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eneral" sheetId="1" r:id="rId4"/>
    <sheet state="visible" name="Warrior" sheetId="2" r:id="rId5"/>
    <sheet state="visible" name="Mage" sheetId="3" r:id="rId6"/>
    <sheet state="visible" name="Paladin" sheetId="4" r:id="rId7"/>
    <sheet state="visible" name="Hunter" sheetId="5" r:id="rId8"/>
    <sheet state="visible" name="Death Knight" sheetId="6" r:id="rId9"/>
    <sheet state="visible" name="Druid" sheetId="7" r:id="rId10"/>
    <sheet state="visible" name="Warlock" sheetId="8" r:id="rId11"/>
    <sheet state="visible" name="Priest" sheetId="9" r:id="rId12"/>
    <sheet state="visible" name="Shaman" sheetId="10" r:id="rId13"/>
    <sheet state="visible" name="Rogue" sheetId="11" r:id="rId14"/>
    <sheet state="visible" name="Progression" sheetId="12" r:id="rId15"/>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Piece de set dispo en Maly 25 je l'ai mis au cas ou
	-Fallskan
----
LOL can no longer dodge or parry. Then only spell you can use is Shield Slam + Revenge. HAHAHAHA
	-TOY TULOG</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3">
      <text>
        <t xml:space="preserve">30 then 20 then 15 then 12 then 10 then 8.5
	-Jean Gargaren</t>
      </text>
    </comment>
  </commentList>
</comments>
</file>

<file path=xl/sharedStrings.xml><?xml version="1.0" encoding="utf-8"?>
<sst xmlns="http://schemas.openxmlformats.org/spreadsheetml/2006/main" count="12742" uniqueCount="4986">
  <si>
    <t>STATUS</t>
  </si>
  <si>
    <t>Comment/ID</t>
  </si>
  <si>
    <t>Name</t>
  </si>
  <si>
    <t>Effect</t>
  </si>
  <si>
    <t>Stack</t>
  </si>
  <si>
    <t>Up Qte</t>
  </si>
  <si>
    <t>Up Amnt</t>
  </si>
  <si>
    <t>Base to Max</t>
  </si>
  <si>
    <t>TO CHECK</t>
  </si>
  <si>
    <t>DONE</t>
  </si>
  <si>
    <t>Vampirism</t>
  </si>
  <si>
    <r>
      <rPr>
        <rFont val="Arial"/>
        <color theme="1"/>
        <sz val="11.0"/>
      </rPr>
      <t xml:space="preserve">You heal for </t>
    </r>
    <r>
      <rPr>
        <rFont val="Arial"/>
        <b/>
        <color theme="1"/>
        <sz val="11.0"/>
      </rPr>
      <t>1%</t>
    </r>
    <r>
      <rPr>
        <rFont val="Arial"/>
        <color theme="1"/>
        <sz val="11.0"/>
      </rPr>
      <t xml:space="preserve"> of all Physical damage you deal.</t>
    </r>
  </si>
  <si>
    <t>to</t>
  </si>
  <si>
    <t>%</t>
  </si>
  <si>
    <t>Chonky</t>
  </si>
  <si>
    <r>
      <rPr>
        <rFont val="Arial"/>
        <color theme="1"/>
        <sz val="11.0"/>
      </rPr>
      <t xml:space="preserve">Increases your Stamina by </t>
    </r>
    <r>
      <rPr>
        <rFont val="Arial"/>
        <b/>
        <color theme="1"/>
        <sz val="11.0"/>
      </rPr>
      <t>2%.</t>
    </r>
  </si>
  <si>
    <t>TO DO</t>
  </si>
  <si>
    <t>Thoughness</t>
  </si>
  <si>
    <r>
      <rPr>
        <rFont val="Arial"/>
        <color theme="1"/>
        <sz val="11.0"/>
      </rPr>
      <t xml:space="preserve">Increases your Armor by </t>
    </r>
    <r>
      <rPr>
        <rFont val="Arial"/>
        <b/>
        <color theme="1"/>
        <sz val="11.0"/>
      </rPr>
      <t>2%.</t>
    </r>
  </si>
  <si>
    <t>Second Wind</t>
  </si>
  <si>
    <r>
      <rPr>
        <rFont val="Arial"/>
        <color theme="1"/>
        <sz val="11.0"/>
      </rPr>
      <t xml:space="preserve">Restores </t>
    </r>
    <r>
      <rPr>
        <rFont val="Arial"/>
        <b/>
        <color theme="1"/>
        <sz val="11.0"/>
      </rPr>
      <t>2%</t>
    </r>
    <r>
      <rPr>
        <rFont val="Arial"/>
        <color theme="1"/>
        <sz val="11.0"/>
      </rPr>
      <t xml:space="preserve"> health every second when you have not taken damage for 5 sec.</t>
    </r>
  </si>
  <si>
    <t>IN PROGRESS</t>
  </si>
  <si>
    <t>Lucky Shot</t>
  </si>
  <si>
    <r>
      <rPr>
        <rFont val="Arial"/>
        <color theme="1"/>
        <sz val="11.0"/>
      </rPr>
      <t xml:space="preserve">Your critical damage or healing effects have a </t>
    </r>
    <r>
      <rPr>
        <rFont val="Arial"/>
        <b/>
        <color theme="1"/>
        <sz val="11.0"/>
      </rPr>
      <t>20%</t>
    </r>
    <r>
      <rPr>
        <rFont val="Arial"/>
        <color theme="1"/>
        <sz val="11.0"/>
      </rPr>
      <t xml:space="preserve"> chance to grant 3% critical strike chance for 5 sec. This effect stacks up to 3 times.</t>
    </r>
  </si>
  <si>
    <t>Look at me, I'm the medic now</t>
  </si>
  <si>
    <r>
      <rPr>
        <rFont val="Arial"/>
        <color theme="1"/>
        <sz val="11.0"/>
      </rPr>
      <t>When you deal a critical hit, heal all friendly target in a 8 yards radius for (</t>
    </r>
    <r>
      <rPr>
        <rFont val="Arial"/>
        <b/>
        <color theme="1"/>
        <sz val="11.0"/>
      </rPr>
      <t>2%</t>
    </r>
    <r>
      <rPr>
        <rFont val="Arial"/>
        <color theme="1"/>
        <sz val="11.0"/>
      </rPr>
      <t xml:space="preserve"> attack power + </t>
    </r>
    <r>
      <rPr>
        <rFont val="Arial"/>
        <b/>
        <color theme="1"/>
        <sz val="11.0"/>
      </rPr>
      <t>2%</t>
    </r>
    <r>
      <rPr>
        <rFont val="Arial"/>
        <color theme="1"/>
        <sz val="11.0"/>
      </rPr>
      <t xml:space="preserve"> spell power).</t>
    </r>
  </si>
  <si>
    <t>NEED FIX</t>
  </si>
  <si>
    <t>Overwhelming Power</t>
  </si>
  <si>
    <r>
      <rPr>
        <rFont val="Arial"/>
        <color theme="1"/>
        <sz val="11.0"/>
      </rPr>
      <t xml:space="preserve">Every critical gives you one stack of Overwhelming Power, each stack gives you 1% of Haste. You lose 1 stack every </t>
    </r>
    <r>
      <rPr>
        <rFont val="Arial"/>
        <b/>
        <color theme="1"/>
        <sz val="11.0"/>
      </rPr>
      <t>1 second</t>
    </r>
    <r>
      <rPr>
        <rFont val="Arial"/>
        <color theme="1"/>
        <sz val="11.0"/>
      </rPr>
      <t xml:space="preserve"> and each time you take damage. This effect stacks up to 12 times.</t>
    </r>
  </si>
  <si>
    <t>sec</t>
  </si>
  <si>
    <t>Savant</t>
  </si>
  <si>
    <r>
      <rPr>
        <rFont val="Arial"/>
        <color theme="1"/>
        <sz val="11.0"/>
      </rPr>
      <t>Increases your Maximum Mana by 2</t>
    </r>
    <r>
      <rPr>
        <rFont val="Arial"/>
        <b/>
        <color theme="1"/>
        <sz val="11.0"/>
      </rPr>
      <t>%.</t>
    </r>
  </si>
  <si>
    <t>Blunt Weaponry</t>
  </si>
  <si>
    <r>
      <rPr>
        <rFont val="Arial"/>
        <color theme="1"/>
        <sz val="11.0"/>
      </rPr>
      <t xml:space="preserve">Every 6 seconds gain 5% melee haste and 20% movement speed for </t>
    </r>
    <r>
      <rPr>
        <rFont val="Arial"/>
        <b/>
        <color theme="1"/>
        <sz val="11.0"/>
      </rPr>
      <t>3 seconds</t>
    </r>
    <r>
      <rPr>
        <rFont val="Arial"/>
        <color theme="1"/>
        <sz val="11.0"/>
      </rPr>
      <t xml:space="preserve"> but lose </t>
    </r>
    <r>
      <rPr>
        <rFont val="Arial"/>
        <b/>
        <color theme="1"/>
        <sz val="11.0"/>
      </rPr>
      <t>25%</t>
    </r>
    <r>
      <rPr>
        <rFont val="Arial"/>
        <color theme="1"/>
        <sz val="11.0"/>
      </rPr>
      <t xml:space="preserve"> melee critical strike chances.</t>
    </r>
  </si>
  <si>
    <t>Bulwark</t>
  </si>
  <si>
    <r>
      <rPr>
        <rFont val="Arial"/>
        <color theme="1"/>
        <sz val="11.0"/>
      </rPr>
      <t xml:space="preserve">Every </t>
    </r>
    <r>
      <rPr>
        <rFont val="Arial"/>
        <b/>
        <color theme="1"/>
        <sz val="11.0"/>
      </rPr>
      <t>60 seconds</t>
    </r>
    <r>
      <rPr>
        <rFont val="Arial"/>
        <color theme="1"/>
        <sz val="11.0"/>
      </rPr>
      <t xml:space="preserve"> you gain a shield that absorbs </t>
    </r>
    <r>
      <rPr>
        <rFont val="Arial"/>
        <b/>
        <color theme="1"/>
        <sz val="11.0"/>
      </rPr>
      <t>5%</t>
    </r>
    <r>
      <rPr>
        <rFont val="Arial"/>
        <color theme="1"/>
        <sz val="11.0"/>
      </rPr>
      <t xml:space="preserve"> of your maximum health as damage that lasts 30 seconds.</t>
    </r>
  </si>
  <si>
    <t>Pyretic incantation</t>
  </si>
  <si>
    <r>
      <rPr>
        <rFont val="Arial"/>
        <color theme="1"/>
        <sz val="11.0"/>
      </rPr>
      <t xml:space="preserve">Each consecutive critical strike you deal increases critical strike damage you deal by 1%. Stacks </t>
    </r>
    <r>
      <rPr>
        <rFont val="Arial"/>
        <b/>
        <color theme="1"/>
        <sz val="11.0"/>
      </rPr>
      <t>15</t>
    </r>
    <r>
      <rPr>
        <rFont val="Arial"/>
        <color theme="1"/>
        <sz val="11.0"/>
      </rPr>
      <t xml:space="preserve"> times.</t>
    </r>
  </si>
  <si>
    <t>Gutripper</t>
  </si>
  <si>
    <r>
      <rPr>
        <rFont val="Arial"/>
        <color theme="1"/>
        <sz val="11.0"/>
      </rPr>
      <t xml:space="preserve">Your critical hits have a 20% chance to deal </t>
    </r>
    <r>
      <rPr>
        <rFont val="Arial"/>
        <b/>
        <color theme="1"/>
        <sz val="11.0"/>
      </rPr>
      <t>5%</t>
    </r>
    <r>
      <rPr>
        <rFont val="Arial"/>
        <color theme="1"/>
        <sz val="11.0"/>
      </rPr>
      <t xml:space="preserve"> additional damage physical to the target. The proc chance is tripled against target under 35% health.</t>
    </r>
  </si>
  <si>
    <t>Dying Breath</t>
  </si>
  <si>
    <r>
      <rPr>
        <rFont val="Arial"/>
        <color theme="1"/>
        <sz val="11.0"/>
      </rPr>
      <t xml:space="preserve">Upon going under 20% health, you and all allies in a 30 yards radius are healed for </t>
    </r>
    <r>
      <rPr>
        <rFont val="Arial"/>
        <b/>
        <color theme="1"/>
        <sz val="11.0"/>
      </rPr>
      <t>5%</t>
    </r>
    <r>
      <rPr>
        <rFont val="Arial"/>
        <color theme="1"/>
        <sz val="11.0"/>
      </rPr>
      <t xml:space="preserve"> of your maximum health. Can only happen once every 1 minute.</t>
    </r>
  </si>
  <si>
    <t>Echo of Light</t>
  </si>
  <si>
    <r>
      <rPr>
        <rFont val="Arial"/>
        <color theme="1"/>
        <sz val="11.0"/>
      </rPr>
      <t xml:space="preserve">Your direct heal criticals also heal the target for an amount equal to </t>
    </r>
    <r>
      <rPr>
        <rFont val="Arial"/>
        <b/>
        <color theme="1"/>
        <sz val="11.0"/>
      </rPr>
      <t>3%</t>
    </r>
    <r>
      <rPr>
        <rFont val="Arial"/>
        <color theme="1"/>
        <sz val="11.0"/>
      </rPr>
      <t xml:space="preserve"> of the heal done over 8 sec.</t>
    </r>
  </si>
  <si>
    <t>Mittelschmerz</t>
  </si>
  <si>
    <r>
      <rPr>
        <rFont val="Arial"/>
        <color theme="1"/>
        <sz val="11.0"/>
      </rPr>
      <t xml:space="preserve">Increases your attack power by 20%. Whenever you use a melee or ranged attack or ability you receive damage equal to </t>
    </r>
    <r>
      <rPr>
        <rFont val="Arial"/>
        <b/>
        <color theme="1"/>
        <sz val="11.0"/>
      </rPr>
      <t>25%</t>
    </r>
    <r>
      <rPr>
        <rFont val="Arial"/>
        <color theme="1"/>
        <sz val="11.0"/>
      </rPr>
      <t xml:space="preserve"> of your current health.</t>
    </r>
  </si>
  <si>
    <t>Blood Magic</t>
  </si>
  <si>
    <r>
      <rPr>
        <rFont val="Arial"/>
        <color theme="1"/>
        <sz val="11.0"/>
      </rPr>
      <t xml:space="preserve">Increases your spell damage by 20%. Whenever you cast a spell you receive damage equal to </t>
    </r>
    <r>
      <rPr>
        <rFont val="Arial"/>
        <b/>
        <color theme="1"/>
        <sz val="11.0"/>
      </rPr>
      <t>25%</t>
    </r>
    <r>
      <rPr>
        <rFont val="Arial"/>
        <color theme="1"/>
        <sz val="11.0"/>
      </rPr>
      <t xml:space="preserve"> of your max health.</t>
    </r>
  </si>
  <si>
    <t>Azerite Veins</t>
  </si>
  <si>
    <r>
      <rPr>
        <rFont val="Arial"/>
        <color theme="1"/>
        <sz val="11.0"/>
      </rPr>
      <t xml:space="preserve">Taking damage has 5% chance to grant you Azerite Veins, healing you for </t>
    </r>
    <r>
      <rPr>
        <rFont val="Arial"/>
        <b/>
        <color theme="1"/>
        <sz val="11.0"/>
      </rPr>
      <t>1%</t>
    </r>
    <r>
      <rPr>
        <rFont val="Arial"/>
        <color theme="1"/>
        <sz val="11.0"/>
      </rPr>
      <t xml:space="preserve"> of your max health every </t>
    </r>
    <r>
      <rPr>
        <rFont val="Arial"/>
        <b/>
        <color theme="1"/>
        <sz val="11.0"/>
      </rPr>
      <t>3 sec</t>
    </r>
    <r>
      <rPr>
        <rFont val="Arial"/>
        <color theme="1"/>
        <sz val="11.0"/>
      </rPr>
      <t>. Lasts 18 sec.</t>
    </r>
  </si>
  <si>
    <t>Battle Ecstasy</t>
  </si>
  <si>
    <r>
      <rPr>
        <rFont val="Arial"/>
        <color theme="1"/>
        <sz val="11.0"/>
      </rPr>
      <t xml:space="preserve">Killing a creature heals you </t>
    </r>
    <r>
      <rPr>
        <rFont val="Arial"/>
        <b/>
        <color theme="1"/>
        <sz val="11.0"/>
      </rPr>
      <t>5%</t>
    </r>
    <r>
      <rPr>
        <rFont val="Arial"/>
        <color theme="1"/>
        <sz val="11.0"/>
      </rPr>
      <t xml:space="preserve"> of your maximum health and </t>
    </r>
    <r>
      <rPr>
        <rFont val="Arial"/>
        <b/>
        <color theme="1"/>
        <sz val="11.0"/>
      </rPr>
      <t>5%</t>
    </r>
    <r>
      <rPr>
        <rFont val="Arial"/>
        <color theme="1"/>
        <sz val="11.0"/>
      </rPr>
      <t xml:space="preserve"> of your maximum ressource. </t>
    </r>
    <r>
      <rPr>
        <rFont val="Arial"/>
        <b/>
        <color theme="1"/>
        <sz val="11.0"/>
      </rPr>
      <t>30 seconds</t>
    </r>
    <r>
      <rPr>
        <rFont val="Arial"/>
        <color theme="1"/>
        <sz val="11.0"/>
      </rPr>
      <t xml:space="preserve"> cooldown. Only in the open world</t>
    </r>
  </si>
  <si>
    <t>Adventurer</t>
  </si>
  <si>
    <r>
      <rPr>
        <rFont val="Arial"/>
        <color theme="1"/>
        <sz val="11.0"/>
      </rPr>
      <t xml:space="preserve">Increases experience from quests and monsters by </t>
    </r>
    <r>
      <rPr>
        <rFont val="Arial"/>
        <b/>
        <color theme="1"/>
        <sz val="11.0"/>
      </rPr>
      <t>20%</t>
    </r>
    <r>
      <rPr>
        <rFont val="Arial"/>
        <color theme="1"/>
        <sz val="11.0"/>
      </rPr>
      <t>.</t>
    </r>
  </si>
  <si>
    <t>Killing Spree</t>
  </si>
  <si>
    <r>
      <rPr>
        <rFont val="Arial"/>
        <color theme="1"/>
        <sz val="11.0"/>
      </rPr>
      <t xml:space="preserve">Killing a creature increases all healing and damage you deal by </t>
    </r>
    <r>
      <rPr>
        <rFont val="Arial"/>
        <b/>
        <color theme="1"/>
        <sz val="11.0"/>
      </rPr>
      <t>5%</t>
    </r>
    <r>
      <rPr>
        <rFont val="Arial"/>
        <color theme="1"/>
        <sz val="11.0"/>
      </rPr>
      <t xml:space="preserve"> for 15 seconds, stacking up to 5 times. Only in the open world</t>
    </r>
  </si>
  <si>
    <t>Lust for Blood</t>
  </si>
  <si>
    <r>
      <rPr>
        <rFont val="Arial"/>
        <color theme="1"/>
        <sz val="11.0"/>
      </rPr>
      <t xml:space="preserve"> Killing a creature increases your critical chance by </t>
    </r>
    <r>
      <rPr>
        <rFont val="Arial"/>
        <b/>
        <color theme="1"/>
        <sz val="11.0"/>
      </rPr>
      <t>5%</t>
    </r>
    <r>
      <rPr>
        <rFont val="Arial"/>
        <color theme="1"/>
        <sz val="11.0"/>
      </rPr>
      <t xml:space="preserve"> for 8 seconds. Only in the open world</t>
    </r>
  </si>
  <si>
    <t>Speedster</t>
  </si>
  <si>
    <r>
      <rPr>
        <rFont val="Arial"/>
        <color theme="1"/>
        <sz val="11.0"/>
      </rPr>
      <t xml:space="preserve">Increases your movement speed by </t>
    </r>
    <r>
      <rPr>
        <rFont val="Arial"/>
        <b/>
        <color theme="1"/>
        <sz val="11.0"/>
      </rPr>
      <t>2%.</t>
    </r>
  </si>
  <si>
    <t>Duck and Cover</t>
  </si>
  <si>
    <r>
      <rPr>
        <rFont val="Arial"/>
        <color theme="1"/>
        <sz val="11.0"/>
      </rPr>
      <t xml:space="preserve">Decrease the damage taken by area effects by </t>
    </r>
    <r>
      <rPr>
        <rFont val="Arial"/>
        <b/>
        <color theme="1"/>
        <sz val="11.0"/>
      </rPr>
      <t>2%.</t>
    </r>
  </si>
  <si>
    <t>Speed of Light</t>
  </si>
  <si>
    <r>
      <rPr>
        <rFont val="Arial"/>
        <color theme="1"/>
        <sz val="11.0"/>
      </rPr>
      <t xml:space="preserve">Whenever you heal or deal damage, you increase your movement speed by </t>
    </r>
    <r>
      <rPr>
        <rFont val="Arial"/>
        <b/>
        <color theme="1"/>
        <sz val="11.0"/>
      </rPr>
      <t>2%</t>
    </r>
    <r>
      <rPr>
        <rFont val="Arial"/>
        <color theme="1"/>
        <sz val="11.0"/>
      </rPr>
      <t xml:space="preserve"> for 5 seconds, stacking up to 5 times.</t>
    </r>
  </si>
  <si>
    <t>Holy Aegis</t>
  </si>
  <si>
    <r>
      <rPr>
        <rFont val="Arial"/>
        <color theme="1"/>
        <sz val="11.0"/>
      </rPr>
      <t xml:space="preserve">Your critical heals provide the target with a shield that absorbs damage equal to </t>
    </r>
    <r>
      <rPr>
        <rFont val="Arial"/>
        <b/>
        <color theme="1"/>
        <sz val="11.0"/>
      </rPr>
      <t>2%</t>
    </r>
    <r>
      <rPr>
        <rFont val="Arial"/>
        <color theme="1"/>
        <sz val="11.0"/>
      </rPr>
      <t xml:space="preserve"> of the amount healed for 15 seconds. Up to a maximum of 25% of the target's health.</t>
    </r>
  </si>
  <si>
    <t>Shadow pact</t>
  </si>
  <si>
    <r>
      <rPr>
        <rFont val="Arial"/>
        <color theme="1"/>
        <sz val="11.0"/>
      </rPr>
      <t xml:space="preserve">Increases all damage done by 25% and healing done by 35% but you lose health equal to </t>
    </r>
    <r>
      <rPr>
        <rFont val="Arial"/>
        <b/>
        <color theme="1"/>
        <sz val="11.0"/>
      </rPr>
      <t>60%</t>
    </r>
    <r>
      <rPr>
        <rFont val="Arial"/>
        <color theme="1"/>
        <sz val="11.0"/>
      </rPr>
      <t xml:space="preserve"> of the damage or healing you do over 3 seconds.</t>
    </r>
  </si>
  <si>
    <t>Incoming</t>
  </si>
  <si>
    <r>
      <rPr>
        <rFont val="Arial"/>
        <color theme="1"/>
        <sz val="11.0"/>
      </rPr>
      <t xml:space="preserve">Every </t>
    </r>
    <r>
      <rPr>
        <rFont val="Arial"/>
        <b/>
        <color theme="1"/>
        <sz val="11.0"/>
      </rPr>
      <t>6 seconds</t>
    </r>
    <r>
      <rPr>
        <rFont val="Arial"/>
        <color theme="1"/>
        <sz val="11.0"/>
      </rPr>
      <t xml:space="preserve"> gain 5% damage / healing increase for your next spell, attack or ability, stacking 5 times.</t>
    </r>
  </si>
  <si>
    <t>Rampart</t>
  </si>
  <si>
    <r>
      <rPr>
        <rFont val="Arial"/>
        <color theme="1"/>
        <sz val="11.0"/>
      </rPr>
      <t xml:space="preserve">Reduce all damage taken from the next upcoming attack by </t>
    </r>
    <r>
      <rPr>
        <rFont val="Arial"/>
        <b/>
        <color theme="1"/>
        <sz val="11.0"/>
      </rPr>
      <t>15%</t>
    </r>
    <r>
      <rPr>
        <rFont val="Arial"/>
        <color theme="1"/>
        <sz val="11.0"/>
      </rPr>
      <t xml:space="preserve"> when you have not taken damage for 8 sec.</t>
    </r>
  </si>
  <si>
    <t>Last Defender</t>
  </si>
  <si>
    <r>
      <rPr>
        <rFont val="Arial"/>
        <color theme="1"/>
        <sz val="11.0"/>
      </rPr>
      <t xml:space="preserve">Each enemy within 8 yards reduces the damage you take and healing you receive by </t>
    </r>
    <r>
      <rPr>
        <rFont val="Arial"/>
        <b/>
        <color theme="1"/>
        <sz val="11.0"/>
      </rPr>
      <t>1%</t>
    </r>
    <r>
      <rPr>
        <rFont val="Arial"/>
        <color theme="1"/>
        <sz val="11.0"/>
      </rPr>
      <t xml:space="preserve"> and increase the damage you deal by </t>
    </r>
    <r>
      <rPr>
        <rFont val="Arial"/>
        <b/>
        <color theme="1"/>
        <sz val="11.0"/>
      </rPr>
      <t>2%</t>
    </r>
    <r>
      <rPr>
        <rFont val="Arial"/>
        <color theme="1"/>
        <sz val="11.0"/>
      </rPr>
      <t>. Up to a maximum of 5 enemies.</t>
    </r>
  </si>
  <si>
    <t>Juggling balance</t>
  </si>
  <si>
    <r>
      <rPr>
        <rFont val="Arial"/>
        <color theme="1"/>
        <sz val="11.0"/>
      </rPr>
      <t xml:space="preserve">While above 50% of your main ressource, your spell haste is increased by </t>
    </r>
    <r>
      <rPr>
        <rFont val="Arial"/>
        <b/>
        <color theme="1"/>
        <sz val="11.0"/>
      </rPr>
      <t>2%</t>
    </r>
    <r>
      <rPr>
        <rFont val="Arial"/>
        <color theme="1"/>
        <sz val="11.0"/>
      </rPr>
      <t xml:space="preserve">. While below 50% of your main ressource your critical chances are increased by </t>
    </r>
    <r>
      <rPr>
        <rFont val="Arial"/>
        <b/>
        <color theme="1"/>
        <sz val="11.0"/>
      </rPr>
      <t>2%</t>
    </r>
    <r>
      <rPr>
        <rFont val="Arial"/>
        <color theme="1"/>
        <sz val="11.0"/>
      </rPr>
      <t>.</t>
    </r>
  </si>
  <si>
    <t>Wild Strikes</t>
  </si>
  <si>
    <r>
      <rPr>
        <rFont val="Arial"/>
        <color theme="1"/>
        <sz val="11.0"/>
      </rPr>
      <t xml:space="preserve">Your ranged and melee critical strikes have a </t>
    </r>
    <r>
      <rPr>
        <rFont val="Arial"/>
        <b/>
        <color theme="1"/>
        <sz val="11.0"/>
      </rPr>
      <t>5%</t>
    </r>
    <r>
      <rPr>
        <rFont val="Arial"/>
        <color theme="1"/>
        <sz val="11.0"/>
      </rPr>
      <t xml:space="preserve"> chance to increase your ranged and melee attack speed by </t>
    </r>
    <r>
      <rPr>
        <rFont val="Arial"/>
        <b/>
        <color theme="1"/>
        <sz val="11.0"/>
      </rPr>
      <t>2%</t>
    </r>
    <r>
      <rPr>
        <rFont val="Arial"/>
        <color theme="1"/>
        <sz val="11.0"/>
      </rPr>
      <t xml:space="preserve"> for 4 sec.</t>
    </r>
  </si>
  <si>
    <t>Sidearm</t>
  </si>
  <si>
    <r>
      <rPr>
        <rFont val="Arial"/>
        <color theme="1"/>
        <sz val="11.0"/>
      </rPr>
      <t xml:space="preserve">Your auto-attacks have a </t>
    </r>
    <r>
      <rPr>
        <rFont val="Arial"/>
        <b/>
        <color theme="1"/>
        <sz val="11.0"/>
      </rPr>
      <t>5%</t>
    </r>
    <r>
      <rPr>
        <rFont val="Arial"/>
        <color theme="1"/>
        <sz val="11.0"/>
      </rPr>
      <t xml:space="preserve"> chance to hurl weapons at your target and 3 other enemies in front of you, dealing an additional (25% of Attack power) Physical damage.</t>
    </r>
  </si>
  <si>
    <t>Arcane Infused Attacks</t>
  </si>
  <si>
    <r>
      <rPr>
        <rFont val="Arial"/>
        <color theme="1"/>
        <sz val="11.0"/>
      </rPr>
      <t>Your melee and ranged attacks deal an additional (</t>
    </r>
    <r>
      <rPr>
        <rFont val="Arial"/>
        <b/>
        <color theme="1"/>
        <sz val="11.0"/>
      </rPr>
      <t>1%</t>
    </r>
    <r>
      <rPr>
        <rFont val="Arial"/>
        <color theme="1"/>
        <sz val="11.0"/>
      </rPr>
      <t xml:space="preserve"> of Spell power + </t>
    </r>
    <r>
      <rPr>
        <rFont val="Arial"/>
        <b/>
        <color theme="1"/>
        <sz val="11.0"/>
      </rPr>
      <t>1%</t>
    </r>
    <r>
      <rPr>
        <rFont val="Arial"/>
        <color theme="1"/>
        <sz val="11.0"/>
      </rPr>
      <t xml:space="preserve"> of Attack power) Arcane damage.</t>
    </r>
  </si>
  <si>
    <t>Fire Infused Attacks</t>
  </si>
  <si>
    <r>
      <rPr>
        <rFont val="Arial"/>
        <color theme="1"/>
        <sz val="11.0"/>
      </rPr>
      <t>Your melee and ranged attacks deal an additional (</t>
    </r>
    <r>
      <rPr>
        <rFont val="Arial"/>
        <b/>
        <color theme="1"/>
        <sz val="11.0"/>
      </rPr>
      <t>1%</t>
    </r>
    <r>
      <rPr>
        <rFont val="Arial"/>
        <color theme="1"/>
        <sz val="11.0"/>
      </rPr>
      <t xml:space="preserve"> of Spell power + </t>
    </r>
    <r>
      <rPr>
        <rFont val="Arial"/>
        <b/>
        <color theme="1"/>
        <sz val="11.0"/>
      </rPr>
      <t>1%</t>
    </r>
    <r>
      <rPr>
        <rFont val="Arial"/>
        <color theme="1"/>
        <sz val="11.0"/>
      </rPr>
      <t xml:space="preserve"> of Attack power) Fire damage.</t>
    </r>
  </si>
  <si>
    <t>Nature Infused Attacks</t>
  </si>
  <si>
    <r>
      <rPr>
        <rFont val="Arial"/>
        <color theme="1"/>
        <sz val="11.0"/>
      </rPr>
      <t>Your melee and ranged attacks deal an additional (</t>
    </r>
    <r>
      <rPr>
        <rFont val="Arial"/>
        <b/>
        <color theme="1"/>
        <sz val="11.0"/>
      </rPr>
      <t>1%</t>
    </r>
    <r>
      <rPr>
        <rFont val="Arial"/>
        <color theme="1"/>
        <sz val="11.0"/>
      </rPr>
      <t xml:space="preserve"> of Spell power + </t>
    </r>
    <r>
      <rPr>
        <rFont val="Arial"/>
        <b/>
        <color theme="1"/>
        <sz val="11.0"/>
      </rPr>
      <t>1%</t>
    </r>
    <r>
      <rPr>
        <rFont val="Arial"/>
        <color theme="1"/>
        <sz val="11.0"/>
      </rPr>
      <t xml:space="preserve"> of Attack power) Nature damage.</t>
    </r>
  </si>
  <si>
    <t>Shadow Infused Attacks</t>
  </si>
  <si>
    <r>
      <rPr>
        <rFont val="Arial"/>
        <color theme="1"/>
        <sz val="11.0"/>
      </rPr>
      <t>Your melee and ranged attacks deal an additional (</t>
    </r>
    <r>
      <rPr>
        <rFont val="Arial"/>
        <b/>
        <color theme="1"/>
        <sz val="11.0"/>
      </rPr>
      <t>1%</t>
    </r>
    <r>
      <rPr>
        <rFont val="Arial"/>
        <color theme="1"/>
        <sz val="11.0"/>
      </rPr>
      <t xml:space="preserve"> of Spell power + </t>
    </r>
    <r>
      <rPr>
        <rFont val="Arial"/>
        <b/>
        <color theme="1"/>
        <sz val="11.0"/>
      </rPr>
      <t>1%</t>
    </r>
    <r>
      <rPr>
        <rFont val="Arial"/>
        <color theme="1"/>
        <sz val="11.0"/>
      </rPr>
      <t xml:space="preserve"> of Attack power) Shadow damage.</t>
    </r>
  </si>
  <si>
    <t>Potent Light</t>
  </si>
  <si>
    <r>
      <rPr>
        <rFont val="Arial"/>
        <color theme="1"/>
        <sz val="11.0"/>
      </rPr>
      <t xml:space="preserve">Dealing Physical damage increases your Holy damage dealt by </t>
    </r>
    <r>
      <rPr>
        <rFont val="Arial"/>
        <b/>
        <color theme="1"/>
        <sz val="11.0"/>
      </rPr>
      <t xml:space="preserve">1% </t>
    </r>
    <r>
      <rPr>
        <rFont val="Arial"/>
        <color theme="1"/>
        <sz val="11.0"/>
      </rPr>
      <t xml:space="preserve">for 5 sec. Stack up to </t>
    </r>
    <r>
      <rPr>
        <rFont val="Arial"/>
        <b/>
        <color theme="1"/>
        <sz val="11.0"/>
      </rPr>
      <t>2 times.</t>
    </r>
  </si>
  <si>
    <t>Qte</t>
  </si>
  <si>
    <t>Potent Flame</t>
  </si>
  <si>
    <r>
      <rPr>
        <rFont val="Arial"/>
        <color theme="1"/>
        <sz val="11.0"/>
      </rPr>
      <t xml:space="preserve">Dealing Physical damage increases your Fire damage dealt by </t>
    </r>
    <r>
      <rPr>
        <rFont val="Arial"/>
        <b/>
        <color theme="1"/>
        <sz val="11.0"/>
      </rPr>
      <t>1%</t>
    </r>
    <r>
      <rPr>
        <rFont val="Arial"/>
        <color theme="1"/>
        <sz val="11.0"/>
      </rPr>
      <t xml:space="preserve"> for 5 sec. Stack up to </t>
    </r>
    <r>
      <rPr>
        <rFont val="Arial"/>
        <b/>
        <color theme="1"/>
        <sz val="11.0"/>
      </rPr>
      <t>2 times.</t>
    </r>
  </si>
  <si>
    <t>Potent Thunder</t>
  </si>
  <si>
    <r>
      <rPr>
        <rFont val="Arial"/>
        <color theme="1"/>
        <sz val="11.0"/>
      </rPr>
      <t xml:space="preserve">Dealing Physical damage increases your Nature damage dealt by </t>
    </r>
    <r>
      <rPr>
        <rFont val="Arial"/>
        <b/>
        <color theme="1"/>
        <sz val="11.0"/>
      </rPr>
      <t>1%</t>
    </r>
    <r>
      <rPr>
        <rFont val="Arial"/>
        <color theme="1"/>
        <sz val="11.0"/>
      </rPr>
      <t xml:space="preserve"> for 5 sec. Stack up to </t>
    </r>
    <r>
      <rPr>
        <rFont val="Arial"/>
        <b/>
        <color theme="1"/>
        <sz val="11.0"/>
      </rPr>
      <t>2 times.</t>
    </r>
  </si>
  <si>
    <t>Potent Ice</t>
  </si>
  <si>
    <r>
      <rPr>
        <rFont val="Arial"/>
        <color theme="1"/>
        <sz val="11.0"/>
      </rPr>
      <t xml:space="preserve">Dealing Physical damage increases your Frost damage dealt by </t>
    </r>
    <r>
      <rPr>
        <rFont val="Arial"/>
        <b/>
        <color theme="1"/>
        <sz val="11.0"/>
      </rPr>
      <t>1%</t>
    </r>
    <r>
      <rPr>
        <rFont val="Arial"/>
        <color theme="1"/>
        <sz val="11.0"/>
      </rPr>
      <t xml:space="preserve"> for 5 sec. Stack up to </t>
    </r>
    <r>
      <rPr>
        <rFont val="Arial"/>
        <b/>
        <color theme="1"/>
        <sz val="11.0"/>
      </rPr>
      <t>2 times.</t>
    </r>
  </si>
  <si>
    <t>Potent Darkness</t>
  </si>
  <si>
    <r>
      <rPr>
        <rFont val="Arial"/>
        <color theme="1"/>
        <sz val="11.0"/>
      </rPr>
      <t xml:space="preserve">Dealing Physical damage increases your Shadow damage dealt by </t>
    </r>
    <r>
      <rPr>
        <rFont val="Arial"/>
        <b/>
        <color theme="1"/>
        <sz val="11.0"/>
      </rPr>
      <t>1%</t>
    </r>
    <r>
      <rPr>
        <rFont val="Arial"/>
        <color theme="1"/>
        <sz val="11.0"/>
      </rPr>
      <t xml:space="preserve"> for 5 sec. Stack up to </t>
    </r>
    <r>
      <rPr>
        <rFont val="Arial"/>
        <b/>
        <color theme="1"/>
        <sz val="11.0"/>
      </rPr>
      <t>2 times.</t>
    </r>
  </si>
  <si>
    <t>Potent Magic</t>
  </si>
  <si>
    <r>
      <rPr>
        <rFont val="Arial"/>
        <color theme="1"/>
        <sz val="11.0"/>
      </rPr>
      <t xml:space="preserve">Dealing Physical damage increases your Arcane damage dealt by </t>
    </r>
    <r>
      <rPr>
        <rFont val="Arial"/>
        <b/>
        <color theme="1"/>
        <sz val="11.0"/>
      </rPr>
      <t xml:space="preserve">1% </t>
    </r>
    <r>
      <rPr>
        <rFont val="Arial"/>
        <color theme="1"/>
        <sz val="11.0"/>
      </rPr>
      <t xml:space="preserve">for 5 sec. Stack up to </t>
    </r>
    <r>
      <rPr>
        <rFont val="Arial"/>
        <b/>
        <color theme="1"/>
        <sz val="11.0"/>
      </rPr>
      <t>2 times.</t>
    </r>
  </si>
  <si>
    <t>Sacred Might</t>
  </si>
  <si>
    <r>
      <rPr>
        <rFont val="Arial"/>
        <color theme="1"/>
        <sz val="11.0"/>
      </rPr>
      <t xml:space="preserve">Dealing Holy damage increases your Physical damage dealt by </t>
    </r>
    <r>
      <rPr>
        <rFont val="Arial"/>
        <b/>
        <color theme="1"/>
        <sz val="11.0"/>
      </rPr>
      <t xml:space="preserve">1% </t>
    </r>
    <r>
      <rPr>
        <rFont val="Arial"/>
        <color theme="1"/>
        <sz val="11.0"/>
      </rPr>
      <t xml:space="preserve">for 5 sec. Stack up to </t>
    </r>
    <r>
      <rPr>
        <rFont val="Arial"/>
        <b/>
        <color theme="1"/>
        <sz val="11.0"/>
      </rPr>
      <t>2 times.</t>
    </r>
  </si>
  <si>
    <t>Sacred Flame</t>
  </si>
  <si>
    <r>
      <rPr>
        <rFont val="Arial"/>
        <color theme="1"/>
        <sz val="11.0"/>
      </rPr>
      <t xml:space="preserve">Dealing Holy damage increases your Fire damage dealt by </t>
    </r>
    <r>
      <rPr>
        <rFont val="Arial"/>
        <b/>
        <color theme="1"/>
        <sz val="11.0"/>
      </rPr>
      <t xml:space="preserve">1% </t>
    </r>
    <r>
      <rPr>
        <rFont val="Arial"/>
        <color theme="1"/>
        <sz val="11.0"/>
      </rPr>
      <t xml:space="preserve">for 5 sec. Stack up to </t>
    </r>
    <r>
      <rPr>
        <rFont val="Arial"/>
        <b/>
        <color theme="1"/>
        <sz val="11.0"/>
      </rPr>
      <t>2 times.</t>
    </r>
  </si>
  <si>
    <t>Sacred Darkness</t>
  </si>
  <si>
    <r>
      <rPr>
        <rFont val="Arial"/>
        <color theme="1"/>
        <sz val="11.0"/>
      </rPr>
      <t xml:space="preserve">Dealing Holy damage increases your Shadow damage dealt by </t>
    </r>
    <r>
      <rPr>
        <rFont val="Arial"/>
        <b/>
        <color theme="1"/>
        <sz val="11.0"/>
      </rPr>
      <t xml:space="preserve">1% </t>
    </r>
    <r>
      <rPr>
        <rFont val="Arial"/>
        <color theme="1"/>
        <sz val="11.0"/>
      </rPr>
      <t xml:space="preserve">for 5 sec. Stack up to </t>
    </r>
    <r>
      <rPr>
        <rFont val="Arial"/>
        <b/>
        <color theme="1"/>
        <sz val="11.0"/>
      </rPr>
      <t>2 times.</t>
    </r>
  </si>
  <si>
    <t>Infernal Might</t>
  </si>
  <si>
    <r>
      <rPr>
        <rFont val="Arial"/>
        <color theme="1"/>
        <sz val="11.0"/>
      </rPr>
      <t xml:space="preserve">Dealing Fire damage increases your Physical damage dealt by </t>
    </r>
    <r>
      <rPr>
        <rFont val="Arial"/>
        <b/>
        <color theme="1"/>
        <sz val="11.0"/>
      </rPr>
      <t xml:space="preserve">1% </t>
    </r>
    <r>
      <rPr>
        <rFont val="Arial"/>
        <color theme="1"/>
        <sz val="11.0"/>
      </rPr>
      <t xml:space="preserve">for 5 sec. Stack up to </t>
    </r>
    <r>
      <rPr>
        <rFont val="Arial"/>
        <b/>
        <color theme="1"/>
        <sz val="11.0"/>
      </rPr>
      <t>2 times.</t>
    </r>
  </si>
  <si>
    <t>Infernal Light</t>
  </si>
  <si>
    <r>
      <rPr>
        <rFont val="Arial"/>
        <color theme="1"/>
        <sz val="11.0"/>
      </rPr>
      <t xml:space="preserve">Dealing Fire damage increases your Holy damage dealt by </t>
    </r>
    <r>
      <rPr>
        <rFont val="Arial"/>
        <b/>
        <color theme="1"/>
        <sz val="11.0"/>
      </rPr>
      <t xml:space="preserve">1% </t>
    </r>
    <r>
      <rPr>
        <rFont val="Arial"/>
        <color theme="1"/>
        <sz val="11.0"/>
      </rPr>
      <t xml:space="preserve">for 5 sec. Stack up to </t>
    </r>
    <r>
      <rPr>
        <rFont val="Arial"/>
        <b/>
        <color theme="1"/>
        <sz val="11.0"/>
      </rPr>
      <t>2 times.</t>
    </r>
  </si>
  <si>
    <t>Infernal Thunder</t>
  </si>
  <si>
    <r>
      <rPr>
        <rFont val="Arial"/>
        <color theme="1"/>
        <sz val="11.0"/>
      </rPr>
      <t xml:space="preserve">Dealing Fire damage increases your Nature damage dealt by </t>
    </r>
    <r>
      <rPr>
        <rFont val="Arial"/>
        <b/>
        <color theme="1"/>
        <sz val="11.0"/>
      </rPr>
      <t xml:space="preserve">1% </t>
    </r>
    <r>
      <rPr>
        <rFont val="Arial"/>
        <color theme="1"/>
        <sz val="11.0"/>
      </rPr>
      <t xml:space="preserve">for 5 sec. Stack up to </t>
    </r>
    <r>
      <rPr>
        <rFont val="Arial"/>
        <b/>
        <color theme="1"/>
        <sz val="11.0"/>
      </rPr>
      <t>2 times.</t>
    </r>
  </si>
  <si>
    <t>Infernal Ice</t>
  </si>
  <si>
    <r>
      <rPr>
        <rFont val="Arial"/>
        <color theme="1"/>
        <sz val="11.0"/>
      </rPr>
      <t xml:space="preserve">Dealing Fire damage increases your Frost damage dealt by </t>
    </r>
    <r>
      <rPr>
        <rFont val="Arial"/>
        <b/>
        <color theme="1"/>
        <sz val="11.0"/>
      </rPr>
      <t xml:space="preserve">1% </t>
    </r>
    <r>
      <rPr>
        <rFont val="Arial"/>
        <color theme="1"/>
        <sz val="11.0"/>
      </rPr>
      <t xml:space="preserve">for 5 sec. Stack up to </t>
    </r>
    <r>
      <rPr>
        <rFont val="Arial"/>
        <b/>
        <color theme="1"/>
        <sz val="11.0"/>
      </rPr>
      <t>2 times.</t>
    </r>
  </si>
  <si>
    <t>Infernal Darkness</t>
  </si>
  <si>
    <r>
      <rPr>
        <rFont val="Arial"/>
        <color theme="1"/>
        <sz val="11.0"/>
      </rPr>
      <t xml:space="preserve">Dealing Fire damage increases your Shadow damage dealt by </t>
    </r>
    <r>
      <rPr>
        <rFont val="Arial"/>
        <b/>
        <color theme="1"/>
        <sz val="11.0"/>
      </rPr>
      <t xml:space="preserve">1% </t>
    </r>
    <r>
      <rPr>
        <rFont val="Arial"/>
        <color theme="1"/>
        <sz val="11.0"/>
      </rPr>
      <t xml:space="preserve">for 5 sec. Stack up to </t>
    </r>
    <r>
      <rPr>
        <rFont val="Arial"/>
        <b/>
        <color theme="1"/>
        <sz val="11.0"/>
      </rPr>
      <t>2 times.</t>
    </r>
  </si>
  <si>
    <t>Infernal Magic</t>
  </si>
  <si>
    <r>
      <rPr>
        <rFont val="Arial"/>
        <color theme="1"/>
        <sz val="11.0"/>
      </rPr>
      <t xml:space="preserve">Dealing Fire damage increases your Arcane damage dealt by </t>
    </r>
    <r>
      <rPr>
        <rFont val="Arial"/>
        <b/>
        <color theme="1"/>
        <sz val="11.0"/>
      </rPr>
      <t xml:space="preserve">1% </t>
    </r>
    <r>
      <rPr>
        <rFont val="Arial"/>
        <color theme="1"/>
        <sz val="11.0"/>
      </rPr>
      <t xml:space="preserve">for 5 sec. Stack up to </t>
    </r>
    <r>
      <rPr>
        <rFont val="Arial"/>
        <b/>
        <color theme="1"/>
        <sz val="11.0"/>
      </rPr>
      <t>2 times.</t>
    </r>
  </si>
  <si>
    <t>Primal Might</t>
  </si>
  <si>
    <r>
      <rPr>
        <rFont val="Arial"/>
        <color theme="1"/>
        <sz val="11.0"/>
      </rPr>
      <t xml:space="preserve">Dealing Nature damage increases your Physical damage dealt by </t>
    </r>
    <r>
      <rPr>
        <rFont val="Arial"/>
        <b/>
        <color theme="1"/>
        <sz val="11.0"/>
      </rPr>
      <t xml:space="preserve">1% </t>
    </r>
    <r>
      <rPr>
        <rFont val="Arial"/>
        <color theme="1"/>
        <sz val="11.0"/>
      </rPr>
      <t xml:space="preserve">for 5 sec. Stack up to </t>
    </r>
    <r>
      <rPr>
        <rFont val="Arial"/>
        <b/>
        <color theme="1"/>
        <sz val="11.0"/>
      </rPr>
      <t>2 times.</t>
    </r>
  </si>
  <si>
    <t>Primal Flame</t>
  </si>
  <si>
    <r>
      <rPr>
        <rFont val="Arial"/>
        <color theme="1"/>
        <sz val="11.0"/>
      </rPr>
      <t xml:space="preserve">Dealing Nature damage increases your Fire damage dealt by </t>
    </r>
    <r>
      <rPr>
        <rFont val="Arial"/>
        <b/>
        <color theme="1"/>
        <sz val="11.0"/>
      </rPr>
      <t xml:space="preserve">1% </t>
    </r>
    <r>
      <rPr>
        <rFont val="Arial"/>
        <color theme="1"/>
        <sz val="11.0"/>
      </rPr>
      <t xml:space="preserve">for 5 sec. Stack up to </t>
    </r>
    <r>
      <rPr>
        <rFont val="Arial"/>
        <b/>
        <color theme="1"/>
        <sz val="11.0"/>
      </rPr>
      <t>2 times.</t>
    </r>
  </si>
  <si>
    <t>Primal Ice</t>
  </si>
  <si>
    <r>
      <rPr>
        <rFont val="Arial"/>
        <color theme="1"/>
        <sz val="11.0"/>
      </rPr>
      <t xml:space="preserve">Dealing Nature damage increases your Frost damage dealt by </t>
    </r>
    <r>
      <rPr>
        <rFont val="Arial"/>
        <b/>
        <color theme="1"/>
        <sz val="11.0"/>
      </rPr>
      <t xml:space="preserve">1% </t>
    </r>
    <r>
      <rPr>
        <rFont val="Arial"/>
        <color theme="1"/>
        <sz val="11.0"/>
      </rPr>
      <t xml:space="preserve">for 5 sec. Stack up to </t>
    </r>
    <r>
      <rPr>
        <rFont val="Arial"/>
        <b/>
        <color theme="1"/>
        <sz val="11.0"/>
      </rPr>
      <t>2 times.</t>
    </r>
  </si>
  <si>
    <t>Primal Darkness</t>
  </si>
  <si>
    <r>
      <rPr>
        <rFont val="Arial"/>
        <color theme="1"/>
        <sz val="11.0"/>
      </rPr>
      <t xml:space="preserve">Dealing Nature damage increases your Shadow damage dealt by </t>
    </r>
    <r>
      <rPr>
        <rFont val="Arial"/>
        <b/>
        <color theme="1"/>
        <sz val="11.0"/>
      </rPr>
      <t xml:space="preserve">1% </t>
    </r>
    <r>
      <rPr>
        <rFont val="Arial"/>
        <color theme="1"/>
        <sz val="11.0"/>
      </rPr>
      <t xml:space="preserve">for 5 sec. Stack up to </t>
    </r>
    <r>
      <rPr>
        <rFont val="Arial"/>
        <b/>
        <color theme="1"/>
        <sz val="11.0"/>
      </rPr>
      <t>2 times.</t>
    </r>
  </si>
  <si>
    <t>Primal Magic</t>
  </si>
  <si>
    <r>
      <rPr>
        <rFont val="Arial"/>
        <color theme="1"/>
        <sz val="11.0"/>
      </rPr>
      <t xml:space="preserve">Dealing Nature damage increases your Arcane damage dealt by </t>
    </r>
    <r>
      <rPr>
        <rFont val="Arial"/>
        <b/>
        <color theme="1"/>
        <sz val="11.0"/>
      </rPr>
      <t xml:space="preserve">1% </t>
    </r>
    <r>
      <rPr>
        <rFont val="Arial"/>
        <color theme="1"/>
        <sz val="11.0"/>
      </rPr>
      <t xml:space="preserve">for 5 sec. Stack up to </t>
    </r>
    <r>
      <rPr>
        <rFont val="Arial"/>
        <b/>
        <color theme="1"/>
        <sz val="11.0"/>
      </rPr>
      <t>2 times.</t>
    </r>
  </si>
  <si>
    <t>Glacial Might</t>
  </si>
  <si>
    <r>
      <rPr>
        <rFont val="Arial"/>
        <color theme="1"/>
        <sz val="11.0"/>
      </rPr>
      <t xml:space="preserve">Dealing Frost damage increases your Physical damage dealt by </t>
    </r>
    <r>
      <rPr>
        <rFont val="Arial"/>
        <b/>
        <color theme="1"/>
        <sz val="11.0"/>
      </rPr>
      <t xml:space="preserve">1% </t>
    </r>
    <r>
      <rPr>
        <rFont val="Arial"/>
        <color theme="1"/>
        <sz val="11.0"/>
      </rPr>
      <t xml:space="preserve">for 5 sec. Stack up to </t>
    </r>
    <r>
      <rPr>
        <rFont val="Arial"/>
        <b/>
        <color theme="1"/>
        <sz val="11.0"/>
      </rPr>
      <t>2 times.</t>
    </r>
  </si>
  <si>
    <t>Glacial Flame</t>
  </si>
  <si>
    <r>
      <rPr>
        <rFont val="Arial"/>
        <color theme="1"/>
        <sz val="11.0"/>
      </rPr>
      <t xml:space="preserve">Dealing Frost damage increases your Fire damage dealt by </t>
    </r>
    <r>
      <rPr>
        <rFont val="Arial"/>
        <b/>
        <color theme="1"/>
        <sz val="11.0"/>
      </rPr>
      <t xml:space="preserve">1% </t>
    </r>
    <r>
      <rPr>
        <rFont val="Arial"/>
        <color theme="1"/>
        <sz val="11.0"/>
      </rPr>
      <t xml:space="preserve">for 5 sec. Stack up to </t>
    </r>
    <r>
      <rPr>
        <rFont val="Arial"/>
        <b/>
        <color theme="1"/>
        <sz val="11.0"/>
      </rPr>
      <t>2 times.</t>
    </r>
  </si>
  <si>
    <t>Glacial Thunder</t>
  </si>
  <si>
    <r>
      <rPr>
        <rFont val="Arial"/>
        <color theme="1"/>
        <sz val="11.0"/>
      </rPr>
      <t xml:space="preserve">Dealing Frost damage increases your Nature damage dealt by </t>
    </r>
    <r>
      <rPr>
        <rFont val="Arial"/>
        <b/>
        <color theme="1"/>
        <sz val="11.0"/>
      </rPr>
      <t xml:space="preserve">1% </t>
    </r>
    <r>
      <rPr>
        <rFont val="Arial"/>
        <color theme="1"/>
        <sz val="11.0"/>
      </rPr>
      <t xml:space="preserve">for 5 sec. Stack up to </t>
    </r>
    <r>
      <rPr>
        <rFont val="Arial"/>
        <b/>
        <color theme="1"/>
        <sz val="11.0"/>
      </rPr>
      <t>2 times.</t>
    </r>
  </si>
  <si>
    <t>Glacial Magic</t>
  </si>
  <si>
    <r>
      <rPr>
        <rFont val="Arial"/>
        <color theme="1"/>
        <sz val="11.0"/>
      </rPr>
      <t xml:space="preserve">Dealing Frost damage increases your Arcane damage dealt by </t>
    </r>
    <r>
      <rPr>
        <rFont val="Arial"/>
        <b/>
        <color theme="1"/>
        <sz val="11.0"/>
      </rPr>
      <t xml:space="preserve">1% </t>
    </r>
    <r>
      <rPr>
        <rFont val="Arial"/>
        <color theme="1"/>
        <sz val="11.0"/>
      </rPr>
      <t xml:space="preserve">for 5 sec. Stack up to </t>
    </r>
    <r>
      <rPr>
        <rFont val="Arial"/>
        <b/>
        <color theme="1"/>
        <sz val="11.0"/>
      </rPr>
      <t>2 times.</t>
    </r>
  </si>
  <si>
    <t>Abyssal Might</t>
  </si>
  <si>
    <r>
      <rPr>
        <rFont val="Arial"/>
        <color theme="1"/>
        <sz val="11.0"/>
      </rPr>
      <t xml:space="preserve">Dealing Shadow damage increases your Physical damage dealt by </t>
    </r>
    <r>
      <rPr>
        <rFont val="Arial"/>
        <b/>
        <color theme="1"/>
        <sz val="11.0"/>
      </rPr>
      <t xml:space="preserve">1% </t>
    </r>
    <r>
      <rPr>
        <rFont val="Arial"/>
        <color theme="1"/>
        <sz val="11.0"/>
      </rPr>
      <t xml:space="preserve">for 5 sec. Stack up to </t>
    </r>
    <r>
      <rPr>
        <rFont val="Arial"/>
        <b/>
        <color theme="1"/>
        <sz val="11.0"/>
      </rPr>
      <t>2 times.</t>
    </r>
  </si>
  <si>
    <t>Abyssal Light</t>
  </si>
  <si>
    <r>
      <rPr>
        <rFont val="Arial"/>
        <color theme="1"/>
        <sz val="11.0"/>
      </rPr>
      <t xml:space="preserve">Dealing Shadow damage increases your Holy damage dealt by </t>
    </r>
    <r>
      <rPr>
        <rFont val="Arial"/>
        <b/>
        <color theme="1"/>
        <sz val="11.0"/>
      </rPr>
      <t xml:space="preserve">1% </t>
    </r>
    <r>
      <rPr>
        <rFont val="Arial"/>
        <color theme="1"/>
        <sz val="11.0"/>
      </rPr>
      <t xml:space="preserve">for 5 sec. Stack up to </t>
    </r>
    <r>
      <rPr>
        <rFont val="Arial"/>
        <b/>
        <color theme="1"/>
        <sz val="11.0"/>
      </rPr>
      <t>2 times.</t>
    </r>
  </si>
  <si>
    <t>Abyssal Flame</t>
  </si>
  <si>
    <r>
      <rPr>
        <rFont val="Arial"/>
        <color theme="1"/>
        <sz val="11.0"/>
      </rPr>
      <t xml:space="preserve">Dealing Shadow damage increases your Fire damage dealt by </t>
    </r>
    <r>
      <rPr>
        <rFont val="Arial"/>
        <b/>
        <color theme="1"/>
        <sz val="11.0"/>
      </rPr>
      <t xml:space="preserve">1% </t>
    </r>
    <r>
      <rPr>
        <rFont val="Arial"/>
        <color theme="1"/>
        <sz val="11.0"/>
      </rPr>
      <t xml:space="preserve">for 5 sec. Stack up to </t>
    </r>
    <r>
      <rPr>
        <rFont val="Arial"/>
        <b/>
        <color theme="1"/>
        <sz val="11.0"/>
      </rPr>
      <t>2 times.</t>
    </r>
  </si>
  <si>
    <t>Abyssal Thunder</t>
  </si>
  <si>
    <r>
      <rPr>
        <rFont val="Arial"/>
        <color theme="1"/>
        <sz val="11.0"/>
      </rPr>
      <t xml:space="preserve">Dealing Shadow damage increases your Nature damage dealt by </t>
    </r>
    <r>
      <rPr>
        <rFont val="Arial"/>
        <b/>
        <color theme="1"/>
        <sz val="11.0"/>
      </rPr>
      <t xml:space="preserve">1% </t>
    </r>
    <r>
      <rPr>
        <rFont val="Arial"/>
        <color theme="1"/>
        <sz val="11.0"/>
      </rPr>
      <t xml:space="preserve">for 5 sec. Stack up to </t>
    </r>
    <r>
      <rPr>
        <rFont val="Arial"/>
        <b/>
        <color theme="1"/>
        <sz val="11.0"/>
      </rPr>
      <t>2 times.</t>
    </r>
  </si>
  <si>
    <t>Mystic Might</t>
  </si>
  <si>
    <r>
      <rPr>
        <rFont val="Arial"/>
        <color theme="1"/>
        <sz val="11.0"/>
      </rPr>
      <t xml:space="preserve">Dealing Arcane damage increases your Physical damage dealt by </t>
    </r>
    <r>
      <rPr>
        <rFont val="Arial"/>
        <b/>
        <color theme="1"/>
        <sz val="11.0"/>
      </rPr>
      <t xml:space="preserve">1% </t>
    </r>
    <r>
      <rPr>
        <rFont val="Arial"/>
        <color theme="1"/>
        <sz val="11.0"/>
      </rPr>
      <t xml:space="preserve">for 5 sec. Stack up to </t>
    </r>
    <r>
      <rPr>
        <rFont val="Arial"/>
        <b/>
        <color theme="1"/>
        <sz val="11.0"/>
      </rPr>
      <t>2 times.</t>
    </r>
  </si>
  <si>
    <t>Mystic Flame</t>
  </si>
  <si>
    <r>
      <rPr>
        <rFont val="Arial"/>
        <color theme="1"/>
        <sz val="11.0"/>
      </rPr>
      <t xml:space="preserve">Dealing Arcane damage increases your Fire damage dealt by </t>
    </r>
    <r>
      <rPr>
        <rFont val="Arial"/>
        <b/>
        <color theme="1"/>
        <sz val="11.0"/>
      </rPr>
      <t xml:space="preserve">1% </t>
    </r>
    <r>
      <rPr>
        <rFont val="Arial"/>
        <color theme="1"/>
        <sz val="11.0"/>
      </rPr>
      <t xml:space="preserve">for 5 sec. Stack up to </t>
    </r>
    <r>
      <rPr>
        <rFont val="Arial"/>
        <b/>
        <color theme="1"/>
        <sz val="11.0"/>
      </rPr>
      <t>2 times.</t>
    </r>
  </si>
  <si>
    <t>Mystic Thunder</t>
  </si>
  <si>
    <r>
      <rPr>
        <rFont val="Arial"/>
        <color theme="1"/>
        <sz val="11.0"/>
      </rPr>
      <t xml:space="preserve">Dealing Arcane damage increases your Nature damage dealt by </t>
    </r>
    <r>
      <rPr>
        <rFont val="Arial"/>
        <b/>
        <color theme="1"/>
        <sz val="11.0"/>
      </rPr>
      <t xml:space="preserve">1% </t>
    </r>
    <r>
      <rPr>
        <rFont val="Arial"/>
        <color theme="1"/>
        <sz val="11.0"/>
      </rPr>
      <t xml:space="preserve">for 5 sec. Stack up to </t>
    </r>
    <r>
      <rPr>
        <rFont val="Arial"/>
        <b/>
        <color theme="1"/>
        <sz val="11.0"/>
      </rPr>
      <t>2 times.</t>
    </r>
  </si>
  <si>
    <t>Mystic Ice</t>
  </si>
  <si>
    <r>
      <rPr>
        <rFont val="Arial"/>
        <color theme="1"/>
        <sz val="11.0"/>
      </rPr>
      <t xml:space="preserve">Dealing Arcane damage increases your Frost damage dealt by </t>
    </r>
    <r>
      <rPr>
        <rFont val="Arial"/>
        <b/>
        <color theme="1"/>
        <sz val="11.0"/>
      </rPr>
      <t xml:space="preserve">1% </t>
    </r>
    <r>
      <rPr>
        <rFont val="Arial"/>
        <color theme="1"/>
        <sz val="11.0"/>
      </rPr>
      <t xml:space="preserve">for 5 sec. Stack up to </t>
    </r>
    <r>
      <rPr>
        <rFont val="Arial"/>
        <b/>
        <color theme="1"/>
        <sz val="11.0"/>
      </rPr>
      <t>2 times.</t>
    </r>
  </si>
  <si>
    <t>Holy Vampirism</t>
  </si>
  <si>
    <r>
      <rPr>
        <rFont val="Arial"/>
        <color theme="1"/>
        <sz val="11.0"/>
      </rPr>
      <t xml:space="preserve">You heal for </t>
    </r>
    <r>
      <rPr>
        <rFont val="Arial"/>
        <b/>
        <color theme="1"/>
        <sz val="11.0"/>
      </rPr>
      <t>1%</t>
    </r>
    <r>
      <rPr>
        <rFont val="Arial"/>
        <color theme="1"/>
        <sz val="11.0"/>
      </rPr>
      <t xml:space="preserve"> of all Holy damage you deal.</t>
    </r>
  </si>
  <si>
    <t>Fire Vampirism</t>
  </si>
  <si>
    <r>
      <rPr>
        <rFont val="Arial"/>
        <color theme="1"/>
        <sz val="11.0"/>
      </rPr>
      <t xml:space="preserve">You heal for </t>
    </r>
    <r>
      <rPr>
        <rFont val="Arial"/>
        <b/>
        <color theme="1"/>
        <sz val="11.0"/>
      </rPr>
      <t>1%</t>
    </r>
    <r>
      <rPr>
        <rFont val="Arial"/>
        <color theme="1"/>
        <sz val="11.0"/>
      </rPr>
      <t xml:space="preserve"> of all Fire damage you deal.</t>
    </r>
  </si>
  <si>
    <t>Nature Vampirism</t>
  </si>
  <si>
    <r>
      <rPr>
        <rFont val="Arial"/>
        <color theme="1"/>
        <sz val="11.0"/>
      </rPr>
      <t xml:space="preserve">You heal for </t>
    </r>
    <r>
      <rPr>
        <rFont val="Arial"/>
        <b/>
        <color theme="1"/>
        <sz val="11.0"/>
      </rPr>
      <t>1%</t>
    </r>
    <r>
      <rPr>
        <rFont val="Arial"/>
        <color theme="1"/>
        <sz val="11.0"/>
      </rPr>
      <t xml:space="preserve"> of all Nature damage you deal.</t>
    </r>
  </si>
  <si>
    <t>Frost Vampirism</t>
  </si>
  <si>
    <r>
      <rPr>
        <rFont val="Arial"/>
        <color theme="1"/>
        <sz val="11.0"/>
      </rPr>
      <t xml:space="preserve">You heal for </t>
    </r>
    <r>
      <rPr>
        <rFont val="Arial"/>
        <b/>
        <color theme="1"/>
        <sz val="11.0"/>
      </rPr>
      <t>1%</t>
    </r>
    <r>
      <rPr>
        <rFont val="Arial"/>
        <color theme="1"/>
        <sz val="11.0"/>
      </rPr>
      <t xml:space="preserve"> of all Frost damage you deal.</t>
    </r>
  </si>
  <si>
    <t>Shadow Vampirism</t>
  </si>
  <si>
    <r>
      <rPr>
        <rFont val="Arial"/>
        <color theme="1"/>
        <sz val="11.0"/>
      </rPr>
      <t xml:space="preserve">You heal for </t>
    </r>
    <r>
      <rPr>
        <rFont val="Arial"/>
        <b/>
        <color theme="1"/>
        <sz val="11.0"/>
      </rPr>
      <t>1%</t>
    </r>
    <r>
      <rPr>
        <rFont val="Arial"/>
        <color theme="1"/>
        <sz val="11.0"/>
      </rPr>
      <t xml:space="preserve"> of all Shadow damage you deal.</t>
    </r>
  </si>
  <si>
    <t>Arcane Vampirism</t>
  </si>
  <si>
    <r>
      <rPr>
        <rFont val="Arial"/>
        <color theme="1"/>
        <sz val="11.0"/>
      </rPr>
      <t xml:space="preserve">You heal for </t>
    </r>
    <r>
      <rPr>
        <rFont val="Arial"/>
        <b/>
        <color theme="1"/>
        <sz val="11.0"/>
      </rPr>
      <t>1%</t>
    </r>
    <r>
      <rPr>
        <rFont val="Arial"/>
        <color theme="1"/>
        <sz val="11.0"/>
      </rPr>
      <t xml:space="preserve"> of all Arcane damage you deal.</t>
    </r>
  </si>
  <si>
    <t>Mark of Arrogance</t>
  </si>
  <si>
    <r>
      <rPr>
        <rFont val="Arial"/>
        <color theme="1"/>
        <sz val="11.0"/>
      </rPr>
      <t xml:space="preserve">Attackers Suffer a Mark Of Arrogance, inflicting Shadow Damage every 2 sec for 10 Stack </t>
    </r>
    <r>
      <rPr>
        <rFont val="Arial"/>
        <b/>
        <color theme="1"/>
        <sz val="11.0"/>
      </rPr>
      <t>1</t>
    </r>
    <r>
      <rPr>
        <rFont val="Arial"/>
        <color theme="1"/>
        <sz val="11.0"/>
      </rPr>
      <t xml:space="preserve"> times</t>
    </r>
  </si>
  <si>
    <t>Menacing Presence</t>
  </si>
  <si>
    <r>
      <rPr>
        <rFont val="Arial"/>
        <color theme="1"/>
        <sz val="11.0"/>
      </rPr>
      <t xml:space="preserve">You learn Menacing Presence, increasing all threat generated by </t>
    </r>
    <r>
      <rPr>
        <rFont val="Arial"/>
        <b/>
        <color theme="1"/>
        <sz val="11.0"/>
      </rPr>
      <t>50%.</t>
    </r>
  </si>
  <si>
    <t>Stable Riding</t>
  </si>
  <si>
    <r>
      <rPr>
        <rFont val="Arial"/>
        <color theme="1"/>
        <sz val="11.0"/>
      </rPr>
      <t xml:space="preserve">Increase your mounted speed by </t>
    </r>
    <r>
      <rPr>
        <rFont val="Arial"/>
        <b/>
        <color theme="1"/>
        <sz val="11.0"/>
      </rPr>
      <t xml:space="preserve">10%. </t>
    </r>
    <r>
      <rPr>
        <rFont val="Arial"/>
        <color theme="1"/>
        <sz val="11.0"/>
      </rPr>
      <t>Bonus halved when in combat. Doesn't work in Arena or Battlegrounds.</t>
    </r>
  </si>
  <si>
    <t>Turn the Tables</t>
  </si>
  <si>
    <r>
      <rPr>
        <rFont val="Arial"/>
        <color theme="1"/>
        <sz val="11.0"/>
      </rPr>
      <t xml:space="preserve">After coming out of a stun, you deal </t>
    </r>
    <r>
      <rPr>
        <rFont val="Arial"/>
        <b/>
        <color theme="1"/>
        <sz val="11.0"/>
      </rPr>
      <t>2%</t>
    </r>
    <r>
      <rPr>
        <rFont val="Arial"/>
        <color theme="1"/>
        <sz val="11.0"/>
      </rPr>
      <t xml:space="preserve"> increased damage for 12 sec.</t>
    </r>
  </si>
  <si>
    <t>Spell</t>
  </si>
  <si>
    <t>Spec</t>
  </si>
  <si>
    <t>Improved Sudden Death</t>
  </si>
  <si>
    <r>
      <rPr>
        <rFont val="Arial"/>
        <color rgb="FF000000"/>
        <sz val="11.0"/>
      </rPr>
      <t xml:space="preserve">Increases the proc chance of Suddent Death talent by </t>
    </r>
    <r>
      <rPr>
        <rFont val="Arial"/>
        <b/>
        <color rgb="FF000000"/>
        <sz val="11.0"/>
      </rPr>
      <t>2%</t>
    </r>
  </si>
  <si>
    <t>Execute</t>
  </si>
  <si>
    <t>All</t>
  </si>
  <si>
    <t/>
  </si>
  <si>
    <t>Ashen Juggernaut</t>
  </si>
  <si>
    <r>
      <rPr>
        <rFont val="Arial"/>
        <color rgb="FF000000"/>
        <sz val="11.0"/>
      </rPr>
      <t xml:space="preserve">Execute increases the critical chance of your Execute by </t>
    </r>
    <r>
      <rPr>
        <rFont val="Arial"/>
        <b/>
        <color rgb="FF000000"/>
        <sz val="11.0"/>
      </rPr>
      <t xml:space="preserve">4% </t>
    </r>
    <r>
      <rPr>
        <rFont val="Arial"/>
        <color rgb="FF000000"/>
        <sz val="11.0"/>
      </rPr>
      <t xml:space="preserve">stacking </t>
    </r>
    <r>
      <rPr>
        <rFont val="Arial"/>
        <b/>
        <color rgb="FF000000"/>
        <sz val="11.0"/>
      </rPr>
      <t xml:space="preserve">3 times </t>
    </r>
    <r>
      <rPr>
        <rFont val="Arial"/>
        <color rgb="FF000000"/>
        <sz val="11.0"/>
      </rPr>
      <t>last 12 seconds</t>
    </r>
  </si>
  <si>
    <t>stk</t>
  </si>
  <si>
    <t>Juggernaut</t>
  </si>
  <si>
    <r>
      <rPr>
        <rFont val="Arial"/>
        <color rgb="FF000000"/>
        <sz val="11.0"/>
      </rPr>
      <t xml:space="preserve">Execute increases Execute's damage dealt by 3% for 12 sec, stacking up to </t>
    </r>
    <r>
      <rPr>
        <rFont val="Arial"/>
        <b/>
        <color rgb="FF000000"/>
        <sz val="11.0"/>
      </rPr>
      <t>2 times</t>
    </r>
    <r>
      <rPr>
        <rFont val="Arial"/>
        <color rgb="FF000000"/>
        <sz val="11.0"/>
      </rPr>
      <t>.</t>
    </r>
  </si>
  <si>
    <t>Taste of blood</t>
  </si>
  <si>
    <r>
      <rPr>
        <rFont val="Arial"/>
        <color rgb="FF000000"/>
        <sz val="11.0"/>
      </rPr>
      <t xml:space="preserve">Critical Hits with your direct damage abilities increases the damage of your next Execute by </t>
    </r>
    <r>
      <rPr>
        <rFont val="Arial"/>
        <b/>
        <color rgb="FF000000"/>
        <sz val="11.0"/>
      </rPr>
      <t>2%</t>
    </r>
    <r>
      <rPr>
        <rFont val="Arial"/>
        <color rgb="FF000000"/>
        <sz val="11.0"/>
      </rPr>
      <t xml:space="preserve"> stacking 2 times.</t>
    </r>
  </si>
  <si>
    <t>Cut the vein</t>
  </si>
  <si>
    <r>
      <rPr>
        <rFont val="Arial"/>
        <color rgb="FF000000"/>
        <sz val="11.0"/>
      </rPr>
      <t xml:space="preserve">Execute now deals </t>
    </r>
    <r>
      <rPr>
        <rFont val="Arial"/>
        <b/>
        <color rgb="FF000000"/>
        <sz val="11.0"/>
      </rPr>
      <t xml:space="preserve">4% </t>
    </r>
    <r>
      <rPr>
        <rFont val="Arial"/>
        <color rgb="FF000000"/>
        <sz val="11.0"/>
      </rPr>
      <t>additionnal bleed damage over 4 sec</t>
    </r>
  </si>
  <si>
    <t>Quick death</t>
  </si>
  <si>
    <r>
      <rPr>
        <rFont val="Arial"/>
        <color rgb="FF000000"/>
        <sz val="11.0"/>
      </rPr>
      <t xml:space="preserve">Execute increases your haste by 1% stacking 5 times, last </t>
    </r>
    <r>
      <rPr>
        <rFont val="Arial"/>
        <b/>
        <color rgb="FF000000"/>
        <sz val="11.0"/>
      </rPr>
      <t>3 seconds.</t>
    </r>
  </si>
  <si>
    <t>Sec</t>
  </si>
  <si>
    <t>Improved Execute</t>
  </si>
  <si>
    <r>
      <rPr>
        <rFont val="Arial"/>
        <color rgb="FF000000"/>
        <sz val="11.0"/>
      </rPr>
      <t xml:space="preserve">If your Execute target survives, </t>
    </r>
    <r>
      <rPr>
        <rFont val="Arial"/>
        <b/>
        <color rgb="FF000000"/>
        <sz val="11.0"/>
      </rPr>
      <t>5%</t>
    </r>
    <r>
      <rPr>
        <rFont val="Arial"/>
        <color rgb="FF000000"/>
        <sz val="11.0"/>
      </rPr>
      <t xml:space="preserve"> of the Rage spent is refunded.</t>
    </r>
  </si>
  <si>
    <t>Executioner's Precision</t>
  </si>
  <si>
    <r>
      <rPr>
        <rFont val="Arial"/>
        <color rgb="FF000000"/>
        <sz val="11.0"/>
      </rPr>
      <t xml:space="preserve">Execute makes your next Mortal Strike deal </t>
    </r>
    <r>
      <rPr>
        <rFont val="Arial"/>
        <b/>
        <color rgb="FF000000"/>
        <sz val="11.0"/>
      </rPr>
      <t>2%</t>
    </r>
    <r>
      <rPr>
        <rFont val="Arial"/>
        <color rgb="FF000000"/>
        <sz val="11.0"/>
      </rPr>
      <t xml:space="preserve"> more damage, stacking up to 2 times.</t>
    </r>
  </si>
  <si>
    <t>Mighty Execute</t>
  </si>
  <si>
    <r>
      <rPr>
        <rFont val="Arial"/>
        <color rgb="FF000000"/>
        <sz val="11.0"/>
      </rPr>
      <t xml:space="preserve">Increases the damage done by your Execute by </t>
    </r>
    <r>
      <rPr>
        <rFont val="Arial"/>
        <b/>
        <color rgb="FF000000"/>
        <sz val="11.0"/>
      </rPr>
      <t>2%</t>
    </r>
  </si>
  <si>
    <t>Follow Up Strike</t>
  </si>
  <si>
    <r>
      <rPr>
        <rFont val="Arial"/>
        <color rgb="FF000000"/>
        <sz val="11.0"/>
      </rPr>
      <t xml:space="preserve">After using Charge increases the damage of your next Ability by </t>
    </r>
    <r>
      <rPr>
        <rFont val="Arial"/>
        <b/>
        <color rgb="FF000000"/>
        <sz val="11.0"/>
      </rPr>
      <t>30%</t>
    </r>
  </si>
  <si>
    <t>Charge</t>
  </si>
  <si>
    <t>Impactful Charge</t>
  </si>
  <si>
    <r>
      <rPr>
        <rFont val="Arial"/>
        <color rgb="FF000000"/>
        <sz val="11.0"/>
      </rPr>
      <t xml:space="preserve">Your Charge's damage now scale with </t>
    </r>
    <r>
      <rPr>
        <rFont val="Arial"/>
        <b/>
        <color rgb="FF000000"/>
        <sz val="11.0"/>
      </rPr>
      <t>10%</t>
    </r>
    <r>
      <rPr>
        <rFont val="Arial"/>
        <color rgb="FF000000"/>
        <sz val="11.0"/>
      </rPr>
      <t xml:space="preserve"> more of your Attack Power</t>
    </r>
  </si>
  <si>
    <t>Reprisal</t>
  </si>
  <si>
    <r>
      <rPr>
        <rFont val="Arial"/>
        <color rgb="FF000000"/>
        <sz val="11.0"/>
      </rPr>
      <t xml:space="preserve">Charge, Intervene and Shield Charge grant you Shield Block for </t>
    </r>
    <r>
      <rPr>
        <rFont val="Arial"/>
        <b/>
        <color rgb="FF000000"/>
        <sz val="11.0"/>
      </rPr>
      <t xml:space="preserve">0,5 </t>
    </r>
    <r>
      <rPr>
        <rFont val="Arial"/>
        <color rgb="FF000000"/>
        <sz val="11.0"/>
      </rPr>
      <t>sec</t>
    </r>
  </si>
  <si>
    <t>Mighty Charge</t>
  </si>
  <si>
    <r>
      <rPr>
        <rFont val="Arial"/>
        <color rgb="FF000000"/>
        <sz val="11.0"/>
      </rPr>
      <t xml:space="preserve">Increases the damage done by your Charge by </t>
    </r>
    <r>
      <rPr>
        <rFont val="Arial"/>
        <b/>
        <color rgb="FF000000"/>
        <sz val="11.0"/>
      </rPr>
      <t>2%</t>
    </r>
  </si>
  <si>
    <t>The Art of War</t>
  </si>
  <si>
    <r>
      <rPr>
        <rFont val="Arial"/>
        <color rgb="FF000000"/>
        <sz val="11.0"/>
      </rPr>
      <t xml:space="preserve">Your maximum health is increased by </t>
    </r>
    <r>
      <rPr>
        <rFont val="Arial"/>
        <b/>
        <color rgb="FF000000"/>
        <sz val="11.0"/>
      </rPr>
      <t>2%</t>
    </r>
    <r>
      <rPr>
        <rFont val="Arial"/>
        <color rgb="FF000000"/>
        <sz val="11.0"/>
      </rPr>
      <t xml:space="preserve">, and every </t>
    </r>
    <r>
      <rPr>
        <rFont val="Arial"/>
        <b/>
        <color rgb="FF000000"/>
        <sz val="11.0"/>
      </rPr>
      <t>30 Rage</t>
    </r>
    <r>
      <rPr>
        <rFont val="Arial"/>
        <color rgb="FF000000"/>
        <sz val="11.0"/>
      </rPr>
      <t xml:space="preserve"> you spend heals you for 1% of your maximum health.</t>
    </r>
  </si>
  <si>
    <t>Rage</t>
  </si>
  <si>
    <t>Infinite Rage</t>
  </si>
  <si>
    <r>
      <rPr>
        <rFont val="Arial"/>
        <color theme="1"/>
        <sz val="11.0"/>
      </rPr>
      <t xml:space="preserve">Increases your maximum rage by </t>
    </r>
    <r>
      <rPr>
        <rFont val="Arial"/>
        <b/>
        <color theme="1"/>
        <sz val="11.0"/>
      </rPr>
      <t>5</t>
    </r>
    <r>
      <rPr>
        <rFont val="Arial"/>
        <color theme="1"/>
        <sz val="11.0"/>
      </rPr>
      <t xml:space="preserve"> and</t>
    </r>
    <r>
      <rPr>
        <rFont val="Arial"/>
        <b/>
        <color theme="1"/>
        <sz val="11.0"/>
      </rPr>
      <t xml:space="preserve"> </t>
    </r>
    <r>
      <rPr>
        <rFont val="Arial"/>
        <color theme="1"/>
        <sz val="11.0"/>
      </rPr>
      <t xml:space="preserve">your attacks generate </t>
    </r>
    <r>
      <rPr>
        <rFont val="Arial"/>
        <b/>
        <color theme="1"/>
        <sz val="11.0"/>
      </rPr>
      <t>2%</t>
    </r>
    <r>
      <rPr>
        <rFont val="Arial"/>
        <color theme="1"/>
        <sz val="11.0"/>
      </rPr>
      <t xml:space="preserve"> more Rage. Killing an enemy instantly generates 5 Rage, and increases your movement speed by 30% for 8 sec.</t>
    </r>
  </si>
  <si>
    <t>Tide of Blood</t>
  </si>
  <si>
    <r>
      <rPr>
        <rFont val="Arial"/>
        <color rgb="FF000000"/>
        <sz val="11.0"/>
      </rPr>
      <t xml:space="preserve">Each time you deal bleed damage you gain one charge of Tide of Blood, at </t>
    </r>
    <r>
      <rPr>
        <rFont val="Arial"/>
        <b/>
        <color rgb="FF000000"/>
        <sz val="11.0"/>
      </rPr>
      <t xml:space="preserve">40 </t>
    </r>
    <r>
      <rPr>
        <rFont val="Arial"/>
        <color rgb="FF000000"/>
        <sz val="11.0"/>
      </rPr>
      <t>stacks it explodes, dealing 225% of attack power to all nearby units</t>
    </r>
  </si>
  <si>
    <t>Bleed</t>
  </si>
  <si>
    <t>Long Bolt</t>
  </si>
  <si>
    <r>
      <rPr>
        <rFont val="Arial"/>
        <color rgb="FF000000"/>
        <sz val="11.0"/>
      </rPr>
      <t xml:space="preserve">Storm Bolt's range is increased by </t>
    </r>
    <r>
      <rPr>
        <rFont val="Arial"/>
        <b/>
        <color rgb="FF000000"/>
        <sz val="11.0"/>
      </rPr>
      <t>5 yards</t>
    </r>
    <r>
      <rPr>
        <rFont val="Arial"/>
        <color rgb="FF000000"/>
        <sz val="11.0"/>
      </rPr>
      <t xml:space="preserve"> and it's damage by </t>
    </r>
    <r>
      <rPr>
        <rFont val="Arial"/>
        <b/>
        <color rgb="FF000000"/>
        <sz val="11.0"/>
      </rPr>
      <t>5%</t>
    </r>
  </si>
  <si>
    <t>Yds</t>
  </si>
  <si>
    <t>Storm Bolt</t>
  </si>
  <si>
    <t>Thunder Bolt</t>
  </si>
  <si>
    <r>
      <rPr>
        <rFont val="Arial"/>
        <color rgb="FF000000"/>
        <sz val="11.0"/>
      </rPr>
      <t xml:space="preserve">Storm bolt's now cast a free thunderclap and increases the damage done of Storm bolt by </t>
    </r>
    <r>
      <rPr>
        <rFont val="Arial"/>
        <b/>
        <color rgb="FF000000"/>
        <sz val="11.0"/>
      </rPr>
      <t>5%</t>
    </r>
  </si>
  <si>
    <t>Mighty Storm Bolt</t>
  </si>
  <si>
    <r>
      <rPr>
        <rFont val="Arial"/>
        <color rgb="FF000000"/>
        <sz val="11.0"/>
      </rPr>
      <t xml:space="preserve">Increases the damage done by your Storm Bolt by </t>
    </r>
    <r>
      <rPr>
        <rFont val="Arial"/>
        <b/>
        <color rgb="FF000000"/>
        <sz val="11.0"/>
      </rPr>
      <t>2%.</t>
    </r>
  </si>
  <si>
    <t>Improved Heroic Throw</t>
  </si>
  <si>
    <r>
      <rPr>
        <rFont val="Arial"/>
        <color rgb="FF000000"/>
        <sz val="11.0"/>
      </rPr>
      <t xml:space="preserve">Heroic Throw deals </t>
    </r>
    <r>
      <rPr>
        <rFont val="Arial"/>
        <b/>
        <color rgb="FF000000"/>
        <sz val="11.0"/>
      </rPr>
      <t>4%</t>
    </r>
    <r>
      <rPr>
        <rFont val="Arial"/>
        <color rgb="FF000000"/>
        <sz val="11.0"/>
      </rPr>
      <t xml:space="preserve"> increased damage and inflicts Deep Wounds.</t>
    </r>
  </si>
  <si>
    <t>Heroic Throw</t>
  </si>
  <si>
    <t>Mighty Heroic Throw</t>
  </si>
  <si>
    <r>
      <rPr>
        <rFont val="Arial"/>
        <color rgb="FF000000"/>
        <sz val="11.0"/>
      </rPr>
      <t xml:space="preserve">Increases the damage done by your Heroic Throw by </t>
    </r>
    <r>
      <rPr>
        <rFont val="Arial"/>
        <b/>
        <color rgb="FF000000"/>
        <sz val="11.0"/>
      </rPr>
      <t>2%</t>
    </r>
  </si>
  <si>
    <t>Master and Commander</t>
  </si>
  <si>
    <r>
      <rPr>
        <rFont val="Arial"/>
        <color rgb="FF000000"/>
        <sz val="11.0"/>
      </rPr>
      <t xml:space="preserve">Cooldown of Rallying Cry reduced by </t>
    </r>
    <r>
      <rPr>
        <rFont val="Arial"/>
        <b/>
        <color rgb="FF000000"/>
        <sz val="11.0"/>
      </rPr>
      <t>10 sec</t>
    </r>
    <r>
      <rPr>
        <rFont val="Arial"/>
        <color rgb="FF000000"/>
        <sz val="11.0"/>
      </rPr>
      <t xml:space="preserve">, and grants </t>
    </r>
    <r>
      <rPr>
        <rFont val="Arial"/>
        <b/>
        <color rgb="FF000000"/>
        <sz val="11.0"/>
      </rPr>
      <t>5%</t>
    </r>
    <r>
      <rPr>
        <rFont val="Arial"/>
        <color rgb="FF000000"/>
        <sz val="11.0"/>
      </rPr>
      <t xml:space="preserve"> additional health.</t>
    </r>
  </si>
  <si>
    <t>Rallying Cry</t>
  </si>
  <si>
    <t>Blood and Thunder</t>
  </si>
  <si>
    <r>
      <rPr>
        <rFont val="Arial"/>
        <color rgb="FF000000"/>
        <sz val="11.0"/>
      </rPr>
      <t xml:space="preserve">Your Thunder Clap apply rend on every target and also increases the damage of your rend ability by </t>
    </r>
    <r>
      <rPr>
        <rFont val="Arial"/>
        <b/>
        <color rgb="FF000000"/>
        <sz val="11.0"/>
      </rPr>
      <t>2%.</t>
    </r>
  </si>
  <si>
    <t>Rend</t>
  </si>
  <si>
    <t>Smelling Blood</t>
  </si>
  <si>
    <r>
      <rPr>
        <rFont val="Arial"/>
        <color rgb="FF000000"/>
        <sz val="11.0"/>
      </rPr>
      <t xml:space="preserve">Each tick of Rend increases the damage of your next Skullsplitter ability 1% stacking </t>
    </r>
    <r>
      <rPr>
        <rFont val="Arial"/>
        <b/>
        <color rgb="FF000000"/>
        <sz val="11.0"/>
      </rPr>
      <t xml:space="preserve">5 </t>
    </r>
    <r>
      <rPr>
        <rFont val="Arial"/>
        <color rgb="FF000000"/>
        <sz val="11.0"/>
      </rPr>
      <t>times</t>
    </r>
  </si>
  <si>
    <t>Brain Haemorrhage</t>
  </si>
  <si>
    <r>
      <rPr>
        <rFont val="Arial"/>
        <color rgb="FF000000"/>
        <sz val="11.0"/>
      </rPr>
      <t xml:space="preserve">Each tick of Rend reduces the cooldown of your Skullsplitter ability by </t>
    </r>
    <r>
      <rPr>
        <rFont val="Arial"/>
        <b/>
        <color rgb="FF000000"/>
        <sz val="11.0"/>
      </rPr>
      <t>0,1 sec.</t>
    </r>
  </si>
  <si>
    <t>Mighty Rend</t>
  </si>
  <si>
    <r>
      <rPr>
        <rFont val="Arial"/>
        <color rgb="FF000000"/>
        <sz val="11.0"/>
      </rPr>
      <t xml:space="preserve">Increases the damage done by your Rend by </t>
    </r>
    <r>
      <rPr>
        <rFont val="Arial"/>
        <b/>
        <color rgb="FF000000"/>
        <sz val="11.0"/>
      </rPr>
      <t>2%.</t>
    </r>
  </si>
  <si>
    <t>Bounding Stride</t>
  </si>
  <si>
    <r>
      <rPr>
        <rFont val="Arial"/>
        <color rgb="FF000000"/>
        <sz val="11.0"/>
      </rPr>
      <t xml:space="preserve">Reduces the cooldown of Heroic Leap by </t>
    </r>
    <r>
      <rPr>
        <rFont val="Arial"/>
        <b/>
        <color rgb="FF000000"/>
        <sz val="11.0"/>
      </rPr>
      <t>5 sec</t>
    </r>
    <r>
      <rPr>
        <rFont val="Arial"/>
        <color rgb="FF000000"/>
        <sz val="11.0"/>
      </rPr>
      <t>, and Heroic Leap now also increases your movement speed by 70% for 3 sec.</t>
    </r>
  </si>
  <si>
    <t>Heroic Leap</t>
  </si>
  <si>
    <t>Barbarian</t>
  </si>
  <si>
    <r>
      <rPr>
        <rFont val="Arial"/>
        <color rgb="FF000000"/>
        <sz val="11.0"/>
      </rPr>
      <t xml:space="preserve">For 4 sec after casting Heroic Leap, you may cast the spell a second time without regard for its cooldown. Increases the damage done by your Heroic Leap by </t>
    </r>
    <r>
      <rPr>
        <rFont val="Arial"/>
        <b/>
        <color rgb="FF000000"/>
        <sz val="11.0"/>
      </rPr>
      <t>50%.</t>
    </r>
  </si>
  <si>
    <t>Warpath</t>
  </si>
  <si>
    <r>
      <rPr>
        <rFont val="Arial"/>
        <color rgb="FF000000"/>
        <sz val="11.0"/>
      </rPr>
      <t xml:space="preserve">When landing with Heroic Leap, all targets are stunned for </t>
    </r>
    <r>
      <rPr>
        <rFont val="Arial"/>
        <b/>
        <color rgb="FF000000"/>
        <sz val="11.0"/>
      </rPr>
      <t>1 sec.</t>
    </r>
  </si>
  <si>
    <t>Mighty Heroic Leap</t>
  </si>
  <si>
    <r>
      <rPr>
        <rFont val="Arial"/>
        <color rgb="FF000000"/>
        <sz val="11.0"/>
      </rPr>
      <t xml:space="preserve">Increases the damage done by your Heroic Leap by </t>
    </r>
    <r>
      <rPr>
        <rFont val="Arial"/>
        <b/>
        <color rgb="FF000000"/>
        <sz val="11.0"/>
      </rPr>
      <t>2%.</t>
    </r>
  </si>
  <si>
    <t>Mountain King</t>
  </si>
  <si>
    <r>
      <rPr>
        <rFont val="Arial"/>
        <color rgb="FF000000"/>
        <sz val="11.0"/>
      </rPr>
      <t>During Avatar, you gain (</t>
    </r>
    <r>
      <rPr>
        <rFont val="Arial"/>
        <b/>
        <color rgb="FF000000"/>
        <sz val="11.0"/>
      </rPr>
      <t>10%</t>
    </r>
    <r>
      <rPr>
        <rFont val="Arial"/>
        <color rgb="FF000000"/>
        <sz val="11.0"/>
      </rPr>
      <t xml:space="preserve"> of Attack power) armor and your maximum health is increased by </t>
    </r>
    <r>
      <rPr>
        <rFont val="Arial"/>
        <b/>
        <color rgb="FF000000"/>
        <sz val="11.0"/>
      </rPr>
      <t>5%.</t>
    </r>
  </si>
  <si>
    <t>Avatar</t>
  </si>
  <si>
    <t>Spiteful Serenity</t>
  </si>
  <si>
    <r>
      <rPr>
        <rFont val="Arial"/>
        <color rgb="FF000000"/>
        <sz val="11.0"/>
      </rPr>
      <t xml:space="preserve">Colossus Smash and Avatar's damage bonuses are increased by </t>
    </r>
    <r>
      <rPr>
        <rFont val="Arial"/>
        <b/>
        <color rgb="FF000000"/>
        <sz val="11.0"/>
      </rPr>
      <t>1%</t>
    </r>
    <r>
      <rPr>
        <rFont val="Arial"/>
        <color rgb="FF000000"/>
        <sz val="11.0"/>
      </rPr>
      <t xml:space="preserve"> but their the duration is reduced by</t>
    </r>
    <r>
      <rPr>
        <rFont val="Arial"/>
        <b/>
        <color rgb="FF000000"/>
        <sz val="11.0"/>
      </rPr>
      <t xml:space="preserve"> 50%.</t>
    </r>
  </si>
  <si>
    <t>Brutal Vitality</t>
  </si>
  <si>
    <r>
      <rPr>
        <rFont val="Arial"/>
        <b/>
        <color rgb="FF000000"/>
        <sz val="11.0"/>
      </rPr>
      <t>2%</t>
    </r>
    <r>
      <rPr>
        <rFont val="Arial"/>
        <color rgb="FF000000"/>
        <sz val="11.0"/>
      </rPr>
      <t xml:space="preserve"> of the damage you deal gets added to your active Ignore Pain absorb.</t>
    </r>
  </si>
  <si>
    <t>Ignore Pain</t>
  </si>
  <si>
    <t>Mighty Shattering Throw</t>
  </si>
  <si>
    <r>
      <rPr>
        <rFont val="Arial"/>
        <color rgb="FF000000"/>
        <sz val="11.0"/>
      </rPr>
      <t xml:space="preserve">Increases the damage done by your Shattering Throw by </t>
    </r>
    <r>
      <rPr>
        <rFont val="Arial"/>
        <b/>
        <color rgb="FF000000"/>
        <sz val="11.0"/>
      </rPr>
      <t>2%</t>
    </r>
  </si>
  <si>
    <t>Shattering Throw</t>
  </si>
  <si>
    <t>Crushing Force</t>
  </si>
  <si>
    <r>
      <rPr>
        <rFont val="Arial"/>
        <color rgb="FF000000"/>
        <sz val="11.0"/>
      </rPr>
      <t xml:space="preserve">Your direct critical hits have 30% chance to increase the damage of your next Slam by </t>
    </r>
    <r>
      <rPr>
        <rFont val="Arial"/>
        <b/>
        <color rgb="FF000000"/>
        <sz val="11.0"/>
      </rPr>
      <t>2%</t>
    </r>
    <r>
      <rPr>
        <rFont val="Arial"/>
        <color rgb="FF000000"/>
        <sz val="11.0"/>
      </rPr>
      <t xml:space="preserve"> and remove its rage cost.</t>
    </r>
  </si>
  <si>
    <t>Slam</t>
  </si>
  <si>
    <t>Crushing Slam</t>
  </si>
  <si>
    <r>
      <rPr>
        <rFont val="Arial"/>
        <color rgb="FF000000"/>
        <sz val="11.0"/>
      </rPr>
      <t xml:space="preserve">Slam deals an additional </t>
    </r>
    <r>
      <rPr>
        <rFont val="Arial"/>
        <b/>
        <color rgb="FF000000"/>
        <sz val="11.0"/>
      </rPr>
      <t>2%</t>
    </r>
    <r>
      <rPr>
        <rFont val="Arial"/>
        <color rgb="FF000000"/>
        <sz val="11.0"/>
      </rPr>
      <t xml:space="preserve"> damage and has a </t>
    </r>
    <r>
      <rPr>
        <rFont val="Arial"/>
        <b/>
        <color rgb="FF000000"/>
        <sz val="11.0"/>
      </rPr>
      <t>5%</t>
    </r>
    <r>
      <rPr>
        <rFont val="Arial"/>
        <color rgb="FF000000"/>
        <sz val="11.0"/>
      </rPr>
      <t xml:space="preserve"> increased critical strike chance.</t>
    </r>
  </si>
  <si>
    <t>Barbaric Training</t>
  </si>
  <si>
    <r>
      <rPr>
        <rFont val="Arial"/>
        <color rgb="FF000000"/>
        <sz val="11.0"/>
      </rPr>
      <t xml:space="preserve">Slam and Whirlwind deal </t>
    </r>
    <r>
      <rPr>
        <rFont val="Arial"/>
        <b/>
        <color rgb="FF000000"/>
        <sz val="11.0"/>
      </rPr>
      <t>2%</t>
    </r>
    <r>
      <rPr>
        <rFont val="Arial"/>
        <color rgb="FF000000"/>
        <sz val="11.0"/>
      </rPr>
      <t xml:space="preserve"> more damage but now cost </t>
    </r>
    <r>
      <rPr>
        <rFont val="Arial"/>
        <b/>
        <color rgb="FF000000"/>
        <sz val="11.0"/>
      </rPr>
      <t>30</t>
    </r>
    <r>
      <rPr>
        <rFont val="Arial"/>
        <color rgb="FF000000"/>
        <sz val="11.0"/>
      </rPr>
      <t xml:space="preserve"> more rage.</t>
    </r>
  </si>
  <si>
    <t>Vicious Slam</t>
  </si>
  <si>
    <r>
      <rPr>
        <rFont val="Arial"/>
        <color rgb="FF000000"/>
        <sz val="11.0"/>
      </rPr>
      <t xml:space="preserve">Slam has </t>
    </r>
    <r>
      <rPr>
        <rFont val="Arial"/>
        <b/>
        <color rgb="FF000000"/>
        <sz val="11.0"/>
      </rPr>
      <t>5%</t>
    </r>
    <r>
      <rPr>
        <rFont val="Arial"/>
        <color rgb="FF000000"/>
        <sz val="11.0"/>
      </rPr>
      <t xml:space="preserve"> increased critical strike chance and deals </t>
    </r>
    <r>
      <rPr>
        <rFont val="Arial"/>
        <b/>
        <color rgb="FF000000"/>
        <sz val="11.0"/>
      </rPr>
      <t>5%</t>
    </r>
    <r>
      <rPr>
        <rFont val="Arial"/>
        <color rgb="FF000000"/>
        <sz val="11.0"/>
      </rPr>
      <t xml:space="preserve"> increased critical strike damage.</t>
    </r>
  </si>
  <si>
    <t>Mighty Slam</t>
  </si>
  <si>
    <r>
      <rPr>
        <rFont val="Arial"/>
        <color rgb="FF000000"/>
        <sz val="11.0"/>
      </rPr>
      <t xml:space="preserve">Increases the damage done by your Slam by </t>
    </r>
    <r>
      <rPr>
        <rFont val="Arial"/>
        <b/>
        <color rgb="FF000000"/>
        <sz val="11.0"/>
      </rPr>
      <t>2%</t>
    </r>
  </si>
  <si>
    <t>Barrier Lord</t>
  </si>
  <si>
    <r>
      <rPr>
        <rFont val="Arial"/>
        <color rgb="FF000000"/>
        <sz val="11.0"/>
      </rPr>
      <t xml:space="preserve">Shield Slam reduce the remaining cooldown of Shield Block by </t>
    </r>
    <r>
      <rPr>
        <rFont val="Arial"/>
        <b/>
        <color rgb="FF000000"/>
        <sz val="11.0"/>
      </rPr>
      <t>0.2</t>
    </r>
    <r>
      <rPr>
        <rFont val="Arial"/>
        <color rgb="FF000000"/>
        <sz val="11.0"/>
      </rPr>
      <t xml:space="preserve"> seconds.</t>
    </r>
  </si>
  <si>
    <t>Shield Slam</t>
  </si>
  <si>
    <t>Impenetrable Wall</t>
  </si>
  <si>
    <r>
      <rPr>
        <rFont val="Arial"/>
        <color rgb="FF000000"/>
        <sz val="11.0"/>
      </rPr>
      <t xml:space="preserve">Shield Slam deals </t>
    </r>
    <r>
      <rPr>
        <rFont val="Arial"/>
        <b/>
        <color rgb="FF000000"/>
        <sz val="11.0"/>
      </rPr>
      <t>2%</t>
    </r>
    <r>
      <rPr>
        <rFont val="Arial"/>
        <color rgb="FF000000"/>
        <sz val="11.0"/>
      </rPr>
      <t xml:space="preserve"> increased damage and reduces the damage you take by </t>
    </r>
    <r>
      <rPr>
        <rFont val="Arial"/>
        <b/>
        <color rgb="FF000000"/>
        <sz val="11.0"/>
      </rPr>
      <t>1%</t>
    </r>
    <r>
      <rPr>
        <rFont val="Arial"/>
        <color rgb="FF000000"/>
        <sz val="11.0"/>
      </rPr>
      <t xml:space="preserve"> for 6 seconds.</t>
    </r>
  </si>
  <si>
    <t>Sword and Board</t>
  </si>
  <si>
    <r>
      <rPr>
        <rFont val="Arial"/>
        <color rgb="FF000000"/>
        <sz val="11.0"/>
      </rPr>
      <t xml:space="preserve">Your critical hits have </t>
    </r>
    <r>
      <rPr>
        <rFont val="Arial"/>
        <b/>
        <color rgb="FF000000"/>
        <sz val="11.0"/>
      </rPr>
      <t>5%</t>
    </r>
    <r>
      <rPr>
        <rFont val="Arial"/>
        <color rgb="FF000000"/>
        <sz val="11.0"/>
      </rPr>
      <t xml:space="preserve"> chance to reset the remaining cooldown of Shield Slam.</t>
    </r>
  </si>
  <si>
    <t>Brace for Impact</t>
  </si>
  <si>
    <r>
      <rPr>
        <rFont val="Arial"/>
        <color rgb="FF000000"/>
        <sz val="11.0"/>
      </rPr>
      <t xml:space="preserve">Using Shield Slam increases the damage of Shield Slam by </t>
    </r>
    <r>
      <rPr>
        <rFont val="Arial"/>
        <b/>
        <color rgb="FF000000"/>
        <sz val="11.0"/>
      </rPr>
      <t>1%</t>
    </r>
    <r>
      <rPr>
        <rFont val="Arial"/>
        <color rgb="FF000000"/>
        <sz val="11.0"/>
      </rPr>
      <t xml:space="preserve"> for 16 sec, and it increases the amount of damage you block by </t>
    </r>
    <r>
      <rPr>
        <rFont val="Arial"/>
        <b/>
        <color rgb="FF000000"/>
        <sz val="11.0"/>
      </rPr>
      <t>3%</t>
    </r>
    <r>
      <rPr>
        <rFont val="Arial"/>
        <color rgb="FF000000"/>
        <sz val="11.0"/>
      </rPr>
      <t>. Stacking up to 5 times.</t>
    </r>
  </si>
  <si>
    <t>Violent Outburst</t>
  </si>
  <si>
    <r>
      <rPr>
        <rFont val="Arial"/>
        <color theme="1"/>
        <sz val="11.0"/>
      </rPr>
      <t xml:space="preserve">Consuming </t>
    </r>
    <r>
      <rPr>
        <rFont val="Arial"/>
        <b/>
        <color theme="1"/>
        <sz val="11.0"/>
      </rPr>
      <t>60 rage</t>
    </r>
    <r>
      <rPr>
        <rFont val="Arial"/>
        <color theme="1"/>
        <sz val="11.0"/>
      </rPr>
      <t xml:space="preserve"> grants a stack of Seeing Red, which transforms at 8 stack into Violent Outburst, causing your next Shield Slam or Thunder Clap to deal </t>
    </r>
    <r>
      <rPr>
        <rFont val="Arial"/>
        <b/>
        <color theme="1"/>
        <sz val="11.0"/>
      </rPr>
      <t>5%</t>
    </r>
    <r>
      <rPr>
        <rFont val="Arial"/>
        <color theme="1"/>
        <sz val="11.0"/>
      </rPr>
      <t xml:space="preserve"> increased damage and grant Ignore Pain.</t>
    </r>
  </si>
  <si>
    <t>Devastator</t>
  </si>
  <si>
    <r>
      <rPr>
        <rFont val="Arial"/>
        <color rgb="FF000000"/>
        <sz val="11.0"/>
      </rPr>
      <t>Your auto attacks deal an additional (</t>
    </r>
    <r>
      <rPr>
        <rFont val="Arial"/>
        <b/>
        <color rgb="FF000000"/>
        <sz val="11.0"/>
      </rPr>
      <t>5%</t>
    </r>
    <r>
      <rPr>
        <rFont val="Arial"/>
        <color rgb="FF000000"/>
        <sz val="11.0"/>
      </rPr>
      <t xml:space="preserve"> of Attack power) Physical damage and have a 20% chance to reset the remaining cooldown on Shield Slam.</t>
    </r>
  </si>
  <si>
    <t>Mighty Shield Slam</t>
  </si>
  <si>
    <r>
      <rPr>
        <rFont val="Arial"/>
        <color rgb="FF000000"/>
        <sz val="11.0"/>
      </rPr>
      <t xml:space="preserve">Increases the damage done by your Shield Slam by </t>
    </r>
    <r>
      <rPr>
        <rFont val="Arial"/>
        <b/>
        <color rgb="FF000000"/>
        <sz val="11.0"/>
      </rPr>
      <t>2%</t>
    </r>
  </si>
  <si>
    <t>Sunder and Thunder</t>
  </si>
  <si>
    <r>
      <rPr>
        <rFont val="Arial"/>
        <color theme="1"/>
        <sz val="11.0"/>
      </rPr>
      <t xml:space="preserve">Your Thunder Clap deals </t>
    </r>
    <r>
      <rPr>
        <rFont val="Arial"/>
        <b/>
        <color theme="1"/>
        <sz val="11.0"/>
      </rPr>
      <t>2%</t>
    </r>
    <r>
      <rPr>
        <rFont val="Arial"/>
        <color theme="1"/>
        <sz val="11.0"/>
      </rPr>
      <t xml:space="preserve"> additional damage and applies a stack of Sunder of Armor.</t>
    </r>
  </si>
  <si>
    <t>Thunder Clap</t>
  </si>
  <si>
    <t>Son of Thunder</t>
  </si>
  <si>
    <r>
      <rPr>
        <rFont val="Arial"/>
        <color theme="1"/>
        <sz val="11.0"/>
      </rPr>
      <t xml:space="preserve">While in Defensive Stance you have </t>
    </r>
    <r>
      <rPr>
        <rFont val="Arial"/>
        <b/>
        <color theme="1"/>
        <sz val="11.0"/>
      </rPr>
      <t>5%</t>
    </r>
    <r>
      <rPr>
        <rFont val="Arial"/>
        <color theme="1"/>
        <sz val="11.0"/>
      </rPr>
      <t xml:space="preserve"> to launch a second Thunder Clap when using Thunder Clap</t>
    </r>
  </si>
  <si>
    <t>Crackling Thunder</t>
  </si>
  <si>
    <r>
      <rPr>
        <rFont val="Arial"/>
        <color theme="1"/>
        <sz val="11.0"/>
      </rPr>
      <t xml:space="preserve">Thunder Clap's radius is increased by </t>
    </r>
    <r>
      <rPr>
        <rFont val="Arial"/>
        <b/>
        <color theme="1"/>
        <sz val="11.0"/>
      </rPr>
      <t>10%</t>
    </r>
    <r>
      <rPr>
        <rFont val="Arial"/>
        <color theme="1"/>
        <sz val="11.0"/>
      </rPr>
      <t xml:space="preserve">, and it reduces movement speed by an additional </t>
    </r>
    <r>
      <rPr>
        <rFont val="Arial"/>
        <b/>
        <color theme="1"/>
        <sz val="11.0"/>
      </rPr>
      <t>5%.</t>
    </r>
  </si>
  <si>
    <t>Thunderstruck</t>
  </si>
  <si>
    <r>
      <rPr>
        <rFont val="Arial"/>
        <color theme="1"/>
        <sz val="11.0"/>
      </rPr>
      <t xml:space="preserve">Thunder Clap roots all targets it damages for </t>
    </r>
    <r>
      <rPr>
        <rFont val="Arial"/>
        <b/>
        <color theme="1"/>
        <sz val="11.0"/>
      </rPr>
      <t>1 sec.</t>
    </r>
  </si>
  <si>
    <t>Mighty Thunder Clap</t>
  </si>
  <si>
    <r>
      <rPr>
        <rFont val="Arial"/>
        <color theme="1"/>
        <sz val="11.0"/>
      </rPr>
      <t xml:space="preserve">Increases the damage done by your Thunder Clap by </t>
    </r>
    <r>
      <rPr>
        <rFont val="Arial"/>
        <b/>
        <color theme="1"/>
        <sz val="11.0"/>
      </rPr>
      <t>2%</t>
    </r>
  </si>
  <si>
    <t>God of Thunder</t>
  </si>
  <si>
    <r>
      <rPr>
        <rFont val="Arial"/>
        <color theme="1"/>
        <sz val="11.0"/>
      </rPr>
      <t xml:space="preserve">Each block increases the damage of your next Thunder Clap by </t>
    </r>
    <r>
      <rPr>
        <rFont val="Arial"/>
        <b/>
        <color theme="1"/>
        <sz val="11.0"/>
      </rPr>
      <t>5%</t>
    </r>
    <r>
      <rPr>
        <rFont val="Arial"/>
        <color theme="1"/>
        <sz val="11.0"/>
      </rPr>
      <t xml:space="preserve"> stacking 5 times</t>
    </r>
  </si>
  <si>
    <t>Everlasting Roar</t>
  </si>
  <si>
    <r>
      <rPr>
        <rFont val="Arial"/>
        <color rgb="FF000000"/>
        <sz val="11.0"/>
      </rPr>
      <t xml:space="preserve">Increases the duration of Thunderous Roar's Bleed effect by </t>
    </r>
    <r>
      <rPr>
        <rFont val="Arial"/>
        <b/>
        <color rgb="FF000000"/>
        <sz val="11.0"/>
      </rPr>
      <t>1 sec</t>
    </r>
    <r>
      <rPr>
        <rFont val="Arial"/>
        <color rgb="FF000000"/>
        <sz val="11.0"/>
      </rPr>
      <t xml:space="preserve"> and increases the damage of your bleed effects by </t>
    </r>
    <r>
      <rPr>
        <rFont val="Arial"/>
        <b/>
        <color rgb="FF000000"/>
        <sz val="11.0"/>
      </rPr>
      <t>1%</t>
    </r>
    <r>
      <rPr>
        <rFont val="Arial"/>
        <color rgb="FF000000"/>
        <sz val="11.0"/>
      </rPr>
      <t xml:space="preserve"> at all times.</t>
    </r>
  </si>
  <si>
    <t>Thunderous Roar</t>
  </si>
  <si>
    <t>Mighty Thunderous Roar</t>
  </si>
  <si>
    <r>
      <rPr>
        <rFont val="Arial"/>
        <color rgb="FF000000"/>
        <sz val="11.0"/>
      </rPr>
      <t xml:space="preserve">Increases the damage done by your Thunderous Roar by </t>
    </r>
    <r>
      <rPr>
        <rFont val="Arial"/>
        <b/>
        <color rgb="FF000000"/>
        <sz val="11.0"/>
      </rPr>
      <t>2%.</t>
    </r>
  </si>
  <si>
    <t>Mighty Victory Rush</t>
  </si>
  <si>
    <r>
      <rPr>
        <rFont val="Arial"/>
        <color rgb="FF000000"/>
        <sz val="11.0"/>
      </rPr>
      <t>Increases the damage done by your Victory Rush by</t>
    </r>
    <r>
      <rPr>
        <rFont val="Arial"/>
        <b/>
        <color rgb="FF000000"/>
        <sz val="11.0"/>
      </rPr>
      <t xml:space="preserve"> 2%</t>
    </r>
  </si>
  <si>
    <t>Victory Rush</t>
  </si>
  <si>
    <t>Battle-Scarred Veteran</t>
  </si>
  <si>
    <r>
      <rPr>
        <rFont val="Arial"/>
        <color rgb="FF000000"/>
        <sz val="11.0"/>
      </rPr>
      <t xml:space="preserve">When your health is brought below 30%, you take </t>
    </r>
    <r>
      <rPr>
        <rFont val="Arial"/>
        <b/>
        <color rgb="FF000000"/>
        <sz val="11.0"/>
      </rPr>
      <t>15%</t>
    </r>
    <r>
      <rPr>
        <rFont val="Arial"/>
        <color rgb="FF000000"/>
        <sz val="11.0"/>
      </rPr>
      <t xml:space="preserve"> less damage for 8 sec and healing you receive is increased by </t>
    </r>
    <r>
      <rPr>
        <rFont val="Arial"/>
        <b/>
        <color rgb="FF000000"/>
        <sz val="11.0"/>
      </rPr>
      <t>20%.</t>
    </r>
    <r>
      <rPr>
        <rFont val="Arial"/>
        <color rgb="FF000000"/>
        <sz val="11.0"/>
      </rPr>
      <t xml:space="preserve"> Cannot occur more than once every 180 sec.</t>
    </r>
  </si>
  <si>
    <t>Other</t>
  </si>
  <si>
    <t>Vein Cutter</t>
  </si>
  <si>
    <r>
      <rPr>
        <rFont val="Arial"/>
        <color rgb="FF000000"/>
        <sz val="11.0"/>
      </rPr>
      <t xml:space="preserve">Mortal Strike now deals </t>
    </r>
    <r>
      <rPr>
        <rFont val="Arial"/>
        <b/>
        <color rgb="FF000000"/>
        <sz val="11.0"/>
      </rPr>
      <t>4%</t>
    </r>
    <r>
      <rPr>
        <rFont val="Arial"/>
        <color rgb="FF000000"/>
        <sz val="11.0"/>
      </rPr>
      <t xml:space="preserve"> additionnal bleed damage over 4 sec.</t>
    </r>
  </si>
  <si>
    <t>Mortal Strike</t>
  </si>
  <si>
    <t>Arms</t>
  </si>
  <si>
    <t>Rapid death</t>
  </si>
  <si>
    <r>
      <rPr>
        <rFont val="Arial"/>
        <b/>
        <color rgb="FF000000"/>
        <sz val="11.0"/>
      </rPr>
      <t xml:space="preserve">Mortal strike critical strike increases your haste by </t>
    </r>
    <r>
      <rPr>
        <rFont val="Arial"/>
        <b/>
        <color rgb="FF000000"/>
        <sz val="11.0"/>
      </rPr>
      <t xml:space="preserve">1% </t>
    </r>
    <r>
      <rPr>
        <rFont val="Arial"/>
        <b/>
        <color rgb="FF000000"/>
        <sz val="11.0"/>
      </rPr>
      <t>for 6 seconds</t>
    </r>
  </si>
  <si>
    <t>Striking Master</t>
  </si>
  <si>
    <r>
      <rPr>
        <rFont val="Arial"/>
        <color rgb="FF000000"/>
        <sz val="11.0"/>
      </rPr>
      <t xml:space="preserve">Your Mortal Strike deals </t>
    </r>
    <r>
      <rPr>
        <rFont val="Arial"/>
        <b/>
        <color rgb="FF000000"/>
        <sz val="11.0"/>
      </rPr>
      <t>5%</t>
    </r>
    <r>
      <rPr>
        <rFont val="Arial"/>
        <color rgb="FF000000"/>
        <sz val="11.0"/>
      </rPr>
      <t xml:space="preserve"> more damage and has a 20% to instantly cast a second Mortal Strike</t>
    </r>
  </si>
  <si>
    <t>Fatality</t>
  </si>
  <si>
    <r>
      <rPr>
        <rFont val="Arial"/>
        <color rgb="FF000000"/>
        <sz val="11.0"/>
      </rPr>
      <t xml:space="preserve">Your Mortal Strikes and Cleaves against enemies above 30% health have a </t>
    </r>
    <r>
      <rPr>
        <rFont val="Arial"/>
        <b/>
        <color rgb="FF000000"/>
        <sz val="11.0"/>
      </rPr>
      <t>20%</t>
    </r>
    <r>
      <rPr>
        <rFont val="Arial"/>
        <color rgb="FF000000"/>
        <sz val="11.0"/>
      </rPr>
      <t xml:space="preserve"> chance to apply Fatal Mark. When an enemy falls below 30% health, Your next Execute inflicts an additional (276% of Attack power) Physical damage.</t>
    </r>
  </si>
  <si>
    <t>Mighty Mortal Strike</t>
  </si>
  <si>
    <r>
      <rPr>
        <rFont val="Arial"/>
        <color rgb="FF000000"/>
        <sz val="11.0"/>
      </rPr>
      <t xml:space="preserve">Increases the damage done by your Mortal Strike by </t>
    </r>
    <r>
      <rPr>
        <rFont val="Arial"/>
        <b/>
        <color rgb="FF000000"/>
        <sz val="11.0"/>
      </rPr>
      <t>2%</t>
    </r>
  </si>
  <si>
    <t>Masterful Mortal Strike</t>
  </si>
  <si>
    <r>
      <rPr>
        <rFont val="Arial"/>
        <color rgb="FF000000"/>
        <sz val="11.0"/>
      </rPr>
      <t xml:space="preserve">Reduce the rage cost of your Mortal strike by </t>
    </r>
    <r>
      <rPr>
        <rFont val="Arial"/>
        <b/>
        <color rgb="FF000000"/>
        <sz val="11.0"/>
      </rPr>
      <t>1,</t>
    </r>
    <r>
      <rPr>
        <rFont val="Arial"/>
        <color rgb="FF000000"/>
        <sz val="11.0"/>
      </rPr>
      <t xml:space="preserve"> Increases its damage by </t>
    </r>
    <r>
      <rPr>
        <rFont val="Arial"/>
        <b/>
        <color rgb="FF000000"/>
        <sz val="11.0"/>
      </rPr>
      <t xml:space="preserve">2% </t>
    </r>
    <r>
      <rPr>
        <rFont val="Arial"/>
        <color rgb="FF000000"/>
        <sz val="11.0"/>
      </rPr>
      <t>and critical chance by</t>
    </r>
    <r>
      <rPr>
        <rFont val="Arial"/>
        <b/>
        <color rgb="FF000000"/>
        <sz val="11.0"/>
      </rPr>
      <t xml:space="preserve"> 1%.</t>
    </r>
  </si>
  <si>
    <t>rge</t>
  </si>
  <si>
    <r>
      <rPr>
        <rFont val="Arial"/>
        <color rgb="FF000000"/>
        <sz val="11.0"/>
      </rPr>
      <t xml:space="preserve">Mortal Strike now consumes up to </t>
    </r>
    <r>
      <rPr>
        <rFont val="Arial"/>
        <b/>
        <color rgb="FF000000"/>
        <sz val="11.0"/>
      </rPr>
      <t>X</t>
    </r>
    <r>
      <rPr>
        <rFont val="Arial"/>
        <color rgb="FF000000"/>
        <sz val="11.0"/>
      </rPr>
      <t xml:space="preserve"> seconds of Rend's damage-over-time effect to instantly deal that amount as Physical damage.</t>
    </r>
  </si>
  <si>
    <r>
      <rPr>
        <rFont val="Arial"/>
        <color rgb="FF000000"/>
        <sz val="11.0"/>
      </rPr>
      <t xml:space="preserve">Casting Colossus Smash increase the damage of your next Skullsplitter damage </t>
    </r>
    <r>
      <rPr>
        <rFont val="Arial"/>
        <b/>
        <color rgb="FF000000"/>
        <sz val="11.0"/>
      </rPr>
      <t>by 12%</t>
    </r>
  </si>
  <si>
    <t>Colossus Smash</t>
  </si>
  <si>
    <t>Bonk</t>
  </si>
  <si>
    <r>
      <rPr>
        <rFont val="Arial"/>
        <color rgb="FF000000"/>
        <sz val="11.0"/>
      </rPr>
      <t xml:space="preserve">Increases the effect of your Colossus Smash by </t>
    </r>
    <r>
      <rPr>
        <rFont val="Arial"/>
        <b/>
        <color rgb="FF000000"/>
        <sz val="11.0"/>
      </rPr>
      <t>1%</t>
    </r>
  </si>
  <si>
    <t>Test of Might</t>
  </si>
  <si>
    <r>
      <rPr>
        <rFont val="Arial"/>
        <color rgb="FF000000"/>
        <sz val="11.0"/>
      </rPr>
      <t xml:space="preserve">When Warbreaker or Colossus Smash expires, your Strength is increased by 1%, up to 10% for every </t>
    </r>
    <r>
      <rPr>
        <rFont val="Arial"/>
        <b/>
        <color rgb="FF000000"/>
        <sz val="11.0"/>
      </rPr>
      <t>30 Rage</t>
    </r>
    <r>
      <rPr>
        <rFont val="Arial"/>
        <color rgb="FF000000"/>
        <sz val="11.0"/>
      </rPr>
      <t xml:space="preserve"> you spent during Warbreaker or Colossus Smash. Lasts 12 sec.</t>
    </r>
  </si>
  <si>
    <t>In For The Kill</t>
  </si>
  <si>
    <r>
      <rPr>
        <rFont val="Arial"/>
        <color rgb="FF000000"/>
        <sz val="11.0"/>
      </rPr>
      <t xml:space="preserve">Warbreaker and Colossus Smash increases your Haste by </t>
    </r>
    <r>
      <rPr>
        <rFont val="Arial"/>
        <b/>
        <color rgb="FF000000"/>
        <sz val="11.0"/>
      </rPr>
      <t>2%</t>
    </r>
    <r>
      <rPr>
        <rFont val="Arial"/>
        <color rgb="FF000000"/>
        <sz val="11.0"/>
      </rPr>
      <t xml:space="preserve">, or by </t>
    </r>
    <r>
      <rPr>
        <rFont val="Arial"/>
        <b/>
        <color rgb="FF000000"/>
        <sz val="11.0"/>
      </rPr>
      <t>5%</t>
    </r>
    <r>
      <rPr>
        <rFont val="Arial"/>
        <color rgb="FF000000"/>
        <sz val="11.0"/>
      </rPr>
      <t xml:space="preserve"> if any target is below 35% health. Lasts 10 sec.</t>
    </r>
  </si>
  <si>
    <t>Blunt Instruments</t>
  </si>
  <si>
    <r>
      <rPr>
        <rFont val="Arial"/>
        <color rgb="FF000000"/>
        <sz val="11.0"/>
      </rPr>
      <t xml:space="preserve">Colossus Smash damage increases by </t>
    </r>
    <r>
      <rPr>
        <rFont val="Arial"/>
        <b/>
        <color rgb="FF000000"/>
        <sz val="11.0"/>
      </rPr>
      <t>5%</t>
    </r>
    <r>
      <rPr>
        <rFont val="Arial"/>
        <color rgb="FF000000"/>
        <sz val="11.0"/>
      </rPr>
      <t xml:space="preserve"> and its effect duration increases by </t>
    </r>
    <r>
      <rPr>
        <rFont val="Arial"/>
        <b/>
        <color rgb="FF000000"/>
        <sz val="11.0"/>
      </rPr>
      <t>0,5 sec</t>
    </r>
    <r>
      <rPr>
        <rFont val="Arial"/>
        <color rgb="FF000000"/>
        <sz val="11.0"/>
      </rPr>
      <t>.</t>
    </r>
  </si>
  <si>
    <t>Mighty Colossus Smash</t>
  </si>
  <si>
    <r>
      <rPr>
        <rFont val="Arial"/>
        <color rgb="FF000000"/>
        <sz val="11.0"/>
      </rPr>
      <t xml:space="preserve">Increases the damage done by your Colossus Smash by </t>
    </r>
    <r>
      <rPr>
        <rFont val="Arial"/>
        <b/>
        <color rgb="FF000000"/>
        <sz val="11.0"/>
      </rPr>
      <t>2%.</t>
    </r>
  </si>
  <si>
    <t>Mighty Cleave</t>
  </si>
  <si>
    <r>
      <rPr>
        <rFont val="Arial"/>
        <color rgb="FF000000"/>
        <sz val="11.0"/>
      </rPr>
      <t xml:space="preserve">Increases the damage done by your Cleave by </t>
    </r>
    <r>
      <rPr>
        <rFont val="Arial"/>
        <b/>
        <color rgb="FF000000"/>
        <sz val="11.0"/>
      </rPr>
      <t>2%.</t>
    </r>
  </si>
  <si>
    <t>Cleave</t>
  </si>
  <si>
    <t>Battlelord</t>
  </si>
  <si>
    <r>
      <rPr>
        <rFont val="Arial"/>
        <color rgb="FF000000"/>
        <sz val="11.0"/>
      </rPr>
      <t xml:space="preserve">Overpower deals </t>
    </r>
    <r>
      <rPr>
        <rFont val="Arial"/>
        <b/>
        <color rgb="FF000000"/>
        <sz val="11.0"/>
      </rPr>
      <t>2%</t>
    </r>
    <r>
      <rPr>
        <rFont val="Arial"/>
        <color rgb="FF000000"/>
        <sz val="11.0"/>
      </rPr>
      <t xml:space="preserve"> increased damage, has a </t>
    </r>
    <r>
      <rPr>
        <rFont val="Arial"/>
        <b/>
        <color rgb="FF000000"/>
        <sz val="11.0"/>
      </rPr>
      <t>10%</t>
    </r>
    <r>
      <rPr>
        <rFont val="Arial"/>
        <color rgb="FF000000"/>
        <sz val="11.0"/>
      </rPr>
      <t xml:space="preserve"> chance to reset the cooldown of Mortal Strike and Cleave and reduces their Rage costs by </t>
    </r>
    <r>
      <rPr>
        <rFont val="Arial"/>
        <b/>
        <color rgb="FF000000"/>
        <sz val="11.0"/>
      </rPr>
      <t>2.</t>
    </r>
  </si>
  <si>
    <t>Overpower</t>
  </si>
  <si>
    <t>Martial Prowess</t>
  </si>
  <si>
    <r>
      <rPr>
        <rFont val="Arial"/>
        <color rgb="FF000000"/>
        <sz val="11.0"/>
      </rPr>
      <t xml:space="preserve">Overpower increases the damage of your next Mortal Strike or Cleave by </t>
    </r>
    <r>
      <rPr>
        <rFont val="Arial"/>
        <b/>
        <color rgb="FF000000"/>
        <sz val="11.0"/>
      </rPr>
      <t>2%</t>
    </r>
    <r>
      <rPr>
        <rFont val="Arial"/>
        <color rgb="FF000000"/>
        <sz val="11.0"/>
      </rPr>
      <t>. Stacking up to 2 times.</t>
    </r>
  </si>
  <si>
    <t>Tactician</t>
  </si>
  <si>
    <r>
      <rPr>
        <rFont val="Arial"/>
        <color rgb="FF000000"/>
        <sz val="11.0"/>
      </rPr>
      <t xml:space="preserve">You have a </t>
    </r>
    <r>
      <rPr>
        <rFont val="Arial"/>
        <b/>
        <color rgb="FF000000"/>
        <sz val="11.0"/>
      </rPr>
      <t>0.50%</t>
    </r>
    <r>
      <rPr>
        <rFont val="Arial"/>
        <color rgb="FF000000"/>
        <sz val="11.0"/>
      </rPr>
      <t xml:space="preserve"> chance per Rage spent on abilities to reset the remaining cooldown on Overpower.</t>
    </r>
  </si>
  <si>
    <t>Dreadnaught</t>
  </si>
  <si>
    <r>
      <rPr>
        <rFont val="Arial"/>
        <color rgb="FF000000"/>
        <sz val="11.0"/>
      </rPr>
      <t>Overpower causes a seismic wave that deals (</t>
    </r>
    <r>
      <rPr>
        <rFont val="Arial"/>
        <b/>
        <color rgb="FF000000"/>
        <sz val="11.0"/>
      </rPr>
      <t>10%</t>
    </r>
    <r>
      <rPr>
        <rFont val="Arial"/>
        <color rgb="FF000000"/>
        <sz val="11.0"/>
      </rPr>
      <t xml:space="preserve"> Attack power) Physical damage to enemies in a 10 yd line.</t>
    </r>
  </si>
  <si>
    <t>Strength of Arms</t>
  </si>
  <si>
    <r>
      <rPr>
        <rFont val="Arial"/>
        <color rgb="FF000000"/>
        <sz val="11.0"/>
      </rPr>
      <t xml:space="preserve">Overpower has </t>
    </r>
    <r>
      <rPr>
        <rFont val="Arial"/>
        <b/>
        <color rgb="FF000000"/>
        <sz val="11.0"/>
      </rPr>
      <t>2%</t>
    </r>
    <r>
      <rPr>
        <rFont val="Arial"/>
        <color rgb="FF000000"/>
        <sz val="11.0"/>
      </rPr>
      <t xml:space="preserve"> increased critical strike chance, deals </t>
    </r>
    <r>
      <rPr>
        <rFont val="Arial"/>
        <b/>
        <color rgb="FF000000"/>
        <sz val="11.0"/>
      </rPr>
      <t>2%</t>
    </r>
    <r>
      <rPr>
        <rFont val="Arial"/>
        <color rgb="FF000000"/>
        <sz val="11.0"/>
      </rPr>
      <t xml:space="preserve"> increased critical strike damage and on enemies below 35% health Overpower generates </t>
    </r>
    <r>
      <rPr>
        <rFont val="Arial"/>
        <b/>
        <color rgb="FF000000"/>
        <sz val="11.0"/>
      </rPr>
      <t>3 Rage.</t>
    </r>
  </si>
  <si>
    <t>Mighty Overpower</t>
  </si>
  <si>
    <r>
      <rPr>
        <rFont val="Arial"/>
        <color rgb="FF000000"/>
        <sz val="11.0"/>
      </rPr>
      <t xml:space="preserve">Increases the damage done by your Overpower by </t>
    </r>
    <r>
      <rPr>
        <rFont val="Arial"/>
        <b/>
        <color rgb="FF000000"/>
        <sz val="11.0"/>
      </rPr>
      <t>2%</t>
    </r>
  </si>
  <si>
    <t>Anger Management</t>
  </si>
  <si>
    <r>
      <rPr>
        <rFont val="Arial"/>
        <color rgb="FF000000"/>
        <sz val="11.0"/>
      </rPr>
      <t xml:space="preserve">Every </t>
    </r>
    <r>
      <rPr>
        <rFont val="Arial"/>
        <b/>
        <color rgb="FF000000"/>
        <sz val="11.0"/>
      </rPr>
      <t xml:space="preserve">50 </t>
    </r>
    <r>
      <rPr>
        <rFont val="Arial"/>
        <color rgb="FF000000"/>
        <sz val="11.0"/>
      </rPr>
      <t xml:space="preserve">rage spend reduce the remaning cooldown of your Bladestorm by </t>
    </r>
    <r>
      <rPr>
        <rFont val="Arial"/>
        <b/>
        <color rgb="FF000000"/>
        <sz val="11.0"/>
      </rPr>
      <t>0,3 sec</t>
    </r>
  </si>
  <si>
    <t>Bladestorm</t>
  </si>
  <si>
    <t>Blood Dance</t>
  </si>
  <si>
    <r>
      <rPr>
        <rFont val="Arial"/>
        <color rgb="FF000000"/>
        <sz val="11.0"/>
      </rPr>
      <t xml:space="preserve">When you hit a target affected by your Rend with Bladestorm, deals instant damage equal to </t>
    </r>
    <r>
      <rPr>
        <rFont val="Arial"/>
        <b/>
        <color rgb="FF000000"/>
        <sz val="11.0"/>
      </rPr>
      <t>5%</t>
    </r>
    <r>
      <rPr>
        <rFont val="Arial"/>
        <color rgb="FF000000"/>
        <sz val="11.0"/>
      </rPr>
      <t xml:space="preserve"> of the remaining damage of the rend on the target</t>
    </r>
  </si>
  <si>
    <t>Keep Spinnin'</t>
  </si>
  <si>
    <r>
      <rPr>
        <rFont val="Arial"/>
        <color rgb="FF000000"/>
        <sz val="11.0"/>
      </rPr>
      <t xml:space="preserve">Your Bladestorm criticals reduce the remaining cooldown of your Bladestorm by </t>
    </r>
    <r>
      <rPr>
        <rFont val="Arial"/>
        <b/>
        <color rgb="FF000000"/>
        <sz val="11.0"/>
      </rPr>
      <t>0.5 sec</t>
    </r>
    <r>
      <rPr>
        <rFont val="Arial"/>
        <color rgb="FF000000"/>
        <sz val="11.0"/>
      </rPr>
      <t>.</t>
    </r>
  </si>
  <si>
    <t>Hurricane</t>
  </si>
  <si>
    <r>
      <rPr>
        <rFont val="Arial"/>
        <color rgb="FF000000"/>
        <sz val="11.0"/>
      </rPr>
      <t xml:space="preserve">While Bladestorm is active, every 1 sec you gain </t>
    </r>
    <r>
      <rPr>
        <rFont val="Arial"/>
        <b/>
        <color rgb="FF000000"/>
        <sz val="11.0"/>
      </rPr>
      <t>2%</t>
    </r>
    <r>
      <rPr>
        <rFont val="Arial"/>
        <color rgb="FF000000"/>
        <sz val="11.0"/>
      </rPr>
      <t xml:space="preserve"> movement speed and </t>
    </r>
    <r>
      <rPr>
        <rFont val="Arial"/>
        <b/>
        <color rgb="FF000000"/>
        <sz val="11.0"/>
      </rPr>
      <t>2%</t>
    </r>
    <r>
      <rPr>
        <rFont val="Arial"/>
        <color rgb="FF000000"/>
        <sz val="11.0"/>
      </rPr>
      <t xml:space="preserve"> Strength, stacking up to </t>
    </r>
    <r>
      <rPr>
        <rFont val="Arial"/>
        <b/>
        <color rgb="FF000000"/>
        <sz val="11.0"/>
      </rPr>
      <t>4 times</t>
    </r>
    <r>
      <rPr>
        <rFont val="Arial"/>
        <color rgb="FF000000"/>
        <sz val="11.0"/>
      </rPr>
      <t>. Lasts 6 sec.</t>
    </r>
  </si>
  <si>
    <t>stck</t>
  </si>
  <si>
    <t>Bonegrinder</t>
  </si>
  <si>
    <r>
      <rPr>
        <rFont val="Arial"/>
        <color rgb="FF000000"/>
        <sz val="11.0"/>
      </rPr>
      <t xml:space="preserve">When Bladestorm ends, Whirlwind and Cleave deal </t>
    </r>
    <r>
      <rPr>
        <rFont val="Arial"/>
        <b/>
        <color rgb="FF000000"/>
        <sz val="11.0"/>
      </rPr>
      <t>5%</t>
    </r>
    <r>
      <rPr>
        <rFont val="Arial"/>
        <color rgb="FF000000"/>
        <sz val="11.0"/>
      </rPr>
      <t xml:space="preserve"> increased damage for 9 sec.</t>
    </r>
  </si>
  <si>
    <t>Mighty Bladestorm</t>
  </si>
  <si>
    <r>
      <rPr>
        <rFont val="Arial"/>
        <color rgb="FF000000"/>
        <sz val="11.0"/>
      </rPr>
      <t xml:space="preserve">Increases the damage done by your Bladestorm by </t>
    </r>
    <r>
      <rPr>
        <rFont val="Arial"/>
        <b/>
        <color rgb="FF000000"/>
        <sz val="11.0"/>
      </rPr>
      <t>2%</t>
    </r>
  </si>
  <si>
    <t>Storm of Destruction</t>
  </si>
  <si>
    <r>
      <rPr>
        <rFont val="Arial"/>
        <color rgb="FF000000"/>
        <sz val="11.0"/>
      </rPr>
      <t xml:space="preserve">Bladestorm and Ravager now snare all targets you hit by </t>
    </r>
    <r>
      <rPr>
        <rFont val="Arial"/>
        <b/>
        <color rgb="FF000000"/>
        <sz val="11.0"/>
      </rPr>
      <t>20%</t>
    </r>
    <r>
      <rPr>
        <rFont val="Arial"/>
        <color rgb="FF000000"/>
        <sz val="11.0"/>
      </rPr>
      <t xml:space="preserve"> for 6 sec  and decrease their healing taken by </t>
    </r>
    <r>
      <rPr>
        <rFont val="Arial"/>
        <b/>
        <color rgb="FF000000"/>
        <sz val="11.0"/>
      </rPr>
      <t>10%</t>
    </r>
    <r>
      <rPr>
        <rFont val="Arial"/>
        <color rgb="FF000000"/>
        <sz val="11.0"/>
      </rPr>
      <t xml:space="preserve"> for 10 sec.</t>
    </r>
  </si>
  <si>
    <t>Unhinged</t>
  </si>
  <si>
    <r>
      <rPr>
        <rFont val="Arial"/>
        <color rgb="FF000000"/>
        <sz val="11.0"/>
      </rPr>
      <t xml:space="preserve">When Bladestorm hit an enemy, you have </t>
    </r>
    <r>
      <rPr>
        <rFont val="Arial"/>
        <b/>
        <color rgb="FF000000"/>
        <sz val="11.0"/>
      </rPr>
      <t>5%</t>
    </r>
    <r>
      <rPr>
        <rFont val="Arial"/>
        <color rgb="FF000000"/>
        <sz val="11.0"/>
      </rPr>
      <t xml:space="preserve"> chances to cast a mortal strikes on the target.</t>
    </r>
  </si>
  <si>
    <t>Bloodborne</t>
  </si>
  <si>
    <r>
      <rPr>
        <rFont val="Arial"/>
        <color rgb="FF000000"/>
        <sz val="11.0"/>
      </rPr>
      <t xml:space="preserve">Rend and Thunderous Roar's Bleed effects deal </t>
    </r>
    <r>
      <rPr>
        <rFont val="Arial"/>
        <b/>
        <color rgb="FF000000"/>
        <sz val="11.0"/>
      </rPr>
      <t>2%</t>
    </r>
    <r>
      <rPr>
        <rFont val="Arial"/>
        <color rgb="FF000000"/>
        <sz val="11.0"/>
      </rPr>
      <t xml:space="preserve"> increased damage.</t>
    </r>
  </si>
  <si>
    <t>Deep Wounds</t>
  </si>
  <si>
    <t>Bloodmark</t>
  </si>
  <si>
    <r>
      <rPr>
        <rFont val="Arial"/>
        <color rgb="FF000000"/>
        <sz val="11.0"/>
      </rPr>
      <t xml:space="preserve">Rend's Bleed effects last </t>
    </r>
    <r>
      <rPr>
        <rFont val="Arial"/>
        <b/>
        <color rgb="FF000000"/>
        <sz val="11.0"/>
      </rPr>
      <t>3 sec</t>
    </r>
    <r>
      <rPr>
        <rFont val="Arial"/>
        <color rgb="FF000000"/>
        <sz val="11.0"/>
      </rPr>
      <t xml:space="preserve"> longer and have a </t>
    </r>
    <r>
      <rPr>
        <rFont val="Arial"/>
        <b/>
        <color rgb="FF000000"/>
        <sz val="11.0"/>
      </rPr>
      <t>1%</t>
    </r>
    <r>
      <rPr>
        <rFont val="Arial"/>
        <color rgb="FF000000"/>
        <sz val="11.0"/>
      </rPr>
      <t xml:space="preserve"> increased critical strike chance. Mortal Strike inflicts Rend on targets below </t>
    </r>
    <r>
      <rPr>
        <rFont val="Arial"/>
        <b/>
        <color rgb="FF000000"/>
        <sz val="11.0"/>
      </rPr>
      <t>(20-100)%</t>
    </r>
    <r>
      <rPr>
        <rFont val="Arial"/>
        <color rgb="FF000000"/>
        <sz val="11.0"/>
      </rPr>
      <t xml:space="preserve"> health.</t>
    </r>
  </si>
  <si>
    <t>Headhunter</t>
  </si>
  <si>
    <r>
      <rPr>
        <rFont val="Arial"/>
        <color rgb="FF000000"/>
        <sz val="11.0"/>
      </rPr>
      <t xml:space="preserve">Increase the critical damage of your Skullsplitter by </t>
    </r>
    <r>
      <rPr>
        <rFont val="Arial"/>
        <b/>
        <color rgb="FF000000"/>
        <sz val="11.0"/>
      </rPr>
      <t>5%</t>
    </r>
  </si>
  <si>
    <t>Skullsplitter</t>
  </si>
  <si>
    <t>Skulls bashing</t>
  </si>
  <si>
    <r>
      <rPr>
        <rFont val="Arial"/>
        <color rgb="FF000000"/>
        <sz val="11.0"/>
      </rPr>
      <t xml:space="preserve">Skull splitter hit </t>
    </r>
    <r>
      <rPr>
        <rFont val="Arial"/>
        <b/>
        <color rgb="FF000000"/>
        <sz val="11.0"/>
      </rPr>
      <t>1</t>
    </r>
    <r>
      <rPr>
        <rFont val="Arial"/>
        <color rgb="FF000000"/>
        <sz val="11.0"/>
      </rPr>
      <t xml:space="preserve"> more nearby targets</t>
    </r>
  </si>
  <si>
    <t>Concussion</t>
  </si>
  <si>
    <r>
      <rPr>
        <rFont val="Arial"/>
        <color rgb="FF000000"/>
        <sz val="11.0"/>
      </rPr>
      <t xml:space="preserve">Skullsplitter now stun the target for 3 seconds and increase it's damage by </t>
    </r>
    <r>
      <rPr>
        <rFont val="Arial"/>
        <b/>
        <color rgb="FF000000"/>
        <sz val="11.0"/>
      </rPr>
      <t>2%</t>
    </r>
  </si>
  <si>
    <t>Mighty Skullsplitter</t>
  </si>
  <si>
    <r>
      <rPr>
        <rFont val="Arial"/>
        <color rgb="FF000000"/>
        <sz val="11.0"/>
      </rPr>
      <t xml:space="preserve">Increases the damage done by your Skullsplitter by </t>
    </r>
    <r>
      <rPr>
        <rFont val="Arial"/>
        <b/>
        <color rgb="FF000000"/>
        <sz val="11.0"/>
      </rPr>
      <t>2%.</t>
    </r>
  </si>
  <si>
    <t>Sweeping rage</t>
  </si>
  <si>
    <r>
      <rPr>
        <rFont val="Arial"/>
        <color rgb="FF000000"/>
        <sz val="11.0"/>
      </rPr>
      <t xml:space="preserve">After Sweeping Strike expire you gain 1% strength, up to 10% for 12 seconds for every </t>
    </r>
    <r>
      <rPr>
        <rFont val="Arial"/>
        <b/>
        <color rgb="FF000000"/>
        <sz val="11.0"/>
      </rPr>
      <t>40 rage</t>
    </r>
    <r>
      <rPr>
        <rFont val="Arial"/>
        <color rgb="FF000000"/>
        <sz val="11.0"/>
      </rPr>
      <t xml:space="preserve"> you spent</t>
    </r>
  </si>
  <si>
    <t>Sweeping Strikes</t>
  </si>
  <si>
    <t>Collateral Damage</t>
  </si>
  <si>
    <r>
      <rPr>
        <rFont val="Arial"/>
        <color theme="1"/>
        <sz val="11.0"/>
      </rPr>
      <t xml:space="preserve">When Sweeping Strikes ends, your next Cleave deals </t>
    </r>
    <r>
      <rPr>
        <rFont val="Arial"/>
        <b/>
        <color theme="1"/>
        <sz val="11.0"/>
      </rPr>
      <t>5%</t>
    </r>
    <r>
      <rPr>
        <rFont val="Arial"/>
        <color theme="1"/>
        <sz val="11.0"/>
      </rPr>
      <t xml:space="preserve"> increased damage for each ability used during Sweeping Strikes.</t>
    </r>
  </si>
  <si>
    <t>Mighty Warbreaker</t>
  </si>
  <si>
    <r>
      <rPr>
        <rFont val="Arial"/>
        <color theme="1"/>
        <sz val="11.0"/>
      </rPr>
      <t xml:space="preserve">Increases the damage done by your Warbreaker by </t>
    </r>
    <r>
      <rPr>
        <rFont val="Arial"/>
        <b/>
        <color theme="1"/>
        <sz val="11.0"/>
      </rPr>
      <t>2%.</t>
    </r>
  </si>
  <si>
    <t>Warbreaker</t>
  </si>
  <si>
    <t>Masterful Bloodthirst</t>
  </si>
  <si>
    <r>
      <rPr>
        <rFont val="Arial"/>
        <color rgb="FF000000"/>
        <sz val="11.0"/>
      </rPr>
      <t xml:space="preserve">Increase the rage generated by Bloodthirst by </t>
    </r>
    <r>
      <rPr>
        <rFont val="Arial"/>
        <b/>
        <color rgb="FF000000"/>
        <sz val="11.0"/>
      </rPr>
      <t>1</t>
    </r>
    <r>
      <rPr>
        <rFont val="Arial"/>
        <color rgb="FF000000"/>
        <sz val="11.0"/>
      </rPr>
      <t xml:space="preserve"> and Increases its damage by </t>
    </r>
    <r>
      <rPr>
        <rFont val="Arial"/>
        <b/>
        <color rgb="FF000000"/>
        <sz val="11.0"/>
      </rPr>
      <t>2%</t>
    </r>
  </si>
  <si>
    <t>Bloodthirst</t>
  </si>
  <si>
    <t>Fury</t>
  </si>
  <si>
    <t>Vicious Contempt</t>
  </si>
  <si>
    <r>
      <rPr>
        <rFont val="Arial"/>
        <color rgb="FF000000"/>
        <sz val="11.0"/>
      </rPr>
      <t xml:space="preserve">Rampage, Whirlwind, and Execute critical strike have 20% chance to reset the cooldown on your next Bloodthirst and increase it's damages by </t>
    </r>
    <r>
      <rPr>
        <rFont val="Arial"/>
        <b/>
        <color rgb="FF000000"/>
        <sz val="11.0"/>
      </rPr>
      <t>20%</t>
    </r>
  </si>
  <si>
    <t>Charging for Blood</t>
  </si>
  <si>
    <r>
      <rPr>
        <rFont val="Arial"/>
        <color rgb="FF000000"/>
        <sz val="11.0"/>
      </rPr>
      <t>Charge reset the cooldown and increases the damage of your next Bloodthirst by</t>
    </r>
    <r>
      <rPr>
        <rFont val="Arial"/>
        <b/>
        <color rgb="FF000000"/>
        <sz val="11.0"/>
      </rPr>
      <t xml:space="preserve"> 20%.</t>
    </r>
  </si>
  <si>
    <t>Berserking</t>
  </si>
  <si>
    <r>
      <rPr>
        <rFont val="Arial"/>
        <color rgb="FF000000"/>
        <sz val="11.0"/>
      </rPr>
      <t xml:space="preserve">Bloodthirst and Whirlwind critical hit have </t>
    </r>
    <r>
      <rPr>
        <rFont val="Arial"/>
        <b/>
        <color rgb="FF000000"/>
        <sz val="11.0"/>
      </rPr>
      <t>5%</t>
    </r>
    <r>
      <rPr>
        <rFont val="Arial"/>
        <color rgb="FF000000"/>
        <sz val="11.0"/>
      </rPr>
      <t xml:space="preserve"> chances to activate Berserking, increasing your melee attack speed and critical strike chance by 1% every</t>
    </r>
    <r>
      <rPr>
        <rFont val="Arial"/>
        <b/>
        <color rgb="FF000000"/>
        <sz val="11.0"/>
      </rPr>
      <t xml:space="preserve"> </t>
    </r>
    <r>
      <rPr>
        <rFont val="Arial"/>
        <color rgb="FF000000"/>
        <sz val="11.0"/>
      </rPr>
      <t>second</t>
    </r>
    <r>
      <rPr>
        <rFont val="Arial"/>
        <b/>
        <color rgb="FF000000"/>
        <sz val="11.0"/>
      </rPr>
      <t xml:space="preserve"> </t>
    </r>
    <r>
      <rPr>
        <rFont val="Arial"/>
        <color rgb="FF000000"/>
        <sz val="11.0"/>
      </rPr>
      <t>for 12 sec. Cannot occur more than once every 20 seconds.</t>
    </r>
  </si>
  <si>
    <t>Bloodcraze</t>
  </si>
  <si>
    <r>
      <rPr>
        <rFont val="Arial"/>
        <color rgb="FF000000"/>
        <sz val="11.0"/>
      </rPr>
      <t xml:space="preserve">Bloodthirst has a </t>
    </r>
    <r>
      <rPr>
        <rFont val="Arial"/>
        <b/>
        <color rgb="FF000000"/>
        <sz val="11.0"/>
      </rPr>
      <t>5%</t>
    </r>
    <r>
      <rPr>
        <rFont val="Arial"/>
        <color rgb="FF000000"/>
        <sz val="11.0"/>
      </rPr>
      <t xml:space="preserve"> chance to trigger a second Bloodthirst</t>
    </r>
  </si>
  <si>
    <t>Blood Bathing</t>
  </si>
  <si>
    <r>
      <rPr>
        <rFont val="Arial"/>
        <color rgb="FF000000"/>
        <sz val="11.0"/>
      </rPr>
      <t xml:space="preserve">Bloodthirst criticals increases all damage you deal and all healing you take by </t>
    </r>
    <r>
      <rPr>
        <rFont val="Arial"/>
        <b/>
        <color rgb="FF000000"/>
        <sz val="11.0"/>
      </rPr>
      <t>1%</t>
    </r>
    <r>
      <rPr>
        <rFont val="Arial"/>
        <color rgb="FF000000"/>
        <sz val="11.0"/>
      </rPr>
      <t xml:space="preserve"> for 6 sec. Stacking up 2 times</t>
    </r>
  </si>
  <si>
    <t>Cold Steel, Hot Blood</t>
  </si>
  <si>
    <r>
      <rPr>
        <rFont val="Arial"/>
        <color rgb="FF000000"/>
        <sz val="11.0"/>
      </rPr>
      <t xml:space="preserve">Bloodthirst critical strikes generate </t>
    </r>
    <r>
      <rPr>
        <rFont val="Arial"/>
        <b/>
        <color rgb="FF000000"/>
        <sz val="11.0"/>
      </rPr>
      <t>1</t>
    </r>
    <r>
      <rPr>
        <rFont val="Arial"/>
        <color rgb="FF000000"/>
        <sz val="11.0"/>
      </rPr>
      <t xml:space="preserve"> additional Rage, and inflict a Gushing Wound that leeches (</t>
    </r>
    <r>
      <rPr>
        <rFont val="Arial"/>
        <b/>
        <color rgb="FF000000"/>
        <sz val="11.0"/>
      </rPr>
      <t>3%</t>
    </r>
    <r>
      <rPr>
        <rFont val="Arial"/>
        <color rgb="FF000000"/>
        <sz val="11.0"/>
      </rPr>
      <t xml:space="preserve"> of Attack power) health every second for 6 sec.</t>
    </r>
  </si>
  <si>
    <t>Mighty Bloodthirst</t>
  </si>
  <si>
    <r>
      <rPr>
        <rFont val="Arial"/>
        <color rgb="FF000000"/>
        <sz val="11.0"/>
      </rPr>
      <t xml:space="preserve">Increases the damage done by your Bloodthirst by </t>
    </r>
    <r>
      <rPr>
        <rFont val="Arial"/>
        <b/>
        <color rgb="FF000000"/>
        <sz val="11.0"/>
      </rPr>
      <t>2%</t>
    </r>
  </si>
  <si>
    <t>Blood Feast</t>
  </si>
  <si>
    <r>
      <rPr>
        <rFont val="Arial"/>
        <color rgb="FF000000"/>
        <sz val="11.0"/>
      </rPr>
      <t xml:space="preserve">Increases the healing effect of your Bloodthirst by </t>
    </r>
    <r>
      <rPr>
        <rFont val="Arial"/>
        <b/>
        <color rgb="FF000000"/>
        <sz val="11.0"/>
      </rPr>
      <t>10%</t>
    </r>
  </si>
  <si>
    <t>Restless Tornado</t>
  </si>
  <si>
    <r>
      <rPr>
        <rFont val="Arial"/>
        <color rgb="FF000000"/>
        <sz val="11.0"/>
      </rPr>
      <t xml:space="preserve">Each time Bloodthirst, Onslaught, Raging Blow, Execute or Slam deal a critical hit have </t>
    </r>
    <r>
      <rPr>
        <rFont val="Arial"/>
        <b/>
        <color rgb="FF000000"/>
        <sz val="11.0"/>
      </rPr>
      <t>5%</t>
    </r>
    <r>
      <rPr>
        <rFont val="Arial"/>
        <color rgb="FF000000"/>
        <sz val="11.0"/>
      </rPr>
      <t xml:space="preserve"> chance to cast Whirlwind.</t>
    </r>
  </si>
  <si>
    <t>Whirlwind</t>
  </si>
  <si>
    <t>Meat Cleaver</t>
  </si>
  <si>
    <r>
      <rPr>
        <rFont val="Arial"/>
        <color rgb="FF000000"/>
        <sz val="11.0"/>
      </rPr>
      <t xml:space="preserve">Your melee attacks criticals have </t>
    </r>
    <r>
      <rPr>
        <rFont val="Arial"/>
        <b/>
        <color rgb="FF000000"/>
        <sz val="11.0"/>
      </rPr>
      <t>10%</t>
    </r>
    <r>
      <rPr>
        <rFont val="Arial"/>
        <color rgb="FF000000"/>
        <sz val="11.0"/>
      </rPr>
      <t xml:space="preserve"> chance to make your next Whirlwind to deal 20% more damage.</t>
    </r>
  </si>
  <si>
    <t>Barbaric Spin</t>
  </si>
  <si>
    <r>
      <rPr>
        <rFont val="Arial"/>
        <color rgb="FF000000"/>
        <sz val="11.0"/>
      </rPr>
      <t xml:space="preserve">Whirlwind increases your critical chances by </t>
    </r>
    <r>
      <rPr>
        <rFont val="Arial"/>
        <b/>
        <color rgb="FF000000"/>
        <sz val="11.0"/>
      </rPr>
      <t>1%</t>
    </r>
    <r>
      <rPr>
        <rFont val="Arial"/>
        <color rgb="FF000000"/>
        <sz val="11.0"/>
      </rPr>
      <t xml:space="preserve"> for 6 sec. It stacks up to 2 times.</t>
    </r>
  </si>
  <si>
    <t>Fervor of Battle</t>
  </si>
  <si>
    <r>
      <rPr>
        <rFont val="Arial"/>
        <color rgb="FF000000"/>
        <sz val="11.0"/>
      </rPr>
      <t xml:space="preserve">Whirlwind deals </t>
    </r>
    <r>
      <rPr>
        <rFont val="Arial"/>
        <b/>
        <color rgb="FF000000"/>
        <sz val="11.0"/>
      </rPr>
      <t>2%</t>
    </r>
    <r>
      <rPr>
        <rFont val="Arial"/>
        <color rgb="FF000000"/>
        <sz val="11.0"/>
      </rPr>
      <t xml:space="preserve"> more damage and automatically cast Slam on your primary target. The target must be in front of you.</t>
    </r>
  </si>
  <si>
    <t>Storm of Swords</t>
  </si>
  <si>
    <r>
      <rPr>
        <rFont val="Arial"/>
        <color rgb="FF000000"/>
        <sz val="11.0"/>
      </rPr>
      <t xml:space="preserve">Whirlwind criticals have </t>
    </r>
    <r>
      <rPr>
        <rFont val="Arial"/>
        <b/>
        <color rgb="FF000000"/>
        <sz val="11.0"/>
      </rPr>
      <t>2%</t>
    </r>
    <r>
      <rPr>
        <rFont val="Arial"/>
        <color rgb="FF000000"/>
        <sz val="11.0"/>
      </rPr>
      <t xml:space="preserve"> chance to grant you Recklessness for 3 sec. If you already have Recklessness, instead increase it's duration by 1 sec.</t>
    </r>
  </si>
  <si>
    <t>Mighty Whirlwind</t>
  </si>
  <si>
    <r>
      <rPr>
        <rFont val="Arial"/>
        <color rgb="FF000000"/>
        <sz val="11.0"/>
      </rPr>
      <t xml:space="preserve">Increases the damage done by your Whirlwind by </t>
    </r>
    <r>
      <rPr>
        <rFont val="Arial"/>
        <b/>
        <color rgb="FF000000"/>
        <sz val="11.0"/>
      </rPr>
      <t>2%</t>
    </r>
  </si>
  <si>
    <t>Spinning Grip</t>
  </si>
  <si>
    <r>
      <rPr>
        <rFont val="Arial"/>
        <color rgb="FF000000"/>
        <sz val="11.0"/>
      </rPr>
      <t xml:space="preserve">Your Whirlwind now pull the enemies to yourself and increase it's radius by </t>
    </r>
    <r>
      <rPr>
        <rFont val="Arial"/>
        <b/>
        <color rgb="FF000000"/>
        <sz val="11.0"/>
      </rPr>
      <t>5%</t>
    </r>
  </si>
  <si>
    <t>Invigorating Fury</t>
  </si>
  <si>
    <r>
      <rPr>
        <rFont val="Arial"/>
        <color rgb="FF000000"/>
        <sz val="11.0"/>
      </rPr>
      <t xml:space="preserve">Enraged Regeneration lasts </t>
    </r>
    <r>
      <rPr>
        <rFont val="Arial"/>
        <b/>
        <color rgb="FF000000"/>
        <sz val="11.0"/>
      </rPr>
      <t>1 sec</t>
    </r>
    <r>
      <rPr>
        <rFont val="Arial"/>
        <color rgb="FF000000"/>
        <sz val="11.0"/>
      </rPr>
      <t xml:space="preserve"> longer and instantly heals for </t>
    </r>
    <r>
      <rPr>
        <rFont val="Arial"/>
        <b/>
        <color rgb="FF000000"/>
        <sz val="11.0"/>
      </rPr>
      <t>5%</t>
    </r>
    <r>
      <rPr>
        <rFont val="Arial"/>
        <color rgb="FF000000"/>
        <sz val="11.0"/>
      </rPr>
      <t xml:space="preserve"> of your maximum health.</t>
    </r>
  </si>
  <si>
    <t>Enraged Regeneration</t>
  </si>
  <si>
    <t>Depths of Insanity</t>
  </si>
  <si>
    <r>
      <rPr>
        <rFont val="Arial"/>
        <color rgb="FF000000"/>
        <sz val="11.0"/>
      </rPr>
      <t xml:space="preserve">Every </t>
    </r>
    <r>
      <rPr>
        <rFont val="Arial"/>
        <b/>
        <color rgb="FF000000"/>
        <sz val="11.0"/>
      </rPr>
      <t>60 rage</t>
    </r>
    <r>
      <rPr>
        <rFont val="Arial"/>
        <color rgb="FF000000"/>
        <sz val="11.0"/>
      </rPr>
      <t xml:space="preserve"> spent reduce the remaning cooldown of your Recklessness and Ravager by </t>
    </r>
    <r>
      <rPr>
        <rFont val="Arial"/>
        <b/>
        <color rgb="FF000000"/>
        <sz val="11.0"/>
      </rPr>
      <t>0.5 sec</t>
    </r>
  </si>
  <si>
    <t>Recklessness</t>
  </si>
  <si>
    <t>Berserker's Torment</t>
  </si>
  <si>
    <r>
      <rPr>
        <rFont val="Arial"/>
        <color rgb="FF000000"/>
        <sz val="11.0"/>
      </rPr>
      <t xml:space="preserve">During Recklessness, your critical damage is increased by 50% but when you critically hit you take </t>
    </r>
    <r>
      <rPr>
        <rFont val="Arial"/>
        <b/>
        <color rgb="FF000000"/>
        <sz val="11.0"/>
      </rPr>
      <t xml:space="preserve">30% </t>
    </r>
    <r>
      <rPr>
        <rFont val="Arial"/>
        <color rgb="FF000000"/>
        <sz val="11.0"/>
      </rPr>
      <t>of the damage dealt.</t>
    </r>
  </si>
  <si>
    <t>Inv_helm_laughingskull_01</t>
  </si>
  <si>
    <t>Will of the Berserker</t>
  </si>
  <si>
    <r>
      <rPr>
        <rFont val="Arial"/>
        <color rgb="FF000000"/>
        <sz val="11.0"/>
      </rPr>
      <t xml:space="preserve">When Recklessness expires, your Critical Strike is increased by </t>
    </r>
    <r>
      <rPr>
        <rFont val="Arial"/>
        <b/>
        <color rgb="FF000000"/>
        <sz val="11.0"/>
      </rPr>
      <t>2%</t>
    </r>
    <r>
      <rPr>
        <rFont val="Arial"/>
        <color rgb="FF000000"/>
        <sz val="11.0"/>
      </rPr>
      <t xml:space="preserve"> for 12 sec. Your Raging Blow will refresh the duration of this effect.</t>
    </r>
  </si>
  <si>
    <t>Reckless Abandon</t>
  </si>
  <si>
    <r>
      <rPr>
        <rFont val="Arial"/>
        <color rgb="FF000000"/>
        <sz val="11.0"/>
      </rPr>
      <t>When Recklessness expires, you gain 1% strength per</t>
    </r>
    <r>
      <rPr>
        <rFont val="Arial"/>
        <b/>
        <color rgb="FF000000"/>
        <sz val="11.0"/>
      </rPr>
      <t xml:space="preserve"> 40 </t>
    </r>
    <r>
      <rPr>
        <rFont val="Arial"/>
        <color rgb="FF000000"/>
        <sz val="11.0"/>
      </rPr>
      <t>rage you spent for 12 seconds.</t>
    </r>
  </si>
  <si>
    <t>Mighty Odyn's Fury</t>
  </si>
  <si>
    <r>
      <rPr>
        <rFont val="Arial"/>
        <color rgb="FF000000"/>
        <sz val="11.0"/>
      </rPr>
      <t xml:space="preserve">Increases the damage done by your Odyn's Fury by </t>
    </r>
    <r>
      <rPr>
        <rFont val="Arial"/>
        <b/>
        <color rgb="FF000000"/>
        <sz val="11.0"/>
      </rPr>
      <t>2%.</t>
    </r>
  </si>
  <si>
    <t>Odyn's Fury</t>
  </si>
  <si>
    <t>Tenderize</t>
  </si>
  <si>
    <r>
      <rPr>
        <rFont val="Arial"/>
        <color rgb="FF000000"/>
        <sz val="11.0"/>
      </rPr>
      <t xml:space="preserve">Onslaught Enrages you and lasts </t>
    </r>
    <r>
      <rPr>
        <rFont val="Arial"/>
        <b/>
        <color rgb="FF000000"/>
        <sz val="11.0"/>
      </rPr>
      <t>0,5 sec</t>
    </r>
    <r>
      <rPr>
        <rFont val="Arial"/>
        <color rgb="FF000000"/>
        <sz val="11.0"/>
      </rPr>
      <t xml:space="preserve"> longer.</t>
    </r>
  </si>
  <si>
    <t>Onslaught</t>
  </si>
  <si>
    <t>Slaughter</t>
  </si>
  <si>
    <r>
      <rPr>
        <rFont val="Arial"/>
        <color rgb="FF000000"/>
        <sz val="11.0"/>
      </rPr>
      <t xml:space="preserve">Whirlwind increases the damage of your next Onslaught by </t>
    </r>
    <r>
      <rPr>
        <rFont val="Arial"/>
        <b/>
        <color rgb="FF000000"/>
        <sz val="11.0"/>
      </rPr>
      <t>5%</t>
    </r>
    <r>
      <rPr>
        <rFont val="Arial"/>
        <color rgb="FF000000"/>
        <sz val="11.0"/>
      </rPr>
      <t xml:space="preserve"> and makes it hit up to 4 targets.</t>
    </r>
  </si>
  <si>
    <t>Mighty Onslaught</t>
  </si>
  <si>
    <r>
      <rPr>
        <rFont val="Arial"/>
        <color rgb="FF000000"/>
        <sz val="11.0"/>
      </rPr>
      <t xml:space="preserve">Increases the damage done by your Onslaught by </t>
    </r>
    <r>
      <rPr>
        <rFont val="Arial"/>
        <b/>
        <color rgb="FF000000"/>
        <sz val="11.0"/>
      </rPr>
      <t>2%.</t>
    </r>
  </si>
  <si>
    <t>True Rage</t>
  </si>
  <si>
    <r>
      <rPr>
        <rFont val="Arial"/>
        <color rgb="FF000000"/>
        <sz val="11.0"/>
      </rPr>
      <t xml:space="preserve">While in Berserker Stance your critical strike have </t>
    </r>
    <r>
      <rPr>
        <rFont val="Arial"/>
        <b/>
        <color rgb="FF000000"/>
        <sz val="11.0"/>
      </rPr>
      <t>5%</t>
    </r>
    <r>
      <rPr>
        <rFont val="Arial"/>
        <color rgb="FF000000"/>
        <sz val="11.0"/>
      </rPr>
      <t xml:space="preserve"> to enrage yourself</t>
    </r>
  </si>
  <si>
    <t>Enrage</t>
  </si>
  <si>
    <t>Improved Enraged</t>
  </si>
  <si>
    <r>
      <rPr>
        <rFont val="Arial"/>
        <color rgb="FF000000"/>
        <sz val="11.0"/>
      </rPr>
      <t xml:space="preserve">Improve the effects of your Enrage by </t>
    </r>
    <r>
      <rPr>
        <rFont val="Arial"/>
        <b/>
        <color rgb="FF000000"/>
        <sz val="11.0"/>
      </rPr>
      <t>10%</t>
    </r>
  </si>
  <si>
    <t>Warpaint</t>
  </si>
  <si>
    <r>
      <rPr>
        <rFont val="Arial"/>
        <color rgb="FF000000"/>
        <sz val="11.0"/>
      </rPr>
      <t xml:space="preserve">You take </t>
    </r>
    <r>
      <rPr>
        <rFont val="Arial"/>
        <b/>
        <color rgb="FF000000"/>
        <sz val="11.0"/>
      </rPr>
      <t>2%</t>
    </r>
    <r>
      <rPr>
        <rFont val="Arial"/>
        <color rgb="FF000000"/>
        <sz val="11.0"/>
      </rPr>
      <t xml:space="preserve"> reduced damage while Enrage is active.</t>
    </r>
  </si>
  <si>
    <t>Cruelty</t>
  </si>
  <si>
    <r>
      <rPr>
        <rFont val="Arial"/>
        <color rgb="FF000000"/>
        <sz val="11.0"/>
      </rPr>
      <t xml:space="preserve">While Enraged, Raging Blow deals </t>
    </r>
    <r>
      <rPr>
        <rFont val="Arial"/>
        <b/>
        <color rgb="FF000000"/>
        <sz val="11.0"/>
      </rPr>
      <t>5%</t>
    </r>
    <r>
      <rPr>
        <rFont val="Arial"/>
        <color rgb="FF000000"/>
        <sz val="11.0"/>
      </rPr>
      <t xml:space="preserve"> increased damage and Annihilator deals </t>
    </r>
    <r>
      <rPr>
        <rFont val="Arial"/>
        <b/>
        <color rgb="FF000000"/>
        <sz val="11.0"/>
      </rPr>
      <t>2%</t>
    </r>
    <r>
      <rPr>
        <rFont val="Arial"/>
        <color rgb="FF000000"/>
        <sz val="11.0"/>
      </rPr>
      <t xml:space="preserve"> increased damage.</t>
    </r>
  </si>
  <si>
    <t>Relentless</t>
  </si>
  <si>
    <r>
      <rPr>
        <rFont val="Arial"/>
        <color rgb="FF000000"/>
        <sz val="11.0"/>
      </rPr>
      <t xml:space="preserve">Each time you enrage, you gain a stack of Relentless, at </t>
    </r>
    <r>
      <rPr>
        <rFont val="Arial"/>
        <b/>
        <color rgb="FF000000"/>
        <sz val="11.0"/>
      </rPr>
      <t>20</t>
    </r>
    <r>
      <rPr>
        <rFont val="Arial"/>
        <color rgb="FF000000"/>
        <sz val="11.0"/>
      </rPr>
      <t xml:space="preserve"> stacks you become immune to damage for 3.5 seconds</t>
    </r>
  </si>
  <si>
    <t>Raging Death</t>
  </si>
  <si>
    <r>
      <rPr>
        <rFont val="Arial"/>
        <color rgb="FF000000"/>
        <sz val="11.0"/>
      </rPr>
      <t xml:space="preserve">Every 20 rage spend reduce the remaning cooldown of your Death wish by </t>
    </r>
    <r>
      <rPr>
        <rFont val="Arial"/>
        <b/>
        <color rgb="FF000000"/>
        <sz val="11.0"/>
      </rPr>
      <t>0.5 sec</t>
    </r>
  </si>
  <si>
    <t>Deathwish</t>
  </si>
  <si>
    <t>Hack and Slash</t>
  </si>
  <si>
    <r>
      <rPr>
        <rFont val="Arial"/>
        <color rgb="FF000000"/>
        <sz val="11.0"/>
      </rPr>
      <t xml:space="preserve">Each Rampage strike has a </t>
    </r>
    <r>
      <rPr>
        <rFont val="Arial"/>
        <b/>
        <color rgb="FF000000"/>
        <sz val="11.0"/>
      </rPr>
      <t>5%</t>
    </r>
    <r>
      <rPr>
        <rFont val="Arial"/>
        <color rgb="FF000000"/>
        <sz val="11.0"/>
      </rPr>
      <t xml:space="preserve"> chance to reset the cooldown of Raging Blow.</t>
    </r>
  </si>
  <si>
    <t>Rampage</t>
  </si>
  <si>
    <t>Slaughterhouse</t>
  </si>
  <si>
    <r>
      <rPr>
        <rFont val="Arial"/>
        <color rgb="FF000000"/>
        <sz val="11.0"/>
      </rPr>
      <t xml:space="preserve">Rampage, Onslaught, and Odyn's Fury damage reduce healing the target receives by 3% for 20 sec, stacking up to </t>
    </r>
    <r>
      <rPr>
        <rFont val="Arial"/>
        <b/>
        <color rgb="FF000000"/>
        <sz val="11.0"/>
      </rPr>
      <t>2 times.</t>
    </r>
  </si>
  <si>
    <t>Mighty Rampage</t>
  </si>
  <si>
    <r>
      <rPr>
        <rFont val="Arial"/>
        <color rgb="FF000000"/>
        <sz val="11.0"/>
      </rPr>
      <t xml:space="preserve">Increases the damage done by your Rampage by </t>
    </r>
    <r>
      <rPr>
        <rFont val="Arial"/>
        <b/>
        <color rgb="FF000000"/>
        <sz val="11.0"/>
      </rPr>
      <t>2%</t>
    </r>
  </si>
  <si>
    <t>Slaughtering Strikes</t>
  </si>
  <si>
    <r>
      <rPr>
        <rFont val="Arial"/>
        <color rgb="FF000000"/>
        <sz val="11.0"/>
      </rPr>
      <t xml:space="preserve">Raging Blow causes every strike of your next Rampage to deal an additional </t>
    </r>
    <r>
      <rPr>
        <rFont val="Arial"/>
        <b/>
        <color rgb="FF000000"/>
        <sz val="11.0"/>
      </rPr>
      <t>5%</t>
    </r>
    <r>
      <rPr>
        <rFont val="Arial"/>
        <color rgb="FF000000"/>
        <sz val="11.0"/>
      </rPr>
      <t xml:space="preserve"> damage, stacking up to 5 times. Annihilator causes every strike of your next Rampage to deal an additional </t>
    </r>
    <r>
      <rPr>
        <rFont val="Arial"/>
        <b/>
        <color rgb="FF000000"/>
        <sz val="11.0"/>
      </rPr>
      <t>1%</t>
    </r>
    <r>
      <rPr>
        <rFont val="Arial"/>
        <color rgb="FF000000"/>
        <sz val="11.0"/>
      </rPr>
      <t xml:space="preserve"> damage, stacking up to 5 times.</t>
    </r>
  </si>
  <si>
    <t>Raging Blow</t>
  </si>
  <si>
    <t>Swift Strikes</t>
  </si>
  <si>
    <r>
      <rPr>
        <rFont val="Arial"/>
        <color rgb="FF000000"/>
        <sz val="11.0"/>
      </rPr>
      <t xml:space="preserve">Increases haste by </t>
    </r>
    <r>
      <rPr>
        <rFont val="Arial"/>
        <b/>
        <color rgb="FF000000"/>
        <sz val="11.0"/>
      </rPr>
      <t>1%</t>
    </r>
    <r>
      <rPr>
        <rFont val="Arial"/>
        <color rgb="FF000000"/>
        <sz val="11.0"/>
      </rPr>
      <t xml:space="preserve">, Raging Blow generates an additional </t>
    </r>
    <r>
      <rPr>
        <rFont val="Arial"/>
        <b/>
        <color rgb="FF000000"/>
        <sz val="11.0"/>
      </rPr>
      <t>1 Rage</t>
    </r>
    <r>
      <rPr>
        <rFont val="Arial"/>
        <color rgb="FF000000"/>
        <sz val="11.0"/>
      </rPr>
      <t xml:space="preserve"> and Annihilator generates an additional </t>
    </r>
    <r>
      <rPr>
        <rFont val="Arial"/>
        <b/>
        <color rgb="FF000000"/>
        <sz val="11.0"/>
      </rPr>
      <t>1 Rage.</t>
    </r>
  </si>
  <si>
    <t>Critical Thinking</t>
  </si>
  <si>
    <r>
      <rPr>
        <rFont val="Arial"/>
        <color rgb="FF000000"/>
        <sz val="11.0"/>
      </rPr>
      <t xml:space="preserve">Critical Strike chance increased by 2%. Additionally Raging Blow and Annihilator has </t>
    </r>
    <r>
      <rPr>
        <rFont val="Arial"/>
        <b/>
        <color rgb="FF000000"/>
        <sz val="11.0"/>
      </rPr>
      <t>2%</t>
    </r>
    <r>
      <rPr>
        <rFont val="Arial"/>
        <color rgb="FF000000"/>
        <sz val="11.0"/>
      </rPr>
      <t xml:space="preserve"> increased critical strike damage.</t>
    </r>
  </si>
  <si>
    <t>Swift Raging Blow</t>
  </si>
  <si>
    <r>
      <rPr>
        <rFont val="Arial"/>
        <color rgb="FF000000"/>
        <sz val="11.0"/>
      </rPr>
      <t xml:space="preserve">Raging Blow has a </t>
    </r>
    <r>
      <rPr>
        <rFont val="Arial"/>
        <b/>
        <color rgb="FF000000"/>
        <sz val="11.0"/>
      </rPr>
      <t>5%</t>
    </r>
    <r>
      <rPr>
        <rFont val="Arial"/>
        <color rgb="FF000000"/>
        <sz val="11.0"/>
      </rPr>
      <t xml:space="preserve"> chance to instantly reset its own cooldown</t>
    </r>
  </si>
  <si>
    <t>Mighty Raging Blow</t>
  </si>
  <si>
    <r>
      <rPr>
        <rFont val="Arial"/>
        <color rgb="FF000000"/>
        <sz val="11.0"/>
      </rPr>
      <t xml:space="preserve">Increases the damage done by your Raging Blow by </t>
    </r>
    <r>
      <rPr>
        <rFont val="Arial"/>
        <b/>
        <color rgb="FF000000"/>
        <sz val="11.0"/>
      </rPr>
      <t>2%</t>
    </r>
  </si>
  <si>
    <t>Merciless</t>
  </si>
  <si>
    <r>
      <rPr>
        <rFont val="Arial"/>
        <color rgb="FF000000"/>
        <sz val="11.0"/>
      </rPr>
      <t xml:space="preserve">When Ravager ends, Whirlwind deals </t>
    </r>
    <r>
      <rPr>
        <rFont val="Arial"/>
        <b/>
        <color rgb="FF000000"/>
        <sz val="11.0"/>
      </rPr>
      <t>10%</t>
    </r>
    <r>
      <rPr>
        <rFont val="Arial"/>
        <color rgb="FF000000"/>
        <sz val="11.0"/>
      </rPr>
      <t xml:space="preserve"> increased damage for 7 sec.</t>
    </r>
  </si>
  <si>
    <t>Ravager</t>
  </si>
  <si>
    <t>No Escape</t>
  </si>
  <si>
    <r>
      <rPr>
        <rFont val="Arial"/>
        <color rgb="FF000000"/>
        <sz val="11.0"/>
      </rPr>
      <t xml:space="preserve">Ravager pulls enemies it hits toward its center, additionaly Ravager heals you for </t>
    </r>
    <r>
      <rPr>
        <rFont val="Arial"/>
        <b/>
        <color rgb="FF000000"/>
        <sz val="11.0"/>
      </rPr>
      <t xml:space="preserve">1% </t>
    </r>
    <r>
      <rPr>
        <rFont val="Arial"/>
        <color rgb="FF000000"/>
        <sz val="11.0"/>
      </rPr>
      <t>of the damage dealt.</t>
    </r>
  </si>
  <si>
    <t>Mighty Ravager</t>
  </si>
  <si>
    <r>
      <rPr>
        <rFont val="Arial"/>
        <color rgb="FF000000"/>
        <sz val="11.0"/>
      </rPr>
      <t xml:space="preserve">Increases the damage done by your Ravager by </t>
    </r>
    <r>
      <rPr>
        <rFont val="Arial"/>
        <b/>
        <color rgb="FF000000"/>
        <sz val="11.0"/>
      </rPr>
      <t>2%.</t>
    </r>
  </si>
  <si>
    <t>Lightning infused revenge</t>
  </si>
  <si>
    <r>
      <rPr>
        <rFont val="Arial"/>
        <color rgb="FF000000"/>
        <sz val="11.0"/>
      </rPr>
      <t xml:space="preserve">Your Thunder Clap makes your next Revenge is costless and deal </t>
    </r>
    <r>
      <rPr>
        <rFont val="Arial"/>
        <b/>
        <color rgb="FF000000"/>
        <sz val="11.0"/>
      </rPr>
      <t xml:space="preserve">20% </t>
    </r>
    <r>
      <rPr>
        <rFont val="Arial"/>
        <color rgb="FF000000"/>
        <sz val="11.0"/>
      </rPr>
      <t>more damage</t>
    </r>
  </si>
  <si>
    <t>Revenge</t>
  </si>
  <si>
    <t>Protection</t>
  </si>
  <si>
    <t>Victorious revenge</t>
  </si>
  <si>
    <r>
      <rPr>
        <rFont val="Arial"/>
        <color rgb="FF000000"/>
        <sz val="11.0"/>
      </rPr>
      <t xml:space="preserve">Your Shield Slam and Revenge have a </t>
    </r>
    <r>
      <rPr>
        <rFont val="Arial"/>
        <b/>
        <color rgb="FF000000"/>
        <sz val="11.0"/>
      </rPr>
      <t>5%</t>
    </r>
    <r>
      <rPr>
        <rFont val="Arial"/>
        <color rgb="FF000000"/>
        <sz val="11.0"/>
      </rPr>
      <t xml:space="preserve"> chance to activate Victory Rush.</t>
    </r>
  </si>
  <si>
    <t>Best Served Cold</t>
  </si>
  <si>
    <r>
      <rPr>
        <rFont val="Arial"/>
        <color rgb="FF000000"/>
        <sz val="11.0"/>
      </rPr>
      <t xml:space="preserve">Your Revenge ability now also grants an absorption shield equal to </t>
    </r>
    <r>
      <rPr>
        <rFont val="Arial"/>
        <b/>
        <color rgb="FF000000"/>
        <sz val="11.0"/>
      </rPr>
      <t>5%</t>
    </r>
    <r>
      <rPr>
        <rFont val="Arial"/>
        <color rgb="FF000000"/>
        <sz val="11.0"/>
      </rPr>
      <t xml:space="preserve"> of the damage done by your revenge</t>
    </r>
  </si>
  <si>
    <t>Steel Resonance</t>
  </si>
  <si>
    <r>
      <rPr>
        <rFont val="Arial"/>
        <color rgb="FF000000"/>
        <sz val="11.0"/>
      </rPr>
      <t xml:space="preserve">If Whirlwind or Revenge hits 3 or more enemies, it hits them again for </t>
    </r>
    <r>
      <rPr>
        <rFont val="Arial"/>
        <b/>
        <color rgb="FF000000"/>
        <sz val="11.0"/>
      </rPr>
      <t xml:space="preserve">10% </t>
    </r>
    <r>
      <rPr>
        <rFont val="Arial"/>
        <color rgb="FF000000"/>
        <sz val="11.0"/>
      </rPr>
      <t>of their damage.</t>
    </r>
  </si>
  <si>
    <t>Mighty Revenge</t>
  </si>
  <si>
    <r>
      <rPr>
        <rFont val="Arial"/>
        <color rgb="FF000000"/>
        <sz val="11.0"/>
      </rPr>
      <t xml:space="preserve">Increases the damage done by your Revenge by </t>
    </r>
    <r>
      <rPr>
        <rFont val="Arial"/>
        <b/>
        <color rgb="FF000000"/>
        <sz val="11.0"/>
      </rPr>
      <t>2%</t>
    </r>
  </si>
  <si>
    <t>Show of force</t>
  </si>
  <si>
    <r>
      <rPr>
        <rFont val="Arial"/>
        <color rgb="FF000000"/>
        <sz val="11.0"/>
      </rPr>
      <t xml:space="preserve">Revenge deals </t>
    </r>
    <r>
      <rPr>
        <rFont val="Arial"/>
        <b/>
        <color rgb="FF000000"/>
        <sz val="11.0"/>
      </rPr>
      <t>2%</t>
    </r>
    <r>
      <rPr>
        <rFont val="Arial"/>
        <color rgb="FF000000"/>
        <sz val="11.0"/>
      </rPr>
      <t xml:space="preserve"> additional damage and reduces the damage you take by 2% for 8 sec, stacking up to 3 times.</t>
    </r>
  </si>
  <si>
    <t>Side Step</t>
  </si>
  <si>
    <r>
      <rPr>
        <rFont val="Arial"/>
        <color rgb="FF000000"/>
        <sz val="11.0"/>
      </rPr>
      <t xml:space="preserve">When your Shield Block expires, your dodge chance is increased by </t>
    </r>
    <r>
      <rPr>
        <rFont val="Arial"/>
        <b/>
        <color rgb="FF000000"/>
        <sz val="11.0"/>
      </rPr>
      <t>15%</t>
    </r>
    <r>
      <rPr>
        <rFont val="Arial"/>
        <color rgb="FF000000"/>
        <sz val="11.0"/>
      </rPr>
      <t>, the effect is consumed when you dodge</t>
    </r>
  </si>
  <si>
    <t>Shield Block</t>
  </si>
  <si>
    <t>Shield Parry</t>
  </si>
  <si>
    <r>
      <rPr>
        <rFont val="Arial"/>
        <color rgb="FF000000"/>
        <sz val="11.0"/>
      </rPr>
      <t xml:space="preserve">When your Shield Block expires, your parry chance is increased by </t>
    </r>
    <r>
      <rPr>
        <rFont val="Arial"/>
        <b/>
        <color rgb="FF000000"/>
        <sz val="11.0"/>
      </rPr>
      <t>2%</t>
    </r>
    <r>
      <rPr>
        <rFont val="Arial"/>
        <color rgb="FF000000"/>
        <sz val="11.0"/>
      </rPr>
      <t xml:space="preserve"> for 3 seconds</t>
    </r>
  </si>
  <si>
    <t>Heavy Blocks</t>
  </si>
  <si>
    <r>
      <rPr>
        <rFont val="Arial"/>
        <color rgb="FF000000"/>
        <sz val="11.0"/>
      </rPr>
      <t xml:space="preserve">Shield Slam generates an additional </t>
    </r>
    <r>
      <rPr>
        <rFont val="Arial"/>
        <b/>
        <color rgb="FF000000"/>
        <sz val="11.0"/>
      </rPr>
      <t>1 Rage</t>
    </r>
    <r>
      <rPr>
        <rFont val="Arial"/>
        <color rgb="FF000000"/>
        <sz val="11.0"/>
      </rPr>
      <t xml:space="preserve"> and extends the duration of Shield Block by </t>
    </r>
    <r>
      <rPr>
        <rFont val="Arial"/>
        <b/>
        <color rgb="FF000000"/>
        <sz val="11.0"/>
      </rPr>
      <t>0,1 sec.</t>
    </r>
  </si>
  <si>
    <t>Magic barrier</t>
  </si>
  <si>
    <r>
      <rPr>
        <rFont val="Arial"/>
        <color rgb="FF000000"/>
        <sz val="11.0"/>
      </rPr>
      <t xml:space="preserve">While Shield Block is active, you take </t>
    </r>
    <r>
      <rPr>
        <rFont val="Arial"/>
        <b/>
        <color rgb="FF000000"/>
        <sz val="11.0"/>
      </rPr>
      <t>15%</t>
    </r>
    <r>
      <rPr>
        <rFont val="Arial"/>
        <color rgb="FF000000"/>
        <sz val="11.0"/>
      </rPr>
      <t xml:space="preserve"> less damage from spell.</t>
    </r>
  </si>
  <si>
    <t>Enduring Defenses</t>
  </si>
  <si>
    <r>
      <rPr>
        <rFont val="Arial"/>
        <color rgb="FF000000"/>
        <sz val="11.0"/>
      </rPr>
      <t xml:space="preserve">Shield Slam extends the duration of Shield Block by </t>
    </r>
    <r>
      <rPr>
        <rFont val="Arial"/>
        <b/>
        <color rgb="FF000000"/>
        <sz val="11.0"/>
      </rPr>
      <t>0.1</t>
    </r>
    <r>
      <rPr>
        <rFont val="Arial"/>
        <color rgb="FF000000"/>
        <sz val="11.0"/>
      </rPr>
      <t xml:space="preserve"> sec, and Shield Block increases the damage of Shield Slam by </t>
    </r>
    <r>
      <rPr>
        <rFont val="Arial"/>
        <b/>
        <color rgb="FF000000"/>
        <sz val="11.0"/>
      </rPr>
      <t>5%</t>
    </r>
  </si>
  <si>
    <t>Defensive Wall</t>
  </si>
  <si>
    <r>
      <rPr>
        <rFont val="Arial"/>
        <color rgb="FF000000"/>
        <sz val="11.0"/>
      </rPr>
      <t xml:space="preserve">Increase Shield Wall's duration by </t>
    </r>
    <r>
      <rPr>
        <rFont val="Arial"/>
        <b/>
        <color rgb="FF000000"/>
        <sz val="11.0"/>
      </rPr>
      <t>3 seconds</t>
    </r>
    <r>
      <rPr>
        <rFont val="Arial"/>
        <color rgb="FF000000"/>
        <sz val="11.0"/>
      </rPr>
      <t xml:space="preserve"> but reduce it's effectiveness by </t>
    </r>
    <r>
      <rPr>
        <rFont val="Arial"/>
        <b/>
        <color rgb="FF000000"/>
        <sz val="11.0"/>
      </rPr>
      <t>50%</t>
    </r>
  </si>
  <si>
    <t>Shield Wall</t>
  </si>
  <si>
    <t>Defender's Aegis</t>
  </si>
  <si>
    <r>
      <rPr>
        <rFont val="Arial"/>
        <color rgb="FF000000"/>
        <sz val="11.0"/>
      </rPr>
      <t xml:space="preserve">Every </t>
    </r>
    <r>
      <rPr>
        <rFont val="Arial"/>
        <b/>
        <color rgb="FF000000"/>
        <sz val="11.0"/>
      </rPr>
      <t>40 Rage</t>
    </r>
    <r>
      <rPr>
        <rFont val="Arial"/>
        <color rgb="FF000000"/>
        <sz val="11.0"/>
      </rPr>
      <t xml:space="preserve"> you spend increase the duration of Shield Wall by 1 sec.</t>
    </r>
  </si>
  <si>
    <t>Impenetrable Shield</t>
  </si>
  <si>
    <r>
      <rPr>
        <rFont val="Arial"/>
        <color rgb="FF000000"/>
        <sz val="11.0"/>
      </rPr>
      <t xml:space="preserve">Shield Slam generates an additional </t>
    </r>
    <r>
      <rPr>
        <rFont val="Arial"/>
        <b/>
        <color rgb="FF000000"/>
        <sz val="11.0"/>
      </rPr>
      <t>1 Rage</t>
    </r>
    <r>
      <rPr>
        <rFont val="Arial"/>
        <color rgb="FF000000"/>
        <sz val="11.0"/>
      </rPr>
      <t xml:space="preserve"> and reduces the remaining cooldown of Shield Wall by </t>
    </r>
    <r>
      <rPr>
        <rFont val="Arial"/>
        <b/>
        <color rgb="FF000000"/>
        <sz val="11.0"/>
      </rPr>
      <t>0.5 sec.</t>
    </r>
  </si>
  <si>
    <t>Offensive Wall</t>
  </si>
  <si>
    <r>
      <rPr>
        <rFont val="Arial"/>
        <color rgb="FF000000"/>
        <sz val="11.0"/>
      </rPr>
      <t xml:space="preserve">Revenge and Thunder Clap criticals reduce the remaining cooldown of Shield Wall by </t>
    </r>
    <r>
      <rPr>
        <rFont val="Arial"/>
        <b/>
        <color rgb="FF000000"/>
        <sz val="11.0"/>
      </rPr>
      <t>0,1 sec</t>
    </r>
  </si>
  <si>
    <t xml:space="preserve">Recuperation </t>
  </si>
  <si>
    <r>
      <rPr>
        <rFont val="Arial"/>
        <color rgb="FF000000"/>
        <sz val="11.0"/>
      </rPr>
      <t xml:space="preserve">When Last stand expire, you gains health equal to </t>
    </r>
    <r>
      <rPr>
        <rFont val="Arial"/>
        <b/>
        <color rgb="FF000000"/>
        <sz val="11.0"/>
      </rPr>
      <t>5%</t>
    </r>
    <r>
      <rPr>
        <rFont val="Arial"/>
        <color rgb="FF000000"/>
        <sz val="11.0"/>
      </rPr>
      <t xml:space="preserve"> of your max health.</t>
    </r>
  </si>
  <si>
    <t>Last Stand</t>
  </si>
  <si>
    <t>Rageful Stand</t>
  </si>
  <si>
    <r>
      <rPr>
        <rFont val="Arial"/>
        <color rgb="FF000000"/>
        <sz val="11.0"/>
      </rPr>
      <t xml:space="preserve">Every 20 rage spent, reduce the remaining cooldown of your Last Stand by </t>
    </r>
    <r>
      <rPr>
        <rFont val="Arial"/>
        <b/>
        <color rgb="FF000000"/>
        <sz val="11.0"/>
      </rPr>
      <t>0.5 sec</t>
    </r>
  </si>
  <si>
    <t>Bolster</t>
  </si>
  <si>
    <r>
      <rPr>
        <rFont val="Arial"/>
        <color rgb="FF000000"/>
        <sz val="11.0"/>
      </rPr>
      <t xml:space="preserve">Last Stand's cooldown is reduced by </t>
    </r>
    <r>
      <rPr>
        <rFont val="Arial"/>
        <b/>
        <color rgb="FF000000"/>
        <sz val="11.0"/>
      </rPr>
      <t>10 sec</t>
    </r>
    <r>
      <rPr>
        <rFont val="Arial"/>
        <color rgb="FF000000"/>
        <sz val="11.0"/>
      </rPr>
      <t>, and it grants you Shield Block.</t>
    </r>
  </si>
  <si>
    <t>Unnerving Focus</t>
  </si>
  <si>
    <r>
      <rPr>
        <rFont val="Arial"/>
        <color rgb="FF000000"/>
        <sz val="11.0"/>
      </rPr>
      <t xml:space="preserve">Last Stand increases your Rage generation by </t>
    </r>
    <r>
      <rPr>
        <rFont val="Arial"/>
        <b/>
        <color rgb="FF000000"/>
        <sz val="11.0"/>
      </rPr>
      <t>10%</t>
    </r>
  </si>
  <si>
    <t>Devastating Revenge</t>
  </si>
  <si>
    <r>
      <rPr>
        <rFont val="Arial"/>
        <color rgb="FF000000"/>
        <sz val="11.0"/>
      </rPr>
      <t xml:space="preserve">After using Revenge your next Devastate deal </t>
    </r>
    <r>
      <rPr>
        <rFont val="Arial"/>
        <b/>
        <color rgb="FF000000"/>
        <sz val="11.0"/>
      </rPr>
      <t>40%</t>
    </r>
    <r>
      <rPr>
        <rFont val="Arial"/>
        <color rgb="FF000000"/>
        <sz val="11.0"/>
      </rPr>
      <t xml:space="preserve"> more damage</t>
    </r>
  </si>
  <si>
    <t>Devastate</t>
  </si>
  <si>
    <t>Preparation</t>
  </si>
  <si>
    <r>
      <rPr>
        <rFont val="Arial"/>
        <color theme="1"/>
        <sz val="11.0"/>
      </rPr>
      <t xml:space="preserve">Your devastate reduce the remaning cooldown of your Storm Bolt by </t>
    </r>
    <r>
      <rPr>
        <rFont val="Arial"/>
        <b/>
        <color theme="1"/>
        <sz val="11.0"/>
      </rPr>
      <t>0.5s</t>
    </r>
  </si>
  <si>
    <t>Mighty Devastate</t>
  </si>
  <si>
    <r>
      <rPr>
        <rFont val="Arial"/>
        <color theme="1"/>
        <sz val="11.0"/>
      </rPr>
      <t xml:space="preserve">Increases the damage done by your Devastate by </t>
    </r>
    <r>
      <rPr>
        <rFont val="Arial"/>
        <b/>
        <color theme="1"/>
        <sz val="11.0"/>
      </rPr>
      <t>2%</t>
    </r>
  </si>
  <si>
    <t>Inspiring Wall</t>
  </si>
  <si>
    <r>
      <rPr>
        <rFont val="Arial"/>
        <color rgb="FF000000"/>
        <sz val="11.0"/>
      </rPr>
      <t xml:space="preserve">When in Defensive Stance you inspire your party or raid members within 8 yards, healing them for </t>
    </r>
    <r>
      <rPr>
        <rFont val="Arial"/>
        <b/>
        <color rgb="FF000000"/>
        <sz val="11.0"/>
      </rPr>
      <t>1%</t>
    </r>
    <r>
      <rPr>
        <rFont val="Arial"/>
        <color rgb="FF000000"/>
        <sz val="11.0"/>
      </rPr>
      <t xml:space="preserve"> of all damage they deal.</t>
    </r>
  </si>
  <si>
    <t>Defensive Stance</t>
  </si>
  <si>
    <t>Defensive Quickness</t>
  </si>
  <si>
    <r>
      <rPr>
        <rFont val="Arial"/>
        <color rgb="FF000000"/>
        <sz val="11.0"/>
      </rPr>
      <t xml:space="preserve">When in Defensive Stance you have </t>
    </r>
    <r>
      <rPr>
        <rFont val="Arial"/>
        <b/>
        <color rgb="FF000000"/>
        <sz val="11.0"/>
      </rPr>
      <t>5%</t>
    </r>
    <r>
      <rPr>
        <rFont val="Arial"/>
        <color rgb="FF000000"/>
        <sz val="11.0"/>
      </rPr>
      <t xml:space="preserve"> chance each time you are taking damage to gain 3% haste for 3 sec.</t>
    </r>
  </si>
  <si>
    <t>Undying Will</t>
  </si>
  <si>
    <r>
      <rPr>
        <rFont val="Arial"/>
        <color theme="1"/>
        <sz val="11.0"/>
      </rPr>
      <t xml:space="preserve">While in Defensive Stance, taking damage heals you for 10% of your maximum health in 5 seconds, this effect cannot occure more than once every </t>
    </r>
    <r>
      <rPr>
        <rFont val="Arial"/>
        <b/>
        <color theme="1"/>
        <sz val="11.0"/>
      </rPr>
      <t>20 seconds</t>
    </r>
  </si>
  <si>
    <t>Rumbling Earth</t>
  </si>
  <si>
    <r>
      <rPr>
        <rFont val="Arial"/>
        <color rgb="FF000000"/>
        <sz val="11.0"/>
      </rPr>
      <t xml:space="preserve">Shockwave's range and radius is increased by </t>
    </r>
    <r>
      <rPr>
        <rFont val="Arial"/>
        <b/>
        <color rgb="FF000000"/>
        <sz val="11.0"/>
      </rPr>
      <t>10%</t>
    </r>
    <r>
      <rPr>
        <rFont val="Arial"/>
        <color rgb="FF000000"/>
        <sz val="11.0"/>
      </rPr>
      <t xml:space="preserve"> and when Shockwave strikes at least 3 targets, its cooldown is reduced by </t>
    </r>
    <r>
      <rPr>
        <rFont val="Arial"/>
        <b/>
        <color rgb="FF000000"/>
        <sz val="11.0"/>
      </rPr>
      <t>5 seconds</t>
    </r>
    <r>
      <rPr>
        <rFont val="Arial"/>
        <color rgb="FF000000"/>
        <sz val="11.0"/>
      </rPr>
      <t>.</t>
    </r>
  </si>
  <si>
    <t>Shockwave</t>
  </si>
  <si>
    <t>Mighty Shockwave</t>
  </si>
  <si>
    <r>
      <rPr>
        <rFont val="Arial"/>
        <color rgb="FF000000"/>
        <sz val="11.0"/>
      </rPr>
      <t xml:space="preserve">Increases the damage done by your Shockwave by </t>
    </r>
    <r>
      <rPr>
        <rFont val="Arial"/>
        <b/>
        <color rgb="FF000000"/>
        <sz val="11.0"/>
      </rPr>
      <t>2%</t>
    </r>
  </si>
  <si>
    <t>Battering Ram</t>
  </si>
  <si>
    <r>
      <rPr>
        <rFont val="Arial"/>
        <color rgb="FF000000"/>
        <sz val="11.0"/>
      </rPr>
      <t xml:space="preserve">Shield Charge critical strike chance and critical strike damage is increased by </t>
    </r>
    <r>
      <rPr>
        <rFont val="Arial"/>
        <b/>
        <color rgb="FF000000"/>
        <sz val="11.0"/>
      </rPr>
      <t>5%</t>
    </r>
    <r>
      <rPr>
        <rFont val="Arial"/>
        <color rgb="FF000000"/>
        <sz val="11.0"/>
      </rPr>
      <t xml:space="preserve">, and Shield Charge increases your damage done and movement speed by </t>
    </r>
    <r>
      <rPr>
        <rFont val="Arial"/>
        <b/>
        <color rgb="FF000000"/>
        <sz val="11.0"/>
      </rPr>
      <t>5%</t>
    </r>
    <r>
      <rPr>
        <rFont val="Arial"/>
        <color rgb="FF000000"/>
        <sz val="11.0"/>
      </rPr>
      <t xml:space="preserve"> for 8 sec.</t>
    </r>
  </si>
  <si>
    <t>Shield Charge</t>
  </si>
  <si>
    <t>Champion's Bulwark</t>
  </si>
  <si>
    <r>
      <rPr>
        <rFont val="Arial"/>
        <color rgb="FF000000"/>
        <sz val="11.0"/>
      </rPr>
      <t xml:space="preserve">Shield Charge deals </t>
    </r>
    <r>
      <rPr>
        <rFont val="Arial"/>
        <b/>
        <color rgb="FF000000"/>
        <sz val="11.0"/>
      </rPr>
      <t>5%</t>
    </r>
    <r>
      <rPr>
        <rFont val="Arial"/>
        <color rgb="FF000000"/>
        <sz val="11.0"/>
      </rPr>
      <t xml:space="preserve"> increased damage, grants you Shield Block, Revenge! and generates an additional </t>
    </r>
    <r>
      <rPr>
        <rFont val="Arial"/>
        <b/>
        <color rgb="FF000000"/>
        <sz val="11.0"/>
      </rPr>
      <t>5 Rage.</t>
    </r>
  </si>
  <si>
    <t>Impending Charge</t>
  </si>
  <si>
    <r>
      <rPr>
        <rFont val="Arial"/>
        <color rgb="FF000000"/>
        <sz val="11.0"/>
      </rPr>
      <t xml:space="preserve">Reduces the cooldown of Shield Charge by </t>
    </r>
    <r>
      <rPr>
        <rFont val="Arial"/>
        <b/>
        <color rgb="FF000000"/>
        <sz val="11.0"/>
      </rPr>
      <t>2 sec</t>
    </r>
    <r>
      <rPr>
        <rFont val="Arial"/>
        <color rgb="FF000000"/>
        <sz val="11.0"/>
      </rPr>
      <t xml:space="preserve"> and your Shield Charge will cast Victory Rush on your main target.</t>
    </r>
  </si>
  <si>
    <t>Reveng Charge</t>
  </si>
  <si>
    <r>
      <rPr>
        <rFont val="Arial"/>
        <color rgb="FF000000"/>
        <sz val="11.0"/>
      </rPr>
      <t xml:space="preserve">Revenge reduce the remaining cooldown of Shield Charge by </t>
    </r>
    <r>
      <rPr>
        <rFont val="Arial"/>
        <b/>
        <color rgb="FF000000"/>
        <sz val="11.0"/>
      </rPr>
      <t>0,5 sec.</t>
    </r>
  </si>
  <si>
    <t>Mighty Shield Charge</t>
  </si>
  <si>
    <r>
      <rPr>
        <rFont val="Arial"/>
        <color rgb="FF000000"/>
        <sz val="11.0"/>
      </rPr>
      <t xml:space="preserve">Increases the damage done by your Shield Charge by </t>
    </r>
    <r>
      <rPr>
        <rFont val="Arial"/>
        <b/>
        <color rgb="FF000000"/>
        <sz val="11.0"/>
      </rPr>
      <t>2%.</t>
    </r>
  </si>
  <si>
    <t>Blade Turning</t>
  </si>
  <si>
    <r>
      <rPr>
        <rFont val="Arial"/>
        <color rgb="FF000000"/>
        <sz val="11.0"/>
      </rPr>
      <t xml:space="preserve">You have </t>
    </r>
    <r>
      <rPr>
        <rFont val="Arial"/>
        <b/>
        <color rgb="FF000000"/>
        <sz val="11.0"/>
      </rPr>
      <t>20%</t>
    </r>
    <r>
      <rPr>
        <rFont val="Arial"/>
        <color rgb="FF000000"/>
        <sz val="11.0"/>
      </rPr>
      <t xml:space="preserve"> chance each time you block to gain Blade Turning, a shield absorbing damages equal to </t>
    </r>
    <r>
      <rPr>
        <rFont val="Arial"/>
        <b/>
        <color rgb="FF000000"/>
        <sz val="11.0"/>
      </rPr>
      <t>2%</t>
    </r>
    <r>
      <rPr>
        <rFont val="Arial"/>
        <color rgb="FF000000"/>
        <sz val="11.0"/>
      </rPr>
      <t xml:space="preserve"> of your block value for 5 sec.</t>
    </r>
  </si>
  <si>
    <t>Blocks</t>
  </si>
  <si>
    <t>Block Spike</t>
  </si>
  <si>
    <r>
      <rPr>
        <rFont val="Arial"/>
        <color rgb="FF000000"/>
        <sz val="11.0"/>
      </rPr>
      <t>Blocking an attack deals (</t>
    </r>
    <r>
      <rPr>
        <rFont val="Arial"/>
        <b/>
        <color rgb="FF000000"/>
        <sz val="11.0"/>
      </rPr>
      <t>5%</t>
    </r>
    <r>
      <rPr>
        <rFont val="Arial"/>
        <color rgb="FF000000"/>
        <sz val="11.0"/>
      </rPr>
      <t xml:space="preserve"> of Attack power) Physical damage to the attacker, ignoring armor. Generates high threat.</t>
    </r>
  </si>
  <si>
    <t>Healing Block</t>
  </si>
  <si>
    <r>
      <rPr>
        <rFont val="Arial"/>
        <color rgb="FF000000"/>
        <sz val="11.0"/>
      </rPr>
      <t xml:space="preserve">You have </t>
    </r>
    <r>
      <rPr>
        <rFont val="Arial"/>
        <b/>
        <color rgb="FF000000"/>
        <sz val="11.0"/>
      </rPr>
      <t>20%</t>
    </r>
    <r>
      <rPr>
        <rFont val="Arial"/>
        <color rgb="FF000000"/>
        <sz val="11.0"/>
      </rPr>
      <t xml:space="preserve"> chance each time you block to heal yourself by an amount equal to </t>
    </r>
    <r>
      <rPr>
        <rFont val="Arial"/>
        <b/>
        <color rgb="FF000000"/>
        <sz val="11.0"/>
      </rPr>
      <t>2%</t>
    </r>
    <r>
      <rPr>
        <rFont val="Arial"/>
        <color rgb="FF000000"/>
        <sz val="11.0"/>
      </rPr>
      <t xml:space="preserve"> of your block value.</t>
    </r>
  </si>
  <si>
    <t>Booming voice</t>
  </si>
  <si>
    <r>
      <rPr>
        <rFont val="Arial"/>
        <color rgb="FF000000"/>
        <sz val="11.0"/>
      </rPr>
      <t xml:space="preserve">Demoralizing Shout now generates </t>
    </r>
    <r>
      <rPr>
        <rFont val="Arial"/>
        <b/>
        <color rgb="FF000000"/>
        <sz val="11.0"/>
      </rPr>
      <t>5 Rage</t>
    </r>
    <r>
      <rPr>
        <rFont val="Arial"/>
        <color rgb="FF000000"/>
        <sz val="11.0"/>
      </rPr>
      <t xml:space="preserve">, and increases damage you deal to affected targets by </t>
    </r>
    <r>
      <rPr>
        <rFont val="Arial"/>
        <b/>
        <color rgb="FF000000"/>
        <sz val="11.0"/>
      </rPr>
      <t>5%.</t>
    </r>
  </si>
  <si>
    <t>Demoralizing Shout</t>
  </si>
  <si>
    <t>Masterful Crushing Strike</t>
  </si>
  <si>
    <r>
      <rPr>
        <rFont val="Arial"/>
        <color rgb="FF000000"/>
        <sz val="11.0"/>
      </rPr>
      <t xml:space="preserve">Increases the rage generated by Crushing Strike by </t>
    </r>
    <r>
      <rPr>
        <rFont val="Arial"/>
        <b/>
        <color rgb="FF000000"/>
        <sz val="11.0"/>
      </rPr>
      <t>1</t>
    </r>
    <r>
      <rPr>
        <rFont val="Arial"/>
        <color rgb="FF000000"/>
        <sz val="11.0"/>
      </rPr>
      <t xml:space="preserve">, its damage by </t>
    </r>
    <r>
      <rPr>
        <rFont val="Arial"/>
        <b/>
        <color rgb="FF000000"/>
        <sz val="11.0"/>
      </rPr>
      <t>2%</t>
    </r>
    <r>
      <rPr>
        <rFont val="Arial"/>
        <color rgb="FF000000"/>
        <sz val="11.0"/>
      </rPr>
      <t xml:space="preserve"> and it's slow by an additional </t>
    </r>
    <r>
      <rPr>
        <rFont val="Arial"/>
        <b/>
        <color rgb="FF000000"/>
        <sz val="11.0"/>
      </rPr>
      <t>5%.</t>
    </r>
  </si>
  <si>
    <t>Crushing Strike</t>
  </si>
  <si>
    <t>Hoplite</t>
  </si>
  <si>
    <t>Fierce Strikes</t>
  </si>
  <si>
    <r>
      <rPr>
        <rFont val="Arial"/>
        <color rgb="FF000000"/>
        <sz val="11.0"/>
      </rPr>
      <t xml:space="preserve">Your Crushing Strike reduces the remaining cooldown of Colossal Thrust by </t>
    </r>
    <r>
      <rPr>
        <rFont val="Arial"/>
        <b/>
        <color rgb="FF000000"/>
        <sz val="11.0"/>
      </rPr>
      <t>0,3 sec.</t>
    </r>
  </si>
  <si>
    <t>Flurry of Strikes</t>
  </si>
  <si>
    <r>
      <rPr>
        <rFont val="Arial"/>
        <color rgb="FF000000"/>
        <sz val="11.0"/>
      </rPr>
      <t xml:space="preserve">Your Crushing Strike has a </t>
    </r>
    <r>
      <rPr>
        <rFont val="Arial"/>
        <b/>
        <color rgb="FF000000"/>
        <sz val="11.0"/>
      </rPr>
      <t>5%</t>
    </r>
    <r>
      <rPr>
        <rFont val="Arial"/>
        <color rgb="FF000000"/>
        <sz val="11.0"/>
      </rPr>
      <t xml:space="preserve"> chance to cast a second one on the target. This effect can chain off itself.</t>
    </r>
  </si>
  <si>
    <t>Crush and Slam</t>
  </si>
  <si>
    <r>
      <rPr>
        <rFont val="Arial"/>
        <color rgb="FF000000"/>
        <sz val="11.0"/>
      </rPr>
      <t xml:space="preserve">Your Crushing Strike increases the damage of your next Shield Slam by </t>
    </r>
    <r>
      <rPr>
        <rFont val="Arial"/>
        <b/>
        <color rgb="FF000000"/>
        <sz val="11.0"/>
      </rPr>
      <t>5%.</t>
    </r>
  </si>
  <si>
    <t>Battle Haste</t>
  </si>
  <si>
    <r>
      <rPr>
        <rFont val="Arial"/>
        <color rgb="FF000000"/>
        <sz val="11.0"/>
      </rPr>
      <t xml:space="preserve">When you use Crushing Strike, you gain a </t>
    </r>
    <r>
      <rPr>
        <rFont val="Arial"/>
        <b/>
        <color rgb="FF000000"/>
        <sz val="11.0"/>
      </rPr>
      <t>5%</t>
    </r>
    <r>
      <rPr>
        <rFont val="Arial"/>
        <color rgb="FF000000"/>
        <sz val="11.0"/>
      </rPr>
      <t xml:space="preserve"> movement speed increase for 3 seconds.</t>
    </r>
  </si>
  <si>
    <t>Critical Precision</t>
  </si>
  <si>
    <r>
      <rPr>
        <rFont val="Arial"/>
        <color rgb="FF000000"/>
        <sz val="11.0"/>
      </rPr>
      <t xml:space="preserve">Your Crushing Strike and Colossal Thrust critical strikes deal </t>
    </r>
    <r>
      <rPr>
        <rFont val="Arial"/>
        <b/>
        <color rgb="FF000000"/>
        <sz val="11.0"/>
      </rPr>
      <t>5%</t>
    </r>
    <r>
      <rPr>
        <rFont val="Arial"/>
        <color rgb="FF000000"/>
        <sz val="11.0"/>
      </rPr>
      <t xml:space="preserve"> more damage and generate </t>
    </r>
    <r>
      <rPr>
        <rFont val="Arial"/>
        <b/>
        <color rgb="FF000000"/>
        <sz val="11.0"/>
      </rPr>
      <t>1 extra Rage.</t>
    </r>
  </si>
  <si>
    <t>Mighty Crushing Strike</t>
  </si>
  <si>
    <r>
      <rPr>
        <rFont val="Arial"/>
        <color rgb="FF000000"/>
        <sz val="11.0"/>
      </rPr>
      <t xml:space="preserve">Increases the damage done by your Crushing Strike by </t>
    </r>
    <r>
      <rPr>
        <rFont val="Arial"/>
        <b/>
        <color rgb="FF000000"/>
        <sz val="11.0"/>
      </rPr>
      <t>2%.</t>
    </r>
  </si>
  <si>
    <t>Pierce Their Defenses</t>
  </si>
  <si>
    <t>Your Colossal Thrust makes the target vulnerable to Physical damage, reducing its armor by 5% for 6 seconds.</t>
  </si>
  <si>
    <t>Colossal Thrust</t>
  </si>
  <si>
    <t>Steel Impact</t>
  </si>
  <si>
    <r>
      <rPr>
        <rFont val="Arial"/>
        <color rgb="FF000000"/>
        <sz val="11.0"/>
      </rPr>
      <t xml:space="preserve">Your Colossal Thrust hits all enemies in a 8 yards radius around your target for </t>
    </r>
    <r>
      <rPr>
        <rFont val="Arial"/>
        <b/>
        <color rgb="FF000000"/>
        <sz val="11.0"/>
      </rPr>
      <t>5%</t>
    </r>
    <r>
      <rPr>
        <rFont val="Arial"/>
        <color rgb="FF000000"/>
        <sz val="11.0"/>
      </rPr>
      <t xml:space="preserve"> of the damage it dealt.</t>
    </r>
  </si>
  <si>
    <t>Ruthless Assault</t>
  </si>
  <si>
    <r>
      <rPr>
        <rFont val="Arial"/>
        <color rgb="FF000000"/>
        <sz val="11.0"/>
      </rPr>
      <t xml:space="preserve">Your Colossal Thrust now benefits from the damage increase of Shield Slam and Mighty Throw an additional time and deals an additional </t>
    </r>
    <r>
      <rPr>
        <rFont val="Arial"/>
        <b/>
        <color rgb="FF000000"/>
        <sz val="11.0"/>
      </rPr>
      <t>5%</t>
    </r>
    <r>
      <rPr>
        <rFont val="Arial"/>
        <color rgb="FF000000"/>
        <sz val="11.0"/>
      </rPr>
      <t xml:space="preserve"> damage to slowed targets.</t>
    </r>
  </si>
  <si>
    <t>Mighty Colossal Thrust</t>
  </si>
  <si>
    <r>
      <rPr>
        <rFont val="Arial"/>
        <color rgb="FF000000"/>
        <sz val="11.0"/>
      </rPr>
      <t xml:space="preserve">Increases the damage done by your Colossal Thrust by </t>
    </r>
    <r>
      <rPr>
        <rFont val="Arial"/>
        <b/>
        <color rgb="FF000000"/>
        <sz val="11.0"/>
      </rPr>
      <t>2%.</t>
    </r>
  </si>
  <si>
    <t>Rage of Huln</t>
  </si>
  <si>
    <r>
      <rPr>
        <rFont val="Arial"/>
        <color rgb="FF000000"/>
        <sz val="11.0"/>
      </rPr>
      <t xml:space="preserve">Every </t>
    </r>
    <r>
      <rPr>
        <rFont val="Arial"/>
        <b/>
        <color rgb="FF000000"/>
        <sz val="11.0"/>
      </rPr>
      <t>40 rage</t>
    </r>
    <r>
      <rPr>
        <rFont val="Arial"/>
        <color rgb="FF000000"/>
        <sz val="11.0"/>
      </rPr>
      <t xml:space="preserve"> spent reduces the remaning cooldown of your Huln's Fury by </t>
    </r>
    <r>
      <rPr>
        <rFont val="Arial"/>
        <b/>
        <color rgb="FF000000"/>
        <sz val="11.0"/>
      </rPr>
      <t>0.2 sec</t>
    </r>
  </si>
  <si>
    <t>Huln's Fury</t>
  </si>
  <si>
    <t>Fury of the Gladiator King</t>
  </si>
  <si>
    <r>
      <rPr>
        <rFont val="Arial"/>
        <color rgb="FF000000"/>
        <sz val="11.0"/>
      </rPr>
      <t xml:space="preserve">Huln's Fury now deals an additional </t>
    </r>
    <r>
      <rPr>
        <rFont val="Arial"/>
        <b/>
        <color rgb="FF000000"/>
        <sz val="11.0"/>
      </rPr>
      <t>5%</t>
    </r>
    <r>
      <rPr>
        <rFont val="Arial"/>
        <color rgb="FF000000"/>
        <sz val="11.0"/>
      </rPr>
      <t xml:space="preserve"> damage and slows by an additional </t>
    </r>
    <r>
      <rPr>
        <rFont val="Arial"/>
        <b/>
        <color rgb="FF000000"/>
        <sz val="11.0"/>
      </rPr>
      <t>5%.</t>
    </r>
  </si>
  <si>
    <t>Thrust of Destruction</t>
  </si>
  <si>
    <r>
      <rPr>
        <rFont val="Arial"/>
        <color rgb="FF000000"/>
        <sz val="11.0"/>
      </rPr>
      <t xml:space="preserve">After using Huln's Fury, your next Colossal Thrust deals </t>
    </r>
    <r>
      <rPr>
        <rFont val="Arial"/>
        <b/>
        <color rgb="FF000000"/>
        <sz val="11.0"/>
      </rPr>
      <t>5%</t>
    </r>
    <r>
      <rPr>
        <rFont val="Arial"/>
        <color rgb="FF000000"/>
        <sz val="11.0"/>
      </rPr>
      <t xml:space="preserve"> increased damage.</t>
    </r>
  </si>
  <si>
    <t>Gladiator's Aegis</t>
  </si>
  <si>
    <r>
      <rPr>
        <rFont val="Arial"/>
        <color rgb="FF000000"/>
        <sz val="11.0"/>
      </rPr>
      <t xml:space="preserve">Huln's Fury grants you a protective shield that absorbs </t>
    </r>
    <r>
      <rPr>
        <rFont val="Arial"/>
        <b/>
        <color rgb="FF000000"/>
        <sz val="11.0"/>
      </rPr>
      <t>5%</t>
    </r>
    <r>
      <rPr>
        <rFont val="Arial"/>
        <color rgb="FF000000"/>
        <sz val="11.0"/>
      </rPr>
      <t xml:space="preserve"> of your maximum health in damage for 8 seconds.</t>
    </r>
  </si>
  <si>
    <t>Mighty Huln's Fury</t>
  </si>
  <si>
    <r>
      <rPr>
        <rFont val="Arial"/>
        <color rgb="FF000000"/>
        <sz val="11.0"/>
      </rPr>
      <t xml:space="preserve">Increases the damage done by your Huln's Fury by </t>
    </r>
    <r>
      <rPr>
        <rFont val="Arial"/>
        <b/>
        <color rgb="FF000000"/>
        <sz val="11.0"/>
      </rPr>
      <t>2%.</t>
    </r>
  </si>
  <si>
    <t>Furious Onslaught</t>
  </si>
  <si>
    <r>
      <rPr>
        <rFont val="Arial"/>
        <color rgb="FF000000"/>
        <sz val="11.0"/>
      </rPr>
      <t xml:space="preserve">Your Mighty Throw ability deals </t>
    </r>
    <r>
      <rPr>
        <rFont val="Arial"/>
        <b/>
        <color rgb="FF000000"/>
        <sz val="11.0"/>
      </rPr>
      <t>5%</t>
    </r>
    <r>
      <rPr>
        <rFont val="Arial"/>
        <color rgb="FF000000"/>
        <sz val="11.0"/>
      </rPr>
      <t xml:space="preserve"> more damage and have a </t>
    </r>
    <r>
      <rPr>
        <rFont val="Arial"/>
        <b/>
        <color rgb="FF000000"/>
        <sz val="11.0"/>
      </rPr>
      <t>5%</t>
    </r>
    <r>
      <rPr>
        <rFont val="Arial"/>
        <color rgb="FF000000"/>
        <sz val="11.0"/>
      </rPr>
      <t xml:space="preserve"> chance to reset Colossal Thrust's cooldown when used.</t>
    </r>
  </si>
  <si>
    <t>Mighty Throw</t>
  </si>
  <si>
    <t>Exploding Spear</t>
  </si>
  <si>
    <r>
      <rPr>
        <rFont val="Arial"/>
        <color rgb="FF000000"/>
        <sz val="11.0"/>
      </rPr>
      <t xml:space="preserve">Your Mighty Throw no shatter on impact deal </t>
    </r>
    <r>
      <rPr>
        <rFont val="Arial"/>
        <b/>
        <color rgb="FF000000"/>
        <sz val="11.0"/>
      </rPr>
      <t>20%</t>
    </r>
    <r>
      <rPr>
        <rFont val="Arial"/>
        <color rgb="FF000000"/>
        <sz val="11.0"/>
      </rPr>
      <t xml:space="preserve"> of it's damage to nearby targets.</t>
    </r>
  </si>
  <si>
    <t>Mighty Mighty Throw</t>
  </si>
  <si>
    <r>
      <rPr>
        <rFont val="Arial"/>
        <color rgb="FF000000"/>
        <sz val="11.0"/>
      </rPr>
      <t xml:space="preserve">Increases the damage done by your Mighty Throw by </t>
    </r>
    <r>
      <rPr>
        <rFont val="Arial"/>
        <b/>
        <color rgb="FF000000"/>
        <sz val="11.0"/>
      </rPr>
      <t>2%.</t>
    </r>
  </si>
  <si>
    <t>Impenetrable Barrier</t>
  </si>
  <si>
    <r>
      <rPr>
        <rFont val="Arial"/>
        <color rgb="FF000000"/>
        <sz val="11.0"/>
      </rPr>
      <t xml:space="preserve">Your Shield Vault ability now grant you a shield that absorbs damage equal to </t>
    </r>
    <r>
      <rPr>
        <rFont val="Arial"/>
        <b/>
        <color rgb="FF000000"/>
        <sz val="11.0"/>
      </rPr>
      <t>5%</t>
    </r>
    <r>
      <rPr>
        <rFont val="Arial"/>
        <color rgb="FF000000"/>
        <sz val="11.0"/>
      </rPr>
      <t xml:space="preserve"> of your maximum health for 6 seconds.</t>
    </r>
  </si>
  <si>
    <t>Shield Vault</t>
  </si>
  <si>
    <t>Knee Swipe</t>
  </si>
  <si>
    <r>
      <rPr>
        <rFont val="Arial"/>
        <color rgb="FF000000"/>
        <sz val="11.0"/>
      </rPr>
      <t xml:space="preserve">Your Shield Vault makes your next Spear Swipe deal </t>
    </r>
    <r>
      <rPr>
        <rFont val="Arial"/>
        <b/>
        <color rgb="FF000000"/>
        <sz val="11.0"/>
      </rPr>
      <t>5%</t>
    </r>
    <r>
      <rPr>
        <rFont val="Arial"/>
        <color rgb="FF000000"/>
        <sz val="11.0"/>
      </rPr>
      <t xml:space="preserve"> more damage and stun nearby enemies for </t>
    </r>
    <r>
      <rPr>
        <rFont val="Arial"/>
        <b/>
        <color rgb="FF000000"/>
        <sz val="11.0"/>
      </rPr>
      <t>1 sec</t>
    </r>
    <r>
      <rPr>
        <rFont val="Arial"/>
        <color rgb="FF000000"/>
        <sz val="11.0"/>
      </rPr>
      <t>.</t>
    </r>
  </si>
  <si>
    <t>Mighty Shield Vault</t>
  </si>
  <si>
    <r>
      <rPr>
        <rFont val="Arial"/>
        <color rgb="FF000000"/>
        <sz val="11.0"/>
      </rPr>
      <t xml:space="preserve">Increases the damage done by your Shield Vault by </t>
    </r>
    <r>
      <rPr>
        <rFont val="Arial"/>
        <b/>
        <color rgb="FF000000"/>
        <sz val="11.0"/>
      </rPr>
      <t>2%.</t>
    </r>
  </si>
  <si>
    <t>Gladiator's Reach</t>
  </si>
  <si>
    <r>
      <rPr>
        <rFont val="Arial"/>
        <color rgb="FF000000"/>
        <sz val="11.0"/>
      </rPr>
      <t xml:space="preserve">Increase the range and width of Spear Swipe by </t>
    </r>
    <r>
      <rPr>
        <rFont val="Arial"/>
        <b/>
        <color rgb="FF000000"/>
        <sz val="11.0"/>
      </rPr>
      <t>10%</t>
    </r>
    <r>
      <rPr>
        <rFont val="Arial"/>
        <color rgb="FF000000"/>
        <sz val="11.0"/>
      </rPr>
      <t xml:space="preserve"> and it's damage by </t>
    </r>
    <r>
      <rPr>
        <rFont val="Arial"/>
        <b/>
        <color rgb="FF000000"/>
        <sz val="11.0"/>
      </rPr>
      <t>2%.</t>
    </r>
  </si>
  <si>
    <t>Spear Swipe</t>
  </si>
  <si>
    <t>Masterful Swipe</t>
  </si>
  <si>
    <r>
      <rPr>
        <rFont val="Arial"/>
        <color rgb="FF000000"/>
        <sz val="11.0"/>
      </rPr>
      <t>When your Spear Swipe hits 3 enemies or more you instantly hit all enemies within 8 yards for (</t>
    </r>
    <r>
      <rPr>
        <rFont val="Arial"/>
        <b/>
        <color rgb="FF000000"/>
        <sz val="11.0"/>
      </rPr>
      <t>5%</t>
    </r>
    <r>
      <rPr>
        <rFont val="Arial"/>
        <color rgb="FF000000"/>
        <sz val="11.0"/>
      </rPr>
      <t xml:space="preserve"> of Attack power) Physical damage.</t>
    </r>
  </si>
  <si>
    <t>Warrior's Wrath</t>
  </si>
  <si>
    <r>
      <rPr>
        <rFont val="Arial"/>
        <color rgb="FF000000"/>
        <sz val="11.0"/>
      </rPr>
      <t xml:space="preserve">Increases the critical strike damage of your Spear Swipe by </t>
    </r>
    <r>
      <rPr>
        <rFont val="Arial"/>
        <b/>
        <color rgb="FF000000"/>
        <sz val="11.0"/>
      </rPr>
      <t>5%</t>
    </r>
    <r>
      <rPr>
        <rFont val="Arial"/>
        <color rgb="FF000000"/>
        <sz val="11.0"/>
      </rPr>
      <t>, and it generates 2 Rage whenever it critically strikes.</t>
    </r>
  </si>
  <si>
    <t>Mighty Spear Swipe</t>
  </si>
  <si>
    <r>
      <rPr>
        <rFont val="Arial"/>
        <color rgb="FF000000"/>
        <sz val="11.0"/>
      </rPr>
      <t xml:space="preserve">Increases the damage done by your Spear Swipe by </t>
    </r>
    <r>
      <rPr>
        <rFont val="Arial"/>
        <b/>
        <color rgb="FF000000"/>
        <sz val="11.0"/>
      </rPr>
      <t>2%.</t>
    </r>
  </si>
  <si>
    <t>Depths of Rage</t>
  </si>
  <si>
    <r>
      <rPr>
        <rFont val="Arial"/>
        <color rgb="FF000000"/>
        <sz val="11.0"/>
      </rPr>
      <t xml:space="preserve">Every </t>
    </r>
    <r>
      <rPr>
        <rFont val="Arial"/>
        <b/>
        <color rgb="FF000000"/>
        <sz val="11.0"/>
      </rPr>
      <t>60 rage</t>
    </r>
    <r>
      <rPr>
        <rFont val="Arial"/>
        <color rgb="FF000000"/>
        <sz val="11.0"/>
      </rPr>
      <t xml:space="preserve"> spent reduce the remaning cooldown of your Battle Trance by </t>
    </r>
    <r>
      <rPr>
        <rFont val="Arial"/>
        <b/>
        <color rgb="FF000000"/>
        <sz val="11.0"/>
      </rPr>
      <t>0.5 sec</t>
    </r>
  </si>
  <si>
    <t>Battle Trance</t>
  </si>
  <si>
    <t>Gladiator's Torment</t>
  </si>
  <si>
    <r>
      <rPr>
        <rFont val="Arial"/>
        <color rgb="FF000000"/>
        <sz val="11.0"/>
      </rPr>
      <t xml:space="preserve">During Battle Trance, your damage is increased by </t>
    </r>
    <r>
      <rPr>
        <rFont val="Arial"/>
        <b/>
        <color rgb="FF000000"/>
        <sz val="11.0"/>
      </rPr>
      <t>5%</t>
    </r>
    <r>
      <rPr>
        <rFont val="Arial"/>
        <color rgb="FF000000"/>
        <sz val="11.0"/>
      </rPr>
      <t xml:space="preserve"> and when you critically hit you deal (</t>
    </r>
    <r>
      <rPr>
        <rFont val="Arial"/>
        <b/>
        <color rgb="FF000000"/>
        <sz val="11.0"/>
      </rPr>
      <t>5%</t>
    </r>
    <r>
      <rPr>
        <rFont val="Arial"/>
        <color rgb="FF000000"/>
        <sz val="11.0"/>
      </rPr>
      <t xml:space="preserve"> of Attack power) Physical damage to every enemy in an 8 yard radius..</t>
    </r>
  </si>
  <si>
    <t>Titanic Fury</t>
  </si>
  <si>
    <r>
      <rPr>
        <rFont val="Arial"/>
        <color rgb="FF000000"/>
        <sz val="11.0"/>
      </rPr>
      <t xml:space="preserve">Battle Trance now lasts for an additional </t>
    </r>
    <r>
      <rPr>
        <rFont val="Arial"/>
        <b/>
        <color rgb="FF000000"/>
        <sz val="11.0"/>
      </rPr>
      <t>1 sec</t>
    </r>
    <r>
      <rPr>
        <rFont val="Arial"/>
        <color rgb="FF000000"/>
        <sz val="11.0"/>
      </rPr>
      <t xml:space="preserve">, and its Rage generation from damage dealt is increased by an additional </t>
    </r>
    <r>
      <rPr>
        <rFont val="Arial"/>
        <b/>
        <color rgb="FF000000"/>
        <sz val="11.0"/>
      </rPr>
      <t>10%</t>
    </r>
    <r>
      <rPr>
        <rFont val="Arial"/>
        <color rgb="FF000000"/>
        <sz val="11.0"/>
      </rPr>
      <t>.</t>
    </r>
  </si>
  <si>
    <t>Unyielding Wrath</t>
  </si>
  <si>
    <r>
      <rPr>
        <rFont val="Arial"/>
        <color rgb="FF000000"/>
        <sz val="11.0"/>
      </rPr>
      <t xml:space="preserve">While Battle Trance is active, your melee attacks and abilites have a </t>
    </r>
    <r>
      <rPr>
        <rFont val="Arial"/>
        <b/>
        <color rgb="FF000000"/>
        <sz val="11.0"/>
      </rPr>
      <t>5%</t>
    </r>
    <r>
      <rPr>
        <rFont val="Arial"/>
        <color rgb="FF000000"/>
        <sz val="11.0"/>
      </rPr>
      <t xml:space="preserve"> chance to trigger an additional Mighty Throw with no Rage cost.</t>
    </r>
  </si>
  <si>
    <t>Spear Expert</t>
  </si>
  <si>
    <r>
      <rPr>
        <rFont val="Arial"/>
        <color rgb="FF000000"/>
        <sz val="11.0"/>
      </rPr>
      <t xml:space="preserve">Battle Trance increases the damage of Spear Swipe by </t>
    </r>
    <r>
      <rPr>
        <rFont val="Arial"/>
        <b/>
        <color rgb="FF000000"/>
        <sz val="11.0"/>
      </rPr>
      <t>10%</t>
    </r>
    <r>
      <rPr>
        <rFont val="Arial"/>
        <color rgb="FF000000"/>
        <sz val="11.0"/>
      </rPr>
      <t xml:space="preserve"> and reduce it's cooldown by </t>
    </r>
    <r>
      <rPr>
        <rFont val="Arial"/>
        <b/>
        <color rgb="FF000000"/>
        <sz val="11.0"/>
      </rPr>
      <t>1 sec.</t>
    </r>
  </si>
  <si>
    <t>Planned Battle</t>
  </si>
  <si>
    <r>
      <rPr>
        <rFont val="Arial"/>
        <color rgb="FF000000"/>
        <sz val="11.0"/>
      </rPr>
      <t xml:space="preserve">When Battle Trance expires, you gain 1% Agility per </t>
    </r>
    <r>
      <rPr>
        <rFont val="Arial"/>
        <b/>
        <color rgb="FF000000"/>
        <sz val="11.0"/>
      </rPr>
      <t>40 Rage</t>
    </r>
    <r>
      <rPr>
        <rFont val="Arial"/>
        <color rgb="FF000000"/>
        <sz val="11.0"/>
      </rPr>
      <t xml:space="preserve"> you spent for 12 seconds.</t>
    </r>
  </si>
  <si>
    <t>Weighted Net</t>
  </si>
  <si>
    <r>
      <rPr>
        <rFont val="Arial"/>
        <color rgb="FF000000"/>
        <sz val="11.0"/>
      </rPr>
      <t xml:space="preserve">Increases the duration of your Net Throw by 2 sec, and its cooldown reduces by </t>
    </r>
    <r>
      <rPr>
        <rFont val="Arial"/>
        <b/>
        <color rgb="FF000000"/>
        <sz val="11.0"/>
      </rPr>
      <t>5%.</t>
    </r>
  </si>
  <si>
    <t>Net Throw</t>
  </si>
  <si>
    <t>Flow of time</t>
  </si>
  <si>
    <r>
      <rPr>
        <rFont val="Arial"/>
        <color theme="1"/>
        <sz val="11.0"/>
      </rPr>
      <t xml:space="preserve">Reduce the cooldown of your blink by </t>
    </r>
    <r>
      <rPr>
        <rFont val="Arial"/>
        <b/>
        <color theme="1"/>
        <sz val="11.0"/>
      </rPr>
      <t>1,75 sec</t>
    </r>
  </si>
  <si>
    <t>Blink</t>
  </si>
  <si>
    <t>Temporal Velocity</t>
  </si>
  <si>
    <r>
      <rPr>
        <rFont val="Arial"/>
        <color theme="1"/>
        <sz val="11.0"/>
      </rPr>
      <t xml:space="preserve">Increases your movement speed by </t>
    </r>
    <r>
      <rPr>
        <rFont val="Arial"/>
        <b/>
        <color theme="1"/>
        <sz val="11.0"/>
      </rPr>
      <t>5%</t>
    </r>
    <r>
      <rPr>
        <rFont val="Arial"/>
        <color theme="1"/>
        <sz val="11.0"/>
      </rPr>
      <t xml:space="preserve"> for 3 sec after casting Blink and </t>
    </r>
    <r>
      <rPr>
        <rFont val="Arial"/>
        <b/>
        <color theme="1"/>
        <sz val="11.0"/>
      </rPr>
      <t>10%</t>
    </r>
    <r>
      <rPr>
        <rFont val="Arial"/>
        <color theme="1"/>
        <sz val="11.0"/>
      </rPr>
      <t xml:space="preserve"> for 6 sec after returning from Alter Time.</t>
    </r>
  </si>
  <si>
    <t>Tempest barrier</t>
  </si>
  <si>
    <r>
      <rPr>
        <rFont val="Arial"/>
        <color theme="1"/>
        <sz val="11.0"/>
      </rPr>
      <t xml:space="preserve">Gain a shield equal to </t>
    </r>
    <r>
      <rPr>
        <rFont val="Arial"/>
        <b/>
        <color theme="1"/>
        <sz val="11.0"/>
      </rPr>
      <t>5%</t>
    </r>
    <r>
      <rPr>
        <rFont val="Arial"/>
        <color theme="1"/>
        <sz val="11.0"/>
      </rPr>
      <t xml:space="preserve"> of your max health when you blink</t>
    </r>
  </si>
  <si>
    <t>Block Frenzy</t>
  </si>
  <si>
    <r>
      <rPr>
        <rFont val="Arial"/>
        <color theme="1"/>
        <sz val="11.0"/>
      </rPr>
      <t xml:space="preserve">Reduces the cooldown on Ice Block by </t>
    </r>
    <r>
      <rPr>
        <rFont val="Arial"/>
        <b/>
        <color theme="1"/>
        <sz val="11.0"/>
      </rPr>
      <t>15 sec.</t>
    </r>
  </si>
  <si>
    <t>Ice Block</t>
  </si>
  <si>
    <t>Cryo-freeze</t>
  </si>
  <si>
    <r>
      <rPr>
        <rFont val="Arial"/>
        <color theme="1"/>
        <sz val="11.0"/>
      </rPr>
      <t xml:space="preserve">While inside of you Ice Block heal for </t>
    </r>
    <r>
      <rPr>
        <rFont val="Arial"/>
        <b/>
        <color theme="1"/>
        <sz val="11.0"/>
      </rPr>
      <t>5%</t>
    </r>
    <r>
      <rPr>
        <rFont val="Arial"/>
        <color theme="1"/>
        <sz val="11.0"/>
      </rPr>
      <t xml:space="preserve"> each of your max health each second</t>
    </r>
  </si>
  <si>
    <t>Accumulative Shielding</t>
  </si>
  <si>
    <r>
      <rPr>
        <rFont val="Arial"/>
        <color theme="1"/>
        <sz val="11.0"/>
      </rPr>
      <t xml:space="preserve">Your Barrier's cooldown recharges </t>
    </r>
    <r>
      <rPr>
        <rFont val="Arial"/>
        <b/>
        <color theme="1"/>
        <sz val="11.0"/>
      </rPr>
      <t>5%</t>
    </r>
    <r>
      <rPr>
        <rFont val="Arial"/>
        <color theme="1"/>
        <sz val="11.0"/>
      </rPr>
      <t xml:space="preserve"> faster while the shield persists.</t>
    </r>
  </si>
  <si>
    <t>Shields</t>
  </si>
  <si>
    <t>Diverted energy</t>
  </si>
  <si>
    <r>
      <rPr>
        <rFont val="Arial"/>
        <color theme="1"/>
        <sz val="11.0"/>
      </rPr>
      <t xml:space="preserve">Your shields heal you for </t>
    </r>
    <r>
      <rPr>
        <rFont val="Arial"/>
        <b/>
        <color theme="1"/>
        <sz val="11.0"/>
      </rPr>
      <t>10%</t>
    </r>
    <r>
      <rPr>
        <rFont val="Arial"/>
        <color theme="1"/>
        <sz val="11.0"/>
      </rPr>
      <t xml:space="preserve"> of the damage absorbed</t>
    </r>
  </si>
  <si>
    <t>Spiritual Armor</t>
  </si>
  <si>
    <r>
      <rPr>
        <rFont val="Arial"/>
        <color theme="1"/>
        <sz val="11.0"/>
      </rPr>
      <t xml:space="preserve">Your Mage Armor increase your spell damage by </t>
    </r>
    <r>
      <rPr>
        <rFont val="Arial"/>
        <b/>
        <color theme="1"/>
        <sz val="11.0"/>
      </rPr>
      <t>4%</t>
    </r>
    <r>
      <rPr>
        <rFont val="Arial"/>
        <color theme="1"/>
        <sz val="11.0"/>
      </rPr>
      <t xml:space="preserve"> of your spirit</t>
    </r>
  </si>
  <si>
    <t>Armors</t>
  </si>
  <si>
    <t>Triune Armor</t>
  </si>
  <si>
    <r>
      <rPr>
        <rFont val="Arial"/>
        <color theme="1"/>
        <sz val="11.0"/>
      </rPr>
      <t xml:space="preserve">You can now use Ice armor, Mage armor and Molten armor simultaneously and increase their effects by </t>
    </r>
    <r>
      <rPr>
        <rFont val="Arial"/>
        <b/>
        <color theme="1"/>
        <sz val="11.0"/>
      </rPr>
      <t>5%</t>
    </r>
  </si>
  <si>
    <t>Arcanic Gems</t>
  </si>
  <si>
    <r>
      <rPr>
        <rFont val="Arial"/>
        <color theme="1"/>
        <sz val="11.0"/>
      </rPr>
      <t xml:space="preserve">Using a mana gem also restore </t>
    </r>
    <r>
      <rPr>
        <rFont val="Arial"/>
        <b/>
        <color theme="1"/>
        <sz val="11.0"/>
      </rPr>
      <t>5%</t>
    </r>
    <r>
      <rPr>
        <rFont val="Arial"/>
        <color theme="1"/>
        <sz val="11.0"/>
      </rPr>
      <t xml:space="preserve"> of your max mana in 10 seconds</t>
    </r>
  </si>
  <si>
    <t>Mana Gems</t>
  </si>
  <si>
    <t>Quick Magic</t>
  </si>
  <si>
    <r>
      <rPr>
        <rFont val="Arial"/>
        <b/>
        <color theme="1"/>
        <sz val="11.0"/>
      </rPr>
      <t>25%</t>
    </r>
    <r>
      <rPr>
        <rFont val="Arial"/>
        <color theme="1"/>
        <sz val="11.0"/>
      </rPr>
      <t xml:space="preserve"> chance after casting Arcane Missiles, Pyroblast, Ice Lance or Frostfire Bolt to reduce the cast time of Arcane Blast, Fireball, and Frostbolt by 10% for 10 sec.</t>
    </r>
  </si>
  <si>
    <t>Fillers</t>
  </si>
  <si>
    <t>Unstable Magic</t>
  </si>
  <si>
    <r>
      <rPr>
        <rFont val="Arial"/>
        <color rgb="FF000000"/>
        <sz val="11.0"/>
      </rPr>
      <t xml:space="preserve">Arcane Blast, Fireball and Frostbolt have a </t>
    </r>
    <r>
      <rPr>
        <rFont val="Arial"/>
        <b/>
        <color rgb="FF000000"/>
        <sz val="11.0"/>
      </rPr>
      <t>20%</t>
    </r>
    <r>
      <rPr>
        <rFont val="Arial"/>
        <color rgb="FF000000"/>
        <sz val="11.0"/>
      </rPr>
      <t xml:space="preserve"> chance to explode on impact, dealing an additional 25% damage to the target, and to all other enemies within 8 yards.</t>
    </r>
  </si>
  <si>
    <t>Arcane knowledge</t>
  </si>
  <si>
    <r>
      <rPr>
        <rFont val="Arial"/>
        <color theme="1"/>
        <sz val="11.0"/>
      </rPr>
      <t xml:space="preserve">Arcane Missile's criticals reduces the remaining cooldown on Evocation by </t>
    </r>
    <r>
      <rPr>
        <rFont val="Arial"/>
        <b/>
        <color theme="1"/>
        <sz val="11.0"/>
      </rPr>
      <t>0,5 sec.</t>
    </r>
  </si>
  <si>
    <t>Evocation</t>
  </si>
  <si>
    <t>Siphon Storm</t>
  </si>
  <si>
    <r>
      <rPr>
        <rFont val="Arial"/>
        <color theme="1"/>
        <sz val="11.0"/>
      </rPr>
      <t xml:space="preserve">Evocation channels </t>
    </r>
    <r>
      <rPr>
        <rFont val="Arial"/>
        <b/>
        <color theme="1"/>
        <sz val="11.0"/>
      </rPr>
      <t>10%</t>
    </r>
    <r>
      <rPr>
        <rFont val="Arial"/>
        <color theme="1"/>
        <sz val="11.0"/>
      </rPr>
      <t xml:space="preserve"> faster and while channeling Evocation, your Intellect is increased by 2% each time you gain Mana from Evocation. Lasts 30 sec.</t>
    </r>
  </si>
  <si>
    <t>Incendiary Eruptions</t>
  </si>
  <si>
    <r>
      <rPr>
        <rFont val="Arial"/>
        <color theme="1"/>
        <sz val="11.0"/>
      </rPr>
      <t xml:space="preserve">Enemies damaged by Flamestrike damage over time effect have a </t>
    </r>
    <r>
      <rPr>
        <rFont val="Arial"/>
        <b/>
        <color theme="1"/>
        <sz val="11.0"/>
      </rPr>
      <t>2%</t>
    </r>
    <r>
      <rPr>
        <rFont val="Arial"/>
        <color theme="1"/>
        <sz val="11.0"/>
      </rPr>
      <t xml:space="preserve"> chance to erupt into a Living Bomb.</t>
    </r>
  </si>
  <si>
    <t>Flamestrike</t>
  </si>
  <si>
    <t>Fuel the Fire</t>
  </si>
  <si>
    <r>
      <rPr>
        <rFont val="Arial"/>
        <color theme="1"/>
        <sz val="11.0"/>
      </rPr>
      <t xml:space="preserve">Flamestrike has a chance equal to </t>
    </r>
    <r>
      <rPr>
        <rFont val="Arial"/>
        <b/>
        <color theme="1"/>
        <sz val="11.0"/>
      </rPr>
      <t>20%</t>
    </r>
    <r>
      <rPr>
        <rFont val="Arial"/>
        <color theme="1"/>
        <sz val="11.0"/>
      </rPr>
      <t xml:space="preserve"> of your spell critical strike chance to build up to a Hot Streak.</t>
    </r>
  </si>
  <si>
    <t>Mighty Flamestrike</t>
  </si>
  <si>
    <r>
      <rPr>
        <rFont val="Arial"/>
        <color theme="1"/>
        <sz val="11.0"/>
      </rPr>
      <t xml:space="preserve">Increases the damage done by your Flamestrike by </t>
    </r>
    <r>
      <rPr>
        <rFont val="Arial"/>
        <b/>
        <color theme="1"/>
        <sz val="11.0"/>
      </rPr>
      <t>2%</t>
    </r>
  </si>
  <si>
    <t>Infernal Blade</t>
  </si>
  <si>
    <r>
      <rPr>
        <rFont val="Arial"/>
        <color theme="1"/>
        <sz val="11.0"/>
      </rPr>
      <t xml:space="preserve">Your melee attacks have a </t>
    </r>
    <r>
      <rPr>
        <rFont val="Arial"/>
        <b/>
        <color theme="1"/>
        <sz val="11.0"/>
      </rPr>
      <t>2%</t>
    </r>
    <r>
      <rPr>
        <rFont val="Arial"/>
        <color theme="1"/>
        <sz val="11.0"/>
      </rPr>
      <t xml:space="preserve"> chance to engulf your target in arcane flames, dealing (</t>
    </r>
    <r>
      <rPr>
        <rFont val="Arial"/>
        <b/>
        <color theme="1"/>
        <sz val="11.0"/>
      </rPr>
      <t>3%</t>
    </r>
    <r>
      <rPr>
        <rFont val="Arial"/>
        <color theme="1"/>
        <sz val="11.0"/>
      </rPr>
      <t xml:space="preserve"> of Spell power + </t>
    </r>
    <r>
      <rPr>
        <rFont val="Arial"/>
        <b/>
        <color theme="1"/>
        <sz val="11.0"/>
      </rPr>
      <t>2%</t>
    </r>
    <r>
      <rPr>
        <rFont val="Arial"/>
        <color theme="1"/>
        <sz val="11.0"/>
      </rPr>
      <t xml:space="preserve"> of Attack power) Spellfire damage every second for 6 seconds.</t>
    </r>
  </si>
  <si>
    <t>Melee</t>
  </si>
  <si>
    <t>Fervent Flickering</t>
  </si>
  <si>
    <r>
      <rPr>
        <rFont val="Arial"/>
        <color theme="1"/>
        <sz val="11.0"/>
      </rPr>
      <t xml:space="preserve">Ignite's damage has a 5% chance to reduce the cooldown of Fire Blast by </t>
    </r>
    <r>
      <rPr>
        <rFont val="Arial"/>
        <b/>
        <color theme="1"/>
        <sz val="11.0"/>
      </rPr>
      <t>0,3 sec.</t>
    </r>
  </si>
  <si>
    <t>Fire Blast</t>
  </si>
  <si>
    <t>Flame On</t>
  </si>
  <si>
    <r>
      <rPr>
        <rFont val="Arial"/>
        <color theme="1"/>
        <sz val="11.0"/>
      </rPr>
      <t xml:space="preserve">Reduces the cooldown of Fire Blast by </t>
    </r>
    <r>
      <rPr>
        <rFont val="Arial"/>
        <b/>
        <color theme="1"/>
        <sz val="11.0"/>
      </rPr>
      <t>1 sec</t>
    </r>
    <r>
      <rPr>
        <rFont val="Arial"/>
        <color theme="1"/>
        <sz val="11.0"/>
      </rPr>
      <t xml:space="preserve"> and increases it's damage by </t>
    </r>
    <r>
      <rPr>
        <rFont val="Arial"/>
        <b/>
        <color theme="1"/>
        <sz val="11.0"/>
      </rPr>
      <t>2%</t>
    </r>
    <r>
      <rPr>
        <rFont val="Arial"/>
        <color theme="1"/>
        <sz val="11.0"/>
      </rPr>
      <t>.</t>
    </r>
  </si>
  <si>
    <t>Mighty Fire Blast</t>
  </si>
  <si>
    <r>
      <rPr>
        <rFont val="Arial"/>
        <color theme="1"/>
        <sz val="11.0"/>
      </rPr>
      <t xml:space="preserve">Increases the damage done by your Fire Blast by </t>
    </r>
    <r>
      <rPr>
        <rFont val="Arial"/>
        <b/>
        <color theme="1"/>
        <sz val="11.0"/>
      </rPr>
      <t>2%</t>
    </r>
  </si>
  <si>
    <t>Massive Frostfire Bolt</t>
  </si>
  <si>
    <r>
      <rPr>
        <rFont val="Arial"/>
        <color theme="1"/>
        <sz val="11.0"/>
      </rPr>
      <t xml:space="preserve">Increase the cast time of Frostfire Bolt by 3 seconds but increase it's damage by </t>
    </r>
    <r>
      <rPr>
        <rFont val="Arial"/>
        <b/>
        <color theme="1"/>
        <sz val="11.0"/>
      </rPr>
      <t>10%</t>
    </r>
  </si>
  <si>
    <t>Frostfire Bolt</t>
  </si>
  <si>
    <t>Mighty Frostfire Bolt</t>
  </si>
  <si>
    <r>
      <rPr>
        <rFont val="Arial"/>
        <color theme="1"/>
        <sz val="11.0"/>
      </rPr>
      <t xml:space="preserve">Increases the damage done by your Frostfire Bolt by </t>
    </r>
    <r>
      <rPr>
        <rFont val="Arial"/>
        <b/>
        <color theme="1"/>
        <sz val="11.0"/>
      </rPr>
      <t>2%</t>
    </r>
  </si>
  <si>
    <t>Power Surge</t>
  </si>
  <si>
    <r>
      <rPr>
        <rFont val="Arial"/>
        <color theme="1"/>
        <sz val="11.0"/>
      </rPr>
      <t xml:space="preserve">When you use Arcane power, Combustion, Archon or Icy veins, increase your spell damage by </t>
    </r>
    <r>
      <rPr>
        <rFont val="Arial"/>
        <b/>
        <color theme="1"/>
        <sz val="11.0"/>
      </rPr>
      <t>1%</t>
    </r>
    <r>
      <rPr>
        <rFont val="Arial"/>
        <color theme="1"/>
        <sz val="11.0"/>
      </rPr>
      <t xml:space="preserve"> for </t>
    </r>
    <r>
      <rPr>
        <rFont val="Arial"/>
        <b/>
        <color theme="1"/>
        <sz val="11.0"/>
      </rPr>
      <t>4 sec.</t>
    </r>
  </si>
  <si>
    <t>Buffs</t>
  </si>
  <si>
    <t>Damage Control</t>
  </si>
  <si>
    <r>
      <rPr>
        <rFont val="Arial"/>
        <color theme="1"/>
        <sz val="11.0"/>
      </rPr>
      <t xml:space="preserve">Your Arcane explosion, Flamestrike and Blizzard's radius are increased by 20% and increase their damage by </t>
    </r>
    <r>
      <rPr>
        <rFont val="Arial"/>
        <b/>
        <color theme="1"/>
        <sz val="11.0"/>
      </rPr>
      <t>10%</t>
    </r>
  </si>
  <si>
    <t>Aoe</t>
  </si>
  <si>
    <t>Temporal Shield</t>
  </si>
  <si>
    <r>
      <rPr>
        <rFont val="Arial"/>
        <color theme="1"/>
        <sz val="11.0"/>
      </rPr>
      <t xml:space="preserve">After Alter Time expires, shield you for </t>
    </r>
    <r>
      <rPr>
        <rFont val="Arial"/>
        <b/>
        <color theme="1"/>
        <sz val="11.0"/>
      </rPr>
      <t>10%</t>
    </r>
    <r>
      <rPr>
        <rFont val="Arial"/>
        <color theme="1"/>
        <sz val="11.0"/>
      </rPr>
      <t xml:space="preserve"> of all damage taken for it's duration. lasts 6 seconds.</t>
    </r>
  </si>
  <si>
    <t>Alter Time</t>
  </si>
  <si>
    <t>Master of Time</t>
  </si>
  <si>
    <r>
      <rPr>
        <rFont val="Arial"/>
        <color theme="1"/>
        <sz val="11.0"/>
      </rPr>
      <t xml:space="preserve">Reduces the cooldown of Alter Time by </t>
    </r>
    <r>
      <rPr>
        <rFont val="Arial"/>
        <b/>
        <color theme="1"/>
        <sz val="11.0"/>
      </rPr>
      <t>2 sec.</t>
    </r>
    <r>
      <rPr>
        <rFont val="Arial"/>
        <color theme="1"/>
        <sz val="11.0"/>
      </rPr>
      <t xml:space="preserve"> Alter Time resets the cooldown of Blink when you return to your original location.</t>
    </r>
  </si>
  <si>
    <t>Searing Touch</t>
  </si>
  <si>
    <r>
      <rPr>
        <rFont val="Arial"/>
        <color theme="1"/>
        <sz val="11.0"/>
      </rPr>
      <t xml:space="preserve">Scorch deals </t>
    </r>
    <r>
      <rPr>
        <rFont val="Arial"/>
        <b/>
        <color theme="1"/>
        <sz val="11.0"/>
      </rPr>
      <t>5%</t>
    </r>
    <r>
      <rPr>
        <rFont val="Arial"/>
        <color theme="1"/>
        <sz val="11.0"/>
      </rPr>
      <t xml:space="preserve"> increased damage and is a guaranteed Critical Strike against enemies below </t>
    </r>
    <r>
      <rPr>
        <rFont val="Arial"/>
        <b/>
        <color theme="1"/>
        <sz val="11.0"/>
      </rPr>
      <t>15%</t>
    </r>
    <r>
      <rPr>
        <rFont val="Arial"/>
        <color theme="1"/>
        <sz val="11.0"/>
      </rPr>
      <t xml:space="preserve"> health.</t>
    </r>
  </si>
  <si>
    <t>Scorch</t>
  </si>
  <si>
    <t>Ignition</t>
  </si>
  <si>
    <r>
      <rPr>
        <rFont val="Arial"/>
        <color theme="1"/>
        <sz val="11.0"/>
      </rPr>
      <t xml:space="preserve">Casting Scorch reduces the cast time and increases the critical strike chance of your next Fireball by </t>
    </r>
    <r>
      <rPr>
        <rFont val="Arial"/>
        <b/>
        <color theme="1"/>
        <sz val="11.0"/>
      </rPr>
      <t>2%</t>
    </r>
    <r>
      <rPr>
        <rFont val="Arial"/>
        <color theme="1"/>
        <sz val="11.0"/>
      </rPr>
      <t>, stacking up to 3 times.</t>
    </r>
  </si>
  <si>
    <t>Cardinal Acceleration</t>
  </si>
  <si>
    <r>
      <rPr>
        <rFont val="Arial"/>
        <color theme="1"/>
        <sz val="11.0"/>
      </rPr>
      <t xml:space="preserve">Casting Scorch on targets below </t>
    </r>
    <r>
      <rPr>
        <rFont val="Arial"/>
        <b/>
        <color theme="1"/>
        <sz val="11.0"/>
      </rPr>
      <t xml:space="preserve">15% </t>
    </r>
    <r>
      <rPr>
        <rFont val="Arial"/>
        <color theme="1"/>
        <sz val="11.0"/>
      </rPr>
      <t xml:space="preserve">health increase the target's damage taken from you by </t>
    </r>
    <r>
      <rPr>
        <rFont val="Arial"/>
        <b/>
        <color theme="1"/>
        <sz val="11.0"/>
      </rPr>
      <t>1%</t>
    </r>
    <r>
      <rPr>
        <rFont val="Arial"/>
        <color theme="1"/>
        <sz val="11.0"/>
      </rPr>
      <t xml:space="preserve"> for 12 sec. Additionally, Scorch critical strikes increase your movement speed by </t>
    </r>
    <r>
      <rPr>
        <rFont val="Arial"/>
        <b/>
        <color theme="1"/>
        <sz val="11.0"/>
      </rPr>
      <t>5%</t>
    </r>
    <r>
      <rPr>
        <rFont val="Arial"/>
        <color theme="1"/>
        <sz val="11.0"/>
      </rPr>
      <t xml:space="preserve"> for 4 sec.</t>
    </r>
  </si>
  <si>
    <t>Bring me the flames</t>
  </si>
  <si>
    <t>Your Scorch, fireball and pyroblast damage increase the amount absorbed by your Fire Barrier of X% of the damage dealt</t>
  </si>
  <si>
    <t>Mighty Scorch</t>
  </si>
  <si>
    <r>
      <rPr>
        <rFont val="Arial"/>
        <color theme="1"/>
        <sz val="11.0"/>
      </rPr>
      <t xml:space="preserve">Increases the damage done by your Scorch by </t>
    </r>
    <r>
      <rPr>
        <rFont val="Arial"/>
        <b/>
        <color theme="1"/>
        <sz val="11.0"/>
      </rPr>
      <t>2%</t>
    </r>
  </si>
  <si>
    <t>Impactful Arcane Explosion</t>
  </si>
  <si>
    <r>
      <rPr>
        <rFont val="Arial"/>
        <color theme="1"/>
        <sz val="11.0"/>
      </rPr>
      <t xml:space="preserve">Casting Arcane Explosion increase it's damage by </t>
    </r>
    <r>
      <rPr>
        <rFont val="Arial"/>
        <b/>
        <color theme="1"/>
        <sz val="11.0"/>
      </rPr>
      <t>3%</t>
    </r>
    <r>
      <rPr>
        <rFont val="Arial"/>
        <color theme="1"/>
        <sz val="11.0"/>
      </rPr>
      <t xml:space="preserve"> for 10 seconds. Stack 5 times</t>
    </r>
  </si>
  <si>
    <t>Arcane Explosion</t>
  </si>
  <si>
    <t>Reverberate</t>
  </si>
  <si>
    <r>
      <rPr>
        <rFont val="Arial"/>
        <color theme="1"/>
        <sz val="11.0"/>
      </rPr>
      <t xml:space="preserve">If Arcane Explosion hits at least 3 targets, it has a </t>
    </r>
    <r>
      <rPr>
        <rFont val="Arial"/>
        <b/>
        <color theme="1"/>
        <sz val="11.0"/>
      </rPr>
      <t>20%</t>
    </r>
    <r>
      <rPr>
        <rFont val="Arial"/>
        <color theme="1"/>
        <sz val="11.0"/>
      </rPr>
      <t xml:space="preserve"> chance to generate an extra Arcane Charge.</t>
    </r>
  </si>
  <si>
    <t>Mighty Arcane Explosion</t>
  </si>
  <si>
    <r>
      <rPr>
        <rFont val="Arial"/>
        <color theme="1"/>
        <sz val="11.0"/>
      </rPr>
      <t xml:space="preserve">Increases the damage done by your Arcane Explosion by </t>
    </r>
    <r>
      <rPr>
        <rFont val="Arial"/>
        <b/>
        <color theme="1"/>
        <sz val="11.0"/>
      </rPr>
      <t>2%</t>
    </r>
  </si>
  <si>
    <t>Master of Escape</t>
  </si>
  <si>
    <r>
      <rPr>
        <rFont val="Arial"/>
        <color theme="1"/>
        <sz val="11.0"/>
      </rPr>
      <t xml:space="preserve">Reduces the cooldown of Greater Invisibility by </t>
    </r>
    <r>
      <rPr>
        <rFont val="Arial"/>
        <b/>
        <color theme="1"/>
        <sz val="11.0"/>
      </rPr>
      <t>10 sec.</t>
    </r>
  </si>
  <si>
    <t>Greater Invisibility</t>
  </si>
  <si>
    <t>Snowdrift</t>
  </si>
  <si>
    <r>
      <rPr>
        <rFont val="Arial"/>
        <color theme="1"/>
        <sz val="11.0"/>
      </rPr>
      <t xml:space="preserve">Ice Nova summon a strong Blizzard that surrounds you for 6 sec that slows enemies by </t>
    </r>
    <r>
      <rPr>
        <rFont val="Arial"/>
        <b/>
        <color theme="1"/>
        <sz val="11.0"/>
      </rPr>
      <t>20%</t>
    </r>
    <r>
      <rPr>
        <rFont val="Arial"/>
        <color theme="1"/>
        <sz val="11.0"/>
      </rPr>
      <t xml:space="preserve"> and deals (</t>
    </r>
    <r>
      <rPr>
        <rFont val="Arial"/>
        <b/>
        <color theme="1"/>
        <sz val="11.0"/>
      </rPr>
      <t>5%</t>
    </r>
    <r>
      <rPr>
        <rFont val="Arial"/>
        <color theme="1"/>
        <sz val="11.0"/>
      </rPr>
      <t xml:space="preserve"> of Spell power) Frost damage every 1 sec. Enemies that are caught in Snowdrift for 2 sec consecutively become Frozen in ice, stunned for 4 sec.</t>
    </r>
  </si>
  <si>
    <t>Ice Nova</t>
  </si>
  <si>
    <t>Mighty Ice Nova</t>
  </si>
  <si>
    <r>
      <rPr>
        <rFont val="Arial"/>
        <color theme="1"/>
        <sz val="11.0"/>
      </rPr>
      <t xml:space="preserve">Increases the damage done by your Ice Nova by </t>
    </r>
    <r>
      <rPr>
        <rFont val="Arial"/>
        <b/>
        <color theme="1"/>
        <sz val="11.0"/>
      </rPr>
      <t>2%.</t>
    </r>
  </si>
  <si>
    <t>Master Shepherd</t>
  </si>
  <si>
    <r>
      <rPr>
        <rFont val="Arial"/>
        <color theme="1"/>
        <sz val="11.0"/>
      </rPr>
      <t xml:space="preserve">While an enemy player is affected by your Polymorph, your movement speed is increased by </t>
    </r>
    <r>
      <rPr>
        <rFont val="Arial"/>
        <b/>
        <color theme="1"/>
        <sz val="11.0"/>
      </rPr>
      <t>5%</t>
    </r>
    <r>
      <rPr>
        <rFont val="Arial"/>
        <color theme="1"/>
        <sz val="11.0"/>
      </rPr>
      <t xml:space="preserve"> and your Versatility is increased by </t>
    </r>
    <r>
      <rPr>
        <rFont val="Arial"/>
        <b/>
        <color theme="1"/>
        <sz val="11.0"/>
      </rPr>
      <t>2%</t>
    </r>
    <r>
      <rPr>
        <rFont val="Arial"/>
        <color theme="1"/>
        <sz val="11.0"/>
      </rPr>
      <t>. Additionally, Polymorph and Mass Polymorph no longer heal enemies.</t>
    </r>
  </si>
  <si>
    <t>Polymorph</t>
  </si>
  <si>
    <t>Kleptomania</t>
  </si>
  <si>
    <r>
      <rPr>
        <rFont val="Arial"/>
        <color theme="1"/>
        <sz val="11.0"/>
      </rPr>
      <t xml:space="preserve">Spellsteal unleashes a flurry of disruptive magic onto your target, stealing a beneficial magic effect every 0.5 sec for </t>
    </r>
    <r>
      <rPr>
        <rFont val="Arial"/>
        <b/>
        <color theme="1"/>
        <sz val="11.0"/>
      </rPr>
      <t>1,5 sec</t>
    </r>
    <r>
      <rPr>
        <rFont val="Arial"/>
        <color theme="1"/>
        <sz val="11.0"/>
      </rPr>
      <t>. Spellsteal's cost is increased by 50% and now has a 15 sec cooldown.</t>
    </r>
  </si>
  <si>
    <t>Spellsteal</t>
  </si>
  <si>
    <t>Ethereal Strike</t>
  </si>
  <si>
    <r>
      <rPr>
        <rFont val="Arial"/>
        <color theme="1"/>
        <sz val="11.0"/>
      </rPr>
      <t xml:space="preserve">Your Magic Strike now increases your movement speed by </t>
    </r>
    <r>
      <rPr>
        <rFont val="Arial"/>
        <b/>
        <color theme="1"/>
        <sz val="11.0"/>
      </rPr>
      <t>5%</t>
    </r>
    <r>
      <rPr>
        <rFont val="Arial"/>
        <color theme="1"/>
        <sz val="11.0"/>
      </rPr>
      <t xml:space="preserve"> for 4 seconds.</t>
    </r>
  </si>
  <si>
    <t>Magic Strike</t>
  </si>
  <si>
    <t>Siphoning Strikes</t>
  </si>
  <si>
    <r>
      <rPr>
        <rFont val="Arial"/>
        <color theme="1"/>
        <sz val="11.0"/>
      </rPr>
      <t>Magic Strike now steal (</t>
    </r>
    <r>
      <rPr>
        <rFont val="Arial"/>
        <b/>
        <color theme="1"/>
        <sz val="11.0"/>
      </rPr>
      <t>3%</t>
    </r>
    <r>
      <rPr>
        <rFont val="Arial"/>
        <color theme="1"/>
        <sz val="11.0"/>
      </rPr>
      <t xml:space="preserve"> of Spell power) health when used, increasing to (</t>
    </r>
    <r>
      <rPr>
        <rFont val="Arial"/>
        <b/>
        <color theme="1"/>
        <sz val="11.0"/>
      </rPr>
      <t>15%</t>
    </r>
    <r>
      <rPr>
        <rFont val="Arial"/>
        <color theme="1"/>
        <sz val="11.0"/>
      </rPr>
      <t xml:space="preserve"> of Spell power) if it critically strikes. Scales with your Magic Strike modifiers.</t>
    </r>
  </si>
  <si>
    <t>Mighty Magic Strike</t>
  </si>
  <si>
    <r>
      <rPr>
        <rFont val="Arial"/>
        <color theme="1"/>
        <sz val="11.0"/>
      </rPr>
      <t xml:space="preserve">Increases the damage done by your Magic Strike by </t>
    </r>
    <r>
      <rPr>
        <rFont val="Arial"/>
        <b/>
        <color theme="1"/>
        <sz val="11.0"/>
      </rPr>
      <t>2%.</t>
    </r>
  </si>
  <si>
    <t>Overpowered</t>
  </si>
  <si>
    <r>
      <rPr>
        <rFont val="Arial"/>
        <color theme="1"/>
        <sz val="11.0"/>
      </rPr>
      <t xml:space="preserve">Arcane Power effects increased by an additional </t>
    </r>
    <r>
      <rPr>
        <rFont val="Arial"/>
        <b/>
        <color theme="1"/>
        <sz val="11.0"/>
      </rPr>
      <t>2%.</t>
    </r>
  </si>
  <si>
    <t>Arcane Power</t>
  </si>
  <si>
    <t>Arcane</t>
  </si>
  <si>
    <t>Arcane prodigy</t>
  </si>
  <si>
    <r>
      <rPr>
        <rFont val="Arial"/>
        <color theme="1"/>
        <sz val="11.0"/>
      </rPr>
      <t xml:space="preserve">Each critical hit of Arcane Missiles reduces the cooldown of Arcane Power by </t>
    </r>
    <r>
      <rPr>
        <rFont val="Arial"/>
        <b/>
        <color theme="1"/>
        <sz val="11.0"/>
      </rPr>
      <t>0,15</t>
    </r>
    <r>
      <rPr>
        <rFont val="Arial"/>
        <color theme="1"/>
        <sz val="11.0"/>
      </rPr>
      <t xml:space="preserve"> sec</t>
    </r>
  </si>
  <si>
    <t>Time lord</t>
  </si>
  <si>
    <r>
      <rPr>
        <rFont val="Arial"/>
        <color theme="1"/>
        <sz val="11.0"/>
      </rPr>
      <t xml:space="preserve">When Arcane Power is active, your Arcane Blast critical hit increase your haste by 1% for 6 sec, stacking </t>
    </r>
    <r>
      <rPr>
        <rFont val="Arial"/>
        <b/>
        <color theme="1"/>
        <sz val="11.0"/>
      </rPr>
      <t>2 times</t>
    </r>
  </si>
  <si>
    <t>Arcane Blast</t>
  </si>
  <si>
    <t>Arcanoshatter</t>
  </si>
  <si>
    <r>
      <rPr>
        <rFont val="Arial"/>
        <color theme="1"/>
        <sz val="11.0"/>
      </rPr>
      <t xml:space="preserve">After using Evocation, the cast time and mana cost of Arcane Blast is reduced by </t>
    </r>
    <r>
      <rPr>
        <rFont val="Arial"/>
        <b/>
        <color theme="1"/>
        <sz val="11.0"/>
      </rPr>
      <t>5%</t>
    </r>
    <r>
      <rPr>
        <rFont val="Arial"/>
        <color theme="1"/>
        <sz val="11.0"/>
      </rPr>
      <t xml:space="preserve"> for 15 sec.</t>
    </r>
  </si>
  <si>
    <t>Temporal Flux</t>
  </si>
  <si>
    <r>
      <rPr>
        <rFont val="Arial"/>
        <color theme="1"/>
        <sz val="11.0"/>
      </rPr>
      <t xml:space="preserve">Arcane Blast cost increase is reduced by </t>
    </r>
    <r>
      <rPr>
        <rFont val="Arial"/>
        <b/>
        <color theme="1"/>
        <sz val="11.0"/>
      </rPr>
      <t>10%</t>
    </r>
    <r>
      <rPr>
        <rFont val="Arial"/>
        <color theme="1"/>
        <sz val="11.0"/>
      </rPr>
      <t xml:space="preserve"> for each Arcane charge.</t>
    </r>
  </si>
  <si>
    <t>Equipoise</t>
  </si>
  <si>
    <r>
      <rPr>
        <rFont val="Arial"/>
        <color theme="1"/>
        <sz val="11.0"/>
      </rPr>
      <t xml:space="preserve">When above 50% mana, deal </t>
    </r>
    <r>
      <rPr>
        <rFont val="Arial"/>
        <b/>
        <color theme="1"/>
        <sz val="11.0"/>
      </rPr>
      <t xml:space="preserve">1% </t>
    </r>
    <r>
      <rPr>
        <rFont val="Arial"/>
        <color theme="1"/>
        <sz val="11.0"/>
      </rPr>
      <t xml:space="preserve">increased Arcane damage. When below 50% mana, mana regeneration is increased by </t>
    </r>
    <r>
      <rPr>
        <rFont val="Arial"/>
        <b/>
        <color theme="1"/>
        <sz val="11.0"/>
      </rPr>
      <t>5%.</t>
    </r>
  </si>
  <si>
    <t>Touch of the magi</t>
  </si>
  <si>
    <r>
      <rPr>
        <rFont val="Arial"/>
        <color theme="1"/>
        <sz val="11.0"/>
      </rPr>
      <t xml:space="preserve">Arcane Blast has a 25% chance to apply Touch of the Magi, accumulating </t>
    </r>
    <r>
      <rPr>
        <rFont val="Arial"/>
        <b/>
        <color theme="1"/>
        <sz val="11.0"/>
      </rPr>
      <t>15%</t>
    </r>
    <r>
      <rPr>
        <rFont val="Arial"/>
        <color theme="1"/>
        <sz val="11.0"/>
      </rPr>
      <t xml:space="preserve"> of the damage you deal to the target for 8 sec, and then exploding for that amount of Arcane damage to the target and all nearby enemies</t>
    </r>
  </si>
  <si>
    <t>Galvanizing Spark</t>
  </si>
  <si>
    <r>
      <rPr>
        <rFont val="Arial"/>
        <color theme="1"/>
        <sz val="11.0"/>
      </rPr>
      <t xml:space="preserve">Arcane Blast deals an additional </t>
    </r>
    <r>
      <rPr>
        <rFont val="Arial"/>
        <b/>
        <color theme="1"/>
        <sz val="11.0"/>
      </rPr>
      <t>2%</t>
    </r>
    <r>
      <rPr>
        <rFont val="Arial"/>
        <color theme="1"/>
        <sz val="11.0"/>
      </rPr>
      <t xml:space="preserve"> damage and has a </t>
    </r>
    <r>
      <rPr>
        <rFont val="Arial"/>
        <b/>
        <color theme="1"/>
        <sz val="11.0"/>
      </rPr>
      <t>5%</t>
    </r>
    <r>
      <rPr>
        <rFont val="Arial"/>
        <color theme="1"/>
        <sz val="11.0"/>
      </rPr>
      <t xml:space="preserve"> chance to generate a second Arcane Charge.</t>
    </r>
  </si>
  <si>
    <t>Arcane Reload</t>
  </si>
  <si>
    <r>
      <rPr>
        <rFont val="Arial"/>
        <color theme="1"/>
        <sz val="11.0"/>
      </rPr>
      <t xml:space="preserve">Your Arcane Blast recharge your Prismatic Barrier by an amount equal to </t>
    </r>
    <r>
      <rPr>
        <rFont val="Arial"/>
        <b/>
        <color theme="1"/>
        <sz val="11.0"/>
      </rPr>
      <t>5%</t>
    </r>
    <r>
      <rPr>
        <rFont val="Arial"/>
        <color theme="1"/>
        <sz val="11.0"/>
      </rPr>
      <t xml:space="preserve"> of the damage dealt. The shield amount cannot exceed it's original value.</t>
    </r>
  </si>
  <si>
    <t>Mighty Arcane Blast</t>
  </si>
  <si>
    <r>
      <rPr>
        <rFont val="Arial"/>
        <color theme="1"/>
        <sz val="11.0"/>
      </rPr>
      <t xml:space="preserve">Increases the damage done by your Arcane Blast by </t>
    </r>
    <r>
      <rPr>
        <rFont val="Arial"/>
        <b/>
        <color theme="1"/>
        <sz val="11.0"/>
      </rPr>
      <t>2%</t>
    </r>
  </si>
  <si>
    <t>Flurry of Missiles</t>
  </si>
  <si>
    <r>
      <rPr>
        <rFont val="Arial"/>
        <color theme="1"/>
        <sz val="11.0"/>
      </rPr>
      <t xml:space="preserve">Arcane Missiles fire </t>
    </r>
    <r>
      <rPr>
        <rFont val="Arial"/>
        <b/>
        <color theme="1"/>
        <sz val="11.0"/>
      </rPr>
      <t>1</t>
    </r>
    <r>
      <rPr>
        <rFont val="Arial"/>
        <color theme="1"/>
        <sz val="11.0"/>
      </rPr>
      <t xml:space="preserve"> additionnal missile and deals </t>
    </r>
    <r>
      <rPr>
        <rFont val="Arial"/>
        <b/>
        <color theme="1"/>
        <sz val="11.0"/>
      </rPr>
      <t>2%</t>
    </r>
    <r>
      <rPr>
        <rFont val="Arial"/>
        <color theme="1"/>
        <sz val="11.0"/>
      </rPr>
      <t xml:space="preserve"> more damage.</t>
    </r>
  </si>
  <si>
    <t>Arcane Missiles</t>
  </si>
  <si>
    <t>Slipstream</t>
  </si>
  <si>
    <r>
      <rPr>
        <rFont val="Arial"/>
        <color theme="1"/>
        <sz val="11.0"/>
      </rPr>
      <t xml:space="preserve">Arcane Missiles and Evocation can now be channeled while moving and Arcane Missiles damage is increased by </t>
    </r>
    <r>
      <rPr>
        <rFont val="Arial"/>
        <b/>
        <color theme="1"/>
        <sz val="11.0"/>
      </rPr>
      <t>1%</t>
    </r>
  </si>
  <si>
    <t>Resonance</t>
  </si>
  <si>
    <r>
      <rPr>
        <rFont val="Arial"/>
        <color theme="1"/>
        <sz val="11.0"/>
      </rPr>
      <t xml:space="preserve">Arcane Missiles deals </t>
    </r>
    <r>
      <rPr>
        <rFont val="Arial"/>
        <b/>
        <color theme="1"/>
        <sz val="11.0"/>
      </rPr>
      <t>1%</t>
    </r>
    <r>
      <rPr>
        <rFont val="Arial"/>
        <color theme="1"/>
        <sz val="11.0"/>
      </rPr>
      <t xml:space="preserve"> more damage for each hit, stacking up to 3 times.</t>
    </r>
  </si>
  <si>
    <t>More missiles</t>
  </si>
  <si>
    <r>
      <rPr>
        <rFont val="Arial"/>
        <color theme="1"/>
        <sz val="11.0"/>
      </rPr>
      <t xml:space="preserve">Increase the proc chance of Missile Barrage by 10% and Arcane Missiles critical damage is increased by </t>
    </r>
    <r>
      <rPr>
        <rFont val="Arial"/>
        <b/>
        <color theme="1"/>
        <sz val="11.0"/>
      </rPr>
      <t>5%</t>
    </r>
  </si>
  <si>
    <t>Light Missile</t>
  </si>
  <si>
    <r>
      <rPr>
        <rFont val="Arial"/>
        <color theme="1"/>
        <sz val="11.0"/>
      </rPr>
      <t xml:space="preserve">Arcane Missiles has a </t>
    </r>
    <r>
      <rPr>
        <rFont val="Arial"/>
        <b/>
        <color theme="1"/>
        <sz val="11.0"/>
      </rPr>
      <t>5%</t>
    </r>
    <r>
      <rPr>
        <rFont val="Arial"/>
        <color theme="1"/>
        <sz val="11.0"/>
      </rPr>
      <t xml:space="preserve"> chance to not consume Arcane Missiles!</t>
    </r>
  </si>
  <si>
    <t>Powerful missiles</t>
  </si>
  <si>
    <r>
      <rPr>
        <rFont val="Arial"/>
        <color theme="1"/>
        <sz val="11.0"/>
      </rPr>
      <t xml:space="preserve">Missile Barrage increase the damage of your Arcane Missile by </t>
    </r>
    <r>
      <rPr>
        <rFont val="Arial"/>
        <b/>
        <color theme="1"/>
        <sz val="11.0"/>
      </rPr>
      <t>5%</t>
    </r>
  </si>
  <si>
    <t>Mighty Arcane Missiles</t>
  </si>
  <si>
    <r>
      <rPr>
        <rFont val="Arial"/>
        <color theme="1"/>
        <sz val="11.0"/>
      </rPr>
      <t xml:space="preserve">Increases the damage done by your Arcane Missiles by </t>
    </r>
    <r>
      <rPr>
        <rFont val="Arial"/>
        <b/>
        <color theme="1"/>
        <sz val="11.0"/>
      </rPr>
      <t>2%</t>
    </r>
  </si>
  <si>
    <t>Arcane Tempo</t>
  </si>
  <si>
    <r>
      <rPr>
        <rFont val="Arial"/>
        <color theme="1"/>
        <sz val="11.0"/>
      </rPr>
      <t xml:space="preserve">Consuming Arcane Charges increases your Haste by 2% for </t>
    </r>
    <r>
      <rPr>
        <rFont val="Arial"/>
        <b/>
        <color theme="1"/>
        <sz val="11.0"/>
      </rPr>
      <t>5 sec</t>
    </r>
    <r>
      <rPr>
        <rFont val="Arial"/>
        <color theme="1"/>
        <sz val="11.0"/>
      </rPr>
      <t>, stacks up to 5 times.</t>
    </r>
  </si>
  <si>
    <t>Arcane Charges</t>
  </si>
  <si>
    <t>Cord of infinity</t>
  </si>
  <si>
    <r>
      <rPr>
        <rFont val="Arial"/>
        <color theme="1"/>
        <sz val="11.0"/>
      </rPr>
      <t xml:space="preserve">Arcane Missile's critical hit increase the damage of your next Arcane Barrage by </t>
    </r>
    <r>
      <rPr>
        <rFont val="Arial"/>
        <b/>
        <color theme="1"/>
        <sz val="11.0"/>
      </rPr>
      <t>1/1/2/2/3/3%</t>
    </r>
    <r>
      <rPr>
        <rFont val="Arial"/>
        <color theme="1"/>
        <sz val="11.0"/>
      </rPr>
      <t xml:space="preserve"> , stacks 2/3/3/4/4/5 times</t>
    </r>
  </si>
  <si>
    <t>Arcane Barrage</t>
  </si>
  <si>
    <t>Explosive Barrage</t>
  </si>
  <si>
    <r>
      <rPr>
        <rFont val="Arial"/>
        <color theme="1"/>
        <sz val="11.0"/>
      </rPr>
      <t>Arcane Explosion's critical hit increases the damage of your next Arcane Barrage by 1/2/2/3/3/4</t>
    </r>
    <r>
      <rPr>
        <rFont val="Arial"/>
        <b/>
        <color theme="1"/>
        <sz val="11.0"/>
      </rPr>
      <t>%</t>
    </r>
    <r>
      <rPr>
        <rFont val="Arial"/>
        <color theme="1"/>
        <sz val="11.0"/>
      </rPr>
      <t>, stacks 2/2/3/3/4/4 times.</t>
    </r>
  </si>
  <si>
    <t>Arcane Harmony</t>
  </si>
  <si>
    <r>
      <rPr>
        <rFont val="Arial"/>
        <color theme="1"/>
        <sz val="11.0"/>
      </rPr>
      <t xml:space="preserve">Each time Arcane Missiles hits an enemy, the damage of your next Arcane Barrage is increased by </t>
    </r>
    <r>
      <rPr>
        <rFont val="Arial"/>
        <b/>
        <color theme="1"/>
        <sz val="11.0"/>
      </rPr>
      <t>1%.</t>
    </r>
    <r>
      <rPr>
        <rFont val="Arial"/>
        <color theme="1"/>
        <sz val="11.0"/>
      </rPr>
      <t xml:space="preserve"> This effect stacks up to 4 times.</t>
    </r>
  </si>
  <si>
    <t>Arcanic Unstability</t>
  </si>
  <si>
    <r>
      <rPr>
        <rFont val="Arial"/>
        <color theme="1"/>
        <sz val="11.0"/>
      </rPr>
      <t xml:space="preserve">Each Arcane Barrage hit cause an Arcane Explosion on the target's location dealing damage equal to </t>
    </r>
    <r>
      <rPr>
        <rFont val="Arial"/>
        <b/>
        <color theme="1"/>
        <sz val="11.0"/>
      </rPr>
      <t>5%</t>
    </r>
    <r>
      <rPr>
        <rFont val="Arial"/>
        <color theme="1"/>
        <sz val="11.0"/>
      </rPr>
      <t xml:space="preserve"> of the damage dealt by Arcane Barrage</t>
    </r>
  </si>
  <si>
    <t>Arcane bombardment</t>
  </si>
  <si>
    <r>
      <rPr>
        <rFont val="Arial"/>
        <color theme="1"/>
        <sz val="11.0"/>
      </rPr>
      <t xml:space="preserve">Arcane Barrage deal </t>
    </r>
    <r>
      <rPr>
        <rFont val="Arial"/>
        <b/>
        <color theme="1"/>
        <sz val="11.0"/>
      </rPr>
      <t>5%</t>
    </r>
    <r>
      <rPr>
        <rFont val="Arial"/>
        <color theme="1"/>
        <sz val="11.0"/>
      </rPr>
      <t xml:space="preserve"> more damages against targets belows 35% health</t>
    </r>
  </si>
  <si>
    <t>Orb Barrage</t>
  </si>
  <si>
    <r>
      <rPr>
        <rFont val="Arial"/>
        <color theme="1"/>
        <sz val="11.0"/>
      </rPr>
      <t xml:space="preserve">Arcane Barrage has a </t>
    </r>
    <r>
      <rPr>
        <rFont val="Arial"/>
        <b/>
        <color theme="1"/>
        <sz val="11.0"/>
      </rPr>
      <t>2%</t>
    </r>
    <r>
      <rPr>
        <rFont val="Arial"/>
        <color theme="1"/>
        <sz val="11.0"/>
      </rPr>
      <t xml:space="preserve"> chance per Arcane Charge consumed to launch an Arcane Orb in front of you.</t>
    </r>
  </si>
  <si>
    <t>Mana Adept</t>
  </si>
  <si>
    <r>
      <rPr>
        <rFont val="Arial"/>
        <color theme="1"/>
        <sz val="11.0"/>
      </rPr>
      <t xml:space="preserve">Arcane Barrage grants you </t>
    </r>
    <r>
      <rPr>
        <rFont val="Arial"/>
        <b/>
        <color theme="1"/>
        <sz val="11.0"/>
      </rPr>
      <t>0,3%</t>
    </r>
    <r>
      <rPr>
        <rFont val="Arial"/>
        <color theme="1"/>
        <sz val="11.0"/>
      </rPr>
      <t xml:space="preserve"> of your maximum mana per Arcane Charge spent.</t>
    </r>
  </si>
  <si>
    <t>Chrono Shift</t>
  </si>
  <si>
    <r>
      <rPr>
        <rFont val="Arial"/>
        <color theme="1"/>
        <sz val="11.0"/>
      </rPr>
      <t xml:space="preserve">Arcane Barrage slows enemies by </t>
    </r>
    <r>
      <rPr>
        <rFont val="Arial"/>
        <b/>
        <color theme="1"/>
        <sz val="11.0"/>
      </rPr>
      <t>5%</t>
    </r>
    <r>
      <rPr>
        <rFont val="Arial"/>
        <color theme="1"/>
        <sz val="11.0"/>
      </rPr>
      <t xml:space="preserve"> and increases your movement speed by </t>
    </r>
    <r>
      <rPr>
        <rFont val="Arial"/>
        <b/>
        <color theme="1"/>
        <sz val="11.0"/>
      </rPr>
      <t>5%</t>
    </r>
    <r>
      <rPr>
        <rFont val="Arial"/>
        <color theme="1"/>
        <sz val="11.0"/>
      </rPr>
      <t xml:space="preserve"> for 5 sec.</t>
    </r>
  </si>
  <si>
    <t>Arcanic Recuperation</t>
  </si>
  <si>
    <r>
      <rPr>
        <rFont val="Arial"/>
        <color theme="1"/>
        <sz val="11.0"/>
      </rPr>
      <t xml:space="preserve">Arcane Barrage heal you by an amount equal to </t>
    </r>
    <r>
      <rPr>
        <rFont val="Arial"/>
        <b/>
        <color theme="1"/>
        <sz val="11.0"/>
      </rPr>
      <t>5%</t>
    </r>
    <r>
      <rPr>
        <rFont val="Arial"/>
        <color theme="1"/>
        <sz val="11.0"/>
      </rPr>
      <t xml:space="preserve"> of the damage dealt.</t>
    </r>
  </si>
  <si>
    <t>Mighty Arcane Barrage</t>
  </si>
  <si>
    <r>
      <rPr>
        <rFont val="Arial"/>
        <color theme="1"/>
        <sz val="11.0"/>
      </rPr>
      <t xml:space="preserve">Increases the damage done by your Arcane Barrage by </t>
    </r>
    <r>
      <rPr>
        <rFont val="Arial"/>
        <b/>
        <color theme="1"/>
        <sz val="11.0"/>
      </rPr>
      <t>2%.</t>
    </r>
  </si>
  <si>
    <t>Amplification</t>
  </si>
  <si>
    <r>
      <rPr>
        <rFont val="Arial"/>
        <color theme="1"/>
        <sz val="11.0"/>
      </rPr>
      <t xml:space="preserve">Under Missile Barrage, Arcane Missiles deals </t>
    </r>
    <r>
      <rPr>
        <rFont val="Arial"/>
        <b/>
        <color theme="1"/>
        <sz val="11.0"/>
      </rPr>
      <t>2%</t>
    </r>
    <r>
      <rPr>
        <rFont val="Arial"/>
        <color theme="1"/>
        <sz val="11.0"/>
      </rPr>
      <t xml:space="preserve"> increased damage.</t>
    </r>
  </si>
  <si>
    <t>Missile Barrage</t>
  </si>
  <si>
    <t>Nether precision</t>
  </si>
  <si>
    <r>
      <rPr>
        <rFont val="Arial"/>
        <color theme="1"/>
        <sz val="11.0"/>
      </rPr>
      <t xml:space="preserve">Consuming Missile Barrage reduce the cast time of your next 2 Arcane Blast by </t>
    </r>
    <r>
      <rPr>
        <rFont val="Arial"/>
        <b/>
        <color theme="1"/>
        <sz val="11.0"/>
      </rPr>
      <t>5%</t>
    </r>
  </si>
  <si>
    <t>Improved Prismatic Barrier</t>
  </si>
  <si>
    <r>
      <rPr>
        <rFont val="Arial"/>
        <color theme="1"/>
        <sz val="11.0"/>
      </rPr>
      <t xml:space="preserve">Prismatic Barrier further reduces magical damage taken by an additional </t>
    </r>
    <r>
      <rPr>
        <rFont val="Arial"/>
        <b/>
        <color theme="1"/>
        <sz val="11.0"/>
      </rPr>
      <t>1%</t>
    </r>
    <r>
      <rPr>
        <rFont val="Arial"/>
        <color theme="1"/>
        <sz val="11.0"/>
      </rPr>
      <t xml:space="preserve"> and increases it's shield amount by an additionnal </t>
    </r>
    <r>
      <rPr>
        <rFont val="Arial"/>
        <b/>
        <color theme="1"/>
        <sz val="11.0"/>
      </rPr>
      <t>1%.</t>
    </r>
  </si>
  <si>
    <t>Prismatic Barrier</t>
  </si>
  <si>
    <t>Mighty Supernova</t>
  </si>
  <si>
    <r>
      <rPr>
        <rFont val="Arial"/>
        <color theme="1"/>
        <sz val="11.0"/>
      </rPr>
      <t xml:space="preserve">Increases the damage done by your Supernova by </t>
    </r>
    <r>
      <rPr>
        <rFont val="Arial"/>
        <b/>
        <color theme="1"/>
        <sz val="11.0"/>
      </rPr>
      <t>2%.</t>
    </r>
  </si>
  <si>
    <t>Supernova</t>
  </si>
  <si>
    <t>Mighty Nether Tempest</t>
  </si>
  <si>
    <r>
      <rPr>
        <rFont val="Arial"/>
        <color theme="1"/>
        <sz val="11.0"/>
      </rPr>
      <t xml:space="preserve">Increases the damage done by your Nether Tempest by </t>
    </r>
    <r>
      <rPr>
        <rFont val="Arial"/>
        <b/>
        <color theme="1"/>
        <sz val="11.0"/>
      </rPr>
      <t>2%.</t>
    </r>
  </si>
  <si>
    <t>Nether Tempest</t>
  </si>
  <si>
    <t>Overload Shield</t>
  </si>
  <si>
    <r>
      <rPr>
        <rFont val="Arial"/>
        <color theme="1"/>
        <sz val="11.0"/>
      </rPr>
      <t xml:space="preserve">Your Arcane Surge also shield you for an amount equal to it's damage, last </t>
    </r>
    <r>
      <rPr>
        <rFont val="Arial"/>
        <b/>
        <color theme="1"/>
        <sz val="11.0"/>
      </rPr>
      <t>5 seconds</t>
    </r>
    <r>
      <rPr>
        <rFont val="Arial"/>
        <color theme="1"/>
        <sz val="11.0"/>
      </rPr>
      <t>.</t>
    </r>
  </si>
  <si>
    <t>Arcane Surge</t>
  </si>
  <si>
    <t>Mighty Arcane Surge</t>
  </si>
  <si>
    <r>
      <rPr>
        <rFont val="Arial"/>
        <color theme="1"/>
        <sz val="11.0"/>
      </rPr>
      <t xml:space="preserve">Increases the damage done by your Arcane Surge by </t>
    </r>
    <r>
      <rPr>
        <rFont val="Arial"/>
        <b/>
        <color theme="1"/>
        <sz val="11.0"/>
      </rPr>
      <t>2%.</t>
    </r>
  </si>
  <si>
    <t>Mighty Arcane Orb</t>
  </si>
  <si>
    <r>
      <rPr>
        <rFont val="Arial"/>
        <color theme="1"/>
        <sz val="11.0"/>
      </rPr>
      <t xml:space="preserve">Increases the damage done by your Arcane Orb by </t>
    </r>
    <r>
      <rPr>
        <rFont val="Arial"/>
        <b/>
        <color theme="1"/>
        <sz val="11.0"/>
      </rPr>
      <t>2%</t>
    </r>
  </si>
  <si>
    <t>Arcane Orb</t>
  </si>
  <si>
    <t>Timed pyroblast</t>
  </si>
  <si>
    <r>
      <rPr>
        <rFont val="Arial"/>
        <color rgb="FF000000"/>
        <sz val="11.0"/>
      </rPr>
      <t xml:space="preserve">Your Pyroblast criticals have </t>
    </r>
    <r>
      <rPr>
        <rFont val="Arial"/>
        <b/>
        <color rgb="FF000000"/>
        <sz val="11.0"/>
      </rPr>
      <t>20%</t>
    </r>
    <r>
      <rPr>
        <rFont val="Arial"/>
        <color rgb="FF000000"/>
        <sz val="11.0"/>
      </rPr>
      <t xml:space="preserve"> chance to increase your haste by 2% for 15 sec stacking 10 times</t>
    </r>
  </si>
  <si>
    <t>Pyroblast</t>
  </si>
  <si>
    <t>Fire</t>
  </si>
  <si>
    <t>Hot streaked</t>
  </si>
  <si>
    <r>
      <rPr>
        <rFont val="Arial"/>
        <color theme="1"/>
        <sz val="11.0"/>
      </rPr>
      <t xml:space="preserve">Hot Streak increase the critical chances of Pyroblast by </t>
    </r>
    <r>
      <rPr>
        <rFont val="Arial"/>
        <b/>
        <color theme="1"/>
        <sz val="11.0"/>
      </rPr>
      <t>5%</t>
    </r>
  </si>
  <si>
    <t>Pyroshatter</t>
  </si>
  <si>
    <r>
      <rPr>
        <rFont val="Arial"/>
        <color theme="1"/>
        <sz val="11.0"/>
      </rPr>
      <t xml:space="preserve">When Hot Streak activates, you have a chance to cause all Pyroblasts to have no cast time and be guaranteed critical strikes and half the global cooldown for </t>
    </r>
    <r>
      <rPr>
        <rFont val="Arial"/>
        <b/>
        <color theme="1"/>
        <sz val="11.0"/>
      </rPr>
      <t>1,5 sec</t>
    </r>
  </si>
  <si>
    <t>Devastating Blasts</t>
  </si>
  <si>
    <r>
      <rPr>
        <rFont val="Arial"/>
        <color rgb="FF000000"/>
        <sz val="11.0"/>
      </rPr>
      <t xml:space="preserve">Casting Pyroblast or Flamestrike while Hot Streak is active has an </t>
    </r>
    <r>
      <rPr>
        <rFont val="Arial"/>
        <b/>
        <color rgb="FF000000"/>
        <sz val="11.0"/>
      </rPr>
      <t>2%</t>
    </r>
    <r>
      <rPr>
        <rFont val="Arial"/>
        <color rgb="FF000000"/>
        <sz val="11.0"/>
      </rPr>
      <t xml:space="preserve"> chance to instantly reactivate Hot Streak.</t>
    </r>
  </si>
  <si>
    <t>Sun King's Blessing</t>
  </si>
  <si>
    <r>
      <rPr>
        <rFont val="Arial"/>
        <color theme="1"/>
        <sz val="11.0"/>
      </rPr>
      <t xml:space="preserve">After consuming </t>
    </r>
    <r>
      <rPr>
        <rFont val="Arial"/>
        <b/>
        <color theme="1"/>
        <sz val="11.0"/>
      </rPr>
      <t>13 Hot Streaks</t>
    </r>
    <r>
      <rPr>
        <rFont val="Arial"/>
        <color theme="1"/>
        <sz val="11.0"/>
      </rPr>
      <t xml:space="preserve">, your next non-instant Pyroblast or Flamestrike cast within 30 sec grants you Combustion for </t>
    </r>
    <r>
      <rPr>
        <rFont val="Arial"/>
        <b/>
        <color theme="1"/>
        <sz val="11.0"/>
      </rPr>
      <t>3 sec</t>
    </r>
    <r>
      <rPr>
        <rFont val="Arial"/>
        <color theme="1"/>
        <sz val="11.0"/>
      </rPr>
      <t xml:space="preserve"> and deals </t>
    </r>
    <r>
      <rPr>
        <rFont val="Arial"/>
        <b/>
        <color theme="1"/>
        <sz val="11.0"/>
      </rPr>
      <t>50%</t>
    </r>
    <r>
      <rPr>
        <rFont val="Arial"/>
        <color theme="1"/>
        <sz val="11.0"/>
      </rPr>
      <t xml:space="preserve"> additional damage.</t>
    </r>
  </si>
  <si>
    <t>Controlled Destruction</t>
  </si>
  <si>
    <r>
      <rPr>
        <rFont val="Arial"/>
        <color theme="1"/>
        <sz val="11.0"/>
      </rPr>
      <t xml:space="preserve">Pyroblast's damage is increased by </t>
    </r>
    <r>
      <rPr>
        <rFont val="Arial"/>
        <b/>
        <color theme="1"/>
        <sz val="11.0"/>
      </rPr>
      <t>2%</t>
    </r>
    <r>
      <rPr>
        <rFont val="Arial"/>
        <color theme="1"/>
        <sz val="11.0"/>
      </rPr>
      <t xml:space="preserve"> when the target is above 70% health or below 30% health.</t>
    </r>
  </si>
  <si>
    <t>The big One</t>
  </si>
  <si>
    <r>
      <rPr>
        <rFont val="Arial"/>
        <color theme="1"/>
        <sz val="11.0"/>
      </rPr>
      <t xml:space="preserve">When you deal a critical damage with Pyroblast it also cast a free Meteor, cannot proc more than every </t>
    </r>
    <r>
      <rPr>
        <rFont val="Arial"/>
        <b/>
        <color theme="1"/>
        <sz val="11.0"/>
      </rPr>
      <t>30 seconds</t>
    </r>
  </si>
  <si>
    <t>Oil Fire</t>
  </si>
  <si>
    <r>
      <rPr>
        <rFont val="Arial"/>
        <color theme="1"/>
        <sz val="11.0"/>
      </rPr>
      <t xml:space="preserve">Your Fireball and Pyroblast spells always deal a critical strike when the target is above </t>
    </r>
    <r>
      <rPr>
        <rFont val="Arial"/>
        <b/>
        <color theme="1"/>
        <sz val="11.0"/>
      </rPr>
      <t>95%</t>
    </r>
    <r>
      <rPr>
        <rFont val="Arial"/>
        <color theme="1"/>
        <sz val="11.0"/>
      </rPr>
      <t xml:space="preserve"> health.</t>
    </r>
  </si>
  <si>
    <t>Conflagration</t>
  </si>
  <si>
    <r>
      <rPr>
        <rFont val="Arial"/>
        <color theme="1"/>
        <sz val="11.0"/>
      </rPr>
      <t>Fireball and Pyroblast apply Conflagration to the target, dealing an additional (</t>
    </r>
    <r>
      <rPr>
        <rFont val="Arial"/>
        <b/>
        <color theme="1"/>
        <sz val="11.0"/>
      </rPr>
      <t>2,25%</t>
    </r>
    <r>
      <rPr>
        <rFont val="Arial"/>
        <color theme="1"/>
        <sz val="11.0"/>
      </rPr>
      <t xml:space="preserve"> of Spell power) Fire damage every second for 4 sec. Enemies affected by either Conflagration or Ignite have a </t>
    </r>
    <r>
      <rPr>
        <rFont val="Arial"/>
        <b/>
        <color theme="1"/>
        <sz val="11.0"/>
      </rPr>
      <t>5%</t>
    </r>
    <r>
      <rPr>
        <rFont val="Arial"/>
        <color theme="1"/>
        <sz val="11.0"/>
      </rPr>
      <t xml:space="preserve"> chance to flare up and deal (</t>
    </r>
    <r>
      <rPr>
        <rFont val="Arial"/>
        <b/>
        <color theme="1"/>
        <sz val="11.0"/>
      </rPr>
      <t>6%</t>
    </r>
    <r>
      <rPr>
        <rFont val="Arial"/>
        <color theme="1"/>
        <sz val="11.0"/>
      </rPr>
      <t xml:space="preserve"> of Spell power) Fire damage to nearby enemies.</t>
    </r>
  </si>
  <si>
    <t>Fire Reload</t>
  </si>
  <si>
    <r>
      <rPr>
        <rFont val="Arial"/>
        <color theme="1"/>
        <sz val="11.0"/>
      </rPr>
      <t xml:space="preserve">Your Pyroblast recharge your Blazing Barrier by an amount equal to </t>
    </r>
    <r>
      <rPr>
        <rFont val="Arial"/>
        <b/>
        <color theme="1"/>
        <sz val="11.0"/>
      </rPr>
      <t>5%</t>
    </r>
    <r>
      <rPr>
        <rFont val="Arial"/>
        <color theme="1"/>
        <sz val="11.0"/>
      </rPr>
      <t xml:space="preserve"> of the damage dealt. The shield amount cannot exceed it's original value.</t>
    </r>
  </si>
  <si>
    <t>Mighty Pyroblast</t>
  </si>
  <si>
    <r>
      <rPr>
        <rFont val="Arial"/>
        <color theme="1"/>
        <sz val="11.0"/>
      </rPr>
      <t xml:space="preserve">Increases the damage done by your Pyroblast by </t>
    </r>
    <r>
      <rPr>
        <rFont val="Arial"/>
        <b/>
        <color theme="1"/>
        <sz val="11.0"/>
      </rPr>
      <t>2%</t>
    </r>
  </si>
  <si>
    <t>Kindling</t>
  </si>
  <si>
    <r>
      <rPr>
        <rFont val="Arial"/>
        <color theme="1"/>
        <sz val="11.0"/>
      </rPr>
      <t xml:space="preserve">Your Fireball, Pyroblast, Fire Blast, Scorch and Phoenix Flames critical strikes reduce the remaining cooldown of Combustion by </t>
    </r>
    <r>
      <rPr>
        <rFont val="Arial"/>
        <b/>
        <color theme="1"/>
        <sz val="11.0"/>
      </rPr>
      <t>0,1 sec.</t>
    </r>
  </si>
  <si>
    <t>Combustion</t>
  </si>
  <si>
    <t>Wildfire</t>
  </si>
  <si>
    <r>
      <rPr>
        <rFont val="Arial"/>
        <color theme="1"/>
        <sz val="11.0"/>
      </rPr>
      <t>Your critical strike damage is increased by 1</t>
    </r>
    <r>
      <rPr>
        <rFont val="Arial"/>
        <b/>
        <color theme="1"/>
        <sz val="11.0"/>
      </rPr>
      <t>%.</t>
    </r>
    <r>
      <rPr>
        <rFont val="Arial"/>
        <color theme="1"/>
        <sz val="11.0"/>
      </rPr>
      <t xml:space="preserve"> When you activate Combustion, you gain </t>
    </r>
    <r>
      <rPr>
        <rFont val="Arial"/>
        <b/>
        <color theme="1"/>
        <sz val="11.0"/>
      </rPr>
      <t>1%</t>
    </r>
    <r>
      <rPr>
        <rFont val="Arial"/>
        <color theme="1"/>
        <sz val="11.0"/>
      </rPr>
      <t xml:space="preserve"> additional critical strike damage, and up to 4 nearby allies gain </t>
    </r>
    <r>
      <rPr>
        <rFont val="Arial"/>
        <b/>
        <color theme="1"/>
        <sz val="11.0"/>
      </rPr>
      <t>1%</t>
    </r>
    <r>
      <rPr>
        <rFont val="Arial"/>
        <color theme="1"/>
        <sz val="11.0"/>
      </rPr>
      <t xml:space="preserve"> critical strike chance for 10 sec.</t>
    </r>
  </si>
  <si>
    <t>Fiery Rush</t>
  </si>
  <si>
    <r>
      <rPr>
        <rFont val="Arial"/>
        <color theme="1"/>
        <sz val="11.0"/>
      </rPr>
      <t xml:space="preserve">While Combustion is active, your Fire Blast and Phoenix Flames recharge </t>
    </r>
    <r>
      <rPr>
        <rFont val="Arial"/>
        <b/>
        <color theme="1"/>
        <sz val="11.0"/>
      </rPr>
      <t>10%</t>
    </r>
    <r>
      <rPr>
        <rFont val="Arial"/>
        <color theme="1"/>
        <sz val="11.0"/>
      </rPr>
      <t xml:space="preserve"> faster.</t>
    </r>
  </si>
  <si>
    <t>Pyromane</t>
  </si>
  <si>
    <r>
      <rPr>
        <rFont val="Arial"/>
        <color theme="1"/>
        <sz val="11.0"/>
      </rPr>
      <t xml:space="preserve">Activating Combustion cast a free Blast Wave and while combustion you deal </t>
    </r>
    <r>
      <rPr>
        <rFont val="Arial"/>
        <b/>
        <color theme="1"/>
        <sz val="11.0"/>
      </rPr>
      <t xml:space="preserve">1% </t>
    </r>
    <r>
      <rPr>
        <rFont val="Arial"/>
        <color theme="1"/>
        <sz val="11.0"/>
      </rPr>
      <t>of your SP every 2 seconds</t>
    </r>
  </si>
  <si>
    <t>Pre-ignited</t>
  </si>
  <si>
    <r>
      <rPr>
        <rFont val="Arial"/>
        <color theme="1"/>
        <sz val="11.0"/>
      </rPr>
      <t xml:space="preserve">Pyroblast Criticals during combustion increase it's duration by </t>
    </r>
    <r>
      <rPr>
        <rFont val="Arial"/>
        <b/>
        <color theme="1"/>
        <sz val="11.0"/>
      </rPr>
      <t>0,5 sec</t>
    </r>
  </si>
  <si>
    <t>Hot Streaks In Your Area</t>
  </si>
  <si>
    <r>
      <rPr>
        <rFont val="Arial"/>
        <color theme="1"/>
        <sz val="11.0"/>
      </rPr>
      <t xml:space="preserve">Consuming Hot Streak has a </t>
    </r>
    <r>
      <rPr>
        <rFont val="Arial"/>
        <b/>
        <color theme="1"/>
        <sz val="11.0"/>
      </rPr>
      <t>20%</t>
    </r>
    <r>
      <rPr>
        <rFont val="Arial"/>
        <color theme="1"/>
        <sz val="11.0"/>
      </rPr>
      <t xml:space="preserve"> chance to also grant you 5% haste for 5 sec.</t>
    </r>
  </si>
  <si>
    <t>Hot Streak</t>
  </si>
  <si>
    <t>Hyperthermia</t>
  </si>
  <si>
    <r>
      <rPr>
        <rFont val="Arial"/>
        <color theme="1"/>
        <sz val="11.0"/>
      </rPr>
      <t xml:space="preserve">While Combustion is not active, consuming Hot Streak has a </t>
    </r>
    <r>
      <rPr>
        <rFont val="Arial"/>
        <b/>
        <color theme="1"/>
        <sz val="11.0"/>
      </rPr>
      <t>2%</t>
    </r>
    <r>
      <rPr>
        <rFont val="Arial"/>
        <color theme="1"/>
        <sz val="11.0"/>
      </rPr>
      <t xml:space="preserve"> chance to cause all Pyroblasts and Flamestrikes to have no cast time and be guaranteed critical strikes for </t>
    </r>
    <r>
      <rPr>
        <rFont val="Arial"/>
        <b/>
        <color theme="1"/>
        <sz val="11.0"/>
      </rPr>
      <t>3 sec.</t>
    </r>
  </si>
  <si>
    <t>Firemind</t>
  </si>
  <si>
    <r>
      <rPr>
        <rFont val="Arial"/>
        <color theme="1"/>
        <sz val="11.0"/>
      </rPr>
      <t xml:space="preserve">Consuming Hot Streak increase your Intellect by 1% for 12 sec. This effect stacks up to </t>
    </r>
    <r>
      <rPr>
        <rFont val="Arial"/>
        <b/>
        <color theme="1"/>
        <sz val="11.0"/>
      </rPr>
      <t>1 times</t>
    </r>
    <r>
      <rPr>
        <rFont val="Arial"/>
        <color theme="1"/>
        <sz val="11.0"/>
      </rPr>
      <t>.</t>
    </r>
  </si>
  <si>
    <t>Burning Talons</t>
  </si>
  <si>
    <r>
      <rPr>
        <rFont val="Arial"/>
        <color theme="1"/>
        <sz val="11.0"/>
      </rPr>
      <t xml:space="preserve">Fireball criticals also applies Burning Talons to the target, dealing </t>
    </r>
    <r>
      <rPr>
        <rFont val="Arial"/>
        <b/>
        <color theme="1"/>
        <sz val="11.0"/>
      </rPr>
      <t>4%</t>
    </r>
    <r>
      <rPr>
        <rFont val="Arial"/>
        <color theme="1"/>
        <sz val="11.0"/>
      </rPr>
      <t xml:space="preserve"> additional Fire damage over 8 sec.</t>
    </r>
  </si>
  <si>
    <t>Fireball</t>
  </si>
  <si>
    <t>Duplicative incineration</t>
  </si>
  <si>
    <r>
      <rPr>
        <rFont val="Arial"/>
        <color theme="1"/>
        <sz val="11.0"/>
      </rPr>
      <t xml:space="preserve">Fireball deals an additional </t>
    </r>
    <r>
      <rPr>
        <rFont val="Arial"/>
        <b/>
        <color theme="1"/>
        <sz val="11.0"/>
      </rPr>
      <t>2%</t>
    </r>
    <r>
      <rPr>
        <rFont val="Arial"/>
        <color theme="1"/>
        <sz val="11.0"/>
      </rPr>
      <t xml:space="preserve"> damage, and has a </t>
    </r>
    <r>
      <rPr>
        <rFont val="Arial"/>
        <b/>
        <color theme="1"/>
        <sz val="11.0"/>
      </rPr>
      <t>5%</t>
    </r>
    <r>
      <rPr>
        <rFont val="Arial"/>
        <color theme="1"/>
        <sz val="11.0"/>
      </rPr>
      <t xml:space="preserve"> chance to launch a second Fireball.</t>
    </r>
  </si>
  <si>
    <t>Flame Accelerant</t>
  </si>
  <si>
    <r>
      <rPr>
        <rFont val="Arial"/>
        <color theme="1"/>
        <sz val="11.0"/>
      </rPr>
      <t xml:space="preserve">If you have not cast Fireball for </t>
    </r>
    <r>
      <rPr>
        <rFont val="Arial"/>
        <b/>
        <color theme="1"/>
        <sz val="11.0"/>
      </rPr>
      <t>15 sec</t>
    </r>
    <r>
      <rPr>
        <rFont val="Arial"/>
        <color theme="1"/>
        <sz val="11.0"/>
      </rPr>
      <t xml:space="preserve">, your next Fireball will deal </t>
    </r>
    <r>
      <rPr>
        <rFont val="Arial"/>
        <b/>
        <color theme="1"/>
        <sz val="11.0"/>
      </rPr>
      <t>15%</t>
    </r>
    <r>
      <rPr>
        <rFont val="Arial"/>
        <color theme="1"/>
        <sz val="11.0"/>
      </rPr>
      <t xml:space="preserve"> increased damage with a </t>
    </r>
    <r>
      <rPr>
        <rFont val="Arial"/>
        <b/>
        <color theme="1"/>
        <sz val="11.0"/>
      </rPr>
      <t>10%</t>
    </r>
    <r>
      <rPr>
        <rFont val="Arial"/>
        <color theme="1"/>
        <sz val="11.0"/>
      </rPr>
      <t xml:space="preserve"> reduced cast time.</t>
    </r>
  </si>
  <si>
    <t>Mighty Fireball</t>
  </si>
  <si>
    <r>
      <rPr>
        <rFont val="Arial"/>
        <color theme="1"/>
        <sz val="11.0"/>
      </rPr>
      <t xml:space="preserve">Increases the damage done by your Fireball by </t>
    </r>
    <r>
      <rPr>
        <rFont val="Arial"/>
        <b/>
        <color theme="1"/>
        <sz val="11.0"/>
      </rPr>
      <t>2%</t>
    </r>
  </si>
  <si>
    <t>Dragon's Wave</t>
  </si>
  <si>
    <r>
      <rPr>
        <rFont val="Arial"/>
        <color theme="1"/>
        <sz val="11.0"/>
      </rPr>
      <t xml:space="preserve">Blast Wave increase the damage of your next Dragon's Breath by </t>
    </r>
    <r>
      <rPr>
        <rFont val="Arial"/>
        <b/>
        <color theme="1"/>
        <sz val="11.0"/>
      </rPr>
      <t>20%</t>
    </r>
  </si>
  <si>
    <t>Dragon Breath</t>
  </si>
  <si>
    <t>Striking Breath</t>
  </si>
  <si>
    <r>
      <rPr>
        <rFont val="Arial"/>
        <color theme="1"/>
        <sz val="11.0"/>
      </rPr>
      <t xml:space="preserve">Flamestrike increase the damage of your next Dragon's Breath by </t>
    </r>
    <r>
      <rPr>
        <rFont val="Arial"/>
        <b/>
        <color theme="1"/>
        <sz val="11.0"/>
      </rPr>
      <t>20%</t>
    </r>
  </si>
  <si>
    <t xml:space="preserve">to </t>
  </si>
  <si>
    <t>Alexstrasza's Fury</t>
  </si>
  <si>
    <r>
      <rPr>
        <rFont val="Arial"/>
        <color theme="1"/>
        <sz val="11.0"/>
      </rPr>
      <t xml:space="preserve">Phoenix Flames and Dragon's Breath always critically strikes and Dragon's Breath deals </t>
    </r>
    <r>
      <rPr>
        <rFont val="Arial"/>
        <b/>
        <color theme="1"/>
        <sz val="11.0"/>
      </rPr>
      <t>10%</t>
    </r>
    <r>
      <rPr>
        <rFont val="Arial"/>
        <color theme="1"/>
        <sz val="11.0"/>
      </rPr>
      <t xml:space="preserve"> increased critical strike damage and has a chance equal to </t>
    </r>
    <r>
      <rPr>
        <rFont val="Arial"/>
        <b/>
        <color theme="1"/>
        <sz val="11.0"/>
      </rPr>
      <t>5%</t>
    </r>
    <r>
      <rPr>
        <rFont val="Arial"/>
        <color theme="1"/>
        <sz val="11.0"/>
      </rPr>
      <t xml:space="preserve"> of your spell critical strike chance to build up to a Hot Streak..</t>
    </r>
  </si>
  <si>
    <t>Dragon's Shield</t>
  </si>
  <si>
    <r>
      <rPr>
        <rFont val="Arial"/>
        <color theme="1"/>
        <sz val="11.0"/>
      </rPr>
      <t xml:space="preserve">Dragon Breath also shield you by an amount equal to </t>
    </r>
    <r>
      <rPr>
        <rFont val="Arial"/>
        <b/>
        <color theme="1"/>
        <sz val="11.0"/>
      </rPr>
      <t>5%</t>
    </r>
    <r>
      <rPr>
        <rFont val="Arial"/>
        <color theme="1"/>
        <sz val="11.0"/>
      </rPr>
      <t xml:space="preserve"> of your max health. Lasts 12 seconds.</t>
    </r>
  </si>
  <si>
    <t>Mighty Dragon's Breath</t>
  </si>
  <si>
    <r>
      <rPr>
        <rFont val="Arial"/>
        <color theme="1"/>
        <sz val="11.0"/>
      </rPr>
      <t xml:space="preserve">Increases the damage done by your Dragon's Breath by </t>
    </r>
    <r>
      <rPr>
        <rFont val="Arial"/>
        <b/>
        <color theme="1"/>
        <sz val="11.0"/>
      </rPr>
      <t>2%</t>
    </r>
  </si>
  <si>
    <t>Dragon's Blast</t>
  </si>
  <si>
    <r>
      <rPr>
        <rFont val="Arial"/>
        <color theme="1"/>
        <sz val="11.0"/>
      </rPr>
      <t xml:space="preserve">Dragon's Breath increase the damage of your next Blast Wave by </t>
    </r>
    <r>
      <rPr>
        <rFont val="Arial"/>
        <b/>
        <color theme="1"/>
        <sz val="11.0"/>
      </rPr>
      <t>20%</t>
    </r>
  </si>
  <si>
    <t>Blast Wave</t>
  </si>
  <si>
    <t>Striking Blast</t>
  </si>
  <si>
    <r>
      <rPr>
        <rFont val="Arial"/>
        <color theme="1"/>
        <sz val="11.0"/>
      </rPr>
      <t xml:space="preserve">Flamestrike increase the damage of your next Blast wave by </t>
    </r>
    <r>
      <rPr>
        <rFont val="Arial"/>
        <b/>
        <color theme="1"/>
        <sz val="11.0"/>
      </rPr>
      <t>20%</t>
    </r>
  </si>
  <si>
    <t>Mighty Blast Wave</t>
  </si>
  <si>
    <r>
      <rPr>
        <rFont val="Arial"/>
        <color theme="1"/>
        <sz val="11.0"/>
      </rPr>
      <t xml:space="preserve">Increases the damage done by your Blast Wave by </t>
    </r>
    <r>
      <rPr>
        <rFont val="Arial"/>
        <b/>
        <color theme="1"/>
        <sz val="11.0"/>
      </rPr>
      <t>2%</t>
    </r>
  </si>
  <si>
    <t>Convection</t>
  </si>
  <si>
    <r>
      <rPr>
        <rFont val="Arial"/>
        <color theme="1"/>
        <sz val="11.0"/>
      </rPr>
      <t xml:space="preserve">Each time Living Bomb explodes it has a </t>
    </r>
    <r>
      <rPr>
        <rFont val="Arial"/>
        <b/>
        <color theme="1"/>
        <sz val="11.0"/>
      </rPr>
      <t>5%</t>
    </r>
    <r>
      <rPr>
        <rFont val="Arial"/>
        <color theme="1"/>
        <sz val="11.0"/>
      </rPr>
      <t xml:space="preserve"> chance to reduce its cooldown by </t>
    </r>
    <r>
      <rPr>
        <rFont val="Arial"/>
        <b/>
        <color theme="1"/>
        <sz val="11.0"/>
      </rPr>
      <t>0,5 sec.</t>
    </r>
  </si>
  <si>
    <t>Living Bomb</t>
  </si>
  <si>
    <t>Mighty Living Bomb</t>
  </si>
  <si>
    <r>
      <rPr>
        <rFont val="Arial"/>
        <color theme="1"/>
        <sz val="11.0"/>
      </rPr>
      <t xml:space="preserve">Increases the damage done by your Living Bomb by </t>
    </r>
    <r>
      <rPr>
        <rFont val="Arial"/>
        <b/>
        <color theme="1"/>
        <sz val="11.0"/>
      </rPr>
      <t>2%</t>
    </r>
  </si>
  <si>
    <t>Phoenix Reborn</t>
  </si>
  <si>
    <r>
      <rPr>
        <rFont val="Arial"/>
        <color theme="1"/>
        <sz val="11.0"/>
      </rPr>
      <t xml:space="preserve">Targets affected by your Ignite have a </t>
    </r>
    <r>
      <rPr>
        <rFont val="Arial"/>
        <b/>
        <color theme="1"/>
        <sz val="11.0"/>
      </rPr>
      <t>5%</t>
    </r>
    <r>
      <rPr>
        <rFont val="Arial"/>
        <color theme="1"/>
        <sz val="11.0"/>
      </rPr>
      <t xml:space="preserve"> chance to erupt in flame, taking (</t>
    </r>
    <r>
      <rPr>
        <rFont val="Arial"/>
        <b/>
        <color theme="1"/>
        <sz val="11.0"/>
      </rPr>
      <t>7,5%</t>
    </r>
    <r>
      <rPr>
        <rFont val="Arial"/>
        <color theme="1"/>
        <sz val="11.0"/>
      </rPr>
      <t xml:space="preserve"> of Spell power) additional Fire damage and reducing the remaining cooldown of Phoenix Flames by </t>
    </r>
    <r>
      <rPr>
        <rFont val="Arial"/>
        <b/>
        <color theme="1"/>
        <sz val="11.0"/>
      </rPr>
      <t>2 sec.</t>
    </r>
  </si>
  <si>
    <t>Ignite</t>
  </si>
  <si>
    <t>Healing Flames</t>
  </si>
  <si>
    <r>
      <rPr>
        <rFont val="Arial"/>
        <color theme="1"/>
        <sz val="11.0"/>
      </rPr>
      <t xml:space="preserve">Ignite heal you by an amount equal to </t>
    </r>
    <r>
      <rPr>
        <rFont val="Arial"/>
        <b/>
        <color theme="1"/>
        <sz val="11.0"/>
      </rPr>
      <t>10%</t>
    </r>
    <r>
      <rPr>
        <rFont val="Arial"/>
        <color theme="1"/>
        <sz val="11.0"/>
      </rPr>
      <t xml:space="preserve"> of the damage dealt.</t>
    </r>
  </si>
  <si>
    <t>Master of Flame</t>
  </si>
  <si>
    <r>
      <rPr>
        <rFont val="Arial"/>
        <color theme="1"/>
        <sz val="11.0"/>
      </rPr>
      <t xml:space="preserve">Ignite deals </t>
    </r>
    <r>
      <rPr>
        <rFont val="Arial"/>
        <b/>
        <color theme="1"/>
        <sz val="11.0"/>
      </rPr>
      <t>2%</t>
    </r>
    <r>
      <rPr>
        <rFont val="Arial"/>
        <color theme="1"/>
        <sz val="11.0"/>
      </rPr>
      <t xml:space="preserve"> additional Fire damage while Combustion is not active. Fire Blast spreads Ignite to 2 additional nearby targets during Combustion.</t>
    </r>
  </si>
  <si>
    <t>Firefall</t>
  </si>
  <si>
    <r>
      <rPr>
        <rFont val="Arial"/>
        <color theme="1"/>
        <sz val="11.0"/>
      </rPr>
      <t xml:space="preserve">Damaging an enemy with </t>
    </r>
    <r>
      <rPr>
        <rFont val="Arial"/>
        <b/>
        <color theme="1"/>
        <sz val="11.0"/>
      </rPr>
      <t>20</t>
    </r>
    <r>
      <rPr>
        <rFont val="Arial"/>
        <color theme="1"/>
        <sz val="11.0"/>
      </rPr>
      <t xml:space="preserve"> Fireballs or Pyroblasts causes your next Fireball to call down a Meteor on your target.</t>
    </r>
  </si>
  <si>
    <t>Meteor</t>
  </si>
  <si>
    <t xml:space="preserve">Extinction </t>
  </si>
  <si>
    <r>
      <rPr>
        <rFont val="Arial"/>
        <color theme="1"/>
        <sz val="11.0"/>
      </rPr>
      <t xml:space="preserve">Every target hits by your Meteor take </t>
    </r>
    <r>
      <rPr>
        <rFont val="Arial"/>
        <b/>
        <color theme="1"/>
        <sz val="11.0"/>
      </rPr>
      <t>6%</t>
    </r>
    <r>
      <rPr>
        <rFont val="Arial"/>
        <color theme="1"/>
        <sz val="11.0"/>
      </rPr>
      <t xml:space="preserve"> more damage from you for 8 seconds</t>
    </r>
  </si>
  <si>
    <t>Mighty Meteor</t>
  </si>
  <si>
    <r>
      <rPr>
        <rFont val="Arial"/>
        <color theme="1"/>
        <sz val="11.0"/>
      </rPr>
      <t xml:space="preserve">Increases the damage done by your Meteor by </t>
    </r>
    <r>
      <rPr>
        <rFont val="Arial"/>
        <b/>
        <color theme="1"/>
        <sz val="11.0"/>
      </rPr>
      <t>2%.</t>
    </r>
  </si>
  <si>
    <t>From the Ashes</t>
  </si>
  <si>
    <r>
      <rPr>
        <rFont val="Arial"/>
        <color theme="1"/>
        <sz val="11.0"/>
      </rPr>
      <t xml:space="preserve">Increases the damage of Phoenix Flames by </t>
    </r>
    <r>
      <rPr>
        <rFont val="Arial"/>
        <b/>
        <color theme="1"/>
        <sz val="11.0"/>
      </rPr>
      <t>2%</t>
    </r>
    <r>
      <rPr>
        <rFont val="Arial"/>
        <color theme="1"/>
        <sz val="11.0"/>
      </rPr>
      <t xml:space="preserve"> and your direct-damage critical strikes reduce its cooldown by </t>
    </r>
    <r>
      <rPr>
        <rFont val="Arial"/>
        <b/>
        <color theme="1"/>
        <sz val="11.0"/>
      </rPr>
      <t>0,3 sec</t>
    </r>
    <r>
      <rPr>
        <rFont val="Arial"/>
        <color theme="1"/>
        <sz val="11.0"/>
      </rPr>
      <t>.</t>
    </r>
  </si>
  <si>
    <t>Phoenix Flames</t>
  </si>
  <si>
    <t>Feel the Burn</t>
  </si>
  <si>
    <r>
      <rPr>
        <rFont val="Arial"/>
        <color theme="1"/>
        <sz val="11.0"/>
      </rPr>
      <t xml:space="preserve">Fire Blast and Phoenix Flames increase your total Mastery by </t>
    </r>
    <r>
      <rPr>
        <rFont val="Arial"/>
        <b/>
        <color theme="1"/>
        <sz val="11.0"/>
      </rPr>
      <t>1%</t>
    </r>
    <r>
      <rPr>
        <rFont val="Arial"/>
        <color theme="1"/>
        <sz val="11.0"/>
      </rPr>
      <t xml:space="preserve"> for 5 sec. This effect stacks up to 2 times.</t>
    </r>
  </si>
  <si>
    <t>Call of the Sun King</t>
  </si>
  <si>
    <r>
      <rPr>
        <rFont val="Arial"/>
        <color theme="1"/>
        <sz val="11.0"/>
      </rPr>
      <t xml:space="preserve">Phoenix Flames deals </t>
    </r>
    <r>
      <rPr>
        <rFont val="Arial"/>
        <b/>
        <color theme="1"/>
        <sz val="11.0"/>
      </rPr>
      <t>5%</t>
    </r>
    <r>
      <rPr>
        <rFont val="Arial"/>
        <color theme="1"/>
        <sz val="11.0"/>
      </rPr>
      <t xml:space="preserve"> increased damage and it's cooldown is reduced by </t>
    </r>
    <r>
      <rPr>
        <rFont val="Arial"/>
        <b/>
        <color theme="1"/>
        <sz val="11.0"/>
      </rPr>
      <t>3 sec.</t>
    </r>
  </si>
  <si>
    <t>Mighty Phoenix Flames</t>
  </si>
  <si>
    <r>
      <rPr>
        <rFont val="Arial"/>
        <color theme="1"/>
        <sz val="11.0"/>
      </rPr>
      <t xml:space="preserve">Increases the damage done by your Phoenix Flames by </t>
    </r>
    <r>
      <rPr>
        <rFont val="Arial"/>
        <b/>
        <color theme="1"/>
        <sz val="11.0"/>
      </rPr>
      <t>2%</t>
    </r>
  </si>
  <si>
    <t>Slick ice</t>
  </si>
  <si>
    <r>
      <rPr>
        <rFont val="Arial"/>
        <color theme="1"/>
        <sz val="11.0"/>
      </rPr>
      <t xml:space="preserve">When Icy Veins is active, each Frostbolt you cast reduces the cast time and global cooldown of Frostbolt by </t>
    </r>
    <r>
      <rPr>
        <rFont val="Arial"/>
        <b/>
        <color theme="1"/>
        <sz val="11.0"/>
      </rPr>
      <t>1%</t>
    </r>
    <r>
      <rPr>
        <rFont val="Arial"/>
        <color theme="1"/>
        <sz val="11.0"/>
      </rPr>
      <t xml:space="preserve"> and increases its damage by </t>
    </r>
    <r>
      <rPr>
        <rFont val="Arial"/>
        <b/>
        <color theme="1"/>
        <sz val="11.0"/>
      </rPr>
      <t>1%</t>
    </r>
    <r>
      <rPr>
        <rFont val="Arial"/>
        <color theme="1"/>
        <sz val="11.0"/>
      </rPr>
      <t xml:space="preserve"> for 10 seconds, stacking up to 5 times.</t>
    </r>
  </si>
  <si>
    <t>Frostbolt</t>
  </si>
  <si>
    <t>Frost</t>
  </si>
  <si>
    <t>Deep Shatter</t>
  </si>
  <si>
    <r>
      <rPr>
        <rFont val="Arial"/>
        <color theme="1"/>
        <sz val="11.0"/>
      </rPr>
      <t xml:space="preserve">Your Frostbolt deals </t>
    </r>
    <r>
      <rPr>
        <rFont val="Arial"/>
        <b/>
        <color theme="1"/>
        <sz val="11.0"/>
      </rPr>
      <t>2%</t>
    </r>
    <r>
      <rPr>
        <rFont val="Arial"/>
        <color theme="1"/>
        <sz val="11.0"/>
      </rPr>
      <t xml:space="preserve"> additional damage to Frozen targets.</t>
    </r>
  </si>
  <si>
    <t>Fractured Frost</t>
  </si>
  <si>
    <r>
      <rPr>
        <rFont val="Arial"/>
        <color theme="1"/>
        <sz val="11.0"/>
      </rPr>
      <t xml:space="preserve">Your Frostbolt has a </t>
    </r>
    <r>
      <rPr>
        <rFont val="Arial"/>
        <b/>
        <color theme="1"/>
        <sz val="11.0"/>
      </rPr>
      <t>20%</t>
    </r>
    <r>
      <rPr>
        <rFont val="Arial"/>
        <color theme="1"/>
        <sz val="11.0"/>
      </rPr>
      <t xml:space="preserve"> chance to hit up to 2 additional targets.</t>
    </r>
  </si>
  <si>
    <t xml:space="preserve">Mighty Frostbolt </t>
  </si>
  <si>
    <r>
      <rPr>
        <rFont val="Arial"/>
        <color theme="1"/>
        <sz val="11.0"/>
      </rPr>
      <t xml:space="preserve">Increases the damage done by your Frostbolt  by </t>
    </r>
    <r>
      <rPr>
        <rFont val="Arial"/>
        <b/>
        <color theme="1"/>
        <sz val="11.0"/>
      </rPr>
      <t>2%</t>
    </r>
  </si>
  <si>
    <t>Splitting Ice</t>
  </si>
  <si>
    <r>
      <rPr>
        <rFont val="Arial"/>
        <color theme="1"/>
        <sz val="11.0"/>
      </rPr>
      <t xml:space="preserve">Your Ice Lance now deal </t>
    </r>
    <r>
      <rPr>
        <rFont val="Arial"/>
        <b/>
        <color theme="1"/>
        <sz val="11.0"/>
      </rPr>
      <t>2%</t>
    </r>
    <r>
      <rPr>
        <rFont val="Arial"/>
        <color theme="1"/>
        <sz val="11.0"/>
      </rPr>
      <t xml:space="preserve"> increased damage, and hit a second nearby target.</t>
    </r>
  </si>
  <si>
    <t>Ice Lance</t>
  </si>
  <si>
    <t>Improved Brain Freeze</t>
  </si>
  <si>
    <r>
      <rPr>
        <rFont val="Arial"/>
        <color theme="1"/>
        <sz val="11.0"/>
      </rPr>
      <t xml:space="preserve">Consuming Brain Freeze increases the damage of your next Ice Lance by </t>
    </r>
    <r>
      <rPr>
        <rFont val="Arial"/>
        <b/>
        <color theme="1"/>
        <sz val="11.0"/>
      </rPr>
      <t>2%</t>
    </r>
    <r>
      <rPr>
        <rFont val="Arial"/>
        <color theme="1"/>
        <sz val="11.0"/>
      </rPr>
      <t xml:space="preserve"> or Cone of Cold by </t>
    </r>
    <r>
      <rPr>
        <rFont val="Arial"/>
        <b/>
        <color theme="1"/>
        <sz val="11.0"/>
      </rPr>
      <t>5%</t>
    </r>
  </si>
  <si>
    <t>Empowered Ice Lance</t>
  </si>
  <si>
    <r>
      <rPr>
        <rFont val="Arial"/>
        <color theme="1"/>
        <sz val="11.0"/>
      </rPr>
      <t xml:space="preserve">Increases the damage of Ice Lance by </t>
    </r>
    <r>
      <rPr>
        <rFont val="Arial"/>
        <b/>
        <color theme="1"/>
        <sz val="11.0"/>
      </rPr>
      <t>2%</t>
    </r>
    <r>
      <rPr>
        <rFont val="Arial"/>
        <color theme="1"/>
        <sz val="11.0"/>
      </rPr>
      <t xml:space="preserve">. Additionally, reduces its global cooldown by </t>
    </r>
    <r>
      <rPr>
        <rFont val="Arial"/>
        <b/>
        <color theme="1"/>
        <sz val="11.0"/>
      </rPr>
      <t>10%</t>
    </r>
    <r>
      <rPr>
        <rFont val="Arial"/>
        <color theme="1"/>
        <sz val="11.0"/>
      </rPr>
      <t>.</t>
    </r>
  </si>
  <si>
    <t>Wintertide</t>
  </si>
  <si>
    <r>
      <rPr>
        <rFont val="Arial"/>
        <color theme="1"/>
        <sz val="11.0"/>
      </rPr>
      <t xml:space="preserve">Increases Frostbolt damage by </t>
    </r>
    <r>
      <rPr>
        <rFont val="Arial"/>
        <b/>
        <color theme="1"/>
        <sz val="11.0"/>
      </rPr>
      <t>2%.</t>
    </r>
    <r>
      <rPr>
        <rFont val="Arial"/>
        <color theme="1"/>
        <sz val="11.0"/>
      </rPr>
      <t xml:space="preserve"> Fingers of Frost empowered Ice Lances deal </t>
    </r>
    <r>
      <rPr>
        <rFont val="Arial"/>
        <b/>
        <color theme="1"/>
        <sz val="11.0"/>
      </rPr>
      <t>5%</t>
    </r>
    <r>
      <rPr>
        <rFont val="Arial"/>
        <color theme="1"/>
        <sz val="11.0"/>
      </rPr>
      <t xml:space="preserve"> increased damage.</t>
    </r>
  </si>
  <si>
    <t>Piercing Ice Lance</t>
  </si>
  <si>
    <r>
      <rPr>
        <rFont val="Arial"/>
        <color theme="1"/>
        <sz val="11.0"/>
      </rPr>
      <t xml:space="preserve">Your Ice Lance critical damage is increased by an additionnal </t>
    </r>
    <r>
      <rPr>
        <rFont val="Arial"/>
        <b/>
        <color theme="1"/>
        <sz val="11.0"/>
      </rPr>
      <t>10%</t>
    </r>
  </si>
  <si>
    <t>Chaining Lance</t>
  </si>
  <si>
    <r>
      <rPr>
        <rFont val="Arial"/>
        <color theme="1"/>
        <sz val="11.0"/>
      </rPr>
      <t xml:space="preserve">Your Ice Lance criticals increase the damage of your Ice Lance by </t>
    </r>
    <r>
      <rPr>
        <rFont val="Arial"/>
        <b/>
        <color theme="1"/>
        <sz val="11.0"/>
      </rPr>
      <t>1%</t>
    </r>
    <r>
      <rPr>
        <rFont val="Arial"/>
        <color theme="1"/>
        <sz val="11.0"/>
      </rPr>
      <t xml:space="preserve"> for 8 sec, stack </t>
    </r>
    <r>
      <rPr>
        <rFont val="Arial"/>
        <b/>
        <color theme="1"/>
        <sz val="11.0"/>
      </rPr>
      <t>2 times.</t>
    </r>
  </si>
  <si>
    <t>Hailstones</t>
  </si>
  <si>
    <r>
      <rPr>
        <rFont val="Arial"/>
        <color theme="1"/>
        <sz val="11.0"/>
      </rPr>
      <t xml:space="preserve">Ice Lance criticals have a </t>
    </r>
    <r>
      <rPr>
        <rFont val="Arial"/>
        <b/>
        <color theme="1"/>
        <sz val="11.0"/>
      </rPr>
      <t>20%</t>
    </r>
    <r>
      <rPr>
        <rFont val="Arial"/>
        <color theme="1"/>
        <sz val="11.0"/>
      </rPr>
      <t xml:space="preserve"> chance to generate an Icicle.</t>
    </r>
  </si>
  <si>
    <t>Frost Reload</t>
  </si>
  <si>
    <r>
      <rPr>
        <rFont val="Arial"/>
        <color theme="1"/>
        <sz val="11.0"/>
      </rPr>
      <t xml:space="preserve">Your Ice Lance recharge your Ice Barrier by an amount equal to </t>
    </r>
    <r>
      <rPr>
        <rFont val="Arial"/>
        <b/>
        <color theme="1"/>
        <sz val="11.0"/>
      </rPr>
      <t>5%</t>
    </r>
    <r>
      <rPr>
        <rFont val="Arial"/>
        <color theme="1"/>
        <sz val="11.0"/>
      </rPr>
      <t xml:space="preserve"> of the damage dealt. The shield amount cannot exceed it's original value.</t>
    </r>
  </si>
  <si>
    <t>Mighty Ice Lance</t>
  </si>
  <si>
    <r>
      <rPr>
        <rFont val="Arial"/>
        <color theme="1"/>
        <sz val="11.0"/>
      </rPr>
      <t xml:space="preserve">Increases the damage done by your Ice Lance by </t>
    </r>
    <r>
      <rPr>
        <rFont val="Arial"/>
        <b/>
        <color theme="1"/>
        <sz val="11.0"/>
      </rPr>
      <t>2%</t>
    </r>
  </si>
  <si>
    <t>Lady Vashj's Grasp</t>
  </si>
  <si>
    <r>
      <rPr>
        <rFont val="Arial"/>
        <color theme="1"/>
        <sz val="11.0"/>
      </rPr>
      <t xml:space="preserve">While Icy Veins is active, you gain 2 charges of Fingers of Frost every </t>
    </r>
    <r>
      <rPr>
        <rFont val="Arial"/>
        <b/>
        <color theme="1"/>
        <sz val="11.0"/>
      </rPr>
      <t>20 sec</t>
    </r>
  </si>
  <si>
    <t>Icy Veins</t>
  </si>
  <si>
    <t>Frozen Veins</t>
  </si>
  <si>
    <r>
      <rPr>
        <rFont val="Arial"/>
        <color theme="1"/>
        <sz val="11.0"/>
      </rPr>
      <t xml:space="preserve">While Icy Veins is active,  Ice Lance's critical strikes increase the duration of Icy Veins by </t>
    </r>
    <r>
      <rPr>
        <rFont val="Arial"/>
        <b/>
        <color theme="1"/>
        <sz val="11.0"/>
      </rPr>
      <t>0,2 sec</t>
    </r>
  </si>
  <si>
    <t>Icy Propulsion</t>
  </si>
  <si>
    <r>
      <rPr>
        <rFont val="Arial"/>
        <color theme="1"/>
        <sz val="11.0"/>
      </rPr>
      <t xml:space="preserve">While Icy Veins is active, your critical strikes reduce the remaining cooldown of Icy Veins by </t>
    </r>
    <r>
      <rPr>
        <rFont val="Arial"/>
        <b/>
        <color theme="1"/>
        <sz val="11.0"/>
      </rPr>
      <t>0,5 sec</t>
    </r>
  </si>
  <si>
    <t>Ice Form</t>
  </si>
  <si>
    <r>
      <rPr>
        <rFont val="Arial"/>
        <color theme="1"/>
        <sz val="11.0"/>
      </rPr>
      <t xml:space="preserve">Icy Veins increases your Frostbolt damage done by </t>
    </r>
    <r>
      <rPr>
        <rFont val="Arial"/>
        <b/>
        <color theme="1"/>
        <sz val="11.0"/>
      </rPr>
      <t>5%</t>
    </r>
    <r>
      <rPr>
        <rFont val="Arial"/>
        <color theme="1"/>
        <sz val="11.0"/>
      </rPr>
      <t xml:space="preserve"> and grants immunity to stun and knockback effects.</t>
    </r>
  </si>
  <si>
    <t>Chilled to the core</t>
  </si>
  <si>
    <r>
      <rPr>
        <rFont val="Arial"/>
        <color theme="1"/>
        <sz val="11.0"/>
      </rPr>
      <t xml:space="preserve">Icy Veins increase your Frost damage by </t>
    </r>
    <r>
      <rPr>
        <rFont val="Arial"/>
        <b/>
        <color theme="1"/>
        <sz val="11.0"/>
      </rPr>
      <t>2%</t>
    </r>
  </si>
  <si>
    <t>Bone Chilling</t>
  </si>
  <si>
    <r>
      <rPr>
        <rFont val="Arial"/>
        <color theme="1"/>
        <sz val="11.0"/>
      </rPr>
      <t xml:space="preserve">Whenever you attempt to chill a target, you gain Bone Chilling, which lasts 6 sec and stacks up to </t>
    </r>
    <r>
      <rPr>
        <rFont val="Arial"/>
        <b/>
        <color theme="1"/>
        <sz val="11.0"/>
      </rPr>
      <t>5 times</t>
    </r>
    <r>
      <rPr>
        <rFont val="Arial"/>
        <color theme="1"/>
        <sz val="11.0"/>
      </rPr>
      <t>. Each stack of Bone Chilling increases all Frost damage you deal by 1%.</t>
    </r>
  </si>
  <si>
    <t>Chilling Effects</t>
  </si>
  <si>
    <t>Subzero</t>
  </si>
  <si>
    <r>
      <rPr>
        <rFont val="Arial"/>
        <color theme="1"/>
        <sz val="11.0"/>
      </rPr>
      <t xml:space="preserve">Your Frost spells deal </t>
    </r>
    <r>
      <rPr>
        <rFont val="Arial"/>
        <b/>
        <color theme="1"/>
        <sz val="11.0"/>
      </rPr>
      <t>2%</t>
    </r>
    <r>
      <rPr>
        <rFont val="Arial"/>
        <color theme="1"/>
        <sz val="11.0"/>
      </rPr>
      <t xml:space="preserve"> more damage to targets that are rooted and frozen.</t>
    </r>
  </si>
  <si>
    <t>Frigid winds</t>
  </si>
  <si>
    <r>
      <rPr>
        <rFont val="Arial"/>
        <color theme="1"/>
        <sz val="11.0"/>
      </rPr>
      <t xml:space="preserve">Increases the damage caused by your Blizzard, Cone of Cold and Frost Nova spells by </t>
    </r>
    <r>
      <rPr>
        <rFont val="Arial"/>
        <b/>
        <color theme="1"/>
        <sz val="11.0"/>
      </rPr>
      <t>5%</t>
    </r>
    <r>
      <rPr>
        <rFont val="Arial"/>
        <color theme="1"/>
        <sz val="11.0"/>
      </rPr>
      <t xml:space="preserve"> and reduces the movement speed of all chilled targets by an additional 5%.</t>
    </r>
  </si>
  <si>
    <t>Frozen Touch</t>
  </si>
  <si>
    <r>
      <rPr>
        <rFont val="Arial"/>
        <color theme="1"/>
        <sz val="11.0"/>
      </rPr>
      <t xml:space="preserve">Frostbolt grants you Fingers of Frost </t>
    </r>
    <r>
      <rPr>
        <rFont val="Arial"/>
        <b/>
        <color theme="1"/>
        <sz val="11.0"/>
      </rPr>
      <t>5%</t>
    </r>
    <r>
      <rPr>
        <rFont val="Arial"/>
        <color theme="1"/>
        <sz val="11.0"/>
      </rPr>
      <t xml:space="preserve"> more often and Brain Freeze </t>
    </r>
    <r>
      <rPr>
        <rFont val="Arial"/>
        <b/>
        <color theme="1"/>
        <sz val="11.0"/>
      </rPr>
      <t>5%</t>
    </r>
    <r>
      <rPr>
        <rFont val="Arial"/>
        <color theme="1"/>
        <sz val="11.0"/>
      </rPr>
      <t xml:space="preserve"> more often. and increases the maximum number of charge of Fingers of Frost by </t>
    </r>
    <r>
      <rPr>
        <rFont val="Arial"/>
        <b/>
        <color theme="1"/>
        <sz val="11.0"/>
      </rPr>
      <t>1.</t>
    </r>
  </si>
  <si>
    <t>Brain Freeze</t>
  </si>
  <si>
    <t>Ice Spike</t>
  </si>
  <si>
    <r>
      <rPr>
        <rFont val="Arial"/>
        <color theme="1"/>
        <sz val="11.0"/>
      </rPr>
      <t xml:space="preserve">Consuming Brain Freeze has a </t>
    </r>
    <r>
      <rPr>
        <rFont val="Arial"/>
        <b/>
        <color theme="1"/>
        <sz val="11.0"/>
      </rPr>
      <t>20%</t>
    </r>
    <r>
      <rPr>
        <rFont val="Arial"/>
        <color theme="1"/>
        <sz val="11.0"/>
      </rPr>
      <t xml:space="preserve"> chance to summon Ice Spikes from the ground dealing 28% of your frost spell power in a 8 yds radius around your target</t>
    </r>
  </si>
  <si>
    <t>Lonely Winter</t>
  </si>
  <si>
    <r>
      <rPr>
        <rFont val="Arial"/>
        <color theme="1"/>
        <sz val="11.0"/>
      </rPr>
      <t xml:space="preserve">Replaces Water Elemental with Lonely Winter passive. Frostbolt, Ice Lance, and Flurry deal </t>
    </r>
    <r>
      <rPr>
        <rFont val="Arial"/>
        <b/>
        <color theme="1"/>
        <sz val="11.0"/>
      </rPr>
      <t>5%</t>
    </r>
    <r>
      <rPr>
        <rFont val="Arial"/>
        <color theme="1"/>
        <sz val="11.0"/>
      </rPr>
      <t xml:space="preserve"> increased damage.</t>
    </r>
  </si>
  <si>
    <t>Water Elemental</t>
  </si>
  <si>
    <t>Powerful water elemental</t>
  </si>
  <si>
    <r>
      <rPr>
        <rFont val="Arial"/>
        <color theme="1"/>
        <sz val="11.0"/>
      </rPr>
      <t xml:space="preserve">Your Water Elemental now scale with your haste and crit and learn Ebonbolt dealing </t>
    </r>
    <r>
      <rPr>
        <rFont val="Arial"/>
        <b/>
        <color theme="1"/>
        <sz val="11.0"/>
      </rPr>
      <t>100%</t>
    </r>
    <r>
      <rPr>
        <rFont val="Arial"/>
        <color theme="1"/>
        <sz val="11.0"/>
      </rPr>
      <t xml:space="preserve"> of your frost spell damage</t>
    </r>
  </si>
  <si>
    <t>Snowstorm</t>
  </si>
  <si>
    <r>
      <rPr>
        <rFont val="Arial"/>
        <color theme="1"/>
        <sz val="11.0"/>
      </rPr>
      <t xml:space="preserve">Blizzard has an 30% chance to increase the damage of your next Cone of Cold by </t>
    </r>
    <r>
      <rPr>
        <rFont val="Arial"/>
        <b/>
        <color theme="1"/>
        <sz val="11.0"/>
      </rPr>
      <t>10%</t>
    </r>
    <r>
      <rPr>
        <rFont val="Arial"/>
        <color theme="1"/>
        <sz val="11.0"/>
      </rPr>
      <t>, stacking up to 15 times.</t>
    </r>
  </si>
  <si>
    <t>Blizzard</t>
  </si>
  <si>
    <t>Mighty Blizzard</t>
  </si>
  <si>
    <r>
      <rPr>
        <rFont val="Arial"/>
        <color theme="1"/>
        <sz val="11.0"/>
      </rPr>
      <t xml:space="preserve">Increases the damage done by your Blizzard by </t>
    </r>
    <r>
      <rPr>
        <rFont val="Arial"/>
        <b/>
        <color theme="1"/>
        <sz val="11.0"/>
      </rPr>
      <t>2%</t>
    </r>
  </si>
  <si>
    <t>Cone of Blizzard</t>
  </si>
  <si>
    <r>
      <rPr>
        <rFont val="Roboto, RobotoDraft, Helvetica, Arial, sans-serif"/>
        <color rgb="FF000000"/>
        <sz val="11.0"/>
      </rPr>
      <t xml:space="preserve">Your Blizzard criticals reduce the cooldown of Cone of Cold by 1 second and increase it's damage by </t>
    </r>
    <r>
      <rPr>
        <rFont val="Roboto, RobotoDraft, Helvetica, Arial, sans-serif"/>
        <b/>
        <color rgb="FF000000"/>
        <sz val="11.0"/>
      </rPr>
      <t>20%</t>
    </r>
    <r>
      <rPr>
        <rFont val="Roboto, RobotoDraft, Helvetica, Arial, sans-serif"/>
        <color rgb="FF000000"/>
        <sz val="11.0"/>
      </rPr>
      <t xml:space="preserve"> and range by 50%</t>
    </r>
  </si>
  <si>
    <t>Cone of Cold</t>
  </si>
  <si>
    <t>Freezing Cold</t>
  </si>
  <si>
    <r>
      <rPr>
        <rFont val="Arial"/>
        <color theme="1"/>
        <sz val="11.0"/>
      </rPr>
      <t xml:space="preserve">Cone of Cold deals </t>
    </r>
    <r>
      <rPr>
        <rFont val="Arial"/>
        <b/>
        <color theme="1"/>
        <sz val="11.0"/>
      </rPr>
      <t>5%</t>
    </r>
    <r>
      <rPr>
        <rFont val="Arial"/>
        <color theme="1"/>
        <sz val="11.0"/>
      </rPr>
      <t xml:space="preserve"> more damage and when you cast Cone of Cold you also cast a Frost Nova</t>
    </r>
  </si>
  <si>
    <t>Coldest Snap</t>
  </si>
  <si>
    <r>
      <rPr>
        <rFont val="Roboto, RobotoDraft, Helvetica, Arial, sans-serif"/>
        <color rgb="FF000000"/>
        <sz val="11.0"/>
      </rPr>
      <t xml:space="preserve">Cone of Cold's cooldown is increased by </t>
    </r>
    <r>
      <rPr>
        <rFont val="Roboto, RobotoDraft, Helvetica, Arial, sans-serif"/>
        <b/>
        <color rgb="FF000000"/>
        <sz val="11.0"/>
      </rPr>
      <t>45 sec</t>
    </r>
    <r>
      <rPr>
        <rFont val="Roboto, RobotoDraft, Helvetica, Arial, sans-serif"/>
        <color rgb="FF000000"/>
        <sz val="11.0"/>
      </rPr>
      <t xml:space="preserve"> and if Cone of Cold hits 3 or more enemies it resets the cooldown of Frozen Orb and Comet Storm. In addition, Cone of Cold applies Winter's Chill to all enemies hit. </t>
    </r>
  </si>
  <si>
    <t>Ice Breaking</t>
  </si>
  <si>
    <r>
      <rPr>
        <rFont val="Roboto, RobotoDraft, Helvetica, Arial, sans-serif"/>
        <color rgb="FF000000"/>
        <sz val="11.0"/>
      </rPr>
      <t xml:space="preserve">Frost Nova reset the cooldown of your Cone of Cold and increase it's damage by </t>
    </r>
    <r>
      <rPr>
        <rFont val="Roboto, RobotoDraft, Helvetica, Arial, sans-serif"/>
        <b/>
        <color rgb="FF000000"/>
        <sz val="11.0"/>
      </rPr>
      <t>2%</t>
    </r>
    <r>
      <rPr>
        <rFont val="Roboto, RobotoDraft, Helvetica, Arial, sans-serif"/>
        <color rgb="FF000000"/>
        <sz val="11.0"/>
      </rPr>
      <t xml:space="preserve"> and range by 50%</t>
    </r>
  </si>
  <si>
    <t>Frozen Protection</t>
  </si>
  <si>
    <r>
      <rPr>
        <rFont val="Roboto, RobotoDraft, Helvetica, Arial, sans-serif"/>
        <color rgb="FF000000"/>
        <sz val="11.0"/>
      </rPr>
      <t xml:space="preserve">Cone of Cold also shield you by an amount equal to </t>
    </r>
    <r>
      <rPr>
        <rFont val="Roboto, RobotoDraft, Helvetica, Arial, sans-serif"/>
        <b/>
        <color rgb="FF000000"/>
        <sz val="11.0"/>
      </rPr>
      <t>5%</t>
    </r>
    <r>
      <rPr>
        <rFont val="Roboto, RobotoDraft, Helvetica, Arial, sans-serif"/>
        <color rgb="FF000000"/>
        <sz val="11.0"/>
      </rPr>
      <t xml:space="preserve"> of your max health. Lasts 12 seconds.</t>
    </r>
  </si>
  <si>
    <t>Mighty Cone of Cold</t>
  </si>
  <si>
    <r>
      <rPr>
        <rFont val="Arial"/>
        <color theme="1"/>
        <sz val="11.0"/>
      </rPr>
      <t xml:space="preserve">Increases the damage done by your Cone of Cold by </t>
    </r>
    <r>
      <rPr>
        <rFont val="Arial"/>
        <b/>
        <color theme="1"/>
        <sz val="11.0"/>
      </rPr>
      <t>2%</t>
    </r>
  </si>
  <si>
    <t>Icy Freeze</t>
  </si>
  <si>
    <r>
      <rPr>
        <rFont val="Roboto, RobotoDraft, Helvetica, Arial, sans-serif"/>
        <color rgb="FF000000"/>
        <sz val="11.0"/>
      </rPr>
      <t xml:space="preserve">Ice Lance criticals increase the damage of your next Deep Freeze by </t>
    </r>
    <r>
      <rPr>
        <rFont val="Roboto, RobotoDraft, Helvetica, Arial, sans-serif"/>
        <b/>
        <color rgb="FF000000"/>
        <sz val="11.0"/>
      </rPr>
      <t>2%</t>
    </r>
    <r>
      <rPr>
        <rFont val="Roboto, RobotoDraft, Helvetica, Arial, sans-serif"/>
        <color rgb="FF000000"/>
        <sz val="11.0"/>
      </rPr>
      <t>, stack 50 times</t>
    </r>
  </si>
  <si>
    <t>Deep Freeze</t>
  </si>
  <si>
    <t>Mighty Deep Freeze</t>
  </si>
  <si>
    <r>
      <rPr>
        <rFont val="Arial"/>
        <color theme="1"/>
        <sz val="11.0"/>
      </rPr>
      <t xml:space="preserve">Increases the damage done by your Deep Freeze by </t>
    </r>
    <r>
      <rPr>
        <rFont val="Arial"/>
        <b/>
        <color theme="1"/>
        <sz val="11.0"/>
      </rPr>
      <t>2%</t>
    </r>
  </si>
  <si>
    <t>Mighty Frost Nova</t>
  </si>
  <si>
    <r>
      <rPr>
        <rFont val="Arial"/>
        <color theme="1"/>
        <sz val="11.0"/>
      </rPr>
      <t xml:space="preserve">Increases the damage done by your Frost Nova by </t>
    </r>
    <r>
      <rPr>
        <rFont val="Arial"/>
        <b/>
        <color theme="1"/>
        <sz val="11.0"/>
      </rPr>
      <t>2%</t>
    </r>
  </si>
  <si>
    <t>Frost Nova</t>
  </si>
  <si>
    <t>Rigid Ice</t>
  </si>
  <si>
    <r>
      <rPr>
        <rFont val="Arial"/>
        <color theme="1"/>
        <sz val="11.0"/>
      </rPr>
      <t xml:space="preserve">Frost Nova can withstand </t>
    </r>
    <r>
      <rPr>
        <rFont val="Arial"/>
        <b/>
        <color theme="1"/>
        <sz val="11.0"/>
      </rPr>
      <t>40%</t>
    </r>
    <r>
      <rPr>
        <rFont val="Arial"/>
        <color theme="1"/>
        <sz val="11.0"/>
      </rPr>
      <t xml:space="preserve"> more damage before breaking.</t>
    </r>
  </si>
  <si>
    <t>Cryopathy</t>
  </si>
  <si>
    <r>
      <rPr>
        <rFont val="Arial"/>
        <color theme="1"/>
        <sz val="11.0"/>
      </rPr>
      <t xml:space="preserve">Each time you consume Fingers of Frost the damage of your next Ray of Frost is increased by </t>
    </r>
    <r>
      <rPr>
        <rFont val="Arial"/>
        <b/>
        <color theme="1"/>
        <sz val="11.0"/>
      </rPr>
      <t>1%</t>
    </r>
    <r>
      <rPr>
        <rFont val="Arial"/>
        <color theme="1"/>
        <sz val="11.0"/>
      </rPr>
      <t>, stacking up to 4 times. Icy Veins grants 4 stacks instantly.</t>
    </r>
  </si>
  <si>
    <t>Ray of Frost</t>
  </si>
  <si>
    <t>Splintering Ray</t>
  </si>
  <si>
    <r>
      <rPr>
        <rFont val="Arial"/>
        <color theme="1"/>
        <sz val="11.0"/>
      </rPr>
      <t xml:space="preserve">Ray of Frost deals </t>
    </r>
    <r>
      <rPr>
        <rFont val="Arial"/>
        <b/>
        <color theme="1"/>
        <sz val="11.0"/>
      </rPr>
      <t>5%</t>
    </r>
    <r>
      <rPr>
        <rFont val="Arial"/>
        <color theme="1"/>
        <sz val="11.0"/>
      </rPr>
      <t xml:space="preserve"> of its damage to nearby enemies.</t>
    </r>
  </si>
  <si>
    <t>Mighty Ray of Frost</t>
  </si>
  <si>
    <r>
      <rPr>
        <rFont val="Arial"/>
        <color theme="1"/>
        <sz val="11.0"/>
      </rPr>
      <t xml:space="preserve">Increases the damage done by your Ray of Frost by </t>
    </r>
    <r>
      <rPr>
        <rFont val="Arial"/>
        <b/>
        <color theme="1"/>
        <sz val="11.0"/>
      </rPr>
      <t>2%.</t>
    </r>
  </si>
  <si>
    <t>Frost Flurry</t>
  </si>
  <si>
    <r>
      <rPr>
        <rFont val="Arial"/>
        <color theme="1"/>
        <sz val="11.0"/>
      </rPr>
      <t xml:space="preserve">Frostbolt's critical strikes increase the damages of Flurry by </t>
    </r>
    <r>
      <rPr>
        <rFont val="Arial"/>
        <b/>
        <color theme="1"/>
        <sz val="11.0"/>
      </rPr>
      <t>1%</t>
    </r>
    <r>
      <rPr>
        <rFont val="Arial"/>
        <color theme="1"/>
        <sz val="11.0"/>
      </rPr>
      <t xml:space="preserve"> for 8 sec stacking 3 times</t>
    </r>
  </si>
  <si>
    <t>Flurry</t>
  </si>
  <si>
    <t>Brain Fire</t>
  </si>
  <si>
    <r>
      <rPr>
        <rFont val="Arial"/>
        <color theme="1"/>
        <sz val="11.0"/>
      </rPr>
      <t xml:space="preserve">Brain Freeze increase the critical chances of your next Flurry by </t>
    </r>
    <r>
      <rPr>
        <rFont val="Arial"/>
        <b/>
        <color theme="1"/>
        <sz val="11.0"/>
      </rPr>
      <t>2%</t>
    </r>
    <r>
      <rPr>
        <rFont val="Arial"/>
        <color theme="1"/>
        <sz val="11.0"/>
      </rPr>
      <t xml:space="preserve"> and it's damage by </t>
    </r>
    <r>
      <rPr>
        <rFont val="Arial"/>
        <b/>
        <color theme="1"/>
        <sz val="11.0"/>
      </rPr>
      <t>2%</t>
    </r>
  </si>
  <si>
    <t>Splintering Cold</t>
  </si>
  <si>
    <r>
      <rPr>
        <rFont val="Arial"/>
        <color theme="1"/>
        <sz val="11.0"/>
      </rPr>
      <t xml:space="preserve">Frostbolt and Flurry have a </t>
    </r>
    <r>
      <rPr>
        <rFont val="Arial"/>
        <b/>
        <color theme="1"/>
        <sz val="11.0"/>
      </rPr>
      <t>5%</t>
    </r>
    <r>
      <rPr>
        <rFont val="Arial"/>
        <color theme="1"/>
        <sz val="11.0"/>
      </rPr>
      <t xml:space="preserve"> chance to generate 2 Icicles.</t>
    </r>
  </si>
  <si>
    <t>Mighty Flurry</t>
  </si>
  <si>
    <r>
      <rPr>
        <rFont val="Arial"/>
        <color theme="1"/>
        <sz val="11.0"/>
      </rPr>
      <t xml:space="preserve">Increases the damage done by your Flurry by </t>
    </r>
    <r>
      <rPr>
        <rFont val="Arial"/>
        <b/>
        <color theme="1"/>
        <sz val="11.0"/>
      </rPr>
      <t>2%.</t>
    </r>
  </si>
  <si>
    <t>Flash Freeze</t>
  </si>
  <si>
    <r>
      <rPr>
        <rFont val="Arial"/>
        <color theme="1"/>
        <sz val="11.0"/>
      </rPr>
      <t xml:space="preserve">Each of your Icicles deals </t>
    </r>
    <r>
      <rPr>
        <rFont val="Arial"/>
        <b/>
        <color theme="1"/>
        <sz val="11.0"/>
      </rPr>
      <t>2%</t>
    </r>
    <r>
      <rPr>
        <rFont val="Arial"/>
        <color theme="1"/>
        <sz val="11.0"/>
      </rPr>
      <t xml:space="preserve"> additional damage, and when an Icicle deals damage you have a </t>
    </r>
    <r>
      <rPr>
        <rFont val="Arial"/>
        <b/>
        <color theme="1"/>
        <sz val="11.0"/>
      </rPr>
      <t>1%</t>
    </r>
    <r>
      <rPr>
        <rFont val="Arial"/>
        <color theme="1"/>
        <sz val="11.0"/>
      </rPr>
      <t xml:space="preserve"> chance to gain the Fingers of Frost effect.</t>
    </r>
  </si>
  <si>
    <t>Icicles</t>
  </si>
  <si>
    <t>Rejuvenating Icicles</t>
  </si>
  <si>
    <r>
      <rPr>
        <rFont val="Arial"/>
        <color theme="1"/>
        <sz val="11.0"/>
      </rPr>
      <t xml:space="preserve">Your Icicles also heal you by an amount equal to </t>
    </r>
    <r>
      <rPr>
        <rFont val="Arial"/>
        <b/>
        <color theme="1"/>
        <sz val="11.0"/>
      </rPr>
      <t>10%</t>
    </r>
    <r>
      <rPr>
        <rFont val="Arial"/>
        <color theme="1"/>
        <sz val="11.0"/>
      </rPr>
      <t xml:space="preserve"> of the damage dealt.</t>
    </r>
  </si>
  <si>
    <t>Mighty Icicles</t>
  </si>
  <si>
    <r>
      <rPr>
        <rFont val="Arial"/>
        <color theme="1"/>
        <sz val="11.0"/>
      </rPr>
      <t xml:space="preserve">Increases the damage done by your Icicles by </t>
    </r>
    <r>
      <rPr>
        <rFont val="Arial"/>
        <b/>
        <color theme="1"/>
        <sz val="11.0"/>
      </rPr>
      <t>2%.</t>
    </r>
  </si>
  <si>
    <t>Glacial Assault</t>
  </si>
  <si>
    <r>
      <rPr>
        <rFont val="Arial"/>
        <color theme="1"/>
        <sz val="11.0"/>
      </rPr>
      <t xml:space="preserve">Your Comet Storm now increases the damage enemies take from you by </t>
    </r>
    <r>
      <rPr>
        <rFont val="Arial"/>
        <b/>
        <color theme="1"/>
        <sz val="11.0"/>
      </rPr>
      <t>1%</t>
    </r>
    <r>
      <rPr>
        <rFont val="Arial"/>
        <color theme="1"/>
        <sz val="11.0"/>
      </rPr>
      <t xml:space="preserve"> for 6 sec and Flurry has a </t>
    </r>
    <r>
      <rPr>
        <rFont val="Arial"/>
        <b/>
        <color theme="1"/>
        <sz val="11.0"/>
      </rPr>
      <t>5%</t>
    </r>
    <r>
      <rPr>
        <rFont val="Arial"/>
        <color theme="1"/>
        <sz val="11.0"/>
      </rPr>
      <t xml:space="preserve"> chance each hit to call down an icy comet, crashing into your target and nearby enemies for (33.327% of Spell power) Frost damage.</t>
    </r>
  </si>
  <si>
    <t>Comet Storm</t>
  </si>
  <si>
    <t>Mighty Comet Storm</t>
  </si>
  <si>
    <r>
      <rPr>
        <rFont val="Arial"/>
        <color theme="1"/>
        <sz val="11.0"/>
      </rPr>
      <t xml:space="preserve">Increases the damage done by your Comet Storm by </t>
    </r>
    <r>
      <rPr>
        <rFont val="Arial"/>
        <b/>
        <color theme="1"/>
        <sz val="11.0"/>
      </rPr>
      <t>2%.</t>
    </r>
  </si>
  <si>
    <t>Everlasting Frost</t>
  </si>
  <si>
    <r>
      <rPr>
        <rFont val="Arial"/>
        <color theme="1"/>
        <sz val="11.0"/>
      </rPr>
      <t xml:space="preserve">Frozen Orb deals an additional </t>
    </r>
    <r>
      <rPr>
        <rFont val="Arial"/>
        <b/>
        <color theme="1"/>
        <sz val="11.0"/>
      </rPr>
      <t>2%</t>
    </r>
    <r>
      <rPr>
        <rFont val="Arial"/>
        <color theme="1"/>
        <sz val="11.0"/>
      </rPr>
      <t xml:space="preserve"> damage and its duration is increased by </t>
    </r>
    <r>
      <rPr>
        <rFont val="Arial"/>
        <b/>
        <color theme="1"/>
        <sz val="11.0"/>
      </rPr>
      <t>1 sec.</t>
    </r>
  </si>
  <si>
    <t>Frozen Orb</t>
  </si>
  <si>
    <t>Freezing Rain</t>
  </si>
  <si>
    <r>
      <rPr>
        <rFont val="Arial"/>
        <color theme="1"/>
        <sz val="11.0"/>
      </rPr>
      <t xml:space="preserve">Frozen Orb makes Blizzard instant cast and increases its damage done by </t>
    </r>
    <r>
      <rPr>
        <rFont val="Arial"/>
        <b/>
        <color theme="1"/>
        <sz val="11.0"/>
      </rPr>
      <t>2%</t>
    </r>
    <r>
      <rPr>
        <rFont val="Arial"/>
        <color theme="1"/>
        <sz val="11.0"/>
      </rPr>
      <t xml:space="preserve"> for 12 sec.</t>
    </r>
  </si>
  <si>
    <t>Freezing Winds</t>
  </si>
  <si>
    <r>
      <rPr>
        <rFont val="Arial"/>
        <color theme="1"/>
        <sz val="11.0"/>
      </rPr>
      <t xml:space="preserve">While Frozen Orb is active, you gain Fingers of Frost every </t>
    </r>
    <r>
      <rPr>
        <rFont val="Arial"/>
        <b/>
        <color theme="1"/>
        <sz val="11.0"/>
      </rPr>
      <t>5 sec.</t>
    </r>
  </si>
  <si>
    <t>Cold Front</t>
  </si>
  <si>
    <r>
      <rPr>
        <rFont val="Arial"/>
        <color theme="1"/>
        <sz val="11.0"/>
      </rPr>
      <t xml:space="preserve">Casting </t>
    </r>
    <r>
      <rPr>
        <rFont val="Arial"/>
        <b/>
        <color theme="1"/>
        <sz val="11.0"/>
      </rPr>
      <t>30</t>
    </r>
    <r>
      <rPr>
        <rFont val="Arial"/>
        <color theme="1"/>
        <sz val="11.0"/>
      </rPr>
      <t xml:space="preserve"> Frostbolts or Flurries calls down a Frozen Orb toward your target.</t>
    </r>
  </si>
  <si>
    <t>Mighty Frozen Orb</t>
  </si>
  <si>
    <r>
      <rPr>
        <rFont val="Arial"/>
        <color theme="1"/>
        <sz val="11.0"/>
      </rPr>
      <t xml:space="preserve">Increases the damage done by your Frozen Orb by </t>
    </r>
    <r>
      <rPr>
        <rFont val="Arial"/>
        <b/>
        <color theme="1"/>
        <sz val="11.0"/>
      </rPr>
      <t>2%.</t>
    </r>
  </si>
  <si>
    <t>Arcane Frenzy</t>
  </si>
  <si>
    <r>
      <rPr>
        <rFont val="Arial"/>
        <color rgb="FF000000"/>
        <sz val="11.0"/>
      </rPr>
      <t xml:space="preserve">When using Arcanic Slash, you have a </t>
    </r>
    <r>
      <rPr>
        <rFont val="Arial"/>
        <b/>
        <color rgb="FF000000"/>
        <sz val="11.0"/>
      </rPr>
      <t>20%</t>
    </r>
    <r>
      <rPr>
        <rFont val="Arial"/>
        <color rgb="FF000000"/>
        <sz val="11.0"/>
      </rPr>
      <t xml:space="preserve"> chance to gain a stack of Arcane Frenzy, increasing your melee attack speed by 2% for 6 seconds. Stacks up to 5 times.</t>
    </r>
  </si>
  <si>
    <t>Arcanic Slash</t>
  </si>
  <si>
    <t>Spellblade</t>
  </si>
  <si>
    <t>Arcane Infusion</t>
  </si>
  <si>
    <r>
      <rPr>
        <rFont val="Arial"/>
        <color theme="1"/>
        <sz val="11.0"/>
      </rPr>
      <t xml:space="preserve">Your Arcanic Slash now infuses your weapon with arcane power, causing your next Flurry of Slashes to deal </t>
    </r>
    <r>
      <rPr>
        <rFont val="Arial"/>
        <b/>
        <color theme="1"/>
        <sz val="11.0"/>
      </rPr>
      <t>5%</t>
    </r>
    <r>
      <rPr>
        <rFont val="Arial"/>
        <color theme="1"/>
        <sz val="11.0"/>
      </rPr>
      <t xml:space="preserve"> increased damage.</t>
    </r>
  </si>
  <si>
    <t>Arcane Echoes</t>
  </si>
  <si>
    <r>
      <rPr>
        <rFont val="Arial"/>
        <color theme="1"/>
        <sz val="11.0"/>
      </rPr>
      <t xml:space="preserve">When Arcanic Slash hits at least 3 enemies, you have a </t>
    </r>
    <r>
      <rPr>
        <rFont val="Arial"/>
        <b/>
        <color theme="1"/>
        <sz val="11.0"/>
      </rPr>
      <t>20%</t>
    </r>
    <r>
      <rPr>
        <rFont val="Arial"/>
        <color theme="1"/>
        <sz val="11.0"/>
      </rPr>
      <t xml:space="preserve"> chance to launch a free Wave of Force.</t>
    </r>
  </si>
  <si>
    <t>Temporal Slash</t>
  </si>
  <si>
    <r>
      <rPr>
        <rFont val="Arial"/>
        <color rgb="FF000000"/>
        <sz val="11.0"/>
      </rPr>
      <t xml:space="preserve">Arcanic Slash now briefly slows down time around the target area, reducing the movement and attack speed of affected enemies by </t>
    </r>
    <r>
      <rPr>
        <rFont val="Arial"/>
        <b/>
        <color rgb="FF000000"/>
        <sz val="11.0"/>
      </rPr>
      <t>5%</t>
    </r>
    <r>
      <rPr>
        <rFont val="Arial"/>
        <color rgb="FF000000"/>
        <sz val="11.0"/>
      </rPr>
      <t xml:space="preserve"> for 4 seconds.</t>
    </r>
  </si>
  <si>
    <t>Mighty Arcanic Slash</t>
  </si>
  <si>
    <r>
      <rPr>
        <rFont val="Arial"/>
        <color theme="1"/>
        <sz val="11.0"/>
      </rPr>
      <t xml:space="preserve">Increases the damage done by your Arcanic Slash by </t>
    </r>
    <r>
      <rPr>
        <rFont val="Arial"/>
        <b/>
        <color theme="1"/>
        <sz val="11.0"/>
      </rPr>
      <t>2%.</t>
    </r>
  </si>
  <si>
    <t>Master of Arcana</t>
  </si>
  <si>
    <r>
      <rPr>
        <rFont val="Arial"/>
        <color theme="1"/>
        <sz val="11.0"/>
      </rPr>
      <t xml:space="preserve">Increases the duration of Archon by </t>
    </r>
    <r>
      <rPr>
        <rFont val="Arial"/>
        <b/>
        <color theme="1"/>
        <sz val="11.0"/>
      </rPr>
      <t>1 second</t>
    </r>
    <r>
      <rPr>
        <rFont val="Arial"/>
        <color theme="1"/>
        <sz val="11.0"/>
      </rPr>
      <t xml:space="preserve">, and while in Archon form, your Flurry of Slashes and Death Blossom deal </t>
    </r>
    <r>
      <rPr>
        <rFont val="Arial"/>
        <b/>
        <color theme="1"/>
        <sz val="11.0"/>
      </rPr>
      <t>5%</t>
    </r>
    <r>
      <rPr>
        <rFont val="Arial"/>
        <color theme="1"/>
        <sz val="11.0"/>
      </rPr>
      <t xml:space="preserve"> additional Arcane damage.</t>
    </r>
  </si>
  <si>
    <t>Archon</t>
  </si>
  <si>
    <t>Spellblade Adept</t>
  </si>
  <si>
    <r>
      <rPr>
        <rFont val="Arial"/>
        <color theme="1"/>
        <sz val="11.0"/>
      </rPr>
      <t xml:space="preserve">Magic Strike and Arcanic Slash have a </t>
    </r>
    <r>
      <rPr>
        <rFont val="Arial"/>
        <b/>
        <color theme="1"/>
        <sz val="11.0"/>
      </rPr>
      <t>20%</t>
    </r>
    <r>
      <rPr>
        <rFont val="Arial"/>
        <color theme="1"/>
        <sz val="11.0"/>
      </rPr>
      <t xml:space="preserve"> chance to reduce the cooldown of Archon by 5 seconds.</t>
    </r>
  </si>
  <si>
    <t>Pulsating Power</t>
  </si>
  <si>
    <r>
      <rPr>
        <rFont val="Arial"/>
        <color theme="1"/>
        <sz val="11.0"/>
      </rPr>
      <t xml:space="preserve">During Archon, you pulse with Arcane power every </t>
    </r>
    <r>
      <rPr>
        <rFont val="Arial"/>
        <b/>
        <color theme="1"/>
        <sz val="11.0"/>
      </rPr>
      <t>5 seconds</t>
    </r>
    <r>
      <rPr>
        <rFont val="Arial"/>
        <color theme="1"/>
        <sz val="11.0"/>
      </rPr>
      <t xml:space="preserve"> releasing a free Wave of Force.</t>
    </r>
  </si>
  <si>
    <t>Arcane Resonance</t>
  </si>
  <si>
    <r>
      <rPr>
        <rFont val="Arial"/>
        <color theme="1"/>
        <sz val="11.0"/>
      </rPr>
      <t xml:space="preserve">While under the effects of Archon, your Black Hole's damage is increased by </t>
    </r>
    <r>
      <rPr>
        <rFont val="Arial"/>
        <b/>
        <color theme="1"/>
        <sz val="11.0"/>
      </rPr>
      <t>5%</t>
    </r>
    <r>
      <rPr>
        <rFont val="Arial"/>
        <color theme="1"/>
        <sz val="11.0"/>
      </rPr>
      <t xml:space="preserve"> and it's radius by </t>
    </r>
    <r>
      <rPr>
        <rFont val="Arial"/>
        <b/>
        <color theme="1"/>
        <sz val="11.0"/>
      </rPr>
      <t>10%</t>
    </r>
    <r>
      <rPr>
        <rFont val="Arial"/>
        <color theme="1"/>
        <sz val="11.0"/>
      </rPr>
      <t>.</t>
    </r>
  </si>
  <si>
    <t>Gravitational Surge</t>
  </si>
  <si>
    <r>
      <rPr>
        <rFont val="Arial"/>
        <color theme="1"/>
        <sz val="11.0"/>
      </rPr>
      <t xml:space="preserve">Enemies hit by Black Hole's final explosion are stunned for 2 seconds, and they take an additional </t>
    </r>
    <r>
      <rPr>
        <rFont val="Arial"/>
        <b/>
        <color theme="1"/>
        <sz val="11.0"/>
      </rPr>
      <t>1%</t>
    </r>
    <r>
      <rPr>
        <rFont val="Arial"/>
        <color theme="1"/>
        <sz val="11.0"/>
      </rPr>
      <t xml:space="preserve"> increased damage from all sources for 6 seconds.</t>
    </r>
  </si>
  <si>
    <t>Black Hole</t>
  </si>
  <si>
    <t>Dimensional Rifts</t>
  </si>
  <si>
    <r>
      <rPr>
        <rFont val="Arial"/>
        <color theme="1"/>
        <sz val="11.0"/>
      </rPr>
      <t xml:space="preserve">Black Hole leaves behind lingering rifts for </t>
    </r>
    <r>
      <rPr>
        <rFont val="Arial"/>
        <b/>
        <color theme="1"/>
        <sz val="11.0"/>
      </rPr>
      <t>2 seconds</t>
    </r>
    <r>
      <rPr>
        <rFont val="Arial"/>
        <color theme="1"/>
        <sz val="11.0"/>
      </rPr>
      <t>, which periodically release small pulses of arcane energy, each dealing (</t>
    </r>
    <r>
      <rPr>
        <rFont val="Arial"/>
        <b/>
        <color theme="1"/>
        <sz val="11.0"/>
      </rPr>
      <t>9%</t>
    </r>
    <r>
      <rPr>
        <rFont val="Arial"/>
        <color theme="1"/>
        <sz val="11.0"/>
      </rPr>
      <t xml:space="preserve"> of Spell power) Arcane damage to nearby enemies.</t>
    </r>
  </si>
  <si>
    <t>Gluttonous King</t>
  </si>
  <si>
    <r>
      <rPr>
        <rFont val="Arial"/>
        <color theme="1"/>
        <sz val="11.0"/>
      </rPr>
      <t xml:space="preserve">Enemies hit by Black Hole deal </t>
    </r>
    <r>
      <rPr>
        <rFont val="Arial"/>
        <b/>
        <color theme="1"/>
        <sz val="11.0"/>
      </rPr>
      <t>3%</t>
    </r>
    <r>
      <rPr>
        <rFont val="Arial"/>
        <color theme="1"/>
        <sz val="11.0"/>
      </rPr>
      <t xml:space="preserve"> reduced damage for </t>
    </r>
    <r>
      <rPr>
        <rFont val="Arial"/>
        <b/>
        <color theme="1"/>
        <sz val="11.0"/>
      </rPr>
      <t>5 seconds.</t>
    </r>
    <r>
      <rPr>
        <rFont val="Arial"/>
        <color theme="1"/>
        <sz val="11.0"/>
      </rPr>
      <t xml:space="preserve"> Each enemy hit by Black Hole grants you </t>
    </r>
    <r>
      <rPr>
        <rFont val="Arial"/>
        <b/>
        <color theme="1"/>
        <sz val="11.0"/>
      </rPr>
      <t>1%</t>
    </r>
    <r>
      <rPr>
        <rFont val="Arial"/>
        <color theme="1"/>
        <sz val="11.0"/>
      </rPr>
      <t xml:space="preserve"> increased damage for </t>
    </r>
    <r>
      <rPr>
        <rFont val="Arial"/>
        <b/>
        <color theme="1"/>
        <sz val="11.0"/>
      </rPr>
      <t>5 seconds.</t>
    </r>
  </si>
  <si>
    <t>Mighty Black Hole</t>
  </si>
  <si>
    <r>
      <rPr>
        <rFont val="Arial"/>
        <color theme="1"/>
        <sz val="11.0"/>
      </rPr>
      <t xml:space="preserve">Increases the damage done by your Black Hole by </t>
    </r>
    <r>
      <rPr>
        <rFont val="Arial"/>
        <b/>
        <color theme="1"/>
        <sz val="11.0"/>
      </rPr>
      <t>2%.</t>
    </r>
  </si>
  <si>
    <t>Lethal Bloom</t>
  </si>
  <si>
    <r>
      <rPr>
        <rFont val="Arial"/>
        <color theme="1"/>
        <sz val="11.0"/>
      </rPr>
      <t xml:space="preserve">Death Blossom deals </t>
    </r>
    <r>
      <rPr>
        <rFont val="Arial"/>
        <b/>
        <color theme="1"/>
        <sz val="11.0"/>
      </rPr>
      <t>2%</t>
    </r>
    <r>
      <rPr>
        <rFont val="Arial"/>
        <color theme="1"/>
        <sz val="11.0"/>
      </rPr>
      <t xml:space="preserve"> increased damage. Critical strikes with Death Blossom have a </t>
    </r>
    <r>
      <rPr>
        <rFont val="Arial"/>
        <b/>
        <color theme="1"/>
        <sz val="11.0"/>
      </rPr>
      <t>20%</t>
    </r>
    <r>
      <rPr>
        <rFont val="Arial"/>
        <color theme="1"/>
        <sz val="11.0"/>
      </rPr>
      <t xml:space="preserve"> chance to reduce the remaining cooldown of Flurry of Slashes by an additional 3 seconds..</t>
    </r>
  </si>
  <si>
    <t>Death Blossom</t>
  </si>
  <si>
    <t>Mighty Death Blossom</t>
  </si>
  <si>
    <r>
      <rPr>
        <rFont val="Arial"/>
        <color theme="1"/>
        <sz val="11.0"/>
      </rPr>
      <t xml:space="preserve">Increases the damage done by your Death Blossom by </t>
    </r>
    <r>
      <rPr>
        <rFont val="Arial"/>
        <b/>
        <color theme="1"/>
        <sz val="11.0"/>
      </rPr>
      <t>2%.</t>
    </r>
  </si>
  <si>
    <t>Master of Slashes</t>
  </si>
  <si>
    <r>
      <rPr>
        <rFont val="Arial"/>
        <color theme="1"/>
        <sz val="11.0"/>
      </rPr>
      <t xml:space="preserve">Reduces the cooldown of Flurry of Slashes by </t>
    </r>
    <r>
      <rPr>
        <rFont val="Arial"/>
        <b/>
        <color theme="1"/>
        <sz val="11.0"/>
      </rPr>
      <t>2 seconds</t>
    </r>
    <r>
      <rPr>
        <rFont val="Arial"/>
        <color theme="1"/>
        <sz val="11.0"/>
      </rPr>
      <t xml:space="preserve"> and increases its damage by </t>
    </r>
    <r>
      <rPr>
        <rFont val="Arial"/>
        <b/>
        <color theme="1"/>
        <sz val="11.0"/>
      </rPr>
      <t>2%.</t>
    </r>
  </si>
  <si>
    <t>Flurry of Slashes</t>
  </si>
  <si>
    <t>Arcane Momentum</t>
  </si>
  <si>
    <r>
      <rPr>
        <rFont val="Arial"/>
        <color theme="1"/>
        <sz val="11.0"/>
      </rPr>
      <t xml:space="preserve">Hitting a target with Flurry of Slashes reduces the cooldown of your Archon ability by </t>
    </r>
    <r>
      <rPr>
        <rFont val="Arial"/>
        <b/>
        <color theme="1"/>
        <sz val="11.0"/>
      </rPr>
      <t>0,2 second</t>
    </r>
    <r>
      <rPr>
        <rFont val="Arial"/>
        <color theme="1"/>
        <sz val="11.0"/>
      </rPr>
      <t>.</t>
    </r>
  </si>
  <si>
    <t>Arcanic Precision</t>
  </si>
  <si>
    <r>
      <rPr>
        <rFont val="Arial"/>
        <color theme="1"/>
        <sz val="11.0"/>
      </rPr>
      <t xml:space="preserve">Critical strikes with Flurry of Slashes have a </t>
    </r>
    <r>
      <rPr>
        <rFont val="Arial"/>
        <b/>
        <color theme="1"/>
        <sz val="11.0"/>
      </rPr>
      <t>20%</t>
    </r>
    <r>
      <rPr>
        <rFont val="Arial"/>
        <color theme="1"/>
        <sz val="11.0"/>
      </rPr>
      <t xml:space="preserve"> chance to reduce the cooldown of your Black Hole ability by 2 seconds.</t>
    </r>
  </si>
  <si>
    <t>Flowing Slashes</t>
  </si>
  <si>
    <r>
      <rPr>
        <rFont val="Arial"/>
        <color theme="1"/>
        <sz val="11.0"/>
      </rPr>
      <t xml:space="preserve">Flurry of Slashes hit </t>
    </r>
    <r>
      <rPr>
        <rFont val="Arial"/>
        <b/>
        <color theme="1"/>
        <sz val="11.0"/>
      </rPr>
      <t>1</t>
    </r>
    <r>
      <rPr>
        <rFont val="Arial"/>
        <color theme="1"/>
        <sz val="11.0"/>
      </rPr>
      <t xml:space="preserve"> additionnal time and deals </t>
    </r>
    <r>
      <rPr>
        <rFont val="Arial"/>
        <b/>
        <color theme="1"/>
        <sz val="11.0"/>
      </rPr>
      <t>2%</t>
    </r>
    <r>
      <rPr>
        <rFont val="Arial"/>
        <color theme="1"/>
        <sz val="11.0"/>
      </rPr>
      <t xml:space="preserve"> more damage.</t>
    </r>
  </si>
  <si>
    <t>More Slashes</t>
  </si>
  <si>
    <r>
      <rPr>
        <rFont val="Arial"/>
        <color theme="1"/>
        <sz val="11.0"/>
      </rPr>
      <t xml:space="preserve">Increase the cooldown reduction of Flurry of Slashes on melee attack and Magic Strike by </t>
    </r>
    <r>
      <rPr>
        <rFont val="Arial"/>
        <b/>
        <color theme="1"/>
        <sz val="11.0"/>
      </rPr>
      <t>0,1 seconds.</t>
    </r>
  </si>
  <si>
    <t>Arcane Onslaught</t>
  </si>
  <si>
    <r>
      <rPr>
        <rFont val="Arial"/>
        <color theme="1"/>
        <sz val="11.0"/>
      </rPr>
      <t xml:space="preserve">Flurry of Slashes deals </t>
    </r>
    <r>
      <rPr>
        <rFont val="Arial"/>
        <b/>
        <color theme="1"/>
        <sz val="11.0"/>
      </rPr>
      <t>2%</t>
    </r>
    <r>
      <rPr>
        <rFont val="Arial"/>
        <color theme="1"/>
        <sz val="11.0"/>
      </rPr>
      <t xml:space="preserve"> more damage for each hit</t>
    </r>
  </si>
  <si>
    <t>Mighty Flurry of Slashes</t>
  </si>
  <si>
    <r>
      <rPr>
        <rFont val="Arial"/>
        <color theme="1"/>
        <sz val="11.0"/>
      </rPr>
      <t xml:space="preserve">Increases the damage done by your Flurry of Slashes by </t>
    </r>
    <r>
      <rPr>
        <rFont val="Arial"/>
        <b/>
        <color theme="1"/>
        <sz val="11.0"/>
      </rPr>
      <t>2%.</t>
    </r>
  </si>
  <si>
    <t>Blossom Blade</t>
  </si>
  <si>
    <r>
      <rPr>
        <rFont val="Arial"/>
        <color theme="1"/>
        <sz val="11.0"/>
      </rPr>
      <t>Consuming Magic Blossom imbue your Blade with power making your melee attacks and abilities deal (</t>
    </r>
    <r>
      <rPr>
        <rFont val="Arial"/>
        <b/>
        <color theme="1"/>
        <sz val="11.0"/>
      </rPr>
      <t>2%</t>
    </r>
    <r>
      <rPr>
        <rFont val="Arial"/>
        <color theme="1"/>
        <sz val="11.0"/>
      </rPr>
      <t xml:space="preserve"> of Spell power + </t>
    </r>
    <r>
      <rPr>
        <rFont val="Arial"/>
        <b/>
        <color theme="1"/>
        <sz val="11.0"/>
      </rPr>
      <t>1,5%</t>
    </r>
    <r>
      <rPr>
        <rFont val="Arial"/>
        <color theme="1"/>
        <sz val="11.0"/>
      </rPr>
      <t xml:space="preserve"> of Attack power) additional Arcane damage for 5 seconds.</t>
    </r>
  </si>
  <si>
    <t>Magic Blossom</t>
  </si>
  <si>
    <t>Omnipresent Magic</t>
  </si>
  <si>
    <r>
      <rPr>
        <rFont val="Arial"/>
        <color theme="1"/>
        <sz val="11.0"/>
      </rPr>
      <t xml:space="preserve">Your Magic Blossom procs </t>
    </r>
    <r>
      <rPr>
        <rFont val="Arial"/>
        <b/>
        <color theme="1"/>
        <sz val="11.0"/>
      </rPr>
      <t>10%</t>
    </r>
    <r>
      <rPr>
        <rFont val="Arial"/>
        <color theme="1"/>
        <sz val="11.0"/>
      </rPr>
      <t xml:space="preserve"> more often.</t>
    </r>
  </si>
  <si>
    <t>Powerful Blossom</t>
  </si>
  <si>
    <r>
      <rPr>
        <rFont val="Arial"/>
        <color theme="1"/>
        <sz val="11.0"/>
      </rPr>
      <t xml:space="preserve">Your Magic Blossom increases the damage of Death Blossom by an additional </t>
    </r>
    <r>
      <rPr>
        <rFont val="Arial"/>
        <b/>
        <color theme="1"/>
        <sz val="11.0"/>
      </rPr>
      <t>5%</t>
    </r>
    <r>
      <rPr>
        <rFont val="Arial"/>
        <color theme="1"/>
        <sz val="11.0"/>
      </rPr>
      <t xml:space="preserve"> and it's critical chances by </t>
    </r>
    <r>
      <rPr>
        <rFont val="Arial"/>
        <b/>
        <color theme="1"/>
        <sz val="11.0"/>
      </rPr>
      <t>10%.</t>
    </r>
  </si>
  <si>
    <t>Temporal Barrier</t>
  </si>
  <si>
    <r>
      <rPr>
        <rFont val="Arial"/>
        <color theme="1"/>
        <sz val="11.0"/>
      </rPr>
      <t xml:space="preserve">When your Galvanizing Barrier breaks, reduce the remaining cooldown of your Black Hole by </t>
    </r>
    <r>
      <rPr>
        <rFont val="Arial"/>
        <b/>
        <color theme="1"/>
        <sz val="11.0"/>
      </rPr>
      <t>10 seconds.</t>
    </r>
  </si>
  <si>
    <t>Galvanizing Barrier</t>
  </si>
  <si>
    <t>Arcane Overload</t>
  </si>
  <si>
    <r>
      <rPr>
        <rFont val="Arial"/>
        <color theme="1"/>
        <sz val="11.0"/>
      </rPr>
      <t xml:space="preserve">When Wave of Force hits at least one enemy, it increases the damage of your next Arcanic Slash by </t>
    </r>
    <r>
      <rPr>
        <rFont val="Arial"/>
        <b/>
        <color theme="1"/>
        <sz val="11.0"/>
      </rPr>
      <t xml:space="preserve">1%. </t>
    </r>
    <r>
      <rPr>
        <rFont val="Arial"/>
        <color theme="1"/>
        <sz val="11.0"/>
      </rPr>
      <t>Stacks up to 4 times.</t>
    </r>
  </si>
  <si>
    <t>Wave of Force</t>
  </si>
  <si>
    <t>Mighty Wave of Force</t>
  </si>
  <si>
    <r>
      <rPr>
        <rFont val="Arial"/>
        <color theme="1"/>
        <sz val="11.0"/>
      </rPr>
      <t xml:space="preserve">Increases the damage done by your Wave of Force by </t>
    </r>
    <r>
      <rPr>
        <rFont val="Arial"/>
        <b/>
        <color theme="1"/>
        <sz val="11.0"/>
      </rPr>
      <t>2%.</t>
    </r>
  </si>
  <si>
    <t>Mystic Infusion</t>
  </si>
  <si>
    <r>
      <rPr>
        <rFont val="Arial"/>
        <color theme="1"/>
        <sz val="11.0"/>
      </rPr>
      <t xml:space="preserve">Weakening Strike also applies a </t>
    </r>
    <r>
      <rPr>
        <rFont val="Arial"/>
        <b/>
        <color theme="1"/>
        <sz val="11.0"/>
      </rPr>
      <t>1%</t>
    </r>
    <r>
      <rPr>
        <rFont val="Arial"/>
        <color theme="1"/>
        <sz val="11.0"/>
      </rPr>
      <t xml:space="preserve"> damage reduction debuff to the target for 10 seconds, stacking up to </t>
    </r>
    <r>
      <rPr>
        <rFont val="Arial"/>
        <b/>
        <color theme="1"/>
        <sz val="11.0"/>
      </rPr>
      <t>1 times.</t>
    </r>
  </si>
  <si>
    <t>Weakening Strike</t>
  </si>
  <si>
    <t>Mighty Weakening Strike</t>
  </si>
  <si>
    <r>
      <rPr>
        <rFont val="Arial"/>
        <color theme="1"/>
        <sz val="11.0"/>
      </rPr>
      <t xml:space="preserve">Increases the damage done by your Weakening Strike by </t>
    </r>
    <r>
      <rPr>
        <rFont val="Arial"/>
        <b/>
        <color theme="1"/>
        <sz val="11.0"/>
      </rPr>
      <t>2%.</t>
    </r>
  </si>
  <si>
    <t>Inner Grace</t>
  </si>
  <si>
    <r>
      <rPr>
        <rFont val="Arial"/>
        <color theme="1"/>
        <sz val="11.0"/>
      </rPr>
      <t xml:space="preserve">Generates 1 Holy Power every </t>
    </r>
    <r>
      <rPr>
        <rFont val="Arial"/>
        <b/>
        <color theme="1"/>
        <sz val="11.0"/>
      </rPr>
      <t>20 seconds.</t>
    </r>
  </si>
  <si>
    <t>General</t>
  </si>
  <si>
    <t>Relentless Inquisitor</t>
  </si>
  <si>
    <r>
      <rPr>
        <rFont val="Arial"/>
        <color theme="1"/>
        <sz val="11.0"/>
      </rPr>
      <t xml:space="preserve">Spending Holy Power grants you 1% haste per finisher for </t>
    </r>
    <r>
      <rPr>
        <rFont val="Arial"/>
        <b/>
        <color theme="1"/>
        <sz val="11.0"/>
      </rPr>
      <t>5 sec</t>
    </r>
    <r>
      <rPr>
        <rFont val="Arial"/>
        <color theme="1"/>
        <sz val="11.0"/>
      </rPr>
      <t>, stacking up to 3 times.</t>
    </r>
  </si>
  <si>
    <t>Divine Purpose</t>
  </si>
  <si>
    <r>
      <rPr>
        <rFont val="Arial"/>
        <color theme="1"/>
        <sz val="11.0"/>
      </rPr>
      <t xml:space="preserve">Holy Power abilities have a </t>
    </r>
    <r>
      <rPr>
        <rFont val="Arial"/>
        <b/>
        <color theme="1"/>
        <sz val="11.0"/>
      </rPr>
      <t>3%</t>
    </r>
    <r>
      <rPr>
        <rFont val="Arial"/>
        <color theme="1"/>
        <sz val="11.0"/>
      </rPr>
      <t xml:space="preserve"> chance to make your next Holy Power ability free and deal </t>
    </r>
    <r>
      <rPr>
        <rFont val="Arial"/>
        <b/>
        <color theme="1"/>
        <sz val="11.0"/>
      </rPr>
      <t>2%</t>
    </r>
    <r>
      <rPr>
        <rFont val="Arial"/>
        <color theme="1"/>
        <sz val="11.0"/>
      </rPr>
      <t xml:space="preserve"> increased damage and healing.</t>
    </r>
  </si>
  <si>
    <t>Touch of Light</t>
  </si>
  <si>
    <r>
      <rPr>
        <rFont val="Arial"/>
        <color theme="1"/>
        <sz val="11.0"/>
      </rPr>
      <t>Your spells and abilities have a 20% chance to cause your target to erupt in a blinding light dealing (</t>
    </r>
    <r>
      <rPr>
        <rFont val="Arial"/>
        <b/>
        <color theme="1"/>
        <sz val="11.0"/>
      </rPr>
      <t>5%</t>
    </r>
    <r>
      <rPr>
        <rFont val="Arial"/>
        <color theme="1"/>
        <sz val="11.0"/>
      </rPr>
      <t xml:space="preserve"> of Attack power + </t>
    </r>
    <r>
      <rPr>
        <rFont val="Arial"/>
        <b/>
        <color theme="1"/>
        <sz val="11.0"/>
      </rPr>
      <t>3%</t>
    </r>
    <r>
      <rPr>
        <rFont val="Arial"/>
        <color theme="1"/>
        <sz val="11.0"/>
      </rPr>
      <t xml:space="preserve"> of Spell power) Holy damage or healing an ally for (</t>
    </r>
    <r>
      <rPr>
        <rFont val="Arial"/>
        <b/>
        <color theme="1"/>
        <sz val="11.0"/>
      </rPr>
      <t>5%</t>
    </r>
    <r>
      <rPr>
        <rFont val="Arial"/>
        <color theme="1"/>
        <sz val="11.0"/>
      </rPr>
      <t xml:space="preserve"> of Attack power + </t>
    </r>
    <r>
      <rPr>
        <rFont val="Arial"/>
        <b/>
        <color theme="1"/>
        <sz val="11.0"/>
      </rPr>
      <t>10%</t>
    </r>
    <r>
      <rPr>
        <rFont val="Arial"/>
        <color theme="1"/>
        <sz val="11.0"/>
      </rPr>
      <t xml:space="preserve"> of Spell power) health. Cannot happen more than once every second.</t>
    </r>
  </si>
  <si>
    <t>Justice's clemency</t>
  </si>
  <si>
    <r>
      <rPr>
        <rFont val="Arial"/>
        <color theme="1"/>
        <sz val="11.0"/>
      </rPr>
      <t xml:space="preserve">Whenever your Judgements or Seals deal damage, heal all party or raid members in a 20 yard area for </t>
    </r>
    <r>
      <rPr>
        <rFont val="Arial"/>
        <b/>
        <color theme="1"/>
        <sz val="11.0"/>
      </rPr>
      <t>5%</t>
    </r>
    <r>
      <rPr>
        <rFont val="Arial"/>
        <color theme="1"/>
        <sz val="11.0"/>
      </rPr>
      <t xml:space="preserve"> of damage dealt.</t>
    </r>
  </si>
  <si>
    <t>Judgement</t>
  </si>
  <si>
    <t>Judgement of the Crusader</t>
  </si>
  <si>
    <r>
      <rPr>
        <rFont val="Arial"/>
        <color theme="1"/>
        <sz val="11.0"/>
      </rPr>
      <t xml:space="preserve">When your Judgement critically hits, you have </t>
    </r>
    <r>
      <rPr>
        <rFont val="Arial"/>
        <b/>
        <color theme="1"/>
        <sz val="11.0"/>
      </rPr>
      <t>5%</t>
    </r>
    <r>
      <rPr>
        <rFont val="Arial"/>
        <color theme="1"/>
        <sz val="11.0"/>
      </rPr>
      <t xml:space="preserve"> chance to throw a second one.</t>
    </r>
  </si>
  <si>
    <t>Fist of Justice</t>
  </si>
  <si>
    <r>
      <rPr>
        <rFont val="Arial"/>
        <color theme="1"/>
        <sz val="11.0"/>
      </rPr>
      <t xml:space="preserve">Judgement have a </t>
    </r>
    <r>
      <rPr>
        <rFont val="Arial"/>
        <b/>
        <color theme="1"/>
        <sz val="11.0"/>
      </rPr>
      <t>5%</t>
    </r>
    <r>
      <rPr>
        <rFont val="Arial"/>
        <color theme="1"/>
        <sz val="11.0"/>
      </rPr>
      <t xml:space="preserve"> chance to reset the cooldown of Hammer of Wrath and make it usable regardless of the target's health for 5 seconds.</t>
    </r>
  </si>
  <si>
    <t>Holy Persecution</t>
  </si>
  <si>
    <r>
      <rPr>
        <rFont val="Arial"/>
        <color theme="1"/>
        <sz val="11.0"/>
      </rPr>
      <t xml:space="preserve">Judgement increases all healing you do by </t>
    </r>
    <r>
      <rPr>
        <rFont val="Arial"/>
        <b/>
        <color theme="1"/>
        <sz val="11.0"/>
      </rPr>
      <t>4%</t>
    </r>
    <r>
      <rPr>
        <rFont val="Arial"/>
        <color theme="1"/>
        <sz val="11.0"/>
      </rPr>
      <t xml:space="preserve"> for </t>
    </r>
    <r>
      <rPr>
        <rFont val="Arial"/>
        <b/>
        <color theme="1"/>
        <sz val="11.0"/>
      </rPr>
      <t>5 sec.</t>
    </r>
  </si>
  <si>
    <t>Untouchable Judgement</t>
  </si>
  <si>
    <r>
      <rPr>
        <rFont val="Arial"/>
        <color theme="1"/>
        <sz val="11.0"/>
      </rPr>
      <t xml:space="preserve">Your Judgement ability now also grants an absorption shield equal to </t>
    </r>
    <r>
      <rPr>
        <rFont val="Arial"/>
        <b/>
        <color theme="1"/>
        <sz val="11.0"/>
      </rPr>
      <t>5%</t>
    </r>
    <r>
      <rPr>
        <rFont val="Arial"/>
        <color theme="1"/>
        <sz val="11.0"/>
      </rPr>
      <t xml:space="preserve"> of the damage it deals for 5 sec.</t>
    </r>
  </si>
  <si>
    <t>Zealot's Paragon</t>
  </si>
  <si>
    <r>
      <rPr>
        <rFont val="Arial"/>
        <color theme="1"/>
        <sz val="11.0"/>
      </rPr>
      <t xml:space="preserve">Judgment deal </t>
    </r>
    <r>
      <rPr>
        <rFont val="Arial"/>
        <b/>
        <color theme="1"/>
        <sz val="11.0"/>
      </rPr>
      <t>5%</t>
    </r>
    <r>
      <rPr>
        <rFont val="Arial"/>
        <color theme="1"/>
        <sz val="11.0"/>
      </rPr>
      <t xml:space="preserve"> additional damage and extend the duration of Avenging Wrath by </t>
    </r>
    <r>
      <rPr>
        <rFont val="Arial"/>
        <b/>
        <color theme="1"/>
        <sz val="11.0"/>
      </rPr>
      <t>0.5 sec.</t>
    </r>
  </si>
  <si>
    <t>Virtuous Command</t>
  </si>
  <si>
    <r>
      <rPr>
        <rFont val="Arial"/>
        <color theme="1"/>
        <sz val="11.0"/>
      </rPr>
      <t xml:space="preserve">Judgment grants you Virtuous Command for 5 sec, which causes your Crusader Strike, Blade of Justice, and auto attacks to deal </t>
    </r>
    <r>
      <rPr>
        <rFont val="Arial"/>
        <b/>
        <color theme="1"/>
        <sz val="11.0"/>
      </rPr>
      <t>2%</t>
    </r>
    <r>
      <rPr>
        <rFont val="Arial"/>
        <color theme="1"/>
        <sz val="11.0"/>
      </rPr>
      <t xml:space="preserve"> additional Holy damage.</t>
    </r>
  </si>
  <si>
    <t>Seal of Wrath</t>
  </si>
  <si>
    <r>
      <rPr>
        <rFont val="Arial"/>
        <color theme="1"/>
        <sz val="11.0"/>
      </rPr>
      <t xml:space="preserve">Judgment has a </t>
    </r>
    <r>
      <rPr>
        <rFont val="Arial"/>
        <b/>
        <color theme="1"/>
        <sz val="11.0"/>
      </rPr>
      <t>5%</t>
    </r>
    <r>
      <rPr>
        <rFont val="Arial"/>
        <color theme="1"/>
        <sz val="11.0"/>
      </rPr>
      <t xml:space="preserve"> increased critical strike chances and now hit 2 additionnal target.</t>
    </r>
  </si>
  <si>
    <t>Holy Empyrean Legacy</t>
  </si>
  <si>
    <r>
      <rPr>
        <rFont val="Arial"/>
        <color theme="1"/>
        <sz val="11.0"/>
      </rPr>
      <t xml:space="preserve">Judgement has a </t>
    </r>
    <r>
      <rPr>
        <rFont val="Arial"/>
        <b/>
        <color theme="1"/>
        <sz val="11.0"/>
      </rPr>
      <t xml:space="preserve">5% </t>
    </r>
    <r>
      <rPr>
        <rFont val="Arial"/>
        <color theme="1"/>
        <sz val="11.0"/>
      </rPr>
      <t xml:space="preserve">chance to empowers your next Word of Glory to automatically activate Light of Dawn with </t>
    </r>
    <r>
      <rPr>
        <rFont val="Arial"/>
        <b/>
        <color theme="1"/>
        <sz val="11.0"/>
      </rPr>
      <t>5%</t>
    </r>
    <r>
      <rPr>
        <rFont val="Arial"/>
        <color theme="1"/>
        <sz val="11.0"/>
      </rPr>
      <t xml:space="preserve"> increased effectiveness.</t>
    </r>
  </si>
  <si>
    <t>Vengeful Empyrean Legacy</t>
  </si>
  <si>
    <r>
      <rPr>
        <rFont val="Arial"/>
        <color theme="1"/>
        <sz val="11.0"/>
      </rPr>
      <t xml:space="preserve">Judgement has a </t>
    </r>
    <r>
      <rPr>
        <rFont val="Arial"/>
        <b/>
        <color theme="1"/>
        <sz val="11.0"/>
      </rPr>
      <t>5%</t>
    </r>
    <r>
      <rPr>
        <rFont val="Arial"/>
        <color theme="1"/>
        <sz val="11.0"/>
      </rPr>
      <t xml:space="preserve"> chance to empower your next Templar's Verdict or Justicar's Vengeance to automatically activate Divine Storm with </t>
    </r>
    <r>
      <rPr>
        <rFont val="Arial"/>
        <b/>
        <color theme="1"/>
        <sz val="11.0"/>
      </rPr>
      <t>5%</t>
    </r>
    <r>
      <rPr>
        <rFont val="Arial"/>
        <color theme="1"/>
        <sz val="11.0"/>
      </rPr>
      <t xml:space="preserve"> increased damage.</t>
    </r>
  </si>
  <si>
    <t>Fortified Empyrean Legacy</t>
  </si>
  <si>
    <r>
      <rPr>
        <rFont val="Arial"/>
        <color theme="1"/>
        <sz val="11.0"/>
      </rPr>
      <t xml:space="preserve">Judgement has a </t>
    </r>
    <r>
      <rPr>
        <rFont val="Arial"/>
        <b/>
        <color theme="1"/>
        <sz val="11.0"/>
      </rPr>
      <t>5%</t>
    </r>
    <r>
      <rPr>
        <rFont val="Arial"/>
        <color theme="1"/>
        <sz val="11.0"/>
      </rPr>
      <t xml:space="preserve"> chance reset the cooldown of Avenger's Shield and increase it's damage by </t>
    </r>
    <r>
      <rPr>
        <rFont val="Arial"/>
        <b/>
        <color theme="1"/>
        <sz val="11.0"/>
      </rPr>
      <t>5%</t>
    </r>
    <r>
      <rPr>
        <rFont val="Arial"/>
        <color theme="1"/>
        <sz val="11.0"/>
      </rPr>
      <t>.</t>
    </r>
  </si>
  <si>
    <t>Mighty Judgement</t>
  </si>
  <si>
    <r>
      <rPr>
        <rFont val="Arial"/>
        <color theme="1"/>
        <sz val="11.0"/>
      </rPr>
      <t xml:space="preserve">Increases the damage done by your Judgements by </t>
    </r>
    <r>
      <rPr>
        <rFont val="Arial"/>
        <b/>
        <color theme="1"/>
        <sz val="11.0"/>
      </rPr>
      <t>2%.</t>
    </r>
  </si>
  <si>
    <t>Glorious Purpose</t>
  </si>
  <si>
    <r>
      <rPr>
        <rFont val="Arial"/>
        <color theme="1"/>
        <sz val="11.0"/>
      </rPr>
      <t xml:space="preserve">When you take damage, you have a </t>
    </r>
    <r>
      <rPr>
        <rFont val="Arial"/>
        <b/>
        <color theme="1"/>
        <sz val="11.0"/>
      </rPr>
      <t>5%</t>
    </r>
    <r>
      <rPr>
        <rFont val="Arial"/>
        <color theme="1"/>
        <sz val="11.0"/>
      </rPr>
      <t xml:space="preserve"> chance to cast Judgement at your attacker. Cannot occur more than once every second.</t>
    </r>
  </si>
  <si>
    <t>Holy Infusion</t>
  </si>
  <si>
    <r>
      <rPr>
        <rFont val="Arial"/>
        <color theme="1"/>
        <sz val="11.0"/>
      </rPr>
      <t xml:space="preserve">Your Holy Rush  lasts for an additional </t>
    </r>
    <r>
      <rPr>
        <rFont val="Arial"/>
        <b/>
        <color theme="1"/>
        <sz val="11.0"/>
      </rPr>
      <t>1 sec.</t>
    </r>
  </si>
  <si>
    <t>Divine Steed</t>
  </si>
  <si>
    <t>Fires of Justice</t>
  </si>
  <si>
    <r>
      <rPr>
        <rFont val="Arial"/>
        <color theme="1"/>
        <sz val="11.0"/>
      </rPr>
      <t xml:space="preserve">Reduces the cooldown of Crusader Strike by </t>
    </r>
    <r>
      <rPr>
        <rFont val="Arial"/>
        <b/>
        <color theme="1"/>
        <sz val="11.0"/>
      </rPr>
      <t>5%</t>
    </r>
    <r>
      <rPr>
        <rFont val="Arial"/>
        <color theme="1"/>
        <sz val="11.0"/>
      </rPr>
      <t xml:space="preserve"> and grants it a </t>
    </r>
    <r>
      <rPr>
        <rFont val="Arial"/>
        <b/>
        <color theme="1"/>
        <sz val="11.0"/>
      </rPr>
      <t>5%</t>
    </r>
    <r>
      <rPr>
        <rFont val="Arial"/>
        <color theme="1"/>
        <sz val="11.0"/>
      </rPr>
      <t xml:space="preserve"> chance to generate a second Holy Power.</t>
    </r>
  </si>
  <si>
    <t>Crusader Strike</t>
  </si>
  <si>
    <t>Crusader's Reprieve</t>
  </si>
  <si>
    <r>
      <rPr>
        <rFont val="Arial"/>
        <color theme="1"/>
        <sz val="11.0"/>
      </rPr>
      <t xml:space="preserve">Crusader Strike deals </t>
    </r>
    <r>
      <rPr>
        <rFont val="Arial"/>
        <b/>
        <color theme="1"/>
        <sz val="11.0"/>
      </rPr>
      <t>1/2/3/4/5/6%</t>
    </r>
    <r>
      <rPr>
        <rFont val="Arial"/>
        <color theme="1"/>
        <sz val="11.0"/>
      </rPr>
      <t xml:space="preserve"> increased damage and heals you for </t>
    </r>
    <r>
      <rPr>
        <rFont val="Arial"/>
        <b/>
        <color theme="1"/>
        <sz val="11.0"/>
      </rPr>
      <t>5%</t>
    </r>
    <r>
      <rPr>
        <rFont val="Arial"/>
        <color theme="1"/>
        <sz val="11.0"/>
      </rPr>
      <t xml:space="preserve"> of the damage dealt</t>
    </r>
  </si>
  <si>
    <t>Avenging Crusader</t>
  </si>
  <si>
    <t>Your melee attack have 10% chance to reset the cooldown of Crusader strike and heal up to 5 injured allies within 40 yds for 360% of the damage done</t>
  </si>
  <si>
    <t>Heart of the Crusader</t>
  </si>
  <si>
    <r>
      <rPr>
        <rFont val="Arial"/>
        <color theme="1"/>
        <sz val="11.0"/>
      </rPr>
      <t xml:space="preserve">Crusader Strike deal </t>
    </r>
    <r>
      <rPr>
        <rFont val="Arial"/>
        <b/>
        <color theme="1"/>
        <sz val="11.0"/>
      </rPr>
      <t>1%</t>
    </r>
    <r>
      <rPr>
        <rFont val="Arial"/>
        <color theme="1"/>
        <sz val="11.0"/>
      </rPr>
      <t xml:space="preserve"> increased damage and </t>
    </r>
    <r>
      <rPr>
        <rFont val="Arial"/>
        <b/>
        <color theme="1"/>
        <sz val="11.0"/>
      </rPr>
      <t>2%</t>
    </r>
    <r>
      <rPr>
        <rFont val="Arial"/>
        <color theme="1"/>
        <sz val="11.0"/>
      </rPr>
      <t xml:space="preserve"> increased critical strike damage.</t>
    </r>
  </si>
  <si>
    <t>Holy grace</t>
  </si>
  <si>
    <r>
      <rPr>
        <rFont val="Arial"/>
        <color theme="1"/>
        <sz val="11.0"/>
      </rPr>
      <t xml:space="preserve">Your Crusader Strike deals </t>
    </r>
    <r>
      <rPr>
        <rFont val="Arial"/>
        <b/>
        <color theme="1"/>
        <sz val="11.0"/>
      </rPr>
      <t>1%</t>
    </r>
    <r>
      <rPr>
        <rFont val="Arial"/>
        <color theme="1"/>
        <sz val="11.0"/>
      </rPr>
      <t xml:space="preserve"> more damage and has a 20% to instantly cast a second Crusader Strike.</t>
    </r>
  </si>
  <si>
    <t>Mighty Crusader Strike</t>
  </si>
  <si>
    <r>
      <rPr>
        <rFont val="Arial"/>
        <color theme="1"/>
        <sz val="11.0"/>
      </rPr>
      <t xml:space="preserve">Increases the damage done by your Crusader Strike by </t>
    </r>
    <r>
      <rPr>
        <rFont val="Arial"/>
        <b/>
        <color theme="1"/>
        <sz val="11.0"/>
      </rPr>
      <t>2%.</t>
    </r>
  </si>
  <si>
    <t>Consecrated Ground</t>
  </si>
  <si>
    <r>
      <rPr>
        <rFont val="Arial"/>
        <color theme="1"/>
        <sz val="11.0"/>
      </rPr>
      <t xml:space="preserve">Your Consecration is 15% larger, and enemies within it have </t>
    </r>
    <r>
      <rPr>
        <rFont val="Arial"/>
        <b/>
        <color theme="1"/>
        <sz val="11.0"/>
      </rPr>
      <t>5%</t>
    </r>
    <r>
      <rPr>
        <rFont val="Arial"/>
        <color theme="1"/>
        <sz val="11.0"/>
      </rPr>
      <t xml:space="preserve"> reduced movement speed.</t>
    </r>
  </si>
  <si>
    <t>Consecration</t>
  </si>
  <si>
    <t>Sanctuary</t>
  </si>
  <si>
    <r>
      <rPr>
        <rFont val="Arial"/>
        <color theme="1"/>
        <sz val="11.0"/>
      </rPr>
      <t xml:space="preserve">While in your Consecration, your damage taken is reduced by an additional </t>
    </r>
    <r>
      <rPr>
        <rFont val="Arial"/>
        <b/>
        <color theme="1"/>
        <sz val="11.0"/>
      </rPr>
      <t>1%.</t>
    </r>
  </si>
  <si>
    <t>Sanctification</t>
  </si>
  <si>
    <r>
      <rPr>
        <rFont val="Arial"/>
        <color theme="1"/>
        <sz val="11.0"/>
      </rPr>
      <t xml:space="preserve">Consecration periodic critical damage has a </t>
    </r>
    <r>
      <rPr>
        <rFont val="Arial"/>
        <b/>
        <color theme="1"/>
        <sz val="11.0"/>
      </rPr>
      <t>2%</t>
    </r>
    <r>
      <rPr>
        <rFont val="Arial"/>
        <color theme="1"/>
        <sz val="11.0"/>
      </rPr>
      <t xml:space="preserve"> chance to grant you 1 Holy Power.</t>
    </r>
  </si>
  <si>
    <t>Hallowed Ground</t>
  </si>
  <si>
    <r>
      <rPr>
        <rFont val="Arial"/>
        <color theme="1"/>
        <sz val="11.0"/>
      </rPr>
      <t xml:space="preserve">Your Consecration deal </t>
    </r>
    <r>
      <rPr>
        <rFont val="Arial"/>
        <b/>
        <color theme="1"/>
        <sz val="11.0"/>
      </rPr>
      <t>2%</t>
    </r>
    <r>
      <rPr>
        <rFont val="Arial"/>
        <color theme="1"/>
        <sz val="11.0"/>
      </rPr>
      <t xml:space="preserve"> increased damage and now clears and suppresses all snare effects on allies within its area of effect.</t>
    </r>
  </si>
  <si>
    <t>Mighty Consecration</t>
  </si>
  <si>
    <r>
      <rPr>
        <rFont val="Arial"/>
        <color theme="1"/>
        <sz val="11.0"/>
      </rPr>
      <t xml:space="preserve">Increases the damage done by your Consecration by </t>
    </r>
    <r>
      <rPr>
        <rFont val="Arial"/>
        <b/>
        <color theme="1"/>
        <sz val="11.0"/>
      </rPr>
      <t>2%.</t>
    </r>
  </si>
  <si>
    <t>Golden Path</t>
  </si>
  <si>
    <r>
      <rPr>
        <rFont val="Arial"/>
        <color theme="1"/>
        <sz val="11.0"/>
      </rPr>
      <t>Consecration heals you and 5 allies within it for (</t>
    </r>
    <r>
      <rPr>
        <rFont val="Arial"/>
        <b/>
        <color theme="1"/>
        <sz val="11.0"/>
      </rPr>
      <t>1%</t>
    </r>
    <r>
      <rPr>
        <rFont val="Arial"/>
        <color theme="1"/>
        <sz val="11.0"/>
      </rPr>
      <t xml:space="preserve"> of Attack power + </t>
    </r>
    <r>
      <rPr>
        <rFont val="Arial"/>
        <b/>
        <color theme="1"/>
        <sz val="11.0"/>
      </rPr>
      <t>1%</t>
    </r>
    <r>
      <rPr>
        <rFont val="Arial"/>
        <color theme="1"/>
        <sz val="11.0"/>
      </rPr>
      <t xml:space="preserve"> of Spell power) every 1 sec.</t>
    </r>
  </si>
  <si>
    <t>Crusade</t>
  </si>
  <si>
    <r>
      <rPr>
        <rFont val="Arial"/>
        <color rgb="FF000000"/>
        <sz val="11.0"/>
      </rPr>
      <t>During Avenging Wrath, begin a crusade, increasing your haste by 2% and each Holy Power spent during Crusade increases haste by an additional 2%</t>
    </r>
    <r>
      <rPr>
        <rFont val="Arial"/>
        <b/>
        <color rgb="FF000000"/>
        <sz val="11.0"/>
      </rPr>
      <t>.</t>
    </r>
    <r>
      <rPr>
        <rFont val="Arial"/>
        <color rgb="FF000000"/>
        <sz val="11.0"/>
      </rPr>
      <t xml:space="preserve"> Maximum </t>
    </r>
    <r>
      <rPr>
        <rFont val="Arial"/>
        <b/>
        <color rgb="FF000000"/>
        <sz val="11.0"/>
      </rPr>
      <t>2 stacks.</t>
    </r>
  </si>
  <si>
    <t>Avenging Wrath</t>
  </si>
  <si>
    <t>Paragon of Light</t>
  </si>
  <si>
    <r>
      <rPr>
        <rFont val="Arial"/>
        <color theme="1"/>
        <sz val="11.0"/>
      </rPr>
      <t xml:space="preserve">Hammer of Wrath deals </t>
    </r>
    <r>
      <rPr>
        <rFont val="Arial"/>
        <b/>
        <color theme="1"/>
        <sz val="11.0"/>
      </rPr>
      <t>5%</t>
    </r>
    <r>
      <rPr>
        <rFont val="Arial"/>
        <color theme="1"/>
        <sz val="11.0"/>
      </rPr>
      <t xml:space="preserve"> additional damage and grants Avenging Wrath for </t>
    </r>
    <r>
      <rPr>
        <rFont val="Arial"/>
        <b/>
        <color theme="1"/>
        <sz val="11.0"/>
      </rPr>
      <t>1 seconds</t>
    </r>
    <r>
      <rPr>
        <rFont val="Arial"/>
        <color theme="1"/>
        <sz val="11.0"/>
      </rPr>
      <t>. If you are already under the effect of Avenging Wrath, instead increase Avenging Wrath's duration by 1 second.</t>
    </r>
  </si>
  <si>
    <t>Verdict</t>
  </si>
  <si>
    <r>
      <rPr>
        <rFont val="Arial"/>
        <color theme="1"/>
        <sz val="11.0"/>
      </rPr>
      <t xml:space="preserve">Your critical Judgement reduce the remaning cooldown of your Avenging wrath by </t>
    </r>
    <r>
      <rPr>
        <rFont val="Arial"/>
        <b/>
        <color theme="1"/>
        <sz val="11.0"/>
      </rPr>
      <t>0.5 sec.</t>
    </r>
  </si>
  <si>
    <t>Seal of Might</t>
  </si>
  <si>
    <r>
      <rPr>
        <rFont val="Arial"/>
        <color theme="1"/>
        <sz val="11.0"/>
      </rPr>
      <t xml:space="preserve">During Avenging Wrath, your Mastery is increased by </t>
    </r>
    <r>
      <rPr>
        <rFont val="Arial"/>
        <b/>
        <color theme="1"/>
        <sz val="11.0"/>
      </rPr>
      <t>5%.</t>
    </r>
  </si>
  <si>
    <t>Light's Adrenaline</t>
  </si>
  <si>
    <r>
      <rPr>
        <rFont val="Arial"/>
        <color theme="1"/>
        <sz val="11.0"/>
      </rPr>
      <t xml:space="preserve">Avenging Wrath also reduce the mana cost of your instant spell by </t>
    </r>
    <r>
      <rPr>
        <rFont val="Arial"/>
        <b/>
        <color theme="1"/>
        <sz val="11.0"/>
      </rPr>
      <t>5%.</t>
    </r>
  </si>
  <si>
    <t>Mighty Exorcism</t>
  </si>
  <si>
    <r>
      <rPr>
        <rFont val="Arial"/>
        <color theme="1"/>
        <sz val="11.0"/>
      </rPr>
      <t xml:space="preserve">Increases the damage done by your Exorcism by </t>
    </r>
    <r>
      <rPr>
        <rFont val="Arial"/>
        <b/>
        <color theme="1"/>
        <sz val="11.0"/>
      </rPr>
      <t>2%.</t>
    </r>
  </si>
  <si>
    <t>Exorcism</t>
  </si>
  <si>
    <t>Titan of Light</t>
  </si>
  <si>
    <r>
      <rPr>
        <rFont val="Arial"/>
        <color theme="1"/>
        <sz val="11.0"/>
      </rPr>
      <t xml:space="preserve">Your Flash of Light and Holy Light will also heal for an additionnal </t>
    </r>
    <r>
      <rPr>
        <rFont val="Arial"/>
        <b/>
        <color theme="1"/>
        <sz val="11.0"/>
      </rPr>
      <t>10%</t>
    </r>
    <r>
      <rPr>
        <rFont val="Arial"/>
        <color theme="1"/>
        <sz val="11.0"/>
      </rPr>
      <t xml:space="preserve"> over 8 sec.</t>
    </r>
  </si>
  <si>
    <t>Flash of Light</t>
  </si>
  <si>
    <t>Guarded by the Light</t>
  </si>
  <si>
    <r>
      <rPr>
        <rFont val="Arial"/>
        <color theme="1"/>
        <sz val="11.0"/>
      </rPr>
      <t xml:space="preserve">Your Flash of Light reduces all damage the target receives by </t>
    </r>
    <r>
      <rPr>
        <rFont val="Arial"/>
        <b/>
        <color theme="1"/>
        <sz val="11.0"/>
      </rPr>
      <t>1%</t>
    </r>
    <r>
      <rPr>
        <rFont val="Arial"/>
        <color theme="1"/>
        <sz val="11.0"/>
      </rPr>
      <t xml:space="preserve"> for 5 sec. Stacks up to 2 times.</t>
    </r>
  </si>
  <si>
    <t>Mighty Flash of Light</t>
  </si>
  <si>
    <r>
      <rPr>
        <rFont val="Arial"/>
        <color theme="1"/>
        <sz val="11.0"/>
      </rPr>
      <t xml:space="preserve">Increases the healing done by your Flash of light by </t>
    </r>
    <r>
      <rPr>
        <rFont val="Arial"/>
        <b/>
        <color theme="1"/>
        <sz val="11.0"/>
      </rPr>
      <t>2%.</t>
    </r>
  </si>
  <si>
    <t>Soothing Aura</t>
  </si>
  <si>
    <r>
      <rPr>
        <rFont val="Arial"/>
        <color theme="1"/>
        <sz val="11.0"/>
      </rPr>
      <t xml:space="preserve">While Aura Mastery is active, when you heal anyone with Flash of Light, also heal everyone affected by your auras in a 40 yards radius for an amount equal to </t>
    </r>
    <r>
      <rPr>
        <rFont val="Arial"/>
        <b/>
        <color theme="1"/>
        <sz val="11.0"/>
      </rPr>
      <t>2%</t>
    </r>
    <r>
      <rPr>
        <rFont val="Arial"/>
        <color theme="1"/>
        <sz val="11.0"/>
      </rPr>
      <t xml:space="preserve"> of the healing done.</t>
    </r>
  </si>
  <si>
    <t>Avenging Light</t>
  </si>
  <si>
    <r>
      <rPr>
        <rFont val="Arial"/>
        <color theme="1"/>
        <sz val="11.0"/>
      </rPr>
      <t xml:space="preserve">Your Holy Light deals </t>
    </r>
    <r>
      <rPr>
        <rFont val="Arial"/>
        <b/>
        <color theme="1"/>
        <sz val="11.0"/>
      </rPr>
      <t>10%</t>
    </r>
    <r>
      <rPr>
        <rFont val="Arial"/>
        <color theme="1"/>
        <sz val="11.0"/>
      </rPr>
      <t xml:space="preserve"> of its heal amount as damage to enemies within 8 yards of the initial target.</t>
    </r>
  </si>
  <si>
    <t>Holy Light</t>
  </si>
  <si>
    <t>Resplendent Light</t>
  </si>
  <si>
    <r>
      <rPr>
        <rFont val="Arial"/>
        <color theme="1"/>
        <sz val="11.0"/>
      </rPr>
      <t xml:space="preserve">Holy Light heals up to 5 targets within 12 yds for </t>
    </r>
    <r>
      <rPr>
        <rFont val="Arial"/>
        <b/>
        <color theme="1"/>
        <sz val="11.0"/>
      </rPr>
      <t>5%</t>
    </r>
    <r>
      <rPr>
        <rFont val="Arial"/>
        <color theme="1"/>
        <sz val="11.0"/>
      </rPr>
      <t xml:space="preserve"> of its healing.</t>
    </r>
  </si>
  <si>
    <t>Holy Haste</t>
  </si>
  <si>
    <r>
      <rPr>
        <rFont val="Arial"/>
        <color theme="1"/>
        <sz val="11.0"/>
      </rPr>
      <t xml:space="preserve">Your critical heals from Holy Light reduce the cast time of your next Holy Light spell by </t>
    </r>
    <r>
      <rPr>
        <rFont val="Arial"/>
        <b/>
        <color theme="1"/>
        <sz val="11.0"/>
      </rPr>
      <t>0.1 sec</t>
    </r>
    <r>
      <rPr>
        <rFont val="Arial"/>
        <color theme="1"/>
        <sz val="11.0"/>
      </rPr>
      <t xml:space="preserve"> for 5 sec.</t>
    </r>
  </si>
  <si>
    <t>Motivating Words</t>
  </si>
  <si>
    <r>
      <rPr>
        <rFont val="Arial"/>
        <color theme="1"/>
        <sz val="11.0"/>
      </rPr>
      <t xml:space="preserve">Holy Light and Holy Shock criticals increase your target's movement speed by </t>
    </r>
    <r>
      <rPr>
        <rFont val="Arial"/>
        <b/>
        <color theme="1"/>
        <sz val="11.0"/>
      </rPr>
      <t>5%</t>
    </r>
    <r>
      <rPr>
        <rFont val="Arial"/>
        <color theme="1"/>
        <sz val="11.0"/>
      </rPr>
      <t>. Lasts 6 sec.</t>
    </r>
  </si>
  <si>
    <t>Light's Grace</t>
  </si>
  <si>
    <r>
      <rPr>
        <rFont val="Arial"/>
        <color theme="1"/>
        <sz val="11.0"/>
      </rPr>
      <t xml:space="preserve">Increases the healing done by your Flash of Light by </t>
    </r>
    <r>
      <rPr>
        <rFont val="Arial"/>
        <b/>
        <color theme="1"/>
        <sz val="11.0"/>
      </rPr>
      <t>5%</t>
    </r>
    <r>
      <rPr>
        <rFont val="Arial"/>
        <color theme="1"/>
        <sz val="11.0"/>
      </rPr>
      <t xml:space="preserve">, and your Holy Light reduces all damage the target receives by </t>
    </r>
    <r>
      <rPr>
        <rFont val="Arial"/>
        <b/>
        <color theme="1"/>
        <sz val="11.0"/>
      </rPr>
      <t>5%</t>
    </r>
    <r>
      <rPr>
        <rFont val="Arial"/>
        <color theme="1"/>
        <sz val="11.0"/>
      </rPr>
      <t xml:space="preserve"> for 5 sec.</t>
    </r>
  </si>
  <si>
    <t>Mighty Holy Light</t>
  </si>
  <si>
    <r>
      <rPr>
        <rFont val="Arial"/>
        <color theme="1"/>
        <sz val="11.0"/>
      </rPr>
      <t xml:space="preserve">Increases the healing done by your Holy Light by </t>
    </r>
    <r>
      <rPr>
        <rFont val="Arial"/>
        <b/>
        <color theme="1"/>
        <sz val="11.0"/>
      </rPr>
      <t>2%.</t>
    </r>
  </si>
  <si>
    <t>Righteous Sacrifice</t>
  </si>
  <si>
    <r>
      <rPr>
        <rFont val="Arial"/>
        <color theme="1"/>
        <sz val="11.0"/>
      </rPr>
      <t xml:space="preserve">Your Holy Light places a mark on your healing target, transfering </t>
    </r>
    <r>
      <rPr>
        <rFont val="Arial"/>
        <b/>
        <color theme="1"/>
        <sz val="11.0"/>
      </rPr>
      <t>5%</t>
    </r>
    <r>
      <rPr>
        <rFont val="Arial"/>
        <color theme="1"/>
        <sz val="11.0"/>
      </rPr>
      <t xml:space="preserve"> of the damage taken to the caster. Lasts 4 sec. Only one mark can be active at a time.</t>
    </r>
  </si>
  <si>
    <t>Holy reflection</t>
  </si>
  <si>
    <r>
      <rPr>
        <rFont val="Arial"/>
        <color theme="1"/>
        <sz val="11.0"/>
      </rPr>
      <t>While in Divine Shield, deal (</t>
    </r>
    <r>
      <rPr>
        <rFont val="Arial"/>
        <b/>
        <color theme="1"/>
        <sz val="11.0"/>
      </rPr>
      <t xml:space="preserve">5% </t>
    </r>
    <r>
      <rPr>
        <rFont val="Arial"/>
        <color theme="1"/>
        <sz val="11.0"/>
      </rPr>
      <t>of Attack Power +</t>
    </r>
    <r>
      <rPr>
        <rFont val="Arial"/>
        <b/>
        <color theme="1"/>
        <sz val="11.0"/>
      </rPr>
      <t xml:space="preserve"> 7% </t>
    </r>
    <r>
      <rPr>
        <rFont val="Arial"/>
        <color theme="1"/>
        <sz val="11.0"/>
      </rPr>
      <t>of Spell power) Holy damage in a 8 yards radius every second.</t>
    </r>
  </si>
  <si>
    <t>Divine Shield</t>
  </si>
  <si>
    <t>Divine Perfection</t>
  </si>
  <si>
    <r>
      <rPr>
        <rFont val="Arial"/>
        <color theme="1"/>
        <sz val="11.0"/>
      </rPr>
      <t xml:space="preserve">Attacks which would otherwise kill you cause you to be healed to 25% of your maximum health and trigger Divine Shield. This cannot occur more than once every </t>
    </r>
    <r>
      <rPr>
        <rFont val="Arial"/>
        <b/>
        <color theme="1"/>
        <sz val="11.0"/>
      </rPr>
      <t>5 mins</t>
    </r>
    <r>
      <rPr>
        <rFont val="Arial"/>
        <color theme="1"/>
        <sz val="11.0"/>
      </rPr>
      <t>.</t>
    </r>
  </si>
  <si>
    <t>min</t>
  </si>
  <si>
    <t>Mighty Seals</t>
  </si>
  <si>
    <r>
      <rPr>
        <rFont val="Arial"/>
        <color theme="1"/>
        <sz val="11.0"/>
      </rPr>
      <t xml:space="preserve">Increases the damage and effect of your Seals by </t>
    </r>
    <r>
      <rPr>
        <rFont val="Arial"/>
        <b/>
        <color theme="1"/>
        <sz val="11.0"/>
      </rPr>
      <t>2%.</t>
    </r>
  </si>
  <si>
    <t>Seals</t>
  </si>
  <si>
    <t>Vessel of the Naaru</t>
  </si>
  <si>
    <r>
      <rPr>
        <rFont val="Arial"/>
        <color theme="1"/>
        <sz val="11.0"/>
      </rPr>
      <t xml:space="preserve">While Seal of Light is active, healing received is increased by </t>
    </r>
    <r>
      <rPr>
        <rFont val="Arial"/>
        <b/>
        <color theme="1"/>
        <sz val="11.0"/>
      </rPr>
      <t>2%.</t>
    </r>
  </si>
  <si>
    <t>Seal of Light</t>
  </si>
  <si>
    <t>Seal of the Wisest</t>
  </si>
  <si>
    <r>
      <rPr>
        <rFont val="Arial"/>
        <color theme="1"/>
        <sz val="11.0"/>
      </rPr>
      <t xml:space="preserve">While your Seal of Wisdom is active your healing spells cost 20% less mana and but heal </t>
    </r>
    <r>
      <rPr>
        <rFont val="Arial"/>
        <b/>
        <color theme="1"/>
        <sz val="11.0"/>
      </rPr>
      <t>30%</t>
    </r>
    <r>
      <rPr>
        <rFont val="Arial"/>
        <color theme="1"/>
        <sz val="11.0"/>
      </rPr>
      <t xml:space="preserve"> less.</t>
    </r>
  </si>
  <si>
    <t>Seal of Wisdom</t>
  </si>
  <si>
    <t>Swift Justice</t>
  </si>
  <si>
    <r>
      <rPr>
        <rFont val="Arial"/>
        <color theme="1"/>
        <sz val="11.0"/>
      </rPr>
      <t xml:space="preserve">Your autoattacks criticals have </t>
    </r>
    <r>
      <rPr>
        <rFont val="Arial"/>
        <b/>
        <color theme="1"/>
        <sz val="11.0"/>
      </rPr>
      <t>5%</t>
    </r>
    <r>
      <rPr>
        <rFont val="Arial"/>
        <color theme="1"/>
        <sz val="11.0"/>
      </rPr>
      <t xml:space="preserve"> chance to allow the use of Hammer of Wrath regardless of your target's current health for 5 seconds.</t>
    </r>
  </si>
  <si>
    <t>Hammer of Wrath</t>
  </si>
  <si>
    <t>Veneration</t>
  </si>
  <si>
    <r>
      <rPr>
        <rFont val="Arial"/>
        <color theme="1"/>
        <sz val="11.0"/>
      </rPr>
      <t xml:space="preserve">Hammer of Wrath heals up to 5 injured allies for </t>
    </r>
    <r>
      <rPr>
        <rFont val="Arial"/>
        <b/>
        <color theme="1"/>
        <sz val="11.0"/>
      </rPr>
      <t>50%</t>
    </r>
    <r>
      <rPr>
        <rFont val="Arial"/>
        <color theme="1"/>
        <sz val="11.0"/>
      </rPr>
      <t xml:space="preserve"> of the damage done, split evenly among them.</t>
    </r>
  </si>
  <si>
    <t>Mighty Hammer of Wrath</t>
  </si>
  <si>
    <r>
      <rPr>
        <rFont val="Arial"/>
        <color theme="1"/>
        <sz val="11.0"/>
      </rPr>
      <t xml:space="preserve">Increases the damage done by your Hammer of Wrath by </t>
    </r>
    <r>
      <rPr>
        <rFont val="Arial"/>
        <b/>
        <color theme="1"/>
        <sz val="11.0"/>
      </rPr>
      <t>2%.</t>
    </r>
  </si>
  <si>
    <t>Light of the Titans</t>
  </si>
  <si>
    <r>
      <rPr>
        <rFont val="Arial"/>
        <color theme="1"/>
        <sz val="11.0"/>
      </rPr>
      <t>Word of Glory heals for an additional (</t>
    </r>
    <r>
      <rPr>
        <rFont val="Arial"/>
        <b/>
        <color theme="1"/>
        <sz val="11.0"/>
      </rPr>
      <t>10%</t>
    </r>
    <r>
      <rPr>
        <rFont val="Arial"/>
        <color theme="1"/>
        <sz val="11.0"/>
      </rPr>
      <t xml:space="preserve"> of Attack power + </t>
    </r>
    <r>
      <rPr>
        <rFont val="Arial"/>
        <b/>
        <color theme="1"/>
        <sz val="11.0"/>
      </rPr>
      <t>10%</t>
    </r>
    <r>
      <rPr>
        <rFont val="Arial"/>
        <color theme="1"/>
        <sz val="11.0"/>
      </rPr>
      <t xml:space="preserve"> of Spell power) over 15 sec.</t>
    </r>
  </si>
  <si>
    <t>Word of Glory</t>
  </si>
  <si>
    <t>Faith in the Light</t>
  </si>
  <si>
    <r>
      <rPr>
        <rFont val="Arial"/>
        <color theme="1"/>
        <sz val="11.0"/>
      </rPr>
      <t xml:space="preserve">Casting Word of Glory grants you an additional </t>
    </r>
    <r>
      <rPr>
        <rFont val="Arial"/>
        <b/>
        <color theme="1"/>
        <sz val="11.0"/>
      </rPr>
      <t>2%</t>
    </r>
    <r>
      <rPr>
        <rFont val="Arial"/>
        <color theme="1"/>
        <sz val="11.0"/>
      </rPr>
      <t xml:space="preserve"> block chance for 5 sec.</t>
    </r>
  </si>
  <si>
    <t>Answered Prayer</t>
  </si>
  <si>
    <r>
      <rPr>
        <rFont val="Arial"/>
        <color theme="1"/>
        <sz val="11.0"/>
      </rPr>
      <t xml:space="preserve">When your health is brought below 40%, you instantly cast a free Word of Glory on yourself. Cannot occur more than once every </t>
    </r>
    <r>
      <rPr>
        <rFont val="Arial"/>
        <b/>
        <color theme="1"/>
        <sz val="11.0"/>
      </rPr>
      <t>90 sec.</t>
    </r>
  </si>
  <si>
    <t>Hand of the Protector</t>
  </si>
  <si>
    <r>
      <rPr>
        <rFont val="Arial"/>
        <color theme="1"/>
        <sz val="11.0"/>
      </rPr>
      <t xml:space="preserve">Word of Glory's healing is increased by </t>
    </r>
    <r>
      <rPr>
        <rFont val="Arial"/>
        <b/>
        <color theme="1"/>
        <sz val="11.0"/>
      </rPr>
      <t>1%</t>
    </r>
    <r>
      <rPr>
        <rFont val="Arial"/>
        <color theme="1"/>
        <sz val="11.0"/>
      </rPr>
      <t xml:space="preserve"> for each % of missing health the target has.</t>
    </r>
  </si>
  <si>
    <t>Mighty Word of Glory</t>
  </si>
  <si>
    <r>
      <rPr>
        <rFont val="Arial"/>
        <color theme="1"/>
        <sz val="11.0"/>
      </rPr>
      <t xml:space="preserve">Increases the healing done by your Word of Glory by </t>
    </r>
    <r>
      <rPr>
        <rFont val="Arial"/>
        <b/>
        <color theme="1"/>
        <sz val="11.0"/>
      </rPr>
      <t>2%.</t>
    </r>
  </si>
  <si>
    <t>Holy Divination</t>
  </si>
  <si>
    <r>
      <rPr>
        <rFont val="Arial"/>
        <color theme="1"/>
        <sz val="11.0"/>
      </rPr>
      <t xml:space="preserve">Casting Seraphim cast a free consecration beneath your target, if no target cast on yourself, also increase the damage of consecration by </t>
    </r>
    <r>
      <rPr>
        <rFont val="Arial"/>
        <b/>
        <color theme="1"/>
        <sz val="11.0"/>
      </rPr>
      <t>2%</t>
    </r>
  </si>
  <si>
    <t>Seraphim</t>
  </si>
  <si>
    <t>Amplitude</t>
  </si>
  <si>
    <t>Increase the effect of Seraphim by 1%</t>
  </si>
  <si>
    <t>Holy Ascendance</t>
  </si>
  <si>
    <t xml:space="preserve">Casting Avenging Wrath grant you Seraphim for free, and increase the duration of Seraphim by 0.5s </t>
  </si>
  <si>
    <t>Ashes to Ashes</t>
  </si>
  <si>
    <t>When you benefit from Art of the Blade, you gain Seraphim for 1 sec. If you already are affected by Seraphim instead increase it's duration by 1 second.</t>
  </si>
  <si>
    <t>Mighty Holy Wrath</t>
  </si>
  <si>
    <r>
      <rPr>
        <rFont val="Arial"/>
        <color theme="1"/>
        <sz val="11.0"/>
      </rPr>
      <t xml:space="preserve">Increases the damage done by your Holy Wrath by </t>
    </r>
    <r>
      <rPr>
        <rFont val="Arial"/>
        <b/>
        <color theme="1"/>
        <sz val="11.0"/>
      </rPr>
      <t>2%.</t>
    </r>
  </si>
  <si>
    <t>Holy Wrath</t>
  </si>
  <si>
    <t>Tirion's Devotion</t>
  </si>
  <si>
    <r>
      <rPr>
        <rFont val="Arial"/>
        <color theme="1"/>
        <sz val="11.0"/>
      </rPr>
      <t xml:space="preserve">Lay on Hands' cooldown is reduced by </t>
    </r>
    <r>
      <rPr>
        <rFont val="Arial"/>
        <b/>
        <color theme="1"/>
        <sz val="11.0"/>
      </rPr>
      <t>0.2 sec</t>
    </r>
    <r>
      <rPr>
        <rFont val="Arial"/>
        <color theme="1"/>
        <sz val="11.0"/>
      </rPr>
      <t xml:space="preserve"> each time you critically heal.</t>
    </r>
  </si>
  <si>
    <t>Lay on Hands</t>
  </si>
  <si>
    <t>Empyreal Ward</t>
  </si>
  <si>
    <r>
      <rPr>
        <rFont val="Arial"/>
        <color theme="1"/>
        <sz val="11.0"/>
      </rPr>
      <t xml:space="preserve">Lay on Hands grants the target </t>
    </r>
    <r>
      <rPr>
        <rFont val="Arial"/>
        <b/>
        <color theme="1"/>
        <sz val="11.0"/>
      </rPr>
      <t>3%</t>
    </r>
    <r>
      <rPr>
        <rFont val="Arial"/>
        <color theme="1"/>
        <sz val="11.0"/>
      </rPr>
      <t xml:space="preserve"> increased armor for 1 min.</t>
    </r>
  </si>
  <si>
    <t>Echoing Hands</t>
  </si>
  <si>
    <r>
      <rPr>
        <rFont val="Arial"/>
        <color theme="1"/>
        <sz val="11.0"/>
      </rPr>
      <t xml:space="preserve">Hand of Freedom increases the target's movement speed by </t>
    </r>
    <r>
      <rPr>
        <rFont val="Arial"/>
        <b/>
        <color theme="1"/>
        <sz val="11.0"/>
      </rPr>
      <t>5%</t>
    </r>
    <r>
      <rPr>
        <rFont val="Arial"/>
        <color theme="1"/>
        <sz val="11.0"/>
      </rPr>
      <t xml:space="preserve">. Hand of Protection and Hand of Sacrifice reduce the target's damage taken by </t>
    </r>
    <r>
      <rPr>
        <rFont val="Arial"/>
        <b/>
        <color theme="1"/>
        <sz val="11.0"/>
      </rPr>
      <t>2%</t>
    </r>
    <r>
      <rPr>
        <rFont val="Arial"/>
        <color theme="1"/>
        <sz val="11.0"/>
      </rPr>
      <t>. These effects linger for 8 sec after the Hand ends.</t>
    </r>
  </si>
  <si>
    <t>Hands</t>
  </si>
  <si>
    <t>Light's Infusion</t>
  </si>
  <si>
    <r>
      <rPr>
        <rFont val="Arial"/>
        <color theme="1"/>
        <sz val="11.0"/>
      </rPr>
      <t xml:space="preserve">Your critical Holy Shocks reduce the cost of your next Flash of Light or Holy Light by </t>
    </r>
    <r>
      <rPr>
        <rFont val="Arial"/>
        <b/>
        <color theme="1"/>
        <sz val="11.0"/>
      </rPr>
      <t>5%.</t>
    </r>
  </si>
  <si>
    <t>Holy Shock</t>
  </si>
  <si>
    <t>Holy</t>
  </si>
  <si>
    <t>Shock Trooper</t>
  </si>
  <si>
    <r>
      <rPr>
        <rFont val="Arial"/>
        <color theme="1"/>
        <sz val="11.0"/>
      </rPr>
      <t xml:space="preserve">Your melee attacks have 20% chance to reduce the cooldown of Holy Shock by </t>
    </r>
    <r>
      <rPr>
        <rFont val="Arial"/>
        <b/>
        <color theme="1"/>
        <sz val="11.0"/>
      </rPr>
      <t>0.5 second.</t>
    </r>
  </si>
  <si>
    <t>Avenging Shock</t>
  </si>
  <si>
    <r>
      <rPr>
        <rFont val="Arial"/>
        <color theme="1"/>
        <sz val="11.0"/>
      </rPr>
      <t xml:space="preserve">Holy Shock's criticals reduce the remaining cooldown of Avenging Wrath for </t>
    </r>
    <r>
      <rPr>
        <rFont val="Arial"/>
        <b/>
        <color theme="1"/>
        <sz val="11.0"/>
      </rPr>
      <t>0,5 second.</t>
    </r>
  </si>
  <si>
    <t>Shock Barrier</t>
  </si>
  <si>
    <r>
      <rPr>
        <rFont val="Arial"/>
        <color theme="1"/>
        <sz val="11.0"/>
      </rPr>
      <t xml:space="preserve">Holy Shock protects the target with a shield of Holy Light for 6 sec, absorbing damage equal to </t>
    </r>
    <r>
      <rPr>
        <rFont val="Arial"/>
        <b/>
        <color theme="1"/>
        <sz val="11.0"/>
      </rPr>
      <t>5%</t>
    </r>
    <r>
      <rPr>
        <rFont val="Arial"/>
        <color theme="1"/>
        <sz val="11.0"/>
      </rPr>
      <t xml:space="preserve"> of the Holy Shock heal.</t>
    </r>
  </si>
  <si>
    <t>Dynamic</t>
  </si>
  <si>
    <r>
      <rPr>
        <rFont val="Arial"/>
        <color theme="1"/>
        <sz val="11.0"/>
      </rPr>
      <t xml:space="preserve">Each time a target is healed by Holy Shock trigger Divine Illumination for </t>
    </r>
    <r>
      <rPr>
        <rFont val="Arial"/>
        <b/>
        <color theme="1"/>
        <sz val="11.0"/>
      </rPr>
      <t>2 sec</t>
    </r>
    <r>
      <rPr>
        <rFont val="Arial"/>
        <color theme="1"/>
        <sz val="11.0"/>
      </rPr>
      <t>, if you're under the effect of Divine Illumination instead increase it's duration by 2 seconds.</t>
    </r>
  </si>
  <si>
    <t>Imbued Infusions</t>
  </si>
  <si>
    <r>
      <rPr>
        <rFont val="Arial"/>
        <color theme="1"/>
        <sz val="11.0"/>
      </rPr>
      <t xml:space="preserve">Consuming Infusion of Light reduces the cooldown of Holy Shock by </t>
    </r>
    <r>
      <rPr>
        <rFont val="Arial"/>
        <b/>
        <color theme="1"/>
        <sz val="11.0"/>
      </rPr>
      <t>0,5 sec.</t>
    </r>
  </si>
  <si>
    <t>Consecrated Shocks</t>
  </si>
  <si>
    <r>
      <rPr>
        <rFont val="Arial"/>
        <color theme="1"/>
        <sz val="11.0"/>
      </rPr>
      <t xml:space="preserve">Your Holy Shock will also hit every enemy in your consecration when used on an enemy. Increase the damage of Holy Shock by </t>
    </r>
    <r>
      <rPr>
        <rFont val="Arial"/>
        <b/>
        <color theme="1"/>
        <sz val="11.0"/>
      </rPr>
      <t>5%.</t>
    </r>
  </si>
  <si>
    <t>Protective Shock</t>
  </si>
  <si>
    <r>
      <rPr>
        <rFont val="Arial"/>
        <color theme="1"/>
        <sz val="11.0"/>
      </rPr>
      <t xml:space="preserve">Casting Holy Shock on yourself reduces damage taken by </t>
    </r>
    <r>
      <rPr>
        <rFont val="Arial"/>
        <b/>
        <color theme="1"/>
        <sz val="11.0"/>
      </rPr>
      <t>5%</t>
    </r>
    <r>
      <rPr>
        <rFont val="Arial"/>
        <color theme="1"/>
        <sz val="11.0"/>
      </rPr>
      <t xml:space="preserve"> for 30 seconds.</t>
    </r>
  </si>
  <si>
    <t>Mighty Holy Shock</t>
  </si>
  <si>
    <r>
      <rPr>
        <rFont val="Arial"/>
        <color theme="1"/>
        <sz val="11.0"/>
      </rPr>
      <t xml:space="preserve">Increases the healing and damage done by your Holy Shock by </t>
    </r>
    <r>
      <rPr>
        <rFont val="Arial"/>
        <b/>
        <color theme="1"/>
        <sz val="11.0"/>
      </rPr>
      <t>2%.</t>
    </r>
  </si>
  <si>
    <t>Power of the Silver Hand</t>
  </si>
  <si>
    <r>
      <rPr>
        <rFont val="Arial"/>
        <color theme="1"/>
        <sz val="11.0"/>
      </rPr>
      <t xml:space="preserve">Holy Light and Flash of Light criticals have a 15% chance to grant you Power of the Silver Hand, increasing the healing of your next Holy Shock by </t>
    </r>
    <r>
      <rPr>
        <rFont val="Arial"/>
        <b/>
        <color theme="1"/>
        <sz val="11.0"/>
      </rPr>
      <t>2%</t>
    </r>
    <r>
      <rPr>
        <rFont val="Arial"/>
        <color theme="1"/>
        <sz val="11.0"/>
      </rPr>
      <t xml:space="preserve"> of all damage and effective healing you do within the next 10 sec, up to a maximum of 50% of your max health.</t>
    </r>
  </si>
  <si>
    <r>
      <rPr>
        <rFont val="Arial"/>
        <color theme="1"/>
        <sz val="11.0"/>
      </rPr>
      <t xml:space="preserve">Holy Shock, Light of Dawn, and Light of the Martyr's critical strikes has a </t>
    </r>
    <r>
      <rPr>
        <rFont val="Arial"/>
        <b/>
        <color theme="1"/>
        <sz val="11.0"/>
      </rPr>
      <t>20%</t>
    </r>
    <r>
      <rPr>
        <rFont val="Arial"/>
        <color theme="1"/>
        <sz val="11.0"/>
      </rPr>
      <t xml:space="preserve"> chance to reset the cooldown of Hammer of Wrath and make it usable on any target, regardless of their health for 5 seconds.</t>
    </r>
  </si>
  <si>
    <t>Avenger</t>
  </si>
  <si>
    <r>
      <rPr>
        <rFont val="Arial"/>
        <color theme="1"/>
        <sz val="11.0"/>
      </rPr>
      <t xml:space="preserve">Avenging Wrath lasts </t>
    </r>
    <r>
      <rPr>
        <rFont val="Arial"/>
        <b/>
        <color theme="1"/>
        <sz val="11.0"/>
      </rPr>
      <t>1/2/3/4/5/6</t>
    </r>
    <r>
      <rPr>
        <rFont val="Arial"/>
        <color theme="1"/>
        <sz val="11.0"/>
      </rPr>
      <t xml:space="preserve"> second longer and also reduces the cooldown of Holy Shock by </t>
    </r>
    <r>
      <rPr>
        <rFont val="Arial"/>
        <b/>
        <color theme="1"/>
        <sz val="11.0"/>
      </rPr>
      <t>0.5 sec</t>
    </r>
    <r>
      <rPr>
        <rFont val="Arial"/>
        <color theme="1"/>
        <sz val="11.0"/>
      </rPr>
      <t xml:space="preserve"> while it lasts.</t>
    </r>
  </si>
  <si>
    <t>Protection of Tyr</t>
  </si>
  <si>
    <r>
      <rPr>
        <rFont val="Arial"/>
        <color theme="1"/>
        <sz val="11.0"/>
      </rPr>
      <t xml:space="preserve">Aura Mastery also increases all healing received by party or raid members within 40 yards by </t>
    </r>
    <r>
      <rPr>
        <rFont val="Arial"/>
        <b/>
        <color theme="1"/>
        <sz val="11.0"/>
      </rPr>
      <t>2%.</t>
    </r>
  </si>
  <si>
    <t>Aura Mastery</t>
  </si>
  <si>
    <t>Unending Light</t>
  </si>
  <si>
    <r>
      <rPr>
        <rFont val="Arial"/>
        <color theme="1"/>
        <sz val="11.0"/>
      </rPr>
      <t xml:space="preserve">For each target healed by Light of Dawn, increases the healing of your next Word of Glory by </t>
    </r>
    <r>
      <rPr>
        <rFont val="Arial"/>
        <b/>
        <color theme="1"/>
        <sz val="11.0"/>
      </rPr>
      <t>1%</t>
    </r>
    <r>
      <rPr>
        <rFont val="Arial"/>
        <color theme="1"/>
        <sz val="11.0"/>
      </rPr>
      <t>, up to 4 stacks.</t>
    </r>
  </si>
  <si>
    <t>Light of Dawn</t>
  </si>
  <si>
    <t>Breaking Dawn</t>
  </si>
  <si>
    <r>
      <rPr>
        <rFont val="Arial"/>
        <color theme="1"/>
        <sz val="11.0"/>
      </rPr>
      <t xml:space="preserve">Increases the range of Light of Dawn to 40 yds and it's healing by </t>
    </r>
    <r>
      <rPr>
        <rFont val="Arial"/>
        <b/>
        <color theme="1"/>
        <sz val="11.0"/>
      </rPr>
      <t>5%.</t>
    </r>
  </si>
  <si>
    <t>Awakening</t>
  </si>
  <si>
    <r>
      <rPr>
        <rFont val="Arial"/>
        <color theme="1"/>
        <sz val="11.0"/>
      </rPr>
      <t xml:space="preserve">Light of Dawn have a </t>
    </r>
    <r>
      <rPr>
        <rFont val="Arial"/>
        <b/>
        <color theme="1"/>
        <sz val="11.0"/>
      </rPr>
      <t>5%</t>
    </r>
    <r>
      <rPr>
        <rFont val="Arial"/>
        <color theme="1"/>
        <sz val="11.0"/>
      </rPr>
      <t xml:space="preserve"> chance to grant you Avenging Wrath for 3 sec. If already under the effect of Avenging Wrath instead increase it's duration by 1 seconds.</t>
    </r>
  </si>
  <si>
    <t>Dark Before Dawn</t>
  </si>
  <si>
    <r>
      <rPr>
        <rFont val="Arial"/>
        <color theme="1"/>
        <sz val="11.0"/>
      </rPr>
      <t xml:space="preserve">Every </t>
    </r>
    <r>
      <rPr>
        <rFont val="Arial"/>
        <b/>
        <color theme="1"/>
        <sz val="11.0"/>
      </rPr>
      <t>10 sec</t>
    </r>
    <r>
      <rPr>
        <rFont val="Arial"/>
        <color theme="1"/>
        <sz val="11.0"/>
      </rPr>
      <t xml:space="preserve"> the healing done by your next Light of Dawn is increased by 6%. Stacks up to 5 times.</t>
    </r>
  </si>
  <si>
    <t>Second Sunrise</t>
  </si>
  <si>
    <r>
      <rPr>
        <rFont val="Arial"/>
        <color theme="1"/>
        <sz val="11.0"/>
      </rPr>
      <t xml:space="preserve">Light of Dawn has a </t>
    </r>
    <r>
      <rPr>
        <rFont val="Arial"/>
        <b/>
        <color theme="1"/>
        <sz val="11.0"/>
      </rPr>
      <t>5%</t>
    </r>
    <r>
      <rPr>
        <rFont val="Arial"/>
        <color theme="1"/>
        <sz val="11.0"/>
      </rPr>
      <t xml:space="preserve"> chance to create a second cone of light immediately after the first.</t>
    </r>
  </si>
  <si>
    <t>Mighty Light of Dawn</t>
  </si>
  <si>
    <r>
      <rPr>
        <rFont val="Arial"/>
        <color theme="1"/>
        <sz val="11.0"/>
      </rPr>
      <t xml:space="preserve">Increases the healing done by your Light of Dawn by </t>
    </r>
    <r>
      <rPr>
        <rFont val="Arial"/>
        <b/>
        <color theme="1"/>
        <sz val="11.0"/>
      </rPr>
      <t>2%.</t>
    </r>
  </si>
  <si>
    <t>Untempered Dedication</t>
  </si>
  <si>
    <r>
      <rPr>
        <rFont val="Arial"/>
        <color theme="1"/>
        <sz val="11.0"/>
      </rPr>
      <t xml:space="preserve">Light of the Martyr's damage and healing is increased by </t>
    </r>
    <r>
      <rPr>
        <rFont val="Arial"/>
        <b/>
        <color theme="1"/>
        <sz val="11.0"/>
      </rPr>
      <t>1%</t>
    </r>
    <r>
      <rPr>
        <rFont val="Arial"/>
        <color theme="1"/>
        <sz val="11.0"/>
      </rPr>
      <t xml:space="preserve"> each time it is cast. This effect can stack up to 4 times and lasts for 15 sec.</t>
    </r>
  </si>
  <si>
    <t>Light of the Martyr</t>
  </si>
  <si>
    <t>Fervent Martyr</t>
  </si>
  <si>
    <r>
      <rPr>
        <rFont val="Arial"/>
        <color theme="1"/>
        <sz val="11.0"/>
      </rPr>
      <t xml:space="preserve">Holy Light and Flash of Light reduces the mana cost and damage taken from your next Light of the Martyr by </t>
    </r>
    <r>
      <rPr>
        <rFont val="Arial"/>
        <b/>
        <color theme="1"/>
        <sz val="11.0"/>
      </rPr>
      <t>3%</t>
    </r>
    <r>
      <rPr>
        <rFont val="Arial"/>
        <color theme="1"/>
        <sz val="11.0"/>
      </rPr>
      <t>, stacking up to 5 times.</t>
    </r>
  </si>
  <si>
    <t>A New Dawn</t>
  </si>
  <si>
    <r>
      <rPr>
        <rFont val="Arial"/>
        <color theme="1"/>
        <sz val="11.0"/>
      </rPr>
      <t xml:space="preserve">Light of Dawn increases the healing of your next Light of the Martyr by </t>
    </r>
    <r>
      <rPr>
        <rFont val="Arial"/>
        <b/>
        <color theme="1"/>
        <sz val="11.0"/>
      </rPr>
      <t>1%</t>
    </r>
    <r>
      <rPr>
        <rFont val="Arial"/>
        <color theme="1"/>
        <sz val="11.0"/>
      </rPr>
      <t xml:space="preserve"> for each ally healed.</t>
    </r>
  </si>
  <si>
    <t>Mighty Light of the Martyr</t>
  </si>
  <si>
    <r>
      <rPr>
        <rFont val="Arial"/>
        <color theme="1"/>
        <sz val="11.0"/>
      </rPr>
      <t xml:space="preserve">Increases the healing done by your Light of the Martyr by </t>
    </r>
    <r>
      <rPr>
        <rFont val="Arial"/>
        <b/>
        <color theme="1"/>
        <sz val="11.0"/>
      </rPr>
      <t>2%.</t>
    </r>
  </si>
  <si>
    <t>Tower of Radiance</t>
  </si>
  <si>
    <r>
      <rPr>
        <rFont val="Arial"/>
        <color theme="1"/>
        <sz val="11.0"/>
      </rPr>
      <t xml:space="preserve">Casting Flash of Light or Holy Light has a </t>
    </r>
    <r>
      <rPr>
        <rFont val="Arial"/>
        <b/>
        <color theme="1"/>
        <sz val="11.0"/>
      </rPr>
      <t>10%</t>
    </r>
    <r>
      <rPr>
        <rFont val="Arial"/>
        <color theme="1"/>
        <sz val="11.0"/>
      </rPr>
      <t xml:space="preserve"> chance to trigger of Tower of Radiance on the target. Tower of Radiance grants 1 Holy Power if your target is affected by Beacon of Light, if not it instead has a chance equal to the ally's missing health percentage to grant 1 Holy Power.</t>
    </r>
  </si>
  <si>
    <t>Beacon of Light</t>
  </si>
  <si>
    <t>Saved by the Light</t>
  </si>
  <si>
    <r>
      <rPr>
        <rFont val="Arial"/>
        <color theme="1"/>
        <sz val="11.0"/>
      </rPr>
      <t>When an ally with your Beacon of Light is damaged below 30% health, they absorb the next (</t>
    </r>
    <r>
      <rPr>
        <rFont val="Arial"/>
        <b/>
        <color theme="1"/>
        <sz val="11.0"/>
      </rPr>
      <t>20%</t>
    </r>
    <r>
      <rPr>
        <rFont val="Arial"/>
        <color theme="1"/>
        <sz val="11.0"/>
      </rPr>
      <t xml:space="preserve"> of Attack power + </t>
    </r>
    <r>
      <rPr>
        <rFont val="Arial"/>
        <b/>
        <color theme="1"/>
        <sz val="11.0"/>
      </rPr>
      <t>20%</t>
    </r>
    <r>
      <rPr>
        <rFont val="Arial"/>
        <color theme="1"/>
        <sz val="11.0"/>
      </rPr>
      <t xml:space="preserve"> of Spell power) damage. Lasts 10 seconds. You cannot shield the same person this way twice within 1 min.</t>
    </r>
  </si>
  <si>
    <t>Commanding Light</t>
  </si>
  <si>
    <r>
      <rPr>
        <rFont val="Arial"/>
        <color theme="1"/>
        <sz val="11.0"/>
      </rPr>
      <t xml:space="preserve">Beacon of Light transfers an additional </t>
    </r>
    <r>
      <rPr>
        <rFont val="Arial"/>
        <b/>
        <color theme="1"/>
        <sz val="11.0"/>
      </rPr>
      <t>2%</t>
    </r>
    <r>
      <rPr>
        <rFont val="Arial"/>
        <color theme="1"/>
        <sz val="11.0"/>
      </rPr>
      <t xml:space="preserve"> of the amount healed.</t>
    </r>
  </si>
  <si>
    <t>Sign of Faith</t>
  </si>
  <si>
    <r>
      <rPr>
        <rFont val="Arial"/>
        <color theme="1"/>
        <sz val="11.0"/>
      </rPr>
      <t>When your Beacon of Light target takes damage, they have a 20% chance to heal themselves by an amount equal to (</t>
    </r>
    <r>
      <rPr>
        <rFont val="Arial"/>
        <b/>
        <color theme="1"/>
        <sz val="11.0"/>
      </rPr>
      <t>5%</t>
    </r>
    <r>
      <rPr>
        <rFont val="Arial"/>
        <color theme="1"/>
        <sz val="11.0"/>
      </rPr>
      <t xml:space="preserve"> of your Attack power + </t>
    </r>
    <r>
      <rPr>
        <rFont val="Arial"/>
        <b/>
        <color theme="1"/>
        <sz val="11.0"/>
      </rPr>
      <t>5%</t>
    </r>
    <r>
      <rPr>
        <rFont val="Arial"/>
        <color theme="1"/>
        <sz val="11.0"/>
      </rPr>
      <t xml:space="preserve"> of your Spell power). Cannot occur more than once every 3 seconds.</t>
    </r>
  </si>
  <si>
    <t>Divine Tempo</t>
  </si>
  <si>
    <r>
      <rPr>
        <rFont val="Arial"/>
        <color theme="1"/>
        <sz val="11.0"/>
      </rPr>
      <t xml:space="preserve">Your critical heals during Divine Illumination increase it's duration by </t>
    </r>
    <r>
      <rPr>
        <rFont val="Arial"/>
        <b/>
        <color theme="1"/>
        <sz val="11.0"/>
      </rPr>
      <t>0.5 sec</t>
    </r>
    <r>
      <rPr>
        <rFont val="Arial"/>
        <color theme="1"/>
        <sz val="11.0"/>
      </rPr>
      <t>.</t>
    </r>
  </si>
  <si>
    <t>Divine Illumination</t>
  </si>
  <si>
    <t>Divine Revelations</t>
  </si>
  <si>
    <r>
      <rPr>
        <rFont val="Arial"/>
        <color theme="1"/>
        <sz val="11.0"/>
      </rPr>
      <t xml:space="preserve">While empowered by Infusion of Light, Flash of Light heals for an additional </t>
    </r>
    <r>
      <rPr>
        <rFont val="Arial"/>
        <b/>
        <color theme="1"/>
        <sz val="11.0"/>
      </rPr>
      <t>5%</t>
    </r>
    <r>
      <rPr>
        <rFont val="Arial"/>
        <color theme="1"/>
        <sz val="11.0"/>
      </rPr>
      <t xml:space="preserve">, and Holy Light refunds </t>
    </r>
    <r>
      <rPr>
        <rFont val="Arial"/>
        <b/>
        <color theme="1"/>
        <sz val="11.0"/>
      </rPr>
      <t>1%</t>
    </r>
    <r>
      <rPr>
        <rFont val="Arial"/>
        <color theme="1"/>
        <sz val="11.0"/>
      </rPr>
      <t xml:space="preserve"> of your maximum mana.</t>
    </r>
  </si>
  <si>
    <t>Infusion of Light</t>
  </si>
  <si>
    <t>Inflorescence of the Sunwell</t>
  </si>
  <si>
    <r>
      <rPr>
        <rFont val="Arial"/>
        <color theme="1"/>
        <sz val="11.0"/>
      </rPr>
      <t xml:space="preserve">Infusion of Light has 1 additional charge, reduces the cost of Flash of Light by an additional </t>
    </r>
    <r>
      <rPr>
        <rFont val="Arial"/>
        <b/>
        <color theme="1"/>
        <sz val="11.0"/>
      </rPr>
      <t>5%</t>
    </r>
    <r>
      <rPr>
        <rFont val="Arial"/>
        <color theme="1"/>
        <sz val="11.0"/>
      </rPr>
      <t xml:space="preserve">, and causes every </t>
    </r>
    <r>
      <rPr>
        <rFont val="Arial"/>
        <b/>
        <color theme="1"/>
        <sz val="11.0"/>
      </rPr>
      <t>6 casts</t>
    </r>
    <r>
      <rPr>
        <rFont val="Arial"/>
        <color theme="1"/>
        <sz val="11.0"/>
      </rPr>
      <t xml:space="preserve"> of Holy Light to grant 1 additional Holy Power</t>
    </r>
  </si>
  <si>
    <t>nmbr</t>
  </si>
  <si>
    <t>Captain Azeroth</t>
  </si>
  <si>
    <r>
      <rPr>
        <rFont val="Arial"/>
        <color theme="1"/>
        <sz val="11.0"/>
      </rPr>
      <t xml:space="preserve">When you use Avenger's Shield, your block chance is increased by </t>
    </r>
    <r>
      <rPr>
        <rFont val="Arial"/>
        <b/>
        <color theme="1"/>
        <sz val="11.0"/>
      </rPr>
      <t>2%</t>
    </r>
    <r>
      <rPr>
        <rFont val="Arial"/>
        <color theme="1"/>
        <sz val="11.0"/>
      </rPr>
      <t xml:space="preserve"> for 5 sec.</t>
    </r>
  </si>
  <si>
    <t>Avenger's Shield</t>
  </si>
  <si>
    <t>Second Shield</t>
  </si>
  <si>
    <r>
      <rPr>
        <rFont val="Arial"/>
        <color theme="1"/>
        <sz val="11.0"/>
      </rPr>
      <t xml:space="preserve">Your Avenger's Shield has a </t>
    </r>
    <r>
      <rPr>
        <rFont val="Arial"/>
        <b/>
        <color theme="1"/>
        <sz val="11.0"/>
      </rPr>
      <t>5%</t>
    </r>
    <r>
      <rPr>
        <rFont val="Arial"/>
        <color theme="1"/>
        <sz val="11.0"/>
      </rPr>
      <t xml:space="preserve"> chance to not trigger it's cooldown.</t>
    </r>
  </si>
  <si>
    <t>Bulwark of order</t>
  </si>
  <si>
    <r>
      <rPr>
        <rFont val="Arial"/>
        <color theme="1"/>
        <sz val="11.0"/>
      </rPr>
      <t xml:space="preserve">Each time Avenger's Shield deals damage, you gain an absorbing shield equal to </t>
    </r>
    <r>
      <rPr>
        <rFont val="Arial"/>
        <b/>
        <color theme="1"/>
        <sz val="11.0"/>
      </rPr>
      <t>10%</t>
    </r>
    <r>
      <rPr>
        <rFont val="Arial"/>
        <color theme="1"/>
        <sz val="11.0"/>
      </rPr>
      <t xml:space="preserve"> of the damage dealt for 8 sec. Up to 30% of your max Health.</t>
    </r>
  </si>
  <si>
    <t>Inspiring Vengeance</t>
  </si>
  <si>
    <r>
      <rPr>
        <rFont val="Arial"/>
        <color theme="1"/>
        <sz val="11.0"/>
      </rPr>
      <t xml:space="preserve">Avenger's Shield grants you </t>
    </r>
    <r>
      <rPr>
        <rFont val="Arial"/>
        <b/>
        <color theme="1"/>
        <sz val="11.0"/>
      </rPr>
      <t>1%</t>
    </r>
    <r>
      <rPr>
        <rFont val="Arial"/>
        <color theme="1"/>
        <sz val="11.0"/>
      </rPr>
      <t xml:space="preserve"> Strength for </t>
    </r>
    <r>
      <rPr>
        <rFont val="Arial"/>
        <b/>
        <color theme="1"/>
        <sz val="11.0"/>
      </rPr>
      <t>4 sec.</t>
    </r>
  </si>
  <si>
    <t>Crusader's Resolve</t>
  </si>
  <si>
    <r>
      <rPr>
        <rFont val="Arial"/>
        <color theme="1"/>
        <sz val="11.0"/>
      </rPr>
      <t xml:space="preserve">Enemies hit by Avenger's Shield deal 2% reduced damage for </t>
    </r>
    <r>
      <rPr>
        <rFont val="Arial"/>
        <b/>
        <color theme="1"/>
        <sz val="11.0"/>
      </rPr>
      <t>2 sec</t>
    </r>
    <r>
      <rPr>
        <rFont val="Arial"/>
        <color theme="1"/>
        <sz val="11.0"/>
      </rPr>
      <t>. Maximum of 3 stacks.</t>
    </r>
  </si>
  <si>
    <t>Strength in Adversity</t>
  </si>
  <si>
    <r>
      <rPr>
        <rFont val="Arial"/>
        <color theme="1"/>
        <sz val="11.0"/>
      </rPr>
      <t xml:space="preserve">For each target hit by Avenger's Shield, gain 1% parry for </t>
    </r>
    <r>
      <rPr>
        <rFont val="Arial"/>
        <b/>
        <color theme="1"/>
        <sz val="11.0"/>
      </rPr>
      <t xml:space="preserve">3 sec. </t>
    </r>
    <r>
      <rPr>
        <rFont val="Arial"/>
        <color theme="1"/>
        <sz val="11.0"/>
      </rPr>
      <t>Maximum of 10 stacks.</t>
    </r>
  </si>
  <si>
    <t>Focused Vengeance</t>
  </si>
  <si>
    <r>
      <rPr>
        <rFont val="Arial"/>
        <color theme="1"/>
        <sz val="11.0"/>
      </rPr>
      <t xml:space="preserve">Increases the damage done by Avenger's Shield to the first target hit by </t>
    </r>
    <r>
      <rPr>
        <rFont val="Arial"/>
        <b/>
        <color theme="1"/>
        <sz val="11.0"/>
      </rPr>
      <t>20%.</t>
    </r>
  </si>
  <si>
    <t>Mighty Avenger's Shield</t>
  </si>
  <si>
    <r>
      <rPr>
        <rFont val="Arial"/>
        <color theme="1"/>
        <sz val="11.0"/>
      </rPr>
      <t xml:space="preserve">Increases the damage done by your Avenger's Shield by </t>
    </r>
    <r>
      <rPr>
        <rFont val="Arial"/>
        <b/>
        <color theme="1"/>
        <sz val="11.0"/>
      </rPr>
      <t>2%.</t>
    </r>
  </si>
  <si>
    <t>Bulwark of the Righteous Fury</t>
  </si>
  <si>
    <r>
      <rPr>
        <rFont val="Arial"/>
        <color theme="1"/>
        <sz val="11.0"/>
      </rPr>
      <t xml:space="preserve">Avenger's Shield increases the damage of your next Shield of the Righteous by </t>
    </r>
    <r>
      <rPr>
        <rFont val="Arial"/>
        <b/>
        <color theme="1"/>
        <sz val="11.0"/>
      </rPr>
      <t>2%</t>
    </r>
    <r>
      <rPr>
        <rFont val="Arial"/>
        <color theme="1"/>
        <sz val="11.0"/>
      </rPr>
      <t xml:space="preserve"> for each target hit by Avenger's Shield, stacking up to 5 times, and increases its radius by 6 yds.</t>
    </r>
  </si>
  <si>
    <t>Resolute Defender</t>
  </si>
  <si>
    <r>
      <rPr>
        <rFont val="Arial"/>
        <color theme="1"/>
        <sz val="11.0"/>
      </rPr>
      <t xml:space="preserve">Holy Power abilities reduce the cooldown of Ardent Defender and Divine Shield by </t>
    </r>
    <r>
      <rPr>
        <rFont val="Arial"/>
        <b/>
        <color theme="1"/>
        <sz val="11.0"/>
      </rPr>
      <t>0.5 sec.</t>
    </r>
  </si>
  <si>
    <t>Ardent Defender</t>
  </si>
  <si>
    <t>Improved Ardent Defender</t>
  </si>
  <si>
    <r>
      <rPr>
        <rFont val="Arial"/>
        <color theme="1"/>
        <sz val="11.0"/>
      </rPr>
      <t xml:space="preserve">Ardent Defender reduces damage taken by an additional </t>
    </r>
    <r>
      <rPr>
        <rFont val="Arial"/>
        <b/>
        <color theme="1"/>
        <sz val="11.0"/>
      </rPr>
      <t>5%.</t>
    </r>
  </si>
  <si>
    <t>Righteous Protector</t>
  </si>
  <si>
    <r>
      <rPr>
        <rFont val="Arial"/>
        <color theme="1"/>
        <sz val="11.0"/>
      </rPr>
      <t xml:space="preserve">Holy Power abilities reduce the remaining cooldown on Avenging Wrath and Guardian of Ancient Kings by </t>
    </r>
    <r>
      <rPr>
        <rFont val="Arial"/>
        <b/>
        <color theme="1"/>
        <sz val="11.0"/>
      </rPr>
      <t>0,5 sec.</t>
    </r>
  </si>
  <si>
    <t>Guardian of the Ancient Kings</t>
  </si>
  <si>
    <t>Avenging Guardian</t>
  </si>
  <si>
    <r>
      <rPr>
        <rFont val="Arial"/>
        <color theme="1"/>
        <sz val="11.0"/>
      </rPr>
      <t xml:space="preserve">Each enemy hit by Avenger's Shield reduces the remaining cooldown on Guardian of Ancient Kings by </t>
    </r>
    <r>
      <rPr>
        <rFont val="Arial"/>
        <b/>
        <color theme="1"/>
        <sz val="11.0"/>
      </rPr>
      <t>0.5 sec.</t>
    </r>
  </si>
  <si>
    <t>Gift of the Golden Val'kyr</t>
  </si>
  <si>
    <r>
      <rPr>
        <rFont val="Arial"/>
        <color theme="1"/>
        <sz val="11.0"/>
      </rPr>
      <t xml:space="preserve">When you drop below 30% health, you become infused with Guardian of Ancient Kings for 4 sec. If already under the effect of Guardian of the Ancient Kings instead get healed for </t>
    </r>
    <r>
      <rPr>
        <rFont val="Arial"/>
        <b/>
        <color theme="1"/>
        <sz val="11.0"/>
      </rPr>
      <t>5%</t>
    </r>
    <r>
      <rPr>
        <rFont val="Arial"/>
        <color theme="1"/>
        <sz val="11.0"/>
      </rPr>
      <t xml:space="preserve"> of your max health. This cannot occur again for </t>
    </r>
    <r>
      <rPr>
        <rFont val="Arial"/>
        <b/>
        <color theme="1"/>
        <sz val="11.0"/>
      </rPr>
      <t>60 sec.</t>
    </r>
  </si>
  <si>
    <t>Consecrated Hammer</t>
  </si>
  <si>
    <r>
      <rPr>
        <rFont val="Arial"/>
        <color theme="1"/>
        <sz val="11.0"/>
      </rPr>
      <t xml:space="preserve">Reduce the cooldown of Hammer of the Righteous by </t>
    </r>
    <r>
      <rPr>
        <rFont val="Arial"/>
        <b/>
        <color theme="1"/>
        <sz val="11.0"/>
      </rPr>
      <t>1 sec.</t>
    </r>
  </si>
  <si>
    <t>Hammer of the Righteous</t>
  </si>
  <si>
    <t>Spirit of Vengeance</t>
  </si>
  <si>
    <t>Increases the maximum number of stacks of Seal of Vengeance from 5 to 10. Using Exorcism removes these stacks and deals bonus damage based on the total.</t>
  </si>
  <si>
    <t>Divine Defense</t>
  </si>
  <si>
    <t xml:space="preserve">Hammer of the Righteous' bonus elemental damage is now Divine instead of Holy and increases the user's Mastery by 1/2/3/4/5%/6% when used, stacking up to 2 times.
</t>
  </si>
  <si>
    <t>Righteous Radiance</t>
  </si>
  <si>
    <t xml:space="preserve">Hammer of the Righteous' bonus elemental damage is now Radiant instead of Holy and increases the user's Versatility by 1/2/3/4/5%/6% when used, stacking up to 2 times.
</t>
  </si>
  <si>
    <t>Captain Hammer</t>
  </si>
  <si>
    <t xml:space="preserve">Has a 3/6/9/12/15/18% chance to crit against the primary target.
</t>
  </si>
  <si>
    <t>Mighty Hammer of the Righteous</t>
  </si>
  <si>
    <r>
      <rPr>
        <rFont val="Arial"/>
        <color theme="1"/>
        <sz val="11.0"/>
      </rPr>
      <t xml:space="preserve">Increases the damage done by your Hammer of the Righteous by </t>
    </r>
    <r>
      <rPr>
        <rFont val="Arial"/>
        <b/>
        <color theme="1"/>
        <sz val="11.0"/>
      </rPr>
      <t>2%.</t>
    </r>
  </si>
  <si>
    <t>Inner Light</t>
  </si>
  <si>
    <r>
      <rPr>
        <rFont val="Arial"/>
        <color theme="1"/>
        <sz val="11.0"/>
      </rPr>
      <t xml:space="preserve">When Shield of the Righteous expires, gain </t>
    </r>
    <r>
      <rPr>
        <rFont val="Arial"/>
        <b/>
        <color theme="1"/>
        <sz val="11.0"/>
      </rPr>
      <t>2%</t>
    </r>
    <r>
      <rPr>
        <rFont val="Arial"/>
        <color theme="1"/>
        <sz val="11.0"/>
      </rPr>
      <t xml:space="preserve"> block chance and deal (</t>
    </r>
    <r>
      <rPr>
        <rFont val="Arial"/>
        <b/>
        <color theme="1"/>
        <sz val="11.0"/>
      </rPr>
      <t>5%</t>
    </r>
    <r>
      <rPr>
        <rFont val="Arial"/>
        <color theme="1"/>
        <sz val="11.0"/>
      </rPr>
      <t xml:space="preserve"> of Spell power + </t>
    </r>
    <r>
      <rPr>
        <rFont val="Arial"/>
        <b/>
        <color theme="1"/>
        <sz val="11.0"/>
      </rPr>
      <t>5%</t>
    </r>
    <r>
      <rPr>
        <rFont val="Arial"/>
        <color theme="1"/>
        <sz val="11.0"/>
      </rPr>
      <t xml:space="preserve"> of Attack power) Holy damage to all attackers for 4 sec.</t>
    </r>
  </si>
  <si>
    <t>Shield of the Righteous</t>
  </si>
  <si>
    <t>Faith's Armor</t>
  </si>
  <si>
    <r>
      <rPr>
        <rFont val="Arial"/>
        <color theme="1"/>
        <sz val="11.0"/>
      </rPr>
      <t xml:space="preserve">Shield of the Righteous grants </t>
    </r>
    <r>
      <rPr>
        <rFont val="Arial"/>
        <b/>
        <color theme="1"/>
        <sz val="11.0"/>
      </rPr>
      <t>5%</t>
    </r>
    <r>
      <rPr>
        <rFont val="Arial"/>
        <color theme="1"/>
        <sz val="11.0"/>
      </rPr>
      <t xml:space="preserve"> additional armor.</t>
    </r>
  </si>
  <si>
    <t>Warrior of Light</t>
  </si>
  <si>
    <r>
      <rPr>
        <rFont val="Arial"/>
        <color theme="1"/>
        <sz val="11.0"/>
      </rPr>
      <t xml:space="preserve">Increases the damage done by your Shield of the Righteous by 30%, but reduces armor granted by </t>
    </r>
    <r>
      <rPr>
        <rFont val="Arial"/>
        <b/>
        <color theme="1"/>
        <sz val="11.0"/>
      </rPr>
      <t>50%.</t>
    </r>
  </si>
  <si>
    <t>Strength of Conviction</t>
  </si>
  <si>
    <r>
      <rPr>
        <rFont val="Arial"/>
        <color theme="1"/>
        <sz val="11.0"/>
      </rPr>
      <t xml:space="preserve">While in your Consecration, your Shield of the Righteous and Word of Glory have </t>
    </r>
    <r>
      <rPr>
        <rFont val="Arial"/>
        <b/>
        <color theme="1"/>
        <sz val="11.0"/>
      </rPr>
      <t>5%</t>
    </r>
    <r>
      <rPr>
        <rFont val="Arial"/>
        <color theme="1"/>
        <sz val="11.0"/>
      </rPr>
      <t xml:space="preserve"> increased damage and healing.</t>
    </r>
  </si>
  <si>
    <t>Mighty Shield of the Righteous</t>
  </si>
  <si>
    <r>
      <rPr>
        <rFont val="Arial"/>
        <color theme="1"/>
        <sz val="11.0"/>
      </rPr>
      <t xml:space="preserve">Increases the damage done by your Shield of the Righteous by </t>
    </r>
    <r>
      <rPr>
        <rFont val="Arial"/>
        <b/>
        <color theme="1"/>
        <sz val="11.0"/>
      </rPr>
      <t>2%.</t>
    </r>
  </si>
  <si>
    <t>Vengeful Light</t>
  </si>
  <si>
    <r>
      <rPr>
        <rFont val="Arial"/>
        <color theme="1"/>
        <sz val="11.0"/>
      </rPr>
      <t xml:space="preserve">Shield of the Righteous has a </t>
    </r>
    <r>
      <rPr>
        <rFont val="Arial"/>
        <b/>
        <color theme="1"/>
        <sz val="11.0"/>
      </rPr>
      <t>5%</t>
    </r>
    <r>
      <rPr>
        <rFont val="Arial"/>
        <color theme="1"/>
        <sz val="11.0"/>
      </rPr>
      <t xml:space="preserve"> chance to make your next Word of Glory free.</t>
    </r>
  </si>
  <si>
    <t>Naaru's Virtue</t>
  </si>
  <si>
    <r>
      <rPr>
        <rFont val="Arial"/>
        <color theme="1"/>
        <sz val="11.0"/>
      </rPr>
      <t xml:space="preserve">Whenever you block, reduce magic damage taken by </t>
    </r>
    <r>
      <rPr>
        <rFont val="Arial"/>
        <b/>
        <color theme="1"/>
        <sz val="11.0"/>
      </rPr>
      <t>5%</t>
    </r>
    <r>
      <rPr>
        <rFont val="Arial"/>
        <color theme="1"/>
        <sz val="11.0"/>
      </rPr>
      <t xml:space="preserve"> for 5 seconds.</t>
    </r>
  </si>
  <si>
    <t>Holy Fortification</t>
  </si>
  <si>
    <r>
      <rPr>
        <rFont val="Arial"/>
        <color theme="1"/>
        <sz val="11.0"/>
      </rPr>
      <t xml:space="preserve">Casting Holy Light grants you </t>
    </r>
    <r>
      <rPr>
        <rFont val="Arial"/>
        <b/>
        <color theme="1"/>
        <sz val="11.0"/>
      </rPr>
      <t>2%</t>
    </r>
    <r>
      <rPr>
        <rFont val="Arial"/>
        <color theme="1"/>
        <sz val="11.0"/>
      </rPr>
      <t xml:space="preserve"> block chance for 5 sec.</t>
    </r>
  </si>
  <si>
    <t>Storm of Light</t>
  </si>
  <si>
    <r>
      <rPr>
        <rFont val="Arial"/>
        <color rgb="FF000000"/>
        <sz val="11.0"/>
      </rPr>
      <t xml:space="preserve">Your Holy Power abilities have a </t>
    </r>
    <r>
      <rPr>
        <rFont val="Arial"/>
        <b/>
        <color rgb="FF000000"/>
        <sz val="11.0"/>
      </rPr>
      <t>5%</t>
    </r>
    <r>
      <rPr>
        <rFont val="Arial"/>
        <color rgb="FF000000"/>
        <sz val="11.0"/>
      </rPr>
      <t xml:space="preserve"> chance to make your next Divine Storm free.</t>
    </r>
  </si>
  <si>
    <t>Divine Storm</t>
  </si>
  <si>
    <t>Retribution</t>
  </si>
  <si>
    <t>Whisper of the nathrezim</t>
  </si>
  <si>
    <r>
      <rPr>
        <rFont val="Arial"/>
        <color theme="1"/>
        <sz val="11.0"/>
      </rPr>
      <t xml:space="preserve">Divine Storm increase the damage of Divine Storm by </t>
    </r>
    <r>
      <rPr>
        <rFont val="Arial"/>
        <b/>
        <color theme="1"/>
        <sz val="11.0"/>
      </rPr>
      <t>1%</t>
    </r>
    <r>
      <rPr>
        <rFont val="Arial"/>
        <color theme="1"/>
        <sz val="11.0"/>
      </rPr>
      <t xml:space="preserve"> for each target hit. Lasts 8 seconds and up to a maximum of 4 stacks</t>
    </r>
  </si>
  <si>
    <t>Divine Vindication</t>
  </si>
  <si>
    <r>
      <rPr>
        <rFont val="Arial"/>
        <color theme="1"/>
        <sz val="11.0"/>
      </rPr>
      <t xml:space="preserve">Divine Storm deal </t>
    </r>
    <r>
      <rPr>
        <rFont val="Arial"/>
        <b/>
        <color theme="1"/>
        <sz val="11.0"/>
      </rPr>
      <t>5%</t>
    </r>
    <r>
      <rPr>
        <rFont val="Arial"/>
        <color theme="1"/>
        <sz val="11.0"/>
      </rPr>
      <t xml:space="preserve"> of it's damage over 4 sec.</t>
    </r>
  </si>
  <si>
    <t>Light Storm</t>
  </si>
  <si>
    <r>
      <rPr>
        <rFont val="Arial"/>
        <color rgb="FF000000"/>
        <sz val="11.0"/>
      </rPr>
      <t xml:space="preserve">Divine Storm now heal you by an amount equal to </t>
    </r>
    <r>
      <rPr>
        <rFont val="Arial"/>
        <b/>
        <color rgb="FF000000"/>
        <sz val="11.0"/>
      </rPr>
      <t>5%</t>
    </r>
    <r>
      <rPr>
        <rFont val="Arial"/>
        <color rgb="FF000000"/>
        <sz val="11.0"/>
      </rPr>
      <t xml:space="preserve"> of the damage dealt.</t>
    </r>
  </si>
  <si>
    <t>Sanctify</t>
  </si>
  <si>
    <r>
      <rPr>
        <rFont val="Arial"/>
        <color theme="1"/>
        <sz val="11.0"/>
      </rPr>
      <t xml:space="preserve">Divine Storm increase the damage of Consecration by </t>
    </r>
    <r>
      <rPr>
        <rFont val="Arial"/>
        <b/>
        <color theme="1"/>
        <sz val="11.0"/>
      </rPr>
      <t>5%</t>
    </r>
    <r>
      <rPr>
        <rFont val="Arial"/>
        <color theme="1"/>
        <sz val="11.0"/>
      </rPr>
      <t xml:space="preserve"> for 8 sec.</t>
    </r>
  </si>
  <si>
    <t>Inquisitor's Ire</t>
  </si>
  <si>
    <r>
      <rPr>
        <rFont val="Arial"/>
        <color theme="1"/>
        <sz val="11.0"/>
      </rPr>
      <t xml:space="preserve">Every </t>
    </r>
    <r>
      <rPr>
        <rFont val="Arial"/>
        <b/>
        <color theme="1"/>
        <sz val="11.0"/>
      </rPr>
      <t>7 sec</t>
    </r>
    <r>
      <rPr>
        <rFont val="Arial"/>
        <color theme="1"/>
        <sz val="11.0"/>
      </rPr>
      <t>, gain 3% increased damage to your next Divine Storm, stacking up to 10 times.</t>
    </r>
  </si>
  <si>
    <t>Tempest of the Lightbringer</t>
  </si>
  <si>
    <r>
      <rPr>
        <rFont val="Arial"/>
        <color theme="1"/>
        <sz val="11.0"/>
      </rPr>
      <t xml:space="preserve">Each target hit by Divine Storm has a </t>
    </r>
    <r>
      <rPr>
        <rFont val="Arial"/>
        <b/>
        <color theme="1"/>
        <sz val="11.0"/>
      </rPr>
      <t>5%</t>
    </r>
    <r>
      <rPr>
        <rFont val="Arial"/>
        <color theme="1"/>
        <sz val="11.0"/>
      </rPr>
      <t xml:space="preserve"> chance to projects an additional Divine Storm, striking all enemies within 8 yards around them for </t>
    </r>
    <r>
      <rPr>
        <rFont val="Arial"/>
        <b/>
        <color theme="1"/>
        <sz val="11.0"/>
      </rPr>
      <t>5%</t>
    </r>
    <r>
      <rPr>
        <rFont val="Arial"/>
        <color theme="1"/>
        <sz val="11.0"/>
      </rPr>
      <t xml:space="preserve"> of Divine Storm's damage.</t>
    </r>
  </si>
  <si>
    <t>Light's decree</t>
  </si>
  <si>
    <r>
      <rPr>
        <rFont val="Arial"/>
        <color theme="1"/>
        <sz val="11.0"/>
      </rPr>
      <t>Spending Holy Power during Avenging Wrath causes you to explode with holy power dealing (</t>
    </r>
    <r>
      <rPr>
        <rFont val="Arial"/>
        <b/>
        <color theme="1"/>
        <sz val="11.0"/>
      </rPr>
      <t>5%</t>
    </r>
    <r>
      <rPr>
        <rFont val="Arial"/>
        <color theme="1"/>
        <sz val="11.0"/>
      </rPr>
      <t xml:space="preserve"> of Attack power + </t>
    </r>
    <r>
      <rPr>
        <rFont val="Arial"/>
        <b/>
        <color theme="1"/>
        <sz val="11.0"/>
      </rPr>
      <t>5%</t>
    </r>
    <r>
      <rPr>
        <rFont val="Arial"/>
        <color theme="1"/>
        <sz val="11.0"/>
      </rPr>
      <t xml:space="preserve"> of Spell power</t>
    </r>
    <r>
      <rPr>
        <rFont val="Arial"/>
        <b/>
        <color theme="1"/>
        <sz val="11.0"/>
      </rPr>
      <t>)</t>
    </r>
    <r>
      <rPr>
        <rFont val="Arial"/>
        <color theme="1"/>
        <sz val="11.0"/>
      </rPr>
      <t xml:space="preserve"> holy damage to all nearby enemies. Avenging Wrath's duration is increased by </t>
    </r>
    <r>
      <rPr>
        <rFont val="Arial"/>
        <b/>
        <color theme="1"/>
        <sz val="11.0"/>
      </rPr>
      <t>2 sec.</t>
    </r>
  </si>
  <si>
    <t>Holy reaction</t>
  </si>
  <si>
    <r>
      <rPr>
        <rFont val="Arial"/>
        <color theme="1"/>
        <sz val="11.0"/>
      </rPr>
      <t xml:space="preserve">When you deal a critical hit with Divine storm, you have </t>
    </r>
    <r>
      <rPr>
        <rFont val="Arial"/>
        <b/>
        <color theme="1"/>
        <sz val="11.0"/>
      </rPr>
      <t>10%</t>
    </r>
    <r>
      <rPr>
        <rFont val="Arial"/>
        <color theme="1"/>
        <sz val="11.0"/>
      </rPr>
      <t xml:space="preserve"> chance to drop a free consecraction on the target.</t>
    </r>
  </si>
  <si>
    <t>Mighty Divine Storm</t>
  </si>
  <si>
    <r>
      <rPr>
        <rFont val="Arial"/>
        <color theme="1"/>
        <sz val="11.0"/>
      </rPr>
      <t xml:space="preserve">Increases the damage done by your Divine Storm by </t>
    </r>
    <r>
      <rPr>
        <rFont val="Arial"/>
        <b/>
        <color theme="1"/>
        <sz val="11.0"/>
      </rPr>
      <t>2%.</t>
    </r>
  </si>
  <si>
    <t>Righteous Verdict</t>
  </si>
  <si>
    <r>
      <rPr>
        <rFont val="Arial"/>
        <color theme="1"/>
        <sz val="11.0"/>
      </rPr>
      <t xml:space="preserve">Templar's Verdict increases the damage of your next Templar's Verdict by </t>
    </r>
    <r>
      <rPr>
        <rFont val="Arial"/>
        <b/>
        <color theme="1"/>
        <sz val="11.0"/>
      </rPr>
      <t>2%</t>
    </r>
    <r>
      <rPr>
        <rFont val="Arial"/>
        <color theme="1"/>
        <sz val="11.0"/>
      </rPr>
      <t xml:space="preserve"> for 6 sec.</t>
    </r>
  </si>
  <si>
    <t>Templar's Verdict</t>
  </si>
  <si>
    <t>Templar's Vindication</t>
  </si>
  <si>
    <r>
      <rPr>
        <rFont val="Arial"/>
        <color theme="1"/>
        <sz val="11.0"/>
      </rPr>
      <t xml:space="preserve">Templar's Verdict has a 20% chance to strike again for </t>
    </r>
    <r>
      <rPr>
        <rFont val="Arial"/>
        <b/>
        <color theme="1"/>
        <sz val="11.0"/>
      </rPr>
      <t>5%</t>
    </r>
    <r>
      <rPr>
        <rFont val="Arial"/>
        <color theme="1"/>
        <sz val="11.0"/>
      </rPr>
      <t xml:space="preserve"> of its damage.</t>
    </r>
  </si>
  <si>
    <t>Executioner's Will</t>
  </si>
  <si>
    <r>
      <rPr>
        <rFont val="Arial"/>
        <color theme="1"/>
        <sz val="11.0"/>
      </rPr>
      <t xml:space="preserve">Templar's Verdict extends the duration of Execution Sentence on the target by </t>
    </r>
    <r>
      <rPr>
        <rFont val="Arial"/>
        <b/>
        <color theme="1"/>
        <sz val="11.0"/>
      </rPr>
      <t>0,5 sec</t>
    </r>
    <r>
      <rPr>
        <rFont val="Arial"/>
        <color theme="1"/>
        <sz val="11.0"/>
      </rPr>
      <t>. Maximum of 8 additionnal seconds.</t>
    </r>
  </si>
  <si>
    <t>Righteous Cause</t>
  </si>
  <si>
    <r>
      <rPr>
        <rFont val="Arial"/>
        <color theme="1"/>
        <sz val="11.0"/>
      </rPr>
      <t xml:space="preserve">Templar's Verdict and Justicar's Vengeance has a 20% chance to reset the cooldown of Blade of Justice and increase the damage of your next Blade of Justice by </t>
    </r>
    <r>
      <rPr>
        <rFont val="Arial"/>
        <b/>
        <color theme="1"/>
        <sz val="11.0"/>
      </rPr>
      <t>5%.</t>
    </r>
  </si>
  <si>
    <t>Final Verdict</t>
  </si>
  <si>
    <r>
      <rPr>
        <rFont val="Arial"/>
        <color theme="1"/>
        <sz val="11.0"/>
      </rPr>
      <t xml:space="preserve">Templar's Verdict and Justicar's Vengeance has a </t>
    </r>
    <r>
      <rPr>
        <rFont val="Arial"/>
        <b/>
        <color theme="1"/>
        <sz val="11.0"/>
      </rPr>
      <t>5%</t>
    </r>
    <r>
      <rPr>
        <rFont val="Arial"/>
        <color theme="1"/>
        <sz val="11.0"/>
      </rPr>
      <t xml:space="preserve"> chance to reset the cooldown of Hammer of Wrath and make it usable on any target, regardless of their health for 5 seconds.</t>
    </r>
  </si>
  <si>
    <t>Mighty Templar's Verdict</t>
  </si>
  <si>
    <r>
      <rPr>
        <rFont val="Arial"/>
        <color theme="1"/>
        <sz val="11.0"/>
      </rPr>
      <t xml:space="preserve">Increases the damage done by your Templar's Verdict by </t>
    </r>
    <r>
      <rPr>
        <rFont val="Arial"/>
        <b/>
        <color theme="1"/>
        <sz val="11.0"/>
      </rPr>
      <t>2%.</t>
    </r>
  </si>
  <si>
    <t>Blade of Wrath</t>
  </si>
  <si>
    <r>
      <rPr>
        <rFont val="Arial"/>
        <color theme="1"/>
        <sz val="11.0"/>
      </rPr>
      <t xml:space="preserve">Art of the Blade resets the cooldown of Blade of Justice 100% more often and increases it's damage by </t>
    </r>
    <r>
      <rPr>
        <rFont val="Arial"/>
        <b/>
        <color theme="1"/>
        <sz val="11.0"/>
      </rPr>
      <t>2%</t>
    </r>
    <r>
      <rPr>
        <rFont val="Arial"/>
        <color theme="1"/>
        <sz val="11.0"/>
      </rPr>
      <t xml:space="preserve"> for 10 sec.</t>
    </r>
  </si>
  <si>
    <t>Blade of Justice</t>
  </si>
  <si>
    <t>Consecrated Blade</t>
  </si>
  <si>
    <r>
      <rPr>
        <rFont val="Arial"/>
        <color theme="1"/>
        <sz val="11.0"/>
      </rPr>
      <t xml:space="preserve">Art of the Blade causes Blade of Justice to deal </t>
    </r>
    <r>
      <rPr>
        <rFont val="Arial"/>
        <b/>
        <color theme="1"/>
        <sz val="11.0"/>
      </rPr>
      <t>2%</t>
    </r>
    <r>
      <rPr>
        <rFont val="Arial"/>
        <color theme="1"/>
        <sz val="11.0"/>
      </rPr>
      <t xml:space="preserve"> more damage and to cast Consecration at the target's location. The limit on Consecration does not apply to this effect.</t>
    </r>
  </si>
  <si>
    <t>Sealed Verdict</t>
  </si>
  <si>
    <r>
      <rPr>
        <rFont val="Arial"/>
        <color theme="1"/>
        <sz val="11.0"/>
      </rPr>
      <t xml:space="preserve">Your Holy Power spending abilities increase the damage of your next Blade of Justice by </t>
    </r>
    <r>
      <rPr>
        <rFont val="Arial"/>
        <b/>
        <color theme="1"/>
        <sz val="11.0"/>
      </rPr>
      <t>2%.</t>
    </r>
  </si>
  <si>
    <t>Expurgation</t>
  </si>
  <si>
    <r>
      <rPr>
        <rFont val="Arial"/>
        <color theme="1"/>
        <sz val="11.0"/>
      </rPr>
      <t xml:space="preserve">Your Blade of Justice critical strikes cause the target to burn for </t>
    </r>
    <r>
      <rPr>
        <rFont val="Arial"/>
        <b/>
        <color theme="1"/>
        <sz val="11.0"/>
      </rPr>
      <t>5%</t>
    </r>
    <r>
      <rPr>
        <rFont val="Arial"/>
        <color theme="1"/>
        <sz val="11.0"/>
      </rPr>
      <t xml:space="preserve"> of the damage dealt over 6 sec.</t>
    </r>
  </si>
  <si>
    <t>Blade of Condemnation</t>
  </si>
  <si>
    <r>
      <rPr>
        <rFont val="Arial"/>
        <color theme="1"/>
        <sz val="11.0"/>
      </rPr>
      <t xml:space="preserve">Increases the critical strike chance of Blade of Justice by </t>
    </r>
    <r>
      <rPr>
        <rFont val="Arial"/>
        <b/>
        <color theme="1"/>
        <sz val="11.0"/>
      </rPr>
      <t>5%.</t>
    </r>
  </si>
  <si>
    <t>Mighty Blade of Justice</t>
  </si>
  <si>
    <r>
      <rPr>
        <rFont val="Arial"/>
        <color theme="1"/>
        <sz val="11.0"/>
      </rPr>
      <t xml:space="preserve">Increases the damage done by your Blade of Justice by </t>
    </r>
    <r>
      <rPr>
        <rFont val="Arial"/>
        <b/>
        <color theme="1"/>
        <sz val="11.0"/>
      </rPr>
      <t>2%.</t>
    </r>
  </si>
  <si>
    <t>Mighty Final Reckoning</t>
  </si>
  <si>
    <r>
      <rPr>
        <rFont val="Arial"/>
        <color theme="1"/>
        <sz val="11.0"/>
      </rPr>
      <t xml:space="preserve">Increases the damage done by your Final Reckoning by </t>
    </r>
    <r>
      <rPr>
        <rFont val="Arial"/>
        <b/>
        <color theme="1"/>
        <sz val="11.0"/>
      </rPr>
      <t>2%.</t>
    </r>
  </si>
  <si>
    <t>Final Reckoning</t>
  </si>
  <si>
    <t>Executioner's Wrath</t>
  </si>
  <si>
    <r>
      <rPr>
        <rFont val="Arial"/>
        <color theme="1"/>
        <sz val="11.0"/>
      </rPr>
      <t xml:space="preserve">When Execution Sentence expires, </t>
    </r>
    <r>
      <rPr>
        <rFont val="Arial"/>
        <b/>
        <color theme="1"/>
        <sz val="11.0"/>
      </rPr>
      <t>2%</t>
    </r>
    <r>
      <rPr>
        <rFont val="Arial"/>
        <color theme="1"/>
        <sz val="11.0"/>
      </rPr>
      <t xml:space="preserve"> of damage done during its duration is also dealt to nearby enemies within 8 yards.</t>
    </r>
  </si>
  <si>
    <t>Execution Sentence</t>
  </si>
  <si>
    <t>Stay of Execution</t>
  </si>
  <si>
    <r>
      <rPr>
        <rFont val="Arial"/>
        <color theme="1"/>
        <sz val="11.0"/>
      </rPr>
      <t xml:space="preserve">Execution Sentence lasts </t>
    </r>
    <r>
      <rPr>
        <rFont val="Arial"/>
        <b/>
        <color theme="1"/>
        <sz val="11.0"/>
      </rPr>
      <t>1 sec</t>
    </r>
    <r>
      <rPr>
        <rFont val="Arial"/>
        <color theme="1"/>
        <sz val="11.0"/>
      </rPr>
      <t xml:space="preserve"> longer.</t>
    </r>
  </si>
  <si>
    <t>Mighty Execution Sentence</t>
  </si>
  <si>
    <r>
      <rPr>
        <rFont val="Arial"/>
        <color theme="1"/>
        <sz val="11.0"/>
      </rPr>
      <t xml:space="preserve">Increases the damage done by your Execution Sentence by </t>
    </r>
    <r>
      <rPr>
        <rFont val="Arial"/>
        <b/>
        <color theme="1"/>
        <sz val="11.0"/>
      </rPr>
      <t>2%.</t>
    </r>
  </si>
  <si>
    <t>Ashes to Dust</t>
  </si>
  <si>
    <r>
      <rPr>
        <rFont val="Arial"/>
        <color theme="1"/>
        <sz val="11.0"/>
      </rPr>
      <t xml:space="preserve">Art of the Blade resets the cooldown of Wake of Ashes. Additionally, increases the damage of Wake of Ashes by </t>
    </r>
    <r>
      <rPr>
        <rFont val="Arial"/>
        <b/>
        <color theme="1"/>
        <sz val="11.0"/>
      </rPr>
      <t>2%</t>
    </r>
    <r>
      <rPr>
        <rFont val="Arial"/>
        <color theme="1"/>
        <sz val="11.0"/>
      </rPr>
      <t>.</t>
    </r>
  </si>
  <si>
    <t>Wake of Ashes</t>
  </si>
  <si>
    <t>Truth's Wake</t>
  </si>
  <si>
    <r>
      <rPr>
        <rFont val="Arial"/>
        <color theme="1"/>
        <sz val="11.0"/>
      </rPr>
      <t xml:space="preserve">Wake of Ashes burns the target for an additional </t>
    </r>
    <r>
      <rPr>
        <rFont val="Arial"/>
        <b/>
        <color theme="1"/>
        <sz val="11.0"/>
      </rPr>
      <t>10%</t>
    </r>
    <r>
      <rPr>
        <rFont val="Arial"/>
        <color theme="1"/>
        <sz val="11.0"/>
      </rPr>
      <t xml:space="preserve"> damage over 6 sec.</t>
    </r>
  </si>
  <si>
    <t>Mighty Wake of Ashes</t>
  </si>
  <si>
    <r>
      <rPr>
        <rFont val="Arial"/>
        <color theme="1"/>
        <sz val="11.0"/>
      </rPr>
      <t xml:space="preserve">Increases the damage done by your Wake of Ashes by </t>
    </r>
    <r>
      <rPr>
        <rFont val="Arial"/>
        <b/>
        <color theme="1"/>
        <sz val="11.0"/>
      </rPr>
      <t>2%.</t>
    </r>
  </si>
  <si>
    <t>Mighty Justicar's Vengeance</t>
  </si>
  <si>
    <r>
      <rPr>
        <rFont val="Arial"/>
        <color theme="1"/>
        <sz val="11.0"/>
      </rPr>
      <t xml:space="preserve">Increases the damage and healing done by your Justicar's Vengeance by </t>
    </r>
    <r>
      <rPr>
        <rFont val="Arial"/>
        <b/>
        <color theme="1"/>
        <sz val="11.0"/>
      </rPr>
      <t>2%.</t>
    </r>
  </si>
  <si>
    <t>Justicar's Vengeance</t>
  </si>
  <si>
    <t>Avenging Art</t>
  </si>
  <si>
    <r>
      <rPr>
        <rFont val="Arial"/>
        <color theme="1"/>
        <sz val="11.0"/>
      </rPr>
      <t xml:space="preserve">Every </t>
    </r>
    <r>
      <rPr>
        <rFont val="Arial"/>
        <b/>
        <color theme="1"/>
        <sz val="11.0"/>
      </rPr>
      <t>20 seconds</t>
    </r>
    <r>
      <rPr>
        <rFont val="Arial"/>
        <color theme="1"/>
        <sz val="11.0"/>
      </rPr>
      <t>, you gain The Art of War. Require The Art of War talent and will proc the known rank version.</t>
    </r>
  </si>
  <si>
    <t>Art of the Blade</t>
  </si>
  <si>
    <t>Virtuous Destiny</t>
  </si>
  <si>
    <r>
      <rPr>
        <rFont val="Arial"/>
        <color theme="1"/>
        <sz val="11.0"/>
      </rPr>
      <t xml:space="preserve">Your auto attacks to deal </t>
    </r>
    <r>
      <rPr>
        <rFont val="Arial"/>
        <b/>
        <color theme="1"/>
        <sz val="11.0"/>
      </rPr>
      <t>5%</t>
    </r>
    <r>
      <rPr>
        <rFont val="Arial"/>
        <color theme="1"/>
        <sz val="11.0"/>
      </rPr>
      <t xml:space="preserve"> additional Holy damage.</t>
    </r>
  </si>
  <si>
    <t>Auto Attacks</t>
  </si>
  <si>
    <t>Zealot's Fervor</t>
  </si>
  <si>
    <r>
      <rPr>
        <rFont val="Arial"/>
        <color theme="1"/>
        <sz val="11.0"/>
      </rPr>
      <t xml:space="preserve">Auto-attack speed increased by 5% and auto-attacks heal you for </t>
    </r>
    <r>
      <rPr>
        <rFont val="Arial"/>
        <b/>
        <color theme="1"/>
        <sz val="11.0"/>
      </rPr>
      <t>1%</t>
    </r>
    <r>
      <rPr>
        <rFont val="Arial"/>
        <color theme="1"/>
        <sz val="11.0"/>
      </rPr>
      <t xml:space="preserve"> of the damage dealt.</t>
    </r>
  </si>
  <si>
    <t>Seal of Radiance</t>
  </si>
  <si>
    <r>
      <rPr>
        <rFont val="Arial"/>
        <color theme="1"/>
        <sz val="11.0"/>
      </rPr>
      <t xml:space="preserve">Sanctified Flame increases your Spell Damage by 2% for </t>
    </r>
    <r>
      <rPr>
        <rFont val="Arial"/>
        <b/>
        <color theme="1"/>
        <sz val="11.0"/>
      </rPr>
      <t>10</t>
    </r>
    <r>
      <rPr>
        <rFont val="Arial"/>
        <color theme="1"/>
        <sz val="11.0"/>
      </rPr>
      <t xml:space="preserve"> seconds, stacking up to 4 times.</t>
    </r>
  </si>
  <si>
    <t>Sanctified Flame</t>
  </si>
  <si>
    <t>Divine Avenger</t>
  </si>
  <si>
    <t>Piercing Light</t>
  </si>
  <si>
    <r>
      <rPr>
        <rFont val="Arial"/>
        <color theme="1"/>
        <sz val="11.0"/>
      </rPr>
      <t xml:space="preserve">Sanctified Flame now deal </t>
    </r>
    <r>
      <rPr>
        <rFont val="Arial"/>
        <b/>
        <color theme="1"/>
        <sz val="11.0"/>
      </rPr>
      <t>2%</t>
    </r>
    <r>
      <rPr>
        <rFont val="Arial"/>
        <color theme="1"/>
        <sz val="11.0"/>
      </rPr>
      <t xml:space="preserve"> increased damage and it's cooldown is reduced by </t>
    </r>
    <r>
      <rPr>
        <rFont val="Arial"/>
        <b/>
        <color theme="1"/>
        <sz val="11.0"/>
      </rPr>
      <t>0,5 sec.</t>
    </r>
  </si>
  <si>
    <t>Righteous Flame</t>
  </si>
  <si>
    <r>
      <rPr>
        <rFont val="Arial"/>
        <color theme="1"/>
        <sz val="11.0"/>
      </rPr>
      <t xml:space="preserve">Sanctified Flame increases the damage of Sanctified Flame by </t>
    </r>
    <r>
      <rPr>
        <rFont val="Arial"/>
        <b/>
        <color theme="1"/>
        <sz val="11.0"/>
      </rPr>
      <t>1%</t>
    </r>
    <r>
      <rPr>
        <rFont val="Arial"/>
        <color theme="1"/>
        <sz val="11.0"/>
      </rPr>
      <t xml:space="preserve">  for 8 seconds stacking up to 2 times.</t>
    </r>
  </si>
  <si>
    <t>Divine Retaliation</t>
  </si>
  <si>
    <r>
      <rPr>
        <rFont val="Arial"/>
        <color theme="1"/>
        <sz val="11.0"/>
      </rPr>
      <t xml:space="preserve">Your spells have a </t>
    </r>
    <r>
      <rPr>
        <rFont val="Arial"/>
        <b/>
        <color theme="1"/>
        <sz val="11.0"/>
      </rPr>
      <t>2%</t>
    </r>
    <r>
      <rPr>
        <rFont val="Arial"/>
        <color theme="1"/>
        <sz val="11.0"/>
      </rPr>
      <t xml:space="preserve"> chance to instantly cast Sanctified Flame on the target.</t>
    </r>
  </si>
  <si>
    <t>Rejuvenating Flames</t>
  </si>
  <si>
    <r>
      <rPr>
        <rFont val="Arial"/>
        <color theme="1"/>
        <sz val="11.0"/>
      </rPr>
      <t xml:space="preserve">Sanctified Flame now has a </t>
    </r>
    <r>
      <rPr>
        <rFont val="Arial"/>
        <b/>
        <color theme="1"/>
        <sz val="11.0"/>
      </rPr>
      <t>20%</t>
    </r>
    <r>
      <rPr>
        <rFont val="Arial"/>
        <color theme="1"/>
        <sz val="11.0"/>
      </rPr>
      <t xml:space="preserve"> chance to heal you for </t>
    </r>
    <r>
      <rPr>
        <rFont val="Arial"/>
        <b/>
        <color theme="1"/>
        <sz val="11.0"/>
      </rPr>
      <t>5%</t>
    </r>
    <r>
      <rPr>
        <rFont val="Arial"/>
        <color theme="1"/>
        <sz val="11.0"/>
      </rPr>
      <t xml:space="preserve"> of the damage dealt.</t>
    </r>
  </si>
  <si>
    <t>Searing Light</t>
  </si>
  <si>
    <r>
      <rPr>
        <rFont val="Arial"/>
        <color theme="1"/>
        <sz val="11.0"/>
      </rPr>
      <t>Sanctified Flame criticals apply a damage over time effect, dealing (</t>
    </r>
    <r>
      <rPr>
        <rFont val="Arial"/>
        <b/>
        <color theme="1"/>
        <sz val="11.0"/>
      </rPr>
      <t>4%</t>
    </r>
    <r>
      <rPr>
        <rFont val="Arial"/>
        <color theme="1"/>
        <sz val="11.0"/>
      </rPr>
      <t xml:space="preserve"> of Spell power) Holy damage every 2 seconds for 6 seconds.</t>
    </r>
  </si>
  <si>
    <t>Mighty Sanctified Flame</t>
  </si>
  <si>
    <r>
      <rPr>
        <rFont val="Arial"/>
        <color theme="1"/>
        <sz val="11.0"/>
      </rPr>
      <t xml:space="preserve">Increases the damage done by your Sanctified Flame by </t>
    </r>
    <r>
      <rPr>
        <rFont val="Arial"/>
        <b/>
        <color theme="1"/>
        <sz val="11.0"/>
      </rPr>
      <t>2%.</t>
    </r>
  </si>
  <si>
    <t>Tempest of Light</t>
  </si>
  <si>
    <r>
      <rPr>
        <rFont val="Arial"/>
        <color rgb="FF000000"/>
        <sz val="11.0"/>
      </rPr>
      <t xml:space="preserve">Your Holy Power abilities have a </t>
    </r>
    <r>
      <rPr>
        <rFont val="Arial"/>
        <b/>
        <color rgb="FF000000"/>
        <sz val="11.0"/>
      </rPr>
      <t>5%</t>
    </r>
    <r>
      <rPr>
        <rFont val="Arial"/>
        <color rgb="FF000000"/>
        <sz val="11.0"/>
      </rPr>
      <t xml:space="preserve"> chance to make your next Zealous Gale free.</t>
    </r>
  </si>
  <si>
    <t>Zealous Gale</t>
  </si>
  <si>
    <t>Whisper of the Storm</t>
  </si>
  <si>
    <r>
      <rPr>
        <rFont val="Arial"/>
        <color theme="1"/>
        <sz val="11.0"/>
      </rPr>
      <t xml:space="preserve">Zealous Gale increases the damage of Zealous Gale by </t>
    </r>
    <r>
      <rPr>
        <rFont val="Arial"/>
        <b/>
        <color theme="1"/>
        <sz val="11.0"/>
      </rPr>
      <t>1%</t>
    </r>
    <r>
      <rPr>
        <rFont val="Arial"/>
        <color theme="1"/>
        <sz val="11.0"/>
      </rPr>
      <t xml:space="preserve"> for each target hit. Lasts 8 seconds and up to a maximum of 4 stacks</t>
    </r>
  </si>
  <si>
    <t>Light Gale</t>
  </si>
  <si>
    <r>
      <rPr>
        <rFont val="Arial"/>
        <color rgb="FF000000"/>
        <sz val="11.0"/>
      </rPr>
      <t xml:space="preserve">Zealous Gale now heals you by an amount equal to </t>
    </r>
    <r>
      <rPr>
        <rFont val="Arial"/>
        <b/>
        <color rgb="FF000000"/>
        <sz val="11.0"/>
      </rPr>
      <t>5%</t>
    </r>
    <r>
      <rPr>
        <rFont val="Arial"/>
        <color rgb="FF000000"/>
        <sz val="11.0"/>
      </rPr>
      <t xml:space="preserve"> of the damage dealt.</t>
    </r>
  </si>
  <si>
    <t>Avenger's Ire</t>
  </si>
  <si>
    <r>
      <rPr>
        <rFont val="Arial"/>
        <color theme="1"/>
        <sz val="11.0"/>
      </rPr>
      <t xml:space="preserve">Every </t>
    </r>
    <r>
      <rPr>
        <rFont val="Arial"/>
        <b/>
        <color theme="1"/>
        <sz val="11.0"/>
      </rPr>
      <t>7 sec</t>
    </r>
    <r>
      <rPr>
        <rFont val="Arial"/>
        <color theme="1"/>
        <sz val="11.0"/>
      </rPr>
      <t>, gain 3% increased damage to your next Zealous Gale, stacking up to 10 times.</t>
    </r>
  </si>
  <si>
    <t>Searing Radiance</t>
  </si>
  <si>
    <r>
      <rPr>
        <rFont val="Arial"/>
        <color theme="1"/>
        <sz val="11.0"/>
      </rPr>
      <t xml:space="preserve">Zealous Gale now deals an additional </t>
    </r>
    <r>
      <rPr>
        <rFont val="Arial"/>
        <b/>
        <color theme="1"/>
        <sz val="11.0"/>
      </rPr>
      <t>1%</t>
    </r>
    <r>
      <rPr>
        <rFont val="Arial"/>
        <color theme="1"/>
        <sz val="11.0"/>
      </rPr>
      <t xml:space="preserve"> Holy damage every second for 3 sec.</t>
    </r>
  </si>
  <si>
    <t>Radiant Outburst</t>
  </si>
  <si>
    <r>
      <rPr>
        <rFont val="Arial"/>
        <color theme="1"/>
        <sz val="11.0"/>
      </rPr>
      <t>When Zealous Gale hits 3 or more targets, it releases a burst of light, healing you for (</t>
    </r>
    <r>
      <rPr>
        <rFont val="Arial"/>
        <b/>
        <color theme="1"/>
        <sz val="11.0"/>
      </rPr>
      <t>12,5%</t>
    </r>
    <r>
      <rPr>
        <rFont val="Arial"/>
        <color theme="1"/>
        <sz val="11.0"/>
      </rPr>
      <t xml:space="preserve"> of Spell power).</t>
    </r>
  </si>
  <si>
    <t>Mighty Zealous Gale</t>
  </si>
  <si>
    <r>
      <rPr>
        <rFont val="Arial"/>
        <color theme="1"/>
        <sz val="11.0"/>
      </rPr>
      <t xml:space="preserve">Increases the damage done by your Zealous Gale by </t>
    </r>
    <r>
      <rPr>
        <rFont val="Arial"/>
        <b/>
        <color theme="1"/>
        <sz val="11.0"/>
      </rPr>
      <t>2%.</t>
    </r>
  </si>
  <si>
    <t>Righteous Flare</t>
  </si>
  <si>
    <r>
      <rPr>
        <rFont val="Arial"/>
        <color theme="1"/>
        <sz val="11.0"/>
      </rPr>
      <t xml:space="preserve">Casting Guiding Light heals you for </t>
    </r>
    <r>
      <rPr>
        <rFont val="Arial"/>
        <b/>
        <color theme="1"/>
        <sz val="11.0"/>
      </rPr>
      <t>5%</t>
    </r>
    <r>
      <rPr>
        <rFont val="Arial"/>
        <color theme="1"/>
        <sz val="11.0"/>
      </rPr>
      <t xml:space="preserve"> of your maximum health.</t>
    </r>
  </si>
  <si>
    <t>Guiding Light</t>
  </si>
  <si>
    <t>Empowered Guidance</t>
  </si>
  <si>
    <r>
      <rPr>
        <rFont val="Arial"/>
        <color theme="1"/>
        <sz val="11.0"/>
      </rPr>
      <t xml:space="preserve">Increases Guiding Light's damage by </t>
    </r>
    <r>
      <rPr>
        <rFont val="Arial"/>
        <b/>
        <color theme="1"/>
        <sz val="11.0"/>
      </rPr>
      <t>5%</t>
    </r>
    <r>
      <rPr>
        <rFont val="Arial"/>
        <color theme="1"/>
        <sz val="11.0"/>
      </rPr>
      <t xml:space="preserve"> and now Guiding Light also increases the healing of your next Word of Glory by </t>
    </r>
    <r>
      <rPr>
        <rFont val="Arial"/>
        <b/>
        <color theme="1"/>
        <sz val="11.0"/>
      </rPr>
      <t>5%</t>
    </r>
    <r>
      <rPr>
        <rFont val="Arial"/>
        <color theme="1"/>
        <sz val="11.0"/>
      </rPr>
      <t>.</t>
    </r>
  </si>
  <si>
    <t>Swift Light</t>
  </si>
  <si>
    <r>
      <rPr>
        <rFont val="Arial"/>
        <color theme="1"/>
        <sz val="11.0"/>
      </rPr>
      <t xml:space="preserve">Taking damage has a </t>
    </r>
    <r>
      <rPr>
        <rFont val="Arial"/>
        <b/>
        <color theme="1"/>
        <sz val="11.0"/>
      </rPr>
      <t>5%</t>
    </r>
    <r>
      <rPr>
        <rFont val="Arial"/>
        <color theme="1"/>
        <sz val="11.0"/>
      </rPr>
      <t xml:space="preserve"> chance of reducing the remaining cooldown of Guiding Light by 1 second.</t>
    </r>
  </si>
  <si>
    <t>Mighty Guiding Light</t>
  </si>
  <si>
    <r>
      <rPr>
        <rFont val="Arial"/>
        <color theme="1"/>
        <sz val="11.0"/>
      </rPr>
      <t xml:space="preserve">Increases the damage done by your Guiding Light by </t>
    </r>
    <r>
      <rPr>
        <rFont val="Arial"/>
        <b/>
        <color theme="1"/>
        <sz val="11.0"/>
      </rPr>
      <t>2%.</t>
    </r>
  </si>
  <si>
    <t>Multiple Explosion</t>
  </si>
  <si>
    <r>
      <rPr>
        <rFont val="Arial"/>
        <color theme="1"/>
        <sz val="11.0"/>
      </rPr>
      <t xml:space="preserve">Casting Holy Grenade cast a free consecration beneath your target, also reduce it's cooldown by </t>
    </r>
    <r>
      <rPr>
        <rFont val="Arial"/>
        <b/>
        <color theme="1"/>
        <sz val="11.0"/>
      </rPr>
      <t>1s</t>
    </r>
  </si>
  <si>
    <t>Holy Grenade</t>
  </si>
  <si>
    <t>Holy Convergence</t>
  </si>
  <si>
    <r>
      <rPr>
        <rFont val="Arial"/>
        <color theme="1"/>
        <sz val="11.0"/>
      </rPr>
      <t xml:space="preserve">Your Holy Grenade deals </t>
    </r>
    <r>
      <rPr>
        <rFont val="Arial"/>
        <b/>
        <color theme="1"/>
        <sz val="11.0"/>
      </rPr>
      <t>5%</t>
    </r>
    <r>
      <rPr>
        <rFont val="Arial"/>
        <color theme="1"/>
        <sz val="11.0"/>
      </rPr>
      <t xml:space="preserve"> increased damage. Additionaly it now stuns enemy hit for 2 seconds.</t>
    </r>
  </si>
  <si>
    <t>Mighty Holy Grenade</t>
  </si>
  <si>
    <r>
      <rPr>
        <rFont val="Arial"/>
        <color theme="1"/>
        <sz val="11.0"/>
      </rPr>
      <t xml:space="preserve">Increases the damage done by your Holy Grenade by </t>
    </r>
    <r>
      <rPr>
        <rFont val="Arial"/>
        <b/>
        <color theme="1"/>
        <sz val="11.0"/>
      </rPr>
      <t>2%.</t>
    </r>
  </si>
  <si>
    <t>Wrathblow</t>
  </si>
  <si>
    <r>
      <rPr>
        <rFont val="Arial"/>
        <color theme="1"/>
        <sz val="11.0"/>
      </rPr>
      <t xml:space="preserve">Inquisition has a </t>
    </r>
    <r>
      <rPr>
        <rFont val="Arial"/>
        <b/>
        <color theme="1"/>
        <sz val="11.0"/>
      </rPr>
      <t>5%</t>
    </r>
    <r>
      <rPr>
        <rFont val="Arial"/>
        <color theme="1"/>
        <sz val="11.0"/>
      </rPr>
      <t xml:space="preserve"> and Righteous Barrage hit have a </t>
    </r>
    <r>
      <rPr>
        <rFont val="Arial"/>
        <b/>
        <color theme="1"/>
        <sz val="11.0"/>
      </rPr>
      <t>1%</t>
    </r>
    <r>
      <rPr>
        <rFont val="Arial"/>
        <color theme="1"/>
        <sz val="11.0"/>
      </rPr>
      <t xml:space="preserve"> chance to reset the cooldown of Hammer of Wrath, and cause your next Hammer of Wrath to be usable on any target regardless of their current health.</t>
    </r>
  </si>
  <si>
    <t>Inquisition</t>
  </si>
  <si>
    <t>Careful Judgement</t>
  </si>
  <si>
    <r>
      <rPr>
        <rFont val="Arial"/>
        <color theme="1"/>
        <sz val="11.0"/>
      </rPr>
      <t xml:space="preserve">Inquisition deals </t>
    </r>
    <r>
      <rPr>
        <rFont val="Arial"/>
        <b/>
        <color theme="1"/>
        <sz val="11.0"/>
      </rPr>
      <t>4%</t>
    </r>
    <r>
      <rPr>
        <rFont val="Arial"/>
        <color theme="1"/>
        <sz val="11.0"/>
      </rPr>
      <t xml:space="preserve"> increased damage to targets who are above </t>
    </r>
    <r>
      <rPr>
        <rFont val="Arial"/>
        <b/>
        <color theme="1"/>
        <sz val="11.0"/>
      </rPr>
      <t>95%</t>
    </r>
    <r>
      <rPr>
        <rFont val="Arial"/>
        <color theme="1"/>
        <sz val="11.0"/>
      </rPr>
      <t xml:space="preserve"> health.</t>
    </r>
  </si>
  <si>
    <t>Steady Inquisition</t>
  </si>
  <si>
    <r>
      <rPr>
        <rFont val="Arial"/>
        <color theme="1"/>
        <sz val="11.0"/>
      </rPr>
      <t xml:space="preserve">Using Inquisition twice in a row increases your haste by </t>
    </r>
    <r>
      <rPr>
        <rFont val="Arial"/>
        <b/>
        <color theme="1"/>
        <sz val="11.0"/>
      </rPr>
      <t>3%</t>
    </r>
    <r>
      <rPr>
        <rFont val="Arial"/>
        <color theme="1"/>
        <sz val="11.0"/>
      </rPr>
      <t xml:space="preserve"> for </t>
    </r>
    <r>
      <rPr>
        <rFont val="Arial"/>
        <b/>
        <color theme="1"/>
        <sz val="11.0"/>
      </rPr>
      <t>2.5 sec.</t>
    </r>
  </si>
  <si>
    <t>Holy Flames</t>
  </si>
  <si>
    <r>
      <rPr>
        <rFont val="Arial"/>
        <color theme="1"/>
        <sz val="11.0"/>
      </rPr>
      <t xml:space="preserve">Inquisition causes your next Sanctified Flame to deal </t>
    </r>
    <r>
      <rPr>
        <rFont val="Arial"/>
        <b/>
        <color theme="1"/>
        <sz val="11.0"/>
      </rPr>
      <t>2%</t>
    </r>
    <r>
      <rPr>
        <rFont val="Arial"/>
        <color theme="1"/>
        <sz val="11.0"/>
      </rPr>
      <t xml:space="preserve"> more damage.</t>
    </r>
  </si>
  <si>
    <t>Mighty Inquisition</t>
  </si>
  <si>
    <r>
      <rPr>
        <rFont val="Arial"/>
        <color theme="1"/>
        <sz val="11.0"/>
      </rPr>
      <t xml:space="preserve">Increases the damage done by your Inquisition by </t>
    </r>
    <r>
      <rPr>
        <rFont val="Arial"/>
        <b/>
        <color theme="1"/>
        <sz val="11.0"/>
      </rPr>
      <t>2%.</t>
    </r>
  </si>
  <si>
    <t>Righteous Rhythm</t>
  </si>
  <si>
    <r>
      <rPr>
        <rFont val="Arial"/>
        <color theme="1"/>
        <sz val="11.0"/>
      </rPr>
      <t xml:space="preserve">When Righteous Barrage finishes channeling, gain </t>
    </r>
    <r>
      <rPr>
        <rFont val="Arial"/>
        <b/>
        <color theme="1"/>
        <sz val="11.0"/>
      </rPr>
      <t>1%</t>
    </r>
    <r>
      <rPr>
        <rFont val="Arial"/>
        <color theme="1"/>
        <sz val="11.0"/>
      </rPr>
      <t xml:space="preserve"> haste for 6 sec.</t>
    </r>
  </si>
  <si>
    <t>Righteous Barrage</t>
  </si>
  <si>
    <t>Righteous Judgement</t>
  </si>
  <si>
    <r>
      <rPr>
        <rFont val="Arial"/>
        <color theme="1"/>
        <sz val="11.0"/>
      </rPr>
      <t xml:space="preserve">Righteous Barrage deals </t>
    </r>
    <r>
      <rPr>
        <rFont val="Arial"/>
        <b/>
        <color theme="1"/>
        <sz val="11.0"/>
      </rPr>
      <t>2%</t>
    </r>
    <r>
      <rPr>
        <rFont val="Arial"/>
        <color theme="1"/>
        <sz val="11.0"/>
      </rPr>
      <t xml:space="preserve"> additional damage, and Inquisition has a </t>
    </r>
    <r>
      <rPr>
        <rFont val="Arial"/>
        <b/>
        <color theme="1"/>
        <sz val="11.0"/>
      </rPr>
      <t>5%</t>
    </r>
    <r>
      <rPr>
        <rFont val="Arial"/>
        <color theme="1"/>
        <sz val="11.0"/>
      </rPr>
      <t xml:space="preserve"> chance to reset the cooldown of Righteous Barrage.</t>
    </r>
  </si>
  <si>
    <t>Vengeful Barrage</t>
  </si>
  <si>
    <r>
      <rPr>
        <rFont val="Arial"/>
        <color theme="1"/>
        <sz val="11.0"/>
      </rPr>
      <t xml:space="preserve">Righteous Barrage's damage is increased by </t>
    </r>
    <r>
      <rPr>
        <rFont val="Arial"/>
        <b/>
        <color theme="1"/>
        <sz val="11.0"/>
      </rPr>
      <t>2%</t>
    </r>
    <r>
      <rPr>
        <rFont val="Arial"/>
        <color theme="1"/>
        <sz val="11.0"/>
      </rPr>
      <t>, and Righteous Barrage also causes your next Inquisition to be an instant cast.</t>
    </r>
  </si>
  <si>
    <t>Mighty Righteous Barrage</t>
  </si>
  <si>
    <r>
      <rPr>
        <rFont val="Arial"/>
        <color theme="1"/>
        <sz val="11.0"/>
      </rPr>
      <t xml:space="preserve">Increases the damage done by your Righteous Barrage by </t>
    </r>
    <r>
      <rPr>
        <rFont val="Arial"/>
        <b/>
        <color theme="1"/>
        <sz val="11.0"/>
      </rPr>
      <t>2%.</t>
    </r>
  </si>
  <si>
    <t>Lock and Light</t>
  </si>
  <si>
    <r>
      <rPr>
        <rFont val="Arial"/>
        <color theme="1"/>
        <sz val="11.0"/>
      </rPr>
      <t xml:space="preserve">Your offensive spells have a </t>
    </r>
    <r>
      <rPr>
        <rFont val="Arial"/>
        <b/>
        <color theme="1"/>
        <sz val="11.0"/>
      </rPr>
      <t>2%</t>
    </r>
    <r>
      <rPr>
        <rFont val="Arial"/>
        <color theme="1"/>
        <sz val="11.0"/>
      </rPr>
      <t xml:space="preserve"> chance to trigger Lock and Light, causing your next Reprimand or Zealous Gale to be free.</t>
    </r>
  </si>
  <si>
    <t>Reprimand</t>
  </si>
  <si>
    <t>Righteous Punishment</t>
  </si>
  <si>
    <r>
      <rPr>
        <rFont val="Arial"/>
        <color theme="1"/>
        <sz val="11.0"/>
      </rPr>
      <t xml:space="preserve">Reprimand increases the damage of your next Reprimand by </t>
    </r>
    <r>
      <rPr>
        <rFont val="Arial"/>
        <b/>
        <color theme="1"/>
        <sz val="11.0"/>
      </rPr>
      <t>2%</t>
    </r>
    <r>
      <rPr>
        <rFont val="Arial"/>
        <color theme="1"/>
        <sz val="11.0"/>
      </rPr>
      <t xml:space="preserve"> for 6 sec.</t>
    </r>
  </si>
  <si>
    <t>Inquisitor's Vengeance</t>
  </si>
  <si>
    <r>
      <rPr>
        <rFont val="Arial"/>
        <color theme="1"/>
        <sz val="11.0"/>
      </rPr>
      <t xml:space="preserve">Reprimand has a 20% chance to strike again for </t>
    </r>
    <r>
      <rPr>
        <rFont val="Arial"/>
        <b/>
        <color theme="1"/>
        <sz val="11.0"/>
      </rPr>
      <t>5%</t>
    </r>
    <r>
      <rPr>
        <rFont val="Arial"/>
        <color theme="1"/>
        <sz val="11.0"/>
      </rPr>
      <t xml:space="preserve"> of its damage.</t>
    </r>
  </si>
  <si>
    <t>Avenger's Will</t>
  </si>
  <si>
    <r>
      <rPr>
        <rFont val="Arial"/>
        <color theme="1"/>
        <sz val="11.0"/>
      </rPr>
      <t xml:space="preserve">Reprimand extends the duration of Divine Zeal by </t>
    </r>
    <r>
      <rPr>
        <rFont val="Arial"/>
        <b/>
        <color theme="1"/>
        <sz val="11.0"/>
      </rPr>
      <t>0,3 sec.</t>
    </r>
  </si>
  <si>
    <t>Righteous Light</t>
  </si>
  <si>
    <r>
      <rPr>
        <rFont val="Arial"/>
        <color theme="1"/>
        <sz val="11.0"/>
      </rPr>
      <t xml:space="preserve">Reprimand has a 20% chance to reset the cooldown of Guiding Light and increase the damage of your next Guiding Light by </t>
    </r>
    <r>
      <rPr>
        <rFont val="Arial"/>
        <b/>
        <color theme="1"/>
        <sz val="11.0"/>
      </rPr>
      <t>4%.</t>
    </r>
  </si>
  <si>
    <t>Final Light</t>
  </si>
  <si>
    <r>
      <rPr>
        <rFont val="Arial"/>
        <color theme="1"/>
        <sz val="11.0"/>
      </rPr>
      <t xml:space="preserve">Reprimand has a </t>
    </r>
    <r>
      <rPr>
        <rFont val="Arial"/>
        <b/>
        <color theme="1"/>
        <sz val="11.0"/>
      </rPr>
      <t>5%</t>
    </r>
    <r>
      <rPr>
        <rFont val="Arial"/>
        <color theme="1"/>
        <sz val="11.0"/>
      </rPr>
      <t xml:space="preserve"> chance to reset the cooldown of Hammer of Wrath and make it usable on any target, regardless of their health for 5 seconds.</t>
    </r>
  </si>
  <si>
    <t>Zealous Onslaught</t>
  </si>
  <si>
    <r>
      <rPr>
        <rFont val="Arial"/>
        <color theme="1"/>
        <sz val="11.0"/>
      </rPr>
      <t xml:space="preserve">When Reprimand critically strikes, it reduces the cooldown of Divine Zeal by </t>
    </r>
    <r>
      <rPr>
        <rFont val="Arial"/>
        <b/>
        <color theme="1"/>
        <sz val="11.0"/>
      </rPr>
      <t>0,5 sec.</t>
    </r>
  </si>
  <si>
    <t>Mighty Reprimand</t>
  </si>
  <si>
    <r>
      <rPr>
        <rFont val="Arial"/>
        <color theme="1"/>
        <sz val="11.0"/>
      </rPr>
      <t xml:space="preserve">Increases the damage done by your Reprimand by </t>
    </r>
    <r>
      <rPr>
        <rFont val="Arial"/>
        <b/>
        <color theme="1"/>
        <sz val="11.0"/>
      </rPr>
      <t>2%.</t>
    </r>
  </si>
  <si>
    <t>Calling the Lord</t>
  </si>
  <si>
    <r>
      <rPr>
        <rFont val="Arial"/>
        <color theme="1"/>
        <sz val="11.0"/>
      </rPr>
      <t xml:space="preserve">Every 3 Holy Power spent reduces the cooldown of Divine Zeal by </t>
    </r>
    <r>
      <rPr>
        <rFont val="Arial"/>
        <b/>
        <color theme="1"/>
        <sz val="11.0"/>
      </rPr>
      <t>0,3 sec.</t>
    </r>
  </si>
  <si>
    <t>Divine Zeal</t>
  </si>
  <si>
    <t>Unerring Faith</t>
  </si>
  <si>
    <r>
      <rPr>
        <rFont val="Arial"/>
        <color theme="1"/>
        <sz val="11.0"/>
      </rPr>
      <t xml:space="preserve">While Divine Zeal is active you gain 1% critical strike chance and 2% increased critical damage dealt every 1 sec, stacking up to </t>
    </r>
    <r>
      <rPr>
        <rFont val="Arial"/>
        <b/>
        <color theme="1"/>
        <sz val="11.0"/>
      </rPr>
      <t>3 times.</t>
    </r>
  </si>
  <si>
    <t>Defensive Zeal</t>
  </si>
  <si>
    <r>
      <rPr>
        <rFont val="Arial"/>
        <color theme="1"/>
        <sz val="11.0"/>
      </rPr>
      <t xml:space="preserve">While Divine Zeal is active, all damage taken are reduced by </t>
    </r>
    <r>
      <rPr>
        <rFont val="Arial"/>
        <b/>
        <color theme="1"/>
        <sz val="11.0"/>
      </rPr>
      <t>5%</t>
    </r>
    <r>
      <rPr>
        <rFont val="Arial"/>
        <color theme="1"/>
        <sz val="11.0"/>
      </rPr>
      <t xml:space="preserve"> and your Inquisition has a </t>
    </r>
    <r>
      <rPr>
        <rFont val="Arial"/>
        <b/>
        <color theme="1"/>
        <sz val="11.0"/>
      </rPr>
      <t>5%</t>
    </r>
    <r>
      <rPr>
        <rFont val="Arial"/>
        <color theme="1"/>
        <sz val="11.0"/>
      </rPr>
      <t xml:space="preserve"> chance to cast a free Word of Glory on you.</t>
    </r>
  </si>
  <si>
    <t>Lady Liadrin's Zeal</t>
  </si>
  <si>
    <r>
      <rPr>
        <rFont val="Arial"/>
        <color theme="1"/>
        <sz val="11.0"/>
      </rPr>
      <t xml:space="preserve">Divine Zeal lasts an additional </t>
    </r>
    <r>
      <rPr>
        <rFont val="Arial"/>
        <b/>
        <color theme="1"/>
        <sz val="11.0"/>
      </rPr>
      <t>1 sec</t>
    </r>
    <r>
      <rPr>
        <rFont val="Arial"/>
        <color theme="1"/>
        <sz val="11.0"/>
      </rPr>
      <t xml:space="preserve">, and increases your holy damage by </t>
    </r>
    <r>
      <rPr>
        <rFont val="Arial"/>
        <b/>
        <color theme="1"/>
        <sz val="11.0"/>
      </rPr>
      <t>2%.</t>
    </r>
  </si>
  <si>
    <t>crit</t>
  </si>
  <si>
    <t>Focused Punishment</t>
  </si>
  <si>
    <r>
      <rPr>
        <rFont val="Arial"/>
        <color theme="1"/>
        <sz val="11.0"/>
      </rPr>
      <t xml:space="preserve">Your damage over time criticals have a </t>
    </r>
    <r>
      <rPr>
        <rFont val="Arial"/>
        <b/>
        <color theme="1"/>
        <sz val="11.0"/>
      </rPr>
      <t>20%</t>
    </r>
    <r>
      <rPr>
        <rFont val="Arial"/>
        <color theme="1"/>
        <sz val="11.0"/>
      </rPr>
      <t xml:space="preserve"> chance to give you 1 focus.</t>
    </r>
  </si>
  <si>
    <t>Auto Shot</t>
  </si>
  <si>
    <t>Pack Tactics</t>
  </si>
  <si>
    <r>
      <rPr>
        <rFont val="Arial"/>
        <color theme="1"/>
        <sz val="11.0"/>
      </rPr>
      <t xml:space="preserve">Increases your focus regeneration by </t>
    </r>
    <r>
      <rPr>
        <rFont val="Arial"/>
        <b/>
        <color theme="1"/>
        <sz val="11.0"/>
      </rPr>
      <t>10%.</t>
    </r>
  </si>
  <si>
    <t>Exposed Weakness</t>
  </si>
  <si>
    <r>
      <rPr>
        <rFont val="Arial"/>
        <color theme="1"/>
        <sz val="11.0"/>
      </rPr>
      <t xml:space="preserve">Your Auto Shot criticals have a </t>
    </r>
    <r>
      <rPr>
        <rFont val="Arial"/>
        <b/>
        <color theme="1"/>
        <sz val="11.0"/>
      </rPr>
      <t>5%</t>
    </r>
    <r>
      <rPr>
        <rFont val="Arial"/>
        <color theme="1"/>
        <sz val="11.0"/>
      </rPr>
      <t xml:space="preserve"> chance to reset the cooldown of Kill Shot, and grants you Weak Spot causing your next Kill Shot to be usable on any target regardless of their current health.</t>
    </r>
  </si>
  <si>
    <t>Focus Shot</t>
  </si>
  <si>
    <r>
      <rPr>
        <rFont val="Arial"/>
        <color theme="1"/>
        <sz val="11.0"/>
      </rPr>
      <t xml:space="preserve">Your Auto Shot criticals has a </t>
    </r>
    <r>
      <rPr>
        <rFont val="Arial"/>
        <b/>
        <color theme="1"/>
        <sz val="11.0"/>
      </rPr>
      <t>20%</t>
    </r>
    <r>
      <rPr>
        <rFont val="Arial"/>
        <color theme="1"/>
        <sz val="11.0"/>
      </rPr>
      <t xml:space="preserve"> chance to restore 1 focus.</t>
    </r>
  </si>
  <si>
    <t>Bullseye</t>
  </si>
  <si>
    <r>
      <rPr>
        <rFont val="Arial"/>
        <color theme="1"/>
        <sz val="11.0"/>
      </rPr>
      <t xml:space="preserve">When your abilities damage a target below 20% health, you gain 1% increased critical strike chance for 6 sec, stacking up to </t>
    </r>
    <r>
      <rPr>
        <rFont val="Arial"/>
        <b/>
        <color theme="1"/>
        <sz val="11.0"/>
      </rPr>
      <t>3 times.</t>
    </r>
  </si>
  <si>
    <t>Stck</t>
  </si>
  <si>
    <t>50 cal.</t>
  </si>
  <si>
    <r>
      <rPr>
        <rFont val="Arial"/>
        <color theme="1"/>
        <sz val="11.0"/>
      </rPr>
      <t xml:space="preserve">Your Auto Shot criticals now explode on your target, dealing </t>
    </r>
    <r>
      <rPr>
        <rFont val="Arial"/>
        <b/>
        <color theme="1"/>
        <sz val="11.0"/>
      </rPr>
      <t>5%</t>
    </r>
    <r>
      <rPr>
        <rFont val="Arial"/>
        <color theme="1"/>
        <sz val="11.0"/>
      </rPr>
      <t xml:space="preserve"> of it's damage as fire damage in an 8 yards radius.</t>
    </r>
  </si>
  <si>
    <t>Sniper Training</t>
  </si>
  <si>
    <r>
      <rPr>
        <rFont val="Arial"/>
        <color theme="1"/>
        <sz val="11.0"/>
      </rPr>
      <t xml:space="preserve">While standing still for 5 sec, increase your critical damage by </t>
    </r>
    <r>
      <rPr>
        <rFont val="Arial"/>
        <b/>
        <color theme="1"/>
        <sz val="11.0"/>
      </rPr>
      <t>2%</t>
    </r>
    <r>
      <rPr>
        <rFont val="Arial"/>
        <color theme="1"/>
        <sz val="11.0"/>
      </rPr>
      <t xml:space="preserve"> until you move again</t>
    </r>
  </si>
  <si>
    <t>Healing Sting</t>
  </si>
  <si>
    <r>
      <rPr>
        <rFont val="Arial"/>
        <color theme="1"/>
        <sz val="11.0"/>
      </rPr>
      <t xml:space="preserve">Your damage overtime with Serpent Sting heal you </t>
    </r>
    <r>
      <rPr>
        <rFont val="Arial"/>
        <b/>
        <color theme="1"/>
        <sz val="11.0"/>
      </rPr>
      <t xml:space="preserve">5% </t>
    </r>
    <r>
      <rPr>
        <rFont val="Arial"/>
        <color theme="1"/>
        <sz val="11.0"/>
      </rPr>
      <t>of the damage dealt.</t>
    </r>
  </si>
  <si>
    <t>Serpent Sting</t>
  </si>
  <si>
    <t>Serpent's Touch</t>
  </si>
  <si>
    <r>
      <rPr>
        <rFont val="Arial"/>
        <color theme="1"/>
        <sz val="11.0"/>
      </rPr>
      <t xml:space="preserve">You deal </t>
    </r>
    <r>
      <rPr>
        <rFont val="Arial"/>
        <b/>
        <color theme="1"/>
        <sz val="11.0"/>
      </rPr>
      <t>3%</t>
    </r>
    <r>
      <rPr>
        <rFont val="Arial"/>
        <color theme="1"/>
        <sz val="11.0"/>
      </rPr>
      <t xml:space="preserve"> additionnal nature damage to targets affected by Serpent Sting</t>
    </r>
  </si>
  <si>
    <t>Hydra's Bite</t>
  </si>
  <si>
    <r>
      <rPr>
        <rFont val="Arial"/>
        <color theme="1"/>
        <sz val="11.0"/>
      </rPr>
      <t xml:space="preserve">Serpent Sting fires arrows at 2 additional enemies near your target, and its damage over time is increased by </t>
    </r>
    <r>
      <rPr>
        <rFont val="Arial"/>
        <b/>
        <color theme="1"/>
        <sz val="11.0"/>
      </rPr>
      <t>5%.</t>
    </r>
  </si>
  <si>
    <t>Poison Injection</t>
  </si>
  <si>
    <r>
      <rPr>
        <rFont val="Arial"/>
        <color theme="1"/>
        <sz val="11.0"/>
      </rPr>
      <t>Serpent Sting's damage applies Latent Poison to the target, stacking up to 10 times. Barbed Shot, Aimed Shot, Raptor Strike and Mongoose Bite consumes all stacks of Latent Poison, dealing (</t>
    </r>
    <r>
      <rPr>
        <rFont val="Arial"/>
        <b/>
        <color theme="1"/>
        <sz val="11.0"/>
      </rPr>
      <t>1%</t>
    </r>
    <r>
      <rPr>
        <rFont val="Arial"/>
        <color theme="1"/>
        <sz val="11.0"/>
      </rPr>
      <t xml:space="preserve"> of Attack power) Nature damage to the target per stack consumed.</t>
    </r>
  </si>
  <si>
    <t>Rapid Poison</t>
  </si>
  <si>
    <r>
      <rPr>
        <rFont val="Arial"/>
        <color theme="1"/>
        <sz val="11.0"/>
      </rPr>
      <t xml:space="preserve">Serpent Sting damage interval is reduced by 2 seconds and it's duration by </t>
    </r>
    <r>
      <rPr>
        <rFont val="Arial"/>
        <b/>
        <color theme="1"/>
        <sz val="11.0"/>
      </rPr>
      <t>12 seconds.</t>
    </r>
  </si>
  <si>
    <t>Mighty Serpent Sting</t>
  </si>
  <si>
    <r>
      <rPr>
        <rFont val="Arial"/>
        <color theme="1"/>
        <sz val="11.0"/>
      </rPr>
      <t xml:space="preserve">Increases the damage done by your Serpent Sting by </t>
    </r>
    <r>
      <rPr>
        <rFont val="Arial"/>
        <b/>
        <color theme="1"/>
        <sz val="11.0"/>
      </rPr>
      <t>2%.</t>
    </r>
  </si>
  <si>
    <t>Dance with Death</t>
  </si>
  <si>
    <r>
      <rPr>
        <rFont val="Arial"/>
        <color theme="1"/>
        <sz val="11.0"/>
      </rPr>
      <t xml:space="preserve">Arcane Shot has a chance equal to your critical strike chance to grant you </t>
    </r>
    <r>
      <rPr>
        <rFont val="Arial"/>
        <b/>
        <color theme="1"/>
        <sz val="11.0"/>
      </rPr>
      <t>2%</t>
    </r>
    <r>
      <rPr>
        <rFont val="Arial"/>
        <color theme="1"/>
        <sz val="11.0"/>
      </rPr>
      <t xml:space="preserve"> Agility for 6 sec.</t>
    </r>
  </si>
  <si>
    <t>Arcane Shot</t>
  </si>
  <si>
    <t>Mighty Arcane Shot</t>
  </si>
  <si>
    <r>
      <rPr>
        <rFont val="Arial"/>
        <color theme="1"/>
        <sz val="11.0"/>
      </rPr>
      <t xml:space="preserve">Increases the damage done by your Arcane Shot by </t>
    </r>
    <r>
      <rPr>
        <rFont val="Arial"/>
        <b/>
        <color theme="1"/>
        <sz val="11.0"/>
      </rPr>
      <t>2%.</t>
    </r>
  </si>
  <si>
    <t>Bouncer</t>
  </si>
  <si>
    <r>
      <rPr>
        <rFont val="Arial"/>
        <color theme="1"/>
        <sz val="11.0"/>
      </rPr>
      <t xml:space="preserve">While in Aspect of the Bear, your stamina is increased by </t>
    </r>
    <r>
      <rPr>
        <rFont val="Arial"/>
        <b/>
        <color theme="1"/>
        <sz val="11.0"/>
      </rPr>
      <t>2%.</t>
    </r>
  </si>
  <si>
    <t>Aspect of the Bear</t>
  </si>
  <si>
    <t>Might of the Beast</t>
  </si>
  <si>
    <r>
      <rPr>
        <rFont val="Arial"/>
        <color theme="1"/>
        <sz val="11.0"/>
      </rPr>
      <t xml:space="preserve">While in Aspect of the Beast, your critical hits have a 20% chance to increase your pets critical damage by </t>
    </r>
    <r>
      <rPr>
        <rFont val="Arial"/>
        <b/>
        <color theme="1"/>
        <sz val="11.0"/>
      </rPr>
      <t>5%</t>
    </r>
    <r>
      <rPr>
        <rFont val="Arial"/>
        <color theme="1"/>
        <sz val="11.0"/>
      </rPr>
      <t xml:space="preserve"> for 10 sec.</t>
    </r>
  </si>
  <si>
    <t>Aspect of the Beast</t>
  </si>
  <si>
    <t>Hunting Pack</t>
  </si>
  <si>
    <r>
      <rPr>
        <rFont val="Arial"/>
        <color theme="1"/>
        <sz val="11.0"/>
      </rPr>
      <t xml:space="preserve">Aspect of the Cheetah has </t>
    </r>
    <r>
      <rPr>
        <rFont val="Arial"/>
        <b/>
        <color theme="1"/>
        <sz val="11.0"/>
      </rPr>
      <t>10%</t>
    </r>
    <r>
      <rPr>
        <rFont val="Arial"/>
        <color theme="1"/>
        <sz val="11.0"/>
      </rPr>
      <t xml:space="preserve"> reduced cooldown and grants its effects to allies within 15 yds.</t>
    </r>
  </si>
  <si>
    <t>Aspect of the Cheetah</t>
  </si>
  <si>
    <t>Cheetah's Vigor</t>
  </si>
  <si>
    <r>
      <rPr>
        <rFont val="Arial"/>
        <color theme="1"/>
        <sz val="11.0"/>
      </rPr>
      <t xml:space="preserve">Aspect of the Cheetah's secondary movement speed lasts an additional 3 sec, and its cooldown is reduced by </t>
    </r>
    <r>
      <rPr>
        <rFont val="Arial"/>
        <b/>
        <color theme="1"/>
        <sz val="11.0"/>
      </rPr>
      <t>5 sec.</t>
    </r>
  </si>
  <si>
    <t>Dragonhawk's Focus</t>
  </si>
  <si>
    <r>
      <rPr>
        <rFont val="Arial"/>
        <color theme="1"/>
        <sz val="11.0"/>
      </rPr>
      <t xml:space="preserve">While in Aspect of the Dragonhawk, your abilities have a 15% chance to give you </t>
    </r>
    <r>
      <rPr>
        <rFont val="Arial"/>
        <b/>
        <color theme="1"/>
        <sz val="11.0"/>
      </rPr>
      <t>1 Focus</t>
    </r>
    <r>
      <rPr>
        <rFont val="Arial"/>
        <color theme="1"/>
        <sz val="11.0"/>
      </rPr>
      <t>.</t>
    </r>
  </si>
  <si>
    <t>Fcs</t>
  </si>
  <si>
    <t>Aspect of the Dragonhawk</t>
  </si>
  <si>
    <t>Hawk's Quickness</t>
  </si>
  <si>
    <r>
      <rPr>
        <rFont val="Arial"/>
        <color theme="1"/>
        <sz val="11.0"/>
      </rPr>
      <t xml:space="preserve">While in Aspect of the Hawk, your abilities have a 15% chance to give you </t>
    </r>
    <r>
      <rPr>
        <rFont val="Arial"/>
        <b/>
        <color theme="1"/>
        <sz val="11.0"/>
      </rPr>
      <t>1%</t>
    </r>
    <r>
      <rPr>
        <rFont val="Arial"/>
        <color theme="1"/>
        <sz val="11.0"/>
      </rPr>
      <t xml:space="preserve"> haste for 5 sec.</t>
    </r>
  </si>
  <si>
    <t>Aspect of the Hawk</t>
  </si>
  <si>
    <t>Monkey Business</t>
  </si>
  <si>
    <r>
      <rPr>
        <rFont val="Arial"/>
        <color theme="1"/>
        <sz val="11.0"/>
      </rPr>
      <t xml:space="preserve">While in Aspect of the Monkey, taking damage have a 15% chance to grants you </t>
    </r>
    <r>
      <rPr>
        <rFont val="Arial"/>
        <b/>
        <color theme="1"/>
        <sz val="11.0"/>
      </rPr>
      <t>2%</t>
    </r>
    <r>
      <rPr>
        <rFont val="Arial"/>
        <color theme="1"/>
        <sz val="11.0"/>
      </rPr>
      <t xml:space="preserve"> damage reduction for 5 sec.</t>
    </r>
  </si>
  <si>
    <t>Aspect of the Monkey</t>
  </si>
  <si>
    <t>Pack of Cheetah</t>
  </si>
  <si>
    <r>
      <rPr>
        <rFont val="Arial"/>
        <color theme="1"/>
        <sz val="11.0"/>
      </rPr>
      <t xml:space="preserve">Increase the movement speed given by Aspect of the Pack by </t>
    </r>
    <r>
      <rPr>
        <rFont val="Arial"/>
        <b/>
        <color theme="1"/>
        <sz val="11.0"/>
      </rPr>
      <t>5%.</t>
    </r>
  </si>
  <si>
    <t>Aspect of the Pack</t>
  </si>
  <si>
    <t>Born To Be Wild</t>
  </si>
  <si>
    <r>
      <rPr>
        <rFont val="Arial"/>
        <color theme="1"/>
        <sz val="11.0"/>
      </rPr>
      <t xml:space="preserve">Reduces the cooldowns of Aspect of the Eagle, Aspect of the Cheetah, Survival of the Fittest, and Aspect of the Turtle by </t>
    </r>
    <r>
      <rPr>
        <rFont val="Arial"/>
        <b/>
        <color theme="1"/>
        <sz val="11.0"/>
      </rPr>
      <t>5%.</t>
    </r>
  </si>
  <si>
    <t>Aspect of the Turtle</t>
  </si>
  <si>
    <t>Go Back!</t>
  </si>
  <si>
    <r>
      <rPr>
        <rFont val="Arial"/>
        <color theme="1"/>
        <sz val="11.0"/>
      </rPr>
      <t xml:space="preserve">Reduce the cooldown of your Disengage by </t>
    </r>
    <r>
      <rPr>
        <rFont val="Arial"/>
        <b/>
        <color theme="1"/>
        <sz val="11.0"/>
      </rPr>
      <t>1 sec.</t>
    </r>
  </si>
  <si>
    <t>Disengage</t>
  </si>
  <si>
    <t>Ambuscade</t>
  </si>
  <si>
    <r>
      <rPr>
        <rFont val="Arial"/>
        <color theme="1"/>
        <sz val="11.0"/>
      </rPr>
      <t xml:space="preserve">When a trap is triggered, the cooldown of Disengage is reduced by </t>
    </r>
    <r>
      <rPr>
        <rFont val="Arial"/>
        <b/>
        <color theme="1"/>
        <sz val="11.0"/>
      </rPr>
      <t>0.5 sec.</t>
    </r>
  </si>
  <si>
    <t>Tactical Retreat</t>
  </si>
  <si>
    <r>
      <rPr>
        <rFont val="Arial"/>
        <color theme="1"/>
        <sz val="11.0"/>
      </rPr>
      <t xml:space="preserve">Disengage slows nearby enemy movement speed by </t>
    </r>
    <r>
      <rPr>
        <rFont val="Arial"/>
        <b/>
        <color theme="1"/>
        <sz val="11.0"/>
      </rPr>
      <t>10%</t>
    </r>
    <r>
      <rPr>
        <rFont val="Arial"/>
        <color theme="1"/>
        <sz val="11.0"/>
      </rPr>
      <t xml:space="preserve"> for 3 sec.</t>
    </r>
  </si>
  <si>
    <t>D</t>
  </si>
  <si>
    <t>Survivor Reflexes</t>
  </si>
  <si>
    <r>
      <rPr>
        <rFont val="Arial"/>
        <color theme="1"/>
        <sz val="11.0"/>
      </rPr>
      <t xml:space="preserve">Activating Disengage reduces all damage you take by </t>
    </r>
    <r>
      <rPr>
        <rFont val="Arial"/>
        <b/>
        <color theme="1"/>
        <sz val="11.0"/>
      </rPr>
      <t>2%</t>
    </r>
    <r>
      <rPr>
        <rFont val="Arial"/>
        <color theme="1"/>
        <sz val="11.0"/>
      </rPr>
      <t xml:space="preserve"> for 4 sec.</t>
    </r>
  </si>
  <si>
    <t>Posthaste</t>
  </si>
  <si>
    <r>
      <rPr>
        <rFont val="Arial"/>
        <color theme="1"/>
        <sz val="11.0"/>
      </rPr>
      <t xml:space="preserve">Disengage also frees you from all movement impairing effects and increases your movement speed by </t>
    </r>
    <r>
      <rPr>
        <rFont val="Arial"/>
        <b/>
        <color theme="1"/>
        <sz val="11.0"/>
      </rPr>
      <t>5%</t>
    </r>
    <r>
      <rPr>
        <rFont val="Arial"/>
        <color theme="1"/>
        <sz val="11.0"/>
      </rPr>
      <t xml:space="preserve"> for 4 sec.</t>
    </r>
  </si>
  <si>
    <t>Natural Mending</t>
  </si>
  <si>
    <r>
      <rPr>
        <rFont val="Arial"/>
        <color theme="1"/>
        <sz val="11.0"/>
      </rPr>
      <t xml:space="preserve">Every </t>
    </r>
    <r>
      <rPr>
        <rFont val="Arial"/>
        <b/>
        <color theme="1"/>
        <sz val="11.0"/>
      </rPr>
      <t>50</t>
    </r>
    <r>
      <rPr>
        <rFont val="Arial"/>
        <color theme="1"/>
        <sz val="11.0"/>
      </rPr>
      <t xml:space="preserve"> Focus you spend reduces the remaining cooldown on Exhilaration by 1,0 sec.</t>
    </r>
  </si>
  <si>
    <t>Exhilaration</t>
  </si>
  <si>
    <t>Rejuvenating Wind</t>
  </si>
  <si>
    <r>
      <rPr>
        <rFont val="Arial"/>
        <color theme="1"/>
        <sz val="11.0"/>
      </rPr>
      <t xml:space="preserve">Exhilaration heals you for an additional </t>
    </r>
    <r>
      <rPr>
        <rFont val="Arial"/>
        <b/>
        <color theme="1"/>
        <sz val="11.0"/>
      </rPr>
      <t>5%</t>
    </r>
    <r>
      <rPr>
        <rFont val="Arial"/>
        <color theme="1"/>
        <sz val="11.0"/>
      </rPr>
      <t xml:space="preserve"> of your maximum health over 8 sec.</t>
    </r>
  </si>
  <si>
    <t>Mighty Exhilaration</t>
  </si>
  <si>
    <r>
      <rPr>
        <rFont val="Arial"/>
        <color theme="1"/>
        <sz val="11.0"/>
      </rPr>
      <t xml:space="preserve">Increases the healing done by your Exhilaration by </t>
    </r>
    <r>
      <rPr>
        <rFont val="Arial"/>
        <b/>
        <color theme="1"/>
        <sz val="11.0"/>
      </rPr>
      <t>2%.</t>
    </r>
  </si>
  <si>
    <t>Trap Mastery</t>
  </si>
  <si>
    <r>
      <rPr>
        <rFont val="Arial"/>
        <color theme="1"/>
        <sz val="11.0"/>
      </rPr>
      <t xml:space="preserve">Your damage over time criticals reduce the remaining cooldown of your traps abilities by </t>
    </r>
    <r>
      <rPr>
        <rFont val="Arial"/>
        <b/>
        <color theme="1"/>
        <sz val="11.0"/>
      </rPr>
      <t>0.5 sec.</t>
    </r>
  </si>
  <si>
    <t>Traps</t>
  </si>
  <si>
    <t>Improved Traps</t>
  </si>
  <si>
    <r>
      <rPr>
        <rFont val="Arial"/>
        <color theme="1"/>
        <sz val="11.0"/>
      </rPr>
      <t xml:space="preserve">The cooldown of Freezing Trap, Frost Trap, Explosive Trap, Immolation Trap and Serpent Trap is reduced by </t>
    </r>
    <r>
      <rPr>
        <rFont val="Arial"/>
        <b/>
        <color theme="1"/>
        <sz val="11.0"/>
      </rPr>
      <t>2 sec.</t>
    </r>
  </si>
  <si>
    <t>Lighter Fluid</t>
  </si>
  <si>
    <r>
      <rPr>
        <rFont val="Arial"/>
        <color theme="1"/>
        <sz val="11.0"/>
      </rPr>
      <t xml:space="preserve">Your melee attacks and abilities have a 20% chance to increase the damage your next Explosive Trap by </t>
    </r>
    <r>
      <rPr>
        <rFont val="Arial"/>
        <b/>
        <color theme="1"/>
        <sz val="11.0"/>
      </rPr>
      <t>4%.</t>
    </r>
  </si>
  <si>
    <t>Explosive Trap</t>
  </si>
  <si>
    <t>Third Degree Burn</t>
  </si>
  <si>
    <r>
      <rPr>
        <rFont val="Arial"/>
        <color theme="1"/>
        <sz val="11.0"/>
      </rPr>
      <t xml:space="preserve">Enemy hit by the explosion of your Explosive Trap take </t>
    </r>
    <r>
      <rPr>
        <rFont val="Arial"/>
        <b/>
        <color theme="1"/>
        <sz val="11.0"/>
      </rPr>
      <t>2%</t>
    </r>
    <r>
      <rPr>
        <rFont val="Arial"/>
        <color theme="1"/>
        <sz val="11.0"/>
      </rPr>
      <t xml:space="preserve"> increased fire damage for 6 sec.</t>
    </r>
  </si>
  <si>
    <t>Mighty Explosive Trap</t>
  </si>
  <si>
    <r>
      <rPr>
        <rFont val="Arial"/>
        <color theme="1"/>
        <sz val="11.0"/>
      </rPr>
      <t xml:space="preserve">Increases the damage done by your Explosive Trap by </t>
    </r>
    <r>
      <rPr>
        <rFont val="Arial"/>
        <b/>
        <color theme="1"/>
        <sz val="11.0"/>
      </rPr>
      <t>2%.</t>
    </r>
  </si>
  <si>
    <t>Rest In Peace</t>
  </si>
  <si>
    <r>
      <rPr>
        <rFont val="Arial"/>
        <color theme="1"/>
        <sz val="11.0"/>
      </rPr>
      <t xml:space="preserve">Killing a monster resets the cooldown of your Feign Death, also while in Feign Death you regenerate </t>
    </r>
    <r>
      <rPr>
        <rFont val="Arial"/>
        <b/>
        <color theme="1"/>
        <sz val="11.0"/>
      </rPr>
      <t>2%</t>
    </r>
    <r>
      <rPr>
        <rFont val="Arial"/>
        <color theme="1"/>
        <sz val="11.0"/>
      </rPr>
      <t xml:space="preserve"> of your max health every second.</t>
    </r>
  </si>
  <si>
    <t>Feign Death</t>
  </si>
  <si>
    <t>Survival Tactics</t>
  </si>
  <si>
    <r>
      <rPr>
        <rFont val="Arial"/>
        <color theme="1"/>
        <sz val="11.0"/>
      </rPr>
      <t xml:space="preserve">Feign Death reduces damage taken by </t>
    </r>
    <r>
      <rPr>
        <rFont val="Arial"/>
        <b/>
        <color theme="1"/>
        <sz val="11.0"/>
      </rPr>
      <t>25%</t>
    </r>
    <r>
      <rPr>
        <rFont val="Arial"/>
        <color theme="1"/>
        <sz val="11.0"/>
      </rPr>
      <t xml:space="preserve"> for 3 sec.</t>
    </r>
  </si>
  <si>
    <t>Resilience of the Hunter</t>
  </si>
  <si>
    <r>
      <rPr>
        <rFont val="Arial"/>
        <color theme="1"/>
        <sz val="11.0"/>
      </rPr>
      <t xml:space="preserve">When Feign Death ends, you take </t>
    </r>
    <r>
      <rPr>
        <rFont val="Arial"/>
        <b/>
        <color theme="1"/>
        <sz val="11.0"/>
      </rPr>
      <t>2%</t>
    </r>
    <r>
      <rPr>
        <rFont val="Arial"/>
        <color theme="1"/>
        <sz val="11.0"/>
      </rPr>
      <t xml:space="preserve"> reduced damage for 8 sec.</t>
    </r>
  </si>
  <si>
    <t>Ice Skate</t>
  </si>
  <si>
    <r>
      <rPr>
        <rFont val="Arial"/>
        <color theme="1"/>
        <sz val="11.0"/>
      </rPr>
      <t xml:space="preserve">Increase Frost Trap's radius by </t>
    </r>
    <r>
      <rPr>
        <rFont val="Arial"/>
        <b/>
        <color theme="1"/>
        <sz val="11.0"/>
      </rPr>
      <t>5 yard</t>
    </r>
    <r>
      <rPr>
        <rFont val="Arial"/>
        <color theme="1"/>
        <sz val="11.0"/>
      </rPr>
      <t xml:space="preserve"> and while Inside your Frost Trap allies get </t>
    </r>
    <r>
      <rPr>
        <rFont val="Arial"/>
        <b/>
        <color theme="1"/>
        <sz val="11.0"/>
      </rPr>
      <t>10%</t>
    </r>
    <r>
      <rPr>
        <rFont val="Arial"/>
        <color theme="1"/>
        <sz val="11.0"/>
      </rPr>
      <t xml:space="preserve"> increased movement speed.</t>
    </r>
  </si>
  <si>
    <t>yd</t>
  </si>
  <si>
    <t>Frost Trap</t>
  </si>
  <si>
    <t>Molten Touch</t>
  </si>
  <si>
    <r>
      <rPr>
        <rFont val="Arial"/>
        <color theme="1"/>
        <sz val="11.0"/>
      </rPr>
      <t xml:space="preserve">Your melee auto attacks have a </t>
    </r>
    <r>
      <rPr>
        <rFont val="Arial"/>
        <b/>
        <color theme="1"/>
        <sz val="11.0"/>
      </rPr>
      <t>5%</t>
    </r>
    <r>
      <rPr>
        <rFont val="Arial"/>
        <color theme="1"/>
        <sz val="11.0"/>
      </rPr>
      <t xml:space="preserve"> chance to proc an Immolation Trap dot for it's full duration on your target</t>
    </r>
  </si>
  <si>
    <t>Immolation Trap</t>
  </si>
  <si>
    <t>Playing with Matches</t>
  </si>
  <si>
    <r>
      <rPr>
        <rFont val="Arial"/>
        <color theme="1"/>
        <sz val="11.0"/>
      </rPr>
      <t xml:space="preserve">Immolation Trap now hits every unit in a 8 yard radius. Additionally increase Immolation Trap's damage by </t>
    </r>
    <r>
      <rPr>
        <rFont val="Arial"/>
        <b/>
        <color theme="1"/>
        <sz val="11.0"/>
      </rPr>
      <t>2%.</t>
    </r>
  </si>
  <si>
    <t>Mighty Immolation Trap</t>
  </si>
  <si>
    <r>
      <rPr>
        <rFont val="Arial"/>
        <color theme="1"/>
        <sz val="11.0"/>
      </rPr>
      <t xml:space="preserve">Increases the damage done by your Immolation Trap by </t>
    </r>
    <r>
      <rPr>
        <rFont val="Arial"/>
        <b/>
        <color theme="1"/>
        <sz val="11.0"/>
      </rPr>
      <t>2%.</t>
    </r>
  </si>
  <si>
    <t>Killer Instinct</t>
  </si>
  <si>
    <r>
      <rPr>
        <rFont val="Arial"/>
        <color theme="1"/>
        <sz val="11.0"/>
      </rPr>
      <t xml:space="preserve">Kill Command deals </t>
    </r>
    <r>
      <rPr>
        <rFont val="Arial"/>
        <b/>
        <color theme="1"/>
        <sz val="11.0"/>
      </rPr>
      <t>5%</t>
    </r>
    <r>
      <rPr>
        <rFont val="Arial"/>
        <color theme="1"/>
        <sz val="11.0"/>
      </rPr>
      <t xml:space="preserve"> additionnal Nature damage against enemies below 35% health.</t>
    </r>
  </si>
  <si>
    <t>Kill Command</t>
  </si>
  <si>
    <t>Cleave Command</t>
  </si>
  <si>
    <r>
      <rPr>
        <rFont val="Arial"/>
        <color theme="1"/>
        <sz val="11.0"/>
      </rPr>
      <t xml:space="preserve">After you Multi-Shot, Kill Command now also strikes nearby enemies for </t>
    </r>
    <r>
      <rPr>
        <rFont val="Arial"/>
        <b/>
        <color theme="1"/>
        <sz val="11.0"/>
      </rPr>
      <t>15%</t>
    </r>
    <r>
      <rPr>
        <rFont val="Arial"/>
        <color theme="1"/>
        <sz val="11.0"/>
      </rPr>
      <t xml:space="preserve"> of damage dealt, lasts 10 seconds.</t>
    </r>
  </si>
  <si>
    <t>Strength of the Pack</t>
  </si>
  <si>
    <r>
      <rPr>
        <rFont val="Arial"/>
        <color theme="1"/>
        <sz val="11.0"/>
      </rPr>
      <t xml:space="preserve">Kill Command's increase your and your pets damage dealt by </t>
    </r>
    <r>
      <rPr>
        <rFont val="Arial"/>
        <b/>
        <color theme="1"/>
        <sz val="11.0"/>
      </rPr>
      <t>2%</t>
    </r>
    <r>
      <rPr>
        <rFont val="Arial"/>
        <color theme="1"/>
        <sz val="11.0"/>
      </rPr>
      <t xml:space="preserve"> for 4 seconds.</t>
    </r>
  </si>
  <si>
    <t>Quick Shot</t>
  </si>
  <si>
    <r>
      <rPr>
        <rFont val="Arial"/>
        <color theme="1"/>
        <sz val="11.0"/>
      </rPr>
      <t xml:space="preserve">When using Kill Command, you have a </t>
    </r>
    <r>
      <rPr>
        <rFont val="Arial"/>
        <b/>
        <color theme="1"/>
        <sz val="11.0"/>
      </rPr>
      <t>20%</t>
    </r>
    <r>
      <rPr>
        <rFont val="Arial"/>
        <color theme="1"/>
        <sz val="11.0"/>
      </rPr>
      <t xml:space="preserve"> chance to fire an Arcane Shot at your target. Additionally increases Arcane Shot damage by </t>
    </r>
    <r>
      <rPr>
        <rFont val="Arial"/>
        <b/>
        <color theme="1"/>
        <sz val="11.0"/>
      </rPr>
      <t>2%.</t>
    </r>
  </si>
  <si>
    <t>Cobra Senses</t>
  </si>
  <si>
    <r>
      <rPr>
        <rFont val="Arial"/>
        <color theme="1"/>
        <sz val="11.0"/>
      </rPr>
      <t xml:space="preserve">Cobra Shot reduces the cooldown of Kill Command by an additional </t>
    </r>
    <r>
      <rPr>
        <rFont val="Arial"/>
        <b/>
        <color theme="1"/>
        <sz val="11.0"/>
      </rPr>
      <t>0.5 sec.</t>
    </r>
  </si>
  <si>
    <t>Mighty Kill Command</t>
  </si>
  <si>
    <r>
      <rPr>
        <rFont val="Arial"/>
        <color theme="1"/>
        <sz val="11.0"/>
      </rPr>
      <t xml:space="preserve">Increases the damage done by your Kill Command by </t>
    </r>
    <r>
      <rPr>
        <rFont val="Arial"/>
        <b/>
        <color theme="1"/>
        <sz val="11.0"/>
      </rPr>
      <t>2%.</t>
    </r>
  </si>
  <si>
    <t>Improved Kill Shot</t>
  </si>
  <si>
    <r>
      <rPr>
        <rFont val="Arial"/>
        <color theme="1"/>
        <sz val="11.0"/>
      </rPr>
      <t xml:space="preserve">Kill Shot critical damage is increased by </t>
    </r>
    <r>
      <rPr>
        <rFont val="Arial"/>
        <b/>
        <color theme="1"/>
        <sz val="11.0"/>
      </rPr>
      <t>5%.</t>
    </r>
  </si>
  <si>
    <t>Kill Shot</t>
  </si>
  <si>
    <t>Killer Accuracy</t>
  </si>
  <si>
    <r>
      <rPr>
        <rFont val="Arial"/>
        <color theme="1"/>
        <sz val="11.0"/>
      </rPr>
      <t xml:space="preserve">Kill Shot critical strike chance increased by </t>
    </r>
    <r>
      <rPr>
        <rFont val="Arial"/>
        <b/>
        <color theme="1"/>
        <sz val="11.0"/>
      </rPr>
      <t>5%.</t>
    </r>
  </si>
  <si>
    <t>Deathblow</t>
  </si>
  <si>
    <r>
      <rPr>
        <rFont val="Arial"/>
        <color theme="1"/>
        <sz val="11.0"/>
      </rPr>
      <t xml:space="preserve">Aimed Shot has a </t>
    </r>
    <r>
      <rPr>
        <rFont val="Arial"/>
        <b/>
        <color theme="1"/>
        <sz val="11.0"/>
      </rPr>
      <t>5%</t>
    </r>
    <r>
      <rPr>
        <rFont val="Arial"/>
        <color theme="1"/>
        <sz val="11.0"/>
      </rPr>
      <t xml:space="preserve"> and Rapid Fire criticals have a </t>
    </r>
    <r>
      <rPr>
        <rFont val="Arial"/>
        <b/>
        <color theme="1"/>
        <sz val="11.0"/>
      </rPr>
      <t>5%</t>
    </r>
    <r>
      <rPr>
        <rFont val="Arial"/>
        <color theme="1"/>
        <sz val="11.0"/>
      </rPr>
      <t xml:space="preserve"> chance to reset the cooldown of Kill Shot, and grants you Weak Spot causing your next Kill Shot to be usable on any target regardless of their current health.</t>
    </r>
  </si>
  <si>
    <t>Razor Fragments</t>
  </si>
  <si>
    <r>
      <rPr>
        <rFont val="Arial"/>
        <color theme="1"/>
        <sz val="11.0"/>
      </rPr>
      <t xml:space="preserve">When the Trick Shots effect fades or is consumed, or after gaining Weak Spot, your next Kill Shot will deal </t>
    </r>
    <r>
      <rPr>
        <rFont val="Arial"/>
        <b/>
        <color theme="1"/>
        <sz val="11.0"/>
      </rPr>
      <t>10%</t>
    </r>
    <r>
      <rPr>
        <rFont val="Arial"/>
        <color theme="1"/>
        <sz val="11.0"/>
      </rPr>
      <t xml:space="preserve"> increased damage, and shred all targets near your Kill Shot target for </t>
    </r>
    <r>
      <rPr>
        <rFont val="Arial"/>
        <b/>
        <color theme="1"/>
        <sz val="11.0"/>
      </rPr>
      <t>10%</t>
    </r>
    <r>
      <rPr>
        <rFont val="Arial"/>
        <color theme="1"/>
        <sz val="11.0"/>
      </rPr>
      <t xml:space="preserve"> of the damage dealt by Kill Shot as bleeding damage over 6 sec.</t>
    </r>
  </si>
  <si>
    <t>Mighty Kill Shot</t>
  </si>
  <si>
    <r>
      <rPr>
        <rFont val="Arial"/>
        <color theme="1"/>
        <sz val="11.0"/>
      </rPr>
      <t xml:space="preserve">Increases the damage done by your Kill Shot by </t>
    </r>
    <r>
      <rPr>
        <rFont val="Arial"/>
        <b/>
        <color theme="1"/>
        <sz val="11.0"/>
      </rPr>
      <t>2%.</t>
    </r>
  </si>
  <si>
    <t>Good Health</t>
  </si>
  <si>
    <r>
      <rPr>
        <rFont val="Arial"/>
        <color theme="1"/>
        <sz val="11.0"/>
      </rPr>
      <t xml:space="preserve">When you use Mend Pet your pets have their health and damage increased by </t>
    </r>
    <r>
      <rPr>
        <rFont val="Arial"/>
        <b/>
        <color theme="1"/>
        <sz val="11.0"/>
      </rPr>
      <t>5%</t>
    </r>
    <r>
      <rPr>
        <rFont val="Arial"/>
        <color theme="1"/>
        <sz val="11.0"/>
      </rPr>
      <t xml:space="preserve"> for 30 sec.</t>
    </r>
  </si>
  <si>
    <t>Mend Pet</t>
  </si>
  <si>
    <t>Mending Bandage</t>
  </si>
  <si>
    <r>
      <rPr>
        <rFont val="Arial"/>
        <color theme="1"/>
        <sz val="11.0"/>
      </rPr>
      <t xml:space="preserve">Mend Pet clears all bleeds, poisons, and diseases from you, and heals for </t>
    </r>
    <r>
      <rPr>
        <rFont val="Arial"/>
        <b/>
        <color theme="1"/>
        <sz val="11.0"/>
      </rPr>
      <t>6%</t>
    </r>
    <r>
      <rPr>
        <rFont val="Arial"/>
        <color theme="1"/>
        <sz val="11.0"/>
      </rPr>
      <t xml:space="preserve"> max health over 6 sec.</t>
    </r>
  </si>
  <si>
    <t>Mighty Mend Pet</t>
  </si>
  <si>
    <r>
      <rPr>
        <rFont val="Arial"/>
        <color theme="1"/>
        <sz val="11.0"/>
      </rPr>
      <t xml:space="preserve">Increases the healing done by your Mend Pet by </t>
    </r>
    <r>
      <rPr>
        <rFont val="Arial"/>
        <b/>
        <color theme="1"/>
        <sz val="11.0"/>
      </rPr>
      <t>2%.</t>
    </r>
  </si>
  <si>
    <t>Beast Cleave</t>
  </si>
  <si>
    <r>
      <rPr>
        <rFont val="Arial"/>
        <color theme="1"/>
        <sz val="11.0"/>
      </rPr>
      <t xml:space="preserve">After you Multi-Shot, all of your pet's melee attacks also strike all nearby enemies for the next 3 sec for </t>
    </r>
    <r>
      <rPr>
        <rFont val="Arial"/>
        <b/>
        <color theme="1"/>
        <sz val="11.0"/>
      </rPr>
      <t>15%</t>
    </r>
    <r>
      <rPr>
        <rFont val="Arial"/>
        <color theme="1"/>
        <sz val="11.0"/>
      </rPr>
      <t xml:space="preserve"> of the damage dealt.</t>
    </r>
  </si>
  <si>
    <t>Multi-Shot</t>
  </si>
  <si>
    <t>Sentinel's Sight</t>
  </si>
  <si>
    <r>
      <rPr>
        <rFont val="Arial"/>
        <color theme="1"/>
        <sz val="11.0"/>
      </rPr>
      <t xml:space="preserve">Each enemy you hit with Multi-Shot increases the damage of your next Chimaera Shot by </t>
    </r>
    <r>
      <rPr>
        <rFont val="Arial"/>
        <b/>
        <color theme="1"/>
        <sz val="11.0"/>
      </rPr>
      <t>1%</t>
    </r>
    <r>
      <rPr>
        <rFont val="Arial"/>
        <color theme="1"/>
        <sz val="11.0"/>
      </rPr>
      <t>, stacking up to 5 times.</t>
    </r>
  </si>
  <si>
    <t>Focused Aiming</t>
  </si>
  <si>
    <r>
      <rPr>
        <rFont val="Arial"/>
        <color theme="1"/>
        <sz val="11.0"/>
      </rPr>
      <t xml:space="preserve">Multi-Shot generates </t>
    </r>
    <r>
      <rPr>
        <rFont val="Arial"/>
        <b/>
        <color theme="1"/>
        <sz val="11.0"/>
      </rPr>
      <t>1 Focus</t>
    </r>
    <r>
      <rPr>
        <rFont val="Arial"/>
        <color theme="1"/>
        <sz val="11.0"/>
      </rPr>
      <t xml:space="preserve"> per target hit.</t>
    </r>
  </si>
  <si>
    <t>Trick Shots</t>
  </si>
  <si>
    <r>
      <rPr>
        <rFont val="Arial"/>
        <color theme="1"/>
        <sz val="11.0"/>
      </rPr>
      <t xml:space="preserve">When Multi-Shot hits 3 or more targets, you gain the Trick Shots effect making your next Aimed Shot or Rapid Fire will ricochet and hit up to </t>
    </r>
    <r>
      <rPr>
        <rFont val="Arial"/>
        <b/>
        <color theme="1"/>
        <sz val="11.0"/>
      </rPr>
      <t>1</t>
    </r>
    <r>
      <rPr>
        <rFont val="Arial"/>
        <color theme="1"/>
        <sz val="11.0"/>
      </rPr>
      <t xml:space="preserve"> additional targets.</t>
    </r>
  </si>
  <si>
    <t>Nbr</t>
  </si>
  <si>
    <t>Bulletstorm</t>
  </si>
  <si>
    <r>
      <rPr>
        <rFont val="Arial"/>
        <color theme="1"/>
        <sz val="11.0"/>
      </rPr>
      <t xml:space="preserve">Each time Rapid Fire or Aimed Shot hit a target, increases the damage of your next Multi-Shot by </t>
    </r>
    <r>
      <rPr>
        <rFont val="Arial"/>
        <b/>
        <color theme="1"/>
        <sz val="11.0"/>
      </rPr>
      <t>2%</t>
    </r>
    <r>
      <rPr>
        <rFont val="Arial"/>
        <color theme="1"/>
        <sz val="11.0"/>
      </rPr>
      <t xml:space="preserve"> for 15 sec, stacking up to 10 times.</t>
    </r>
  </si>
  <si>
    <t>Aspect of the Storm</t>
  </si>
  <si>
    <r>
      <rPr>
        <rFont val="Arial"/>
        <color theme="1"/>
        <sz val="11.0"/>
      </rPr>
      <t xml:space="preserve">When you use Multi-Shot, you have a </t>
    </r>
    <r>
      <rPr>
        <rFont val="Arial"/>
        <b/>
        <color theme="1"/>
        <sz val="11.0"/>
      </rPr>
      <t>20%</t>
    </r>
    <r>
      <rPr>
        <rFont val="Arial"/>
        <color theme="1"/>
        <sz val="11.0"/>
      </rPr>
      <t xml:space="preserve"> chance to discharge an electric current at your pet's locations, causing an explosion of electricity that deals (20% attack power) Nature damage to all nearby enemies.</t>
    </r>
  </si>
  <si>
    <t>Mighty Multi-Shot</t>
  </si>
  <si>
    <r>
      <rPr>
        <rFont val="Arial"/>
        <color theme="1"/>
        <sz val="11.0"/>
      </rPr>
      <t xml:space="preserve">Increases the damage done by your Multi-Shot by </t>
    </r>
    <r>
      <rPr>
        <rFont val="Arial"/>
        <b/>
        <color theme="1"/>
        <sz val="11.0"/>
      </rPr>
      <t>2%.</t>
    </r>
  </si>
  <si>
    <t>Nature's Endurance</t>
  </si>
  <si>
    <r>
      <rPr>
        <rFont val="Arial"/>
        <color theme="1"/>
        <sz val="11.0"/>
      </rPr>
      <t xml:space="preserve">Survival of the Fittest reduces damage taken by an additional </t>
    </r>
    <r>
      <rPr>
        <rFont val="Arial"/>
        <b/>
        <color theme="1"/>
        <sz val="11.0"/>
      </rPr>
      <t>5%.</t>
    </r>
  </si>
  <si>
    <t>Survival of the Fittest</t>
  </si>
  <si>
    <t>Fit Survivor</t>
  </si>
  <si>
    <r>
      <rPr>
        <rFont val="Arial"/>
        <color theme="1"/>
        <sz val="11.0"/>
      </rPr>
      <t xml:space="preserve">Reduce the cooldown of Survival of the Fittest by </t>
    </r>
    <r>
      <rPr>
        <rFont val="Arial"/>
        <b/>
        <color theme="1"/>
        <sz val="11.0"/>
      </rPr>
      <t>5 sec</t>
    </r>
    <r>
      <rPr>
        <rFont val="Arial"/>
        <color theme="1"/>
        <sz val="11.0"/>
      </rPr>
      <t xml:space="preserve">, and increase its duration by </t>
    </r>
    <r>
      <rPr>
        <rFont val="Arial"/>
        <b/>
        <color theme="1"/>
        <sz val="11.0"/>
      </rPr>
      <t>0.5 sec</t>
    </r>
    <r>
      <rPr>
        <rFont val="Arial"/>
        <color theme="1"/>
        <sz val="11.0"/>
      </rPr>
      <t>.</t>
    </r>
  </si>
  <si>
    <t>Black Mamba</t>
  </si>
  <si>
    <r>
      <rPr>
        <rFont val="Arial"/>
        <color theme="1"/>
        <sz val="11.0"/>
      </rPr>
      <t>Your Snake Trap's snakes poison the target, inflicting (</t>
    </r>
    <r>
      <rPr>
        <rFont val="Arial"/>
        <b/>
        <color theme="1"/>
        <sz val="11.0"/>
      </rPr>
      <t>1%</t>
    </r>
    <r>
      <rPr>
        <rFont val="Arial"/>
        <color theme="1"/>
        <sz val="11.0"/>
      </rPr>
      <t xml:space="preserve"> of your Attack Power) Nature damage every second for 8 seconds. Stacking up to 5 times. At 5 stacks each auto instantly deals an additionnal (</t>
    </r>
    <r>
      <rPr>
        <rFont val="Arial"/>
        <b/>
        <color theme="1"/>
        <sz val="11.0"/>
      </rPr>
      <t>1%</t>
    </r>
    <r>
      <rPr>
        <rFont val="Arial"/>
        <color theme="1"/>
        <sz val="11.0"/>
      </rPr>
      <t xml:space="preserve"> Attack Power) Poison damage.</t>
    </r>
  </si>
  <si>
    <t>Snake Trap</t>
  </si>
  <si>
    <t>It had to be Snakes</t>
  </si>
  <si>
    <r>
      <rPr>
        <rFont val="Arial"/>
        <color theme="1"/>
        <sz val="11.0"/>
      </rPr>
      <t xml:space="preserve">Your Auto Shot has a </t>
    </r>
    <r>
      <rPr>
        <rFont val="Arial"/>
        <b/>
        <color theme="1"/>
        <sz val="11.0"/>
      </rPr>
      <t>5%</t>
    </r>
    <r>
      <rPr>
        <rFont val="Arial"/>
        <color theme="1"/>
        <sz val="11.0"/>
      </rPr>
      <t xml:space="preserve"> chance to summon a snake trap under the target.</t>
    </r>
  </si>
  <si>
    <t>Mighty Snake Trap</t>
  </si>
  <si>
    <r>
      <rPr>
        <rFont val="Arial"/>
        <color theme="1"/>
        <sz val="11.0"/>
      </rPr>
      <t xml:space="preserve">Increases the damage done by your Snake Trap by </t>
    </r>
    <r>
      <rPr>
        <rFont val="Arial"/>
        <b/>
        <color theme="1"/>
        <sz val="11.0"/>
      </rPr>
      <t>2%.</t>
    </r>
  </si>
  <si>
    <t>Potent Poison</t>
  </si>
  <si>
    <r>
      <rPr>
        <rFont val="Arial"/>
        <color theme="1"/>
        <sz val="11.0"/>
      </rPr>
      <t xml:space="preserve">Your Wyvern Sting damage over time lasts 3 sec longer and deals an additional </t>
    </r>
    <r>
      <rPr>
        <rFont val="Arial"/>
        <b/>
        <color theme="1"/>
        <sz val="11.0"/>
      </rPr>
      <t>5%</t>
    </r>
    <r>
      <rPr>
        <rFont val="Arial"/>
        <color theme="1"/>
        <sz val="11.0"/>
      </rPr>
      <t xml:space="preserve"> damage</t>
    </r>
    <r>
      <rPr>
        <rFont val="Arial"/>
        <b/>
        <color theme="1"/>
        <sz val="11.0"/>
      </rPr>
      <t>.</t>
    </r>
  </si>
  <si>
    <t>Wyvern Sting</t>
  </si>
  <si>
    <t>More Poison!</t>
  </si>
  <si>
    <r>
      <rPr>
        <rFont val="Arial"/>
        <color theme="1"/>
        <sz val="11.0"/>
      </rPr>
      <t xml:space="preserve">Your Wyvern Sting hits one additional target. Additionally increase its damage-over-time by </t>
    </r>
    <r>
      <rPr>
        <rFont val="Arial"/>
        <b/>
        <color theme="1"/>
        <sz val="11.0"/>
      </rPr>
      <t>5%</t>
    </r>
  </si>
  <si>
    <t>Sleep Paralysis</t>
  </si>
  <si>
    <r>
      <rPr>
        <rFont val="Arial"/>
        <color theme="1"/>
        <sz val="11.0"/>
      </rPr>
      <t xml:space="preserve">Damage doesn't break the sleep effect on your Wyvern Sting anymore but the duration is now limited to </t>
    </r>
    <r>
      <rPr>
        <rFont val="Arial"/>
        <b/>
        <color theme="1"/>
        <sz val="11.0"/>
      </rPr>
      <t xml:space="preserve">2 </t>
    </r>
    <r>
      <rPr>
        <rFont val="Arial"/>
        <color theme="1"/>
        <sz val="11.0"/>
      </rPr>
      <t>seconds.</t>
    </r>
  </si>
  <si>
    <t>Mighty Wyvern Sting</t>
  </si>
  <si>
    <r>
      <rPr>
        <rFont val="Arial"/>
        <color theme="1"/>
        <sz val="11.0"/>
      </rPr>
      <t xml:space="preserve">Increases the damage done by your Wyvern Sting by </t>
    </r>
    <r>
      <rPr>
        <rFont val="Arial"/>
        <b/>
        <color theme="1"/>
        <sz val="11.0"/>
      </rPr>
      <t>2%.</t>
    </r>
  </si>
  <si>
    <t>Dazing Crows</t>
  </si>
  <si>
    <r>
      <rPr>
        <rFont val="Arial"/>
        <color theme="1"/>
        <sz val="11.0"/>
      </rPr>
      <t xml:space="preserve">Your Murder of Crows also slown down your target by </t>
    </r>
    <r>
      <rPr>
        <rFont val="Arial"/>
        <b/>
        <color theme="1"/>
        <sz val="11.0"/>
      </rPr>
      <t>10%.</t>
    </r>
  </si>
  <si>
    <t>A Murder of Crows</t>
  </si>
  <si>
    <t>Beast Mastery</t>
  </si>
  <si>
    <t>Mighty Murder of Crows</t>
  </si>
  <si>
    <r>
      <rPr>
        <rFont val="Arial"/>
        <color theme="1"/>
        <sz val="11.0"/>
      </rPr>
      <t xml:space="preserve">Increases the damage done by your A Murder of Crows by </t>
    </r>
    <r>
      <rPr>
        <rFont val="Arial"/>
        <b/>
        <color theme="1"/>
        <sz val="11.0"/>
      </rPr>
      <t>2%.</t>
    </r>
  </si>
  <si>
    <t>Master Handler</t>
  </si>
  <si>
    <r>
      <rPr>
        <rFont val="Arial"/>
        <color theme="1"/>
        <sz val="11.0"/>
      </rPr>
      <t xml:space="preserve">Each time any of your pet deals a critical melee hit reduces the cooldown of Aspect of the Wild by </t>
    </r>
    <r>
      <rPr>
        <rFont val="Arial"/>
        <b/>
        <color theme="1"/>
        <sz val="11.0"/>
      </rPr>
      <t>0.5 sec.</t>
    </r>
  </si>
  <si>
    <t>Aspect of the Wild</t>
  </si>
  <si>
    <t>Ferocious Appetite</t>
  </si>
  <si>
    <r>
      <rPr>
        <rFont val="Arial"/>
        <color theme="1"/>
        <sz val="11.0"/>
      </rPr>
      <t xml:space="preserve">Kill Command reduce the cooldown of Aspect of the Wild by </t>
    </r>
    <r>
      <rPr>
        <rFont val="Arial"/>
        <b/>
        <color theme="1"/>
        <sz val="11.0"/>
      </rPr>
      <t>0.5 sec.</t>
    </r>
  </si>
  <si>
    <t>Snake Bite</t>
  </si>
  <si>
    <r>
      <rPr>
        <rFont val="Arial"/>
        <color theme="1"/>
        <sz val="11.0"/>
      </rPr>
      <t xml:space="preserve">While Aspect of the Wild is active, Cobra Shot deals </t>
    </r>
    <r>
      <rPr>
        <rFont val="Arial"/>
        <b/>
        <color theme="1"/>
        <sz val="11.0"/>
      </rPr>
      <t>2%</t>
    </r>
    <r>
      <rPr>
        <rFont val="Arial"/>
        <color theme="1"/>
        <sz val="11.0"/>
      </rPr>
      <t xml:space="preserve"> increased damage</t>
    </r>
  </si>
  <si>
    <t>Thrill of the Hunt</t>
  </si>
  <si>
    <r>
      <rPr>
        <rFont val="Arial"/>
        <color theme="1"/>
        <sz val="11.0"/>
      </rPr>
      <t xml:space="preserve">Barbed Shot increases your critical strike chance by </t>
    </r>
    <r>
      <rPr>
        <rFont val="Arial"/>
        <b/>
        <color theme="1"/>
        <sz val="11.0"/>
      </rPr>
      <t>1%</t>
    </r>
    <r>
      <rPr>
        <rFont val="Arial"/>
        <color theme="1"/>
        <sz val="11.0"/>
      </rPr>
      <t xml:space="preserve"> for 6 sec, stacking up to </t>
    </r>
    <r>
      <rPr>
        <rFont val="Arial"/>
        <b/>
        <color theme="1"/>
        <sz val="11.0"/>
      </rPr>
      <t>1 time.</t>
    </r>
  </si>
  <si>
    <t>Barbed Shot</t>
  </si>
  <si>
    <t>War Orders</t>
  </si>
  <si>
    <r>
      <rPr>
        <rFont val="Arial"/>
        <color theme="1"/>
        <sz val="11.0"/>
      </rPr>
      <t xml:space="preserve">Barbed Shot deals </t>
    </r>
    <r>
      <rPr>
        <rFont val="Arial"/>
        <b/>
        <color theme="1"/>
        <sz val="11.0"/>
      </rPr>
      <t>5%</t>
    </r>
    <r>
      <rPr>
        <rFont val="Arial"/>
        <color theme="1"/>
        <sz val="11.0"/>
      </rPr>
      <t xml:space="preserve"> increased damage, and applying Barbed Shot has a </t>
    </r>
    <r>
      <rPr>
        <rFont val="Arial"/>
        <b/>
        <color theme="1"/>
        <sz val="11.0"/>
      </rPr>
      <t>5%</t>
    </r>
    <r>
      <rPr>
        <rFont val="Arial"/>
        <color theme="1"/>
        <sz val="11.0"/>
      </rPr>
      <t xml:space="preserve"> chance to reset the cooldown of Kill Command.</t>
    </r>
  </si>
  <si>
    <t>Scent of Blood</t>
  </si>
  <si>
    <r>
      <rPr>
        <rFont val="Arial"/>
        <color theme="1"/>
        <sz val="11.0"/>
      </rPr>
      <t xml:space="preserve">Activating Bestial Wrath resets the cooldown of Barbed Shot and while Bestial Wrath is active increase the damage of Barbed Shot by </t>
    </r>
    <r>
      <rPr>
        <rFont val="Arial"/>
        <b/>
        <color theme="1"/>
        <sz val="11.0"/>
      </rPr>
      <t>2%.</t>
    </r>
  </si>
  <si>
    <t>One with the Pack</t>
  </si>
  <si>
    <r>
      <rPr>
        <rFont val="Arial"/>
        <color theme="1"/>
        <sz val="11.0"/>
      </rPr>
      <t xml:space="preserve">Wild Call has a </t>
    </r>
    <r>
      <rPr>
        <rFont val="Arial"/>
        <b/>
        <color theme="1"/>
        <sz val="11.0"/>
      </rPr>
      <t>5%</t>
    </r>
    <r>
      <rPr>
        <rFont val="Arial"/>
        <color theme="1"/>
        <sz val="11.0"/>
      </rPr>
      <t xml:space="preserve"> increased chance to reset the cooldown of Barbed Shot.</t>
    </r>
  </si>
  <si>
    <t>Bloodletting</t>
  </si>
  <si>
    <r>
      <rPr>
        <rFont val="Arial"/>
        <color theme="1"/>
        <sz val="11.0"/>
      </rPr>
      <t xml:space="preserve">Barbed Shot's recharge time is reduced by 2 sec, and its damage is increased by </t>
    </r>
    <r>
      <rPr>
        <rFont val="Arial"/>
        <b/>
        <color theme="1"/>
        <sz val="11.0"/>
      </rPr>
      <t>5.0%.</t>
    </r>
  </si>
  <si>
    <t>Death's dance</t>
  </si>
  <si>
    <r>
      <rPr>
        <rFont val="Arial"/>
        <color theme="1"/>
        <sz val="11.0"/>
      </rPr>
      <t xml:space="preserve">Barbed Shot has a chance equal to your critical strike chance to grant you 3% Agility for </t>
    </r>
    <r>
      <rPr>
        <rFont val="Arial"/>
        <b/>
        <color theme="1"/>
        <sz val="11.0"/>
      </rPr>
      <t xml:space="preserve">3 sec. </t>
    </r>
    <r>
      <rPr>
        <rFont val="Arial"/>
        <color theme="1"/>
        <sz val="11.0"/>
      </rPr>
      <t>Stack 3 times.</t>
    </r>
  </si>
  <si>
    <t>Brutal Companion</t>
  </si>
  <si>
    <r>
      <rPr>
        <rFont val="Arial"/>
        <color theme="1"/>
        <sz val="11.0"/>
      </rPr>
      <t xml:space="preserve">When your Barbed Shot's Frenzy is at 3 stacks, casting Barbed Shot has a </t>
    </r>
    <r>
      <rPr>
        <rFont val="Arial"/>
        <b/>
        <color theme="1"/>
        <sz val="11.0"/>
      </rPr>
      <t>5%</t>
    </r>
    <r>
      <rPr>
        <rFont val="Arial"/>
        <color theme="1"/>
        <sz val="11.0"/>
      </rPr>
      <t xml:space="preserve"> chance to cast Kill Command on the target.</t>
    </r>
  </si>
  <si>
    <t>Stomp</t>
  </si>
  <si>
    <r>
      <rPr>
        <rFont val="Arial"/>
        <color theme="1"/>
        <sz val="11.0"/>
      </rPr>
      <t>When you cast Barbed Shot, your pets stomps the ground, dealing (</t>
    </r>
    <r>
      <rPr>
        <rFont val="Arial"/>
        <b/>
        <color theme="1"/>
        <sz val="11.0"/>
      </rPr>
      <t>5%</t>
    </r>
    <r>
      <rPr>
        <rFont val="Arial"/>
        <color theme="1"/>
        <sz val="11.0"/>
      </rPr>
      <t xml:space="preserve"> of Attack power) Physical damage to all nearby enemies.</t>
    </r>
  </si>
  <si>
    <t>Mighty Barbed Shot</t>
  </si>
  <si>
    <r>
      <rPr>
        <rFont val="Arial"/>
        <color theme="1"/>
        <sz val="11.0"/>
      </rPr>
      <t xml:space="preserve">Increases the damage done by your Barbed Shot by </t>
    </r>
    <r>
      <rPr>
        <rFont val="Arial"/>
        <b/>
        <color theme="1"/>
        <sz val="11.0"/>
      </rPr>
      <t>2%.</t>
    </r>
  </si>
  <si>
    <t>Bloodthirsty Wrath</t>
  </si>
  <si>
    <r>
      <rPr>
        <rFont val="Arial"/>
        <color theme="1"/>
        <sz val="11.0"/>
      </rPr>
      <t xml:space="preserve">Bestial Wrath grants you </t>
    </r>
    <r>
      <rPr>
        <rFont val="Arial"/>
        <b/>
        <color theme="1"/>
        <sz val="11.0"/>
      </rPr>
      <t>1%</t>
    </r>
    <r>
      <rPr>
        <rFont val="Arial"/>
        <color theme="1"/>
        <sz val="11.0"/>
      </rPr>
      <t xml:space="preserve"> life leech. Any over healing received from this effect is converted into a shield up to a maximum of 20% of your max health.</t>
    </r>
  </si>
  <si>
    <t>Bestial Wrath</t>
  </si>
  <si>
    <t>2 Wolves 1 Man</t>
  </si>
  <si>
    <r>
      <rPr>
        <rFont val="Arial"/>
        <color theme="1"/>
        <sz val="11.0"/>
      </rPr>
      <t xml:space="preserve">Upon activating Bestial Wrath you have a </t>
    </r>
    <r>
      <rPr>
        <rFont val="Arial"/>
        <b/>
        <color theme="1"/>
        <sz val="11.0"/>
      </rPr>
      <t>20%</t>
    </r>
    <r>
      <rPr>
        <rFont val="Arial"/>
        <color theme="1"/>
        <sz val="11.0"/>
      </rPr>
      <t xml:space="preserve"> chance to spawn two spirit wolves which lasts 20 seconds.</t>
    </r>
  </si>
  <si>
    <t xml:space="preserve"> Howl </t>
  </si>
  <si>
    <r>
      <rPr>
        <rFont val="Arial"/>
        <color theme="1"/>
        <sz val="11.0"/>
      </rPr>
      <t xml:space="preserve">Your abitilies have a </t>
    </r>
    <r>
      <rPr>
        <rFont val="Arial"/>
        <b/>
        <color theme="1"/>
        <sz val="11.0"/>
      </rPr>
      <t xml:space="preserve">5% </t>
    </r>
    <r>
      <rPr>
        <rFont val="Arial"/>
        <color theme="1"/>
        <sz val="11.0"/>
      </rPr>
      <t>chance to gain Bestial Wrath for you and all your pets for 4 seconds. If already under the effect of Bestial Wrath instead increase it's duration by 2 seconds.</t>
    </r>
  </si>
  <si>
    <t>Barbed Wrath</t>
  </si>
  <si>
    <r>
      <rPr>
        <rFont val="Arial"/>
        <color theme="1"/>
        <sz val="11.0"/>
      </rPr>
      <t xml:space="preserve">Bestial Wrath's remaining cooldown is reduced by </t>
    </r>
    <r>
      <rPr>
        <rFont val="Arial"/>
        <b/>
        <color theme="1"/>
        <sz val="11.0"/>
      </rPr>
      <t>0.5 sec</t>
    </r>
    <r>
      <rPr>
        <rFont val="Arial"/>
        <color theme="1"/>
        <sz val="11.0"/>
      </rPr>
      <t xml:space="preserve"> each time you use Barbed Shot.</t>
    </r>
  </si>
  <si>
    <t>Sustained Anger</t>
  </si>
  <si>
    <r>
      <rPr>
        <rFont val="Arial"/>
        <color theme="1"/>
        <sz val="11.0"/>
      </rPr>
      <t xml:space="preserve">Offensive ability critical hits during Bestial Wrath increase all damage dealt by you and your pets by </t>
    </r>
    <r>
      <rPr>
        <rFont val="Arial"/>
        <b/>
        <color theme="1"/>
        <sz val="11.0"/>
      </rPr>
      <t>1%</t>
    </r>
    <r>
      <rPr>
        <rFont val="Arial"/>
        <color theme="1"/>
        <sz val="11.0"/>
      </rPr>
      <t>, stacking up to 3 times. Last 4 seconds.</t>
    </r>
  </si>
  <si>
    <t>Killer Cobra</t>
  </si>
  <si>
    <r>
      <rPr>
        <rFont val="Arial"/>
        <color theme="1"/>
        <sz val="11.0"/>
      </rPr>
      <t xml:space="preserve">While Bestial Wrath is active, Cobra Shot deals </t>
    </r>
    <r>
      <rPr>
        <rFont val="Arial"/>
        <b/>
        <color theme="1"/>
        <sz val="11.0"/>
      </rPr>
      <t>2%</t>
    </r>
    <r>
      <rPr>
        <rFont val="Arial"/>
        <color theme="1"/>
        <sz val="11.0"/>
      </rPr>
      <t xml:space="preserve"> more damage and resets the cooldown on Kill Command.</t>
    </r>
  </si>
  <si>
    <t>Piercing Fangs</t>
  </si>
  <si>
    <r>
      <rPr>
        <rFont val="Arial"/>
        <color theme="1"/>
        <sz val="11.0"/>
      </rPr>
      <t xml:space="preserve">While Bestial Wrath is active, you and your pet's critical damage dealt is increased by </t>
    </r>
    <r>
      <rPr>
        <rFont val="Arial"/>
        <b/>
        <color theme="1"/>
        <sz val="11.0"/>
      </rPr>
      <t>5%.</t>
    </r>
  </si>
  <si>
    <t>Thunderslash</t>
  </si>
  <si>
    <r>
      <rPr>
        <rFont val="Arial"/>
        <color theme="1"/>
        <sz val="11.0"/>
      </rPr>
      <t xml:space="preserve">While Bestial Wrath is active, your pets also trigger a Thunderslash with each auto attack, dealing </t>
    </r>
    <r>
      <rPr>
        <rFont val="Arial"/>
        <b/>
        <color theme="1"/>
        <sz val="11.0"/>
      </rPr>
      <t>2%</t>
    </r>
    <r>
      <rPr>
        <rFont val="Arial"/>
        <color theme="1"/>
        <sz val="11.0"/>
      </rPr>
      <t xml:space="preserve"> addtional damage to every creature in a 8 yrd radius.</t>
    </r>
  </si>
  <si>
    <t>Mighty Bloodshed</t>
  </si>
  <si>
    <r>
      <rPr>
        <rFont val="Arial"/>
        <color theme="1"/>
        <sz val="11.0"/>
      </rPr>
      <t xml:space="preserve">Increases the damage done by your Bloodshed by </t>
    </r>
    <r>
      <rPr>
        <rFont val="Arial"/>
        <b/>
        <color theme="1"/>
        <sz val="11.0"/>
      </rPr>
      <t>2%.</t>
    </r>
  </si>
  <si>
    <t>Bloodshed</t>
  </si>
  <si>
    <t>Mighty Cobra Shot</t>
  </si>
  <si>
    <r>
      <rPr>
        <rFont val="Arial"/>
        <color theme="1"/>
        <sz val="11.0"/>
      </rPr>
      <t xml:space="preserve">Increases the damage done by your Cobra Shot by </t>
    </r>
    <r>
      <rPr>
        <rFont val="Arial"/>
        <b/>
        <color theme="1"/>
        <sz val="11.0"/>
      </rPr>
      <t>2%.</t>
    </r>
  </si>
  <si>
    <t>Cobra Shot</t>
  </si>
  <si>
    <t>Wild Instincts</t>
  </si>
  <si>
    <r>
      <rPr>
        <rFont val="Arial"/>
        <color theme="1"/>
        <sz val="11.0"/>
      </rPr>
      <t xml:space="preserve">While Call of the Wild is active, Spending Focus has a </t>
    </r>
    <r>
      <rPr>
        <rFont val="Arial"/>
        <b/>
        <color theme="1"/>
        <sz val="11.0"/>
      </rPr>
      <t>5%</t>
    </r>
    <r>
      <rPr>
        <rFont val="Arial"/>
        <color theme="1"/>
        <sz val="11.0"/>
      </rPr>
      <t xml:space="preserve"> chance to reset the cooldown of Barbed Shot.</t>
    </r>
  </si>
  <si>
    <t>Call of the Wild</t>
  </si>
  <si>
    <t>Enduring Call</t>
  </si>
  <si>
    <r>
      <rPr>
        <rFont val="Arial"/>
        <color theme="1"/>
        <sz val="11.0"/>
      </rPr>
      <t xml:space="preserve">Each time your pet deals a critical auto attack increase the duration of Call of the Wild and Rabid by </t>
    </r>
    <r>
      <rPr>
        <rFont val="Arial"/>
        <b/>
        <color theme="1"/>
        <sz val="11.0"/>
      </rPr>
      <t>0.2 sec</t>
    </r>
    <r>
      <rPr>
        <rFont val="Arial"/>
        <color theme="1"/>
        <sz val="11.0"/>
      </rPr>
      <t xml:space="preserve">, each time you deal a critical with a ranged autoattack increase the duration of Rabid and Call of the Wild by </t>
    </r>
    <r>
      <rPr>
        <rFont val="Arial"/>
        <b/>
        <color theme="1"/>
        <sz val="11.0"/>
      </rPr>
      <t>0.2 sec.</t>
    </r>
  </si>
  <si>
    <t>Mighty Stampede</t>
  </si>
  <si>
    <r>
      <rPr>
        <rFont val="Arial"/>
        <color theme="1"/>
        <sz val="11.0"/>
      </rPr>
      <t xml:space="preserve">Increases the damage done by your Stampede by </t>
    </r>
    <r>
      <rPr>
        <rFont val="Arial"/>
        <b/>
        <color theme="1"/>
        <sz val="11.0"/>
      </rPr>
      <t>2%.</t>
    </r>
  </si>
  <si>
    <t>Stampede</t>
  </si>
  <si>
    <t>Reinforced Hide</t>
  </si>
  <si>
    <r>
      <rPr>
        <rFont val="Arial"/>
        <color theme="1"/>
        <sz val="11.0"/>
      </rPr>
      <t xml:space="preserve">Increase the maximum health of your pets by </t>
    </r>
    <r>
      <rPr>
        <rFont val="Arial"/>
        <b/>
        <color theme="1"/>
        <sz val="11.0"/>
      </rPr>
      <t>5%</t>
    </r>
    <r>
      <rPr>
        <rFont val="Arial"/>
        <color theme="1"/>
        <sz val="11.0"/>
      </rPr>
      <t xml:space="preserve"> and increase their armor rating by </t>
    </r>
    <r>
      <rPr>
        <rFont val="Arial"/>
        <b/>
        <color theme="1"/>
        <sz val="11.0"/>
      </rPr>
      <t>2%.</t>
    </r>
  </si>
  <si>
    <t>Pet</t>
  </si>
  <si>
    <t>Double Trouble</t>
  </si>
  <si>
    <r>
      <rPr>
        <rFont val="Arial"/>
        <color theme="1"/>
        <sz val="11.0"/>
      </rPr>
      <t xml:space="preserve">You pet's melee auto attacks have a </t>
    </r>
    <r>
      <rPr>
        <rFont val="Arial"/>
        <b/>
        <color theme="1"/>
        <sz val="11.0"/>
      </rPr>
      <t>5%</t>
    </r>
    <r>
      <rPr>
        <rFont val="Arial"/>
        <color theme="1"/>
        <sz val="11.0"/>
      </rPr>
      <t xml:space="preserve"> chance to summon a mirror image of itself to attack it's target, lasts 4 seconds.</t>
    </r>
  </si>
  <si>
    <t>Kindred Spirits</t>
  </si>
  <si>
    <r>
      <rPr>
        <rFont val="Arial"/>
        <color theme="1"/>
        <sz val="11.0"/>
      </rPr>
      <t xml:space="preserve">Increases your maximum Focus and your pet's maximum Focus by </t>
    </r>
    <r>
      <rPr>
        <rFont val="Arial"/>
        <b/>
        <color theme="1"/>
        <sz val="11.0"/>
      </rPr>
      <t>5.</t>
    </r>
  </si>
  <si>
    <t>Mighty Beasts</t>
  </si>
  <si>
    <r>
      <rPr>
        <rFont val="Arial"/>
        <color theme="1"/>
        <sz val="11.0"/>
      </rPr>
      <t xml:space="preserve">Increases the damage done by your main pet by </t>
    </r>
    <r>
      <rPr>
        <rFont val="Arial"/>
        <b/>
        <color theme="1"/>
        <sz val="11.0"/>
      </rPr>
      <t>2%.</t>
    </r>
  </si>
  <si>
    <t>Zoo</t>
  </si>
  <si>
    <r>
      <rPr>
        <rFont val="Arial"/>
        <color theme="1"/>
        <sz val="11.0"/>
      </rPr>
      <t xml:space="preserve">Your call Pet Summon an additionnal beast that deal </t>
    </r>
    <r>
      <rPr>
        <rFont val="Arial"/>
        <b/>
        <color theme="1"/>
        <sz val="11.0"/>
      </rPr>
      <t>50% less damage</t>
    </r>
    <r>
      <rPr>
        <rFont val="Arial"/>
        <color theme="1"/>
        <sz val="11.0"/>
      </rPr>
      <t xml:space="preserve">, if your have Beast Mastery Specialization it </t>
    </r>
    <r>
      <rPr>
        <rFont val="Arial"/>
        <b/>
        <color theme="1"/>
        <sz val="11.0"/>
      </rPr>
      <t>increase the damage done by your pet's by 2%</t>
    </r>
  </si>
  <si>
    <t>Poison Fangs</t>
  </si>
  <si>
    <r>
      <rPr>
        <rFont val="Arial"/>
        <color theme="1"/>
        <sz val="11.0"/>
      </rPr>
      <t>Your pet auto attacks infects your target, dealing (</t>
    </r>
    <r>
      <rPr>
        <rFont val="Arial"/>
        <b/>
        <color theme="1"/>
        <sz val="11.0"/>
      </rPr>
      <t>1%</t>
    </r>
    <r>
      <rPr>
        <rFont val="Arial"/>
        <color theme="1"/>
        <sz val="11.0"/>
      </rPr>
      <t xml:space="preserve"> Attack Power) Nature damage every second for 4 second. Stack up to 5 times. At 5 stacks each auto instantly deals an additionnal (</t>
    </r>
    <r>
      <rPr>
        <rFont val="Arial"/>
        <b/>
        <color theme="1"/>
        <sz val="11.0"/>
      </rPr>
      <t>1%</t>
    </r>
    <r>
      <rPr>
        <rFont val="Arial"/>
        <color theme="1"/>
        <sz val="11.0"/>
      </rPr>
      <t xml:space="preserve"> Attack Power) Poison damage.</t>
    </r>
  </si>
  <si>
    <t>True Aimed Shot</t>
  </si>
  <si>
    <r>
      <rPr>
        <rFont val="Arial"/>
        <color theme="1"/>
        <sz val="11.0"/>
      </rPr>
      <t xml:space="preserve">If you stayed still for at least </t>
    </r>
    <r>
      <rPr>
        <rFont val="Arial"/>
        <b/>
        <color theme="1"/>
        <sz val="11.0"/>
      </rPr>
      <t>10</t>
    </r>
    <r>
      <rPr>
        <rFont val="Arial"/>
        <color theme="1"/>
        <sz val="11.0"/>
      </rPr>
      <t xml:space="preserve"> seconds, your Aimed Shot will always critically strike.</t>
    </r>
  </si>
  <si>
    <t>Aimed Shot</t>
  </si>
  <si>
    <t>Marksmanship</t>
  </si>
  <si>
    <t>Set! Aim! Shoot!</t>
  </si>
  <si>
    <r>
      <rPr>
        <rFont val="Arial"/>
        <color theme="1"/>
        <sz val="11.0"/>
      </rPr>
      <t xml:space="preserve">Increases the damage of your Aimed Shot by </t>
    </r>
    <r>
      <rPr>
        <rFont val="Arial"/>
        <b/>
        <color theme="1"/>
        <sz val="11.0"/>
      </rPr>
      <t>5%</t>
    </r>
    <r>
      <rPr>
        <rFont val="Arial"/>
        <color theme="1"/>
        <sz val="11.0"/>
      </rPr>
      <t xml:space="preserve">. Also your critical damage hit reduce it's cooldown by </t>
    </r>
    <r>
      <rPr>
        <rFont val="Arial"/>
        <b/>
        <color theme="1"/>
        <sz val="11.0"/>
      </rPr>
      <t>0,5 seconds.</t>
    </r>
  </si>
  <si>
    <t>Double Impact</t>
  </si>
  <si>
    <r>
      <rPr>
        <rFont val="Arial"/>
        <color theme="1"/>
        <sz val="11.0"/>
      </rPr>
      <t xml:space="preserve">Chimaera Shot criticals cause your next Aimed Shot to fire a second shot dealing nature damage equal to </t>
    </r>
    <r>
      <rPr>
        <rFont val="Arial"/>
        <b/>
        <color theme="1"/>
        <sz val="11.0"/>
      </rPr>
      <t>5%</t>
    </r>
    <r>
      <rPr>
        <rFont val="Arial"/>
        <color theme="1"/>
        <sz val="11.0"/>
      </rPr>
      <t xml:space="preserve"> of the damage dealt.</t>
    </r>
  </si>
  <si>
    <t>Legacy of the Windrunners</t>
  </si>
  <si>
    <r>
      <rPr>
        <rFont val="Arial"/>
        <color theme="1"/>
        <sz val="11.0"/>
      </rPr>
      <t>Aimed Shot has a 25% chance to coalesce 6 extra Wind Arrows, each dealing (</t>
    </r>
    <r>
      <rPr>
        <rFont val="Arial"/>
        <b/>
        <color theme="1"/>
        <sz val="11.0"/>
      </rPr>
      <t>5%</t>
    </r>
    <r>
      <rPr>
        <rFont val="Arial"/>
        <color theme="1"/>
        <sz val="11.0"/>
      </rPr>
      <t xml:space="preserve"> of Attack power) nature damage to your target. Modifiers to Aimed Shot also affect Wind Arrows.</t>
    </r>
  </si>
  <si>
    <t>Windrunner's Guidance</t>
  </si>
  <si>
    <r>
      <rPr>
        <rFont val="Arial"/>
        <color theme="1"/>
        <sz val="11.0"/>
      </rPr>
      <t xml:space="preserve">Each Wind Arrow fired has a 3% chance to grant you </t>
    </r>
    <r>
      <rPr>
        <rFont val="Arial"/>
        <b/>
        <color theme="1"/>
        <sz val="11.0"/>
      </rPr>
      <t>2 sec</t>
    </r>
    <r>
      <rPr>
        <rFont val="Arial"/>
        <color theme="1"/>
        <sz val="11.0"/>
      </rPr>
      <t xml:space="preserve"> of Trueshot. If already affected by Trueshot increase it's duration by </t>
    </r>
    <r>
      <rPr>
        <rFont val="Arial"/>
        <b/>
        <color theme="1"/>
        <sz val="11.0"/>
      </rPr>
      <t>2 sec</t>
    </r>
    <r>
      <rPr>
        <rFont val="Arial"/>
        <color theme="1"/>
        <sz val="11.0"/>
      </rPr>
      <t xml:space="preserve"> instead.</t>
    </r>
  </si>
  <si>
    <t>Serpentstalker's Trickery</t>
  </si>
  <si>
    <r>
      <rPr>
        <rFont val="Arial"/>
        <color theme="1"/>
        <sz val="11.0"/>
      </rPr>
      <t xml:space="preserve">Aimed Shot also fires a Serpent Sting at the primary target. Additionally Serpent Sting deals </t>
    </r>
    <r>
      <rPr>
        <rFont val="Arial"/>
        <b/>
        <color theme="1"/>
        <sz val="11.0"/>
      </rPr>
      <t>5%</t>
    </r>
    <r>
      <rPr>
        <rFont val="Arial"/>
        <color theme="1"/>
        <sz val="11.0"/>
      </rPr>
      <t xml:space="preserve"> more damage.</t>
    </r>
  </si>
  <si>
    <t>Precise Shots</t>
  </si>
  <si>
    <r>
      <rPr>
        <rFont val="Arial"/>
        <color theme="1"/>
        <sz val="11.0"/>
      </rPr>
      <t xml:space="preserve">Aimed Shot causes your next 2 Chimaera Shots, Arcane Shots or Multi-Shots to deal </t>
    </r>
    <r>
      <rPr>
        <rFont val="Arial"/>
        <b/>
        <color theme="1"/>
        <sz val="11.0"/>
      </rPr>
      <t>2%</t>
    </r>
    <r>
      <rPr>
        <rFont val="Arial"/>
        <color theme="1"/>
        <sz val="11.0"/>
      </rPr>
      <t xml:space="preserve"> more damage. Lasts 8 seconds.</t>
    </r>
  </si>
  <si>
    <t>Locked and Loaded</t>
  </si>
  <si>
    <r>
      <rPr>
        <rFont val="Arial"/>
        <color theme="1"/>
        <sz val="11.0"/>
      </rPr>
      <t xml:space="preserve">Your ranged auto attacks have a </t>
    </r>
    <r>
      <rPr>
        <rFont val="Arial"/>
        <b/>
        <color theme="1"/>
        <sz val="11.0"/>
      </rPr>
      <t>5%</t>
    </r>
    <r>
      <rPr>
        <rFont val="Arial"/>
        <color theme="1"/>
        <sz val="11.0"/>
      </rPr>
      <t xml:space="preserve"> chance to trigger Lock and Loaded. Lock and Loaded reset the cooldown of Aimed Shot and cause your next Aimed Shot to cost no Focus and be instant.</t>
    </r>
  </si>
  <si>
    <t>Steady Aim</t>
  </si>
  <si>
    <r>
      <rPr>
        <rFont val="Arial"/>
        <color theme="1"/>
        <sz val="11.0"/>
      </rPr>
      <t xml:space="preserve">Steady Shot increases the damage of your next Aimed Shot by </t>
    </r>
    <r>
      <rPr>
        <rFont val="Arial"/>
        <b/>
        <color theme="1"/>
        <sz val="11.0"/>
      </rPr>
      <t>1%</t>
    </r>
    <r>
      <rPr>
        <rFont val="Arial"/>
        <color theme="1"/>
        <sz val="11.0"/>
      </rPr>
      <t>, stacking up to 4 times.</t>
    </r>
  </si>
  <si>
    <t>Lethal Ammunition</t>
  </si>
  <si>
    <r>
      <rPr>
        <rFont val="Arial"/>
        <color theme="1"/>
        <sz val="11.0"/>
      </rPr>
      <t xml:space="preserve">Increases the damage done by your Steady Shot by </t>
    </r>
    <r>
      <rPr>
        <rFont val="Arial"/>
        <b/>
        <color theme="1"/>
        <sz val="11.0"/>
      </rPr>
      <t>2%</t>
    </r>
    <r>
      <rPr>
        <rFont val="Arial"/>
        <color theme="1"/>
        <sz val="11.0"/>
      </rPr>
      <t xml:space="preserve"> and it now has a </t>
    </r>
    <r>
      <rPr>
        <rFont val="Arial"/>
        <b/>
        <color theme="1"/>
        <sz val="11.0"/>
      </rPr>
      <t>5%</t>
    </r>
    <r>
      <rPr>
        <rFont val="Arial"/>
        <color theme="1"/>
        <sz val="11.0"/>
      </rPr>
      <t xml:space="preserve"> chance to cause your next Aimed Shot or Chimaera Shot to land guaranteed critical hits.</t>
    </r>
  </si>
  <si>
    <t>Mighty Aimed Shot</t>
  </si>
  <si>
    <r>
      <rPr>
        <rFont val="Arial"/>
        <color theme="1"/>
        <sz val="11.0"/>
      </rPr>
      <t xml:space="preserve">Increases the damage done by your Aimed Shot by </t>
    </r>
    <r>
      <rPr>
        <rFont val="Arial"/>
        <b/>
        <color theme="1"/>
        <sz val="11.0"/>
      </rPr>
      <t>2%.</t>
    </r>
  </si>
  <si>
    <t>Sentry Goin' Up!</t>
  </si>
  <si>
    <r>
      <rPr>
        <rFont val="Arial"/>
        <color theme="1"/>
        <sz val="11.0"/>
      </rPr>
      <t xml:space="preserve">Increases the channel duration of your Barrage ability by </t>
    </r>
    <r>
      <rPr>
        <rFont val="Arial"/>
        <b/>
        <color theme="1"/>
        <sz val="11.0"/>
      </rPr>
      <t xml:space="preserve">1 sec </t>
    </r>
    <r>
      <rPr>
        <rFont val="Arial"/>
        <color theme="1"/>
        <sz val="11.0"/>
      </rPr>
      <t xml:space="preserve">and makes it fire </t>
    </r>
    <r>
      <rPr>
        <rFont val="Arial"/>
        <b/>
        <color theme="1"/>
        <sz val="11.0"/>
      </rPr>
      <t>5%</t>
    </r>
    <r>
      <rPr>
        <rFont val="Arial"/>
        <color theme="1"/>
        <sz val="11.0"/>
      </rPr>
      <t xml:space="preserve"> quicker.</t>
    </r>
  </si>
  <si>
    <t>Barrage</t>
  </si>
  <si>
    <t>Gatling gun</t>
  </si>
  <si>
    <r>
      <rPr>
        <rFont val="Arial"/>
        <color theme="1"/>
        <sz val="11.0"/>
      </rPr>
      <t xml:space="preserve">Casting Barrage reset the cooldown of your Rapid Fire and increase it's damage by </t>
    </r>
    <r>
      <rPr>
        <rFont val="Arial"/>
        <b/>
        <color theme="1"/>
        <sz val="11.0"/>
      </rPr>
      <t>2%</t>
    </r>
  </si>
  <si>
    <t>Mighty Barrage</t>
  </si>
  <si>
    <r>
      <rPr>
        <rFont val="Arial"/>
        <color theme="1"/>
        <sz val="11.0"/>
      </rPr>
      <t xml:space="preserve">Increases the damage done by your Barrage by </t>
    </r>
    <r>
      <rPr>
        <rFont val="Arial"/>
        <b/>
        <color theme="1"/>
        <sz val="11.0"/>
      </rPr>
      <t>2%.</t>
    </r>
  </si>
  <si>
    <t>Quick Load</t>
  </si>
  <si>
    <r>
      <rPr>
        <rFont val="Arial"/>
        <color theme="1"/>
        <sz val="11.0"/>
      </rPr>
      <t xml:space="preserve">When you fall below 40% health, Bursting Shot's cooldown is immediately reset. This can only occur once every </t>
    </r>
    <r>
      <rPr>
        <rFont val="Arial"/>
        <b/>
        <color theme="1"/>
        <sz val="11.0"/>
      </rPr>
      <t>40 sec.</t>
    </r>
  </si>
  <si>
    <t>Bursting Shot</t>
  </si>
  <si>
    <t>Mighty Bursting Shot</t>
  </si>
  <si>
    <r>
      <rPr>
        <rFont val="Arial"/>
        <color theme="1"/>
        <sz val="11.0"/>
      </rPr>
      <t xml:space="preserve">Increases the damage done by your Bursting Shot by </t>
    </r>
    <r>
      <rPr>
        <rFont val="Arial"/>
        <b/>
        <color theme="1"/>
        <sz val="11.0"/>
      </rPr>
      <t>2%.</t>
    </r>
  </si>
  <si>
    <t>Steadfast Focus</t>
  </si>
  <si>
    <r>
      <rPr>
        <rFont val="Arial"/>
        <color theme="1"/>
        <sz val="11.0"/>
      </rPr>
      <t xml:space="preserve">Using Steady Shot twice in a row increases the damage of your next Chimaera Shot by </t>
    </r>
    <r>
      <rPr>
        <rFont val="Arial"/>
        <b/>
        <color theme="1"/>
        <sz val="11.0"/>
      </rPr>
      <t>5%.</t>
    </r>
  </si>
  <si>
    <t>Chimaera Shot</t>
  </si>
  <si>
    <t>Crack Shot</t>
  </si>
  <si>
    <r>
      <rPr>
        <rFont val="Arial"/>
        <color theme="1"/>
        <sz val="11.0"/>
      </rPr>
      <t xml:space="preserve">Arcane Shot and Chimaera Shot Focus cost reduced by </t>
    </r>
    <r>
      <rPr>
        <rFont val="Arial"/>
        <b/>
        <color theme="1"/>
        <sz val="11.0"/>
      </rPr>
      <t>2.</t>
    </r>
  </si>
  <si>
    <t>Chimaera's Protection</t>
  </si>
  <si>
    <r>
      <rPr>
        <rFont val="Arial"/>
        <color theme="1"/>
        <sz val="11.0"/>
      </rPr>
      <t xml:space="preserve">While above 50% health, Chimaera Shot reduces damage taken by </t>
    </r>
    <r>
      <rPr>
        <rFont val="Arial"/>
        <b/>
        <color theme="1"/>
        <sz val="11.0"/>
      </rPr>
      <t>5%</t>
    </r>
    <r>
      <rPr>
        <rFont val="Arial"/>
        <color theme="1"/>
        <sz val="11.0"/>
      </rPr>
      <t xml:space="preserve"> for 8 sec. While under 50% health, Chimaera Shot heal you for (</t>
    </r>
    <r>
      <rPr>
        <rFont val="Arial"/>
        <b/>
        <color theme="1"/>
        <sz val="11.0"/>
      </rPr>
      <t>11,25%</t>
    </r>
    <r>
      <rPr>
        <rFont val="Arial"/>
        <color theme="1"/>
        <sz val="11.0"/>
      </rPr>
      <t xml:space="preserve"> of Attack power)</t>
    </r>
  </si>
  <si>
    <t>Mighty Chimaera Shot</t>
  </si>
  <si>
    <r>
      <rPr>
        <rFont val="Arial"/>
        <color theme="1"/>
        <sz val="11.0"/>
      </rPr>
      <t xml:space="preserve">Increases the damage done by your Chimaera Shot by </t>
    </r>
    <r>
      <rPr>
        <rFont val="Arial"/>
        <b/>
        <color theme="1"/>
        <sz val="11.0"/>
      </rPr>
      <t>2%.</t>
    </r>
  </si>
  <si>
    <t>On the Trail</t>
  </si>
  <si>
    <r>
      <rPr>
        <rFont val="Arial"/>
        <color theme="1"/>
        <sz val="11.0"/>
      </rPr>
      <t xml:space="preserve">Explosive Shot applies On the Trail, a unique damage over time effect that deals (15% Attack Power) fire damage every second over 8 sec. Your autoattacks extend its duration by </t>
    </r>
    <r>
      <rPr>
        <rFont val="Arial"/>
        <b/>
        <color theme="1"/>
        <sz val="11.0"/>
      </rPr>
      <t>0,5 sec</t>
    </r>
    <r>
      <rPr>
        <rFont val="Arial"/>
        <color theme="1"/>
        <sz val="11.0"/>
      </rPr>
      <t>, up to a maximum of 8 sec increase.</t>
    </r>
  </si>
  <si>
    <t>Explosive Shot</t>
  </si>
  <si>
    <t>Echoes of Ohn'ara</t>
  </si>
  <si>
    <r>
      <rPr>
        <rFont val="Arial"/>
        <color theme="1"/>
        <sz val="11.0"/>
      </rPr>
      <t>Explosive Shot has a 20% chance to smite your foe for (</t>
    </r>
    <r>
      <rPr>
        <rFont val="Arial"/>
        <b/>
        <color theme="1"/>
        <sz val="11.0"/>
      </rPr>
      <t>15%</t>
    </r>
    <r>
      <rPr>
        <rFont val="Arial"/>
        <color theme="1"/>
        <sz val="11.0"/>
      </rPr>
      <t xml:space="preserve"> Attack Power) Nature damage.</t>
    </r>
  </si>
  <si>
    <t>Leftover Residue</t>
  </si>
  <si>
    <r>
      <rPr>
        <rFont val="Arial"/>
        <color theme="1"/>
        <sz val="11.0"/>
      </rPr>
      <t xml:space="preserve">Casting Explosive Shot increase your Multishot damage by </t>
    </r>
    <r>
      <rPr>
        <rFont val="Arial"/>
        <b/>
        <color theme="1"/>
        <sz val="11.0"/>
      </rPr>
      <t>5%</t>
    </r>
    <r>
      <rPr>
        <rFont val="Arial"/>
        <color theme="1"/>
        <sz val="11.0"/>
      </rPr>
      <t xml:space="preserve"> for 10 sec.</t>
    </r>
  </si>
  <si>
    <t>Mighty Explosive Shot</t>
  </si>
  <si>
    <r>
      <rPr>
        <rFont val="Arial"/>
        <color theme="1"/>
        <sz val="11.0"/>
      </rPr>
      <t xml:space="preserve">Increases the damage done by your Explosive Shot by </t>
    </r>
    <r>
      <rPr>
        <rFont val="Arial"/>
        <b/>
        <color theme="1"/>
        <sz val="11.0"/>
      </rPr>
      <t>2%.</t>
    </r>
  </si>
  <si>
    <t>Target Locked</t>
  </si>
  <si>
    <r>
      <rPr>
        <rFont val="Arial"/>
        <color theme="1"/>
        <sz val="11.0"/>
      </rPr>
      <t xml:space="preserve">Each shot of Rapid Fire grant 1 more Focus. Additonally increase its damage by </t>
    </r>
    <r>
      <rPr>
        <rFont val="Arial"/>
        <b/>
        <color theme="1"/>
        <sz val="11.0"/>
      </rPr>
      <t>5%.</t>
    </r>
  </si>
  <si>
    <t>Rapid Fire</t>
  </si>
  <si>
    <t>Streamline</t>
  </si>
  <si>
    <r>
      <rPr>
        <rFont val="Arial"/>
        <color theme="1"/>
        <sz val="11.0"/>
      </rPr>
      <t xml:space="preserve">Rapid Fire's damage is increased by </t>
    </r>
    <r>
      <rPr>
        <rFont val="Arial"/>
        <b/>
        <color theme="1"/>
        <sz val="11.0"/>
      </rPr>
      <t>5%</t>
    </r>
    <r>
      <rPr>
        <rFont val="Arial"/>
        <color theme="1"/>
        <sz val="11.0"/>
      </rPr>
      <t xml:space="preserve">, and Rapid Fire also causes your next Aimed Shot to cast </t>
    </r>
    <r>
      <rPr>
        <rFont val="Arial"/>
        <b/>
        <color theme="1"/>
        <sz val="11.0"/>
      </rPr>
      <t>10%</t>
    </r>
    <r>
      <rPr>
        <rFont val="Arial"/>
        <color theme="1"/>
        <sz val="11.0"/>
      </rPr>
      <t xml:space="preserve"> faster.</t>
    </r>
  </si>
  <si>
    <t>Surging Shots</t>
  </si>
  <si>
    <r>
      <rPr>
        <rFont val="Arial"/>
        <color theme="1"/>
        <sz val="11.0"/>
      </rPr>
      <t xml:space="preserve">Rapid Fire deals </t>
    </r>
    <r>
      <rPr>
        <rFont val="Arial"/>
        <b/>
        <color theme="1"/>
        <sz val="11.0"/>
      </rPr>
      <t>5%</t>
    </r>
    <r>
      <rPr>
        <rFont val="Arial"/>
        <color theme="1"/>
        <sz val="11.0"/>
      </rPr>
      <t xml:space="preserve"> additional damage, and Aimed Shot has a </t>
    </r>
    <r>
      <rPr>
        <rFont val="Arial"/>
        <b/>
        <color theme="1"/>
        <sz val="11.0"/>
      </rPr>
      <t>20%</t>
    </r>
    <r>
      <rPr>
        <rFont val="Arial"/>
        <color theme="1"/>
        <sz val="11.0"/>
      </rPr>
      <t xml:space="preserve"> chance to to reduce the cooldown of Rapid Fire by 3.0 sec.</t>
    </r>
  </si>
  <si>
    <t>Brutal Projectiles</t>
  </si>
  <si>
    <r>
      <rPr>
        <rFont val="Arial"/>
        <color theme="1"/>
        <sz val="11.0"/>
      </rPr>
      <t xml:space="preserve">Your ranged auto attacks have a 10% chance to cause your next Rapid Fire to deal </t>
    </r>
    <r>
      <rPr>
        <rFont val="Arial"/>
        <b/>
        <color theme="1"/>
        <sz val="11.0"/>
      </rPr>
      <t>5%</t>
    </r>
    <r>
      <rPr>
        <rFont val="Arial"/>
        <color theme="1"/>
        <sz val="11.0"/>
      </rPr>
      <t xml:space="preserve"> increased damage.</t>
    </r>
  </si>
  <si>
    <t>Tommy Gun</t>
  </si>
  <si>
    <r>
      <rPr>
        <rFont val="Arial"/>
        <color theme="1"/>
        <sz val="11.0"/>
      </rPr>
      <t xml:space="preserve">Each consecutive hit of Rapid Fire increase the damage of Rapid Fire by </t>
    </r>
    <r>
      <rPr>
        <rFont val="Arial"/>
        <b/>
        <color theme="1"/>
        <sz val="11.0"/>
      </rPr>
      <t>2%.</t>
    </r>
  </si>
  <si>
    <t>Lethal Shots</t>
  </si>
  <si>
    <r>
      <rPr>
        <rFont val="Arial"/>
        <color theme="1"/>
        <sz val="11.0"/>
      </rPr>
      <t xml:space="preserve">Arcane Shot and Multi-Shot have a </t>
    </r>
    <r>
      <rPr>
        <rFont val="Arial"/>
        <b/>
        <color theme="1"/>
        <sz val="11.0"/>
      </rPr>
      <t>10%</t>
    </r>
    <r>
      <rPr>
        <rFont val="Arial"/>
        <color theme="1"/>
        <sz val="11.0"/>
      </rPr>
      <t xml:space="preserve"> chance to reduce the cooldown of Rapid Fire by 5.0 sec.</t>
    </r>
  </si>
  <si>
    <t>More bullets!</t>
  </si>
  <si>
    <r>
      <rPr>
        <rFont val="Arial"/>
        <color theme="1"/>
        <sz val="11.0"/>
      </rPr>
      <t xml:space="preserve">Casting Rapid Fire reduce the cooldown of your Barrage Ability by </t>
    </r>
    <r>
      <rPr>
        <rFont val="Arial"/>
        <b/>
        <color theme="1"/>
        <sz val="11.0"/>
      </rPr>
      <t>1 sec</t>
    </r>
  </si>
  <si>
    <t>Mighty Rapid Fire</t>
  </si>
  <si>
    <r>
      <rPr>
        <rFont val="Arial"/>
        <color theme="1"/>
        <sz val="11.0"/>
      </rPr>
      <t xml:space="preserve">Increases the damage done by your Rapid Fire by </t>
    </r>
    <r>
      <rPr>
        <rFont val="Arial"/>
        <b/>
        <color theme="1"/>
        <sz val="11.0"/>
      </rPr>
      <t>2%.</t>
    </r>
  </si>
  <si>
    <t>Steady Focus</t>
  </si>
  <si>
    <r>
      <rPr>
        <rFont val="Arial"/>
        <color theme="1"/>
        <sz val="11.0"/>
      </rPr>
      <t xml:space="preserve">Using Steady Shot twice in a row increases your Haste by </t>
    </r>
    <r>
      <rPr>
        <rFont val="Arial"/>
        <b/>
        <color theme="1"/>
        <sz val="11.0"/>
      </rPr>
      <t>3%</t>
    </r>
    <r>
      <rPr>
        <rFont val="Arial"/>
        <color theme="1"/>
        <sz val="11.0"/>
      </rPr>
      <t xml:space="preserve"> for 5 sec.</t>
    </r>
  </si>
  <si>
    <t>Steady Shot</t>
  </si>
  <si>
    <t>Improved Steady Shot</t>
  </si>
  <si>
    <r>
      <rPr>
        <rFont val="Arial"/>
        <color theme="1"/>
        <sz val="11.0"/>
      </rPr>
      <t xml:space="preserve">Reduces the cast time of Steady Shot by </t>
    </r>
    <r>
      <rPr>
        <rFont val="Arial"/>
        <b/>
        <color theme="1"/>
        <sz val="11.0"/>
      </rPr>
      <t>(0.1-0.3)</t>
    </r>
    <r>
      <rPr>
        <rFont val="Arial"/>
        <color theme="1"/>
        <sz val="11.0"/>
      </rPr>
      <t xml:space="preserve"> sec and increases its critical strike damage by (5-25)%.</t>
    </r>
  </si>
  <si>
    <t>Mok'Nathal Tactics</t>
  </si>
  <si>
    <r>
      <rPr>
        <rFont val="Arial"/>
        <color theme="1"/>
        <sz val="11.0"/>
      </rPr>
      <t xml:space="preserve">Steady Shot also grants you Mok'Nathal Tactics, increasing your attack power by </t>
    </r>
    <r>
      <rPr>
        <rFont val="Arial"/>
        <b/>
        <color theme="1"/>
        <sz val="11.0"/>
      </rPr>
      <t>2%</t>
    </r>
    <r>
      <rPr>
        <rFont val="Arial"/>
        <color theme="1"/>
        <sz val="11.0"/>
      </rPr>
      <t xml:space="preserve"> for 10 sec. Stacks up to </t>
    </r>
    <r>
      <rPr>
        <rFont val="Arial"/>
        <b/>
        <color theme="1"/>
        <sz val="11.0"/>
      </rPr>
      <t>3 times.</t>
    </r>
  </si>
  <si>
    <t>Consecutive Concussion</t>
  </si>
  <si>
    <r>
      <rPr>
        <rFont val="Arial"/>
        <color theme="1"/>
        <sz val="11.0"/>
      </rPr>
      <t xml:space="preserve">Concussive Shot slows movement by an additional </t>
    </r>
    <r>
      <rPr>
        <rFont val="Arial"/>
        <b/>
        <color theme="1"/>
        <sz val="11.0"/>
      </rPr>
      <t>5%.</t>
    </r>
    <r>
      <rPr>
        <rFont val="Arial"/>
        <color theme="1"/>
        <sz val="11.0"/>
      </rPr>
      <t xml:space="preserve"> Using Steady Shot 3 times on a concussed enemy stuns them for 4 sec.</t>
    </r>
  </si>
  <si>
    <t>Mighty Steady Shot</t>
  </si>
  <si>
    <r>
      <rPr>
        <rFont val="Arial"/>
        <color theme="1"/>
        <sz val="11.0"/>
      </rPr>
      <t xml:space="preserve">Increases the damage done by your Steady Shot by </t>
    </r>
    <r>
      <rPr>
        <rFont val="Arial"/>
        <b/>
        <color theme="1"/>
        <sz val="11.0"/>
      </rPr>
      <t>2%.</t>
    </r>
  </si>
  <si>
    <t>Focalised Trueshot</t>
  </si>
  <si>
    <r>
      <rPr>
        <rFont val="Arial"/>
        <color theme="1"/>
        <sz val="11.0"/>
      </rPr>
      <t xml:space="preserve">When Trueshot expires you gain 1% agility for each </t>
    </r>
    <r>
      <rPr>
        <rFont val="Arial"/>
        <b/>
        <color theme="1"/>
        <sz val="11.0"/>
      </rPr>
      <t>50 focus</t>
    </r>
    <r>
      <rPr>
        <rFont val="Arial"/>
        <color theme="1"/>
        <sz val="11.0"/>
      </rPr>
      <t xml:space="preserve"> your spend during its duration. Lasts 10 seconds.</t>
    </r>
  </si>
  <si>
    <t>Trueshot</t>
  </si>
  <si>
    <t>Eagletalon's True Focus</t>
  </si>
  <si>
    <r>
      <rPr>
        <rFont val="Arial"/>
        <color theme="1"/>
        <sz val="11.0"/>
      </rPr>
      <t xml:space="preserve">Trueshot lasts an additional </t>
    </r>
    <r>
      <rPr>
        <rFont val="Arial"/>
        <b/>
        <color theme="1"/>
        <sz val="11.0"/>
      </rPr>
      <t>1 sec</t>
    </r>
    <r>
      <rPr>
        <rFont val="Arial"/>
        <color theme="1"/>
        <sz val="11.0"/>
      </rPr>
      <t xml:space="preserve">, reduces the Focus cost of Arcane Shot, Chimaera Shot, Multi-Shot and Aimed Shot by </t>
    </r>
    <r>
      <rPr>
        <rFont val="Arial"/>
        <b/>
        <color theme="1"/>
        <sz val="11.0"/>
      </rPr>
      <t>5%.</t>
    </r>
  </si>
  <si>
    <t>Unerring Vision</t>
  </si>
  <si>
    <r>
      <rPr>
        <rFont val="Arial"/>
        <color theme="1"/>
        <sz val="11.0"/>
      </rPr>
      <t xml:space="preserve">While Trueshot is active you gain 1% critical strike chance and 2% increased critical damage dealt every 1 sec, stacking up to </t>
    </r>
    <r>
      <rPr>
        <rFont val="Arial"/>
        <b/>
        <color theme="1"/>
        <sz val="11.0"/>
      </rPr>
      <t>5 times.</t>
    </r>
  </si>
  <si>
    <t>Sniper's Stability</t>
  </si>
  <si>
    <r>
      <rPr>
        <rFont val="Arial"/>
        <color theme="1"/>
        <sz val="11.0"/>
      </rPr>
      <t xml:space="preserve">While Trueshot is active, damage taken is reduced by </t>
    </r>
    <r>
      <rPr>
        <rFont val="Arial"/>
        <b/>
        <color theme="1"/>
        <sz val="11.0"/>
      </rPr>
      <t>5%</t>
    </r>
    <r>
      <rPr>
        <rFont val="Arial"/>
        <color theme="1"/>
        <sz val="11.0"/>
      </rPr>
      <t xml:space="preserve"> and your basic ranged attacks heal you for </t>
    </r>
    <r>
      <rPr>
        <rFont val="Arial"/>
        <b/>
        <color theme="1"/>
        <sz val="11.0"/>
      </rPr>
      <t>10%</t>
    </r>
    <r>
      <rPr>
        <rFont val="Arial"/>
        <color theme="1"/>
        <sz val="11.0"/>
      </rPr>
      <t xml:space="preserve"> of the damage dealt.</t>
    </r>
  </si>
  <si>
    <t>Sharpshooter's Focus</t>
  </si>
  <si>
    <r>
      <rPr>
        <rFont val="Arial"/>
        <color theme="1"/>
        <sz val="11.0"/>
      </rPr>
      <t xml:space="preserve">Trueshot lasts </t>
    </r>
    <r>
      <rPr>
        <rFont val="Arial"/>
        <b/>
        <color theme="1"/>
        <sz val="11.0"/>
      </rPr>
      <t>5%</t>
    </r>
    <r>
      <rPr>
        <rFont val="Arial"/>
        <color theme="1"/>
        <sz val="11.0"/>
      </rPr>
      <t xml:space="preserve"> longer.</t>
    </r>
  </si>
  <si>
    <t>Trueshot Mastery</t>
  </si>
  <si>
    <r>
      <rPr>
        <rFont val="Arial"/>
        <color theme="1"/>
        <sz val="11.0"/>
      </rPr>
      <t xml:space="preserve">Reduces the cooldown of Trueshot by </t>
    </r>
    <r>
      <rPr>
        <rFont val="Arial"/>
        <b/>
        <color theme="1"/>
        <sz val="11.0"/>
      </rPr>
      <t>5 sec</t>
    </r>
    <r>
      <rPr>
        <rFont val="Arial"/>
        <color theme="1"/>
        <sz val="11.0"/>
      </rPr>
      <t xml:space="preserve">, and Trueshot also restores </t>
    </r>
    <r>
      <rPr>
        <rFont val="Arial"/>
        <b/>
        <color theme="1"/>
        <sz val="11.0"/>
      </rPr>
      <t>20 Focus.</t>
    </r>
  </si>
  <si>
    <t>Calling the Shots</t>
  </si>
  <si>
    <r>
      <rPr>
        <rFont val="Arial"/>
        <color theme="1"/>
        <sz val="11.0"/>
      </rPr>
      <t xml:space="preserve">Every </t>
    </r>
    <r>
      <rPr>
        <rFont val="Arial"/>
        <b/>
        <color theme="1"/>
        <sz val="11.0"/>
      </rPr>
      <t>50</t>
    </r>
    <r>
      <rPr>
        <rFont val="Arial"/>
        <color theme="1"/>
        <sz val="11.0"/>
      </rPr>
      <t xml:space="preserve"> Focus spent reduces the cooldown of Trueshot by 1 sec.</t>
    </r>
  </si>
  <si>
    <t>Multi Arrows</t>
  </si>
  <si>
    <r>
      <rPr>
        <rFont val="Arial"/>
        <color theme="1"/>
        <sz val="11.0"/>
      </rPr>
      <t xml:space="preserve">Your Volley damage have a </t>
    </r>
    <r>
      <rPr>
        <rFont val="Arial"/>
        <b/>
        <color theme="1"/>
        <sz val="11.0"/>
      </rPr>
      <t>5%</t>
    </r>
    <r>
      <rPr>
        <rFont val="Arial"/>
        <color theme="1"/>
        <sz val="11.0"/>
      </rPr>
      <t xml:space="preserve"> chance to make your next Multi Shot free.</t>
    </r>
  </si>
  <si>
    <t>Volley</t>
  </si>
  <si>
    <t>Ranger's Finesse</t>
  </si>
  <si>
    <r>
      <rPr>
        <rFont val="Arial"/>
        <color theme="1"/>
        <sz val="11.0"/>
      </rPr>
      <t xml:space="preserve">Casting Aimed Shot provides you with Ranger's Finesse. After gaining 3 stacks of Ranger's Finesse, increase your Volley's radius and duration by </t>
    </r>
    <r>
      <rPr>
        <rFont val="Arial"/>
        <b/>
        <color theme="1"/>
        <sz val="11.0"/>
      </rPr>
      <t>10%</t>
    </r>
    <r>
      <rPr>
        <rFont val="Arial"/>
        <color theme="1"/>
        <sz val="11.0"/>
      </rPr>
      <t xml:space="preserve"> or your next Bursting Shot's slow by an additional </t>
    </r>
    <r>
      <rPr>
        <rFont val="Arial"/>
        <b/>
        <color theme="1"/>
        <sz val="11.0"/>
      </rPr>
      <t>5%</t>
    </r>
    <r>
      <rPr>
        <rFont val="Arial"/>
        <color theme="1"/>
        <sz val="11.0"/>
      </rPr>
      <t xml:space="preserve">. Consuming Ranger's Finesse reduces the remaining cooldown of Aspect of the Turtle by </t>
    </r>
    <r>
      <rPr>
        <rFont val="Arial"/>
        <b/>
        <color theme="1"/>
        <sz val="11.0"/>
      </rPr>
      <t>5 sec.</t>
    </r>
  </si>
  <si>
    <t>Mighty Volley</t>
  </si>
  <si>
    <r>
      <rPr>
        <rFont val="Arial"/>
        <color theme="1"/>
        <sz val="11.0"/>
      </rPr>
      <t xml:space="preserve">Increases the damage done by your Volley by </t>
    </r>
    <r>
      <rPr>
        <rFont val="Arial"/>
        <b/>
        <color theme="1"/>
        <sz val="11.0"/>
      </rPr>
      <t>2%.</t>
    </r>
  </si>
  <si>
    <t>Windrunner's Barrage</t>
  </si>
  <si>
    <r>
      <rPr>
        <rFont val="Arial"/>
        <color theme="1"/>
        <sz val="11.0"/>
      </rPr>
      <t xml:space="preserve">Wailing Arrow fires off </t>
    </r>
    <r>
      <rPr>
        <rFont val="Arial"/>
        <b/>
        <color theme="1"/>
        <sz val="11.0"/>
      </rPr>
      <t>1 Wind Arrows</t>
    </r>
    <r>
      <rPr>
        <rFont val="Arial"/>
        <color theme="1"/>
        <sz val="11.0"/>
      </rPr>
      <t xml:space="preserve"> at your primary target, and </t>
    </r>
    <r>
      <rPr>
        <rFont val="Arial"/>
        <b/>
        <color theme="1"/>
        <sz val="11.0"/>
      </rPr>
      <t>1 Wind Arrows</t>
    </r>
    <r>
      <rPr>
        <rFont val="Arial"/>
        <color theme="1"/>
        <sz val="11.0"/>
      </rPr>
      <t xml:space="preserve"> at each secondary targets hit. Wind Arrow damage is based on your equiped rank of Legacy of the Windrunners. If Legacy of the Windrunners isn't equiped then the damage will be equal to it's first rank. </t>
    </r>
  </si>
  <si>
    <t>Wailing Arrow</t>
  </si>
  <si>
    <t>Mighty Wailing Arrow</t>
  </si>
  <si>
    <r>
      <rPr>
        <rFont val="Arial"/>
        <color theme="1"/>
        <sz val="11.0"/>
      </rPr>
      <t xml:space="preserve">Increases the damage done by your Wailing Arrow by </t>
    </r>
    <r>
      <rPr>
        <rFont val="Arial"/>
        <b/>
        <color theme="1"/>
        <sz val="11.0"/>
      </rPr>
      <t>2%.</t>
    </r>
  </si>
  <si>
    <t>Loaded</t>
  </si>
  <si>
    <r>
      <rPr>
        <rFont val="Arial"/>
        <color theme="1"/>
        <sz val="11.0"/>
      </rPr>
      <t xml:space="preserve">When you cast Black Arrow, you have a </t>
    </r>
    <r>
      <rPr>
        <rFont val="Arial"/>
        <b/>
        <color theme="1"/>
        <sz val="11.0"/>
      </rPr>
      <t>20%</t>
    </r>
    <r>
      <rPr>
        <rFont val="Arial"/>
        <color theme="1"/>
        <sz val="11.0"/>
      </rPr>
      <t xml:space="preserve"> chance to trigger Lock and Load. Additionally increases the damage of Black Arrow by </t>
    </r>
    <r>
      <rPr>
        <rFont val="Arial"/>
        <b/>
        <color theme="1"/>
        <sz val="11.0"/>
      </rPr>
      <t>2%</t>
    </r>
    <r>
      <rPr>
        <rFont val="Arial"/>
        <color theme="1"/>
        <sz val="11.0"/>
      </rPr>
      <t>.</t>
    </r>
  </si>
  <si>
    <t>Black Arrow</t>
  </si>
  <si>
    <t>Survival</t>
  </si>
  <si>
    <t>Mist Marauder</t>
  </si>
  <si>
    <r>
      <rPr>
        <rFont val="Arial"/>
        <color theme="1"/>
        <sz val="11.0"/>
      </rPr>
      <t xml:space="preserve">When Black Arrow hits a target, your damage done to the target is increased by </t>
    </r>
    <r>
      <rPr>
        <rFont val="Arial"/>
        <b/>
        <color theme="1"/>
        <sz val="11.0"/>
      </rPr>
      <t>1%</t>
    </r>
    <r>
      <rPr>
        <rFont val="Arial"/>
        <color theme="1"/>
        <sz val="11.0"/>
      </rPr>
      <t xml:space="preserve"> for 10 sec.</t>
    </r>
  </si>
  <si>
    <t>Reload</t>
  </si>
  <si>
    <r>
      <rPr>
        <rFont val="Arial"/>
        <color theme="1"/>
        <sz val="11.0"/>
      </rPr>
      <t xml:space="preserve">Your periodic damage reduce the remaining cooldown of Black Arrow by </t>
    </r>
    <r>
      <rPr>
        <rFont val="Arial"/>
        <b/>
        <color theme="1"/>
        <sz val="11.0"/>
      </rPr>
      <t>0.2 sec.</t>
    </r>
  </si>
  <si>
    <t>Wizard Snakes</t>
  </si>
  <si>
    <r>
      <rPr>
        <rFont val="Arial"/>
        <color theme="1"/>
        <sz val="11.0"/>
      </rPr>
      <t xml:space="preserve">When Serpent Sting deals damage, increases the damage of your next Black Arrow by </t>
    </r>
    <r>
      <rPr>
        <rFont val="Arial"/>
        <b/>
        <color theme="1"/>
        <sz val="11.0"/>
      </rPr>
      <t>1%.</t>
    </r>
    <r>
      <rPr>
        <rFont val="Arial"/>
        <color theme="1"/>
        <sz val="11.0"/>
      </rPr>
      <t xml:space="preserve"> Stack</t>
    </r>
    <r>
      <rPr>
        <rFont val="Arial"/>
        <b/>
        <color theme="1"/>
        <sz val="11.0"/>
      </rPr>
      <t xml:space="preserve"> </t>
    </r>
    <r>
      <rPr>
        <rFont val="Arial"/>
        <color theme="1"/>
        <sz val="11.0"/>
      </rPr>
      <t>3 times.</t>
    </r>
  </si>
  <si>
    <t>Mighty Black Arrow</t>
  </si>
  <si>
    <r>
      <rPr>
        <rFont val="Arial"/>
        <color theme="1"/>
        <sz val="11.0"/>
      </rPr>
      <t xml:space="preserve">Increases the damage done by your Black Arrow by </t>
    </r>
    <r>
      <rPr>
        <rFont val="Arial"/>
        <b/>
        <color theme="1"/>
        <sz val="11.0"/>
      </rPr>
      <t>2%.</t>
    </r>
  </si>
  <si>
    <t>Skinner</t>
  </si>
  <si>
    <r>
      <rPr>
        <rFont val="Arial"/>
        <color rgb="FF000000"/>
        <sz val="11.0"/>
      </rPr>
      <t>Butchery rips the skin off your enemies which increases all damage you</t>
    </r>
    <r>
      <rPr>
        <rFont val="Arial"/>
        <b/>
        <color rgb="FF000000"/>
        <sz val="11.0"/>
      </rPr>
      <t xml:space="preserve"> </t>
    </r>
    <r>
      <rPr>
        <rFont val="Arial"/>
        <color rgb="FF000000"/>
        <sz val="11.0"/>
      </rPr>
      <t xml:space="preserve">deal on the targets by </t>
    </r>
    <r>
      <rPr>
        <rFont val="Arial"/>
        <b/>
        <color rgb="FF000000"/>
        <sz val="11.0"/>
      </rPr>
      <t xml:space="preserve">1% </t>
    </r>
    <r>
      <rPr>
        <rFont val="Arial"/>
        <color rgb="FF000000"/>
        <sz val="11.0"/>
      </rPr>
      <t>for 10 sec.</t>
    </r>
  </si>
  <si>
    <t>Butchery</t>
  </si>
  <si>
    <t>Frequent Butcher</t>
  </si>
  <si>
    <r>
      <rPr>
        <rFont val="Arial"/>
        <color rgb="FF000000"/>
        <sz val="11.0"/>
      </rPr>
      <t xml:space="preserve">Your periodic damage effects reduce the remaining cooldown of your Butchery by </t>
    </r>
    <r>
      <rPr>
        <rFont val="Arial"/>
        <b/>
        <color rgb="FF000000"/>
        <sz val="11.0"/>
      </rPr>
      <t>0.2 sec.</t>
    </r>
  </si>
  <si>
    <t>Mighty Butchery</t>
  </si>
  <si>
    <r>
      <rPr>
        <rFont val="Arial"/>
        <color theme="1"/>
        <sz val="11.0"/>
      </rPr>
      <t xml:space="preserve">Increases the damage done by your Butchery by </t>
    </r>
    <r>
      <rPr>
        <rFont val="Arial"/>
        <b/>
        <color theme="1"/>
        <sz val="11.0"/>
      </rPr>
      <t>2%.</t>
    </r>
  </si>
  <si>
    <t>Flame Infusion</t>
  </si>
  <si>
    <r>
      <rPr>
        <rFont val="Arial"/>
        <color theme="1"/>
        <sz val="11.0"/>
      </rPr>
      <t xml:space="preserve">Butchery increases the damage of your next Wildfire Bomb explosion by </t>
    </r>
    <r>
      <rPr>
        <rFont val="Arial"/>
        <b/>
        <color theme="1"/>
        <sz val="11.0"/>
      </rPr>
      <t>2%</t>
    </r>
    <r>
      <rPr>
        <rFont val="Arial"/>
        <color theme="1"/>
        <sz val="11.0"/>
      </rPr>
      <t>, stacks up to 2 times.</t>
    </r>
  </si>
  <si>
    <t>Improved Butchery</t>
  </si>
  <si>
    <r>
      <rPr>
        <rFont val="Arial"/>
        <color theme="1"/>
        <sz val="11.0"/>
      </rPr>
      <t xml:space="preserve">Increases the critical strike damage of your Carve by </t>
    </r>
    <r>
      <rPr>
        <rFont val="Arial"/>
        <b/>
        <color theme="1"/>
        <sz val="11.0"/>
      </rPr>
      <t>2%</t>
    </r>
    <r>
      <rPr>
        <rFont val="Arial"/>
        <color theme="1"/>
        <sz val="11.0"/>
      </rPr>
      <t xml:space="preserve"> and reduces the cooldown of it by </t>
    </r>
    <r>
      <rPr>
        <rFont val="Arial"/>
        <b/>
        <color theme="1"/>
        <sz val="11.0"/>
      </rPr>
      <t>0.25</t>
    </r>
    <r>
      <rPr>
        <rFont val="Arial"/>
        <color theme="1"/>
        <sz val="11.0"/>
      </rPr>
      <t xml:space="preserve"> sec.</t>
    </r>
  </si>
  <si>
    <t>Coordinated Kill</t>
  </si>
  <si>
    <r>
      <rPr>
        <rFont val="Arial"/>
        <color theme="1"/>
        <sz val="11.0"/>
      </rPr>
      <t xml:space="preserve">While Coordinated Assault is active, the cooldown of Wildfire Bomb and Kill Shot are reduced by </t>
    </r>
    <r>
      <rPr>
        <rFont val="Arial"/>
        <b/>
        <color theme="1"/>
        <sz val="11.0"/>
      </rPr>
      <t>10%</t>
    </r>
    <r>
      <rPr>
        <rFont val="Arial"/>
        <color theme="1"/>
        <sz val="11.0"/>
      </rPr>
      <t xml:space="preserve">, Wildifre Bomb generates </t>
    </r>
    <r>
      <rPr>
        <rFont val="Arial"/>
        <b/>
        <color theme="1"/>
        <sz val="11.0"/>
      </rPr>
      <t>2 Focus</t>
    </r>
    <r>
      <rPr>
        <rFont val="Arial"/>
        <color theme="1"/>
        <sz val="11.0"/>
      </rPr>
      <t xml:space="preserve"> when thrown, and Kill Shot can be used against any target, regardless of their current health.</t>
    </r>
  </si>
  <si>
    <t>Coordinated Assault</t>
  </si>
  <si>
    <t>Birds of Prey</t>
  </si>
  <si>
    <r>
      <rPr>
        <rFont val="Arial"/>
        <color theme="1"/>
        <sz val="11.0"/>
      </rPr>
      <t xml:space="preserve">Kill Shot strikes up to 3 additional targets and deals </t>
    </r>
    <r>
      <rPr>
        <rFont val="Arial"/>
        <b/>
        <color theme="1"/>
        <sz val="11.0"/>
      </rPr>
      <t>2%</t>
    </r>
    <r>
      <rPr>
        <rFont val="Arial"/>
        <color theme="1"/>
        <sz val="11.0"/>
      </rPr>
      <t xml:space="preserve"> increased damage while Coordinated Assault is active.</t>
    </r>
  </si>
  <si>
    <t>Deadly Tandem</t>
  </si>
  <si>
    <r>
      <rPr>
        <rFont val="Arial"/>
        <color theme="1"/>
        <sz val="11.0"/>
      </rPr>
      <t xml:space="preserve">Coordinated Assault's duration is increased by </t>
    </r>
    <r>
      <rPr>
        <rFont val="Arial"/>
        <b/>
        <color theme="1"/>
        <sz val="11.0"/>
      </rPr>
      <t>2 sec.</t>
    </r>
  </si>
  <si>
    <t>Bombardier</t>
  </si>
  <si>
    <r>
      <rPr>
        <rFont val="Arial"/>
        <color theme="1"/>
        <sz val="11.0"/>
      </rPr>
      <t xml:space="preserve">Wildfire Bomb's cooldown is reset at the start and end of Coordinated Assault. Wildfire Bomb also deals </t>
    </r>
    <r>
      <rPr>
        <rFont val="Arial"/>
        <b/>
        <color theme="1"/>
        <sz val="11.0"/>
      </rPr>
      <t>5%</t>
    </r>
    <r>
      <rPr>
        <rFont val="Arial"/>
        <color theme="1"/>
        <sz val="11.0"/>
      </rPr>
      <t xml:space="preserve"> increased damage.</t>
    </r>
  </si>
  <si>
    <t>Mighty Coordinated Assault</t>
  </si>
  <si>
    <r>
      <rPr>
        <rFont val="Arial"/>
        <color theme="1"/>
        <sz val="11.0"/>
      </rPr>
      <t xml:space="preserve">Increases the damage done by your Coordinated Assault by </t>
    </r>
    <r>
      <rPr>
        <rFont val="Arial"/>
        <b/>
        <color theme="1"/>
        <sz val="11.0"/>
      </rPr>
      <t>2%.</t>
    </r>
  </si>
  <si>
    <t>Mighty Death Chakram</t>
  </si>
  <si>
    <r>
      <rPr>
        <rFont val="Arial"/>
        <color theme="1"/>
        <sz val="11.0"/>
      </rPr>
      <t xml:space="preserve">Increases the damage done by your Death Chakram by </t>
    </r>
    <r>
      <rPr>
        <rFont val="Arial"/>
        <b/>
        <color theme="1"/>
        <sz val="11.0"/>
      </rPr>
      <t>2%.</t>
    </r>
  </si>
  <si>
    <t>Death Chakram</t>
  </si>
  <si>
    <t>Mighty Flanking Strike</t>
  </si>
  <si>
    <r>
      <rPr>
        <rFont val="Arial"/>
        <color theme="1"/>
        <sz val="11.0"/>
      </rPr>
      <t xml:space="preserve">Increases the damage done by your Flanking Strike by </t>
    </r>
    <r>
      <rPr>
        <rFont val="Arial"/>
        <b/>
        <color theme="1"/>
        <sz val="11.0"/>
      </rPr>
      <t>2%.</t>
    </r>
  </si>
  <si>
    <t>Flanking Strike</t>
  </si>
  <si>
    <t>Poisonous Claws</t>
  </si>
  <si>
    <r>
      <rPr>
        <rFont val="Arial"/>
        <color theme="1"/>
        <sz val="11.0"/>
      </rPr>
      <t xml:space="preserve">Your periodic damage effects reduce the remaining cooldown of your Fury of the Eagle by </t>
    </r>
    <r>
      <rPr>
        <rFont val="Arial"/>
        <b/>
        <color theme="1"/>
        <sz val="11.0"/>
      </rPr>
      <t>0.5 sec.</t>
    </r>
  </si>
  <si>
    <t>Fury of the Eagle</t>
  </si>
  <si>
    <t>Ruthless Marauder</t>
  </si>
  <si>
    <r>
      <rPr>
        <rFont val="Arial"/>
        <color theme="1"/>
        <sz val="11.0"/>
      </rPr>
      <t xml:space="preserve">Fury of the Eagle gains bonus critical strike chance against targets below 65% health equal to </t>
    </r>
    <r>
      <rPr>
        <rFont val="Arial"/>
        <b/>
        <color theme="1"/>
        <sz val="11.0"/>
      </rPr>
      <t>10</t>
    </r>
    <r>
      <rPr>
        <rFont val="Arial"/>
        <color theme="1"/>
        <sz val="11.0"/>
      </rPr>
      <t xml:space="preserve">% of your critical chances. Fury of the Eagle critical strikes reduce the cooldown of Wildfire Bomb and Flanking Strike by </t>
    </r>
    <r>
      <rPr>
        <rFont val="Arial"/>
        <b/>
        <color theme="1"/>
        <sz val="11.0"/>
      </rPr>
      <t>0,2 sec.</t>
    </r>
  </si>
  <si>
    <t>Mighty Fury of the Eagle</t>
  </si>
  <si>
    <r>
      <rPr>
        <rFont val="Arial"/>
        <color theme="1"/>
        <sz val="11.0"/>
      </rPr>
      <t xml:space="preserve">Increases the damage done by your Fury of the Eagle by </t>
    </r>
    <r>
      <rPr>
        <rFont val="Arial"/>
        <b/>
        <color theme="1"/>
        <sz val="11.0"/>
      </rPr>
      <t>2%.</t>
    </r>
  </si>
  <si>
    <t>Poisonous Bite</t>
  </si>
  <si>
    <r>
      <rPr>
        <rFont val="Arial"/>
        <color theme="1"/>
        <sz val="11.0"/>
      </rPr>
      <t xml:space="preserve">Your periodic damage effects increase the damage of your next Mongoose Bite by </t>
    </r>
    <r>
      <rPr>
        <rFont val="Arial"/>
        <b/>
        <color theme="1"/>
        <sz val="11.0"/>
      </rPr>
      <t xml:space="preserve">1%. </t>
    </r>
    <r>
      <rPr>
        <rFont val="Arial"/>
        <color theme="1"/>
        <sz val="11.0"/>
      </rPr>
      <t>Stack 3 times.</t>
    </r>
  </si>
  <si>
    <t>Mongoose Bite</t>
  </si>
  <si>
    <t>Viper's Venom</t>
  </si>
  <si>
    <r>
      <rPr>
        <rFont val="Arial"/>
        <color theme="1"/>
        <sz val="11.0"/>
      </rPr>
      <t xml:space="preserve">Raptor Strike and Mongoose Bite have a </t>
    </r>
    <r>
      <rPr>
        <rFont val="Arial"/>
        <b/>
        <color theme="1"/>
        <sz val="11.0"/>
      </rPr>
      <t>5%</t>
    </r>
    <r>
      <rPr>
        <rFont val="Arial"/>
        <color theme="1"/>
        <sz val="11.0"/>
      </rPr>
      <t xml:space="preserve"> chance to apply Serpent Sting to your target.</t>
    </r>
  </si>
  <si>
    <t>Mighty Mongoose Bite</t>
  </si>
  <si>
    <r>
      <rPr>
        <rFont val="Arial"/>
        <color theme="1"/>
        <sz val="11.0"/>
      </rPr>
      <t xml:space="preserve">Increases the damage done by your Mongoose Bite by </t>
    </r>
    <r>
      <rPr>
        <rFont val="Arial"/>
        <b/>
        <color theme="1"/>
        <sz val="11.0"/>
      </rPr>
      <t>2%.</t>
    </r>
  </si>
  <si>
    <t>Raptors Instinct</t>
  </si>
  <si>
    <r>
      <rPr>
        <rFont val="Arial"/>
        <color theme="1"/>
        <sz val="11.0"/>
      </rPr>
      <t xml:space="preserve">Your Raptor Strike and Mongoose Bite increases your movement speed by </t>
    </r>
    <r>
      <rPr>
        <rFont val="Arial"/>
        <b/>
        <color theme="1"/>
        <sz val="11.0"/>
      </rPr>
      <t>2%</t>
    </r>
    <r>
      <rPr>
        <rFont val="Arial"/>
        <color theme="1"/>
        <sz val="11.0"/>
      </rPr>
      <t xml:space="preserve"> and your melee and spell haste by </t>
    </r>
    <r>
      <rPr>
        <rFont val="Arial"/>
        <b/>
        <color theme="1"/>
        <sz val="11.0"/>
      </rPr>
      <t>1%</t>
    </r>
    <r>
      <rPr>
        <rFont val="Arial"/>
        <color theme="1"/>
        <sz val="11.0"/>
      </rPr>
      <t xml:space="preserve"> for 6 sec. stacking 3 times</t>
    </r>
  </si>
  <si>
    <t>Way of the Mok'Nathal</t>
  </si>
  <si>
    <r>
      <rPr>
        <rFont val="Arial"/>
        <color theme="1"/>
        <sz val="11.0"/>
      </rPr>
      <t xml:space="preserve">Raptor Strike and Mangoose Bite also grants you Way of the Mok'Nathal, increasing your attack power by </t>
    </r>
    <r>
      <rPr>
        <rFont val="Arial"/>
        <b/>
        <color theme="1"/>
        <sz val="11.0"/>
      </rPr>
      <t>2%</t>
    </r>
    <r>
      <rPr>
        <rFont val="Arial"/>
        <color theme="1"/>
        <sz val="11.0"/>
      </rPr>
      <t xml:space="preserve"> for 10 sec, stacking up to </t>
    </r>
    <r>
      <rPr>
        <rFont val="Arial"/>
        <b/>
        <color theme="1"/>
        <sz val="11.0"/>
      </rPr>
      <t>2 times.</t>
    </r>
  </si>
  <si>
    <t>Defensive Bite</t>
  </si>
  <si>
    <r>
      <rPr>
        <rFont val="Arial"/>
        <color theme="1"/>
        <sz val="11.0"/>
      </rPr>
      <t xml:space="preserve">Mangoose Bite reduces damage taken by </t>
    </r>
    <r>
      <rPr>
        <rFont val="Arial"/>
        <b/>
        <color theme="1"/>
        <sz val="11.0"/>
      </rPr>
      <t>5%</t>
    </r>
    <r>
      <rPr>
        <rFont val="Arial"/>
        <color theme="1"/>
        <sz val="11.0"/>
      </rPr>
      <t xml:space="preserve"> for 5 seconds.</t>
    </r>
  </si>
  <si>
    <t>Debilitating Bite</t>
  </si>
  <si>
    <r>
      <rPr>
        <rFont val="Arial"/>
        <color theme="1"/>
        <sz val="11.0"/>
      </rPr>
      <t xml:space="preserve">Your Raptor Strike and Mongoose Bite hits one addtional target and slows them both by </t>
    </r>
    <r>
      <rPr>
        <rFont val="Arial"/>
        <b/>
        <color theme="1"/>
        <sz val="11.0"/>
      </rPr>
      <t>10%</t>
    </r>
    <r>
      <rPr>
        <rFont val="Arial"/>
        <color theme="1"/>
        <sz val="11.0"/>
      </rPr>
      <t xml:space="preserve"> for 8 sec</t>
    </r>
  </si>
  <si>
    <t>Mighty Raptor Strike</t>
  </si>
  <si>
    <r>
      <rPr>
        <rFont val="Arial"/>
        <color theme="1"/>
        <sz val="11.0"/>
      </rPr>
      <t xml:space="preserve">Increases the damage done by your Raptor Strike by </t>
    </r>
    <r>
      <rPr>
        <rFont val="Arial"/>
        <b/>
        <color theme="1"/>
        <sz val="11.0"/>
      </rPr>
      <t>2%.</t>
    </r>
  </si>
  <si>
    <t>Deadly Duo</t>
  </si>
  <si>
    <r>
      <rPr>
        <rFont val="Arial"/>
        <color theme="1"/>
        <sz val="11.0"/>
      </rPr>
      <t xml:space="preserve">While Spearhead is active, Mongoose Bite and Raptor Strike increases the damage of your next Kill Command by </t>
    </r>
    <r>
      <rPr>
        <rFont val="Arial"/>
        <b/>
        <color theme="1"/>
        <sz val="11.0"/>
      </rPr>
      <t>1%</t>
    </r>
    <r>
      <rPr>
        <rFont val="Arial"/>
        <color theme="1"/>
        <sz val="11.0"/>
      </rPr>
      <t xml:space="preserve"> and the reset chance of your next Kill Command by </t>
    </r>
    <r>
      <rPr>
        <rFont val="Arial"/>
        <b/>
        <color theme="1"/>
        <sz val="11.0"/>
      </rPr>
      <t>5%</t>
    </r>
    <r>
      <rPr>
        <rFont val="Arial"/>
        <color theme="1"/>
        <sz val="11.0"/>
      </rPr>
      <t xml:space="preserve">, stacking up to 3 times. Kill Command cooldown resets extend the duration of Spearhead by </t>
    </r>
    <r>
      <rPr>
        <rFont val="Arial"/>
        <b/>
        <color theme="1"/>
        <sz val="11.0"/>
      </rPr>
      <t>0.5 sec.</t>
    </r>
  </si>
  <si>
    <t>Spearhead</t>
  </si>
  <si>
    <t>Forest Fire</t>
  </si>
  <si>
    <r>
      <rPr>
        <rFont val="Arial"/>
        <color theme="1"/>
        <sz val="11.0"/>
      </rPr>
      <t xml:space="preserve">Your periodic damage effects reduce the remanining cooldown of your Wildfire Bomb by </t>
    </r>
    <r>
      <rPr>
        <rFont val="Arial"/>
        <b/>
        <color theme="1"/>
        <sz val="11.0"/>
      </rPr>
      <t>0.2 sec.</t>
    </r>
  </si>
  <si>
    <t>Wildfire Bomb</t>
  </si>
  <si>
    <t>Frenzy Strikes</t>
  </si>
  <si>
    <r>
      <rPr>
        <rFont val="Arial"/>
        <color theme="1"/>
        <sz val="11.0"/>
      </rPr>
      <t xml:space="preserve">Butchery reduces the remaining cooldown on Wildfire Bomb by </t>
    </r>
    <r>
      <rPr>
        <rFont val="Arial"/>
        <b/>
        <color theme="1"/>
        <sz val="11.0"/>
      </rPr>
      <t>0.2 sec</t>
    </r>
    <r>
      <rPr>
        <rFont val="Arial"/>
        <color theme="1"/>
        <sz val="11.0"/>
      </rPr>
      <t xml:space="preserve"> and the remaining cooldown of Flanking Strike by </t>
    </r>
    <r>
      <rPr>
        <rFont val="Arial"/>
        <b/>
        <color theme="1"/>
        <sz val="11.0"/>
      </rPr>
      <t>0.5 sec</t>
    </r>
    <r>
      <rPr>
        <rFont val="Arial"/>
        <color theme="1"/>
        <sz val="11.0"/>
      </rPr>
      <t xml:space="preserve"> for each target hit.</t>
    </r>
  </si>
  <si>
    <t>Nuclear Explosion</t>
  </si>
  <si>
    <r>
      <rPr>
        <rFont val="Arial"/>
        <color theme="1"/>
        <sz val="11.0"/>
      </rPr>
      <t xml:space="preserve">Increases the radius of your Wildfire bomb by 8 yards and its critical damage by </t>
    </r>
    <r>
      <rPr>
        <rFont val="Arial"/>
        <b/>
        <color theme="1"/>
        <sz val="11.0"/>
      </rPr>
      <t>5%</t>
    </r>
    <r>
      <rPr>
        <rFont val="Arial"/>
        <color theme="1"/>
        <sz val="11.0"/>
      </rPr>
      <t xml:space="preserve"> but it's cooldown is increased by </t>
    </r>
    <r>
      <rPr>
        <rFont val="Arial"/>
        <b/>
        <color theme="1"/>
        <sz val="11.0"/>
      </rPr>
      <t>10 seconds.</t>
    </r>
  </si>
  <si>
    <t>Volatile Bomb</t>
  </si>
  <si>
    <r>
      <rPr>
        <rFont val="Arial"/>
        <color theme="1"/>
        <sz val="11.0"/>
      </rPr>
      <t>Wildfire Bomb reacts violently with poison, causing an extra (</t>
    </r>
    <r>
      <rPr>
        <rFont val="Arial"/>
        <b/>
        <color theme="1"/>
        <sz val="11.0"/>
      </rPr>
      <t>10%</t>
    </r>
    <r>
      <rPr>
        <rFont val="Arial"/>
        <color theme="1"/>
        <sz val="11.0"/>
      </rPr>
      <t xml:space="preserve"> of Attack power) Fire damage against enemies suffering from your Serpent Sting, and applies Serpent Sting to targets hit.</t>
    </r>
  </si>
  <si>
    <t>Pheromone Bomb</t>
  </si>
  <si>
    <r>
      <rPr>
        <rFont val="Arial"/>
        <color theme="1"/>
        <sz val="11.0"/>
      </rPr>
      <t xml:space="preserve">Wildfire Bomb has a </t>
    </r>
    <r>
      <rPr>
        <rFont val="Arial"/>
        <b/>
        <color theme="1"/>
        <sz val="11.0"/>
      </rPr>
      <t>20%</t>
    </r>
    <r>
      <rPr>
        <rFont val="Arial"/>
        <color theme="1"/>
        <sz val="11.0"/>
      </rPr>
      <t xml:space="preserve"> chance to reset the cooldown of Kill Command.</t>
    </r>
  </si>
  <si>
    <t>Shrapnel Bomb</t>
  </si>
  <si>
    <r>
      <rPr>
        <rFont val="Arial"/>
        <color theme="1"/>
        <sz val="11.0"/>
      </rPr>
      <t>Wildfire Bomb pierces the targets, causing Mongoose Bite and Butchery to apply a bleed dealing (</t>
    </r>
    <r>
      <rPr>
        <rFont val="Arial"/>
        <b/>
        <color theme="1"/>
        <sz val="11.0"/>
      </rPr>
      <t>1%</t>
    </r>
    <r>
      <rPr>
        <rFont val="Arial"/>
        <color theme="1"/>
        <sz val="11.0"/>
      </rPr>
      <t xml:space="preserve"> Attack Power) physical damage each second for 4 sec that stacks up to 3 times.</t>
    </r>
  </si>
  <si>
    <t>Guerrilla Tactics</t>
  </si>
  <si>
    <r>
      <rPr>
        <rFont val="Arial"/>
        <color theme="1"/>
        <sz val="11.0"/>
      </rPr>
      <t xml:space="preserve">Wildfire Bomb cooldown reduced by 5 sec, and the initial explosion deals </t>
    </r>
    <r>
      <rPr>
        <rFont val="Arial"/>
        <b/>
        <color theme="1"/>
        <sz val="11.0"/>
      </rPr>
      <t>10%</t>
    </r>
    <r>
      <rPr>
        <rFont val="Arial"/>
        <color theme="1"/>
        <sz val="11.0"/>
      </rPr>
      <t xml:space="preserve"> increased damage.</t>
    </r>
  </si>
  <si>
    <t>Mighty Wildfire Bomb</t>
  </si>
  <si>
    <r>
      <rPr>
        <rFont val="Arial"/>
        <color theme="1"/>
        <sz val="11.0"/>
      </rPr>
      <t xml:space="preserve">Increases the damage done by your Wildfire Bomb by </t>
    </r>
    <r>
      <rPr>
        <rFont val="Arial"/>
        <b/>
        <color theme="1"/>
        <sz val="11.0"/>
      </rPr>
      <t>2%.</t>
    </r>
  </si>
  <si>
    <t>Lethal Precision</t>
  </si>
  <si>
    <r>
      <rPr>
        <rFont val="Arial"/>
        <color theme="1"/>
        <sz val="11.0"/>
      </rPr>
      <t xml:space="preserve">Backshot and Shadow Shot have a </t>
    </r>
    <r>
      <rPr>
        <rFont val="Arial"/>
        <b/>
        <color theme="1"/>
        <sz val="11.0"/>
      </rPr>
      <t>5%</t>
    </r>
    <r>
      <rPr>
        <rFont val="Arial"/>
        <color theme="1"/>
        <sz val="11.0"/>
      </rPr>
      <t xml:space="preserve"> chance to grant </t>
    </r>
    <r>
      <rPr>
        <rFont val="Arial"/>
        <b/>
        <color theme="1"/>
        <sz val="11.0"/>
      </rPr>
      <t>2 Focus</t>
    </r>
    <r>
      <rPr>
        <rFont val="Arial"/>
        <color theme="1"/>
        <sz val="11.0"/>
      </rPr>
      <t xml:space="preserve"> on a successful hit.</t>
    </r>
  </si>
  <si>
    <t>Backshot</t>
  </si>
  <si>
    <t>Dark Ranger</t>
  </si>
  <si>
    <t>Improved Backshot</t>
  </si>
  <si>
    <r>
      <rPr>
        <rFont val="Arial"/>
        <color theme="1"/>
        <sz val="11.0"/>
      </rPr>
      <t xml:space="preserve">Backshot has </t>
    </r>
    <r>
      <rPr>
        <rFont val="Arial"/>
        <b/>
        <color theme="1"/>
        <sz val="11.0"/>
      </rPr>
      <t>5%</t>
    </r>
    <r>
      <rPr>
        <rFont val="Arial"/>
        <color theme="1"/>
        <sz val="11.0"/>
      </rPr>
      <t xml:space="preserve"> increased critical strike chance. When you are behind your target, Backshot critical strikes now also expose a flaw in their defenses, making your attacks on them deal </t>
    </r>
    <r>
      <rPr>
        <rFont val="Arial"/>
        <b/>
        <color theme="1"/>
        <sz val="11.0"/>
      </rPr>
      <t>5%</t>
    </r>
    <r>
      <rPr>
        <rFont val="Arial"/>
        <color theme="1"/>
        <sz val="11.0"/>
      </rPr>
      <t xml:space="preserve"> increased damage for 10 sec.</t>
    </r>
  </si>
  <si>
    <t>Tormenting Shadows</t>
  </si>
  <si>
    <r>
      <rPr>
        <rFont val="Arial"/>
        <color theme="1"/>
        <sz val="11.0"/>
      </rPr>
      <t xml:space="preserve">After Lord of Shadows ends, Backshot deals an additional </t>
    </r>
    <r>
      <rPr>
        <rFont val="Arial"/>
        <b/>
        <color theme="1"/>
        <sz val="11.0"/>
      </rPr>
      <t>8%</t>
    </r>
    <r>
      <rPr>
        <rFont val="Arial"/>
        <color theme="1"/>
        <sz val="11.0"/>
      </rPr>
      <t xml:space="preserve"> damage, fading by </t>
    </r>
    <r>
      <rPr>
        <rFont val="Arial"/>
        <b/>
        <color theme="1"/>
        <sz val="11.0"/>
      </rPr>
      <t>1%</t>
    </r>
    <r>
      <rPr>
        <rFont val="Arial"/>
        <color theme="1"/>
        <sz val="11.0"/>
      </rPr>
      <t xml:space="preserve"> per sec.</t>
    </r>
  </si>
  <si>
    <t>Backstabber</t>
  </si>
  <si>
    <r>
      <rPr>
        <rFont val="Arial"/>
        <color theme="1"/>
        <sz val="11.0"/>
      </rPr>
      <t xml:space="preserve">When used from behind the target Backshot deals </t>
    </r>
    <r>
      <rPr>
        <rFont val="Arial"/>
        <b/>
        <color theme="1"/>
        <sz val="11.0"/>
      </rPr>
      <t>2%</t>
    </r>
    <r>
      <rPr>
        <rFont val="Arial"/>
        <color theme="1"/>
        <sz val="11.0"/>
      </rPr>
      <t xml:space="preserve"> increased damage and grants you </t>
    </r>
    <r>
      <rPr>
        <rFont val="Arial"/>
        <b/>
        <color theme="1"/>
        <sz val="11.0"/>
      </rPr>
      <t>5%</t>
    </r>
    <r>
      <rPr>
        <rFont val="Arial"/>
        <color theme="1"/>
        <sz val="11.0"/>
      </rPr>
      <t xml:space="preserve"> increased movement speed for 3 seconds.</t>
    </r>
  </si>
  <si>
    <t>Mighty Backshot</t>
  </si>
  <si>
    <r>
      <rPr>
        <rFont val="Arial"/>
        <color theme="1"/>
        <sz val="11.0"/>
      </rPr>
      <t xml:space="preserve">Increases the damage done by your Backshot by </t>
    </r>
    <r>
      <rPr>
        <rFont val="Arial"/>
        <b/>
        <color theme="1"/>
        <sz val="11.0"/>
      </rPr>
      <t>2%.</t>
    </r>
  </si>
  <si>
    <t>Curse Drain</t>
  </si>
  <si>
    <r>
      <rPr>
        <rFont val="Arial"/>
        <color rgb="FF000000"/>
        <sz val="11.0"/>
      </rPr>
      <t>Black Curse siphons an additional (</t>
    </r>
    <r>
      <rPr>
        <rFont val="Arial"/>
        <b/>
        <color rgb="FF000000"/>
        <sz val="11.0"/>
      </rPr>
      <t>5%</t>
    </r>
    <r>
      <rPr>
        <rFont val="Arial"/>
        <color rgb="FF000000"/>
        <sz val="11.0"/>
      </rPr>
      <t xml:space="preserve"> of Spell power) health to you each time it deals damage.</t>
    </r>
  </si>
  <si>
    <t>Black Curse</t>
  </si>
  <si>
    <t>Black Death</t>
  </si>
  <si>
    <r>
      <rPr>
        <rFont val="Arial"/>
        <color theme="1"/>
        <sz val="11.0"/>
      </rPr>
      <t xml:space="preserve">Increase the damage of Black Curse by </t>
    </r>
    <r>
      <rPr>
        <rFont val="Arial"/>
        <b/>
        <color theme="1"/>
        <sz val="11.0"/>
      </rPr>
      <t>5%</t>
    </r>
    <r>
      <rPr>
        <rFont val="Arial"/>
        <color theme="1"/>
        <sz val="11.0"/>
      </rPr>
      <t xml:space="preserve"> and it applies to 1 additional target.</t>
    </r>
  </si>
  <si>
    <t>Mighty Black Curse</t>
  </si>
  <si>
    <r>
      <rPr>
        <rFont val="Arial"/>
        <color theme="1"/>
        <sz val="11.0"/>
      </rPr>
      <t xml:space="preserve">Increases the damage done by your Black Curse by </t>
    </r>
    <r>
      <rPr>
        <rFont val="Arial"/>
        <b/>
        <color theme="1"/>
        <sz val="11.0"/>
      </rPr>
      <t>2%.</t>
    </r>
  </si>
  <si>
    <t>Umbral Infusion</t>
  </si>
  <si>
    <r>
      <rPr>
        <rFont val="Arial"/>
        <color theme="1"/>
        <sz val="11.0"/>
      </rPr>
      <t xml:space="preserve">Desecrating Shots now also apply a </t>
    </r>
    <r>
      <rPr>
        <rFont val="Arial"/>
        <b/>
        <color theme="1"/>
        <sz val="11.0"/>
      </rPr>
      <t xml:space="preserve">5% </t>
    </r>
    <r>
      <rPr>
        <rFont val="Arial"/>
        <color theme="1"/>
        <sz val="11.0"/>
      </rPr>
      <t>movement speed reduction to affected enemies for 5 seconds.</t>
    </r>
  </si>
  <si>
    <t>Desecrating Shots</t>
  </si>
  <si>
    <t>Silent Death</t>
  </si>
  <si>
    <r>
      <rPr>
        <rFont val="Arial"/>
        <color theme="1"/>
        <sz val="11.0"/>
      </rPr>
      <t xml:space="preserve">Gaining Blend, Evanescence, or Lord of Shadows causes your next Desecrating Shots to have </t>
    </r>
    <r>
      <rPr>
        <rFont val="Arial"/>
        <b/>
        <color theme="1"/>
        <sz val="11.0"/>
      </rPr>
      <t>10%</t>
    </r>
    <r>
      <rPr>
        <rFont val="Arial"/>
        <color theme="1"/>
        <sz val="11.0"/>
      </rPr>
      <t xml:space="preserve"> increased chance to critically strike and reset its cooldown</t>
    </r>
  </si>
  <si>
    <t>Mighty Desecrating Shots</t>
  </si>
  <si>
    <r>
      <rPr>
        <rFont val="Arial"/>
        <color theme="1"/>
        <sz val="11.0"/>
      </rPr>
      <t xml:space="preserve">Increases the damage done by your Desecrating Shots by </t>
    </r>
    <r>
      <rPr>
        <rFont val="Arial"/>
        <b/>
        <color theme="1"/>
        <sz val="11.0"/>
      </rPr>
      <t>2%.</t>
    </r>
  </si>
  <si>
    <t>Vorpal Shot</t>
  </si>
  <si>
    <r>
      <rPr>
        <rFont val="Arial"/>
        <color theme="1"/>
        <sz val="11.0"/>
      </rPr>
      <t xml:space="preserve">Shadow Shot and Spectral Shot have a </t>
    </r>
    <r>
      <rPr>
        <rFont val="Arial"/>
        <b/>
        <color theme="1"/>
        <sz val="11.0"/>
      </rPr>
      <t>5%</t>
    </r>
    <r>
      <rPr>
        <rFont val="Arial"/>
        <color theme="1"/>
        <sz val="11.0"/>
      </rPr>
      <t xml:space="preserve"> chance to cause the target to bleed for additional </t>
    </r>
    <r>
      <rPr>
        <rFont val="Arial"/>
        <b/>
        <color theme="1"/>
        <sz val="11.0"/>
      </rPr>
      <t>10%</t>
    </r>
    <r>
      <rPr>
        <rFont val="Arial"/>
        <color theme="1"/>
        <sz val="11.0"/>
      </rPr>
      <t xml:space="preserve"> Shadowstrike damage over 6 seconds.</t>
    </r>
  </si>
  <si>
    <t>Shadow Shot</t>
  </si>
  <si>
    <t>Bowmaster</t>
  </si>
  <si>
    <r>
      <rPr>
        <rFont val="Arial"/>
        <color theme="1"/>
        <sz val="11.0"/>
      </rPr>
      <t xml:space="preserve">Shadow Shot and Backshot have a </t>
    </r>
    <r>
      <rPr>
        <rFont val="Arial"/>
        <b/>
        <color theme="1"/>
        <sz val="11.0"/>
      </rPr>
      <t>10%</t>
    </r>
    <r>
      <rPr>
        <rFont val="Arial"/>
        <color theme="1"/>
        <sz val="11.0"/>
      </rPr>
      <t xml:space="preserve"> chance to hit the target twice each time they deal damage.</t>
    </r>
  </si>
  <si>
    <t>Vein Burst</t>
  </si>
  <si>
    <r>
      <rPr>
        <rFont val="Arial"/>
        <color theme="1"/>
        <sz val="11.0"/>
      </rPr>
      <t xml:space="preserve">Shadow Shot increases the damage of your next Backshot by </t>
    </r>
    <r>
      <rPr>
        <rFont val="Arial"/>
        <b/>
        <color theme="1"/>
        <sz val="11.0"/>
      </rPr>
      <t>1%.</t>
    </r>
    <r>
      <rPr>
        <rFont val="Arial"/>
        <color theme="1"/>
        <sz val="11.0"/>
      </rPr>
      <t xml:space="preserve"> Max 3 stacks.</t>
    </r>
  </si>
  <si>
    <t>Mighty Shadow Shot</t>
  </si>
  <si>
    <r>
      <rPr>
        <rFont val="Arial"/>
        <color theme="1"/>
        <sz val="11.0"/>
      </rPr>
      <t xml:space="preserve">Increases the damage done by your Shadow Shot by </t>
    </r>
    <r>
      <rPr>
        <rFont val="Arial"/>
        <b/>
        <color theme="1"/>
        <sz val="11.0"/>
      </rPr>
      <t>2%.</t>
    </r>
  </si>
  <si>
    <t>Moonless Sky</t>
  </si>
  <si>
    <r>
      <rPr>
        <rFont val="Arial"/>
        <color theme="1"/>
        <sz val="11.0"/>
      </rPr>
      <t xml:space="preserve">While Crescent Veil is active, you deal </t>
    </r>
    <r>
      <rPr>
        <rFont val="Arial"/>
        <b/>
        <color theme="1"/>
        <sz val="11.0"/>
      </rPr>
      <t>2%</t>
    </r>
    <r>
      <rPr>
        <rFont val="Arial"/>
        <color theme="1"/>
        <sz val="11.0"/>
      </rPr>
      <t xml:space="preserve"> increased damage and your ranged attacks generates </t>
    </r>
    <r>
      <rPr>
        <rFont val="Arial"/>
        <b/>
        <color theme="1"/>
        <sz val="11.0"/>
      </rPr>
      <t>1 Focus.</t>
    </r>
  </si>
  <si>
    <t>Crescent Veil</t>
  </si>
  <si>
    <t>Veil of Renewal</t>
  </si>
  <si>
    <r>
      <rPr>
        <rFont val="Arial"/>
        <color theme="1"/>
        <sz val="11.0"/>
      </rPr>
      <t xml:space="preserve">When you activate Crescent Veil, you are instantly healed for </t>
    </r>
    <r>
      <rPr>
        <rFont val="Arial"/>
        <b/>
        <color theme="1"/>
        <sz val="11.0"/>
      </rPr>
      <t>5%</t>
    </r>
    <r>
      <rPr>
        <rFont val="Arial"/>
        <color theme="1"/>
        <sz val="11.0"/>
      </rPr>
      <t xml:space="preserve"> of your maximum health.</t>
    </r>
  </si>
  <si>
    <t>Veiled Ambush</t>
  </si>
  <si>
    <r>
      <rPr>
        <rFont val="Arial"/>
        <color theme="1"/>
        <sz val="11.0"/>
      </rPr>
      <t xml:space="preserve">Your Crescent Veil increases your critical strike chance by </t>
    </r>
    <r>
      <rPr>
        <rFont val="Arial"/>
        <b/>
        <color theme="1"/>
        <sz val="11.0"/>
      </rPr>
      <t>5%.</t>
    </r>
  </si>
  <si>
    <t>Evasive Maneuvers</t>
  </si>
  <si>
    <r>
      <rPr>
        <rFont val="Arial"/>
        <color theme="1"/>
        <sz val="11.0"/>
      </rPr>
      <t xml:space="preserve">When you use Blend, you gain a shield that absorbs damage equal to </t>
    </r>
    <r>
      <rPr>
        <rFont val="Arial"/>
        <b/>
        <color theme="1"/>
        <sz val="11.0"/>
      </rPr>
      <t>5%</t>
    </r>
    <r>
      <rPr>
        <rFont val="Arial"/>
        <color theme="1"/>
        <sz val="11.0"/>
      </rPr>
      <t xml:space="preserve"> of your maximum health. The Shield lasts up to 20 seconds after your break stealth.</t>
    </r>
  </si>
  <si>
    <t>Blend</t>
  </si>
  <si>
    <t>Shadow Mastery</t>
  </si>
  <si>
    <r>
      <rPr>
        <rFont val="Arial"/>
        <color theme="1"/>
        <sz val="11.0"/>
      </rPr>
      <t xml:space="preserve">Deal </t>
    </r>
    <r>
      <rPr>
        <rFont val="Arial"/>
        <b/>
        <color theme="1"/>
        <sz val="11.0"/>
      </rPr>
      <t>4%</t>
    </r>
    <r>
      <rPr>
        <rFont val="Arial"/>
        <color theme="1"/>
        <sz val="11.0"/>
      </rPr>
      <t xml:space="preserve"> bonus Shadow damage with your abilities for 6 seconds when you enter Blend or use Lord of Shadows.</t>
    </r>
  </si>
  <si>
    <t>Shadow Alacrity</t>
  </si>
  <si>
    <r>
      <rPr>
        <rFont val="Arial"/>
        <color theme="1"/>
        <sz val="11.0"/>
      </rPr>
      <t xml:space="preserve">While Blend is active, your movement speed is increased by an additional </t>
    </r>
    <r>
      <rPr>
        <rFont val="Arial"/>
        <b/>
        <color theme="1"/>
        <sz val="11.0"/>
      </rPr>
      <t>5%.</t>
    </r>
  </si>
  <si>
    <t>Focused Spectral Shot</t>
  </si>
  <si>
    <r>
      <rPr>
        <rFont val="Arial"/>
        <color theme="1"/>
        <sz val="11.0"/>
      </rPr>
      <t xml:space="preserve">Increases the damage of Spectral Shot by </t>
    </r>
    <r>
      <rPr>
        <rFont val="Arial"/>
        <b/>
        <color theme="1"/>
        <sz val="11.0"/>
      </rPr>
      <t>1%</t>
    </r>
    <r>
      <rPr>
        <rFont val="Arial"/>
        <color theme="1"/>
        <sz val="11.0"/>
      </rPr>
      <t xml:space="preserve"> it generates </t>
    </r>
    <r>
      <rPr>
        <rFont val="Arial"/>
        <b/>
        <color theme="1"/>
        <sz val="11.0"/>
      </rPr>
      <t>1</t>
    </r>
    <r>
      <rPr>
        <rFont val="Arial"/>
        <color theme="1"/>
        <sz val="11.0"/>
      </rPr>
      <t xml:space="preserve"> additional Focus.</t>
    </r>
  </si>
  <si>
    <t>Spectral Shot</t>
  </si>
  <si>
    <t>Shadow Cascade</t>
  </si>
  <si>
    <r>
      <rPr>
        <rFont val="Arial"/>
        <color theme="1"/>
        <sz val="11.0"/>
      </rPr>
      <t xml:space="preserve">Spectral Shot increases Spectral Shot's damage by </t>
    </r>
    <r>
      <rPr>
        <rFont val="Arial"/>
        <b/>
        <color theme="1"/>
        <sz val="11.0"/>
      </rPr>
      <t>2%</t>
    </r>
    <r>
      <rPr>
        <rFont val="Arial"/>
        <color theme="1"/>
        <sz val="11.0"/>
      </rPr>
      <t xml:space="preserve"> for 5 seconds.</t>
    </r>
  </si>
  <si>
    <t>Haunting Presence</t>
  </si>
  <si>
    <r>
      <rPr>
        <rFont val="Arial"/>
        <color theme="1"/>
        <sz val="11.0"/>
      </rPr>
      <t xml:space="preserve">Spectral Shot reduces the cooldown of your Crescent Veil by </t>
    </r>
    <r>
      <rPr>
        <rFont val="Arial"/>
        <b/>
        <color theme="1"/>
        <sz val="11.0"/>
      </rPr>
      <t>1</t>
    </r>
    <r>
      <rPr>
        <rFont val="Arial"/>
        <color theme="1"/>
        <sz val="11.0"/>
      </rPr>
      <t xml:space="preserve"> sec</t>
    </r>
  </si>
  <si>
    <t>Ghostly Step</t>
  </si>
  <si>
    <r>
      <rPr>
        <rFont val="Arial"/>
        <color theme="1"/>
        <sz val="11.0"/>
      </rPr>
      <t xml:space="preserve">Using Spectral Shot grants you </t>
    </r>
    <r>
      <rPr>
        <rFont val="Arial"/>
        <b/>
        <color theme="1"/>
        <sz val="11.0"/>
      </rPr>
      <t>5%</t>
    </r>
    <r>
      <rPr>
        <rFont val="Arial"/>
        <color theme="1"/>
        <sz val="11.0"/>
      </rPr>
      <t xml:space="preserve"> increased movement speed for 3 seconds.</t>
    </r>
  </si>
  <si>
    <t>Mighty Spectral Shot</t>
  </si>
  <si>
    <r>
      <rPr>
        <rFont val="Arial"/>
        <color theme="1"/>
        <sz val="11.0"/>
      </rPr>
      <t xml:space="preserve">Increases the damage done by your Spectral Shot by </t>
    </r>
    <r>
      <rPr>
        <rFont val="Arial"/>
        <b/>
        <color theme="1"/>
        <sz val="11.0"/>
      </rPr>
      <t>2%.</t>
    </r>
  </si>
  <si>
    <t>Shroud of Shadows</t>
  </si>
  <si>
    <r>
      <rPr>
        <rFont val="Arial"/>
        <color theme="1"/>
        <sz val="11.0"/>
      </rPr>
      <t xml:space="preserve">Lord of Shadows now lasts for an additional </t>
    </r>
    <r>
      <rPr>
        <rFont val="Arial"/>
        <b/>
        <color theme="1"/>
        <sz val="11.0"/>
      </rPr>
      <t>1</t>
    </r>
    <r>
      <rPr>
        <rFont val="Arial"/>
        <color theme="1"/>
        <sz val="11.0"/>
      </rPr>
      <t xml:space="preserve"> seconds and grants you </t>
    </r>
    <r>
      <rPr>
        <rFont val="Arial"/>
        <b/>
        <color theme="1"/>
        <sz val="11.0"/>
      </rPr>
      <t>5%</t>
    </r>
    <r>
      <rPr>
        <rFont val="Arial"/>
        <color theme="1"/>
        <sz val="11.0"/>
      </rPr>
      <t xml:space="preserve"> damage reduction while active.</t>
    </r>
  </si>
  <si>
    <t>Lord of Shadows</t>
  </si>
  <si>
    <t>The Last Dance</t>
  </si>
  <si>
    <r>
      <rPr>
        <rFont val="Arial"/>
        <color theme="1"/>
        <sz val="11.0"/>
      </rPr>
      <t xml:space="preserve">Activating Lord of Shadows generates </t>
    </r>
    <r>
      <rPr>
        <rFont val="Arial"/>
        <b/>
        <color theme="1"/>
        <sz val="11.0"/>
      </rPr>
      <t xml:space="preserve">15 Focus, </t>
    </r>
    <r>
      <rPr>
        <rFont val="Arial"/>
        <color theme="1"/>
        <sz val="11.0"/>
      </rPr>
      <t>also reset the cooldown of cooldown of Crescent Veil</t>
    </r>
  </si>
  <si>
    <t>Enveloping Shadows</t>
  </si>
  <si>
    <r>
      <rPr>
        <rFont val="Arial"/>
        <color theme="1"/>
        <sz val="11.0"/>
      </rPr>
      <t xml:space="preserve">Spending Focus reduces the remaining cooldown of your Lord of Shadows and Crescent Veil by 1 sec every </t>
    </r>
    <r>
      <rPr>
        <rFont val="Arial"/>
        <b/>
        <color theme="1"/>
        <sz val="11.0"/>
      </rPr>
      <t>40 Focus.</t>
    </r>
  </si>
  <si>
    <t>Quick Reaction</t>
  </si>
  <si>
    <r>
      <rPr>
        <rFont val="Arial"/>
        <color theme="1"/>
        <sz val="11.0"/>
      </rPr>
      <t xml:space="preserve">Reduces the Focus cost of Shadow Movement by </t>
    </r>
    <r>
      <rPr>
        <rFont val="Arial"/>
        <b/>
        <color theme="1"/>
        <sz val="11.0"/>
      </rPr>
      <t>2</t>
    </r>
    <r>
      <rPr>
        <rFont val="Arial"/>
        <color theme="1"/>
        <sz val="11.0"/>
      </rPr>
      <t xml:space="preserve"> and increases its dash range by </t>
    </r>
    <r>
      <rPr>
        <rFont val="Arial"/>
        <b/>
        <color theme="1"/>
        <sz val="11.0"/>
      </rPr>
      <t>1</t>
    </r>
    <r>
      <rPr>
        <rFont val="Arial"/>
        <color theme="1"/>
        <sz val="11.0"/>
      </rPr>
      <t xml:space="preserve"> yards.</t>
    </r>
  </si>
  <si>
    <t>Shadow Movement</t>
  </si>
  <si>
    <t>Ephemeral Strike</t>
  </si>
  <si>
    <r>
      <rPr>
        <rFont val="Arial"/>
        <color theme="1"/>
        <sz val="11.0"/>
      </rPr>
      <t>Twilight Piercer now deals an additional burst of (</t>
    </r>
    <r>
      <rPr>
        <rFont val="Arial"/>
        <b/>
        <color theme="1"/>
        <sz val="11.0"/>
      </rPr>
      <t>6%</t>
    </r>
    <r>
      <rPr>
        <rFont val="Arial"/>
        <color theme="1"/>
        <sz val="11.0"/>
      </rPr>
      <t xml:space="preserve"> of Attack power + </t>
    </r>
    <r>
      <rPr>
        <rFont val="Arial"/>
        <b/>
        <color theme="1"/>
        <sz val="11.0"/>
      </rPr>
      <t>6%</t>
    </r>
    <r>
      <rPr>
        <rFont val="Arial"/>
        <color theme="1"/>
        <sz val="11.0"/>
      </rPr>
      <t xml:space="preserve"> of Spell power) Shadowstrike damage when it expires.</t>
    </r>
  </si>
  <si>
    <t>Twilight Piercer</t>
  </si>
  <si>
    <t>Eternal Twilight</t>
  </si>
  <si>
    <r>
      <rPr>
        <rFont val="Arial"/>
        <color theme="1"/>
        <sz val="11.0"/>
      </rPr>
      <t xml:space="preserve">Twilight Piercer lasts an additional 2 seconds and deals </t>
    </r>
    <r>
      <rPr>
        <rFont val="Arial"/>
        <b/>
        <color theme="1"/>
        <sz val="11.0"/>
      </rPr>
      <t>2%</t>
    </r>
    <r>
      <rPr>
        <rFont val="Arial"/>
        <color theme="1"/>
        <sz val="11.0"/>
      </rPr>
      <t xml:space="preserve"> more damage over its duration.</t>
    </r>
  </si>
  <si>
    <t>Shadow Quiver</t>
  </si>
  <si>
    <r>
      <rPr>
        <rFont val="Arial"/>
        <color theme="1"/>
        <sz val="11.0"/>
      </rPr>
      <t xml:space="preserve">Using Twilight Piercer generates </t>
    </r>
    <r>
      <rPr>
        <rFont val="Arial"/>
        <b/>
        <color theme="1"/>
        <sz val="11.0"/>
      </rPr>
      <t xml:space="preserve">2 </t>
    </r>
    <r>
      <rPr>
        <rFont val="Arial"/>
        <color theme="1"/>
        <sz val="11.0"/>
      </rPr>
      <t>additional Focus. Effect Doubled if stealthed.</t>
    </r>
  </si>
  <si>
    <t>Twilight Shadows</t>
  </si>
  <si>
    <r>
      <rPr>
        <rFont val="Arial"/>
        <color theme="1"/>
        <sz val="11.0"/>
      </rPr>
      <t xml:space="preserve">Twilight Piercer reduces the remaining cooldown of Lord of Shadows by </t>
    </r>
    <r>
      <rPr>
        <rFont val="Arial"/>
        <b/>
        <color theme="1"/>
        <sz val="11.0"/>
      </rPr>
      <t>2 sec.</t>
    </r>
  </si>
  <si>
    <t>Mighty Twilight Piercer</t>
  </si>
  <si>
    <r>
      <rPr>
        <rFont val="Arial"/>
        <color theme="1"/>
        <sz val="11.0"/>
      </rPr>
      <t xml:space="preserve">Increases the damage done by your Twilight Piercer by </t>
    </r>
    <r>
      <rPr>
        <rFont val="Arial"/>
        <b/>
        <color theme="1"/>
        <sz val="11.0"/>
      </rPr>
      <t>2%.</t>
    </r>
  </si>
  <si>
    <t>Eternal Night</t>
  </si>
  <si>
    <r>
      <rPr>
        <rFont val="Arial"/>
        <color theme="1"/>
        <sz val="11.0"/>
      </rPr>
      <t xml:space="preserve">While Shadow Empowerment is active, your ranged abilities have a </t>
    </r>
    <r>
      <rPr>
        <rFont val="Arial"/>
        <b/>
        <color theme="1"/>
        <sz val="11.0"/>
      </rPr>
      <t>5%</t>
    </r>
    <r>
      <rPr>
        <rFont val="Arial"/>
        <color theme="1"/>
        <sz val="11.0"/>
      </rPr>
      <t xml:space="preserve"> chance to reset the cooldown of Withering Fire.</t>
    </r>
  </si>
  <si>
    <t>Shadow Empowerment</t>
  </si>
  <si>
    <t>Blood Moon</t>
  </si>
  <si>
    <r>
      <rPr>
        <rFont val="Arial"/>
        <color theme="1"/>
        <sz val="11.0"/>
      </rPr>
      <t>Under the effect of Shadow Empowerment, your attacks and abilities steal (</t>
    </r>
    <r>
      <rPr>
        <rFont val="Arial"/>
        <b/>
        <color theme="1"/>
        <sz val="11.0"/>
      </rPr>
      <t>4%</t>
    </r>
    <r>
      <rPr>
        <rFont val="Arial"/>
        <color theme="1"/>
        <sz val="11.0"/>
      </rPr>
      <t xml:space="preserve"> of Spell power + </t>
    </r>
    <r>
      <rPr>
        <rFont val="Arial"/>
        <b/>
        <color theme="1"/>
        <sz val="11.0"/>
      </rPr>
      <t>4%</t>
    </r>
    <r>
      <rPr>
        <rFont val="Arial"/>
        <color theme="1"/>
        <sz val="11.0"/>
      </rPr>
      <t xml:space="preserve"> attack power) health from the target.</t>
    </r>
  </si>
  <si>
    <t>Well of Darkness</t>
  </si>
  <si>
    <r>
      <rPr>
        <rFont val="Arial"/>
        <color theme="1"/>
        <sz val="11.0"/>
      </rPr>
      <t xml:space="preserve">Increase Shadow Empowerment's damage increase by an additional </t>
    </r>
    <r>
      <rPr>
        <rFont val="Arial"/>
        <b/>
        <color theme="1"/>
        <sz val="11.0"/>
      </rPr>
      <t>2%.</t>
    </r>
    <r>
      <rPr>
        <rFont val="Arial"/>
        <color theme="1"/>
        <sz val="11.0"/>
      </rPr>
      <t xml:space="preserve"> Shadow Empowerment now last 2 hours.</t>
    </r>
  </si>
  <si>
    <t>Shadow Glide</t>
  </si>
  <si>
    <r>
      <rPr>
        <rFont val="Arial"/>
        <color theme="1"/>
        <sz val="11.0"/>
      </rPr>
      <t xml:space="preserve">Shadow Empowerment increase your movement speed by </t>
    </r>
    <r>
      <rPr>
        <rFont val="Arial"/>
        <b/>
        <color theme="1"/>
        <sz val="11.0"/>
      </rPr>
      <t>5%.</t>
    </r>
  </si>
  <si>
    <t>Gloom</t>
  </si>
  <si>
    <r>
      <rPr>
        <rFont val="Arial"/>
        <color theme="1"/>
        <sz val="11.0"/>
      </rPr>
      <t xml:space="preserve">Reduces damage taken by </t>
    </r>
    <r>
      <rPr>
        <rFont val="Arial"/>
        <b/>
        <color theme="1"/>
        <sz val="11.0"/>
      </rPr>
      <t>5%</t>
    </r>
    <r>
      <rPr>
        <rFont val="Arial"/>
        <color theme="1"/>
        <sz val="11.0"/>
      </rPr>
      <t xml:space="preserve"> under the effect of Shadow Empowerment.</t>
    </r>
  </si>
  <si>
    <t>Shadow Infused Shots</t>
  </si>
  <si>
    <r>
      <rPr>
        <rFont val="Arial"/>
        <color theme="1"/>
        <sz val="11.0"/>
      </rPr>
      <t>Your Ranged attacks deal an additional (</t>
    </r>
    <r>
      <rPr>
        <rFont val="Arial"/>
        <b/>
        <color theme="1"/>
        <sz val="11.0"/>
      </rPr>
      <t>7%</t>
    </r>
    <r>
      <rPr>
        <rFont val="Arial"/>
        <color theme="1"/>
        <sz val="11.0"/>
      </rPr>
      <t xml:space="preserve"> of Spell power) Shadow damage.</t>
    </r>
  </si>
  <si>
    <t>Ranged Attacks</t>
  </si>
  <si>
    <t>Echoing Fire</t>
  </si>
  <si>
    <r>
      <rPr>
        <rFont val="Arial"/>
        <color theme="1"/>
        <sz val="11.0"/>
      </rPr>
      <t xml:space="preserve">Each hit of Withering Fire increases the damage of Withering Fire by </t>
    </r>
    <r>
      <rPr>
        <rFont val="Arial"/>
        <b/>
        <color theme="1"/>
        <sz val="11.0"/>
      </rPr>
      <t>1%</t>
    </r>
    <r>
      <rPr>
        <rFont val="Arial"/>
        <color theme="1"/>
        <sz val="11.0"/>
      </rPr>
      <t>, stacking up to 4 times.</t>
    </r>
  </si>
  <si>
    <t>Withering Fire</t>
  </si>
  <si>
    <t>Flurry of Shots</t>
  </si>
  <si>
    <r>
      <rPr>
        <rFont val="Arial"/>
        <color theme="1"/>
        <sz val="11.0"/>
      </rPr>
      <t xml:space="preserve">Withering Fire fire </t>
    </r>
    <r>
      <rPr>
        <rFont val="Arial"/>
        <b/>
        <color theme="1"/>
        <sz val="11.0"/>
      </rPr>
      <t>1 additionnal</t>
    </r>
    <r>
      <rPr>
        <rFont val="Arial"/>
        <color theme="1"/>
        <sz val="11.0"/>
      </rPr>
      <t xml:space="preserve"> shot and deals </t>
    </r>
    <r>
      <rPr>
        <rFont val="Arial"/>
        <b/>
        <color theme="1"/>
        <sz val="11.0"/>
      </rPr>
      <t>2%</t>
    </r>
    <r>
      <rPr>
        <rFont val="Arial"/>
        <color theme="1"/>
        <sz val="11.0"/>
      </rPr>
      <t xml:space="preserve"> more damage and hit one additionnal target</t>
    </r>
  </si>
  <si>
    <t>Soul Reaper</t>
  </si>
  <si>
    <r>
      <rPr>
        <rFont val="Arial"/>
        <color theme="1"/>
        <sz val="11.0"/>
      </rPr>
      <t xml:space="preserve">Withering Fire has a </t>
    </r>
    <r>
      <rPr>
        <rFont val="Arial"/>
        <b/>
        <color theme="1"/>
        <sz val="11.0"/>
      </rPr>
      <t>5%</t>
    </r>
    <r>
      <rPr>
        <rFont val="Arial"/>
        <color theme="1"/>
        <sz val="11.0"/>
      </rPr>
      <t xml:space="preserve"> chance per hit to apply a debuff that increases the Shadow damage taken by the target by </t>
    </r>
    <r>
      <rPr>
        <rFont val="Arial"/>
        <b/>
        <color theme="1"/>
        <sz val="11.0"/>
      </rPr>
      <t>1%</t>
    </r>
    <r>
      <rPr>
        <rFont val="Arial"/>
        <color theme="1"/>
        <sz val="11.0"/>
      </rPr>
      <t xml:space="preserve"> for 8 seconds.</t>
    </r>
  </si>
  <si>
    <t>Mighty Withering Fire</t>
  </si>
  <si>
    <r>
      <rPr>
        <rFont val="Arial"/>
        <color theme="1"/>
        <sz val="11.0"/>
      </rPr>
      <t xml:space="preserve">Increases the damage done by your Withering Fire by </t>
    </r>
    <r>
      <rPr>
        <rFont val="Arial"/>
        <b/>
        <color theme="1"/>
        <sz val="11.0"/>
      </rPr>
      <t>2%.</t>
    </r>
  </si>
  <si>
    <t>co</t>
  </si>
  <si>
    <t>Runic Attenuation</t>
  </si>
  <si>
    <r>
      <rPr>
        <rFont val="Arial"/>
        <color theme="1"/>
        <sz val="11.0"/>
      </rPr>
      <t xml:space="preserve">Auto attacks have </t>
    </r>
    <r>
      <rPr>
        <rFont val="Arial"/>
        <b/>
        <color theme="1"/>
        <sz val="11.0"/>
      </rPr>
      <t>5%</t>
    </r>
    <r>
      <rPr>
        <rFont val="Arial"/>
        <color theme="1"/>
        <sz val="11.0"/>
      </rPr>
      <t xml:space="preserve"> chance to generate 5 Runic Power.</t>
    </r>
  </si>
  <si>
    <t>Melee Attacks</t>
  </si>
  <si>
    <t>Sudden Doom</t>
  </si>
  <si>
    <r>
      <rPr>
        <rFont val="Arial"/>
        <color theme="1"/>
        <sz val="11.0"/>
      </rPr>
      <t xml:space="preserve">Your auto attacks have a </t>
    </r>
    <r>
      <rPr>
        <rFont val="Arial"/>
        <b/>
        <color theme="1"/>
        <sz val="11.0"/>
      </rPr>
      <t>5%</t>
    </r>
    <r>
      <rPr>
        <rFont val="Arial"/>
        <color theme="1"/>
        <sz val="11.0"/>
      </rPr>
      <t xml:space="preserve"> chance to make your next Death Coil or Epidemic cost no Runic Power.</t>
    </r>
  </si>
  <si>
    <t>Permafrost</t>
  </si>
  <si>
    <r>
      <rPr>
        <rFont val="Arial"/>
        <color theme="1"/>
        <sz val="11.0"/>
      </rPr>
      <t xml:space="preserve">When you deal damage with auto attacks, you gain an absorb shield equal to </t>
    </r>
    <r>
      <rPr>
        <rFont val="Arial"/>
        <b/>
        <color theme="1"/>
        <sz val="11.0"/>
      </rPr>
      <t>5%</t>
    </r>
    <r>
      <rPr>
        <rFont val="Arial"/>
        <color theme="1"/>
        <sz val="11.0"/>
      </rPr>
      <t xml:space="preserve"> of the damage dealt</t>
    </r>
  </si>
  <si>
    <t>Frozen Pulse</t>
  </si>
  <si>
    <r>
      <rPr>
        <rFont val="Arial"/>
        <color theme="1"/>
        <sz val="11.0"/>
      </rPr>
      <t>As long as you have less than 3 full runes, your auto attacks will radiate intense cold, dealing (</t>
    </r>
    <r>
      <rPr>
        <rFont val="Arial"/>
        <b/>
        <color theme="1"/>
        <sz val="11.0"/>
      </rPr>
      <t>5%</t>
    </r>
    <r>
      <rPr>
        <rFont val="Arial"/>
        <color theme="1"/>
        <sz val="11.0"/>
      </rPr>
      <t xml:space="preserve"> of Attack Power) frost damage to all nearby enemies</t>
    </r>
  </si>
  <si>
    <t>Insidious Chill</t>
  </si>
  <si>
    <r>
      <rPr>
        <rFont val="Arial"/>
        <color theme="1"/>
        <sz val="11.0"/>
      </rPr>
      <t xml:space="preserve">Your auto-attacks reduce the target's melee attack speed by </t>
    </r>
    <r>
      <rPr>
        <rFont val="Arial"/>
        <b/>
        <color theme="1"/>
        <sz val="11.0"/>
      </rPr>
      <t>1%</t>
    </r>
    <r>
      <rPr>
        <rFont val="Arial"/>
        <color theme="1"/>
        <sz val="11.0"/>
      </rPr>
      <t xml:space="preserve"> for 10 sec, stacking up to 4 times.</t>
    </r>
  </si>
  <si>
    <t>Improved Anti-Magic Shell</t>
  </si>
  <si>
    <r>
      <rPr>
        <rFont val="Arial"/>
        <color theme="1"/>
        <sz val="11.0"/>
      </rPr>
      <t xml:space="preserve">Reduces the cooldown of Anti-Magic Shell by 10 sec and increases its duration and amount absorbed by </t>
    </r>
    <r>
      <rPr>
        <rFont val="Arial"/>
        <b/>
        <color theme="1"/>
        <sz val="11.0"/>
      </rPr>
      <t>10%</t>
    </r>
    <r>
      <rPr>
        <rFont val="Arial"/>
        <color theme="1"/>
        <sz val="11.0"/>
      </rPr>
      <t>.</t>
    </r>
  </si>
  <si>
    <t>Anti-Magic Shell</t>
  </si>
  <si>
    <t>Magic Feast</t>
  </si>
  <si>
    <r>
      <rPr>
        <rFont val="Arial"/>
        <color theme="1"/>
        <sz val="11.0"/>
      </rPr>
      <t xml:space="preserve">Anti-Magic Shell heals you for </t>
    </r>
    <r>
      <rPr>
        <rFont val="Arial"/>
        <b/>
        <color theme="1"/>
        <sz val="11.0"/>
      </rPr>
      <t>10%</t>
    </r>
    <r>
      <rPr>
        <rFont val="Arial"/>
        <color theme="1"/>
        <sz val="11.0"/>
      </rPr>
      <t xml:space="preserve"> of the damage it absorbs.</t>
    </r>
  </si>
  <si>
    <t>Quick Shell</t>
  </si>
  <si>
    <r>
      <rPr>
        <rFont val="Arial"/>
        <color theme="1"/>
        <sz val="11.0"/>
      </rPr>
      <t xml:space="preserve">Anti-Magic Zone's cooldown is reduced by </t>
    </r>
    <r>
      <rPr>
        <rFont val="Arial"/>
        <b/>
        <color theme="1"/>
        <sz val="11.0"/>
      </rPr>
      <t>10 sec</t>
    </r>
    <r>
      <rPr>
        <rFont val="Arial"/>
        <color theme="1"/>
        <sz val="11.0"/>
      </rPr>
      <t>.</t>
    </r>
  </si>
  <si>
    <t>Anti-Magic Zone</t>
  </si>
  <si>
    <t>Amplification Zone</t>
  </si>
  <si>
    <r>
      <rPr>
        <rFont val="Arial"/>
        <color theme="1"/>
        <sz val="11.0"/>
      </rPr>
      <t xml:space="preserve">Anti magic zone will now increase the spell damage dealt by all allies inside it by </t>
    </r>
    <r>
      <rPr>
        <rFont val="Arial"/>
        <b/>
        <color theme="1"/>
        <sz val="11.0"/>
      </rPr>
      <t>1%</t>
    </r>
    <r>
      <rPr>
        <rFont val="Arial"/>
        <color theme="1"/>
        <sz val="11.0"/>
      </rPr>
      <t>.</t>
    </r>
  </si>
  <si>
    <t>Hammer of the Damned</t>
  </si>
  <si>
    <r>
      <rPr>
        <rFont val="Arial"/>
        <color theme="1"/>
        <sz val="11.0"/>
      </rPr>
      <t xml:space="preserve">You have a </t>
    </r>
    <r>
      <rPr>
        <rFont val="Arial"/>
        <b/>
        <color theme="1"/>
        <sz val="11.0"/>
      </rPr>
      <t>5%</t>
    </r>
    <r>
      <rPr>
        <rFont val="Arial"/>
        <color theme="1"/>
        <sz val="11.0"/>
      </rPr>
      <t xml:space="preserve"> chance to cast Blood Boil each time you take direct damage.</t>
    </r>
  </si>
  <si>
    <t>Blood Boil</t>
  </si>
  <si>
    <t>Blood Transfusion</t>
  </si>
  <si>
    <r>
      <rPr>
        <rFont val="Arial"/>
        <color theme="1"/>
        <sz val="11.0"/>
      </rPr>
      <t xml:space="preserve">Blood Boil heals you for </t>
    </r>
    <r>
      <rPr>
        <rFont val="Arial"/>
        <b/>
        <color theme="1"/>
        <sz val="11.0"/>
      </rPr>
      <t>5%</t>
    </r>
    <r>
      <rPr>
        <rFont val="Arial"/>
        <color theme="1"/>
        <sz val="11.0"/>
      </rPr>
      <t xml:space="preserve"> of the damage it deals.</t>
    </r>
  </si>
  <si>
    <t>Boiling Blood</t>
  </si>
  <si>
    <r>
      <rPr>
        <rFont val="Arial"/>
        <color theme="1"/>
        <sz val="11.0"/>
      </rPr>
      <t xml:space="preserve">When you take damage you have a chance to get "Boiling Blood" effect for 8 sec which increases your threat by 30%. Stacks 3 times. Your next Blood Boil will consume all stacks and deal </t>
    </r>
    <r>
      <rPr>
        <rFont val="Arial"/>
        <b/>
        <color theme="1"/>
        <sz val="11.0"/>
      </rPr>
      <t>1%</t>
    </r>
    <r>
      <rPr>
        <rFont val="Arial"/>
        <color theme="1"/>
        <sz val="11.0"/>
      </rPr>
      <t xml:space="preserve"> more damage and 20% more threat per stack. </t>
    </r>
  </si>
  <si>
    <t>Hemostasis</t>
  </si>
  <si>
    <r>
      <rPr>
        <rFont val="Arial"/>
        <color theme="1"/>
        <sz val="11.0"/>
      </rPr>
      <t xml:space="preserve">Each enemy hit by Blood Boil increases the damage and healing done by your next Death Strike by </t>
    </r>
    <r>
      <rPr>
        <rFont val="Arial"/>
        <b/>
        <color theme="1"/>
        <sz val="11.0"/>
      </rPr>
      <t>1%</t>
    </r>
    <r>
      <rPr>
        <rFont val="Arial"/>
        <color theme="1"/>
        <sz val="11.0"/>
      </rPr>
      <t>, stacking up to 3 times.</t>
    </r>
  </si>
  <si>
    <t>Debilitating Malady</t>
  </si>
  <si>
    <r>
      <rPr>
        <rFont val="Arial"/>
        <color theme="1"/>
        <sz val="11.0"/>
      </rPr>
      <t xml:space="preserve">Blood Boil increases the damage enemies take from your Blood Plague by </t>
    </r>
    <r>
      <rPr>
        <rFont val="Arial"/>
        <b/>
        <color theme="1"/>
        <sz val="11.0"/>
      </rPr>
      <t>1%</t>
    </r>
    <r>
      <rPr>
        <rFont val="Arial"/>
        <color theme="1"/>
        <sz val="11.0"/>
      </rPr>
      <t xml:space="preserve"> for 15 sec, stacks up to 3 times.</t>
    </r>
  </si>
  <si>
    <t>Mighty Blood Boil</t>
  </si>
  <si>
    <r>
      <rPr>
        <rFont val="Arial"/>
        <color theme="1"/>
        <sz val="11.0"/>
      </rPr>
      <t xml:space="preserve">Increase the damage of Blood Boil by </t>
    </r>
    <r>
      <rPr>
        <rFont val="Arial"/>
        <b/>
        <color theme="1"/>
        <sz val="11.0"/>
      </rPr>
      <t>2%</t>
    </r>
    <r>
      <rPr>
        <rFont val="Arial"/>
        <color theme="1"/>
        <sz val="11.0"/>
      </rPr>
      <t>.</t>
    </r>
  </si>
  <si>
    <t>Disease and Decay</t>
  </si>
  <si>
    <r>
      <rPr>
        <rFont val="Arial"/>
        <color theme="1"/>
        <sz val="11.0"/>
      </rPr>
      <t xml:space="preserve">Your disease periodic damage have a </t>
    </r>
    <r>
      <rPr>
        <rFont val="Arial"/>
        <b/>
        <color theme="1"/>
        <sz val="11.0"/>
      </rPr>
      <t>5%</t>
    </r>
    <r>
      <rPr>
        <rFont val="Arial"/>
        <color theme="1"/>
        <sz val="11.0"/>
      </rPr>
      <t xml:space="preserve"> chance to trigger a Death and Decay under the target. </t>
    </r>
  </si>
  <si>
    <t>Diseases</t>
  </si>
  <si>
    <t>Repeated Application</t>
  </si>
  <si>
    <r>
      <rPr>
        <rFont val="Arial"/>
        <color theme="1"/>
        <sz val="11.0"/>
      </rPr>
      <t xml:space="preserve">Obliterate, Scourge Strike and Death Strike increase the duration of your diseases on the target by </t>
    </r>
    <r>
      <rPr>
        <rFont val="Arial"/>
        <b/>
        <color theme="1"/>
        <sz val="11.0"/>
      </rPr>
      <t>0.2</t>
    </r>
    <r>
      <rPr>
        <rFont val="Arial"/>
        <color theme="1"/>
        <sz val="11.0"/>
      </rPr>
      <t xml:space="preserve"> seconds.</t>
    </r>
  </si>
  <si>
    <t>Extra Potent Diseases</t>
  </si>
  <si>
    <r>
      <rPr>
        <rFont val="Arial"/>
        <color theme="1"/>
        <sz val="11.0"/>
      </rPr>
      <t>Each time one of your Disease deals damage, it has a chance to erupt, dealing (</t>
    </r>
    <r>
      <rPr>
        <rFont val="Arial"/>
        <b/>
        <color theme="1"/>
        <sz val="11.0"/>
      </rPr>
      <t>3%</t>
    </r>
    <r>
      <rPr>
        <rFont val="Arial"/>
        <color theme="1"/>
        <sz val="11.0"/>
      </rPr>
      <t xml:space="preserve"> Attack Power) elemental damage to the target. The Elemental damage will adapt to the disease, Frost Fever will deal Frost damage, Blood Plague will deal Nature damage and Virulent Plague will deal Shadow damage.</t>
    </r>
  </si>
  <si>
    <t>Sickly Body</t>
  </si>
  <si>
    <r>
      <rPr>
        <rFont val="Arial"/>
        <color theme="1"/>
        <sz val="11.0"/>
      </rPr>
      <t xml:space="preserve">Your diseases have a </t>
    </r>
    <r>
      <rPr>
        <rFont val="Arial"/>
        <b/>
        <color theme="1"/>
        <sz val="11.0"/>
      </rPr>
      <t>5%</t>
    </r>
    <r>
      <rPr>
        <rFont val="Arial"/>
        <color theme="1"/>
        <sz val="11.0"/>
      </rPr>
      <t xml:space="preserve"> chance to weaken your enemy causing your attacks against them to deal 6% increased damage for 5 sec.</t>
    </r>
  </si>
  <si>
    <t>Crimson Scourge</t>
  </si>
  <si>
    <r>
      <rPr>
        <rFont val="Arial"/>
        <color theme="1"/>
        <sz val="11.0"/>
      </rPr>
      <t xml:space="preserve">Your Blood Plague have a </t>
    </r>
    <r>
      <rPr>
        <rFont val="Arial"/>
        <b/>
        <color theme="1"/>
        <sz val="11.0"/>
      </rPr>
      <t>1%</t>
    </r>
    <r>
      <rPr>
        <rFont val="Arial"/>
        <color theme="1"/>
        <sz val="11.0"/>
      </rPr>
      <t xml:space="preserve"> chance to make your next Death and Decay cost no runes and reset its cooldown.</t>
    </r>
  </si>
  <si>
    <t>Ebon Fever</t>
  </si>
  <si>
    <r>
      <rPr>
        <rFont val="Arial"/>
        <color theme="1"/>
        <sz val="11.0"/>
      </rPr>
      <t xml:space="preserve">Virulent Plague deals </t>
    </r>
    <r>
      <rPr>
        <rFont val="Arial"/>
        <b/>
        <color theme="1"/>
        <sz val="11.0"/>
      </rPr>
      <t>2%</t>
    </r>
    <r>
      <rPr>
        <rFont val="Arial"/>
        <color theme="1"/>
        <sz val="11.0"/>
      </rPr>
      <t xml:space="preserve"> more damage over time in half the duration.</t>
    </r>
  </si>
  <si>
    <t>Invigorating Freeze</t>
  </si>
  <si>
    <r>
      <rPr>
        <rFont val="Arial"/>
        <color theme="1"/>
        <sz val="11.0"/>
      </rPr>
      <t xml:space="preserve">Frost Fever critical strikes increase the chance to grant Runic Power by an additional </t>
    </r>
    <r>
      <rPr>
        <rFont val="Arial"/>
        <b/>
        <color theme="1"/>
        <sz val="11.0"/>
      </rPr>
      <t>5%</t>
    </r>
    <r>
      <rPr>
        <rFont val="Arial"/>
        <color theme="1"/>
        <sz val="11.0"/>
      </rPr>
      <t>.</t>
    </r>
  </si>
  <si>
    <t>Lingering Plague</t>
  </si>
  <si>
    <r>
      <rPr>
        <rFont val="Arial"/>
        <color theme="1"/>
        <sz val="11.0"/>
      </rPr>
      <t xml:space="preserve">Virulent Plague's duration is increased by 3 sec and its damage is increased by </t>
    </r>
    <r>
      <rPr>
        <rFont val="Arial"/>
        <b/>
        <color theme="1"/>
        <sz val="11.0"/>
      </rPr>
      <t>2%</t>
    </r>
    <r>
      <rPr>
        <rFont val="Arial"/>
        <color theme="1"/>
        <sz val="11.0"/>
      </rPr>
      <t>.</t>
    </r>
  </si>
  <si>
    <t>Mighty Diseases</t>
  </si>
  <si>
    <r>
      <rPr>
        <rFont val="Arial"/>
        <color theme="1"/>
        <sz val="11.0"/>
      </rPr>
      <t xml:space="preserve">Increase the damage of Frost Fever, Blood Plague and Virulent Plague by </t>
    </r>
    <r>
      <rPr>
        <rFont val="Arial"/>
        <b/>
        <color theme="1"/>
        <sz val="11.0"/>
      </rPr>
      <t>2%</t>
    </r>
    <r>
      <rPr>
        <rFont val="Arial"/>
        <color theme="1"/>
        <sz val="11.0"/>
      </rPr>
      <t>.</t>
    </r>
  </si>
  <si>
    <t>Thassarian's Teachings</t>
  </si>
  <si>
    <r>
      <rPr>
        <rFont val="Arial"/>
        <color theme="1"/>
        <sz val="11.0"/>
      </rPr>
      <t xml:space="preserve">Increase the effectiveness of your Presences by </t>
    </r>
    <r>
      <rPr>
        <rFont val="Arial"/>
        <b/>
        <color theme="1"/>
        <sz val="11.0"/>
      </rPr>
      <t>5%</t>
    </r>
    <r>
      <rPr>
        <rFont val="Arial"/>
        <color theme="1"/>
        <sz val="11.0"/>
      </rPr>
      <t>.</t>
    </r>
  </si>
  <si>
    <t>Presence</t>
  </si>
  <si>
    <t>Mighty Blood Strike</t>
  </si>
  <si>
    <r>
      <rPr>
        <rFont val="Arial"/>
        <color theme="1"/>
        <sz val="11.0"/>
      </rPr>
      <t xml:space="preserve">Increase the damage of Blood Strike by </t>
    </r>
    <r>
      <rPr>
        <rFont val="Arial"/>
        <b/>
        <color theme="1"/>
        <sz val="11.0"/>
      </rPr>
      <t>2%</t>
    </r>
    <r>
      <rPr>
        <rFont val="Arial"/>
        <color theme="1"/>
        <sz val="11.0"/>
      </rPr>
      <t>.</t>
    </r>
  </si>
  <si>
    <t>Blood Strike</t>
  </si>
  <si>
    <t>Proliferating Chill</t>
  </si>
  <si>
    <r>
      <rPr>
        <rFont val="Arial"/>
        <color theme="1"/>
        <sz val="11.0"/>
      </rPr>
      <t xml:space="preserve">Chains of Ice affects </t>
    </r>
    <r>
      <rPr>
        <rFont val="Arial"/>
        <b/>
        <color theme="1"/>
        <sz val="11.0"/>
      </rPr>
      <t>1</t>
    </r>
    <r>
      <rPr>
        <rFont val="Arial"/>
        <color theme="1"/>
        <sz val="11.0"/>
      </rPr>
      <t xml:space="preserve"> additional nearby enemy and slow them down by an additional 5%</t>
    </r>
  </si>
  <si>
    <t>Chains of Ice</t>
  </si>
  <si>
    <t>Bitter Chill</t>
  </si>
  <si>
    <r>
      <rPr>
        <rFont val="Arial"/>
        <color theme="1"/>
        <sz val="11.0"/>
      </rPr>
      <t xml:space="preserve">Chains of Ice reduces the target's Haste by </t>
    </r>
    <r>
      <rPr>
        <rFont val="Arial"/>
        <b/>
        <color theme="1"/>
        <sz val="11.0"/>
      </rPr>
      <t>3%.</t>
    </r>
    <r>
      <rPr>
        <rFont val="Arial"/>
        <color theme="1"/>
        <sz val="11.0"/>
      </rPr>
      <t xml:space="preserve"> Frost Strike refreshes the duration of Chains of Ice.</t>
    </r>
  </si>
  <si>
    <t>Cold Heart</t>
  </si>
  <si>
    <r>
      <rPr>
        <rFont val="Arial"/>
        <color theme="1"/>
        <sz val="11.0"/>
      </rPr>
      <t xml:space="preserve">Every </t>
    </r>
    <r>
      <rPr>
        <rFont val="Arial"/>
        <b/>
        <color theme="1"/>
        <sz val="11.0"/>
      </rPr>
      <t>5s,</t>
    </r>
    <r>
      <rPr>
        <rFont val="Arial"/>
        <color theme="1"/>
        <sz val="11.0"/>
      </rPr>
      <t xml:space="preserve"> gain a stack of Cold Heart, causing your next Chains of Ice to increase the frost damage taken on your target by 1%, stacking up to 8 times.</t>
    </r>
  </si>
  <si>
    <t>Volatile Corpse</t>
  </si>
  <si>
    <r>
      <rPr>
        <rFont val="Arial"/>
        <color theme="1"/>
        <sz val="11.0"/>
      </rPr>
      <t xml:space="preserve">Increase the damage of Corpse Explosion by 10% and reduce it's cost by </t>
    </r>
    <r>
      <rPr>
        <rFont val="Arial"/>
        <b/>
        <color theme="1"/>
        <sz val="11.0"/>
      </rPr>
      <t>20%.</t>
    </r>
  </si>
  <si>
    <t>Corpse Explosion</t>
  </si>
  <si>
    <t>Mighty Corpse Explosion</t>
  </si>
  <si>
    <r>
      <rPr>
        <rFont val="Arial"/>
        <color theme="1"/>
        <sz val="11.0"/>
      </rPr>
      <t xml:space="preserve">Increase the damage of Corpse Explosion by </t>
    </r>
    <r>
      <rPr>
        <rFont val="Arial"/>
        <b/>
        <color theme="1"/>
        <sz val="11.0"/>
      </rPr>
      <t>2%</t>
    </r>
    <r>
      <rPr>
        <rFont val="Arial"/>
        <color theme="1"/>
        <sz val="11.0"/>
      </rPr>
      <t>.</t>
    </r>
  </si>
  <si>
    <t>Chilling Decay</t>
  </si>
  <si>
    <r>
      <rPr>
        <rFont val="Arial"/>
        <color theme="1"/>
        <sz val="11.0"/>
      </rPr>
      <t xml:space="preserve">Your Death and Decay also applies Frost Fever, and deals damage </t>
    </r>
    <r>
      <rPr>
        <rFont val="Arial"/>
        <b/>
        <color theme="1"/>
        <sz val="11.0"/>
      </rPr>
      <t>5%</t>
    </r>
    <r>
      <rPr>
        <rFont val="Arial"/>
        <color theme="1"/>
        <sz val="11.0"/>
      </rPr>
      <t xml:space="preserve"> more often</t>
    </r>
  </si>
  <si>
    <t>Death and Decay</t>
  </si>
  <si>
    <t>Hemoglobin</t>
  </si>
  <si>
    <r>
      <rPr>
        <rFont val="Arial"/>
        <color theme="1"/>
        <sz val="11.0"/>
      </rPr>
      <t xml:space="preserve">Each time you receive a heal, you have a </t>
    </r>
    <r>
      <rPr>
        <rFont val="Arial"/>
        <b/>
        <color theme="1"/>
        <sz val="11.0"/>
      </rPr>
      <t>2%</t>
    </r>
    <r>
      <rPr>
        <rFont val="Arial"/>
        <color theme="1"/>
        <sz val="11.0"/>
      </rPr>
      <t xml:space="preserve"> chance to cast a free Death of Decay on yourself.</t>
    </r>
  </si>
  <si>
    <t>Phearomones</t>
  </si>
  <si>
    <r>
      <rPr>
        <rFont val="Arial"/>
        <color theme="1"/>
        <sz val="11.0"/>
      </rPr>
      <t xml:space="preserve">Allies gain </t>
    </r>
    <r>
      <rPr>
        <rFont val="Arial"/>
        <b/>
        <color theme="1"/>
        <sz val="11.0"/>
      </rPr>
      <t>1%</t>
    </r>
    <r>
      <rPr>
        <rFont val="Arial"/>
        <color theme="1"/>
        <sz val="11.0"/>
      </rPr>
      <t xml:space="preserve"> Haste while they are inside your Death and Decay.</t>
    </r>
  </si>
  <si>
    <t>Quick Decay</t>
  </si>
  <si>
    <r>
      <rPr>
        <rFont val="Arial"/>
        <color theme="1"/>
        <sz val="11.0"/>
      </rPr>
      <t xml:space="preserve">Heart Strike, Obliterate and Scourge Strike reduce the cooldown of Death and Decay by </t>
    </r>
    <r>
      <rPr>
        <rFont val="Arial"/>
        <b/>
        <color theme="1"/>
        <sz val="11.0"/>
      </rPr>
      <t>0.5 sec.</t>
    </r>
  </si>
  <si>
    <t>Aura of Decay</t>
  </si>
  <si>
    <r>
      <rPr>
        <rFont val="Arial"/>
        <color theme="1"/>
        <sz val="11.0"/>
      </rPr>
      <t xml:space="preserve">You cannot directly cast Death and Decay anymore but it becomes an aura around you and deals </t>
    </r>
    <r>
      <rPr>
        <rFont val="Arial"/>
        <b/>
        <color theme="1"/>
        <sz val="11.0"/>
      </rPr>
      <t>2%</t>
    </r>
    <r>
      <rPr>
        <rFont val="Arial"/>
        <color theme="1"/>
        <sz val="11.0"/>
      </rPr>
      <t xml:space="preserve"> additional damage.</t>
    </r>
  </si>
  <si>
    <t>Grip of the Dead</t>
  </si>
  <si>
    <t>Death and Decay reduces the movement speed of enemies it damages by 25% for 0.25 sec</t>
  </si>
  <si>
    <t>Rapid Decomposition</t>
  </si>
  <si>
    <r>
      <rPr>
        <rFont val="Arial"/>
        <color theme="1"/>
        <sz val="11.0"/>
      </rPr>
      <t xml:space="preserve">Your Blood Plague and Death and Decay deal damage </t>
    </r>
    <r>
      <rPr>
        <rFont val="Arial"/>
        <b/>
        <color theme="1"/>
        <sz val="11.0"/>
      </rPr>
      <t>5%</t>
    </r>
    <r>
      <rPr>
        <rFont val="Arial"/>
        <color theme="1"/>
        <sz val="11.0"/>
      </rPr>
      <t xml:space="preserve"> more often. Additionally, your Blood Plague leeches 10% more Health.</t>
    </r>
  </si>
  <si>
    <t>Rot and Wither</t>
  </si>
  <si>
    <r>
      <rPr>
        <rFont val="Arial"/>
        <color theme="1"/>
        <sz val="11.0"/>
      </rPr>
      <t xml:space="preserve">Your Death and Decay rots enemies each time it deals damage, absorbing healing equal to </t>
    </r>
    <r>
      <rPr>
        <rFont val="Arial"/>
        <b/>
        <color theme="1"/>
        <sz val="11.0"/>
      </rPr>
      <t>20%</t>
    </r>
    <r>
      <rPr>
        <rFont val="Arial"/>
        <color theme="1"/>
        <sz val="11.0"/>
      </rPr>
      <t xml:space="preserve"> of damage dealt.</t>
    </r>
  </si>
  <si>
    <t>Sanguine Ground</t>
  </si>
  <si>
    <r>
      <rPr>
        <rFont val="Arial"/>
        <color theme="1"/>
        <sz val="11.0"/>
      </rPr>
      <t xml:space="preserve">You deal </t>
    </r>
    <r>
      <rPr>
        <rFont val="Arial"/>
        <b/>
        <color theme="1"/>
        <sz val="11.0"/>
      </rPr>
      <t>1%</t>
    </r>
    <r>
      <rPr>
        <rFont val="Arial"/>
        <color theme="1"/>
        <sz val="11.0"/>
      </rPr>
      <t xml:space="preserve"> more damage and receive </t>
    </r>
    <r>
      <rPr>
        <rFont val="Arial"/>
        <b/>
        <color theme="1"/>
        <sz val="11.0"/>
      </rPr>
      <t>1%</t>
    </r>
    <r>
      <rPr>
        <rFont val="Arial"/>
        <color theme="1"/>
        <sz val="11.0"/>
      </rPr>
      <t xml:space="preserve"> more healing while standing in your Death and Decay.</t>
    </r>
  </si>
  <si>
    <t>Mighty Death and Decay</t>
  </si>
  <si>
    <r>
      <rPr>
        <rFont val="Arial"/>
        <color theme="1"/>
        <sz val="11.0"/>
      </rPr>
      <t xml:space="preserve">Increase the damage of Death and Decay by </t>
    </r>
    <r>
      <rPr>
        <rFont val="Arial"/>
        <b/>
        <color theme="1"/>
        <sz val="11.0"/>
      </rPr>
      <t>2%</t>
    </r>
    <r>
      <rPr>
        <rFont val="Arial"/>
        <color theme="1"/>
        <sz val="11.0"/>
      </rPr>
      <t>.</t>
    </r>
  </si>
  <si>
    <t>Coil of Devastation</t>
  </si>
  <si>
    <r>
      <rPr>
        <rFont val="Arial"/>
        <color theme="1"/>
        <sz val="11.0"/>
      </rPr>
      <t xml:space="preserve">Death Coil causes the target to take an additional </t>
    </r>
    <r>
      <rPr>
        <rFont val="Arial"/>
        <b/>
        <color theme="1"/>
        <sz val="11.0"/>
      </rPr>
      <t>10%</t>
    </r>
    <r>
      <rPr>
        <rFont val="Arial"/>
        <color theme="1"/>
        <sz val="11.0"/>
      </rPr>
      <t xml:space="preserve"> of the direct damage dealt over 3 sec.</t>
    </r>
  </si>
  <si>
    <t>Death Coil</t>
  </si>
  <si>
    <t>Improved Death Coil</t>
  </si>
  <si>
    <r>
      <rPr>
        <rFont val="Arial"/>
        <color theme="1"/>
        <sz val="11.0"/>
      </rPr>
      <t xml:space="preserve">Death Coil deals </t>
    </r>
    <r>
      <rPr>
        <rFont val="Arial"/>
        <b/>
        <color theme="1"/>
        <sz val="11.0"/>
      </rPr>
      <t>2%</t>
    </r>
    <r>
      <rPr>
        <rFont val="Arial"/>
        <color theme="1"/>
        <sz val="11.0"/>
      </rPr>
      <t xml:space="preserve"> additional damage and seeks out 2 additional nearby enemy.</t>
    </r>
  </si>
  <si>
    <t>Doomburst</t>
  </si>
  <si>
    <r>
      <rPr>
        <rFont val="Arial"/>
        <color theme="1"/>
        <sz val="11.0"/>
      </rPr>
      <t xml:space="preserve">Sudden Doom also causes your next Death Coil to burst up to 2 Festering Wounds and reduce the target's movement speed by </t>
    </r>
    <r>
      <rPr>
        <rFont val="Arial"/>
        <b/>
        <color theme="1"/>
        <sz val="11.0"/>
      </rPr>
      <t>10%</t>
    </r>
    <r>
      <rPr>
        <rFont val="Arial"/>
        <color theme="1"/>
        <sz val="11.0"/>
      </rPr>
      <t xml:space="preserve"> per burst. Lasts 3 sec.</t>
    </r>
  </si>
  <si>
    <t>Mighty Death Coil</t>
  </si>
  <si>
    <r>
      <rPr>
        <rFont val="Arial"/>
        <color theme="1"/>
        <sz val="11.0"/>
      </rPr>
      <t xml:space="preserve">Increase the damage and healing of Death Coil by </t>
    </r>
    <r>
      <rPr>
        <rFont val="Arial"/>
        <b/>
        <color theme="1"/>
        <sz val="11.0"/>
      </rPr>
      <t>2%</t>
    </r>
    <r>
      <rPr>
        <rFont val="Arial"/>
        <color theme="1"/>
        <sz val="11.0"/>
      </rPr>
      <t>.</t>
    </r>
  </si>
  <si>
    <t>Clenching Grasp</t>
  </si>
  <si>
    <r>
      <rPr>
        <rFont val="Arial"/>
        <color theme="1"/>
        <sz val="11.0"/>
      </rPr>
      <t xml:space="preserve">Death Grip slows enemy movement speed by </t>
    </r>
    <r>
      <rPr>
        <rFont val="Arial"/>
        <b/>
        <color theme="1"/>
        <sz val="11.0"/>
      </rPr>
      <t>20%</t>
    </r>
    <r>
      <rPr>
        <rFont val="Arial"/>
        <color theme="1"/>
        <sz val="11.0"/>
      </rPr>
      <t xml:space="preserve"> for 4 sec.</t>
    </r>
  </si>
  <si>
    <t>Death Grip</t>
  </si>
  <si>
    <t>Soul Drinker</t>
  </si>
  <si>
    <r>
      <rPr>
        <rFont val="Arial"/>
        <color theme="1"/>
        <sz val="11.0"/>
      </rPr>
      <t xml:space="preserve">Overhealing done by Death Strike, Soulbolt and Consumption increases your maximum health by </t>
    </r>
    <r>
      <rPr>
        <rFont val="Arial"/>
        <b/>
        <color theme="1"/>
        <sz val="11.0"/>
      </rPr>
      <t>10%</t>
    </r>
    <r>
      <rPr>
        <rFont val="Arial"/>
        <color theme="1"/>
        <sz val="11.0"/>
      </rPr>
      <t xml:space="preserve"> of the overheal amount, stacking up to a maximum of 30% of your max health.</t>
    </r>
  </si>
  <si>
    <t>Death Strike</t>
  </si>
  <si>
    <t>Shackles of Bryndaor</t>
  </si>
  <si>
    <r>
      <rPr>
        <rFont val="Arial"/>
        <color theme="1"/>
        <sz val="11.0"/>
      </rPr>
      <t xml:space="preserve">Death Strike grants you 1 Rune if it heals you for more than </t>
    </r>
    <r>
      <rPr>
        <rFont val="Arial"/>
        <b/>
        <color theme="1"/>
        <sz val="11.0"/>
      </rPr>
      <t>15%</t>
    </r>
    <r>
      <rPr>
        <rFont val="Arial"/>
        <color theme="1"/>
        <sz val="11.0"/>
      </rPr>
      <t xml:space="preserve"> of your maximum health.</t>
    </r>
  </si>
  <si>
    <t>Dine and Dash</t>
  </si>
  <si>
    <r>
      <rPr>
        <rFont val="Arial"/>
        <color theme="1"/>
        <sz val="11.0"/>
      </rPr>
      <t xml:space="preserve">Death Strike increase your haste by 1% and your movement speed by </t>
    </r>
    <r>
      <rPr>
        <rFont val="Arial"/>
        <b/>
        <color theme="1"/>
        <sz val="11.0"/>
      </rPr>
      <t>1%</t>
    </r>
    <r>
      <rPr>
        <rFont val="Arial"/>
        <color theme="1"/>
        <sz val="11.0"/>
      </rPr>
      <t xml:space="preserve"> for 8 seconds. Stacks 5 times.</t>
    </r>
  </si>
  <si>
    <t>Adaptation</t>
  </si>
  <si>
    <r>
      <rPr>
        <rFont val="Arial"/>
        <color theme="1"/>
        <sz val="11.0"/>
      </rPr>
      <t xml:space="preserve">After dodging a hit you increase your Parry chance by </t>
    </r>
    <r>
      <rPr>
        <rFont val="Arial"/>
        <b/>
        <color theme="1"/>
        <sz val="11.0"/>
      </rPr>
      <t>1%</t>
    </r>
    <r>
      <rPr>
        <rFont val="Arial"/>
        <color theme="1"/>
        <sz val="11.0"/>
      </rPr>
      <t xml:space="preserve"> and reduce all damage taken by </t>
    </r>
    <r>
      <rPr>
        <rFont val="Arial"/>
        <b/>
        <color theme="1"/>
        <sz val="11.0"/>
      </rPr>
      <t>1%</t>
    </r>
    <r>
      <rPr>
        <rFont val="Arial"/>
        <color theme="1"/>
        <sz val="11.0"/>
      </rPr>
      <t xml:space="preserve"> for 15 sec. Stacks 10 times. Your next parry will consume all stacks and increase damage your next Death Strike by </t>
    </r>
    <r>
      <rPr>
        <rFont val="Arial"/>
        <b/>
        <color theme="1"/>
        <sz val="11.0"/>
      </rPr>
      <t>1%</t>
    </r>
    <r>
      <rPr>
        <rFont val="Arial"/>
        <color theme="1"/>
        <sz val="11.0"/>
      </rPr>
      <t xml:space="preserve"> per stack.</t>
    </r>
  </si>
  <si>
    <t>Death Tap</t>
  </si>
  <si>
    <r>
      <rPr>
        <rFont val="Arial"/>
        <color theme="1"/>
        <sz val="11.0"/>
      </rPr>
      <t xml:space="preserve">Increases the healing done by Death Strike for each active disease by an additional </t>
    </r>
    <r>
      <rPr>
        <rFont val="Arial"/>
        <b/>
        <color theme="1"/>
        <sz val="11.0"/>
      </rPr>
      <t>1%</t>
    </r>
    <r>
      <rPr>
        <rFont val="Arial"/>
        <color theme="1"/>
        <sz val="11.0"/>
      </rPr>
      <t xml:space="preserve"> and reduces the cooldown of Rune Tap by </t>
    </r>
    <r>
      <rPr>
        <rFont val="Arial"/>
        <b/>
        <color theme="1"/>
        <sz val="11.0"/>
      </rPr>
      <t>1</t>
    </r>
    <r>
      <rPr>
        <rFont val="Arial"/>
        <color theme="1"/>
        <sz val="11.0"/>
      </rPr>
      <t xml:space="preserve"> seconds.</t>
    </r>
  </si>
  <si>
    <t>Death Bringer</t>
  </si>
  <si>
    <r>
      <rPr>
        <rFont val="Arial"/>
        <color theme="1"/>
        <sz val="11.0"/>
      </rPr>
      <t xml:space="preserve">Your Death Strike now hits 2 additional targets but heals for 60% less and has a </t>
    </r>
    <r>
      <rPr>
        <rFont val="Arial"/>
        <b/>
        <color theme="1"/>
        <sz val="11.0"/>
      </rPr>
      <t>5%</t>
    </r>
    <r>
      <rPr>
        <rFont val="Arial"/>
        <color theme="1"/>
        <sz val="11.0"/>
      </rPr>
      <t xml:space="preserve"> chance to trigger a free Death Coil whenever it deals damage.</t>
    </r>
  </si>
  <si>
    <t>Endless Death</t>
  </si>
  <si>
    <r>
      <rPr>
        <rFont val="Arial"/>
        <color theme="1"/>
        <sz val="11.0"/>
      </rPr>
      <t xml:space="preserve">When you get hit by a melee attack, you have a chance equal to </t>
    </r>
    <r>
      <rPr>
        <rFont val="Arial"/>
        <b/>
        <color theme="1"/>
        <sz val="11.0"/>
      </rPr>
      <t>10%</t>
    </r>
    <r>
      <rPr>
        <rFont val="Arial"/>
        <color theme="1"/>
        <sz val="11.0"/>
      </rPr>
      <t xml:space="preserve"> of your Parry chance to instantly use a Death Strike on your opponent.</t>
    </r>
  </si>
  <si>
    <t>Mighty Death Strike</t>
  </si>
  <si>
    <r>
      <rPr>
        <rFont val="Arial"/>
        <color theme="1"/>
        <sz val="11.0"/>
      </rPr>
      <t xml:space="preserve">Increase the damage and healing of Death Strike by </t>
    </r>
    <r>
      <rPr>
        <rFont val="Arial"/>
        <b/>
        <color theme="1"/>
        <sz val="11.0"/>
      </rPr>
      <t>2%</t>
    </r>
    <r>
      <rPr>
        <rFont val="Arial"/>
        <color theme="1"/>
        <sz val="11.0"/>
      </rPr>
      <t>.</t>
    </r>
  </si>
  <si>
    <t>Icy Death</t>
  </si>
  <si>
    <r>
      <rPr>
        <rFont val="Arial"/>
        <color theme="1"/>
        <sz val="11.0"/>
      </rPr>
      <t xml:space="preserve">Death Strike heals for </t>
    </r>
    <r>
      <rPr>
        <rFont val="Arial"/>
        <b/>
        <color theme="1"/>
        <sz val="11.0"/>
      </rPr>
      <t>2%</t>
    </r>
    <r>
      <rPr>
        <rFont val="Arial"/>
        <color theme="1"/>
        <sz val="11.0"/>
      </rPr>
      <t xml:space="preserve"> more while Icebound Fortitude is active.</t>
    </r>
  </si>
  <si>
    <t>Icebound Fortitude</t>
  </si>
  <si>
    <t>Acclimatize</t>
  </si>
  <si>
    <r>
      <rPr>
        <rFont val="Arial"/>
        <color theme="1"/>
        <sz val="11.0"/>
      </rPr>
      <t xml:space="preserve">Icebound Fortitude's cooldown is reduced by </t>
    </r>
    <r>
      <rPr>
        <rFont val="Arial"/>
        <b/>
        <color theme="1"/>
        <sz val="11.0"/>
      </rPr>
      <t>15 sec</t>
    </r>
    <r>
      <rPr>
        <rFont val="Arial"/>
        <color theme="1"/>
        <sz val="11.0"/>
      </rPr>
      <t>.</t>
    </r>
  </si>
  <si>
    <t>Heart of Ice</t>
  </si>
  <si>
    <r>
      <rPr>
        <rFont val="Arial"/>
        <color theme="1"/>
        <sz val="11.0"/>
      </rPr>
      <t xml:space="preserve">Death Strike extends the duration of Icebound Fortitude by </t>
    </r>
    <r>
      <rPr>
        <rFont val="Arial"/>
        <b/>
        <color theme="1"/>
        <sz val="11.0"/>
      </rPr>
      <t>0,5 sec</t>
    </r>
    <r>
      <rPr>
        <rFont val="Arial"/>
        <color theme="1"/>
        <sz val="11.0"/>
      </rPr>
      <t>.</t>
    </r>
  </si>
  <si>
    <t>Mighty Icy Touch</t>
  </si>
  <si>
    <r>
      <rPr>
        <rFont val="Arial"/>
        <color theme="1"/>
        <sz val="11.0"/>
      </rPr>
      <t xml:space="preserve">Increase the damage of Icy Touch by </t>
    </r>
    <r>
      <rPr>
        <rFont val="Arial"/>
        <b/>
        <color theme="1"/>
        <sz val="11.0"/>
      </rPr>
      <t>2%</t>
    </r>
    <r>
      <rPr>
        <rFont val="Arial"/>
        <color theme="1"/>
        <sz val="11.0"/>
      </rPr>
      <t>.</t>
    </r>
  </si>
  <si>
    <t>Icy Touch</t>
  </si>
  <si>
    <t>Unholy Endurance</t>
  </si>
  <si>
    <r>
      <rPr>
        <rFont val="Arial"/>
        <color theme="1"/>
        <sz val="11.0"/>
      </rPr>
      <t xml:space="preserve">Increases Lichborne's duration by 2 sec and while it's active damage taken is reduced by </t>
    </r>
    <r>
      <rPr>
        <rFont val="Arial"/>
        <b/>
        <color theme="1"/>
        <sz val="11.0"/>
      </rPr>
      <t>2%.</t>
    </r>
  </si>
  <si>
    <t>Lichborne</t>
  </si>
  <si>
    <t>Coldthirst</t>
  </si>
  <si>
    <r>
      <rPr>
        <rFont val="Arial"/>
        <color theme="1"/>
        <sz val="11.0"/>
      </rPr>
      <t xml:space="preserve">Successfully interrupting an enemy with Mind Freeze grants </t>
    </r>
    <r>
      <rPr>
        <rFont val="Arial"/>
        <b/>
        <color theme="1"/>
        <sz val="11.0"/>
      </rPr>
      <t>5 Runic Power</t>
    </r>
    <r>
      <rPr>
        <rFont val="Arial"/>
        <color theme="1"/>
        <sz val="11.0"/>
      </rPr>
      <t xml:space="preserve"> and reduces its cooldown by 3 sec.</t>
    </r>
  </si>
  <si>
    <t>Mind Freeze</t>
  </si>
  <si>
    <t>Mighty Plague Strike</t>
  </si>
  <si>
    <r>
      <rPr>
        <rFont val="Arial"/>
        <color theme="1"/>
        <sz val="11.0"/>
      </rPr>
      <t xml:space="preserve">Increase the damage of Plague Strike by </t>
    </r>
    <r>
      <rPr>
        <rFont val="Arial"/>
        <b/>
        <color theme="1"/>
        <sz val="11.0"/>
      </rPr>
      <t>2%</t>
    </r>
    <r>
      <rPr>
        <rFont val="Arial"/>
        <color theme="1"/>
        <sz val="11.0"/>
      </rPr>
      <t>.</t>
    </r>
  </si>
  <si>
    <t>Plague Strike</t>
  </si>
  <si>
    <t>The Unbeautiful</t>
  </si>
  <si>
    <r>
      <rPr>
        <rFont val="Arial"/>
        <color theme="1"/>
        <sz val="11.0"/>
      </rPr>
      <t xml:space="preserve">Your Raise Dead Ghoul's melee attacks have a </t>
    </r>
    <r>
      <rPr>
        <rFont val="Arial"/>
        <b/>
        <color theme="1"/>
        <sz val="11.0"/>
      </rPr>
      <t>5%</t>
    </r>
    <r>
      <rPr>
        <rFont val="Arial"/>
        <color theme="1"/>
        <sz val="11.0"/>
      </rPr>
      <t xml:space="preserve"> chance to generate 1 Rune.</t>
    </r>
  </si>
  <si>
    <t>Raise Dead</t>
  </si>
  <si>
    <t>Enfeeble</t>
  </si>
  <si>
    <r>
      <rPr>
        <rFont val="Arial"/>
        <color theme="1"/>
        <sz val="11.0"/>
      </rPr>
      <t xml:space="preserve">Your ghoul's attacks have a 33% chance to apply Enfeeble, reducing the target's movement speed by </t>
    </r>
    <r>
      <rPr>
        <rFont val="Arial"/>
        <b/>
        <color theme="1"/>
        <sz val="11.0"/>
      </rPr>
      <t>5%</t>
    </r>
    <r>
      <rPr>
        <rFont val="Arial"/>
        <color theme="1"/>
        <sz val="11.0"/>
      </rPr>
      <t xml:space="preserve"> and the damage they deal by </t>
    </r>
    <r>
      <rPr>
        <rFont val="Arial"/>
        <b/>
        <color theme="1"/>
        <sz val="11.0"/>
      </rPr>
      <t>2%</t>
    </r>
    <r>
      <rPr>
        <rFont val="Arial"/>
        <color theme="1"/>
        <sz val="11.0"/>
      </rPr>
      <t xml:space="preserve"> for 6 sec.</t>
    </r>
  </si>
  <si>
    <t>Unleashed Frenzy</t>
  </si>
  <si>
    <r>
      <rPr>
        <rFont val="Arial"/>
        <color theme="1"/>
        <sz val="11.0"/>
      </rPr>
      <t xml:space="preserve">Damaging an enemy with a Runic Power spending ability increases your Strength by </t>
    </r>
    <r>
      <rPr>
        <rFont val="Arial"/>
        <b/>
        <color theme="1"/>
        <sz val="11.0"/>
      </rPr>
      <t>1%</t>
    </r>
    <r>
      <rPr>
        <rFont val="Arial"/>
        <color theme="1"/>
        <sz val="11.0"/>
      </rPr>
      <t xml:space="preserve"> for 10 sec, stacking up to </t>
    </r>
    <r>
      <rPr>
        <rFont val="Arial"/>
        <b/>
        <color theme="1"/>
        <sz val="11.0"/>
      </rPr>
      <t>1 time.</t>
    </r>
  </si>
  <si>
    <t>Runic Power</t>
  </si>
  <si>
    <t>Rune Mastery</t>
  </si>
  <si>
    <r>
      <rPr>
        <rFont val="Arial"/>
        <color theme="1"/>
        <sz val="11.0"/>
      </rPr>
      <t xml:space="preserve">Consuming a Rune has a </t>
    </r>
    <r>
      <rPr>
        <rFont val="Arial"/>
        <b/>
        <color theme="1"/>
        <sz val="11.0"/>
      </rPr>
      <t>5%</t>
    </r>
    <r>
      <rPr>
        <rFont val="Arial"/>
        <color theme="1"/>
        <sz val="11.0"/>
      </rPr>
      <t xml:space="preserve"> chance to increase your Strength by 3%, stacking 3 times for 8 sec.</t>
    </r>
  </si>
  <si>
    <t>Runes</t>
  </si>
  <si>
    <t>Mighty Sacrificial Pact</t>
  </si>
  <si>
    <r>
      <rPr>
        <rFont val="Arial"/>
        <color theme="1"/>
        <sz val="11.0"/>
      </rPr>
      <t xml:space="preserve">Increase the damage of Sacrificial Pact by </t>
    </r>
    <r>
      <rPr>
        <rFont val="Arial"/>
        <b/>
        <color theme="1"/>
        <sz val="11.0"/>
      </rPr>
      <t>2%.</t>
    </r>
  </si>
  <si>
    <t>Sacrificial Pact</t>
  </si>
  <si>
    <t>Cold Soul</t>
  </si>
  <si>
    <r>
      <rPr>
        <rFont val="Arial"/>
        <color theme="1"/>
        <sz val="11.0"/>
      </rPr>
      <t xml:space="preserve">Soul Reaper increases your Frost damage done by </t>
    </r>
    <r>
      <rPr>
        <rFont val="Arial"/>
        <b/>
        <color theme="1"/>
        <sz val="11.0"/>
      </rPr>
      <t>5%</t>
    </r>
    <r>
      <rPr>
        <rFont val="Arial"/>
        <color theme="1"/>
        <sz val="11.0"/>
      </rPr>
      <t xml:space="preserve"> if it kills an enemy. Last 15 seconds.</t>
    </r>
  </si>
  <si>
    <t>Mighty Soul Reaper</t>
  </si>
  <si>
    <r>
      <rPr>
        <rFont val="Arial"/>
        <color theme="1"/>
        <sz val="11.0"/>
      </rPr>
      <t xml:space="preserve">Increase the damage of Soul Reaper by </t>
    </r>
    <r>
      <rPr>
        <rFont val="Arial"/>
        <b/>
        <color theme="1"/>
        <sz val="11.0"/>
      </rPr>
      <t>2%</t>
    </r>
    <r>
      <rPr>
        <rFont val="Arial"/>
        <color theme="1"/>
        <sz val="11.0"/>
      </rPr>
      <t>.</t>
    </r>
  </si>
  <si>
    <t>Draw Blood</t>
  </si>
  <si>
    <r>
      <rPr>
        <rFont val="Arial"/>
        <color theme="1"/>
        <sz val="11.0"/>
      </rPr>
      <t>When you fall below 30% health you drain (</t>
    </r>
    <r>
      <rPr>
        <rFont val="Arial"/>
        <b/>
        <color theme="1"/>
        <sz val="11.0"/>
      </rPr>
      <t>20%</t>
    </r>
    <r>
      <rPr>
        <rFont val="Arial"/>
        <color theme="1"/>
        <sz val="11.0"/>
      </rPr>
      <t xml:space="preserve"> of Attack power) health from nearby enemies. Can only occur every 2 min.</t>
    </r>
  </si>
  <si>
    <t>Necrotic Aura</t>
  </si>
  <si>
    <r>
      <rPr>
        <rFont val="Arial"/>
        <color theme="1"/>
        <sz val="11.0"/>
      </rPr>
      <t xml:space="preserve">All enemies within 8 yards take </t>
    </r>
    <r>
      <rPr>
        <rFont val="Arial"/>
        <b/>
        <color theme="1"/>
        <sz val="11.0"/>
      </rPr>
      <t>1%</t>
    </r>
    <r>
      <rPr>
        <rFont val="Arial"/>
        <color theme="1"/>
        <sz val="11.0"/>
      </rPr>
      <t xml:space="preserve"> increased magical damage.</t>
    </r>
  </si>
  <si>
    <t>Might of the Lich King</t>
  </si>
  <si>
    <r>
      <rPr>
        <rFont val="Arial"/>
        <color theme="1"/>
        <sz val="11.0"/>
      </rPr>
      <t xml:space="preserve">Damage taken below 30% Health is reduced by </t>
    </r>
    <r>
      <rPr>
        <rFont val="Arial"/>
        <b/>
        <color theme="1"/>
        <sz val="11.0"/>
      </rPr>
      <t>5%.</t>
    </r>
  </si>
  <si>
    <t>Bloody Armor</t>
  </si>
  <si>
    <r>
      <rPr>
        <rFont val="Arial"/>
        <color theme="1"/>
        <sz val="11.0"/>
      </rPr>
      <t xml:space="preserve">Whenever you get hit, you have a </t>
    </r>
    <r>
      <rPr>
        <rFont val="Arial"/>
        <b/>
        <color theme="1"/>
        <sz val="11.0"/>
      </rPr>
      <t>1%</t>
    </r>
    <r>
      <rPr>
        <rFont val="Arial"/>
        <color theme="1"/>
        <sz val="11.0"/>
      </rPr>
      <t xml:space="preserve"> chance to summon a Bloodworm to attack your opponent.</t>
    </r>
  </si>
  <si>
    <t>Bloodworms</t>
  </si>
  <si>
    <t>Blood</t>
  </si>
  <si>
    <t>Parasitic Blood</t>
  </si>
  <si>
    <r>
      <rPr>
        <rFont val="Arial"/>
        <color theme="1"/>
        <sz val="11.0"/>
      </rPr>
      <t xml:space="preserve">Whenever you heal yourself, you have a </t>
    </r>
    <r>
      <rPr>
        <rFont val="Arial"/>
        <b/>
        <color theme="1"/>
        <sz val="11.0"/>
      </rPr>
      <t>5%</t>
    </r>
    <r>
      <rPr>
        <rFont val="Arial"/>
        <color theme="1"/>
        <sz val="11.0"/>
      </rPr>
      <t xml:space="preserve"> chance to summon a Bloodworm.</t>
    </r>
  </si>
  <si>
    <t>Foul Bulwark</t>
  </si>
  <si>
    <r>
      <rPr>
        <rFont val="Arial"/>
        <color theme="1"/>
        <sz val="11.0"/>
      </rPr>
      <t xml:space="preserve">Each charge of Bone Shield increases your Maximum Health by </t>
    </r>
    <r>
      <rPr>
        <rFont val="Arial"/>
        <b/>
        <color theme="1"/>
        <sz val="11.0"/>
      </rPr>
      <t>1xlevel</t>
    </r>
    <r>
      <rPr>
        <rFont val="Arial"/>
        <color theme="1"/>
        <sz val="11.0"/>
      </rPr>
      <t>.</t>
    </r>
  </si>
  <si>
    <t>Bone Shield</t>
  </si>
  <si>
    <t>Reinforced Bones</t>
  </si>
  <si>
    <r>
      <rPr>
        <rFont val="Arial"/>
        <color theme="1"/>
        <sz val="11.0"/>
      </rPr>
      <t xml:space="preserve">Increases the Armor gain percentage from Bone Shield by </t>
    </r>
    <r>
      <rPr>
        <rFont val="Arial"/>
        <b/>
        <color theme="1"/>
        <sz val="11.0"/>
      </rPr>
      <t>2%.</t>
    </r>
  </si>
  <si>
    <t>Splintering Shield</t>
  </si>
  <si>
    <r>
      <rPr>
        <rFont val="Arial"/>
        <color theme="1"/>
        <sz val="11.0"/>
      </rPr>
      <t>When a Bone Shield charge is consumed it shatters, dealing (</t>
    </r>
    <r>
      <rPr>
        <rFont val="Arial"/>
        <b/>
        <color theme="1"/>
        <sz val="11.0"/>
      </rPr>
      <t>5%</t>
    </r>
    <r>
      <rPr>
        <rFont val="Arial"/>
        <color theme="1"/>
        <sz val="11.0"/>
      </rPr>
      <t xml:space="preserve"> of Attack power) Shadow damage to nearby enemies.</t>
    </r>
  </si>
  <si>
    <t>Runic Shield</t>
  </si>
  <si>
    <r>
      <rPr>
        <rFont val="Arial"/>
        <color theme="1"/>
        <sz val="11.0"/>
      </rPr>
      <t xml:space="preserve">Your Bone Shield ability grants you </t>
    </r>
    <r>
      <rPr>
        <rFont val="Arial"/>
        <b/>
        <color theme="1"/>
        <sz val="11.0"/>
      </rPr>
      <t>2 Runic Power</t>
    </r>
    <r>
      <rPr>
        <rFont val="Arial"/>
        <color theme="1"/>
        <sz val="11.0"/>
      </rPr>
      <t xml:space="preserve"> each time one of its charges is consumed.</t>
    </r>
  </si>
  <si>
    <t>Insatiable Blade</t>
  </si>
  <si>
    <r>
      <rPr>
        <rFont val="Arial"/>
        <color theme="1"/>
        <sz val="11.0"/>
      </rPr>
      <t xml:space="preserve">Dancing Rune Weapon generates 5 Bone Shield charges. When a charge of Bone Shield is consumed, the cooldown of Dancing Rune Weapon is reduced by </t>
    </r>
    <r>
      <rPr>
        <rFont val="Arial"/>
        <b/>
        <color theme="1"/>
        <sz val="11.0"/>
      </rPr>
      <t>1 sec</t>
    </r>
    <r>
      <rPr>
        <rFont val="Arial"/>
        <color theme="1"/>
        <sz val="11.0"/>
      </rPr>
      <t>.</t>
    </r>
  </si>
  <si>
    <t>Dancing Rune Weapon</t>
  </si>
  <si>
    <t>Improved Dancing Rune Weapon</t>
  </si>
  <si>
    <r>
      <rPr>
        <rFont val="Arial"/>
        <color theme="1"/>
        <sz val="11.0"/>
      </rPr>
      <t xml:space="preserve">Increases the parry chance of your Dancing Rune Weapon by </t>
    </r>
    <r>
      <rPr>
        <rFont val="Arial"/>
        <b/>
        <color theme="1"/>
        <sz val="11.0"/>
      </rPr>
      <t>2%.</t>
    </r>
  </si>
  <si>
    <t>Heartrend</t>
  </si>
  <si>
    <r>
      <rPr>
        <rFont val="Arial"/>
        <color theme="1"/>
        <sz val="11.0"/>
      </rPr>
      <t xml:space="preserve">Heart Strike has 25% chance to increase the damage of your next Death Strike by </t>
    </r>
    <r>
      <rPr>
        <rFont val="Arial"/>
        <b/>
        <color theme="1"/>
        <sz val="11.0"/>
      </rPr>
      <t>5%.</t>
    </r>
  </si>
  <si>
    <t>Heart Strike</t>
  </si>
  <si>
    <t>Mighty Heart Strike</t>
  </si>
  <si>
    <r>
      <rPr>
        <rFont val="Arial"/>
        <color theme="1"/>
        <sz val="11.0"/>
      </rPr>
      <t xml:space="preserve">Increases the damage of Heart Strike by </t>
    </r>
    <r>
      <rPr>
        <rFont val="Arial"/>
        <b/>
        <color theme="1"/>
        <sz val="11.0"/>
      </rPr>
      <t>2%.</t>
    </r>
  </si>
  <si>
    <t>Collective Hysteria</t>
  </si>
  <si>
    <r>
      <rPr>
        <rFont val="Arial"/>
        <color theme="1"/>
        <sz val="11.0"/>
      </rPr>
      <t xml:space="preserve">Applying Hysteria to a friendly target also gives you Hysteria at half efficiency. Hysteria's cooldown is reduced by </t>
    </r>
    <r>
      <rPr>
        <rFont val="Arial"/>
        <b/>
        <color theme="1"/>
        <sz val="11.0"/>
      </rPr>
      <t>5 sec.</t>
    </r>
  </si>
  <si>
    <t>Hysteria</t>
  </si>
  <si>
    <t>Runic Transfusion</t>
  </si>
  <si>
    <r>
      <rPr>
        <rFont val="Arial"/>
        <color theme="1"/>
        <sz val="11.0"/>
      </rPr>
      <t xml:space="preserve">Reduces the cooldown of Rune tap by 5 seconds and increase it's healing by </t>
    </r>
    <r>
      <rPr>
        <rFont val="Arial"/>
        <b/>
        <color theme="1"/>
        <sz val="11.0"/>
      </rPr>
      <t>2%</t>
    </r>
    <r>
      <rPr>
        <rFont val="Arial"/>
        <color theme="1"/>
        <sz val="11.0"/>
      </rPr>
      <t>.</t>
    </r>
  </si>
  <si>
    <t>Rune Tap</t>
  </si>
  <si>
    <t>Red Thirst</t>
  </si>
  <si>
    <r>
      <rPr>
        <rFont val="Arial"/>
        <color theme="1"/>
        <sz val="11.0"/>
      </rPr>
      <t xml:space="preserve">Reduces the cooldown of Vampiric Blood by 1 sec per </t>
    </r>
    <r>
      <rPr>
        <rFont val="Arial"/>
        <b/>
        <color theme="1"/>
        <sz val="11.0"/>
      </rPr>
      <t>50 Runic Power</t>
    </r>
    <r>
      <rPr>
        <rFont val="Arial"/>
        <color theme="1"/>
        <sz val="11.0"/>
      </rPr>
      <t xml:space="preserve"> spent.</t>
    </r>
  </si>
  <si>
    <t>Vampiric Blood</t>
  </si>
  <si>
    <t>Blood Bath</t>
  </si>
  <si>
    <r>
      <rPr>
        <rFont val="Arial"/>
        <b/>
        <color theme="1"/>
        <sz val="11.0"/>
      </rPr>
      <t xml:space="preserve">5% </t>
    </r>
    <r>
      <rPr>
        <rFont val="Arial"/>
        <b val="0"/>
        <color theme="1"/>
        <sz val="11.0"/>
      </rPr>
      <t>of your damage during Vampiric blood is converted to an aura dealing damage every 1 sec over 8 sec after Vampiric Blood ends. Blood Bath heals you for an amount equal to 20% of the damage it deals.</t>
    </r>
  </si>
  <si>
    <t>In Service of Gorefiend</t>
  </si>
  <si>
    <r>
      <rPr>
        <rFont val="Arial"/>
        <color theme="1"/>
        <sz val="11.0"/>
      </rPr>
      <t xml:space="preserve">Vampiric Blood generates 30 Runic Power and Death Strike increases the duration of Vampiric Blood by </t>
    </r>
    <r>
      <rPr>
        <rFont val="Arial"/>
        <b/>
        <color theme="1"/>
        <sz val="11.0"/>
      </rPr>
      <t>0.2 seconds.</t>
    </r>
  </si>
  <si>
    <t>Hardened Blood</t>
  </si>
  <si>
    <r>
      <rPr>
        <rFont val="Arial"/>
        <color theme="1"/>
        <sz val="11.0"/>
      </rPr>
      <t xml:space="preserve">You have a </t>
    </r>
    <r>
      <rPr>
        <rFont val="Arial"/>
        <b/>
        <color theme="1"/>
        <sz val="11.0"/>
      </rPr>
      <t>1%</t>
    </r>
    <r>
      <rPr>
        <rFont val="Arial"/>
        <color theme="1"/>
        <sz val="11.0"/>
      </rPr>
      <t xml:space="preserve"> chance on getting hit to activate your Vampiric Blood for 3 sec. If already under the effect of Vampiric Blood increase it's duration by 1 sec instead.</t>
    </r>
  </si>
  <si>
    <t>Mighty Death's Caress</t>
  </si>
  <si>
    <r>
      <rPr>
        <rFont val="Arial"/>
        <color theme="1"/>
        <sz val="11.0"/>
      </rPr>
      <t xml:space="preserve">Increases the damage of Death's Caress by </t>
    </r>
    <r>
      <rPr>
        <rFont val="Arial"/>
        <b/>
        <color theme="1"/>
        <sz val="11.0"/>
      </rPr>
      <t>2%.</t>
    </r>
  </si>
  <si>
    <t>Death's Caress</t>
  </si>
  <si>
    <t>Mighty Marrowrend</t>
  </si>
  <si>
    <r>
      <rPr>
        <rFont val="Arial"/>
        <color theme="1"/>
        <sz val="11.0"/>
      </rPr>
      <t xml:space="preserve">Increases the damage of Marrowrend by </t>
    </r>
    <r>
      <rPr>
        <rFont val="Arial"/>
        <b/>
        <color theme="1"/>
        <sz val="11.0"/>
      </rPr>
      <t>2%.</t>
    </r>
  </si>
  <si>
    <t>Marrowrend</t>
  </si>
  <si>
    <t>Perseverance of the Ebon Blade</t>
  </si>
  <si>
    <r>
      <rPr>
        <rFont val="Arial"/>
        <color theme="1"/>
        <sz val="11.0"/>
      </rPr>
      <t xml:space="preserve">When Tombstone expires, your total Versatility is increased by </t>
    </r>
    <r>
      <rPr>
        <rFont val="Arial"/>
        <b/>
        <color theme="1"/>
        <sz val="11.0"/>
      </rPr>
      <t>3%</t>
    </r>
    <r>
      <rPr>
        <rFont val="Arial"/>
        <color theme="1"/>
        <sz val="11.0"/>
      </rPr>
      <t xml:space="preserve"> for 8 sec.</t>
    </r>
  </si>
  <si>
    <t>Tombstone</t>
  </si>
  <si>
    <t>Torment</t>
  </si>
  <si>
    <r>
      <rPr>
        <rFont val="Arial"/>
        <color theme="1"/>
        <sz val="11.0"/>
      </rPr>
      <t xml:space="preserve">You gain 3% Strength per </t>
    </r>
    <r>
      <rPr>
        <rFont val="Arial"/>
        <b/>
        <color theme="1"/>
        <sz val="11.0"/>
      </rPr>
      <t>50 Runic Power</t>
    </r>
    <r>
      <rPr>
        <rFont val="Arial"/>
        <color theme="1"/>
        <sz val="11.0"/>
      </rPr>
      <t xml:space="preserve"> spent during Bonestorm. Effect lasts 8 seconds after Bonestorm ends.</t>
    </r>
  </si>
  <si>
    <t>Bonestorm</t>
  </si>
  <si>
    <t>Mighty Bonestorm</t>
  </si>
  <si>
    <r>
      <rPr>
        <rFont val="Arial"/>
        <color theme="1"/>
        <sz val="11.0"/>
      </rPr>
      <t xml:space="preserve">Increases the damage of Bonestorm by </t>
    </r>
    <r>
      <rPr>
        <rFont val="Arial"/>
        <b/>
        <color theme="1"/>
        <sz val="11.0"/>
      </rPr>
      <t>2%.</t>
    </r>
  </si>
  <si>
    <t>Relish in Blood</t>
  </si>
  <si>
    <r>
      <rPr>
        <rFont val="Arial"/>
        <color theme="1"/>
        <sz val="11.0"/>
      </rPr>
      <t>After using Blooddrinker, your next Death and Decay heals you for (</t>
    </r>
    <r>
      <rPr>
        <rFont val="Arial"/>
        <b/>
        <color theme="1"/>
        <sz val="11.0"/>
      </rPr>
      <t>5%</t>
    </r>
    <r>
      <rPr>
        <rFont val="Arial"/>
        <color theme="1"/>
        <sz val="11.0"/>
      </rPr>
      <t xml:space="preserve"> of Attack power) health per Bone Shield charge and you immediately gain 10 Runic Power.</t>
    </r>
  </si>
  <si>
    <t>Bloddrinker</t>
  </si>
  <si>
    <t>Mighty Blooddrinker</t>
  </si>
  <si>
    <r>
      <rPr>
        <rFont val="Arial"/>
        <color theme="1"/>
        <sz val="11.0"/>
      </rPr>
      <t xml:space="preserve">Increases the damage and healing of Blooddrinker by </t>
    </r>
    <r>
      <rPr>
        <rFont val="Arial"/>
        <b/>
        <color theme="1"/>
        <sz val="11.0"/>
      </rPr>
      <t>2%.</t>
    </r>
  </si>
  <si>
    <t>Damnation</t>
  </si>
  <si>
    <r>
      <rPr>
        <rFont val="Arial"/>
        <color theme="1"/>
        <sz val="11.0"/>
      </rPr>
      <t xml:space="preserve">Your Consumption damns every target hit, making them take </t>
    </r>
    <r>
      <rPr>
        <rFont val="Arial"/>
        <b/>
        <color theme="1"/>
        <sz val="11.0"/>
      </rPr>
      <t>5%</t>
    </r>
    <r>
      <rPr>
        <rFont val="Arial"/>
        <color theme="1"/>
        <sz val="11.0"/>
      </rPr>
      <t xml:space="preserve"> additional damage over 8 seconds. You are healed by an amount equal to 100% of the damage dealt by Damnation.</t>
    </r>
  </si>
  <si>
    <t>Consumption</t>
  </si>
  <si>
    <t>Mighty Consumption</t>
  </si>
  <si>
    <r>
      <rPr>
        <rFont val="Arial"/>
        <color theme="1"/>
        <sz val="11.0"/>
      </rPr>
      <t xml:space="preserve">Increases the damage of Consumption by </t>
    </r>
    <r>
      <rPr>
        <rFont val="Arial"/>
        <b/>
        <color theme="1"/>
        <sz val="11.0"/>
      </rPr>
      <t>2%.</t>
    </r>
  </si>
  <si>
    <t>Cold Sensitivity</t>
  </si>
  <si>
    <r>
      <rPr>
        <rFont val="Arial"/>
        <color theme="1"/>
        <sz val="11.0"/>
      </rPr>
      <t xml:space="preserve">Targets hit by Deathchill have their chance to be critically hit with physical damage increased by </t>
    </r>
    <r>
      <rPr>
        <rFont val="Arial"/>
        <b/>
        <color theme="1"/>
        <sz val="11.0"/>
      </rPr>
      <t xml:space="preserve">2% </t>
    </r>
    <r>
      <rPr>
        <rFont val="Arial"/>
        <color theme="1"/>
        <sz val="11.0"/>
      </rPr>
      <t>for its duration.</t>
    </r>
  </si>
  <si>
    <t>Deathchill</t>
  </si>
  <si>
    <t>Cold-Blooded Rage</t>
  </si>
  <si>
    <r>
      <rPr>
        <rFont val="Arial"/>
        <color theme="1"/>
        <sz val="11.0"/>
      </rPr>
      <t xml:space="preserve">Frost Strike has a </t>
    </r>
    <r>
      <rPr>
        <rFont val="Arial"/>
        <b/>
        <color theme="1"/>
        <sz val="11.0"/>
      </rPr>
      <t>5%</t>
    </r>
    <r>
      <rPr>
        <rFont val="Arial"/>
        <color theme="1"/>
        <sz val="11.0"/>
      </rPr>
      <t xml:space="preserve"> chance on critical strikes to grant Killing Machine.</t>
    </r>
  </si>
  <si>
    <t>Frost Strike</t>
  </si>
  <si>
    <t>Mighty Frost Strike</t>
  </si>
  <si>
    <r>
      <rPr>
        <rFont val="Arial"/>
        <color theme="1"/>
        <sz val="11.0"/>
      </rPr>
      <t xml:space="preserve">Increases the damage of Frost Strike by </t>
    </r>
    <r>
      <rPr>
        <rFont val="Arial"/>
        <b/>
        <color theme="1"/>
        <sz val="11.0"/>
      </rPr>
      <t>2%</t>
    </r>
    <r>
      <rPr>
        <rFont val="Arial"/>
        <color theme="1"/>
        <sz val="11.0"/>
      </rPr>
      <t>.</t>
    </r>
  </si>
  <si>
    <t>Master Blaster</t>
  </si>
  <si>
    <r>
      <rPr>
        <rFont val="Arial"/>
        <color theme="1"/>
        <sz val="11.0"/>
      </rPr>
      <t xml:space="preserve">Damaging abilities have a </t>
    </r>
    <r>
      <rPr>
        <rFont val="Arial"/>
        <b/>
        <color theme="1"/>
        <sz val="11.0"/>
      </rPr>
      <t>5%</t>
    </r>
    <r>
      <rPr>
        <rFont val="Arial"/>
        <color theme="1"/>
        <sz val="11.0"/>
      </rPr>
      <t xml:space="preserve"> chance to cast a free Howling Blast. </t>
    </r>
  </si>
  <si>
    <t>Howling Blast</t>
  </si>
  <si>
    <t>Echoing Howl</t>
  </si>
  <si>
    <r>
      <rPr>
        <rFont val="Arial"/>
        <color theme="1"/>
        <sz val="11.0"/>
      </rPr>
      <t>When empowered by Rime, Howling Blast causes a secondary burst of icy wind around you that deals (</t>
    </r>
    <r>
      <rPr>
        <rFont val="Arial"/>
        <b/>
        <color theme="1"/>
        <sz val="11.0"/>
      </rPr>
      <t xml:space="preserve">5% </t>
    </r>
    <r>
      <rPr>
        <rFont val="Arial"/>
        <color theme="1"/>
        <sz val="11.0"/>
      </rPr>
      <t>Attack Damage</t>
    </r>
    <r>
      <rPr>
        <rFont val="Arial"/>
        <b/>
        <color theme="1"/>
        <sz val="11.0"/>
      </rPr>
      <t>)</t>
    </r>
    <r>
      <rPr>
        <rFont val="Arial"/>
        <color theme="1"/>
        <sz val="11.0"/>
      </rPr>
      <t xml:space="preserve"> Frost damage.</t>
    </r>
  </si>
  <si>
    <t>Mighty Howling Blast</t>
  </si>
  <si>
    <r>
      <rPr>
        <rFont val="Arial"/>
        <color theme="1"/>
        <sz val="11.0"/>
      </rPr>
      <t xml:space="preserve">Increases the damage of Howling Blast by </t>
    </r>
    <r>
      <rPr>
        <rFont val="Arial"/>
        <b/>
        <color theme="1"/>
        <sz val="11.0"/>
      </rPr>
      <t>2%.</t>
    </r>
  </si>
  <si>
    <t>Cold Demon's Gaze</t>
  </si>
  <si>
    <r>
      <rPr>
        <rFont val="Arial"/>
        <color theme="1"/>
        <sz val="11.0"/>
      </rPr>
      <t xml:space="preserve">When you critically hit with Obliterate you gain </t>
    </r>
    <r>
      <rPr>
        <rFont val="Arial"/>
        <b/>
        <color theme="1"/>
        <sz val="11.0"/>
      </rPr>
      <t>1%</t>
    </r>
    <r>
      <rPr>
        <rFont val="Arial"/>
        <color theme="1"/>
        <sz val="11.0"/>
      </rPr>
      <t xml:space="preserve"> haste for 8 sec. When you critically hit with Frost Strike, your critical damage is increased by </t>
    </r>
    <r>
      <rPr>
        <rFont val="Arial"/>
        <b/>
        <color theme="1"/>
        <sz val="11.0"/>
      </rPr>
      <t>2%</t>
    </r>
    <r>
      <rPr>
        <rFont val="Arial"/>
        <color theme="1"/>
        <sz val="11.0"/>
      </rPr>
      <t xml:space="preserve"> for 8 sec.</t>
    </r>
  </si>
  <si>
    <t>Obliterate</t>
  </si>
  <si>
    <t>Dreadwyrm's Touch</t>
  </si>
  <si>
    <r>
      <rPr>
        <rFont val="Arial"/>
        <color theme="1"/>
        <sz val="11.0"/>
      </rPr>
      <t xml:space="preserve">Obliterate and Frostscythe have a </t>
    </r>
    <r>
      <rPr>
        <rFont val="Arial"/>
        <b/>
        <color theme="1"/>
        <sz val="11.0"/>
      </rPr>
      <t>5%</t>
    </r>
    <r>
      <rPr>
        <rFont val="Arial"/>
        <color theme="1"/>
        <sz val="11.0"/>
      </rPr>
      <t xml:space="preserve"> increased chance to trigger Rime</t>
    </r>
  </si>
  <si>
    <t>Inexorable Assault</t>
  </si>
  <si>
    <r>
      <rPr>
        <rFont val="Arial"/>
        <color theme="1"/>
        <sz val="11.0"/>
      </rPr>
      <t xml:space="preserve">Gain Inexorable Assault every </t>
    </r>
    <r>
      <rPr>
        <rFont val="Arial"/>
        <b/>
        <color theme="1"/>
        <sz val="11.0"/>
      </rPr>
      <t>12 sec</t>
    </r>
    <r>
      <rPr>
        <rFont val="Arial"/>
        <color theme="1"/>
        <sz val="11.0"/>
      </rPr>
      <t>, stacking up to 5 times. Obliterate and Frostscythe consume a stack to deal an additional (</t>
    </r>
    <r>
      <rPr>
        <rFont val="Arial"/>
        <b/>
        <color theme="1"/>
        <sz val="11.0"/>
      </rPr>
      <t>5%</t>
    </r>
    <r>
      <rPr>
        <rFont val="Arial"/>
        <color theme="1"/>
        <sz val="11.0"/>
      </rPr>
      <t xml:space="preserve"> of Attack power) Frost damage.</t>
    </r>
  </si>
  <si>
    <t>Koltira's Favor</t>
  </si>
  <si>
    <r>
      <rPr>
        <rFont val="Arial"/>
        <color theme="1"/>
        <sz val="11.0"/>
      </rPr>
      <t xml:space="preserve">Obliterate deals </t>
    </r>
    <r>
      <rPr>
        <rFont val="Arial"/>
        <b/>
        <color theme="1"/>
        <sz val="11.0"/>
      </rPr>
      <t>2%</t>
    </r>
    <r>
      <rPr>
        <rFont val="Arial"/>
        <color theme="1"/>
        <sz val="11.0"/>
      </rPr>
      <t xml:space="preserve"> increased damage and grants 10 Runic Power.</t>
    </r>
  </si>
  <si>
    <t>Frosted Blade</t>
  </si>
  <si>
    <r>
      <rPr>
        <rFont val="Arial"/>
        <color theme="1"/>
        <sz val="11.0"/>
      </rPr>
      <t xml:space="preserve">Your Obliterate deals </t>
    </r>
    <r>
      <rPr>
        <rFont val="Arial"/>
        <b/>
        <color theme="1"/>
        <sz val="11.0"/>
      </rPr>
      <t>5%</t>
    </r>
    <r>
      <rPr>
        <rFont val="Arial"/>
        <color theme="1"/>
        <sz val="11.0"/>
      </rPr>
      <t xml:space="preserve"> of it's damage as Frost damage over 4 sec.</t>
    </r>
  </si>
  <si>
    <t>Frigid Executioner</t>
  </si>
  <si>
    <r>
      <rPr>
        <rFont val="Arial"/>
        <color theme="1"/>
        <sz val="11.0"/>
      </rPr>
      <t xml:space="preserve">Obliterate deals </t>
    </r>
    <r>
      <rPr>
        <rFont val="Arial"/>
        <b/>
        <color theme="1"/>
        <sz val="11.0"/>
      </rPr>
      <t>2%</t>
    </r>
    <r>
      <rPr>
        <rFont val="Arial"/>
        <color theme="1"/>
        <sz val="11.0"/>
      </rPr>
      <t xml:space="preserve"> increased damage and has a </t>
    </r>
    <r>
      <rPr>
        <rFont val="Arial"/>
        <b/>
        <color theme="1"/>
        <sz val="11.0"/>
      </rPr>
      <t>5%</t>
    </r>
    <r>
      <rPr>
        <rFont val="Arial"/>
        <color theme="1"/>
        <sz val="11.0"/>
      </rPr>
      <t xml:space="preserve"> chance to refund 2 runes.</t>
    </r>
  </si>
  <si>
    <t>Eradicating Blow</t>
  </si>
  <si>
    <r>
      <rPr>
        <rFont val="Arial"/>
        <color theme="1"/>
        <sz val="11.0"/>
      </rPr>
      <t xml:space="preserve">Obliterate increases the damage of your next Frost Strike by </t>
    </r>
    <r>
      <rPr>
        <rFont val="Arial"/>
        <b/>
        <color theme="1"/>
        <sz val="11.0"/>
      </rPr>
      <t>1%</t>
    </r>
    <r>
      <rPr>
        <rFont val="Arial"/>
        <color theme="1"/>
        <sz val="11.0"/>
      </rPr>
      <t>, stacks up to 3 times.</t>
    </r>
  </si>
  <si>
    <t>Mighty Obliterate</t>
  </si>
  <si>
    <r>
      <rPr>
        <rFont val="Arial"/>
        <color theme="1"/>
        <sz val="11.0"/>
      </rPr>
      <t xml:space="preserve">Increase the damage of Obliterate by </t>
    </r>
    <r>
      <rPr>
        <rFont val="Arial"/>
        <b/>
        <color theme="1"/>
        <sz val="11.0"/>
      </rPr>
      <t>2%.</t>
    </r>
  </si>
  <si>
    <t>Obliteration</t>
  </si>
  <si>
    <r>
      <rPr>
        <rFont val="Arial"/>
        <color theme="1"/>
        <sz val="11.0"/>
      </rPr>
      <t xml:space="preserve">While Pillar of Frost is active, Frost Strike, Glacial Advance, Soul Reaper and Howling Blast always grant Killing Machine and have a </t>
    </r>
    <r>
      <rPr>
        <rFont val="Arial"/>
        <b/>
        <color theme="1"/>
        <sz val="11.0"/>
      </rPr>
      <t>5%</t>
    </r>
    <r>
      <rPr>
        <rFont val="Arial"/>
        <color theme="1"/>
        <sz val="11.0"/>
      </rPr>
      <t xml:space="preserve"> chance to generate a Rune.</t>
    </r>
  </si>
  <si>
    <t>Pillar of Frost</t>
  </si>
  <si>
    <t>Eternal Pillar</t>
  </si>
  <si>
    <r>
      <rPr>
        <rFont val="Arial"/>
        <color theme="1"/>
        <sz val="11.0"/>
      </rPr>
      <t xml:space="preserve">Your auto attack criticals increase the duration of Pillar of Frost by </t>
    </r>
    <r>
      <rPr>
        <rFont val="Arial"/>
        <b/>
        <color theme="1"/>
        <sz val="11.0"/>
      </rPr>
      <t>0.2 sec.</t>
    </r>
  </si>
  <si>
    <t>Icecap</t>
  </si>
  <si>
    <r>
      <rPr>
        <rFont val="Arial"/>
        <color theme="1"/>
        <sz val="11.0"/>
      </rPr>
      <t xml:space="preserve">Your Frost Strike, Frostscythe, and Obliterate critical strikes reduce the remaining cooldown of Pillar of Frost by </t>
    </r>
    <r>
      <rPr>
        <rFont val="Arial"/>
        <b/>
        <color theme="1"/>
        <sz val="11.0"/>
      </rPr>
      <t>0.5 sec.</t>
    </r>
  </si>
  <si>
    <t>Ice Harvest</t>
  </si>
  <si>
    <r>
      <rPr>
        <rFont val="Arial"/>
        <color theme="1"/>
        <sz val="11.0"/>
      </rPr>
      <t xml:space="preserve">Frostscythe and Obliterate heals you for </t>
    </r>
    <r>
      <rPr>
        <rFont val="Arial"/>
        <b/>
        <color theme="1"/>
        <sz val="11.0"/>
      </rPr>
      <t>5%</t>
    </r>
    <r>
      <rPr>
        <rFont val="Arial"/>
        <color theme="1"/>
        <sz val="11.0"/>
      </rPr>
      <t xml:space="preserve"> of the damage it deals.</t>
    </r>
  </si>
  <si>
    <t>Frostscythe</t>
  </si>
  <si>
    <t>Mighty Frostscythe</t>
  </si>
  <si>
    <r>
      <rPr>
        <rFont val="Arial"/>
        <color theme="1"/>
        <sz val="11.0"/>
      </rPr>
      <t xml:space="preserve">Increase the damage of Frostscythe by </t>
    </r>
    <r>
      <rPr>
        <rFont val="Arial"/>
        <b/>
        <color theme="1"/>
        <sz val="11.0"/>
      </rPr>
      <t>2%.</t>
    </r>
  </si>
  <si>
    <t>Mighty Glacial Advance</t>
  </si>
  <si>
    <r>
      <rPr>
        <rFont val="Arial"/>
        <color theme="1"/>
        <sz val="11.0"/>
      </rPr>
      <t xml:space="preserve">Increase the damage of Glacial Advance by </t>
    </r>
    <r>
      <rPr>
        <rFont val="Arial"/>
        <b/>
        <color theme="1"/>
        <sz val="11.0"/>
      </rPr>
      <t>2%.</t>
    </r>
  </si>
  <si>
    <t>Glacial Advance</t>
  </si>
  <si>
    <t>Dead of Winter</t>
  </si>
  <si>
    <r>
      <rPr>
        <rFont val="Arial"/>
        <color theme="1"/>
        <sz val="11.0"/>
      </rPr>
      <t xml:space="preserve">After your Remorseless Winter deals damage 5 times to a target, they are stunned for 4 sec. Remorseless Winter's cooldown is increased by </t>
    </r>
    <r>
      <rPr>
        <rFont val="Arial"/>
        <b/>
        <color theme="1"/>
        <sz val="11.0"/>
      </rPr>
      <t>10 sec.</t>
    </r>
  </si>
  <si>
    <t>Remorseless Winter</t>
  </si>
  <si>
    <t>Mighty Remorseless Winter</t>
  </si>
  <si>
    <r>
      <rPr>
        <rFont val="Arial"/>
        <color theme="1"/>
        <sz val="11.0"/>
      </rPr>
      <t xml:space="preserve">Increase the damage of Remorseless Winter by </t>
    </r>
    <r>
      <rPr>
        <rFont val="Arial"/>
        <b/>
        <color theme="1"/>
        <sz val="11.0"/>
      </rPr>
      <t>2%.</t>
    </r>
  </si>
  <si>
    <t>Mighty Chill Streak</t>
  </si>
  <si>
    <r>
      <rPr>
        <rFont val="Arial"/>
        <color theme="1"/>
        <sz val="11.0"/>
      </rPr>
      <t xml:space="preserve">Increase the damage of Chill Streak by </t>
    </r>
    <r>
      <rPr>
        <rFont val="Arial"/>
        <b/>
        <color theme="1"/>
        <sz val="11.0"/>
      </rPr>
      <t>2%.</t>
    </r>
  </si>
  <si>
    <t>Chill Streak</t>
  </si>
  <si>
    <t>Accelerated Cold</t>
  </si>
  <si>
    <r>
      <rPr>
        <rFont val="Arial"/>
        <color theme="1"/>
        <sz val="11.0"/>
      </rPr>
      <t xml:space="preserve">Empower Rune Weapon's cooldown is reduced by </t>
    </r>
    <r>
      <rPr>
        <rFont val="Arial"/>
        <b/>
        <color theme="1"/>
        <sz val="11.0"/>
      </rPr>
      <t>5%</t>
    </r>
    <r>
      <rPr>
        <rFont val="Arial"/>
        <color theme="1"/>
        <sz val="11.0"/>
      </rPr>
      <t xml:space="preserve"> and grants </t>
    </r>
    <r>
      <rPr>
        <rFont val="Arial"/>
        <b/>
        <color theme="1"/>
        <sz val="11.0"/>
      </rPr>
      <t>1%</t>
    </r>
    <r>
      <rPr>
        <rFont val="Arial"/>
        <color theme="1"/>
        <sz val="11.0"/>
      </rPr>
      <t xml:space="preserve"> additional Haste.</t>
    </r>
  </si>
  <si>
    <t>Empower Rune Weapon</t>
  </si>
  <si>
    <t>Mighty Frostwyrm's Fury</t>
  </si>
  <si>
    <r>
      <rPr>
        <rFont val="Arial"/>
        <color theme="1"/>
        <sz val="11.0"/>
      </rPr>
      <t xml:space="preserve">Increase the damage of Frostwyrm's Fury by </t>
    </r>
    <r>
      <rPr>
        <rFont val="Arial"/>
        <b/>
        <color theme="1"/>
        <sz val="11.0"/>
      </rPr>
      <t>2%.</t>
    </r>
  </si>
  <si>
    <t>Frostwyrm's Fury</t>
  </si>
  <si>
    <t>Chilling Breath</t>
  </si>
  <si>
    <r>
      <rPr>
        <rFont val="Arial"/>
        <color theme="1"/>
        <sz val="11.0"/>
      </rPr>
      <t xml:space="preserve">Dealing Direct Frost damage reduce the cooldown of your Breath of Sindragosa by </t>
    </r>
    <r>
      <rPr>
        <rFont val="Arial"/>
        <b/>
        <color theme="1"/>
        <sz val="11.0"/>
      </rPr>
      <t>0.5 sec.</t>
    </r>
  </si>
  <si>
    <t>Breath of Sindragosa</t>
  </si>
  <si>
    <t>Mighty Breath of Sindragosa</t>
  </si>
  <si>
    <r>
      <rPr>
        <rFont val="Arial"/>
        <color theme="1"/>
        <sz val="11.0"/>
      </rPr>
      <t xml:space="preserve">Increase the damage of Breath of Sindragosa by </t>
    </r>
    <r>
      <rPr>
        <rFont val="Arial"/>
        <b/>
        <color theme="1"/>
        <sz val="11.0"/>
      </rPr>
      <t>2%.</t>
    </r>
  </si>
  <si>
    <t>Harvest Time</t>
  </si>
  <si>
    <r>
      <rPr>
        <rFont val="Arial"/>
        <color theme="1"/>
        <sz val="11.0"/>
      </rPr>
      <t xml:space="preserve">Scourge Strike criticals summon an Army of the Dead ghoul for </t>
    </r>
    <r>
      <rPr>
        <rFont val="Arial"/>
        <b/>
        <color theme="1"/>
        <sz val="11.0"/>
      </rPr>
      <t>4 seconds.</t>
    </r>
  </si>
  <si>
    <t>Scourge Strike</t>
  </si>
  <si>
    <t>Unholy</t>
  </si>
  <si>
    <t>Necrosis</t>
  </si>
  <si>
    <r>
      <rPr>
        <rFont val="Arial"/>
        <color theme="1"/>
        <sz val="11.0"/>
      </rPr>
      <t xml:space="preserve">Dealing damage with Death Coil causes your next Scourge Strike to deal </t>
    </r>
    <r>
      <rPr>
        <rFont val="Arial"/>
        <b/>
        <color theme="1"/>
        <sz val="11.0"/>
      </rPr>
      <t xml:space="preserve">5% </t>
    </r>
    <r>
      <rPr>
        <rFont val="Arial"/>
        <color theme="1"/>
        <sz val="11.0"/>
      </rPr>
      <t>more damage.</t>
    </r>
  </si>
  <si>
    <t>Plaguebringer</t>
  </si>
  <si>
    <r>
      <rPr>
        <rFont val="Arial"/>
        <color theme="1"/>
        <sz val="11.0"/>
      </rPr>
      <t xml:space="preserve">Scourge Strike causes your diseases to deal their damage </t>
    </r>
    <r>
      <rPr>
        <rFont val="Arial"/>
        <b/>
        <color theme="1"/>
        <sz val="11.0"/>
      </rPr>
      <t>5%</t>
    </r>
    <r>
      <rPr>
        <rFont val="Arial"/>
        <color theme="1"/>
        <sz val="11.0"/>
      </rPr>
      <t xml:space="preserve"> faster for 5 sec.</t>
    </r>
  </si>
  <si>
    <t>Unholy Reaper</t>
  </si>
  <si>
    <r>
      <rPr>
        <rFont val="Arial"/>
        <color theme="1"/>
        <sz val="11.0"/>
      </rPr>
      <t xml:space="preserve">Your Soul Reaper, Scourge Strike, Festering Strike, and Death Coil deal </t>
    </r>
    <r>
      <rPr>
        <rFont val="Arial"/>
        <b/>
        <color theme="1"/>
        <sz val="11.0"/>
      </rPr>
      <t>5%</t>
    </r>
    <r>
      <rPr>
        <rFont val="Arial"/>
        <color theme="1"/>
        <sz val="11.0"/>
      </rPr>
      <t xml:space="preserve"> additional Shadow damage to enemies below 35% health.</t>
    </r>
  </si>
  <si>
    <t>Mighty Scourge Strike</t>
  </si>
  <si>
    <r>
      <rPr>
        <rFont val="Arial"/>
        <color theme="1"/>
        <sz val="11.0"/>
      </rPr>
      <t xml:space="preserve">Increase the damage of Scourge Strike by </t>
    </r>
    <r>
      <rPr>
        <rFont val="Arial"/>
        <b/>
        <color theme="1"/>
        <sz val="11.0"/>
      </rPr>
      <t>2%.</t>
    </r>
  </si>
  <si>
    <t>Batman</t>
  </si>
  <si>
    <r>
      <rPr>
        <rFont val="Arial"/>
        <color theme="1"/>
        <sz val="11.0"/>
      </rPr>
      <t xml:space="preserve">Your melee attack have </t>
    </r>
    <r>
      <rPr>
        <rFont val="Arial"/>
        <b/>
        <color theme="1"/>
        <sz val="11.0"/>
      </rPr>
      <t xml:space="preserve">1% </t>
    </r>
    <r>
      <rPr>
        <rFont val="Arial"/>
        <color theme="1"/>
        <sz val="11.0"/>
      </rPr>
      <t>to reset your Gargoyle cooldown</t>
    </r>
  </si>
  <si>
    <t>Light and Dark</t>
  </si>
  <si>
    <r>
      <rPr>
        <rFont val="Arial"/>
        <color theme="1"/>
        <sz val="11.0"/>
      </rPr>
      <t xml:space="preserve">Your Summon Gargoyle also summons a Val'kyr to fight by your side for 25 sec. Additionally reduces the cooldown of Summon Gargoyle by </t>
    </r>
    <r>
      <rPr>
        <rFont val="Arial"/>
        <b/>
        <color theme="1"/>
        <sz val="11.0"/>
      </rPr>
      <t>5</t>
    </r>
    <r>
      <rPr>
        <rFont val="Arial"/>
        <color theme="1"/>
        <sz val="11.0"/>
      </rPr>
      <t xml:space="preserve"> sec.</t>
    </r>
  </si>
  <si>
    <t>Summon Gargoyle</t>
  </si>
  <si>
    <t>Death's Ally</t>
  </si>
  <si>
    <t>Unlearn Army of the Dead but you summon an Army of the Dead Ghoul every 20 seconds which lasts 20 seconds.</t>
  </si>
  <si>
    <t>Army of the Dead</t>
  </si>
  <si>
    <t>Korpskrieg</t>
  </si>
  <si>
    <r>
      <rPr>
        <rFont val="Arial"/>
        <color theme="1"/>
        <sz val="11.0"/>
      </rPr>
      <t>Death Coil causes one of your Army of the Dead ghouls to explode dealing (</t>
    </r>
    <r>
      <rPr>
        <rFont val="Arial"/>
        <b/>
        <color theme="1"/>
        <sz val="11.0"/>
      </rPr>
      <t>10%</t>
    </r>
    <r>
      <rPr>
        <rFont val="Arial"/>
        <color theme="1"/>
        <sz val="11.0"/>
      </rPr>
      <t xml:space="preserve"> Attack Power) Shadow damage and applying Festering Wounds to enemies within 5 yards.</t>
    </r>
  </si>
  <si>
    <t>Undead Mastery</t>
  </si>
  <si>
    <r>
      <rPr>
        <rFont val="Arial"/>
        <color theme="1"/>
        <sz val="11.0"/>
      </rPr>
      <t xml:space="preserve">Increases the damage of your Ghouls by </t>
    </r>
    <r>
      <rPr>
        <rFont val="Arial"/>
        <b/>
        <color theme="1"/>
        <sz val="11.0"/>
      </rPr>
      <t>10%.</t>
    </r>
  </si>
  <si>
    <t>Mighty Unholy Blight</t>
  </si>
  <si>
    <r>
      <rPr>
        <rFont val="Arial"/>
        <color theme="1"/>
        <sz val="11.0"/>
      </rPr>
      <t xml:space="preserve">Increase the damage of Unholy Blight by </t>
    </r>
    <r>
      <rPr>
        <rFont val="Arial"/>
        <b/>
        <color theme="1"/>
        <sz val="11.0"/>
      </rPr>
      <t>2%.</t>
    </r>
  </si>
  <si>
    <t>Unholy Blight</t>
  </si>
  <si>
    <t>Painful Rash</t>
  </si>
  <si>
    <r>
      <rPr>
        <rFont val="Arial"/>
        <color theme="1"/>
        <sz val="11.0"/>
      </rPr>
      <t xml:space="preserve">Death and Decay has a </t>
    </r>
    <r>
      <rPr>
        <rFont val="Arial"/>
        <b/>
        <color theme="1"/>
        <sz val="11.0"/>
      </rPr>
      <t>1%</t>
    </r>
    <r>
      <rPr>
        <rFont val="Arial"/>
        <color theme="1"/>
        <sz val="11.0"/>
      </rPr>
      <t xml:space="preserve"> chance to apply a Festering Wound when it deals damage.</t>
    </r>
  </si>
  <si>
    <t>Festering Wound</t>
  </si>
  <si>
    <t>Festermight</t>
  </si>
  <si>
    <r>
      <rPr>
        <rFont val="Arial"/>
        <color theme="1"/>
        <sz val="11.0"/>
      </rPr>
      <t xml:space="preserve">Bursting a Festering Wound has a </t>
    </r>
    <r>
      <rPr>
        <rFont val="Arial"/>
        <b/>
        <color theme="1"/>
        <sz val="11.0"/>
      </rPr>
      <t>5%</t>
    </r>
    <r>
      <rPr>
        <rFont val="Arial"/>
        <color theme="1"/>
        <sz val="11.0"/>
      </rPr>
      <t xml:space="preserve"> chance to increase your Strength by </t>
    </r>
    <r>
      <rPr>
        <rFont val="Arial"/>
        <b/>
        <color theme="1"/>
        <sz val="11.0"/>
      </rPr>
      <t>1%</t>
    </r>
    <r>
      <rPr>
        <rFont val="Arial"/>
        <color theme="1"/>
        <sz val="11.0"/>
      </rPr>
      <t xml:space="preserve"> for 20 sec, stacking infinitely.</t>
    </r>
  </si>
  <si>
    <t>Convocation of the Dead</t>
  </si>
  <si>
    <r>
      <rPr>
        <rFont val="Arial"/>
        <color theme="1"/>
        <sz val="11.0"/>
      </rPr>
      <t xml:space="preserve">When a Festering Wound bursts, the cooldown of Apocalypse is reduced by </t>
    </r>
    <r>
      <rPr>
        <rFont val="Arial"/>
        <b/>
        <color theme="1"/>
        <sz val="11.0"/>
      </rPr>
      <t>0.2 sec</t>
    </r>
    <r>
      <rPr>
        <rFont val="Arial"/>
        <color theme="1"/>
        <sz val="11.0"/>
      </rPr>
      <t xml:space="preserve">. Festering Wound damage is increased by </t>
    </r>
    <r>
      <rPr>
        <rFont val="Arial"/>
        <b/>
        <color theme="1"/>
        <sz val="11.0"/>
      </rPr>
      <t>2%.</t>
    </r>
  </si>
  <si>
    <t>Necrotic Wounds</t>
  </si>
  <si>
    <r>
      <rPr>
        <rFont val="Arial"/>
        <color theme="1"/>
        <sz val="11.0"/>
      </rPr>
      <t xml:space="preserve">Bursting a Festering Wound converts it into a Necrotic Wound, absorbing </t>
    </r>
    <r>
      <rPr>
        <rFont val="Arial"/>
        <b/>
        <color theme="1"/>
        <sz val="11.0"/>
      </rPr>
      <t>1%</t>
    </r>
    <r>
      <rPr>
        <rFont val="Arial"/>
        <color theme="1"/>
        <sz val="11.0"/>
      </rPr>
      <t xml:space="preserve"> of all healing received for 15 sec and healing you for the amount absorbed when the effect ends, up to </t>
    </r>
    <r>
      <rPr>
        <rFont val="Arial"/>
        <b/>
        <color theme="1"/>
        <sz val="11.0"/>
      </rPr>
      <t>1%</t>
    </r>
    <r>
      <rPr>
        <rFont val="Arial"/>
        <color theme="1"/>
        <sz val="11.0"/>
      </rPr>
      <t xml:space="preserve"> of your max health. Max </t>
    </r>
    <r>
      <rPr>
        <rFont val="Arial"/>
        <b/>
        <color theme="1"/>
        <sz val="11.0"/>
      </rPr>
      <t>3 stacks</t>
    </r>
    <r>
      <rPr>
        <rFont val="Arial"/>
        <color theme="1"/>
        <sz val="11.0"/>
      </rPr>
      <t>. Adding a stack does not refresh the duration.</t>
    </r>
  </si>
  <si>
    <t>Mighty Festering Wound</t>
  </si>
  <si>
    <r>
      <rPr>
        <rFont val="Arial"/>
        <color theme="1"/>
        <sz val="11.0"/>
      </rPr>
      <t xml:space="preserve">Increases the damage of Festering Wound by </t>
    </r>
    <r>
      <rPr>
        <rFont val="Arial"/>
        <b/>
        <color theme="1"/>
        <sz val="11.0"/>
      </rPr>
      <t>2%.</t>
    </r>
  </si>
  <si>
    <t>Master of Disease</t>
  </si>
  <si>
    <r>
      <rPr>
        <rFont val="Arial"/>
        <color theme="1"/>
        <sz val="11.0"/>
      </rPr>
      <t xml:space="preserve">Festering Strike has a </t>
    </r>
    <r>
      <rPr>
        <rFont val="Arial"/>
        <b/>
        <color theme="1"/>
        <sz val="11.0"/>
      </rPr>
      <t>5%</t>
    </r>
    <r>
      <rPr>
        <rFont val="Arial"/>
        <color theme="1"/>
        <sz val="11.0"/>
      </rPr>
      <t xml:space="preserve"> chance to apply Virulent Plague.</t>
    </r>
  </si>
  <si>
    <t>Festering Strike</t>
  </si>
  <si>
    <t>Corrupting Strike</t>
  </si>
  <si>
    <r>
      <rPr>
        <rFont val="Arial"/>
        <color theme="1"/>
        <sz val="11.0"/>
      </rPr>
      <t xml:space="preserve">Festering Strike has a </t>
    </r>
    <r>
      <rPr>
        <rFont val="Arial"/>
        <b/>
        <color theme="1"/>
        <sz val="11.0"/>
      </rPr>
      <t>5%</t>
    </r>
    <r>
      <rPr>
        <rFont val="Arial"/>
        <color theme="1"/>
        <sz val="11.0"/>
      </rPr>
      <t xml:space="preserve"> chance to generate 1 Rune and grant Runic Corruption.</t>
    </r>
  </si>
  <si>
    <t>Mighty Festering Strike</t>
  </si>
  <si>
    <r>
      <rPr>
        <rFont val="Arial"/>
        <color theme="1"/>
        <sz val="11.0"/>
      </rPr>
      <t xml:space="preserve">Increases the damage of Festering Strike by </t>
    </r>
    <r>
      <rPr>
        <rFont val="Arial"/>
        <b/>
        <color theme="1"/>
        <sz val="11.0"/>
      </rPr>
      <t>2%.</t>
    </r>
  </si>
  <si>
    <t>Mighty Outbreak</t>
  </si>
  <si>
    <r>
      <rPr>
        <rFont val="Arial"/>
        <color theme="1"/>
        <sz val="11.0"/>
      </rPr>
      <t xml:space="preserve">Increases the damage of Outbreak by </t>
    </r>
    <r>
      <rPr>
        <rFont val="Arial"/>
        <b/>
        <color theme="1"/>
        <sz val="11.0"/>
      </rPr>
      <t>2%.</t>
    </r>
  </si>
  <si>
    <t>Outbreak</t>
  </si>
  <si>
    <t>Ghoulish Frenzy</t>
  </si>
  <si>
    <r>
      <rPr>
        <rFont val="Arial"/>
        <color theme="1"/>
        <sz val="11.0"/>
      </rPr>
      <t xml:space="preserve">Dark Transformation also increases the attack speed and damage of your Monstrosity by </t>
    </r>
    <r>
      <rPr>
        <rFont val="Arial"/>
        <b/>
        <color theme="1"/>
        <sz val="11.0"/>
      </rPr>
      <t>2%.</t>
    </r>
  </si>
  <si>
    <t>Dark Transformation</t>
  </si>
  <si>
    <t>Eternal Hunger</t>
  </si>
  <si>
    <r>
      <rPr>
        <rFont val="Arial"/>
        <color theme="1"/>
        <sz val="11.0"/>
      </rPr>
      <t xml:space="preserve">Dark Transformation's duration increases by 3 sec. Additionally the damage of your Ghouls is increased </t>
    </r>
    <r>
      <rPr>
        <rFont val="Arial"/>
        <b/>
        <color theme="1"/>
        <sz val="11.0"/>
      </rPr>
      <t>2%.</t>
    </r>
  </si>
  <si>
    <t>Mighty Dark Transformation</t>
  </si>
  <si>
    <r>
      <rPr>
        <rFont val="Arial"/>
        <color theme="1"/>
        <sz val="11.0"/>
      </rPr>
      <t xml:space="preserve">Increases the damage of Dark Transformation by </t>
    </r>
    <r>
      <rPr>
        <rFont val="Arial"/>
        <b/>
        <color theme="1"/>
        <sz val="11.0"/>
      </rPr>
      <t>2%.</t>
    </r>
  </si>
  <si>
    <t>Viral Load</t>
  </si>
  <si>
    <r>
      <rPr>
        <rFont val="Arial"/>
        <color theme="1"/>
        <sz val="11.0"/>
      </rPr>
      <t xml:space="preserve">Your melee auto attacks have a </t>
    </r>
    <r>
      <rPr>
        <rFont val="Arial"/>
        <b/>
        <color theme="1"/>
        <sz val="11.0"/>
      </rPr>
      <t>5%</t>
    </r>
    <r>
      <rPr>
        <rFont val="Arial"/>
        <color theme="1"/>
        <sz val="11.0"/>
      </rPr>
      <t xml:space="preserve"> chance to cause your next Epidemic to cost no Runic Power and reset its cooldown.</t>
    </r>
  </si>
  <si>
    <t>Epidemic</t>
  </si>
  <si>
    <t>Global Pandemic</t>
  </si>
  <si>
    <r>
      <rPr>
        <rFont val="Arial"/>
        <color theme="1"/>
        <sz val="11.0"/>
      </rPr>
      <t xml:space="preserve">Epidemic has a </t>
    </r>
    <r>
      <rPr>
        <rFont val="Arial"/>
        <b/>
        <color theme="1"/>
        <sz val="11.0"/>
      </rPr>
      <t>5%</t>
    </r>
    <r>
      <rPr>
        <rFont val="Arial"/>
        <color theme="1"/>
        <sz val="11.0"/>
      </rPr>
      <t xml:space="preserve"> chance to apply Virulent Plague to the target.</t>
    </r>
  </si>
  <si>
    <t>Death Rot</t>
  </si>
  <si>
    <r>
      <rPr>
        <rFont val="Arial"/>
        <color theme="1"/>
        <sz val="11.0"/>
      </rPr>
      <t xml:space="preserve">Death Coil and Epidemic debilitate your enemy, applying Death Rot which causes them to take </t>
    </r>
    <r>
      <rPr>
        <rFont val="Arial"/>
        <b/>
        <color theme="1"/>
        <sz val="11.0"/>
      </rPr>
      <t>1%</t>
    </r>
    <r>
      <rPr>
        <rFont val="Arial"/>
        <color theme="1"/>
        <sz val="11.0"/>
      </rPr>
      <t xml:space="preserve"> increased Shadow damage, stacking up to </t>
    </r>
    <r>
      <rPr>
        <rFont val="Arial"/>
        <b/>
        <color theme="1"/>
        <sz val="11.0"/>
      </rPr>
      <t>2%</t>
    </r>
    <r>
      <rPr>
        <rFont val="Arial"/>
        <color theme="1"/>
        <sz val="11.0"/>
      </rPr>
      <t xml:space="preserve"> for 10 sec.</t>
    </r>
  </si>
  <si>
    <t>Mighty Epidemic</t>
  </si>
  <si>
    <r>
      <rPr>
        <rFont val="Arial"/>
        <color theme="1"/>
        <sz val="11.0"/>
      </rPr>
      <t xml:space="preserve">Increases the damage of Epidemic by </t>
    </r>
    <r>
      <rPr>
        <rFont val="Arial"/>
        <b/>
        <color theme="1"/>
        <sz val="11.0"/>
      </rPr>
      <t>2%.</t>
    </r>
  </si>
  <si>
    <t>Gift of Kel'Thuzad</t>
  </si>
  <si>
    <r>
      <rPr>
        <rFont val="Arial"/>
        <color theme="1"/>
        <sz val="11.0"/>
      </rPr>
      <t xml:space="preserve">Casting Apocalypse grants you </t>
    </r>
    <r>
      <rPr>
        <rFont val="Arial"/>
        <b/>
        <color theme="1"/>
        <sz val="11.0"/>
      </rPr>
      <t>2%</t>
    </r>
    <r>
      <rPr>
        <rFont val="Arial"/>
        <color theme="1"/>
        <sz val="11.0"/>
      </rPr>
      <t xml:space="preserve"> Critical Strike Damage and </t>
    </r>
    <r>
      <rPr>
        <rFont val="Arial"/>
        <b/>
        <color theme="1"/>
        <sz val="11.0"/>
      </rPr>
      <t>1%</t>
    </r>
    <r>
      <rPr>
        <rFont val="Arial"/>
        <color theme="1"/>
        <sz val="11.0"/>
      </rPr>
      <t xml:space="preserve"> Haste for 8 sec.</t>
    </r>
  </si>
  <si>
    <t>Apocalypse</t>
  </si>
  <si>
    <t>Army of the Apocalypse</t>
  </si>
  <si>
    <r>
      <rPr>
        <rFont val="Arial"/>
        <color theme="1"/>
        <sz val="11.0"/>
      </rPr>
      <t xml:space="preserve">Army of the Dead resets the cooldown of your Apocalypse and increases damage of your next one by </t>
    </r>
    <r>
      <rPr>
        <rFont val="Arial"/>
        <b/>
        <color theme="1"/>
        <sz val="11.0"/>
      </rPr>
      <t xml:space="preserve">5% </t>
    </r>
    <r>
      <rPr>
        <rFont val="Arial"/>
        <color theme="1"/>
        <sz val="11.0"/>
      </rPr>
      <t>for 12 seconds.</t>
    </r>
  </si>
  <si>
    <t>Inevitability</t>
  </si>
  <si>
    <r>
      <rPr>
        <rFont val="Arial"/>
        <color theme="1"/>
        <sz val="11.0"/>
      </rPr>
      <t xml:space="preserve">Your damage overtime effects have a </t>
    </r>
    <r>
      <rPr>
        <rFont val="Arial"/>
        <b/>
        <color theme="1"/>
        <sz val="11.0"/>
      </rPr>
      <t xml:space="preserve">1% </t>
    </r>
    <r>
      <rPr>
        <rFont val="Arial"/>
        <color theme="1"/>
        <sz val="11.0"/>
      </rPr>
      <t xml:space="preserve">chance reduce the cooldown of your Apocalypse by </t>
    </r>
    <r>
      <rPr>
        <rFont val="Arial"/>
        <b/>
        <color theme="1"/>
        <sz val="11.0"/>
      </rPr>
      <t>0.2 sec.</t>
    </r>
  </si>
  <si>
    <t>Mighty Apocalypse</t>
  </si>
  <si>
    <r>
      <rPr>
        <rFont val="Arial"/>
        <color theme="1"/>
        <sz val="11.0"/>
      </rPr>
      <t xml:space="preserve">Increases the damage of Apocalypse by </t>
    </r>
    <r>
      <rPr>
        <rFont val="Arial"/>
        <b/>
        <color theme="1"/>
        <sz val="11.0"/>
      </rPr>
      <t>2%.</t>
    </r>
  </si>
  <si>
    <t>Inhuman Assault</t>
  </si>
  <si>
    <r>
      <rPr>
        <rFont val="Arial"/>
        <color theme="1"/>
        <sz val="11.0"/>
      </rPr>
      <t xml:space="preserve">Your melee critical strikes increase the duration of Unholy Assault by </t>
    </r>
    <r>
      <rPr>
        <rFont val="Arial"/>
        <b/>
        <color theme="1"/>
        <sz val="11.0"/>
      </rPr>
      <t>0.2 sec.</t>
    </r>
  </si>
  <si>
    <t>Unholy Assault</t>
  </si>
  <si>
    <t>High Metabolism</t>
  </si>
  <si>
    <r>
      <rPr>
        <rFont val="Arial"/>
        <color theme="1"/>
        <sz val="11.0"/>
      </rPr>
      <t xml:space="preserve">During Unholy Assault you lose </t>
    </r>
    <r>
      <rPr>
        <rFont val="Arial"/>
        <b/>
        <color theme="1"/>
        <sz val="11.0"/>
      </rPr>
      <t>20%</t>
    </r>
    <r>
      <rPr>
        <rFont val="Arial"/>
        <color theme="1"/>
        <sz val="11.0"/>
      </rPr>
      <t xml:space="preserve"> of your current health every 3 sec but you inflict 10% more damage and gain 30% movement speed. Unholy Assault is canceled if you drop under 20% of your max health.</t>
    </r>
  </si>
  <si>
    <t>Mighty Unholy Assault</t>
  </si>
  <si>
    <r>
      <rPr>
        <rFont val="Arial"/>
        <color theme="1"/>
        <sz val="11.0"/>
      </rPr>
      <t xml:space="preserve">Increases the damage of Unholy Assault by </t>
    </r>
    <r>
      <rPr>
        <rFont val="Arial"/>
        <b/>
        <color theme="1"/>
        <sz val="11.0"/>
      </rPr>
      <t>2%.</t>
    </r>
  </si>
  <si>
    <t>Ebon Curse</t>
  </si>
  <si>
    <r>
      <rPr>
        <rFont val="Arial"/>
        <color theme="1"/>
        <sz val="11.0"/>
      </rPr>
      <t xml:space="preserve">Your Ebon Renewal deals </t>
    </r>
    <r>
      <rPr>
        <rFont val="Arial"/>
        <b/>
        <color theme="1"/>
        <sz val="11.0"/>
      </rPr>
      <t>4%</t>
    </r>
    <r>
      <rPr>
        <rFont val="Arial"/>
        <color theme="1"/>
        <sz val="11.0"/>
      </rPr>
      <t xml:space="preserve"> of its initial heal amount as damage to enemies within 8 yards of the initial target.</t>
    </r>
  </si>
  <si>
    <t>Ebon Renewal</t>
  </si>
  <si>
    <t>Soulweaver</t>
  </si>
  <si>
    <t>Resplendent Renewal</t>
  </si>
  <si>
    <r>
      <rPr>
        <rFont val="Arial"/>
        <color theme="1"/>
        <sz val="11.0"/>
      </rPr>
      <t xml:space="preserve">Ebon Renewal heals up to 5 targets within 8 yds for </t>
    </r>
    <r>
      <rPr>
        <rFont val="Arial"/>
        <b/>
        <color theme="1"/>
        <sz val="11.0"/>
      </rPr>
      <t>5%</t>
    </r>
    <r>
      <rPr>
        <rFont val="Arial"/>
        <color theme="1"/>
        <sz val="11.0"/>
      </rPr>
      <t xml:space="preserve"> of its initial healing.</t>
    </r>
  </si>
  <si>
    <t>Motivating Renewal</t>
  </si>
  <si>
    <r>
      <rPr>
        <rFont val="Arial"/>
        <color theme="1"/>
        <sz val="11.0"/>
      </rPr>
      <t xml:space="preserve">Ebon Renewal and Vitality Burst criticals increase your target's movement speed by </t>
    </r>
    <r>
      <rPr>
        <rFont val="Arial"/>
        <b/>
        <color theme="1"/>
        <sz val="11.0"/>
      </rPr>
      <t>5%.</t>
    </r>
    <r>
      <rPr>
        <rFont val="Arial"/>
        <color theme="1"/>
        <sz val="11.0"/>
      </rPr>
      <t xml:space="preserve"> Lasts 6 sec.</t>
    </r>
  </si>
  <si>
    <t>Ebon Protection</t>
  </si>
  <si>
    <r>
      <rPr>
        <rFont val="Arial"/>
        <color theme="1"/>
        <sz val="11.0"/>
      </rPr>
      <t xml:space="preserve">Ebon Renewal reduces all damage the target receives by </t>
    </r>
    <r>
      <rPr>
        <rFont val="Arial"/>
        <b/>
        <color theme="1"/>
        <sz val="11.0"/>
      </rPr>
      <t>1%</t>
    </r>
    <r>
      <rPr>
        <rFont val="Arial"/>
        <color theme="1"/>
        <sz val="11.0"/>
      </rPr>
      <t xml:space="preserve"> for 5 sec.</t>
    </r>
  </si>
  <si>
    <t>Lifestealer</t>
  </si>
  <si>
    <r>
      <rPr>
        <rFont val="Arial"/>
        <color theme="1"/>
        <sz val="11.0"/>
      </rPr>
      <t xml:space="preserve">Your critical hits with your direct damaging abilities increases the healing of your next Ebon Renewal by </t>
    </r>
    <r>
      <rPr>
        <rFont val="Arial"/>
        <b/>
        <color theme="1"/>
        <sz val="11.0"/>
      </rPr>
      <t>1%</t>
    </r>
    <r>
      <rPr>
        <rFont val="Arial"/>
        <color theme="1"/>
        <sz val="11.0"/>
      </rPr>
      <t>, stacking 3 times.</t>
    </r>
  </si>
  <si>
    <t>Ebon Saviour</t>
  </si>
  <si>
    <r>
      <rPr>
        <rFont val="Arial"/>
        <color theme="1"/>
        <sz val="11.0"/>
      </rPr>
      <t xml:space="preserve">Healing a target under </t>
    </r>
    <r>
      <rPr>
        <rFont val="Arial"/>
        <b/>
        <color theme="1"/>
        <sz val="11.0"/>
      </rPr>
      <t>5%</t>
    </r>
    <r>
      <rPr>
        <rFont val="Arial"/>
        <color theme="1"/>
        <sz val="11.0"/>
      </rPr>
      <t xml:space="preserve"> health with Ebon Renewal will refund </t>
    </r>
    <r>
      <rPr>
        <rFont val="Arial"/>
        <b/>
        <color theme="1"/>
        <sz val="11.0"/>
      </rPr>
      <t>10%</t>
    </r>
    <r>
      <rPr>
        <rFont val="Arial"/>
        <color theme="1"/>
        <sz val="11.0"/>
      </rPr>
      <t xml:space="preserve"> of the Runic Power consumed.</t>
    </r>
  </si>
  <si>
    <t>Mighty Ebon Renewal</t>
  </si>
  <si>
    <r>
      <rPr>
        <rFont val="Arial"/>
        <color theme="1"/>
        <sz val="11.0"/>
      </rPr>
      <t xml:space="preserve">Increases the healing done by Ebon Renewal by </t>
    </r>
    <r>
      <rPr>
        <rFont val="Arial"/>
        <b/>
        <color theme="1"/>
        <sz val="11.0"/>
      </rPr>
      <t>2%.</t>
    </r>
  </si>
  <si>
    <t>Dark Embrace</t>
  </si>
  <si>
    <r>
      <rPr>
        <rFont val="Arial"/>
        <color theme="1"/>
        <sz val="11.0"/>
      </rPr>
      <t xml:space="preserve">Face of Death increases your Shadow damage by </t>
    </r>
    <r>
      <rPr>
        <rFont val="Arial"/>
        <b/>
        <color theme="1"/>
        <sz val="11.0"/>
      </rPr>
      <t>2%.</t>
    </r>
  </si>
  <si>
    <t>Face of Death</t>
  </si>
  <si>
    <t>Veil of Resilience</t>
  </si>
  <si>
    <r>
      <rPr>
        <rFont val="Arial"/>
        <color theme="1"/>
        <sz val="11.0"/>
      </rPr>
      <t xml:space="preserve">Casting Face of Death Shields allies in a 12 yard radius that absorbs damage equal to </t>
    </r>
    <r>
      <rPr>
        <rFont val="Arial"/>
        <b/>
        <color theme="1"/>
        <sz val="11.0"/>
      </rPr>
      <t>5%</t>
    </r>
    <r>
      <rPr>
        <rFont val="Arial"/>
        <color theme="1"/>
        <sz val="11.0"/>
      </rPr>
      <t xml:space="preserve"> of your maximum health. Lasts 6 seconds.</t>
    </r>
  </si>
  <si>
    <t>Ethereal Surge</t>
  </si>
  <si>
    <r>
      <rPr>
        <rFont val="Arial"/>
        <color theme="1"/>
        <sz val="11.0"/>
      </rPr>
      <t>When Face of Death ends, it releases a burst of energy, dealing (</t>
    </r>
    <r>
      <rPr>
        <rFont val="Arial"/>
        <b/>
        <color theme="1"/>
        <sz val="11.0"/>
      </rPr>
      <t>10%</t>
    </r>
    <r>
      <rPr>
        <rFont val="Arial"/>
        <color theme="1"/>
        <sz val="11.0"/>
      </rPr>
      <t xml:space="preserve"> of Attack power) Shadow damage to all nearby enemies and healing all nearby allies for (</t>
    </r>
    <r>
      <rPr>
        <rFont val="Arial"/>
        <b/>
        <color theme="1"/>
        <sz val="11.0"/>
      </rPr>
      <t>30%</t>
    </r>
    <r>
      <rPr>
        <rFont val="Arial"/>
        <color theme="1"/>
        <sz val="11.0"/>
      </rPr>
      <t xml:space="preserve"> of Attack power).</t>
    </r>
  </si>
  <si>
    <t>Mighty Face of Death</t>
  </si>
  <si>
    <r>
      <rPr>
        <rFont val="Arial"/>
        <color theme="1"/>
        <sz val="11.0"/>
      </rPr>
      <t xml:space="preserve">Increases the damage and healing done by Face of Death by </t>
    </r>
    <r>
      <rPr>
        <rFont val="Arial"/>
        <b/>
        <color theme="1"/>
        <sz val="11.0"/>
      </rPr>
      <t>2%.</t>
    </r>
  </si>
  <si>
    <t>Essence Empowerment</t>
  </si>
  <si>
    <r>
      <rPr>
        <rFont val="Arial"/>
        <color theme="1"/>
        <sz val="11.0"/>
      </rPr>
      <t xml:space="preserve">Lifedrain Bolt's healing infuses the target with necrotic power, increasing their attack speed and damage by </t>
    </r>
    <r>
      <rPr>
        <rFont val="Arial"/>
        <b/>
        <color theme="1"/>
        <sz val="11.0"/>
      </rPr>
      <t>1%</t>
    </r>
    <r>
      <rPr>
        <rFont val="Arial"/>
        <color theme="1"/>
        <sz val="11.0"/>
      </rPr>
      <t xml:space="preserve"> for 4 sec. Stacks 2 times.</t>
    </r>
  </si>
  <si>
    <t>Lifedrain Bolt</t>
  </si>
  <si>
    <t>Necrotic Bolt</t>
  </si>
  <si>
    <r>
      <rPr>
        <rFont val="Arial"/>
        <color theme="1"/>
        <sz val="11.0"/>
      </rPr>
      <t xml:space="preserve">Lifedrain Bolt puts a debuff to the enemies it damages, increasing their damage taken by </t>
    </r>
    <r>
      <rPr>
        <rFont val="Arial"/>
        <b/>
        <color theme="1"/>
        <sz val="11.0"/>
      </rPr>
      <t>1%</t>
    </r>
    <r>
      <rPr>
        <rFont val="Arial"/>
        <color theme="1"/>
        <sz val="11.0"/>
      </rPr>
      <t xml:space="preserve"> for 12 sec </t>
    </r>
  </si>
  <si>
    <t>Bolt of Devastation</t>
  </si>
  <si>
    <r>
      <rPr>
        <rFont val="Arial"/>
        <color theme="1"/>
        <sz val="11.0"/>
      </rPr>
      <t xml:space="preserve">Lifedrain Bolt causes the target to take an additional </t>
    </r>
    <r>
      <rPr>
        <rFont val="Arial"/>
        <b/>
        <color theme="1"/>
        <sz val="11.0"/>
      </rPr>
      <t>10%</t>
    </r>
    <r>
      <rPr>
        <rFont val="Arial"/>
        <color theme="1"/>
        <sz val="11.0"/>
      </rPr>
      <t xml:space="preserve"> of the direct damage dealt over 4 sec.</t>
    </r>
  </si>
  <si>
    <t>Bolt of Rejuvenation</t>
  </si>
  <si>
    <r>
      <rPr>
        <rFont val="Arial"/>
        <color theme="1"/>
        <sz val="11.0"/>
      </rPr>
      <t xml:space="preserve">Lifedrain Bolt causes the target to take an additional </t>
    </r>
    <r>
      <rPr>
        <rFont val="Arial"/>
        <b/>
        <color theme="1"/>
        <sz val="11.0"/>
      </rPr>
      <t>10%</t>
    </r>
    <r>
      <rPr>
        <rFont val="Arial"/>
        <color theme="1"/>
        <sz val="11.0"/>
      </rPr>
      <t xml:space="preserve"> of the heal received over 4 sec.</t>
    </r>
  </si>
  <si>
    <t>Bolt Trooper</t>
  </si>
  <si>
    <r>
      <rPr>
        <rFont val="Arial"/>
        <color theme="1"/>
        <sz val="11.0"/>
      </rPr>
      <t xml:space="preserve">Your melee attacks have a </t>
    </r>
    <r>
      <rPr>
        <rFont val="Arial"/>
        <b/>
        <color theme="1"/>
        <sz val="11.0"/>
      </rPr>
      <t>5%</t>
    </r>
    <r>
      <rPr>
        <rFont val="Arial"/>
        <color theme="1"/>
        <sz val="11.0"/>
      </rPr>
      <t xml:space="preserve"> chance to reduce the cost of your next Lifedrain Bolt by 100%.</t>
    </r>
  </si>
  <si>
    <t>Definitely-Not-Scary Bolt</t>
  </si>
  <si>
    <r>
      <rPr>
        <rFont val="Arial"/>
        <color theme="1"/>
        <sz val="11.0"/>
      </rPr>
      <t xml:space="preserve">Lifedrain Bolt's criticals reduce the remaining cooldown of Face of Death by </t>
    </r>
    <r>
      <rPr>
        <rFont val="Arial"/>
        <b/>
        <color theme="1"/>
        <sz val="11.0"/>
      </rPr>
      <t>0,5 second.</t>
    </r>
  </si>
  <si>
    <t>Mighty Lifedrain Bolt</t>
  </si>
  <si>
    <r>
      <rPr>
        <rFont val="Arial"/>
        <color theme="1"/>
        <sz val="11.0"/>
      </rPr>
      <t xml:space="preserve">Increase the damage and healing done by Lifedrain Bolt by </t>
    </r>
    <r>
      <rPr>
        <rFont val="Arial"/>
        <b/>
        <color theme="1"/>
        <sz val="11.0"/>
      </rPr>
      <t>2%.</t>
    </r>
  </si>
  <si>
    <t>Mighty Soul Barrier</t>
  </si>
  <si>
    <r>
      <rPr>
        <rFont val="Arial"/>
        <color theme="1"/>
        <sz val="11.0"/>
      </rPr>
      <t xml:space="preserve">Increase the damage done by Soul Barrier by </t>
    </r>
    <r>
      <rPr>
        <rFont val="Arial"/>
        <b/>
        <color theme="1"/>
        <sz val="11.0"/>
      </rPr>
      <t>2%.</t>
    </r>
  </si>
  <si>
    <t>Soul Barrier</t>
  </si>
  <si>
    <t>Leechcraze</t>
  </si>
  <si>
    <r>
      <rPr>
        <rFont val="Arial"/>
        <color theme="1"/>
        <sz val="11.0"/>
      </rPr>
      <t xml:space="preserve">Leeching Strike has a </t>
    </r>
    <r>
      <rPr>
        <rFont val="Arial"/>
        <b/>
        <color theme="1"/>
        <sz val="11.0"/>
      </rPr>
      <t>5%</t>
    </r>
    <r>
      <rPr>
        <rFont val="Arial"/>
        <color theme="1"/>
        <sz val="11.0"/>
      </rPr>
      <t xml:space="preserve"> chance to trigger a second Leeching Strike.</t>
    </r>
  </si>
  <si>
    <t>Leeching Strike</t>
  </si>
  <si>
    <t>Soul Bathing</t>
  </si>
  <si>
    <r>
      <rPr>
        <rFont val="Arial"/>
        <color theme="1"/>
        <sz val="11.0"/>
      </rPr>
      <t xml:space="preserve">Leeching Strike critical strikes increase all damage you deal and all healing you take by </t>
    </r>
    <r>
      <rPr>
        <rFont val="Arial"/>
        <b/>
        <color theme="1"/>
        <sz val="11.0"/>
      </rPr>
      <t>1%</t>
    </r>
    <r>
      <rPr>
        <rFont val="Arial"/>
        <color theme="1"/>
        <sz val="11.0"/>
      </rPr>
      <t xml:space="preserve"> for 10 sec, stacking 2 times.</t>
    </r>
  </si>
  <si>
    <t>Fulfilling Strike</t>
  </si>
  <si>
    <r>
      <rPr>
        <rFont val="Arial"/>
        <color theme="1"/>
        <sz val="11.0"/>
      </rPr>
      <t xml:space="preserve">Leeching Strike critical strikes generate </t>
    </r>
    <r>
      <rPr>
        <rFont val="Arial"/>
        <b/>
        <color theme="1"/>
        <sz val="11.0"/>
      </rPr>
      <t>1</t>
    </r>
    <r>
      <rPr>
        <rFont val="Arial"/>
        <color theme="1"/>
        <sz val="11.0"/>
      </rPr>
      <t xml:space="preserve"> additional Runic Power, and leeches (</t>
    </r>
    <r>
      <rPr>
        <rFont val="Arial"/>
        <b/>
        <color theme="1"/>
        <sz val="11.0"/>
      </rPr>
      <t>2%</t>
    </r>
    <r>
      <rPr>
        <rFont val="Arial"/>
        <color theme="1"/>
        <sz val="11.0"/>
      </rPr>
      <t xml:space="preserve"> of Attack power) health from the target every second for 6 sec.</t>
    </r>
  </si>
  <si>
    <t>Soul Feast</t>
  </si>
  <si>
    <r>
      <rPr>
        <rFont val="Arial"/>
        <color theme="1"/>
        <sz val="11.0"/>
      </rPr>
      <t xml:space="preserve">Your auto-attacks reduce the cooldown of Leeching Strike by </t>
    </r>
    <r>
      <rPr>
        <rFont val="Arial"/>
        <b/>
        <color theme="1"/>
        <sz val="11.0"/>
      </rPr>
      <t>0,1 sec.</t>
    </r>
  </si>
  <si>
    <t>Mighty Leeching Strike</t>
  </si>
  <si>
    <r>
      <rPr>
        <rFont val="Arial"/>
        <color theme="1"/>
        <sz val="11.0"/>
      </rPr>
      <t xml:space="preserve">Increase the damage done by Leeching Strike by </t>
    </r>
    <r>
      <rPr>
        <rFont val="Arial"/>
        <b/>
        <color theme="1"/>
        <sz val="11.0"/>
      </rPr>
      <t>2%.</t>
    </r>
  </si>
  <si>
    <t>Untempered Blessing</t>
  </si>
  <si>
    <r>
      <rPr>
        <rFont val="Arial"/>
        <color theme="1"/>
        <sz val="11.0"/>
      </rPr>
      <t xml:space="preserve">Necrotic Blessing's damage and cost is increased by </t>
    </r>
    <r>
      <rPr>
        <rFont val="Arial"/>
        <b/>
        <color theme="1"/>
        <sz val="11.0"/>
      </rPr>
      <t>2%</t>
    </r>
    <r>
      <rPr>
        <rFont val="Arial"/>
        <color theme="1"/>
        <sz val="11.0"/>
      </rPr>
      <t xml:space="preserve"> each time it is cast. This effect can stack up to 5 times and lasts for 15 sec.</t>
    </r>
  </si>
  <si>
    <t>Necrotic Blessing</t>
  </si>
  <si>
    <t>Necro-Martyr</t>
  </si>
  <si>
    <r>
      <rPr>
        <rFont val="Arial"/>
        <color theme="1"/>
        <sz val="11.0"/>
      </rPr>
      <t xml:space="preserve">Ebon Renewal and Lifedrain Bolt reduce the cost of your next Necrotic Blessing by </t>
    </r>
    <r>
      <rPr>
        <rFont val="Arial"/>
        <b/>
        <color theme="1"/>
        <sz val="11.0"/>
      </rPr>
      <t>5%</t>
    </r>
    <r>
      <rPr>
        <rFont val="Arial"/>
        <color theme="1"/>
        <sz val="11.0"/>
      </rPr>
      <t>, stacking up to 100%.</t>
    </r>
  </si>
  <si>
    <t>Dying Embrace</t>
  </si>
  <si>
    <r>
      <rPr>
        <rFont val="Arial"/>
        <color theme="1"/>
        <sz val="11.0"/>
      </rPr>
      <t xml:space="preserve">Face of Death increases the healing of your next Necrotic Blessing by </t>
    </r>
    <r>
      <rPr>
        <rFont val="Arial"/>
        <b/>
        <color theme="1"/>
        <sz val="11.0"/>
      </rPr>
      <t>2%</t>
    </r>
    <r>
      <rPr>
        <rFont val="Arial"/>
        <color theme="1"/>
        <sz val="11.0"/>
      </rPr>
      <t xml:space="preserve"> for each ally healed for 6 seconds.</t>
    </r>
  </si>
  <si>
    <t>Mighty Necrotic Blessing</t>
  </si>
  <si>
    <r>
      <rPr>
        <rFont val="Arial"/>
        <color theme="1"/>
        <sz val="11.0"/>
      </rPr>
      <t xml:space="preserve">Increase the healing done by Necrotic Blessing by </t>
    </r>
    <r>
      <rPr>
        <rFont val="Arial"/>
        <b/>
        <color theme="1"/>
        <sz val="11.0"/>
      </rPr>
      <t>2%.</t>
    </r>
  </si>
  <si>
    <t>Necrotic Infusion</t>
  </si>
  <si>
    <r>
      <rPr>
        <rFont val="Arial"/>
        <color theme="1"/>
        <sz val="11.0"/>
      </rPr>
      <t xml:space="preserve">Increases the duration of Death's Embrace by </t>
    </r>
    <r>
      <rPr>
        <rFont val="Arial"/>
        <b/>
        <color theme="1"/>
        <sz val="11.0"/>
      </rPr>
      <t>1 seconds.</t>
    </r>
    <r>
      <rPr>
        <rFont val="Arial"/>
        <color theme="1"/>
        <sz val="11.0"/>
      </rPr>
      <t xml:space="preserve"> Additionally, the healing percentage is increased by </t>
    </r>
    <r>
      <rPr>
        <rFont val="Arial"/>
        <b/>
        <color theme="1"/>
        <sz val="11.0"/>
      </rPr>
      <t>4%</t>
    </r>
    <r>
      <rPr>
        <rFont val="Arial"/>
        <color theme="1"/>
        <sz val="11.0"/>
      </rPr>
      <t xml:space="preserve"> of all damage dealt.</t>
    </r>
  </si>
  <si>
    <t>Death's Embrace</t>
  </si>
  <si>
    <t>Unholy Fortitude</t>
  </si>
  <si>
    <r>
      <rPr>
        <rFont val="Arial"/>
        <color theme="1"/>
        <sz val="11.0"/>
      </rPr>
      <t xml:space="preserve">While Death's Embrace is active, the affected ally gains a </t>
    </r>
    <r>
      <rPr>
        <rFont val="Arial"/>
        <b/>
        <color theme="1"/>
        <sz val="11.0"/>
      </rPr>
      <t>2%</t>
    </r>
    <r>
      <rPr>
        <rFont val="Arial"/>
        <color theme="1"/>
        <sz val="11.0"/>
      </rPr>
      <t xml:space="preserve"> increased maximum health.</t>
    </r>
  </si>
  <si>
    <t>Pact Fulfilled</t>
  </si>
  <si>
    <r>
      <rPr>
        <rFont val="Arial"/>
        <color theme="1"/>
        <sz val="11.0"/>
      </rPr>
      <t xml:space="preserve">When Death's Embrace ends, it releases a burst of dark energy, healing the affected ally for </t>
    </r>
    <r>
      <rPr>
        <rFont val="Arial"/>
        <b/>
        <color theme="1"/>
        <sz val="11.0"/>
      </rPr>
      <t>2%</t>
    </r>
    <r>
      <rPr>
        <rFont val="Arial"/>
        <color theme="1"/>
        <sz val="11.0"/>
      </rPr>
      <t xml:space="preserve"> of your maximum health. Additionally, the cooldown of Death's Embrace is reduced by </t>
    </r>
    <r>
      <rPr>
        <rFont val="Arial"/>
        <b/>
        <color theme="1"/>
        <sz val="11.0"/>
      </rPr>
      <t>1 sec.</t>
    </r>
  </si>
  <si>
    <t>Soul Protection</t>
  </si>
  <si>
    <r>
      <rPr>
        <rFont val="Arial"/>
        <color theme="1"/>
        <sz val="11.0"/>
      </rPr>
      <t xml:space="preserve">Each time you heal yourself with Soulbolt, you gain </t>
    </r>
    <r>
      <rPr>
        <rFont val="Arial"/>
        <b/>
        <color theme="1"/>
        <sz val="11.0"/>
      </rPr>
      <t>5%</t>
    </r>
    <r>
      <rPr>
        <rFont val="Arial"/>
        <color theme="1"/>
        <sz val="11.0"/>
      </rPr>
      <t xml:space="preserve"> of the amount healed as a Shadow damage absorption shield.</t>
    </r>
  </si>
  <si>
    <t>Soulbolt</t>
  </si>
  <si>
    <t>Bolt Bringer</t>
  </si>
  <si>
    <r>
      <rPr>
        <rFont val="Arial"/>
        <color theme="1"/>
        <sz val="11.0"/>
      </rPr>
      <t xml:space="preserve">Your Soulbolt has a </t>
    </r>
    <r>
      <rPr>
        <rFont val="Arial"/>
        <b/>
        <color theme="1"/>
        <sz val="11.0"/>
      </rPr>
      <t>5%</t>
    </r>
    <r>
      <rPr>
        <rFont val="Arial"/>
        <color theme="1"/>
        <sz val="11.0"/>
      </rPr>
      <t xml:space="preserve"> chance to trigger a Lifedrain Bolt.</t>
    </r>
  </si>
  <si>
    <t>Mighty Soulbolt</t>
  </si>
  <si>
    <r>
      <rPr>
        <rFont val="Arial"/>
        <color theme="1"/>
        <sz val="11.0"/>
      </rPr>
      <t xml:space="preserve">Increase the damage and healing done by Soulbolt by </t>
    </r>
    <r>
      <rPr>
        <rFont val="Arial"/>
        <b/>
        <color theme="1"/>
        <sz val="11.0"/>
      </rPr>
      <t>2%.</t>
    </r>
  </si>
  <si>
    <t>Depths of Darkness</t>
  </si>
  <si>
    <r>
      <rPr>
        <rFont val="Arial"/>
        <color theme="1"/>
        <sz val="11.0"/>
      </rPr>
      <t xml:space="preserve">Every </t>
    </r>
    <r>
      <rPr>
        <rFont val="Arial"/>
        <b/>
        <color theme="1"/>
        <sz val="11.0"/>
      </rPr>
      <t>60 Runic Power</t>
    </r>
    <r>
      <rPr>
        <rFont val="Arial"/>
        <color theme="1"/>
        <sz val="11.0"/>
      </rPr>
      <t xml:space="preserve"> spent reduces the remaning cooldown of your Flood of Darkness by </t>
    </r>
    <r>
      <rPr>
        <rFont val="Arial"/>
        <b/>
        <color theme="1"/>
        <sz val="11.0"/>
      </rPr>
      <t>0.5 sec.</t>
    </r>
  </si>
  <si>
    <t>Flood of Darkness</t>
  </si>
  <si>
    <t>Darkstate</t>
  </si>
  <si>
    <r>
      <rPr>
        <rFont val="Arial"/>
        <color theme="1"/>
        <sz val="11.0"/>
      </rPr>
      <t xml:space="preserve">While channeling Flood of Darkness, your Death's Embrace and Face of Death cooldowns are reduced by </t>
    </r>
    <r>
      <rPr>
        <rFont val="Arial"/>
        <b/>
        <color theme="1"/>
        <sz val="11.0"/>
      </rPr>
      <t>1 seconds</t>
    </r>
    <r>
      <rPr>
        <rFont val="Arial"/>
        <color theme="1"/>
        <sz val="11.0"/>
      </rPr>
      <t xml:space="preserve"> each tick.</t>
    </r>
  </si>
  <si>
    <t>Peaceful Dark</t>
  </si>
  <si>
    <r>
      <rPr>
        <rFont val="Arial"/>
        <color theme="1"/>
        <sz val="11.0"/>
      </rPr>
      <t xml:space="preserve">Reduces the cooldown of Flood of Darkness by </t>
    </r>
    <r>
      <rPr>
        <rFont val="Arial"/>
        <b/>
        <color theme="1"/>
        <sz val="11.0"/>
      </rPr>
      <t xml:space="preserve">10 sec. </t>
    </r>
    <r>
      <rPr>
        <rFont val="Arial"/>
        <color theme="1"/>
        <sz val="11.0"/>
      </rPr>
      <t xml:space="preserve">While channeling Flood of Darkness, you take </t>
    </r>
    <r>
      <rPr>
        <rFont val="Arial"/>
        <b/>
        <color theme="1"/>
        <sz val="11.0"/>
      </rPr>
      <t>5%</t>
    </r>
    <r>
      <rPr>
        <rFont val="Arial"/>
        <color theme="1"/>
        <sz val="11.0"/>
      </rPr>
      <t xml:space="preserve"> reduced damage.</t>
    </r>
  </si>
  <si>
    <t>Mighty Flood of Darkness</t>
  </si>
  <si>
    <r>
      <rPr>
        <rFont val="Arial"/>
        <color theme="1"/>
        <sz val="11.0"/>
      </rPr>
      <t xml:space="preserve">Increase the damage and healing done by Flood of Darkness by </t>
    </r>
    <r>
      <rPr>
        <rFont val="Arial"/>
        <b/>
        <color theme="1"/>
        <sz val="11.0"/>
      </rPr>
      <t>2%.</t>
    </r>
  </si>
  <si>
    <t>Copy-Burst</t>
  </si>
  <si>
    <r>
      <rPr>
        <rFont val="Arial"/>
        <color theme="1"/>
        <sz val="11.0"/>
      </rPr>
      <t xml:space="preserve">Your Vitality Burst will also heal for an additional </t>
    </r>
    <r>
      <rPr>
        <rFont val="Arial"/>
        <b/>
        <color theme="1"/>
        <sz val="11.0"/>
      </rPr>
      <t>5%</t>
    </r>
    <r>
      <rPr>
        <rFont val="Arial"/>
        <color theme="1"/>
        <sz val="11.0"/>
      </rPr>
      <t xml:space="preserve"> over 10 sec.</t>
    </r>
  </si>
  <si>
    <t>Vitality Burst</t>
  </si>
  <si>
    <t>Guarded by the Elders</t>
  </si>
  <si>
    <r>
      <rPr>
        <rFont val="Arial"/>
        <color theme="1"/>
        <sz val="11.0"/>
      </rPr>
      <t xml:space="preserve">Your Vitality Burst reduces all damage the target receives by </t>
    </r>
    <r>
      <rPr>
        <rFont val="Arial"/>
        <b/>
        <color theme="1"/>
        <sz val="11.0"/>
      </rPr>
      <t>1%</t>
    </r>
    <r>
      <rPr>
        <rFont val="Arial"/>
        <color theme="1"/>
        <sz val="11.0"/>
      </rPr>
      <t xml:space="preserve"> for 6 sec..</t>
    </r>
  </si>
  <si>
    <t>Mighty Vitality Burst</t>
  </si>
  <si>
    <r>
      <rPr>
        <rFont val="Arial"/>
        <color theme="1"/>
        <sz val="11.0"/>
      </rPr>
      <t xml:space="preserve">Increase the damage and healing done by Vitality Burst by </t>
    </r>
    <r>
      <rPr>
        <rFont val="Arial"/>
        <b/>
        <color theme="1"/>
        <sz val="11.0"/>
      </rPr>
      <t>2%.</t>
    </r>
  </si>
  <si>
    <t>Eternal Bond</t>
  </si>
  <si>
    <r>
      <rPr>
        <rFont val="Arial"/>
        <color theme="1"/>
        <sz val="11.0"/>
      </rPr>
      <t xml:space="preserve">Increases the duration of Fate Link by </t>
    </r>
    <r>
      <rPr>
        <rFont val="Arial"/>
        <b/>
        <color theme="1"/>
        <sz val="11.0"/>
      </rPr>
      <t>5 seconds.</t>
    </r>
    <r>
      <rPr>
        <rFont val="Arial"/>
        <color theme="1"/>
        <sz val="11.0"/>
      </rPr>
      <t xml:space="preserve"> Additionally, heals for an additional </t>
    </r>
    <r>
      <rPr>
        <rFont val="Arial"/>
        <b/>
        <color theme="1"/>
        <sz val="11.0"/>
      </rPr>
      <t xml:space="preserve">5% </t>
    </r>
    <r>
      <rPr>
        <rFont val="Arial"/>
        <color theme="1"/>
        <sz val="11.0"/>
      </rPr>
      <t>of the damage dealt by the Death Knight.</t>
    </r>
  </si>
  <si>
    <t>Fate Link</t>
  </si>
  <si>
    <t>Lycara's Fleeting Glimpse</t>
  </si>
  <si>
    <r>
      <rPr>
        <rFont val="Arial"/>
        <color theme="1"/>
        <sz val="11.0"/>
      </rPr>
      <t xml:space="preserve">Every </t>
    </r>
    <r>
      <rPr>
        <rFont val="Arial"/>
        <b/>
        <color theme="1"/>
        <sz val="11.0"/>
      </rPr>
      <t>60 sec</t>
    </r>
    <r>
      <rPr>
        <rFont val="Arial"/>
        <color theme="1"/>
        <sz val="11.0"/>
      </rPr>
      <t xml:space="preserve"> while in combat, cast a spell based on your form: 
No Form: Wild Growth
Cat Form: Tiger's Fury
Bear Form: Barkskin
Moonkin Form: Starfall</t>
    </r>
  </si>
  <si>
    <t>Lycara's Teachings</t>
  </si>
  <si>
    <r>
      <rPr>
        <rFont val="Arial"/>
        <color theme="1"/>
        <sz val="11.0"/>
      </rPr>
      <t xml:space="preserve">You gain an increase of a stat while in each form:
No Form: </t>
    </r>
    <r>
      <rPr>
        <rFont val="Arial"/>
        <b/>
        <color theme="1"/>
        <sz val="11.0"/>
      </rPr>
      <t>1%</t>
    </r>
    <r>
      <rPr>
        <rFont val="Arial"/>
        <color theme="1"/>
        <sz val="11.0"/>
      </rPr>
      <t xml:space="preserve"> Haste.
Cat Form: </t>
    </r>
    <r>
      <rPr>
        <rFont val="Arial"/>
        <b/>
        <color theme="1"/>
        <sz val="11.0"/>
      </rPr>
      <t>1%</t>
    </r>
    <r>
      <rPr>
        <rFont val="Arial"/>
        <color theme="1"/>
        <sz val="11.0"/>
      </rPr>
      <t xml:space="preserve"> Critical Strike.
Bear Form: </t>
    </r>
    <r>
      <rPr>
        <rFont val="Arial"/>
        <b/>
        <color theme="1"/>
        <sz val="11.0"/>
      </rPr>
      <t>1%</t>
    </r>
    <r>
      <rPr>
        <rFont val="Arial"/>
        <color theme="1"/>
        <sz val="11.0"/>
      </rPr>
      <t xml:space="preserve"> increased Versatility.
Moonkin Form: </t>
    </r>
    <r>
      <rPr>
        <rFont val="Arial"/>
        <b/>
        <color theme="1"/>
        <sz val="11.0"/>
      </rPr>
      <t>2%</t>
    </r>
    <r>
      <rPr>
        <rFont val="Arial"/>
        <color theme="1"/>
        <sz val="11.0"/>
      </rPr>
      <t xml:space="preserve"> increased Mastery.</t>
    </r>
  </si>
  <si>
    <t>Den Mother</t>
  </si>
  <si>
    <r>
      <rPr>
        <rFont val="Arial"/>
        <color theme="1"/>
        <sz val="11.0"/>
      </rPr>
      <t xml:space="preserve">You bolster nearby allies within 15 yards, increasing their maximum health by </t>
    </r>
    <r>
      <rPr>
        <rFont val="Arial"/>
        <b/>
        <color theme="1"/>
        <sz val="11.0"/>
      </rPr>
      <t>3%.</t>
    </r>
    <r>
      <rPr>
        <rFont val="Arial"/>
        <color theme="1"/>
        <sz val="11.0"/>
      </rPr>
      <t xml:space="preserve"> The duration of all stun effects on you is reduced by </t>
    </r>
    <r>
      <rPr>
        <rFont val="Arial"/>
        <b/>
        <color theme="1"/>
        <sz val="11.0"/>
      </rPr>
      <t>5%.</t>
    </r>
  </si>
  <si>
    <t>Natural Wisdom</t>
  </si>
  <si>
    <r>
      <rPr>
        <rFont val="Arial"/>
        <color theme="1"/>
        <sz val="11.0"/>
      </rPr>
      <t xml:space="preserve">Innervate will now increase the Haste of your target by </t>
    </r>
    <r>
      <rPr>
        <rFont val="Arial"/>
        <b/>
        <color theme="1"/>
        <sz val="11.0"/>
      </rPr>
      <t>1%</t>
    </r>
    <r>
      <rPr>
        <rFont val="Arial"/>
        <color theme="1"/>
        <sz val="11.0"/>
      </rPr>
      <t>. When you cast Innervate on an ally you also benefit from it's effect</t>
    </r>
  </si>
  <si>
    <t>Innervate</t>
  </si>
  <si>
    <t>Protective Skin</t>
  </si>
  <si>
    <r>
      <rPr>
        <rFont val="Arial"/>
        <color theme="1"/>
        <sz val="11.0"/>
      </rPr>
      <t xml:space="preserve">When Barkskin fade you get a shield equal to </t>
    </r>
    <r>
      <rPr>
        <rFont val="Arial"/>
        <b/>
        <color theme="1"/>
        <sz val="11.0"/>
      </rPr>
      <t>5%</t>
    </r>
    <r>
      <rPr>
        <rFont val="Arial"/>
        <color theme="1"/>
        <sz val="11.0"/>
      </rPr>
      <t xml:space="preserve"> max health. Last 15 seconds.</t>
    </r>
  </si>
  <si>
    <t>Barkskin</t>
  </si>
  <si>
    <t>Tough as bark</t>
  </si>
  <si>
    <r>
      <rPr>
        <rFont val="Arial"/>
        <color theme="1"/>
        <sz val="11.0"/>
      </rPr>
      <t xml:space="preserve">Barkskin cooldown is reduced by </t>
    </r>
    <r>
      <rPr>
        <rFont val="Arial"/>
        <b/>
        <color theme="1"/>
        <sz val="11.0"/>
      </rPr>
      <t>5%</t>
    </r>
    <r>
      <rPr>
        <rFont val="Arial"/>
        <color theme="1"/>
        <sz val="11.0"/>
      </rPr>
      <t xml:space="preserve"> and it's damage reduction is increased by </t>
    </r>
    <r>
      <rPr>
        <rFont val="Arial"/>
        <b/>
        <color theme="1"/>
        <sz val="11.0"/>
      </rPr>
      <t>1%.</t>
    </r>
  </si>
  <si>
    <t>Regenerating Frenzy</t>
  </si>
  <si>
    <r>
      <rPr>
        <rFont val="Arial"/>
        <color theme="1"/>
        <sz val="11.0"/>
      </rPr>
      <t xml:space="preserve">Frenzied regeneration's cost is removed, and it's healing effects on you are </t>
    </r>
    <r>
      <rPr>
        <rFont val="Arial"/>
        <b/>
        <color theme="1"/>
        <sz val="11.0"/>
      </rPr>
      <t>2%</t>
    </r>
    <r>
      <rPr>
        <rFont val="Arial"/>
        <color theme="1"/>
        <sz val="11.0"/>
      </rPr>
      <t xml:space="preserve"> more powerful.</t>
    </r>
  </si>
  <si>
    <t>Frenzied Regeneration</t>
  </si>
  <si>
    <t>Skysec's Hold</t>
  </si>
  <si>
    <r>
      <rPr>
        <rFont val="Arial"/>
        <color theme="1"/>
        <sz val="11.0"/>
      </rPr>
      <t xml:space="preserve">Frenzied Regeneration heals you for an additionnal </t>
    </r>
    <r>
      <rPr>
        <rFont val="Arial"/>
        <b/>
        <color theme="1"/>
        <sz val="11.0"/>
      </rPr>
      <t>5%</t>
    </r>
    <r>
      <rPr>
        <rFont val="Arial"/>
        <color theme="1"/>
        <sz val="11.0"/>
      </rPr>
      <t xml:space="preserve"> of your max health over 6 sec.</t>
    </r>
  </si>
  <si>
    <t>Verdant Heart</t>
  </si>
  <si>
    <r>
      <rPr>
        <rFont val="Arial"/>
        <color theme="1"/>
        <sz val="11.0"/>
      </rPr>
      <t xml:space="preserve">Frenzied Regeneration and Barkskin increase all healing received by </t>
    </r>
    <r>
      <rPr>
        <rFont val="Arial"/>
        <b/>
        <color theme="1"/>
        <sz val="11.0"/>
      </rPr>
      <t>2%</t>
    </r>
    <r>
      <rPr>
        <rFont val="Arial"/>
        <color theme="1"/>
        <sz val="11.0"/>
      </rPr>
      <t>.</t>
    </r>
  </si>
  <si>
    <t>Natural Order</t>
  </si>
  <si>
    <r>
      <rPr>
        <rFont val="Arial"/>
        <color theme="1"/>
        <sz val="11.0"/>
      </rPr>
      <t xml:space="preserve">Barkskin reduces damage by an additional </t>
    </r>
    <r>
      <rPr>
        <rFont val="Arial"/>
        <b/>
        <color theme="1"/>
        <sz val="11.0"/>
      </rPr>
      <t>1%.</t>
    </r>
    <r>
      <rPr>
        <rFont val="Arial"/>
        <color theme="1"/>
        <sz val="11.0"/>
      </rPr>
      <t xml:space="preserve"> When it begins or ends in Bear Form, you gain Ironfur and Frenzied Regeneration.</t>
    </r>
  </si>
  <si>
    <t>Reinvigoration</t>
  </si>
  <si>
    <r>
      <rPr>
        <rFont val="Arial"/>
        <color theme="1"/>
        <sz val="11.0"/>
      </rPr>
      <t xml:space="preserve">Frenzied Regeneration's cooldown is reduced by </t>
    </r>
    <r>
      <rPr>
        <rFont val="Arial"/>
        <b/>
        <color theme="1"/>
        <sz val="11.0"/>
      </rPr>
      <t>10%</t>
    </r>
    <r>
      <rPr>
        <rFont val="Arial"/>
        <color theme="1"/>
        <sz val="11.0"/>
      </rPr>
      <t>.</t>
    </r>
  </si>
  <si>
    <t>Well-honed instincts</t>
  </si>
  <si>
    <r>
      <rPr>
        <rFont val="Arial"/>
        <color theme="1"/>
        <sz val="11.0"/>
      </rPr>
      <t xml:space="preserve">When you fall below 40% health, you cast Frenzied Regeneration, up to once every </t>
    </r>
    <r>
      <rPr>
        <rFont val="Arial"/>
        <b/>
        <color theme="1"/>
        <sz val="11.0"/>
      </rPr>
      <t>150 sec.</t>
    </r>
  </si>
  <si>
    <t>High Winds</t>
  </si>
  <si>
    <r>
      <rPr>
        <rFont val="Arial"/>
        <color theme="1"/>
        <sz val="11.0"/>
      </rPr>
      <t xml:space="preserve">Cyclone leaves the target reeling, reducing their damage and healing by </t>
    </r>
    <r>
      <rPr>
        <rFont val="Arial"/>
        <b/>
        <color theme="1"/>
        <sz val="11.0"/>
      </rPr>
      <t>5%</t>
    </r>
    <r>
      <rPr>
        <rFont val="Arial"/>
        <color theme="1"/>
        <sz val="11.0"/>
      </rPr>
      <t xml:space="preserve"> for 5 sec.</t>
    </r>
  </si>
  <si>
    <t>Cyclone</t>
  </si>
  <si>
    <t>Wild Attunement</t>
  </si>
  <si>
    <r>
      <rPr>
        <rFont val="Arial"/>
        <color theme="1"/>
        <sz val="11.0"/>
      </rPr>
      <t xml:space="preserve">After successful Cyclone casts, you are automatically shifted into Cat Form and your next Ferocious Bite, Rip, or Maim within </t>
    </r>
    <r>
      <rPr>
        <rFont val="Arial"/>
        <b/>
        <color theme="1"/>
        <sz val="11.0"/>
      </rPr>
      <t>2 sec</t>
    </r>
    <r>
      <rPr>
        <rFont val="Arial"/>
        <color theme="1"/>
        <sz val="11.0"/>
      </rPr>
      <t xml:space="preserve"> also casts Feral Frenzy.</t>
    </r>
  </si>
  <si>
    <t>Tornado</t>
  </si>
  <si>
    <r>
      <rPr>
        <rFont val="Arial"/>
        <color theme="1"/>
        <sz val="11.0"/>
      </rPr>
      <t xml:space="preserve">Your Cyclone will slow down every enemies within 8 yard of the target by </t>
    </r>
    <r>
      <rPr>
        <rFont val="Arial"/>
        <b/>
        <color theme="1"/>
        <sz val="11.0"/>
      </rPr>
      <t>10%</t>
    </r>
    <r>
      <rPr>
        <rFont val="Arial"/>
        <color theme="1"/>
        <sz val="11.0"/>
      </rPr>
      <t xml:space="preserve"> for 5 sec</t>
    </r>
  </si>
  <si>
    <t>Relentless Hunter</t>
  </si>
  <si>
    <r>
      <rPr>
        <rFont val="Arial"/>
        <color theme="1"/>
        <sz val="11.0"/>
      </rPr>
      <t xml:space="preserve">Killing an enemy yielding Xp or honor reset the cooldown of your Dash, also increase it's effect by </t>
    </r>
    <r>
      <rPr>
        <rFont val="Arial"/>
        <b/>
        <color theme="1"/>
        <sz val="11.0"/>
      </rPr>
      <t>5%.</t>
    </r>
  </si>
  <si>
    <t>Dash</t>
  </si>
  <si>
    <t>Shadow walk</t>
  </si>
  <si>
    <r>
      <rPr>
        <rFont val="Arial"/>
        <color theme="1"/>
        <sz val="11.0"/>
      </rPr>
      <t xml:space="preserve">Dash increases your chances to Dodge by </t>
    </r>
    <r>
      <rPr>
        <rFont val="Arial"/>
        <b/>
        <color theme="1"/>
        <sz val="11.0"/>
      </rPr>
      <t>2%.</t>
    </r>
  </si>
  <si>
    <t>Entangling Claws</t>
  </si>
  <si>
    <r>
      <rPr>
        <rFont val="Arial"/>
        <color theme="1"/>
        <sz val="11.0"/>
      </rPr>
      <t xml:space="preserve">Entangling Roots is now an instant cast spell with a 6 second cooldown. Also increase the damage needed to break Entangling Roots by </t>
    </r>
    <r>
      <rPr>
        <rFont val="Arial"/>
        <b/>
        <color theme="1"/>
        <sz val="11.0"/>
      </rPr>
      <t>20%</t>
    </r>
    <r>
      <rPr>
        <rFont val="Arial"/>
        <color theme="1"/>
        <sz val="11.0"/>
      </rPr>
      <t>.</t>
    </r>
  </si>
  <si>
    <t>Entangling Roots</t>
  </si>
  <si>
    <t>Iron Jaws</t>
  </si>
  <si>
    <r>
      <rPr>
        <rFont val="Arial"/>
        <color theme="1"/>
        <sz val="11.0"/>
      </rPr>
      <t xml:space="preserve">Ferocious Bite has a </t>
    </r>
    <r>
      <rPr>
        <rFont val="Arial"/>
        <b/>
        <color theme="1"/>
        <sz val="11.0"/>
      </rPr>
      <t>5%</t>
    </r>
    <r>
      <rPr>
        <rFont val="Arial"/>
        <color theme="1"/>
        <sz val="11.0"/>
      </rPr>
      <t xml:space="preserve"> chance per combo point to increase the damage of your next Maim by </t>
    </r>
    <r>
      <rPr>
        <rFont val="Arial"/>
        <b/>
        <color theme="1"/>
        <sz val="11.0"/>
      </rPr>
      <t>5%</t>
    </r>
    <r>
      <rPr>
        <rFont val="Arial"/>
        <color theme="1"/>
        <sz val="11.0"/>
      </rPr>
      <t>.</t>
    </r>
  </si>
  <si>
    <t>Ferocious Bite</t>
  </si>
  <si>
    <t>Taste for Blood</t>
  </si>
  <si>
    <r>
      <rPr>
        <rFont val="Arial"/>
        <color theme="1"/>
        <sz val="11.0"/>
      </rPr>
      <t xml:space="preserve">Ferocious Bite also deals </t>
    </r>
    <r>
      <rPr>
        <rFont val="Arial"/>
        <b/>
        <color theme="1"/>
        <sz val="11.0"/>
      </rPr>
      <t>1%</t>
    </r>
    <r>
      <rPr>
        <rFont val="Arial"/>
        <color theme="1"/>
        <sz val="11.0"/>
      </rPr>
      <t xml:space="preserve"> increased damage for each of your Bleeds on the target.</t>
    </r>
  </si>
  <si>
    <t>Rampant Ferocity</t>
  </si>
  <si>
    <r>
      <rPr>
        <rFont val="Arial"/>
        <color theme="1"/>
        <sz val="11.0"/>
      </rPr>
      <t xml:space="preserve">Ferocious Bite hits all enemies in a 8 yard radius affected by your Rip for </t>
    </r>
    <r>
      <rPr>
        <rFont val="Arial"/>
        <b/>
        <color theme="1"/>
        <sz val="11.0"/>
      </rPr>
      <t>5%</t>
    </r>
    <r>
      <rPr>
        <rFont val="Arial"/>
        <color theme="1"/>
        <sz val="11.0"/>
      </rPr>
      <t xml:space="preserve"> of it's remaining damage on the target.</t>
    </r>
  </si>
  <si>
    <t>Relentless Predator</t>
  </si>
  <si>
    <r>
      <rPr>
        <rFont val="Arial"/>
        <color theme="1"/>
        <sz val="11.0"/>
      </rPr>
      <t xml:space="preserve">Energy cost of Ferocious Bite reduced by </t>
    </r>
    <r>
      <rPr>
        <rFont val="Arial"/>
        <b/>
        <color theme="1"/>
        <sz val="11.0"/>
      </rPr>
      <t>10%.</t>
    </r>
  </si>
  <si>
    <t>Lion's Strength</t>
  </si>
  <si>
    <r>
      <rPr>
        <rFont val="Arial"/>
        <color theme="1"/>
        <sz val="11.0"/>
      </rPr>
      <t xml:space="preserve">Ferocious Bite and Rip deal </t>
    </r>
    <r>
      <rPr>
        <rFont val="Arial"/>
        <b/>
        <color theme="1"/>
        <sz val="11.0"/>
      </rPr>
      <t>2%</t>
    </r>
    <r>
      <rPr>
        <rFont val="Arial"/>
        <color theme="1"/>
        <sz val="11.0"/>
      </rPr>
      <t xml:space="preserve"> increased damage.</t>
    </r>
  </si>
  <si>
    <t>Ferocious Wound</t>
  </si>
  <si>
    <r>
      <rPr>
        <rFont val="Arial"/>
        <color theme="1"/>
        <sz val="11.0"/>
      </rPr>
      <t xml:space="preserve">Attacking another Player with a 5 combo point Ferocious Bite reduces the target's maximum health by up to </t>
    </r>
    <r>
      <rPr>
        <rFont val="Arial"/>
        <b/>
        <color theme="1"/>
        <sz val="11.0"/>
      </rPr>
      <t>1%</t>
    </r>
    <r>
      <rPr>
        <rFont val="Arial"/>
        <color theme="1"/>
        <sz val="11.0"/>
      </rPr>
      <t xml:space="preserve"> for 30 sec, stacking up to 2 times. Ferocious Wound can only be active on one target at once.</t>
    </r>
  </si>
  <si>
    <t>Mighty Ferocious Bite</t>
  </si>
  <si>
    <r>
      <rPr>
        <rFont val="Arial"/>
        <color theme="1"/>
        <sz val="11.0"/>
      </rPr>
      <t xml:space="preserve">Increase the damage done by your Ferocious Bite by </t>
    </r>
    <r>
      <rPr>
        <rFont val="Arial"/>
        <b/>
        <color theme="1"/>
        <sz val="11.0"/>
      </rPr>
      <t>2%.</t>
    </r>
  </si>
  <si>
    <t>Mighty Hurricane</t>
  </si>
  <si>
    <r>
      <rPr>
        <rFont val="Arial"/>
        <color theme="1"/>
        <sz val="11.0"/>
      </rPr>
      <t xml:space="preserve">Increase the damage done by your Hurricane by </t>
    </r>
    <r>
      <rPr>
        <rFont val="Arial"/>
        <b/>
        <color theme="1"/>
        <sz val="11.0"/>
      </rPr>
      <t>2%.</t>
    </r>
  </si>
  <si>
    <t>Mighty Maim</t>
  </si>
  <si>
    <r>
      <rPr>
        <rFont val="Arial"/>
        <color theme="1"/>
        <sz val="11.0"/>
      </rPr>
      <t xml:space="preserve">Increase the damage done by your Maim by </t>
    </r>
    <r>
      <rPr>
        <rFont val="Arial"/>
        <b/>
        <color theme="1"/>
        <sz val="11.0"/>
      </rPr>
      <t>2%.</t>
    </r>
  </si>
  <si>
    <t>Maim</t>
  </si>
  <si>
    <t>Guardian's Wrath</t>
  </si>
  <si>
    <r>
      <rPr>
        <rFont val="Arial"/>
        <color theme="1"/>
        <sz val="11.0"/>
      </rPr>
      <t xml:space="preserve">Raze and Maul deals </t>
    </r>
    <r>
      <rPr>
        <rFont val="Arial"/>
        <b/>
        <color theme="1"/>
        <sz val="11.0"/>
      </rPr>
      <t>5%</t>
    </r>
    <r>
      <rPr>
        <rFont val="Arial"/>
        <color theme="1"/>
        <sz val="11.0"/>
      </rPr>
      <t xml:space="preserve"> aditional bleed damage over 6 sec.</t>
    </r>
  </si>
  <si>
    <t>Maul</t>
  </si>
  <si>
    <t>Tooth and Claw</t>
  </si>
  <si>
    <r>
      <rPr>
        <rFont val="Arial"/>
        <color theme="1"/>
        <sz val="11.0"/>
      </rPr>
      <t xml:space="preserve">Autoattacks have a 20% chance to empower your next Raze or Maul. Empowered Raze and Maul deals </t>
    </r>
    <r>
      <rPr>
        <rFont val="Arial"/>
        <b/>
        <color theme="1"/>
        <sz val="11.0"/>
      </rPr>
      <t>2%</t>
    </r>
    <r>
      <rPr>
        <rFont val="Arial"/>
        <color theme="1"/>
        <sz val="11.0"/>
      </rPr>
      <t xml:space="preserve"> increased damage, costs 100% less rage, and reduces the target's damage to you by </t>
    </r>
    <r>
      <rPr>
        <rFont val="Arial"/>
        <b/>
        <color theme="1"/>
        <sz val="11.0"/>
      </rPr>
      <t>2%</t>
    </r>
    <r>
      <rPr>
        <rFont val="Arial"/>
        <color theme="1"/>
        <sz val="11.0"/>
      </rPr>
      <t xml:space="preserve"> for 4 sec.</t>
    </r>
  </si>
  <si>
    <t>Vulnerable Flesh</t>
  </si>
  <si>
    <r>
      <rPr>
        <rFont val="Arial"/>
        <color theme="1"/>
        <sz val="11.0"/>
      </rPr>
      <t xml:space="preserve">Raze and Maul has an additional </t>
    </r>
    <r>
      <rPr>
        <rFont val="Arial"/>
        <b/>
        <color theme="1"/>
        <sz val="11.0"/>
      </rPr>
      <t>5%</t>
    </r>
    <r>
      <rPr>
        <rFont val="Arial"/>
        <color theme="1"/>
        <sz val="11.0"/>
      </rPr>
      <t xml:space="preserve"> chance to critically strike.</t>
    </r>
  </si>
  <si>
    <t>Mighty Maul</t>
  </si>
  <si>
    <r>
      <rPr>
        <rFont val="Arial"/>
        <color theme="1"/>
        <sz val="11.0"/>
      </rPr>
      <t xml:space="preserve">Increase the damage done by your Maul and Raze by </t>
    </r>
    <r>
      <rPr>
        <rFont val="Arial"/>
        <b/>
        <color theme="1"/>
        <sz val="11.0"/>
      </rPr>
      <t>2%.</t>
    </r>
  </si>
  <si>
    <t>Twin moons</t>
  </si>
  <si>
    <r>
      <rPr>
        <rFont val="Arial"/>
        <color theme="1"/>
        <sz val="11.0"/>
      </rPr>
      <t xml:space="preserve">Moonfire deals </t>
    </r>
    <r>
      <rPr>
        <rFont val="Arial"/>
        <b/>
        <color theme="1"/>
        <sz val="11.0"/>
      </rPr>
      <t>2%</t>
    </r>
    <r>
      <rPr>
        <rFont val="Arial"/>
        <color theme="1"/>
        <sz val="11.0"/>
      </rPr>
      <t xml:space="preserve"> increased damage and also hits another nearby enemy within 15 yds of the target.</t>
    </r>
  </si>
  <si>
    <t>Moonfire</t>
  </si>
  <si>
    <t>Fury of the skies</t>
  </si>
  <si>
    <r>
      <rPr>
        <rFont val="Arial"/>
        <color theme="1"/>
        <sz val="11.0"/>
      </rPr>
      <t xml:space="preserve">Target affected by Moonfire take </t>
    </r>
    <r>
      <rPr>
        <rFont val="Arial"/>
        <b/>
        <color theme="1"/>
        <sz val="11.0"/>
      </rPr>
      <t>1%</t>
    </r>
    <r>
      <rPr>
        <rFont val="Arial"/>
        <color theme="1"/>
        <sz val="11.0"/>
      </rPr>
      <t xml:space="preserve"> more Arcane damages and by Sunfire take </t>
    </r>
    <r>
      <rPr>
        <rFont val="Arial"/>
        <b/>
        <color theme="1"/>
        <sz val="11.0"/>
      </rPr>
      <t>1%</t>
    </r>
    <r>
      <rPr>
        <rFont val="Arial"/>
        <color theme="1"/>
        <sz val="11.0"/>
      </rPr>
      <t xml:space="preserve"> more Nature damages</t>
    </r>
  </si>
  <si>
    <t>Power of the moon</t>
  </si>
  <si>
    <r>
      <rPr>
        <rFont val="Arial"/>
        <color theme="1"/>
        <sz val="11.0"/>
      </rPr>
      <t xml:space="preserve">Increase the periodic damage of Moonfire and Sunfire by </t>
    </r>
    <r>
      <rPr>
        <rFont val="Arial"/>
        <b/>
        <color theme="1"/>
        <sz val="11.0"/>
      </rPr>
      <t>2%.</t>
    </r>
  </si>
  <si>
    <t>Protector of the Grove</t>
  </si>
  <si>
    <r>
      <rPr>
        <rFont val="Arial"/>
        <color theme="1"/>
        <sz val="11.0"/>
      </rPr>
      <t xml:space="preserve">Store </t>
    </r>
    <r>
      <rPr>
        <rFont val="Arial"/>
        <b/>
        <color theme="1"/>
        <sz val="11.0"/>
      </rPr>
      <t>2%</t>
    </r>
    <r>
      <rPr>
        <rFont val="Arial"/>
        <color theme="1"/>
        <sz val="11.0"/>
      </rPr>
      <t xml:space="preserve"> of your effective healing, up to 300% of your Spell Power. Your next Moonfire consumes all stored healing to increase its damage dealt</t>
    </r>
  </si>
  <si>
    <t>Protector of the Pack</t>
  </si>
  <si>
    <r>
      <rPr>
        <rFont val="Arial"/>
        <color theme="1"/>
        <sz val="11.0"/>
      </rPr>
      <t xml:space="preserve">Store </t>
    </r>
    <r>
      <rPr>
        <rFont val="Arial"/>
        <b/>
        <color theme="1"/>
        <sz val="11.0"/>
      </rPr>
      <t>2%</t>
    </r>
    <r>
      <rPr>
        <rFont val="Arial"/>
        <color theme="1"/>
        <sz val="11.0"/>
      </rPr>
      <t xml:space="preserve"> of your damage, up to 400% of your Spell Power. Your next Regrowth consumes all stored damage to increase its healing</t>
    </r>
  </si>
  <si>
    <t>Dying Stars</t>
  </si>
  <si>
    <r>
      <rPr>
        <rFont val="Arial"/>
        <color theme="1"/>
        <sz val="11.0"/>
      </rPr>
      <t xml:space="preserve">Enemies that dispel your Moonfire or Sunfire suffer </t>
    </r>
    <r>
      <rPr>
        <rFont val="Arial"/>
        <b/>
        <color theme="1"/>
        <sz val="11.0"/>
      </rPr>
      <t>5%</t>
    </r>
    <r>
      <rPr>
        <rFont val="Arial"/>
        <color theme="1"/>
        <sz val="11.0"/>
      </rPr>
      <t xml:space="preserve"> additional damage from you for 12 sec. If already vulnerable, 50% of the remaining duration is applied to the dispeller.</t>
    </r>
  </si>
  <si>
    <t>Crescent Burn</t>
  </si>
  <si>
    <r>
      <rPr>
        <rFont val="Arial"/>
        <color theme="1"/>
        <sz val="11.0"/>
      </rPr>
      <t xml:space="preserve">Using Moonfire on a target already afflicted by Moonfire's damage over time effect deals </t>
    </r>
    <r>
      <rPr>
        <rFont val="Arial"/>
        <b/>
        <color theme="1"/>
        <sz val="11.0"/>
      </rPr>
      <t>10%</t>
    </r>
    <r>
      <rPr>
        <rFont val="Arial"/>
        <color theme="1"/>
        <sz val="11.0"/>
      </rPr>
      <t xml:space="preserve"> additional direct damage.</t>
    </r>
  </si>
  <si>
    <t>Mighty Moonfire</t>
  </si>
  <si>
    <r>
      <rPr>
        <rFont val="Arial"/>
        <color theme="1"/>
        <sz val="11.0"/>
      </rPr>
      <t xml:space="preserve">Increase the damage done by your Moonfire by </t>
    </r>
    <r>
      <rPr>
        <rFont val="Arial"/>
        <b/>
        <color theme="1"/>
        <sz val="11.0"/>
      </rPr>
      <t>2%.</t>
    </r>
  </si>
  <si>
    <t>Passing Seasons</t>
  </si>
  <si>
    <r>
      <rPr>
        <rFont val="Arial"/>
        <color theme="1"/>
        <sz val="11.0"/>
      </rPr>
      <t xml:space="preserve">Nature's Swiftness's cooldown is reduced by </t>
    </r>
    <r>
      <rPr>
        <rFont val="Arial"/>
        <b/>
        <color theme="1"/>
        <sz val="11.0"/>
      </rPr>
      <t>2 sec.</t>
    </r>
  </si>
  <si>
    <t>Nature's Swiftness</t>
  </si>
  <si>
    <t>Nature's Splendor</t>
  </si>
  <si>
    <r>
      <rPr>
        <rFont val="Arial"/>
        <color theme="1"/>
        <sz val="11.0"/>
      </rPr>
      <t xml:space="preserve">The healing bonus to Regrowth from Nature's Swiftness is increased by </t>
    </r>
    <r>
      <rPr>
        <rFont val="Arial"/>
        <b/>
        <color theme="1"/>
        <sz val="11.0"/>
      </rPr>
      <t>5%.</t>
    </r>
  </si>
  <si>
    <t>Mighty Pounce</t>
  </si>
  <si>
    <r>
      <rPr>
        <rFont val="Arial"/>
        <color theme="1"/>
        <sz val="11.0"/>
      </rPr>
      <t xml:space="preserve">Increase the damage done by your Pounce by </t>
    </r>
    <r>
      <rPr>
        <rFont val="Arial"/>
        <b/>
        <color theme="1"/>
        <sz val="11.0"/>
      </rPr>
      <t>2%.</t>
    </r>
  </si>
  <si>
    <t>Pounce</t>
  </si>
  <si>
    <t>Blood Mist</t>
  </si>
  <si>
    <r>
      <rPr>
        <rFont val="Arial"/>
        <color theme="1"/>
        <sz val="11.0"/>
      </rPr>
      <t xml:space="preserve">Rake deals </t>
    </r>
    <r>
      <rPr>
        <rFont val="Arial"/>
        <b/>
        <color theme="1"/>
        <sz val="11.0"/>
      </rPr>
      <t>2%</t>
    </r>
    <r>
      <rPr>
        <rFont val="Arial"/>
        <color theme="1"/>
        <sz val="11.0"/>
      </rPr>
      <t xml:space="preserve"> additional damage, and has </t>
    </r>
    <r>
      <rPr>
        <rFont val="Arial"/>
        <b/>
        <color theme="1"/>
        <sz val="11.0"/>
      </rPr>
      <t>5%</t>
    </r>
    <r>
      <rPr>
        <rFont val="Arial"/>
        <color theme="1"/>
        <sz val="11.0"/>
      </rPr>
      <t xml:space="preserve"> chance to grant you Berserk for 4 sec. If already under the Berserk effect increase it's duration by 2 seconds instead.</t>
    </r>
  </si>
  <si>
    <t>Rake</t>
  </si>
  <si>
    <t>Double-Clawed Rake</t>
  </si>
  <si>
    <r>
      <rPr>
        <rFont val="Arial"/>
        <color theme="1"/>
        <sz val="11.0"/>
      </rPr>
      <t xml:space="preserve">Rake deals </t>
    </r>
    <r>
      <rPr>
        <rFont val="Arial"/>
        <b/>
        <color theme="1"/>
        <sz val="11.0"/>
      </rPr>
      <t>2%</t>
    </r>
    <r>
      <rPr>
        <rFont val="Arial"/>
        <color theme="1"/>
        <sz val="11.0"/>
      </rPr>
      <t xml:space="preserve"> more damage and also applies Rake to 1 additional nearby target.</t>
    </r>
  </si>
  <si>
    <t>Infected Wounds</t>
  </si>
  <si>
    <r>
      <rPr>
        <rFont val="Arial"/>
        <color theme="1"/>
        <sz val="11.0"/>
      </rPr>
      <t xml:space="preserve">Rake damage increased by </t>
    </r>
    <r>
      <rPr>
        <rFont val="Arial"/>
        <b/>
        <color theme="1"/>
        <sz val="11.0"/>
      </rPr>
      <t>2%</t>
    </r>
    <r>
      <rPr>
        <rFont val="Arial"/>
        <color theme="1"/>
        <sz val="11.0"/>
      </rPr>
      <t>, and Rake causes the Infected Wound of your Infected Bite talent.</t>
    </r>
  </si>
  <si>
    <t>Fresh Wound</t>
  </si>
  <si>
    <r>
      <rPr>
        <rFont val="Arial"/>
        <color theme="1"/>
        <sz val="11.0"/>
      </rPr>
      <t xml:space="preserve">Rake has a </t>
    </r>
    <r>
      <rPr>
        <rFont val="Arial"/>
        <b/>
        <color theme="1"/>
        <sz val="11.0"/>
      </rPr>
      <t>20%</t>
    </r>
    <r>
      <rPr>
        <rFont val="Arial"/>
        <color theme="1"/>
        <sz val="11.0"/>
      </rPr>
      <t xml:space="preserve"> increased critical strike chance if used on a target that doesn’t already have Rake active.</t>
    </r>
  </si>
  <si>
    <t xml:space="preserve">Bloodmoon </t>
  </si>
  <si>
    <t>Bloodmoon - Rake also casts moonfire, extra 12 dmg at mythical, or make it tick 15 or 20% faster. oh and moonfire also counts as a bleed.</t>
  </si>
  <si>
    <t>Mighty Rake</t>
  </si>
  <si>
    <r>
      <rPr>
        <rFont val="Arial"/>
        <color theme="1"/>
        <sz val="11.0"/>
      </rPr>
      <t xml:space="preserve">Increase the damage done by your Rake by </t>
    </r>
    <r>
      <rPr>
        <rFont val="Arial"/>
        <b/>
        <color theme="1"/>
        <sz val="11.0"/>
      </rPr>
      <t>2%.</t>
    </r>
  </si>
  <si>
    <t>Forestwalk</t>
  </si>
  <si>
    <r>
      <rPr>
        <rFont val="Arial"/>
        <color theme="1"/>
        <sz val="11.0"/>
      </rPr>
      <t xml:space="preserve">Casting Regrowth increases your movement speed and healing received by </t>
    </r>
    <r>
      <rPr>
        <rFont val="Arial"/>
        <b/>
        <color theme="1"/>
        <sz val="11.0"/>
      </rPr>
      <t>2%</t>
    </r>
    <r>
      <rPr>
        <rFont val="Arial"/>
        <color theme="1"/>
        <sz val="11.0"/>
      </rPr>
      <t xml:space="preserve"> for 6 sec.</t>
    </r>
  </si>
  <si>
    <t>Regrowth</t>
  </si>
  <si>
    <t>Abundance</t>
  </si>
  <si>
    <r>
      <rPr>
        <rFont val="Arial"/>
        <color theme="1"/>
        <sz val="11.0"/>
      </rPr>
      <t xml:space="preserve">For each Rejuvenation you have active, Regrowth's cost is reduced by </t>
    </r>
    <r>
      <rPr>
        <rFont val="Arial"/>
        <b/>
        <color theme="1"/>
        <sz val="11.0"/>
      </rPr>
      <t>1%</t>
    </r>
    <r>
      <rPr>
        <rFont val="Arial"/>
        <color theme="1"/>
        <sz val="11.0"/>
      </rPr>
      <t xml:space="preserve"> and critical effect chance is increased by </t>
    </r>
    <r>
      <rPr>
        <rFont val="Arial"/>
        <b/>
        <color theme="1"/>
        <sz val="11.0"/>
      </rPr>
      <t>1%.</t>
    </r>
  </si>
  <si>
    <t>Protective Growth</t>
  </si>
  <si>
    <r>
      <rPr>
        <rFont val="Arial"/>
        <color theme="1"/>
        <sz val="11.0"/>
      </rPr>
      <t xml:space="preserve">Your Regrowth protects you, reducing all damage you take by </t>
    </r>
    <r>
      <rPr>
        <rFont val="Arial"/>
        <b/>
        <color theme="1"/>
        <sz val="11.0"/>
      </rPr>
      <t>1%</t>
    </r>
    <r>
      <rPr>
        <rFont val="Arial"/>
        <color theme="1"/>
        <sz val="11.0"/>
      </rPr>
      <t xml:space="preserve"> while your Regrowth is on you.</t>
    </r>
  </si>
  <si>
    <t>Dream of Cenarius</t>
  </si>
  <si>
    <r>
      <rPr>
        <rFont val="Arial"/>
        <color theme="1"/>
        <sz val="11.0"/>
      </rPr>
      <t xml:space="preserve">When you take non-periodic damage, you have a chance equal to your critical strike to cast a Regrowth. This effect cannot occur more than once every </t>
    </r>
    <r>
      <rPr>
        <rFont val="Arial"/>
        <b/>
        <color theme="1"/>
        <sz val="11.0"/>
      </rPr>
      <t>40 sec.</t>
    </r>
  </si>
  <si>
    <t>Improved Regrowth</t>
  </si>
  <si>
    <r>
      <rPr>
        <rFont val="Arial"/>
        <color theme="1"/>
        <sz val="11.0"/>
      </rPr>
      <t xml:space="preserve">Regrowth's initial heal has a </t>
    </r>
    <r>
      <rPr>
        <rFont val="Arial"/>
        <b/>
        <color theme="1"/>
        <sz val="11.0"/>
      </rPr>
      <t>10%</t>
    </r>
    <r>
      <rPr>
        <rFont val="Arial"/>
        <color theme="1"/>
        <sz val="11.0"/>
      </rPr>
      <t xml:space="preserve"> increased chance for a critical effect if the target is already affected by Regrowth.</t>
    </r>
  </si>
  <si>
    <t>Regrowth of the Grove</t>
  </si>
  <si>
    <r>
      <rPr>
        <rFont val="Arial"/>
        <color theme="1"/>
        <sz val="11.0"/>
      </rPr>
      <t xml:space="preserve">When using Regrowth on yourself, the initial heal will always have a critical effect and the cast time of Regrowth will be reduced by </t>
    </r>
    <r>
      <rPr>
        <rFont val="Arial"/>
        <b/>
        <color theme="1"/>
        <sz val="11.0"/>
      </rPr>
      <t>10%</t>
    </r>
    <r>
      <rPr>
        <rFont val="Arial"/>
        <color theme="1"/>
        <sz val="11.0"/>
      </rPr>
      <t xml:space="preserve"> for 6 sec.</t>
    </r>
  </si>
  <si>
    <t>Mighty Regrowth</t>
  </si>
  <si>
    <r>
      <rPr>
        <rFont val="Arial"/>
        <color theme="1"/>
        <sz val="11.0"/>
      </rPr>
      <t xml:space="preserve">Increase the healing done by your Regrowth by </t>
    </r>
    <r>
      <rPr>
        <rFont val="Arial"/>
        <b/>
        <color theme="1"/>
        <sz val="11.0"/>
      </rPr>
      <t>2%.</t>
    </r>
  </si>
  <si>
    <t>Luxuriant Soil</t>
  </si>
  <si>
    <r>
      <rPr>
        <rFont val="Arial"/>
        <color theme="1"/>
        <sz val="11.0"/>
      </rPr>
      <t xml:space="preserve">Rejuvenation healing has a </t>
    </r>
    <r>
      <rPr>
        <rFont val="Arial"/>
        <b/>
        <color theme="1"/>
        <sz val="11.0"/>
      </rPr>
      <t>1%</t>
    </r>
    <r>
      <rPr>
        <rFont val="Arial"/>
        <color theme="1"/>
        <sz val="11.0"/>
      </rPr>
      <t xml:space="preserve"> chance to create a new Rejuvenation on a nearby target.</t>
    </r>
  </si>
  <si>
    <t>Rejuvenation</t>
  </si>
  <si>
    <t>Autumn leaves</t>
  </si>
  <si>
    <r>
      <rPr>
        <rFont val="Arial"/>
        <color theme="1"/>
        <sz val="11.0"/>
      </rPr>
      <t xml:space="preserve">Rejuvenation's duration is increased by 3 sec and if it's the only healing over time effect on the target heal for an additionnal </t>
    </r>
    <r>
      <rPr>
        <rFont val="Arial"/>
        <b/>
        <color theme="1"/>
        <sz val="11.0"/>
      </rPr>
      <t>5%.</t>
    </r>
  </si>
  <si>
    <t>Cultivation</t>
  </si>
  <si>
    <r>
      <rPr>
        <rFont val="Arial"/>
        <color theme="1"/>
        <sz val="11.0"/>
      </rPr>
      <t>When Rejuvenation heals a target below 60% health, it applies Cultivation to the target, healing them for (</t>
    </r>
    <r>
      <rPr>
        <rFont val="Arial"/>
        <b/>
        <color theme="1"/>
        <sz val="11.0"/>
      </rPr>
      <t>1%</t>
    </r>
    <r>
      <rPr>
        <rFont val="Arial"/>
        <color theme="1"/>
        <sz val="11.0"/>
      </rPr>
      <t xml:space="preserve"> of Spell power) each second for 6 sec.</t>
    </r>
  </si>
  <si>
    <t>Germination</t>
  </si>
  <si>
    <r>
      <rPr>
        <rFont val="Arial"/>
        <color theme="1"/>
        <sz val="11.0"/>
      </rPr>
      <t xml:space="preserve">You can apply Rejuvenation twice to the same target. Rejuvenation's duration is increased by 3 sec and healing by </t>
    </r>
    <r>
      <rPr>
        <rFont val="Arial"/>
        <b/>
        <color theme="1"/>
        <sz val="11.0"/>
      </rPr>
      <t>2%.</t>
    </r>
  </si>
  <si>
    <t>Nurturing Dormancy</t>
  </si>
  <si>
    <r>
      <rPr>
        <rFont val="Arial"/>
        <color theme="1"/>
        <sz val="11.0"/>
      </rPr>
      <t xml:space="preserve">When your Rejuvenation heals a full health target, its duration is increased by 3 sec, up to a maximum total increase of </t>
    </r>
    <r>
      <rPr>
        <rFont val="Arial"/>
        <b/>
        <color theme="1"/>
        <sz val="11.0"/>
      </rPr>
      <t>3 sec</t>
    </r>
    <r>
      <rPr>
        <rFont val="Arial"/>
        <color theme="1"/>
        <sz val="11.0"/>
      </rPr>
      <t xml:space="preserve"> per cast.</t>
    </r>
  </si>
  <si>
    <t>Mighty Rejuvenation</t>
  </si>
  <si>
    <r>
      <rPr>
        <rFont val="Arial"/>
        <color theme="1"/>
        <sz val="11.0"/>
      </rPr>
      <t xml:space="preserve">Increase the healing done by your Rejuvenation by </t>
    </r>
    <r>
      <rPr>
        <rFont val="Arial"/>
        <b/>
        <color theme="1"/>
        <sz val="11.0"/>
      </rPr>
      <t>2%.</t>
    </r>
  </si>
  <si>
    <t>Mighty Renewal</t>
  </si>
  <si>
    <r>
      <rPr>
        <rFont val="Arial"/>
        <color theme="1"/>
        <sz val="11.0"/>
      </rPr>
      <t xml:space="preserve">Increase the healing done by your Renewal by </t>
    </r>
    <r>
      <rPr>
        <rFont val="Arial"/>
        <b/>
        <color theme="1"/>
        <sz val="11.0"/>
      </rPr>
      <t>2%.</t>
    </r>
  </si>
  <si>
    <t>Renewal</t>
  </si>
  <si>
    <t>Weak Spot</t>
  </si>
  <si>
    <r>
      <rPr>
        <rFont val="Arial"/>
        <color theme="1"/>
        <sz val="11.0"/>
      </rPr>
      <t xml:space="preserve">Your melee critical strike have a 20% chance to make your next Shred free and increase it's damage by </t>
    </r>
    <r>
      <rPr>
        <rFont val="Arial"/>
        <b/>
        <color theme="1"/>
        <sz val="11.0"/>
      </rPr>
      <t>5%.</t>
    </r>
  </si>
  <si>
    <t>Shred</t>
  </si>
  <si>
    <t>Skin Shredder</t>
  </si>
  <si>
    <r>
      <rPr>
        <rFont val="Arial"/>
        <color theme="1"/>
        <sz val="11.0"/>
      </rPr>
      <t xml:space="preserve">Your Shred deal </t>
    </r>
    <r>
      <rPr>
        <rFont val="Arial"/>
        <b/>
        <color theme="1"/>
        <sz val="11.0"/>
      </rPr>
      <t>5%</t>
    </r>
    <r>
      <rPr>
        <rFont val="Arial"/>
        <color theme="1"/>
        <sz val="11.0"/>
      </rPr>
      <t xml:space="preserve"> additional Bleed damage over 6 seconds.</t>
    </r>
  </si>
  <si>
    <t>Mighty Shred</t>
  </si>
  <si>
    <r>
      <rPr>
        <rFont val="Arial"/>
        <color theme="1"/>
        <sz val="11.0"/>
      </rPr>
      <t xml:space="preserve">Increase the damage done by your Shred by </t>
    </r>
    <r>
      <rPr>
        <rFont val="Arial"/>
        <b/>
        <color theme="1"/>
        <sz val="11.0"/>
      </rPr>
      <t>2%.</t>
    </r>
  </si>
  <si>
    <t>Improved Sunfire</t>
  </si>
  <si>
    <r>
      <rPr>
        <rFont val="Arial"/>
        <color theme="1"/>
        <sz val="11.0"/>
      </rPr>
      <t xml:space="preserve">Sunfire's damage over-time effect now hit all enemies within 8 yards and deals </t>
    </r>
    <r>
      <rPr>
        <rFont val="Arial"/>
        <b/>
        <color theme="1"/>
        <sz val="11.0"/>
      </rPr>
      <t>2%</t>
    </r>
    <r>
      <rPr>
        <rFont val="Arial"/>
        <color theme="1"/>
        <sz val="11.0"/>
      </rPr>
      <t xml:space="preserve"> more damage.</t>
    </r>
  </si>
  <si>
    <t>Sunfire</t>
  </si>
  <si>
    <t>Mighty Sunfire</t>
  </si>
  <si>
    <r>
      <rPr>
        <rFont val="Arial"/>
        <color theme="1"/>
        <sz val="11.0"/>
      </rPr>
      <t xml:space="preserve">Increase the damage done by your Sunfire by </t>
    </r>
    <r>
      <rPr>
        <rFont val="Arial"/>
        <b/>
        <color theme="1"/>
        <sz val="11.0"/>
      </rPr>
      <t>2%.</t>
    </r>
  </si>
  <si>
    <t>Mighty Swipe</t>
  </si>
  <si>
    <r>
      <rPr>
        <rFont val="Arial"/>
        <color theme="1"/>
        <sz val="11.0"/>
      </rPr>
      <t xml:space="preserve">Increase the damage done by your Swipe by </t>
    </r>
    <r>
      <rPr>
        <rFont val="Arial"/>
        <b/>
        <color theme="1"/>
        <sz val="11.0"/>
      </rPr>
      <t>2%.</t>
    </r>
  </si>
  <si>
    <t>Swipe</t>
  </si>
  <si>
    <t>Front of the Pack</t>
  </si>
  <si>
    <r>
      <rPr>
        <rFont val="Arial"/>
        <color theme="1"/>
        <sz val="11.0"/>
      </rPr>
      <t xml:space="preserve">Tiger's Dash and Stampeding Roar's radius and duration are increased by </t>
    </r>
    <r>
      <rPr>
        <rFont val="Arial"/>
        <b/>
        <color theme="1"/>
        <sz val="11.0"/>
      </rPr>
      <t>5%</t>
    </r>
    <r>
      <rPr>
        <rFont val="Arial"/>
        <color theme="1"/>
        <sz val="11.0"/>
      </rPr>
      <t xml:space="preserve">. Your movement speed is increased by </t>
    </r>
    <r>
      <rPr>
        <rFont val="Arial"/>
        <b/>
        <color theme="1"/>
        <sz val="11.0"/>
      </rPr>
      <t>5%.</t>
    </r>
  </si>
  <si>
    <t>Stampeding Roar</t>
  </si>
  <si>
    <t>Mighty Thorns</t>
  </si>
  <si>
    <r>
      <rPr>
        <rFont val="Arial"/>
        <color theme="1"/>
        <sz val="11.0"/>
      </rPr>
      <t xml:space="preserve">Increase the damage done by your Thorns by </t>
    </r>
    <r>
      <rPr>
        <rFont val="Arial"/>
        <b/>
        <color theme="1"/>
        <sz val="11.0"/>
      </rPr>
      <t>2%.</t>
    </r>
  </si>
  <si>
    <t>Thorns</t>
  </si>
  <si>
    <t>Tsunami</t>
  </si>
  <si>
    <r>
      <rPr>
        <rFont val="Arial"/>
        <color theme="1"/>
        <sz val="11.0"/>
      </rPr>
      <t xml:space="preserve">Your Typhoon will drown your enemies, which increases the time between each attack by </t>
    </r>
    <r>
      <rPr>
        <rFont val="Arial"/>
        <b/>
        <color theme="1"/>
        <sz val="11.0"/>
      </rPr>
      <t>5%</t>
    </r>
    <r>
      <rPr>
        <rFont val="Arial"/>
        <color theme="1"/>
        <sz val="11.0"/>
      </rPr>
      <t xml:space="preserve"> and their casting time by </t>
    </r>
    <r>
      <rPr>
        <rFont val="Arial"/>
        <b/>
        <color theme="1"/>
        <sz val="11.0"/>
      </rPr>
      <t>5%</t>
    </r>
    <r>
      <rPr>
        <rFont val="Arial"/>
        <color theme="1"/>
        <sz val="11.0"/>
      </rPr>
      <t xml:space="preserve"> for 12 seconds</t>
    </r>
  </si>
  <si>
    <t>Typhoon</t>
  </si>
  <si>
    <t>Gale Winds</t>
  </si>
  <si>
    <r>
      <rPr>
        <rFont val="Arial"/>
        <color theme="1"/>
        <sz val="11.0"/>
      </rPr>
      <t xml:space="preserve">Increases Typhoon's radius by </t>
    </r>
    <r>
      <rPr>
        <rFont val="Arial"/>
        <b/>
        <color theme="1"/>
        <sz val="11.0"/>
      </rPr>
      <t>5%</t>
    </r>
    <r>
      <rPr>
        <rFont val="Arial"/>
        <color theme="1"/>
        <sz val="11.0"/>
      </rPr>
      <t xml:space="preserve"> and its range by 5 yds.</t>
    </r>
  </si>
  <si>
    <t>Astral Alignement</t>
  </si>
  <si>
    <r>
      <rPr>
        <rFont val="Arial"/>
        <color theme="1"/>
        <sz val="11.0"/>
      </rPr>
      <t xml:space="preserve">Your Wrath has a </t>
    </r>
    <r>
      <rPr>
        <rFont val="Arial"/>
        <b/>
        <color theme="1"/>
        <sz val="11.0"/>
      </rPr>
      <t>5%</t>
    </r>
    <r>
      <rPr>
        <rFont val="Arial"/>
        <color theme="1"/>
        <sz val="11.0"/>
      </rPr>
      <t xml:space="preserve"> to make your next Starsurge free.</t>
    </r>
  </si>
  <si>
    <t>Wrath</t>
  </si>
  <si>
    <t>Natural Smolder</t>
  </si>
  <si>
    <r>
      <rPr>
        <rFont val="Arial"/>
        <color theme="1"/>
        <sz val="11.0"/>
      </rPr>
      <t xml:space="preserve">The target take </t>
    </r>
    <r>
      <rPr>
        <rFont val="Arial"/>
        <b/>
        <color theme="1"/>
        <sz val="11.0"/>
      </rPr>
      <t>5%</t>
    </r>
    <r>
      <rPr>
        <rFont val="Arial"/>
        <color theme="1"/>
        <sz val="11.0"/>
      </rPr>
      <t xml:space="preserve"> of the damage dealt by Wrath's critical strikes as Nature damage over 4 sec.</t>
    </r>
  </si>
  <si>
    <t>Mighty Wrath</t>
  </si>
  <si>
    <r>
      <rPr>
        <rFont val="Arial"/>
        <color theme="1"/>
        <sz val="11.0"/>
      </rPr>
      <t xml:space="preserve">Increase the damage done by your Wrath by </t>
    </r>
    <r>
      <rPr>
        <rFont val="Arial"/>
        <b/>
        <color theme="1"/>
        <sz val="11.0"/>
      </rPr>
      <t>2%.</t>
    </r>
  </si>
  <si>
    <t>Invigorating Wounds</t>
  </si>
  <si>
    <r>
      <rPr>
        <rFont val="Arial"/>
        <color theme="1"/>
        <sz val="11.0"/>
      </rPr>
      <t xml:space="preserve">Each time your dots deal damages, gain </t>
    </r>
    <r>
      <rPr>
        <rFont val="Arial"/>
        <b/>
        <color theme="1"/>
        <sz val="11.0"/>
      </rPr>
      <t>1 energy</t>
    </r>
    <r>
      <rPr>
        <rFont val="Arial"/>
        <color theme="1"/>
        <sz val="11.0"/>
      </rPr>
      <t xml:space="preserve"> in Cat form, </t>
    </r>
    <r>
      <rPr>
        <rFont val="Arial"/>
        <b/>
        <color theme="1"/>
        <sz val="11.0"/>
      </rPr>
      <t>1 rage</t>
    </r>
    <r>
      <rPr>
        <rFont val="Arial"/>
        <color theme="1"/>
        <sz val="11.0"/>
      </rPr>
      <t xml:space="preserve"> in Bear or Dire Bear form and </t>
    </r>
    <r>
      <rPr>
        <rFont val="Arial"/>
        <b/>
        <color theme="1"/>
        <sz val="11.0"/>
      </rPr>
      <t>1 Astral Power</t>
    </r>
    <r>
      <rPr>
        <rFont val="Arial"/>
        <color theme="1"/>
        <sz val="11.0"/>
      </rPr>
      <t xml:space="preserve"> in Moonkin form.</t>
    </r>
  </si>
  <si>
    <t>Dots</t>
  </si>
  <si>
    <t>Trail of Blood</t>
  </si>
  <si>
    <r>
      <rPr>
        <rFont val="Arial"/>
        <color theme="1"/>
        <sz val="11.0"/>
      </rPr>
      <t xml:space="preserve">Your melee abilities in Cat Form increase critical strike chance on targets with a Bleed effect by </t>
    </r>
    <r>
      <rPr>
        <rFont val="Arial"/>
        <b/>
        <color theme="1"/>
        <sz val="11.0"/>
      </rPr>
      <t>5%</t>
    </r>
    <r>
      <rPr>
        <rFont val="Arial"/>
        <color theme="1"/>
        <sz val="11.0"/>
      </rPr>
      <t xml:space="preserve"> for 5 sec.</t>
    </r>
  </si>
  <si>
    <t>Merciless Claws</t>
  </si>
  <si>
    <r>
      <rPr>
        <rFont val="Arial"/>
        <color theme="1"/>
        <sz val="11.0"/>
      </rPr>
      <t xml:space="preserve">Shred, Brutal Slash and Swipe (Cat) deals </t>
    </r>
    <r>
      <rPr>
        <rFont val="Arial"/>
        <b/>
        <color theme="1"/>
        <sz val="11.0"/>
      </rPr>
      <t>5%</t>
    </r>
    <r>
      <rPr>
        <rFont val="Arial"/>
        <color theme="1"/>
        <sz val="11.0"/>
      </rPr>
      <t xml:space="preserve"> additionnal Physical damage against bleeding targets.</t>
    </r>
  </si>
  <si>
    <t>Circle of Life and Death</t>
  </si>
  <si>
    <r>
      <rPr>
        <rFont val="Arial"/>
        <color theme="1"/>
        <sz val="11.0"/>
      </rPr>
      <t xml:space="preserve">Your damage over time effects deal their damage in </t>
    </r>
    <r>
      <rPr>
        <rFont val="Arial"/>
        <b/>
        <color theme="1"/>
        <sz val="11.0"/>
      </rPr>
      <t>5%</t>
    </r>
    <r>
      <rPr>
        <rFont val="Arial"/>
        <color theme="1"/>
        <sz val="11.0"/>
      </rPr>
      <t xml:space="preserve"> less time, and your healing over time effects in </t>
    </r>
    <r>
      <rPr>
        <rFont val="Arial"/>
        <b/>
        <color theme="1"/>
        <sz val="11.0"/>
      </rPr>
      <t>5%</t>
    </r>
    <r>
      <rPr>
        <rFont val="Arial"/>
        <color theme="1"/>
        <sz val="11.0"/>
      </rPr>
      <t xml:space="preserve"> less time.</t>
    </r>
  </si>
  <si>
    <t>Burning Attacks</t>
  </si>
  <si>
    <r>
      <rPr>
        <rFont val="Arial"/>
        <color theme="1"/>
        <sz val="11.0"/>
      </rPr>
      <t xml:space="preserve">Your auto attacks have </t>
    </r>
    <r>
      <rPr>
        <rFont val="Arial"/>
        <b/>
        <color theme="1"/>
        <sz val="11.0"/>
      </rPr>
      <t>2%</t>
    </r>
    <r>
      <rPr>
        <rFont val="Arial"/>
        <color theme="1"/>
        <sz val="11.0"/>
      </rPr>
      <t xml:space="preserve"> chance to deal Fire damage equal to the combined remaining damage of your dots on the target</t>
    </r>
  </si>
  <si>
    <t>Astral Generation</t>
  </si>
  <si>
    <r>
      <rPr>
        <rFont val="Arial"/>
        <color theme="1"/>
        <sz val="11.0"/>
      </rPr>
      <t xml:space="preserve">You generate </t>
    </r>
    <r>
      <rPr>
        <rFont val="Arial"/>
        <b/>
        <color theme="1"/>
        <sz val="11.0"/>
      </rPr>
      <t>10%</t>
    </r>
    <r>
      <rPr>
        <rFont val="Arial"/>
        <color theme="1"/>
        <sz val="11.0"/>
      </rPr>
      <t xml:space="preserve"> more Astral Power.</t>
    </r>
  </si>
  <si>
    <t>Astral Power</t>
  </si>
  <si>
    <t>Balance</t>
  </si>
  <si>
    <t>Precise eclipse</t>
  </si>
  <si>
    <r>
      <rPr>
        <rFont val="Arial"/>
        <color theme="1"/>
        <sz val="11.0"/>
      </rPr>
      <t xml:space="preserve">Increase the duration of eclipse by </t>
    </r>
    <r>
      <rPr>
        <rFont val="Arial"/>
        <b/>
        <color theme="1"/>
        <sz val="11.0"/>
      </rPr>
      <t>2 seconds.</t>
    </r>
  </si>
  <si>
    <t>Eclipse</t>
  </si>
  <si>
    <t>Nature's Grace</t>
  </si>
  <si>
    <r>
      <rPr>
        <rFont val="Arial"/>
        <color theme="1"/>
        <sz val="11.0"/>
      </rPr>
      <t xml:space="preserve">After an Eclipse ends, you gain 5% Haste for </t>
    </r>
    <r>
      <rPr>
        <rFont val="Arial"/>
        <b/>
        <color theme="1"/>
        <sz val="11.0"/>
      </rPr>
      <t>5 sec.</t>
    </r>
  </si>
  <si>
    <t>Soul of the Moon</t>
  </si>
  <si>
    <r>
      <rPr>
        <rFont val="Arial"/>
        <color theme="1"/>
        <sz val="11.0"/>
      </rPr>
      <t xml:space="preserve">Eclipse (Solar) increases Wrath's Astral power generation </t>
    </r>
    <r>
      <rPr>
        <rFont val="Arial"/>
        <b/>
        <color theme="1"/>
        <sz val="11.0"/>
      </rPr>
      <t>10%</t>
    </r>
    <r>
      <rPr>
        <rFont val="Arial"/>
        <color theme="1"/>
        <sz val="11.0"/>
      </rPr>
      <t xml:space="preserve">, and Eclipse (Lunar) increases Starfire's area damage by </t>
    </r>
    <r>
      <rPr>
        <rFont val="Arial"/>
        <b/>
        <color theme="1"/>
        <sz val="11.0"/>
      </rPr>
      <t>5%.</t>
    </r>
  </si>
  <si>
    <t>Balance of All Things</t>
  </si>
  <si>
    <r>
      <rPr>
        <rFont val="Arial"/>
        <color theme="1"/>
        <sz val="11.0"/>
      </rPr>
      <t xml:space="preserve">Entering Eclipse increases your critical strike chance with Arcane or Nature spells by </t>
    </r>
    <r>
      <rPr>
        <rFont val="Arial"/>
        <b/>
        <color theme="1"/>
        <sz val="11.0"/>
      </rPr>
      <t>15%</t>
    </r>
    <r>
      <rPr>
        <rFont val="Arial"/>
        <color theme="1"/>
        <sz val="11.0"/>
      </rPr>
      <t>, decreasing by 3% every 1 sec.</t>
    </r>
  </si>
  <si>
    <t>Total eclipse</t>
  </si>
  <si>
    <r>
      <rPr>
        <rFont val="Arial"/>
        <color theme="1"/>
        <sz val="11.0"/>
      </rPr>
      <t xml:space="preserve">Eclipse (Solar) increase Nature damages by an additional </t>
    </r>
    <r>
      <rPr>
        <rFont val="Arial"/>
        <b/>
        <color theme="1"/>
        <sz val="11.0"/>
      </rPr>
      <t>1%</t>
    </r>
    <r>
      <rPr>
        <rFont val="Arial"/>
        <color theme="1"/>
        <sz val="11.0"/>
      </rPr>
      <t xml:space="preserve"> and Eclipse (Lunar) increase Arcane damages by an additional </t>
    </r>
    <r>
      <rPr>
        <rFont val="Arial"/>
        <b/>
        <color theme="1"/>
        <sz val="11.0"/>
      </rPr>
      <t>1%.</t>
    </r>
  </si>
  <si>
    <t>Umbral Intensity</t>
  </si>
  <si>
    <r>
      <rPr>
        <rFont val="Arial"/>
        <color theme="1"/>
        <sz val="11.0"/>
      </rPr>
      <t xml:space="preserve">Eclipse (Solar) increases the damage of Wrath by an additional </t>
    </r>
    <r>
      <rPr>
        <rFont val="Arial"/>
        <b/>
        <color theme="1"/>
        <sz val="11.0"/>
      </rPr>
      <t>2%.</t>
    </r>
    <r>
      <rPr>
        <rFont val="Arial"/>
        <color theme="1"/>
        <sz val="11.0"/>
      </rPr>
      <t xml:space="preserve"> Eclipse (Lunar) increases the damage Starfire by an additional </t>
    </r>
    <r>
      <rPr>
        <rFont val="Arial"/>
        <b/>
        <color theme="1"/>
        <sz val="11.0"/>
      </rPr>
      <t>2%.</t>
    </r>
  </si>
  <si>
    <t>Lunar Influence</t>
  </si>
  <si>
    <r>
      <rPr>
        <rFont val="Arial"/>
        <color theme="1"/>
        <sz val="11.0"/>
      </rPr>
      <t xml:space="preserve">Reduces the damage interval of Starfall by 25% but its duration is reduced by </t>
    </r>
    <r>
      <rPr>
        <rFont val="Arial"/>
        <b/>
        <color theme="1"/>
        <sz val="11.0"/>
      </rPr>
      <t>65%</t>
    </r>
    <r>
      <rPr>
        <rFont val="Arial"/>
        <color theme="1"/>
        <sz val="11.0"/>
      </rPr>
      <t>.</t>
    </r>
  </si>
  <si>
    <t>Starfall</t>
  </si>
  <si>
    <t>Lunar rain</t>
  </si>
  <si>
    <r>
      <rPr>
        <rFont val="Arial"/>
        <color theme="1"/>
        <sz val="11.0"/>
      </rPr>
      <t xml:space="preserve">Starfall stars hit have a 20% chance to cast Moonfire or Sunfire on the target. Starfall deals </t>
    </r>
    <r>
      <rPr>
        <rFont val="Arial"/>
        <b/>
        <color theme="1"/>
        <sz val="11.0"/>
      </rPr>
      <t>2%</t>
    </r>
    <r>
      <rPr>
        <rFont val="Arial"/>
        <color theme="1"/>
        <sz val="11.0"/>
      </rPr>
      <t xml:space="preserve"> more damage.</t>
    </r>
  </si>
  <si>
    <t>Aetherial Kindling</t>
  </si>
  <si>
    <r>
      <rPr>
        <rFont val="Arial"/>
        <color theme="1"/>
        <sz val="11.0"/>
      </rPr>
      <t xml:space="preserve">Starfall stars extends the duration of active Moonfires and Sunfires by </t>
    </r>
    <r>
      <rPr>
        <rFont val="Arial"/>
        <b/>
        <color theme="1"/>
        <sz val="11.0"/>
      </rPr>
      <t>0,1 sec</t>
    </r>
    <r>
      <rPr>
        <rFont val="Arial"/>
        <color theme="1"/>
        <sz val="11.0"/>
      </rPr>
      <t>,</t>
    </r>
  </si>
  <si>
    <t>Starlord</t>
  </si>
  <si>
    <r>
      <rPr>
        <rFont val="Arial"/>
        <color theme="1"/>
        <sz val="11.0"/>
      </rPr>
      <t xml:space="preserve">Starsurge and Starfall grant you 2% Haste for </t>
    </r>
    <r>
      <rPr>
        <rFont val="Arial"/>
        <b/>
        <color theme="1"/>
        <sz val="11.0"/>
      </rPr>
      <t>5 sec.</t>
    </r>
    <r>
      <rPr>
        <rFont val="Arial"/>
        <color theme="1"/>
        <sz val="11.0"/>
      </rPr>
      <t xml:space="preserve"> Stacks up to 3 times. Gaining a stack does not refresh the duration.</t>
    </r>
  </si>
  <si>
    <t>Mighty Starfall</t>
  </si>
  <si>
    <r>
      <rPr>
        <rFont val="Arial"/>
        <color theme="1"/>
        <sz val="11.0"/>
      </rPr>
      <t xml:space="preserve">Increase the damage done by your Starfall by </t>
    </r>
    <r>
      <rPr>
        <rFont val="Arial"/>
        <b/>
        <color theme="1"/>
        <sz val="11.0"/>
      </rPr>
      <t>2%.</t>
    </r>
  </si>
  <si>
    <t>Balance of power</t>
  </si>
  <si>
    <r>
      <rPr>
        <rFont val="Arial"/>
        <color theme="1"/>
        <sz val="11.0"/>
      </rPr>
      <t xml:space="preserve">Starfires extends the duration of Moonfire, Sunfire and Stellar Flare on target hit by </t>
    </r>
    <r>
      <rPr>
        <rFont val="Arial"/>
        <b/>
        <color theme="1"/>
        <sz val="11.0"/>
      </rPr>
      <t>0,2 seconds</t>
    </r>
    <r>
      <rPr>
        <rFont val="Arial"/>
        <color theme="1"/>
        <sz val="11.0"/>
      </rPr>
      <t xml:space="preserve"> and Wrath extends their duration by </t>
    </r>
    <r>
      <rPr>
        <rFont val="Arial"/>
        <b/>
        <color theme="1"/>
        <sz val="11.0"/>
      </rPr>
      <t>0,1 sec.</t>
    </r>
  </si>
  <si>
    <t>Starfire</t>
  </si>
  <si>
    <t>Nightsong regalia</t>
  </si>
  <si>
    <r>
      <rPr>
        <rFont val="Arial"/>
        <color theme="1"/>
        <sz val="11.0"/>
      </rPr>
      <t xml:space="preserve">Each time your Moonfire deals damage, it has a </t>
    </r>
    <r>
      <rPr>
        <rFont val="Arial"/>
        <b/>
        <color theme="1"/>
        <sz val="11.0"/>
      </rPr>
      <t>5%</t>
    </r>
    <r>
      <rPr>
        <rFont val="Arial"/>
        <color theme="1"/>
        <sz val="11.0"/>
      </rPr>
      <t xml:space="preserve"> chance to make your next Starfire cast within 15 sec deal </t>
    </r>
    <r>
      <rPr>
        <rFont val="Arial"/>
        <b/>
        <color theme="1"/>
        <sz val="11.0"/>
      </rPr>
      <t>5%</t>
    </r>
    <r>
      <rPr>
        <rFont val="Arial"/>
        <color theme="1"/>
        <sz val="11.0"/>
      </rPr>
      <t xml:space="preserve"> more damage and an instant cast.</t>
    </r>
  </si>
  <si>
    <t>Arcanic Smolder</t>
  </si>
  <si>
    <r>
      <rPr>
        <rFont val="Arial"/>
        <color theme="1"/>
        <sz val="11.0"/>
      </rPr>
      <t xml:space="preserve">The target take </t>
    </r>
    <r>
      <rPr>
        <rFont val="Arial"/>
        <b/>
        <color theme="1"/>
        <sz val="11.0"/>
      </rPr>
      <t>5%</t>
    </r>
    <r>
      <rPr>
        <rFont val="Arial"/>
        <color theme="1"/>
        <sz val="11.0"/>
      </rPr>
      <t xml:space="preserve"> of the damage dealt by Starfire's critical strikes as Arcane damage over 4 sec.</t>
    </r>
  </si>
  <si>
    <t>Downing Sun and Rising Moon</t>
  </si>
  <si>
    <r>
      <rPr>
        <rFont val="Arial"/>
        <color theme="1"/>
        <sz val="11.0"/>
      </rPr>
      <t xml:space="preserve">Starfire increase the damage of your Wrath by </t>
    </r>
    <r>
      <rPr>
        <rFont val="Arial"/>
        <b/>
        <color theme="1"/>
        <sz val="11.0"/>
      </rPr>
      <t>1%</t>
    </r>
    <r>
      <rPr>
        <rFont val="Arial"/>
        <color theme="1"/>
        <sz val="11.0"/>
      </rPr>
      <t xml:space="preserve"> for 15 seconds. Wrath increase the damage of your Starfire by </t>
    </r>
    <r>
      <rPr>
        <rFont val="Arial"/>
        <b/>
        <color theme="1"/>
        <sz val="11.0"/>
      </rPr>
      <t>1%</t>
    </r>
    <r>
      <rPr>
        <rFont val="Arial"/>
        <color theme="1"/>
        <sz val="11.0"/>
      </rPr>
      <t xml:space="preserve"> for 15 seconds, stacking 3 times.</t>
    </r>
  </si>
  <si>
    <t>Astral Quickness</t>
  </si>
  <si>
    <r>
      <rPr>
        <rFont val="Arial"/>
        <color theme="1"/>
        <sz val="11.0"/>
      </rPr>
      <t xml:space="preserve">Your Starfire critical strike reduce the cooldown of your Celestial Alignment and Astral Communion by </t>
    </r>
    <r>
      <rPr>
        <rFont val="Arial"/>
        <b/>
        <color theme="1"/>
        <sz val="11.0"/>
      </rPr>
      <t>0,5 sec.</t>
    </r>
  </si>
  <si>
    <t>Mighty Starfire</t>
  </si>
  <si>
    <r>
      <rPr>
        <rFont val="Arial"/>
        <color theme="1"/>
        <sz val="11.0"/>
      </rPr>
      <t xml:space="preserve">Increase the damage done by your Starfire by </t>
    </r>
    <r>
      <rPr>
        <rFont val="Arial"/>
        <b/>
        <color theme="1"/>
        <sz val="11.0"/>
      </rPr>
      <t>2%.</t>
    </r>
  </si>
  <si>
    <t>Astral Gift</t>
  </si>
  <si>
    <r>
      <rPr>
        <rFont val="Arial"/>
        <color theme="1"/>
        <sz val="11.0"/>
      </rPr>
      <t xml:space="preserve">Your Starsurge critical strike increases your critical damage by </t>
    </r>
    <r>
      <rPr>
        <rFont val="Arial"/>
        <b/>
        <color theme="1"/>
        <sz val="11.0"/>
      </rPr>
      <t>2%</t>
    </r>
    <r>
      <rPr>
        <rFont val="Arial"/>
        <color theme="1"/>
        <sz val="11.0"/>
      </rPr>
      <t xml:space="preserve"> for 15 sec. Stacking 5 times</t>
    </r>
  </si>
  <si>
    <t>Starsurge</t>
  </si>
  <si>
    <t>Astral Smolder</t>
  </si>
  <si>
    <r>
      <rPr>
        <rFont val="Arial"/>
        <color theme="1"/>
        <sz val="11.0"/>
      </rPr>
      <t xml:space="preserve">The target take </t>
    </r>
    <r>
      <rPr>
        <rFont val="Arial"/>
        <b/>
        <color theme="1"/>
        <sz val="11.0"/>
      </rPr>
      <t>5%</t>
    </r>
    <r>
      <rPr>
        <rFont val="Arial"/>
        <color theme="1"/>
        <sz val="11.0"/>
      </rPr>
      <t xml:space="preserve"> of the damage dealt by Starsurge's critical strikes as Astral damage over 4 sec.</t>
    </r>
  </si>
  <si>
    <t>Power of Goldrinn</t>
  </si>
  <si>
    <r>
      <rPr>
        <rFont val="Arial"/>
        <color theme="1"/>
        <sz val="11.0"/>
      </rPr>
      <t xml:space="preserve">Starsurge has a </t>
    </r>
    <r>
      <rPr>
        <rFont val="Arial"/>
        <b/>
        <color theme="1"/>
        <sz val="11.0"/>
      </rPr>
      <t>20%</t>
    </r>
    <r>
      <rPr>
        <rFont val="Arial"/>
        <color theme="1"/>
        <sz val="11.0"/>
      </rPr>
      <t xml:space="preserve"> chance to summon the Spirit of Goldrinn, which immediately deals (</t>
    </r>
    <r>
      <rPr>
        <rFont val="Arial"/>
        <b/>
        <color theme="1"/>
        <sz val="11.0"/>
      </rPr>
      <t>10%</t>
    </r>
    <r>
      <rPr>
        <rFont val="Arial"/>
        <color theme="1"/>
        <sz val="11.0"/>
      </rPr>
      <t xml:space="preserve"> of Spell power) Astral damage to the target.</t>
    </r>
  </si>
  <si>
    <t>Rattle the Stars</t>
  </si>
  <si>
    <r>
      <rPr>
        <rFont val="Arial"/>
        <color theme="1"/>
        <sz val="11.0"/>
      </rPr>
      <t xml:space="preserve">Starsurge and Starfall reduce the cost of Starsurge and Starfall by </t>
    </r>
    <r>
      <rPr>
        <rFont val="Arial"/>
        <b/>
        <color theme="1"/>
        <sz val="11.0"/>
      </rPr>
      <t>1</t>
    </r>
    <r>
      <rPr>
        <rFont val="Arial"/>
        <color theme="1"/>
        <sz val="11.0"/>
      </rPr>
      <t xml:space="preserve"> and increase their damage by </t>
    </r>
    <r>
      <rPr>
        <rFont val="Arial"/>
        <b/>
        <color theme="1"/>
        <sz val="11.0"/>
      </rPr>
      <t>1%</t>
    </r>
    <r>
      <rPr>
        <rFont val="Arial"/>
        <color theme="1"/>
        <sz val="11.0"/>
      </rPr>
      <t xml:space="preserve"> for 8 sec, stacking up to 3 times.</t>
    </r>
  </si>
  <si>
    <t>qte</t>
  </si>
  <si>
    <t>Starweaver</t>
  </si>
  <si>
    <r>
      <rPr>
        <rFont val="Arial"/>
        <color theme="1"/>
        <sz val="11.0"/>
      </rPr>
      <t xml:space="preserve">Starsurge has a </t>
    </r>
    <r>
      <rPr>
        <rFont val="Arial"/>
        <b/>
        <color theme="1"/>
        <sz val="11.0"/>
      </rPr>
      <t>5%</t>
    </r>
    <r>
      <rPr>
        <rFont val="Arial"/>
        <color theme="1"/>
        <sz val="11.0"/>
      </rPr>
      <t xml:space="preserve"> chance to make Starfall free. Starfall has a </t>
    </r>
    <r>
      <rPr>
        <rFont val="Arial"/>
        <b/>
        <color theme="1"/>
        <sz val="11.0"/>
      </rPr>
      <t>10%</t>
    </r>
    <r>
      <rPr>
        <rFont val="Arial"/>
        <color theme="1"/>
        <sz val="11.0"/>
      </rPr>
      <t xml:space="preserve"> chance to make Starsurge free.</t>
    </r>
  </si>
  <si>
    <t>Mighty Starsurge</t>
  </si>
  <si>
    <r>
      <rPr>
        <rFont val="Arial"/>
        <color theme="1"/>
        <sz val="11.0"/>
      </rPr>
      <t xml:space="preserve">Increase the damage done by your Starsurge by </t>
    </r>
    <r>
      <rPr>
        <rFont val="Arial"/>
        <b/>
        <color theme="1"/>
        <sz val="11.0"/>
      </rPr>
      <t>2%.</t>
    </r>
  </si>
  <si>
    <t>Mighty Stellar Flare</t>
  </si>
  <si>
    <r>
      <rPr>
        <rFont val="Arial"/>
        <color theme="1"/>
        <sz val="11.0"/>
      </rPr>
      <t xml:space="preserve">Increase the damage done by your Stellar Flare by </t>
    </r>
    <r>
      <rPr>
        <rFont val="Arial"/>
        <b/>
        <color theme="1"/>
        <sz val="11.0"/>
      </rPr>
      <t>2%.</t>
    </r>
  </si>
  <si>
    <t>Stellar Flare</t>
  </si>
  <si>
    <t>Orbit Breaker</t>
  </si>
  <si>
    <r>
      <rPr>
        <rFont val="Arial"/>
        <color theme="1"/>
        <sz val="11.0"/>
      </rPr>
      <t xml:space="preserve">Every </t>
    </r>
    <r>
      <rPr>
        <rFont val="Arial"/>
        <b/>
        <color theme="1"/>
        <sz val="11.0"/>
      </rPr>
      <t>30th</t>
    </r>
    <r>
      <rPr>
        <rFont val="Arial"/>
        <color theme="1"/>
        <sz val="11.0"/>
      </rPr>
      <t xml:space="preserve"> Shooting Star calls down a Full Moon upon its target.</t>
    </r>
  </si>
  <si>
    <t>Shooting Stars</t>
  </si>
  <si>
    <t>Solstice</t>
  </si>
  <si>
    <r>
      <rPr>
        <rFont val="Arial"/>
        <color theme="1"/>
        <sz val="11.0"/>
      </rPr>
      <t xml:space="preserve">During the first </t>
    </r>
    <r>
      <rPr>
        <rFont val="Arial"/>
        <b/>
        <color theme="1"/>
        <sz val="11.0"/>
      </rPr>
      <t>2 sec</t>
    </r>
    <r>
      <rPr>
        <rFont val="Arial"/>
        <color theme="1"/>
        <sz val="11.0"/>
      </rPr>
      <t xml:space="preserve"> of every Eclipse, Shooting Stars fall 200% more often.</t>
    </r>
  </si>
  <si>
    <t>Mighty Shooting Stars</t>
  </si>
  <si>
    <r>
      <rPr>
        <rFont val="Arial"/>
        <color theme="1"/>
        <sz val="11.0"/>
      </rPr>
      <t xml:space="preserve">Increase the damage done by your Shooting Stars by </t>
    </r>
    <r>
      <rPr>
        <rFont val="Arial"/>
        <b/>
        <color theme="1"/>
        <sz val="11.0"/>
      </rPr>
      <t>2%.</t>
    </r>
  </si>
  <si>
    <t>Knowledge Agreement</t>
  </si>
  <si>
    <r>
      <rPr>
        <rFont val="Arial"/>
        <color theme="1"/>
        <sz val="11.0"/>
      </rPr>
      <t xml:space="preserve">Grant 1% increased Astral damage for each </t>
    </r>
    <r>
      <rPr>
        <rFont val="Arial"/>
        <b/>
        <color theme="1"/>
        <sz val="11.0"/>
      </rPr>
      <t>30 Astral Power</t>
    </r>
    <r>
      <rPr>
        <rFont val="Arial"/>
        <color theme="1"/>
        <sz val="11.0"/>
      </rPr>
      <t xml:space="preserve"> spent during Celestial Alignment. Effect last for another 8 seconds after Celestial Alignment ends</t>
    </r>
  </si>
  <si>
    <t>Celestial Alignment</t>
  </si>
  <si>
    <t>Orbital Strike</t>
  </si>
  <si>
    <r>
      <rPr>
        <rFont val="Arial"/>
        <color theme="1"/>
        <sz val="11.0"/>
      </rPr>
      <t xml:space="preserve">Celestial Alignment is Replaced by Orbital Strike. Orbital Strike blasts all enemies in a targeted area for (100% of Spell power) Astral damage and applies Stellar Flare to them. Also triggers a Celestial Alignment. Orbital Strike deals </t>
    </r>
    <r>
      <rPr>
        <rFont val="Arial"/>
        <b/>
        <color theme="1"/>
        <sz val="11.0"/>
      </rPr>
      <t>20%</t>
    </r>
    <r>
      <rPr>
        <rFont val="Arial"/>
        <color theme="1"/>
        <sz val="11.0"/>
      </rPr>
      <t xml:space="preserve"> more damage.</t>
    </r>
  </si>
  <si>
    <t>Primordial Arcanic Pulsar</t>
  </si>
  <si>
    <r>
      <rPr>
        <rFont val="Arial"/>
        <color theme="1"/>
        <sz val="11.0"/>
      </rPr>
      <t xml:space="preserve">Every </t>
    </r>
    <r>
      <rPr>
        <rFont val="Arial"/>
        <b/>
        <color theme="1"/>
        <sz val="11.0"/>
      </rPr>
      <t>1000 Astral Power</t>
    </r>
    <r>
      <rPr>
        <rFont val="Arial"/>
        <color theme="1"/>
        <sz val="11.0"/>
      </rPr>
      <t xml:space="preserve"> spent grants Celestial Alignment for 6 sec. Grants half the amount if already affected by Celestial Alignment.</t>
    </r>
  </si>
  <si>
    <t>Precise Alignment</t>
  </si>
  <si>
    <r>
      <rPr>
        <rFont val="Arial"/>
        <color theme="1"/>
        <sz val="11.0"/>
      </rPr>
      <t xml:space="preserve">The duration of Celestial Alignment is increased by </t>
    </r>
    <r>
      <rPr>
        <rFont val="Arial"/>
        <b/>
        <color theme="1"/>
        <sz val="11.0"/>
      </rPr>
      <t>2 sec.</t>
    </r>
  </si>
  <si>
    <t>Power of Elune</t>
  </si>
  <si>
    <r>
      <rPr>
        <rFont val="Arial"/>
        <color theme="1"/>
        <sz val="11.0"/>
      </rPr>
      <t xml:space="preserve">Every </t>
    </r>
    <r>
      <rPr>
        <rFont val="Arial"/>
        <b/>
        <color theme="1"/>
        <sz val="11.0"/>
      </rPr>
      <t>10 seconds</t>
    </r>
    <r>
      <rPr>
        <rFont val="Arial"/>
        <color theme="1"/>
        <sz val="11.0"/>
      </rPr>
      <t>, if under the effect of Celestial Alignment you gerenate 2 Astral Power.</t>
    </r>
  </si>
  <si>
    <r>
      <rPr>
        <rFont val="Arial"/>
        <color theme="1"/>
        <sz val="11.0"/>
      </rPr>
      <t xml:space="preserve">Astral Communion also gerenate </t>
    </r>
    <r>
      <rPr>
        <rFont val="Arial"/>
        <b/>
        <color theme="1"/>
        <sz val="11.0"/>
      </rPr>
      <t>10 astral power</t>
    </r>
    <r>
      <rPr>
        <rFont val="Arial"/>
        <color theme="1"/>
        <sz val="11.0"/>
      </rPr>
      <t xml:space="preserve"> over 10 sec.</t>
    </r>
  </si>
  <si>
    <t>Astral Communion</t>
  </si>
  <si>
    <t>Fungal Growth</t>
  </si>
  <si>
    <r>
      <rPr>
        <rFont val="Arial"/>
        <color theme="1"/>
        <sz val="11.0"/>
      </rPr>
      <t xml:space="preserve">Enemies struck by Wild Mushrooms are damaged for an additional </t>
    </r>
    <r>
      <rPr>
        <rFont val="Arial"/>
        <b/>
        <color theme="1"/>
        <sz val="11.0"/>
      </rPr>
      <t>10%</t>
    </r>
    <r>
      <rPr>
        <rFont val="Arial"/>
        <color theme="1"/>
        <sz val="11.0"/>
      </rPr>
      <t xml:space="preserve"> over 8 sec and slowed by 50%.</t>
    </r>
  </si>
  <si>
    <t>Wild Mushroom</t>
  </si>
  <si>
    <t>Mighty Wild Mushroom</t>
  </si>
  <si>
    <r>
      <rPr>
        <rFont val="Arial"/>
        <color theme="1"/>
        <sz val="11.0"/>
      </rPr>
      <t xml:space="preserve">Increase the damage done by your Wild Mushroom by </t>
    </r>
    <r>
      <rPr>
        <rFont val="Arial"/>
        <b/>
        <color theme="1"/>
        <sz val="11.0"/>
      </rPr>
      <t>2%.</t>
    </r>
  </si>
  <si>
    <t>Call of Elune</t>
  </si>
  <si>
    <r>
      <rPr>
        <rFont val="Arial"/>
        <color theme="1"/>
        <sz val="11.0"/>
      </rPr>
      <t xml:space="preserve">Your direct spell critical strikes reduce the cooldown of your Warrior of Elune by </t>
    </r>
    <r>
      <rPr>
        <rFont val="Arial"/>
        <b/>
        <color theme="1"/>
        <sz val="11.0"/>
      </rPr>
      <t>0,3 sec.</t>
    </r>
  </si>
  <si>
    <t>Warrior of Elune</t>
  </si>
  <si>
    <t>Moon friend</t>
  </si>
  <si>
    <r>
      <rPr>
        <rFont val="Arial"/>
        <color theme="1"/>
        <sz val="11.0"/>
      </rPr>
      <t xml:space="preserve">Your Moonfire, Sunfire and Stellar Flare criticals reduce the Cooldown of your Moon Fall by </t>
    </r>
    <r>
      <rPr>
        <rFont val="Arial"/>
        <b/>
        <color theme="1"/>
        <sz val="11.0"/>
      </rPr>
      <t>0,1 sec.</t>
    </r>
  </si>
  <si>
    <t>Moonfall</t>
  </si>
  <si>
    <t>Radiant Moonlight</t>
  </si>
  <si>
    <r>
      <rPr>
        <rFont val="Arial"/>
        <color theme="1"/>
        <sz val="11.0"/>
      </rPr>
      <t xml:space="preserve">Full Moon becomes Radiant Moon, it act the same way as a normal Full Moon and reset to a New Moon. Increase Moon Fall's damage by </t>
    </r>
    <r>
      <rPr>
        <rFont val="Arial"/>
        <b/>
        <color theme="1"/>
        <sz val="11.0"/>
      </rPr>
      <t>2%.</t>
    </r>
  </si>
  <si>
    <t>Big moon</t>
  </si>
  <si>
    <r>
      <rPr>
        <rFont val="Arial"/>
        <color theme="1"/>
        <sz val="11.0"/>
      </rPr>
      <t xml:space="preserve">Full Moon stun all enemies hit for 2 seconds, and deals </t>
    </r>
    <r>
      <rPr>
        <rFont val="Arial"/>
        <b/>
        <color theme="1"/>
        <sz val="11.0"/>
      </rPr>
      <t>2%</t>
    </r>
    <r>
      <rPr>
        <rFont val="Arial"/>
        <color theme="1"/>
        <sz val="11.0"/>
      </rPr>
      <t xml:space="preserve"> more damage.</t>
    </r>
  </si>
  <si>
    <t>Mighty Moon Fall</t>
  </si>
  <si>
    <r>
      <rPr>
        <rFont val="Arial"/>
        <color theme="1"/>
        <sz val="11.0"/>
      </rPr>
      <t xml:space="preserve">Increase the damage done by your Moonfall by </t>
    </r>
    <r>
      <rPr>
        <rFont val="Arial"/>
        <b/>
        <color theme="1"/>
        <sz val="11.0"/>
      </rPr>
      <t>2%.</t>
    </r>
  </si>
  <si>
    <t>Druid of the Flames</t>
  </si>
  <si>
    <r>
      <rPr>
        <rFont val="Arial"/>
        <color theme="1"/>
        <sz val="11.0"/>
      </rPr>
      <t xml:space="preserve">Your Cat Form is now a Fire Cat Form! Your melee attacks and abilities deal </t>
    </r>
    <r>
      <rPr>
        <rFont val="Arial"/>
        <b/>
        <color theme="1"/>
        <sz val="11.0"/>
      </rPr>
      <t>2%</t>
    </r>
    <r>
      <rPr>
        <rFont val="Arial"/>
        <color theme="1"/>
        <sz val="11.0"/>
      </rPr>
      <t xml:space="preserve"> additional fire damage. Fire damage done increased by </t>
    </r>
    <r>
      <rPr>
        <rFont val="Arial"/>
        <b/>
        <color theme="1"/>
        <sz val="11.0"/>
      </rPr>
      <t>5%.</t>
    </r>
  </si>
  <si>
    <t>Cat Form</t>
  </si>
  <si>
    <t>Feral</t>
  </si>
  <si>
    <t>Omen of the Hunt</t>
  </si>
  <si>
    <r>
      <rPr>
        <rFont val="Arial"/>
        <color theme="1"/>
        <sz val="11.0"/>
      </rPr>
      <t xml:space="preserve">Your auto attacks have a </t>
    </r>
    <r>
      <rPr>
        <rFont val="Arial"/>
        <b/>
        <color theme="1"/>
        <sz val="11.0"/>
      </rPr>
      <t>5%</t>
    </r>
    <r>
      <rPr>
        <rFont val="Arial"/>
        <color theme="1"/>
        <sz val="11.0"/>
      </rPr>
      <t xml:space="preserve"> chance to cause a Clearcasting state, making your next Shred, Thrash (Cat), Brutal Slash or Swipe(Cat) cost no Energy and deal </t>
    </r>
    <r>
      <rPr>
        <rFont val="Arial"/>
        <b/>
        <color theme="1"/>
        <sz val="11.0"/>
      </rPr>
      <t>5%</t>
    </r>
    <r>
      <rPr>
        <rFont val="Arial"/>
        <color theme="1"/>
        <sz val="11.0"/>
      </rPr>
      <t xml:space="preserve"> more damage.</t>
    </r>
  </si>
  <si>
    <t>Leader of the Pack</t>
  </si>
  <si>
    <r>
      <rPr>
        <rFont val="Arial"/>
        <color theme="1"/>
        <sz val="11.0"/>
      </rPr>
      <t xml:space="preserve">While in Cat Form, you increase the movement speed of raid members within 20 yards by </t>
    </r>
    <r>
      <rPr>
        <rFont val="Arial"/>
        <b/>
        <color theme="1"/>
        <sz val="11.0"/>
      </rPr>
      <t>2%.</t>
    </r>
    <r>
      <rPr>
        <rFont val="Arial"/>
        <color theme="1"/>
        <sz val="11.0"/>
      </rPr>
      <t xml:space="preserve"> Leader of the Pack also causes allies to heal themselves for 3% of their maximum health when they critically hit with a direct attack. The healing effect cannot occur more than once every </t>
    </r>
    <r>
      <rPr>
        <rFont val="Arial"/>
        <b/>
        <color theme="1"/>
        <sz val="11.0"/>
      </rPr>
      <t>10 sec.</t>
    </r>
  </si>
  <si>
    <t>Tireless Energy</t>
  </si>
  <si>
    <r>
      <rPr>
        <rFont val="Arial"/>
        <color theme="1"/>
        <sz val="11.0"/>
      </rPr>
      <t xml:space="preserve">Maximum Energy increased by </t>
    </r>
    <r>
      <rPr>
        <rFont val="Arial"/>
        <b/>
        <color theme="1"/>
        <sz val="11.0"/>
      </rPr>
      <t>15</t>
    </r>
    <r>
      <rPr>
        <rFont val="Arial"/>
        <color theme="1"/>
        <sz val="11.0"/>
      </rPr>
      <t xml:space="preserve"> and Energy regeneration increased by </t>
    </r>
    <r>
      <rPr>
        <rFont val="Arial"/>
        <b/>
        <color theme="1"/>
        <sz val="11.0"/>
      </rPr>
      <t>5%.</t>
    </r>
  </si>
  <si>
    <t>Lasting Anger</t>
  </si>
  <si>
    <r>
      <rPr>
        <rFont val="Arial"/>
        <color theme="1"/>
        <sz val="11.0"/>
      </rPr>
      <t xml:space="preserve">Your finishing moves have a 20% chance per combo point to extend the duration of Berserk (Cat) by </t>
    </r>
    <r>
      <rPr>
        <rFont val="Arial"/>
        <b/>
        <color theme="1"/>
        <sz val="11.0"/>
      </rPr>
      <t>1 sec.</t>
    </r>
  </si>
  <si>
    <t>Berserk (Cat)</t>
  </si>
  <si>
    <t>Lacerating Claws</t>
  </si>
  <si>
    <r>
      <rPr>
        <rFont val="Arial"/>
        <color theme="1"/>
        <sz val="11.0"/>
      </rPr>
      <t xml:space="preserve">While Berserk (Cat) is active, melee abilities deal an additional </t>
    </r>
    <r>
      <rPr>
        <rFont val="Arial"/>
        <b/>
        <color theme="1"/>
        <sz val="11.0"/>
      </rPr>
      <t xml:space="preserve">10% </t>
    </r>
    <r>
      <rPr>
        <rFont val="Arial"/>
        <color theme="1"/>
        <sz val="11.0"/>
      </rPr>
      <t>bleed damage to the target over 3 sec. When reapplied add the remaining damage of the old effect to the new</t>
    </r>
  </si>
  <si>
    <t>Berserk's Frenzy</t>
  </si>
  <si>
    <r>
      <rPr>
        <rFont val="Arial"/>
        <color theme="1"/>
        <sz val="11.0"/>
      </rPr>
      <t xml:space="preserve">During Berserk (Cat) your combo point-generating abilities Bleed the target for an additional </t>
    </r>
    <r>
      <rPr>
        <rFont val="Arial"/>
        <b/>
        <color theme="1"/>
        <sz val="11.0"/>
      </rPr>
      <t>5%</t>
    </r>
    <r>
      <rPr>
        <rFont val="Arial"/>
        <color theme="1"/>
        <sz val="11.0"/>
      </rPr>
      <t xml:space="preserve"> of their damage over 6 sec.</t>
    </r>
  </si>
  <si>
    <t>Heart of the Lion</t>
  </si>
  <si>
    <r>
      <rPr>
        <rFont val="Arial"/>
        <color theme="1"/>
        <sz val="11.0"/>
      </rPr>
      <t xml:space="preserve">Each combo point spent reduces the cooldown of Berserk (Cat) and Incarnation : Avatar of Ashamane by </t>
    </r>
    <r>
      <rPr>
        <rFont val="Arial"/>
        <b/>
        <color theme="1"/>
        <sz val="11.0"/>
      </rPr>
      <t>0.1 sec.</t>
    </r>
  </si>
  <si>
    <t>Unchecked Aggression</t>
  </si>
  <si>
    <r>
      <rPr>
        <rFont val="Arial"/>
        <color theme="1"/>
        <sz val="11.0"/>
      </rPr>
      <t xml:space="preserve">Berserk (Cat) increases your haste by </t>
    </r>
    <r>
      <rPr>
        <rFont val="Arial"/>
        <b/>
        <color theme="1"/>
        <sz val="11.0"/>
      </rPr>
      <t>1%.</t>
    </r>
  </si>
  <si>
    <t>Ripping Bite</t>
  </si>
  <si>
    <r>
      <rPr>
        <rFont val="Arial"/>
        <color theme="1"/>
        <sz val="11.0"/>
      </rPr>
      <t xml:space="preserve">Ferocious Bite deals </t>
    </r>
    <r>
      <rPr>
        <rFont val="Arial"/>
        <b/>
        <color theme="1"/>
        <sz val="11.0"/>
      </rPr>
      <t>2%</t>
    </r>
    <r>
      <rPr>
        <rFont val="Arial"/>
        <color theme="1"/>
        <sz val="11.0"/>
      </rPr>
      <t xml:space="preserve"> more damage and refreshes the duration of your Rip on your target to it's 5 combo point duration.</t>
    </r>
  </si>
  <si>
    <t>Rip</t>
  </si>
  <si>
    <t>Jagged Wounds</t>
  </si>
  <si>
    <r>
      <rPr>
        <rFont val="Arial"/>
        <color theme="1"/>
        <sz val="11.0"/>
      </rPr>
      <t xml:space="preserve">Reduce the damage interval of your Bleeds over time effects by </t>
    </r>
    <r>
      <rPr>
        <rFont val="Arial"/>
        <b/>
        <color theme="1"/>
        <sz val="11.0"/>
      </rPr>
      <t>5%.</t>
    </r>
  </si>
  <si>
    <t>Ashamane's Bite</t>
  </si>
  <si>
    <r>
      <rPr>
        <rFont val="Arial"/>
        <color theme="1"/>
        <sz val="11.0"/>
      </rPr>
      <t xml:space="preserve">Your combo point generators against targets bleeding from your Rip have a </t>
    </r>
    <r>
      <rPr>
        <rFont val="Arial"/>
        <b/>
        <color theme="1"/>
        <sz val="11.0"/>
      </rPr>
      <t>5%</t>
    </r>
    <r>
      <rPr>
        <rFont val="Arial"/>
        <color theme="1"/>
        <sz val="11.0"/>
      </rPr>
      <t xml:space="preserve"> chance to refresh the duration of your Rip and to inflicts a duplicate of your Rip which deal Shadow damage to the target.</t>
    </r>
  </si>
  <si>
    <t>Open Wounds</t>
  </si>
  <si>
    <r>
      <rPr>
        <rFont val="Arial"/>
        <color theme="1"/>
        <sz val="11.0"/>
      </rPr>
      <t xml:space="preserve">Your Rip also reduce the armor of the target by </t>
    </r>
    <r>
      <rPr>
        <rFont val="Arial"/>
        <b/>
        <color theme="1"/>
        <sz val="11.0"/>
      </rPr>
      <t>5%</t>
    </r>
    <r>
      <rPr>
        <rFont val="Arial"/>
        <color theme="1"/>
        <sz val="11.0"/>
      </rPr>
      <t>.</t>
    </r>
  </si>
  <si>
    <t>Incessant Hunter</t>
  </si>
  <si>
    <r>
      <rPr>
        <rFont val="Arial"/>
        <color theme="1"/>
        <sz val="11.0"/>
      </rPr>
      <t xml:space="preserve">Rip generates 1 Energy each time it deals damage and your melee abilities now have a </t>
    </r>
    <r>
      <rPr>
        <rFont val="Arial"/>
        <b/>
        <color theme="1"/>
        <sz val="11.0"/>
      </rPr>
      <t>5%</t>
    </r>
    <r>
      <rPr>
        <rFont val="Arial"/>
        <color theme="1"/>
        <sz val="11.0"/>
      </rPr>
      <t xml:space="preserve"> chance to apply a half duration Rip to targets hit.</t>
    </r>
  </si>
  <si>
    <t>Veinripper</t>
  </si>
  <si>
    <r>
      <rPr>
        <rFont val="Arial"/>
        <color theme="1"/>
        <sz val="11.0"/>
      </rPr>
      <t xml:space="preserve">Rip, Rake, and Thrash (Cat) last </t>
    </r>
    <r>
      <rPr>
        <rFont val="Arial"/>
        <b/>
        <color theme="1"/>
        <sz val="11.0"/>
      </rPr>
      <t>5%</t>
    </r>
    <r>
      <rPr>
        <rFont val="Arial"/>
        <color theme="1"/>
        <sz val="11.0"/>
      </rPr>
      <t xml:space="preserve"> longer.</t>
    </r>
  </si>
  <si>
    <t>Rip and Tear</t>
  </si>
  <si>
    <r>
      <rPr>
        <rFont val="Arial"/>
        <color theme="1"/>
        <sz val="11.0"/>
      </rPr>
      <t xml:space="preserve">Applying Rip to a target also applies a Tear that deals </t>
    </r>
    <r>
      <rPr>
        <rFont val="Arial"/>
        <b/>
        <color theme="1"/>
        <sz val="11.0"/>
      </rPr>
      <t>5%</t>
    </r>
    <r>
      <rPr>
        <rFont val="Arial"/>
        <color theme="1"/>
        <sz val="11.0"/>
      </rPr>
      <t xml:space="preserve"> of the new Rip's damage over 8 sec.</t>
    </r>
  </si>
  <si>
    <t>Apex Predator's Craving</t>
  </si>
  <si>
    <r>
      <rPr>
        <rFont val="Arial"/>
        <color theme="1"/>
        <sz val="11.0"/>
      </rPr>
      <t xml:space="preserve">Rip damage has a </t>
    </r>
    <r>
      <rPr>
        <rFont val="Arial"/>
        <b/>
        <color theme="1"/>
        <sz val="11.0"/>
      </rPr>
      <t>3%</t>
    </r>
    <r>
      <rPr>
        <rFont val="Arial"/>
        <color theme="1"/>
        <sz val="11.0"/>
      </rPr>
      <t xml:space="preserve"> chance to make your next Ferocious Bite free and deal the maximum damage.</t>
    </r>
  </si>
  <si>
    <t>Hemorrhage</t>
  </si>
  <si>
    <r>
      <rPr>
        <rFont val="Arial"/>
        <color theme="1"/>
        <sz val="11.0"/>
      </rPr>
      <t xml:space="preserve">Your Rip and Rake deal damage </t>
    </r>
    <r>
      <rPr>
        <rFont val="Arial"/>
        <b/>
        <color theme="1"/>
        <sz val="11.0"/>
      </rPr>
      <t xml:space="preserve">5% </t>
    </r>
    <r>
      <rPr>
        <rFont val="Arial"/>
        <color theme="1"/>
        <sz val="11.0"/>
      </rPr>
      <t>faster.</t>
    </r>
  </si>
  <si>
    <t>Mighty Rip</t>
  </si>
  <si>
    <r>
      <rPr>
        <rFont val="Arial"/>
        <color theme="1"/>
        <sz val="11.0"/>
      </rPr>
      <t xml:space="preserve">Increase the damage done by your Rip by </t>
    </r>
    <r>
      <rPr>
        <rFont val="Arial"/>
        <b/>
        <color theme="1"/>
        <sz val="11.0"/>
      </rPr>
      <t>2%.</t>
    </r>
  </si>
  <si>
    <t>Feral Savagery</t>
  </si>
  <si>
    <r>
      <rPr>
        <rFont val="Arial"/>
        <color theme="1"/>
        <sz val="11.0"/>
      </rPr>
      <t xml:space="preserve">When you cast Savage Roar, increase your haste by </t>
    </r>
    <r>
      <rPr>
        <rFont val="Arial"/>
        <b/>
        <color theme="1"/>
        <sz val="11.0"/>
      </rPr>
      <t>1%</t>
    </r>
    <r>
      <rPr>
        <rFont val="Arial"/>
        <color theme="1"/>
        <sz val="11.0"/>
      </rPr>
      <t xml:space="preserve"> for the half duration.</t>
    </r>
  </si>
  <si>
    <t>Savage Roar</t>
  </si>
  <si>
    <t>Savage scream</t>
  </si>
  <si>
    <r>
      <rPr>
        <rFont val="Arial"/>
        <color theme="1"/>
        <sz val="11.0"/>
      </rPr>
      <t xml:space="preserve">Your finisher have </t>
    </r>
    <r>
      <rPr>
        <rFont val="Arial"/>
        <b/>
        <color theme="1"/>
        <sz val="11.0"/>
      </rPr>
      <t>5%</t>
    </r>
    <r>
      <rPr>
        <rFont val="Arial"/>
        <color theme="1"/>
        <sz val="11.0"/>
      </rPr>
      <t xml:space="preserve"> chance per combo point to reset the duration of your Savage Roar to it's 5 points duration</t>
    </r>
  </si>
  <si>
    <t>Predator's Fury</t>
  </si>
  <si>
    <r>
      <rPr>
        <rFont val="Arial"/>
        <color theme="1"/>
        <sz val="11.0"/>
      </rPr>
      <t xml:space="preserve">The cooldown on Tiger's Fury resets when a target dies with one of your Bleed effects active, and Tiger's Fury lasts </t>
    </r>
    <r>
      <rPr>
        <rFont val="Arial"/>
        <b/>
        <color theme="1"/>
        <sz val="11.0"/>
      </rPr>
      <t>1 additional seconds.</t>
    </r>
  </si>
  <si>
    <t>Tiger's Fury</t>
  </si>
  <si>
    <t>Raging Fury</t>
  </si>
  <si>
    <r>
      <rPr>
        <rFont val="Arial"/>
        <color theme="1"/>
        <sz val="11.0"/>
      </rPr>
      <t xml:space="preserve">Finishing moves extend the duration of Tiger's Fury by </t>
    </r>
    <r>
      <rPr>
        <rFont val="Arial"/>
        <b/>
        <color theme="1"/>
        <sz val="11.0"/>
      </rPr>
      <t>0.1 sec</t>
    </r>
    <r>
      <rPr>
        <rFont val="Arial"/>
        <color theme="1"/>
        <sz val="11.0"/>
      </rPr>
      <t xml:space="preserve"> per combo point spent.</t>
    </r>
  </si>
  <si>
    <t>Tiger's Tenacity</t>
  </si>
  <si>
    <r>
      <rPr>
        <rFont val="Arial"/>
        <color theme="1"/>
        <sz val="11.0"/>
      </rPr>
      <t xml:space="preserve">Tiger's Fury has a </t>
    </r>
    <r>
      <rPr>
        <rFont val="Arial"/>
        <b/>
        <color theme="1"/>
        <sz val="11.0"/>
      </rPr>
      <t>20%</t>
    </r>
    <r>
      <rPr>
        <rFont val="Arial"/>
        <color theme="1"/>
        <sz val="11.0"/>
      </rPr>
      <t xml:space="preserve"> chance to cause your next Finishing Move to restore 1 combo points.</t>
    </r>
  </si>
  <si>
    <t>Carnivorous Instinct</t>
  </si>
  <si>
    <r>
      <rPr>
        <rFont val="Arial"/>
        <color theme="1"/>
        <sz val="11.0"/>
      </rPr>
      <t xml:space="preserve">Tiger's Fury's damage bonus is increased by </t>
    </r>
    <r>
      <rPr>
        <rFont val="Arial"/>
        <b/>
        <color theme="1"/>
        <sz val="11.0"/>
      </rPr>
      <t>1%.</t>
    </r>
  </si>
  <si>
    <t>Ashamane's Energy</t>
  </si>
  <si>
    <r>
      <rPr>
        <rFont val="Arial"/>
        <color theme="1"/>
        <sz val="11.0"/>
      </rPr>
      <t xml:space="preserve">Tiger's Fury generates an additional </t>
    </r>
    <r>
      <rPr>
        <rFont val="Arial"/>
        <b/>
        <color theme="1"/>
        <sz val="11.0"/>
      </rPr>
      <t>1 energy</t>
    </r>
    <r>
      <rPr>
        <rFont val="Arial"/>
        <color theme="1"/>
        <sz val="11.0"/>
      </rPr>
      <t xml:space="preserve"> every 2 sec for it's duration.</t>
    </r>
  </si>
  <si>
    <t>Wild Slashes</t>
  </si>
  <si>
    <r>
      <rPr>
        <rFont val="Arial"/>
        <color theme="1"/>
        <sz val="11.0"/>
      </rPr>
      <t xml:space="preserve">Brutal Slash, Swipe and Thrash damage is increased by </t>
    </r>
    <r>
      <rPr>
        <rFont val="Arial"/>
        <b/>
        <color theme="1"/>
        <sz val="11.0"/>
      </rPr>
      <t>2%.</t>
    </r>
  </si>
  <si>
    <t>Thrash (Cat)</t>
  </si>
  <si>
    <t>Mighty Thrash</t>
  </si>
  <si>
    <r>
      <rPr>
        <rFont val="Arial"/>
        <color theme="1"/>
        <sz val="11.0"/>
      </rPr>
      <t xml:space="preserve">Increase the damage done by your Thrash by </t>
    </r>
    <r>
      <rPr>
        <rFont val="Arial"/>
        <b/>
        <color theme="1"/>
        <sz val="11.0"/>
      </rPr>
      <t>2%.</t>
    </r>
  </si>
  <si>
    <t>Ashamane's Guidance</t>
  </si>
  <si>
    <r>
      <rPr>
        <rFont val="Arial"/>
        <color theme="1"/>
        <sz val="11.0"/>
      </rPr>
      <t xml:space="preserve">Your basic attacks in Cat Form have </t>
    </r>
    <r>
      <rPr>
        <rFont val="Arial"/>
        <b/>
        <color theme="1"/>
        <sz val="11.0"/>
      </rPr>
      <t>1%</t>
    </r>
    <r>
      <rPr>
        <rFont val="Arial"/>
        <color theme="1"/>
        <sz val="11.0"/>
      </rPr>
      <t xml:space="preserve"> a chance to activate Incarnation: Avatar of Ashamane for 6 sec. If already under the effect of Incarnation: Avatar of Ashamane, instead increase it's duration by 2 seconds.</t>
    </r>
  </si>
  <si>
    <t>Incarnation: Avatar of Ashamane</t>
  </si>
  <si>
    <t>Wicked Claws</t>
  </si>
  <si>
    <r>
      <rPr>
        <rFont val="Arial"/>
        <color theme="1"/>
        <sz val="11.0"/>
      </rPr>
      <t xml:space="preserve">Infected Wounds reduces </t>
    </r>
    <r>
      <rPr>
        <rFont val="Arial"/>
        <b/>
        <color theme="1"/>
        <sz val="11.0"/>
      </rPr>
      <t>5%</t>
    </r>
    <r>
      <rPr>
        <rFont val="Arial"/>
        <color theme="1"/>
        <sz val="11.0"/>
      </rPr>
      <t xml:space="preserve"> of all healing received by the target. Infected Wounds can now also be applied from Rip.</t>
    </r>
  </si>
  <si>
    <t>Flash of Predation</t>
  </si>
  <si>
    <r>
      <rPr>
        <rFont val="Arial"/>
        <color theme="1"/>
        <sz val="11.0"/>
      </rPr>
      <t xml:space="preserve">Predatory Strikes increase the amount healed by your next Regrowth by </t>
    </r>
    <r>
      <rPr>
        <rFont val="Arial"/>
        <b/>
        <color theme="1"/>
        <sz val="11.0"/>
      </rPr>
      <t>5%.</t>
    </r>
  </si>
  <si>
    <t>Predatory Strikes</t>
  </si>
  <si>
    <t>Furious wound</t>
  </si>
  <si>
    <r>
      <rPr>
        <rFont val="Arial"/>
        <color theme="1"/>
        <sz val="11.0"/>
      </rPr>
      <t xml:space="preserve">Feral Frenzy increase the physical damage taken by the target by </t>
    </r>
    <r>
      <rPr>
        <rFont val="Arial"/>
        <b/>
        <color theme="1"/>
        <sz val="11.0"/>
      </rPr>
      <t>1%</t>
    </r>
    <r>
      <rPr>
        <rFont val="Arial"/>
        <color theme="1"/>
        <sz val="11.0"/>
      </rPr>
      <t xml:space="preserve"> for 8 sec.</t>
    </r>
  </si>
  <si>
    <t>Feral Frenzy</t>
  </si>
  <si>
    <t>Mighty Feral Frenzy</t>
  </si>
  <si>
    <r>
      <rPr>
        <rFont val="Arial"/>
        <color theme="1"/>
        <sz val="11.0"/>
      </rPr>
      <t xml:space="preserve">Increase the damage done by your Feral Frenzy by </t>
    </r>
    <r>
      <rPr>
        <rFont val="Arial"/>
        <b/>
        <color theme="1"/>
        <sz val="11.0"/>
      </rPr>
      <t>2%.</t>
    </r>
  </si>
  <si>
    <t>Tear Open Wounds</t>
  </si>
  <si>
    <r>
      <rPr>
        <rFont val="Arial"/>
        <color theme="1"/>
        <sz val="11.0"/>
      </rPr>
      <t xml:space="preserve">Primal Wrath stores up to </t>
    </r>
    <r>
      <rPr>
        <rFont val="Arial"/>
        <b/>
        <color theme="1"/>
        <sz val="11.0"/>
      </rPr>
      <t>2 sec</t>
    </r>
    <r>
      <rPr>
        <rFont val="Arial"/>
        <color theme="1"/>
        <sz val="11.0"/>
      </rPr>
      <t xml:space="preserve"> of Rip damage on the target it hit and deals </t>
    </r>
    <r>
      <rPr>
        <rFont val="Arial"/>
        <b/>
        <color theme="1"/>
        <sz val="11.0"/>
      </rPr>
      <t>5%</t>
    </r>
    <r>
      <rPr>
        <rFont val="Arial"/>
        <color theme="1"/>
        <sz val="11.0"/>
      </rPr>
      <t xml:space="preserve"> of it instantly.</t>
    </r>
  </si>
  <si>
    <t>Primal Wrath</t>
  </si>
  <si>
    <t>Mighty Primal Wrath</t>
  </si>
  <si>
    <r>
      <rPr>
        <rFont val="Arial"/>
        <color theme="1"/>
        <sz val="11.0"/>
      </rPr>
      <t xml:space="preserve">Increase the damage done by your Primal Wrath by </t>
    </r>
    <r>
      <rPr>
        <rFont val="Arial"/>
        <b/>
        <color theme="1"/>
        <sz val="11.0"/>
      </rPr>
      <t>2%.</t>
    </r>
  </si>
  <si>
    <t>Predator's Frenzy</t>
  </si>
  <si>
    <r>
      <rPr>
        <rFont val="Arial"/>
        <color theme="1"/>
        <sz val="11.0"/>
      </rPr>
      <t xml:space="preserve">Your finishing move reduce the cooldown of your Feral Frenzy by </t>
    </r>
    <r>
      <rPr>
        <rFont val="Arial"/>
        <b/>
        <color theme="1"/>
        <sz val="11.0"/>
      </rPr>
      <t>0,1 sec</t>
    </r>
    <r>
      <rPr>
        <rFont val="Arial"/>
        <color theme="1"/>
        <sz val="11.0"/>
      </rPr>
      <t xml:space="preserve"> for each combo point spent.</t>
    </r>
  </si>
  <si>
    <t>Finishing Move</t>
  </si>
  <si>
    <t>Sudden Ambush</t>
  </si>
  <si>
    <r>
      <rPr>
        <rFont val="Arial"/>
        <color theme="1"/>
        <sz val="11.0"/>
      </rPr>
      <t xml:space="preserve">Finishing moves have a </t>
    </r>
    <r>
      <rPr>
        <rFont val="Arial"/>
        <b/>
        <color theme="1"/>
        <sz val="11.0"/>
      </rPr>
      <t>1%</t>
    </r>
    <r>
      <rPr>
        <rFont val="Arial"/>
        <color theme="1"/>
        <sz val="11.0"/>
      </rPr>
      <t xml:space="preserve"> chance per combo point spent to make your next Rake or Shred deal </t>
    </r>
    <r>
      <rPr>
        <rFont val="Arial"/>
        <b/>
        <color theme="1"/>
        <sz val="11.0"/>
      </rPr>
      <t>5%</t>
    </r>
    <r>
      <rPr>
        <rFont val="Arial"/>
        <color theme="1"/>
        <sz val="11.0"/>
      </rPr>
      <t xml:space="preserve"> more damage.</t>
    </r>
  </si>
  <si>
    <t>Frantic Momentum</t>
  </si>
  <si>
    <r>
      <rPr>
        <rFont val="Arial"/>
        <color theme="1"/>
        <sz val="11.0"/>
      </rPr>
      <t xml:space="preserve">Finishing moves have a </t>
    </r>
    <r>
      <rPr>
        <rFont val="Arial"/>
        <b/>
        <color theme="1"/>
        <sz val="11.0"/>
      </rPr>
      <t>1%</t>
    </r>
    <r>
      <rPr>
        <rFont val="Arial"/>
        <color theme="1"/>
        <sz val="11.0"/>
      </rPr>
      <t xml:space="preserve"> chance per combo point spent to grant 5% Haste for 6 sec.</t>
    </r>
  </si>
  <si>
    <t>Soul of the Hunt</t>
  </si>
  <si>
    <r>
      <rPr>
        <rFont val="Arial"/>
        <color theme="1"/>
        <sz val="11.0"/>
      </rPr>
      <t xml:space="preserve">Your finishing moves grant 3 Energy per combo point spent and deal </t>
    </r>
    <r>
      <rPr>
        <rFont val="Arial"/>
        <b/>
        <color theme="1"/>
        <sz val="11.0"/>
      </rPr>
      <t>2%</t>
    </r>
    <r>
      <rPr>
        <rFont val="Arial"/>
        <color theme="1"/>
        <sz val="11.0"/>
      </rPr>
      <t xml:space="preserve"> increased damage.</t>
    </r>
  </si>
  <si>
    <t>Primal Claws</t>
  </si>
  <si>
    <r>
      <rPr>
        <rFont val="Arial"/>
        <color theme="1"/>
        <sz val="11.0"/>
      </rPr>
      <t xml:space="preserve">Your combo point generating abilities have a </t>
    </r>
    <r>
      <rPr>
        <rFont val="Arial"/>
        <b/>
        <color theme="1"/>
        <sz val="11.0"/>
      </rPr>
      <t>5%</t>
    </r>
    <r>
      <rPr>
        <rFont val="Arial"/>
        <color theme="1"/>
        <sz val="11.0"/>
      </rPr>
      <t xml:space="preserve"> chance to generate 1 extra combo point.</t>
    </r>
  </si>
  <si>
    <t>Generators</t>
  </si>
  <si>
    <t>Bloodtalons</t>
  </si>
  <si>
    <r>
      <rPr>
        <rFont val="Arial"/>
        <color theme="1"/>
        <sz val="11.0"/>
      </rPr>
      <t xml:space="preserve">When you use 3 different combo point-generating abilities within 4 sec, the damage of your next 2 Rips or Ferocious Bites is increased by </t>
    </r>
    <r>
      <rPr>
        <rFont val="Arial"/>
        <b/>
        <color theme="1"/>
        <sz val="11.0"/>
      </rPr>
      <t>5%.</t>
    </r>
  </si>
  <si>
    <t>Primal Fury</t>
  </si>
  <si>
    <r>
      <rPr>
        <rFont val="Arial"/>
        <color theme="1"/>
        <sz val="11.0"/>
      </rPr>
      <t xml:space="preserve">When you critically strike with an attack that generates a combo point, you gain an additional combo point. Damage over time cannot trigger this effect. Combo point generators deal </t>
    </r>
    <r>
      <rPr>
        <rFont val="Arial"/>
        <b/>
        <color theme="1"/>
        <sz val="11.0"/>
      </rPr>
      <t>1%</t>
    </r>
    <r>
      <rPr>
        <rFont val="Arial"/>
        <color theme="1"/>
        <sz val="11.0"/>
      </rPr>
      <t xml:space="preserve"> more damage.</t>
    </r>
  </si>
  <si>
    <t>Soul of the Jungle</t>
  </si>
  <si>
    <r>
      <rPr>
        <rFont val="Arial"/>
        <color theme="1"/>
        <sz val="11.0"/>
      </rPr>
      <t xml:space="preserve">Mangle generates 5 additionnal Rage and deals </t>
    </r>
    <r>
      <rPr>
        <rFont val="Arial"/>
        <b/>
        <color theme="1"/>
        <sz val="11.0"/>
      </rPr>
      <t>2%</t>
    </r>
    <r>
      <rPr>
        <rFont val="Arial"/>
        <color theme="1"/>
        <sz val="11.0"/>
      </rPr>
      <t xml:space="preserve"> more damage.</t>
    </r>
  </si>
  <si>
    <t>Mangle</t>
  </si>
  <si>
    <t>Guardian</t>
  </si>
  <si>
    <t>Gore</t>
  </si>
  <si>
    <r>
      <rPr>
        <rFont val="Arial"/>
        <color theme="1"/>
        <sz val="11.0"/>
      </rPr>
      <t xml:space="preserve">Thrash (Bear), Swipe (Bear), Moonfire (Bear), Raze and Maul have a </t>
    </r>
    <r>
      <rPr>
        <rFont val="Arial"/>
        <b/>
        <color theme="1"/>
        <sz val="11.0"/>
      </rPr>
      <t>5%</t>
    </r>
    <r>
      <rPr>
        <rFont val="Arial"/>
        <color theme="1"/>
        <sz val="11.0"/>
      </rPr>
      <t xml:space="preserve"> chance to reset the cooldown of Mangle, and to cause it to generate an additional 5 Rage.</t>
    </r>
  </si>
  <si>
    <t>Gory Fur</t>
  </si>
  <si>
    <r>
      <rPr>
        <rFont val="Arial"/>
        <color theme="1"/>
        <sz val="11.0"/>
      </rPr>
      <t xml:space="preserve">Mangle has a </t>
    </r>
    <r>
      <rPr>
        <rFont val="Arial"/>
        <b/>
        <color theme="1"/>
        <sz val="11.0"/>
      </rPr>
      <t>5%</t>
    </r>
    <r>
      <rPr>
        <rFont val="Arial"/>
        <color theme="1"/>
        <sz val="11.0"/>
      </rPr>
      <t xml:space="preserve"> chance to reduce the Rage cost of your next Ironfur by 25%.</t>
    </r>
  </si>
  <si>
    <t>Bloody Mess</t>
  </si>
  <si>
    <r>
      <rPr>
        <rFont val="Arial"/>
        <color theme="1"/>
        <sz val="11.0"/>
      </rPr>
      <t xml:space="preserve">Mangle deals </t>
    </r>
    <r>
      <rPr>
        <rFont val="Arial"/>
        <b/>
        <color theme="1"/>
        <sz val="11.0"/>
      </rPr>
      <t>10%</t>
    </r>
    <r>
      <rPr>
        <rFont val="Arial"/>
        <color theme="1"/>
        <sz val="11.0"/>
      </rPr>
      <t xml:space="preserve"> additional physical damage against bleeding targets.</t>
    </r>
  </si>
  <si>
    <t>Guardian of Elune</t>
  </si>
  <si>
    <r>
      <rPr>
        <rFont val="Arial"/>
        <color theme="1"/>
        <sz val="11.0"/>
      </rPr>
      <t xml:space="preserve">Mangle increases the duration of your Ironfur by </t>
    </r>
    <r>
      <rPr>
        <rFont val="Arial"/>
        <b/>
        <color theme="1"/>
        <sz val="11.0"/>
      </rPr>
      <t>0.5 sec</t>
    </r>
    <r>
      <rPr>
        <rFont val="Arial"/>
        <color theme="1"/>
        <sz val="11.0"/>
      </rPr>
      <t xml:space="preserve">, and the healing of your next Frenzied Regeneration by </t>
    </r>
    <r>
      <rPr>
        <rFont val="Arial"/>
        <b/>
        <color theme="1"/>
        <sz val="11.0"/>
      </rPr>
      <t>5%.</t>
    </r>
  </si>
  <si>
    <t>Vicious Cycle</t>
  </si>
  <si>
    <r>
      <rPr>
        <rFont val="Arial"/>
        <color theme="1"/>
        <sz val="11.0"/>
      </rPr>
      <t xml:space="preserve">Mangle increases the damage of your next Raze or Maul by </t>
    </r>
    <r>
      <rPr>
        <rFont val="Arial"/>
        <b/>
        <color theme="1"/>
        <sz val="11.0"/>
      </rPr>
      <t>1%.</t>
    </r>
    <r>
      <rPr>
        <rFont val="Arial"/>
        <color theme="1"/>
        <sz val="11.0"/>
      </rPr>
      <t xml:space="preserve"> Stacks up to 3. Raze and Maul increases the damage of your next Mangle by </t>
    </r>
    <r>
      <rPr>
        <rFont val="Arial"/>
        <b/>
        <color theme="1"/>
        <sz val="11.0"/>
      </rPr>
      <t>1%</t>
    </r>
    <r>
      <rPr>
        <rFont val="Arial"/>
        <color theme="1"/>
        <sz val="11.0"/>
      </rPr>
      <t>. Stacks up to 3.</t>
    </r>
  </si>
  <si>
    <t>Mighty Mangle</t>
  </si>
  <si>
    <r>
      <rPr>
        <rFont val="Arial"/>
        <color theme="1"/>
        <sz val="11.0"/>
      </rPr>
      <t xml:space="preserve">Increase the damage done by your Mangle by </t>
    </r>
    <r>
      <rPr>
        <rFont val="Arial"/>
        <b/>
        <color theme="1"/>
        <sz val="11.0"/>
      </rPr>
      <t>2%.</t>
    </r>
  </si>
  <si>
    <t>Matted Fur</t>
  </si>
  <si>
    <r>
      <rPr>
        <rFont val="Arial"/>
        <color theme="1"/>
        <sz val="11.0"/>
      </rPr>
      <t>When you use Barkskin or Survival Instincts, absorb (</t>
    </r>
    <r>
      <rPr>
        <rFont val="Arial"/>
        <b/>
        <color theme="1"/>
        <sz val="11.0"/>
      </rPr>
      <t>5%</t>
    </r>
    <r>
      <rPr>
        <rFont val="Arial"/>
        <color theme="1"/>
        <sz val="11.0"/>
      </rPr>
      <t xml:space="preserve"> of Attack Power) damage for 8 sec.</t>
    </r>
  </si>
  <si>
    <t>Survival Instincts</t>
  </si>
  <si>
    <r>
      <rPr>
        <rFont val="Arial"/>
        <color theme="1"/>
        <sz val="11.0"/>
      </rPr>
      <t xml:space="preserve">Reduces the cooldowns of Barkskin and Survival Instincts by </t>
    </r>
    <r>
      <rPr>
        <rFont val="Arial"/>
        <b/>
        <color theme="1"/>
        <sz val="11.0"/>
      </rPr>
      <t>5%.</t>
    </r>
  </si>
  <si>
    <t xml:space="preserve">Reinforced Fur
</t>
  </si>
  <si>
    <r>
      <rPr>
        <rFont val="Arial"/>
        <color theme="1"/>
        <sz val="11.0"/>
      </rPr>
      <t xml:space="preserve">Ironfur increases armor by an additional </t>
    </r>
    <r>
      <rPr>
        <rFont val="Arial"/>
        <b/>
        <color theme="1"/>
        <sz val="11.0"/>
      </rPr>
      <t>5%</t>
    </r>
    <r>
      <rPr>
        <rFont val="Arial"/>
        <color theme="1"/>
        <sz val="11.0"/>
      </rPr>
      <t xml:space="preserve"> of your Agility and Barkskin reduces damage taken by an additional </t>
    </r>
    <r>
      <rPr>
        <rFont val="Arial"/>
        <b/>
        <color theme="1"/>
        <sz val="11.0"/>
      </rPr>
      <t>2%.</t>
    </r>
  </si>
  <si>
    <t>Ironfur</t>
  </si>
  <si>
    <t>Ursoc's Endurance</t>
  </si>
  <si>
    <r>
      <rPr>
        <rFont val="Arial"/>
        <color theme="1"/>
        <sz val="11.0"/>
      </rPr>
      <t xml:space="preserve">Increases the duration of Barkskin and Ironfur by </t>
    </r>
    <r>
      <rPr>
        <rFont val="Arial"/>
        <b/>
        <color theme="1"/>
        <sz val="11.0"/>
      </rPr>
      <t>1 sec.</t>
    </r>
  </si>
  <si>
    <t>Layered Mane</t>
  </si>
  <si>
    <r>
      <rPr>
        <rFont val="Arial"/>
        <color theme="1"/>
        <sz val="11.0"/>
      </rPr>
      <t xml:space="preserve">Ironfur has a </t>
    </r>
    <r>
      <rPr>
        <rFont val="Arial"/>
        <b/>
        <color theme="1"/>
        <sz val="11.0"/>
      </rPr>
      <t>5%</t>
    </r>
    <r>
      <rPr>
        <rFont val="Arial"/>
        <color theme="1"/>
        <sz val="11.0"/>
      </rPr>
      <t xml:space="preserve"> chance to apply two stacks and to reset Frenzied Regeneration's cooldown.</t>
    </r>
  </si>
  <si>
    <t>Thorns of Iron</t>
  </si>
  <si>
    <r>
      <rPr>
        <rFont val="Arial"/>
        <color theme="1"/>
        <sz val="11.0"/>
      </rPr>
      <t xml:space="preserve">When you cast Ironfur, also deal Physical damage equal to </t>
    </r>
    <r>
      <rPr>
        <rFont val="Arial"/>
        <b/>
        <color theme="1"/>
        <sz val="11.0"/>
      </rPr>
      <t>3%</t>
    </r>
    <r>
      <rPr>
        <rFont val="Arial"/>
        <color theme="1"/>
        <sz val="11.0"/>
      </rPr>
      <t xml:space="preserve"> of your armor to enemies within 7 yards.</t>
    </r>
  </si>
  <si>
    <t>Titaniumfur</t>
  </si>
  <si>
    <r>
      <rPr>
        <rFont val="Arial"/>
        <color theme="1"/>
        <sz val="11.0"/>
      </rPr>
      <t xml:space="preserve">Increase the effect of your Ironfur by 10%, additionnaly your melee critical strike have a </t>
    </r>
    <r>
      <rPr>
        <rFont val="Arial"/>
        <b/>
        <color theme="1"/>
        <sz val="11.0"/>
      </rPr>
      <t>5%</t>
    </r>
    <r>
      <rPr>
        <rFont val="Arial"/>
        <color theme="1"/>
        <sz val="11.0"/>
      </rPr>
      <t xml:space="preserve"> chance to remove the rage cost of your next Ironfur.</t>
    </r>
  </si>
  <si>
    <t>Scintillating moonlight</t>
  </si>
  <si>
    <r>
      <rPr>
        <rFont val="Arial"/>
        <color theme="1"/>
        <sz val="11.0"/>
      </rPr>
      <t xml:space="preserve">Target affected by your Moonfire (Bear) deals </t>
    </r>
    <r>
      <rPr>
        <rFont val="Arial"/>
        <b/>
        <color theme="1"/>
        <sz val="11.0"/>
      </rPr>
      <t>1%</t>
    </r>
    <r>
      <rPr>
        <rFont val="Arial"/>
        <color theme="1"/>
        <sz val="11.0"/>
      </rPr>
      <t xml:space="preserve"> less damage. </t>
    </r>
  </si>
  <si>
    <t>Moonfire (Bear)</t>
  </si>
  <si>
    <t>Moonless Night</t>
  </si>
  <si>
    <r>
      <rPr>
        <rFont val="Arial"/>
        <color theme="1"/>
        <sz val="11.0"/>
      </rPr>
      <t xml:space="preserve">When you do a direct melee hit on an enemy afflicted by Moonfire (Bear), you cause them to burn for an additional </t>
    </r>
    <r>
      <rPr>
        <rFont val="Arial"/>
        <b/>
        <color theme="1"/>
        <sz val="11.0"/>
      </rPr>
      <t>2%</t>
    </r>
    <r>
      <rPr>
        <rFont val="Arial"/>
        <color theme="1"/>
        <sz val="11.0"/>
      </rPr>
      <t xml:space="preserve"> Arcane damage.</t>
    </r>
  </si>
  <si>
    <t>Galactic Guardian</t>
  </si>
  <si>
    <r>
      <rPr>
        <rFont val="Arial"/>
        <color theme="1"/>
        <sz val="11.0"/>
      </rPr>
      <t xml:space="preserve">Your damage has a </t>
    </r>
    <r>
      <rPr>
        <rFont val="Arial"/>
        <b/>
        <color theme="1"/>
        <sz val="11.0"/>
      </rPr>
      <t>1%</t>
    </r>
    <r>
      <rPr>
        <rFont val="Arial"/>
        <color theme="1"/>
        <sz val="11.0"/>
      </rPr>
      <t xml:space="preserve"> chance to trigger a free automatic Moonfire (Bear) on that target. When this occurs, your next Moonfire (Bear) generates 8 Rage, and deals 300% increased direct damage.</t>
    </r>
  </si>
  <si>
    <t>Aggressive growl</t>
  </si>
  <si>
    <r>
      <rPr>
        <rFont val="Arial"/>
        <color theme="1"/>
        <sz val="11.0"/>
      </rPr>
      <t xml:space="preserve">Casting Berserk (Bear) reduce all damage dealt by enemies in an 8 yard radius around you by </t>
    </r>
    <r>
      <rPr>
        <rFont val="Arial"/>
        <b/>
        <color theme="1"/>
        <sz val="11.0"/>
      </rPr>
      <t>2%</t>
    </r>
    <r>
      <rPr>
        <rFont val="Arial"/>
        <color theme="1"/>
        <sz val="11.0"/>
      </rPr>
      <t xml:space="preserve"> for it's duration. </t>
    </r>
  </si>
  <si>
    <t>Berserk (Bear)</t>
  </si>
  <si>
    <t>Unchecked Brutality</t>
  </si>
  <si>
    <r>
      <rPr>
        <rFont val="Arial"/>
        <color theme="1"/>
        <sz val="11.0"/>
      </rPr>
      <t xml:space="preserve">Berserk (Bear) increase your haste by </t>
    </r>
    <r>
      <rPr>
        <rFont val="Arial"/>
        <b/>
        <color theme="1"/>
        <sz val="11.0"/>
      </rPr>
      <t>1%</t>
    </r>
    <r>
      <rPr>
        <rFont val="Arial"/>
        <color theme="1"/>
        <sz val="11.0"/>
      </rPr>
      <t xml:space="preserve">, and reduce the rage cost of Raze and Maul by </t>
    </r>
    <r>
      <rPr>
        <rFont val="Arial"/>
        <b/>
        <color theme="1"/>
        <sz val="11.0"/>
      </rPr>
      <t>5%.</t>
    </r>
  </si>
  <si>
    <t>Legacy of the Sleeper</t>
  </si>
  <si>
    <r>
      <rPr>
        <rFont val="Arial"/>
        <color theme="1"/>
        <sz val="11.0"/>
      </rPr>
      <t xml:space="preserve">Berserk (Bear) grants </t>
    </r>
    <r>
      <rPr>
        <rFont val="Arial"/>
        <b/>
        <color theme="1"/>
        <sz val="11.0"/>
      </rPr>
      <t>2%</t>
    </r>
    <r>
      <rPr>
        <rFont val="Arial"/>
        <color theme="1"/>
        <sz val="11.0"/>
      </rPr>
      <t xml:space="preserve"> increased damage, </t>
    </r>
    <r>
      <rPr>
        <rFont val="Arial"/>
        <b/>
        <color theme="1"/>
        <sz val="11.0"/>
      </rPr>
      <t>2%</t>
    </r>
    <r>
      <rPr>
        <rFont val="Arial"/>
        <color theme="1"/>
        <sz val="11.0"/>
      </rPr>
      <t xml:space="preserve"> Leech, and immunity to effects that cause loss of control of your character. Its cooldown is reduced by </t>
    </r>
    <r>
      <rPr>
        <rFont val="Arial"/>
        <b/>
        <color theme="1"/>
        <sz val="11.0"/>
      </rPr>
      <t>5 sec.</t>
    </r>
  </si>
  <si>
    <t>Persistence</t>
  </si>
  <si>
    <r>
      <rPr>
        <rFont val="Arial"/>
        <color theme="1"/>
        <sz val="11.0"/>
      </rPr>
      <t xml:space="preserve">Berserk (Bear) reduce the cooldown of Frenzied Regeneration by </t>
    </r>
    <r>
      <rPr>
        <rFont val="Arial"/>
        <b/>
        <color theme="1"/>
        <sz val="11.0"/>
      </rPr>
      <t>10%</t>
    </r>
    <r>
      <rPr>
        <rFont val="Arial"/>
        <color theme="1"/>
        <sz val="11.0"/>
      </rPr>
      <t xml:space="preserve"> and the cost of Ironfur by </t>
    </r>
    <r>
      <rPr>
        <rFont val="Arial"/>
        <b/>
        <color theme="1"/>
        <sz val="11.0"/>
      </rPr>
      <t>5%.</t>
    </r>
  </si>
  <si>
    <t>Astral Berserk</t>
  </si>
  <si>
    <r>
      <rPr>
        <rFont val="Arial"/>
        <color theme="1"/>
        <sz val="11.0"/>
      </rPr>
      <t>While under the effect of Berserk (Bear), you radiate (</t>
    </r>
    <r>
      <rPr>
        <rFont val="Arial"/>
        <b/>
        <color theme="1"/>
        <sz val="11.0"/>
      </rPr>
      <t>5%</t>
    </r>
    <r>
      <rPr>
        <rFont val="Arial"/>
        <color theme="1"/>
        <sz val="11.0"/>
      </rPr>
      <t xml:space="preserve"> of Attack Power) Astral damage to enemies within 8 yards every 2 seconds and heal yourself by an amount equal to (</t>
    </r>
    <r>
      <rPr>
        <rFont val="Arial"/>
        <b/>
        <color theme="1"/>
        <sz val="11.0"/>
      </rPr>
      <t>5%</t>
    </r>
    <r>
      <rPr>
        <rFont val="Arial"/>
        <color theme="1"/>
        <sz val="11.0"/>
      </rPr>
      <t xml:space="preserve"> of Attack Power) for each target hit. Additionnaly, you cast Moonfire (Bear) on any target hit that isn't already affected by Moonfire (Bear).</t>
    </r>
  </si>
  <si>
    <t>Blood Frenzy</t>
  </si>
  <si>
    <r>
      <rPr>
        <rFont val="Arial"/>
        <color theme="1"/>
        <sz val="11.0"/>
      </rPr>
      <t xml:space="preserve">Thrash (Bear) generates 1 Rage each time it deals damage and your melee abilities now have </t>
    </r>
    <r>
      <rPr>
        <rFont val="Arial"/>
        <b/>
        <color theme="1"/>
        <sz val="11.0"/>
      </rPr>
      <t>5%</t>
    </r>
    <r>
      <rPr>
        <rFont val="Arial"/>
        <color theme="1"/>
        <sz val="11.0"/>
      </rPr>
      <t xml:space="preserve"> chances to apply 1 stack of Thrash (Bear) to target hit.</t>
    </r>
  </si>
  <si>
    <t>Thrash (Bear)</t>
  </si>
  <si>
    <t>Flashing Claws</t>
  </si>
  <si>
    <r>
      <rPr>
        <rFont val="Arial"/>
        <color theme="1"/>
        <sz val="11.0"/>
      </rPr>
      <t xml:space="preserve">Thrash (Bear) has a </t>
    </r>
    <r>
      <rPr>
        <rFont val="Arial"/>
        <b/>
        <color theme="1"/>
        <sz val="11.0"/>
      </rPr>
      <t>5%</t>
    </r>
    <r>
      <rPr>
        <rFont val="Arial"/>
        <color theme="1"/>
        <sz val="11.0"/>
      </rPr>
      <t xml:space="preserve"> chance to add a second effect of Thrash (Bear).</t>
    </r>
  </si>
  <si>
    <t>Thrashing Around</t>
  </si>
  <si>
    <r>
      <rPr>
        <rFont val="Arial"/>
        <color theme="1"/>
        <sz val="11.0"/>
      </rPr>
      <t xml:space="preserve">Each stack of Thrash (Bear) reduces the target's damage dealt by </t>
    </r>
    <r>
      <rPr>
        <rFont val="Arial"/>
        <b/>
        <color theme="1"/>
        <sz val="11.0"/>
      </rPr>
      <t>1%</t>
    </r>
    <r>
      <rPr>
        <rFont val="Arial"/>
        <color theme="1"/>
        <sz val="11.0"/>
      </rPr>
      <t xml:space="preserve"> and increases their damage taken by </t>
    </r>
    <r>
      <rPr>
        <rFont val="Arial"/>
        <b/>
        <color theme="1"/>
        <sz val="11.0"/>
      </rPr>
      <t>1%</t>
    </r>
    <r>
      <rPr>
        <rFont val="Arial"/>
        <color theme="1"/>
        <sz val="11.0"/>
      </rPr>
      <t>, stacking up to 3 to times.</t>
    </r>
  </si>
  <si>
    <t>Everlasting Encasement</t>
  </si>
  <si>
    <r>
      <rPr>
        <rFont val="Arial"/>
        <color theme="1"/>
        <sz val="11.0"/>
      </rPr>
      <t xml:space="preserve">Thrash (Bear) can stack 2 more times and it's periodic damages has </t>
    </r>
    <r>
      <rPr>
        <rFont val="Arial"/>
        <b/>
        <color theme="1"/>
        <sz val="11.0"/>
      </rPr>
      <t>5%</t>
    </r>
    <r>
      <rPr>
        <rFont val="Arial"/>
        <color theme="1"/>
        <sz val="11.0"/>
      </rPr>
      <t xml:space="preserve"> chances to add a stack</t>
    </r>
  </si>
  <si>
    <t>Untamed Savagery</t>
  </si>
  <si>
    <r>
      <rPr>
        <rFont val="Arial"/>
        <color theme="1"/>
        <sz val="11.0"/>
      </rPr>
      <t xml:space="preserve">Increases the damage and radius of Thrash (Bear) by </t>
    </r>
    <r>
      <rPr>
        <rFont val="Arial"/>
        <b/>
        <color theme="1"/>
        <sz val="11.0"/>
      </rPr>
      <t>2%.</t>
    </r>
  </si>
  <si>
    <t>Ursoc's Fury</t>
  </si>
  <si>
    <r>
      <rPr>
        <rFont val="Arial"/>
        <color theme="1"/>
        <sz val="11.0"/>
      </rPr>
      <t xml:space="preserve">Thrash, Raze and Maul grant you an absorb shield for </t>
    </r>
    <r>
      <rPr>
        <rFont val="Arial"/>
        <b/>
        <color theme="1"/>
        <sz val="11.0"/>
      </rPr>
      <t>3%</t>
    </r>
    <r>
      <rPr>
        <rFont val="Arial"/>
        <color theme="1"/>
        <sz val="11.0"/>
      </rPr>
      <t xml:space="preserve"> of the damage dealt for 15 sec.</t>
    </r>
  </si>
  <si>
    <t>Mighty Pulverize</t>
  </si>
  <si>
    <r>
      <rPr>
        <rFont val="Arial"/>
        <color theme="1"/>
        <sz val="11.0"/>
      </rPr>
      <t xml:space="preserve">Increase the damage done by your Pulverize by </t>
    </r>
    <r>
      <rPr>
        <rFont val="Arial"/>
        <b/>
        <color theme="1"/>
        <sz val="11.0"/>
      </rPr>
      <t>2%.</t>
    </r>
  </si>
  <si>
    <t>Pulverize</t>
  </si>
  <si>
    <t>Ursoc's Guidance</t>
  </si>
  <si>
    <r>
      <rPr>
        <rFont val="Arial"/>
        <color theme="1"/>
        <sz val="11.0"/>
      </rPr>
      <t xml:space="preserve">Every </t>
    </r>
    <r>
      <rPr>
        <rFont val="Arial"/>
        <b/>
        <color theme="1"/>
        <sz val="11.0"/>
      </rPr>
      <t>40 Rage</t>
    </r>
    <r>
      <rPr>
        <rFont val="Arial"/>
        <color theme="1"/>
        <sz val="11.0"/>
      </rPr>
      <t xml:space="preserve"> you spend reduces the cooldown of Incarnation: Guardian of Ursoc by 1 sec.</t>
    </r>
  </si>
  <si>
    <t>Incarnation: Guardian of Ursoc</t>
  </si>
  <si>
    <t>Metal Coat</t>
  </si>
  <si>
    <r>
      <rPr>
        <rFont val="Arial"/>
        <color theme="1"/>
        <sz val="11.0"/>
      </rPr>
      <t>When savage defense procs you also proc Metal Coat, absorbing (</t>
    </r>
    <r>
      <rPr>
        <rFont val="Arial"/>
        <b/>
        <color theme="1"/>
        <sz val="11.0"/>
      </rPr>
      <t>6%</t>
    </r>
    <r>
      <rPr>
        <rFont val="Arial"/>
        <color theme="1"/>
        <sz val="11.0"/>
      </rPr>
      <t xml:space="preserve"> of Attack power) magic damage.</t>
    </r>
  </si>
  <si>
    <t>Savage defense</t>
  </si>
  <si>
    <t>Earthwarden</t>
  </si>
  <si>
    <r>
      <rPr>
        <rFont val="Arial"/>
        <color theme="1"/>
        <sz val="11.0"/>
      </rPr>
      <t xml:space="preserve">Thrash (Bear) deal </t>
    </r>
    <r>
      <rPr>
        <rFont val="Arial"/>
        <b/>
        <color theme="1"/>
        <sz val="11.0"/>
      </rPr>
      <t>2%</t>
    </r>
    <r>
      <rPr>
        <rFont val="Arial"/>
        <color theme="1"/>
        <sz val="11.0"/>
      </rPr>
      <t xml:space="preserve"> more damage and when you cast Thrash (Bear), you gain Savage Defense.</t>
    </r>
  </si>
  <si>
    <t>Brambles</t>
  </si>
  <si>
    <r>
      <rPr>
        <rFont val="Arial"/>
        <color theme="1"/>
        <sz val="11.0"/>
      </rPr>
      <t>While in Bear or Dire Bear forms, Sharp brambles protect you, absorbing and reflecting up to (</t>
    </r>
    <r>
      <rPr>
        <rFont val="Arial"/>
        <b/>
        <color theme="1"/>
        <sz val="11.0"/>
      </rPr>
      <t>2%</t>
    </r>
    <r>
      <rPr>
        <rFont val="Arial"/>
        <color theme="1"/>
        <sz val="11.0"/>
      </rPr>
      <t xml:space="preserve"> of Attack Power) damage from each attack. While Barkskin is active, the Brambles also deal (</t>
    </r>
    <r>
      <rPr>
        <rFont val="Arial"/>
        <b/>
        <color theme="1"/>
        <sz val="11.0"/>
      </rPr>
      <t>1%</t>
    </r>
    <r>
      <rPr>
        <rFont val="Arial"/>
        <color theme="1"/>
        <sz val="11.0"/>
      </rPr>
      <t xml:space="preserve"> of Attack power) Nature damage to enemies within 8 yards every 1 sec.</t>
    </r>
  </si>
  <si>
    <t>Bear Form</t>
  </si>
  <si>
    <t>Ursine Vigor</t>
  </si>
  <si>
    <r>
      <rPr>
        <rFont val="Arial"/>
        <color theme="1"/>
        <sz val="11.0"/>
      </rPr>
      <t xml:space="preserve">For 4 sec after shifting into Bear Form, your health and armor are increased by </t>
    </r>
    <r>
      <rPr>
        <rFont val="Arial"/>
        <b/>
        <color theme="1"/>
        <sz val="11.0"/>
      </rPr>
      <t>5%.</t>
    </r>
  </si>
  <si>
    <t>Son of Ursoc</t>
  </si>
  <si>
    <r>
      <rPr>
        <rFont val="Arial"/>
        <color theme="1"/>
        <sz val="11.0"/>
      </rPr>
      <t xml:space="preserve">Your melee critical strike in Bear Form and Dire Bear Form reduce the cooldown of your Berserk (Bear) ability by </t>
    </r>
    <r>
      <rPr>
        <rFont val="Arial"/>
        <b/>
        <color theme="1"/>
        <sz val="11.0"/>
      </rPr>
      <t>0,2 sec.</t>
    </r>
  </si>
  <si>
    <t>After the Wildfire</t>
  </si>
  <si>
    <r>
      <rPr>
        <rFont val="Arial"/>
        <color theme="1"/>
        <sz val="11.0"/>
      </rPr>
      <t xml:space="preserve">Every </t>
    </r>
    <r>
      <rPr>
        <rFont val="Arial"/>
        <b/>
        <color theme="1"/>
        <sz val="11.0"/>
      </rPr>
      <t>500 Rage</t>
    </r>
    <r>
      <rPr>
        <rFont val="Arial"/>
        <color theme="1"/>
        <sz val="11.0"/>
      </rPr>
      <t xml:space="preserve"> you spend causes a burst of restorative energy, healing allies within 12 yds for (200% of Attack power).</t>
    </r>
  </si>
  <si>
    <t>Elune's Favored</t>
  </si>
  <si>
    <r>
      <rPr>
        <rFont val="Arial"/>
        <color theme="1"/>
        <sz val="11.0"/>
      </rPr>
      <t xml:space="preserve">While in Bear Form, you deal </t>
    </r>
    <r>
      <rPr>
        <rFont val="Arial"/>
        <b/>
        <color theme="1"/>
        <sz val="11.0"/>
      </rPr>
      <t>2%</t>
    </r>
    <r>
      <rPr>
        <rFont val="Arial"/>
        <color theme="1"/>
        <sz val="11.0"/>
      </rPr>
      <t xml:space="preserve"> increased Arcane damage, and are healed for </t>
    </r>
    <r>
      <rPr>
        <rFont val="Arial"/>
        <b/>
        <color theme="1"/>
        <sz val="11.0"/>
      </rPr>
      <t>5%</t>
    </r>
    <r>
      <rPr>
        <rFont val="Arial"/>
        <color theme="1"/>
        <sz val="11.0"/>
      </rPr>
      <t xml:space="preserve"> of all Arcane damage done.</t>
    </r>
  </si>
  <si>
    <t>Nature's Wrath</t>
  </si>
  <si>
    <r>
      <rPr>
        <rFont val="Arial"/>
        <color theme="1"/>
        <sz val="11.0"/>
      </rPr>
      <t xml:space="preserve">While in Bear Form, you deal </t>
    </r>
    <r>
      <rPr>
        <rFont val="Arial"/>
        <b/>
        <color theme="1"/>
        <sz val="11.0"/>
      </rPr>
      <t>2%</t>
    </r>
    <r>
      <rPr>
        <rFont val="Arial"/>
        <color theme="1"/>
        <sz val="11.0"/>
      </rPr>
      <t xml:space="preserve"> increased Arcane and Nature damage.</t>
    </r>
  </si>
  <si>
    <t>Malorne's rage</t>
  </si>
  <si>
    <r>
      <rPr>
        <rFont val="Arial"/>
        <color theme="1"/>
        <sz val="11.0"/>
      </rPr>
      <t xml:space="preserve">Your basic melee attacks in Bear Form and Dire Bear Form have a </t>
    </r>
    <r>
      <rPr>
        <rFont val="Arial"/>
        <b/>
        <color theme="1"/>
        <sz val="11.0"/>
      </rPr>
      <t>5%</t>
    </r>
    <r>
      <rPr>
        <rFont val="Arial"/>
        <color theme="1"/>
        <sz val="11.0"/>
      </rPr>
      <t xml:space="preserve"> chance to generate 3 additional rage. When you gain rage this way your damage taken are reduced by </t>
    </r>
    <r>
      <rPr>
        <rFont val="Arial"/>
        <b/>
        <color theme="1"/>
        <sz val="11.0"/>
      </rPr>
      <t>1%</t>
    </r>
    <r>
      <rPr>
        <rFont val="Arial"/>
        <color theme="1"/>
        <sz val="11.0"/>
      </rPr>
      <t xml:space="preserve"> for 5 sec</t>
    </r>
  </si>
  <si>
    <t>Dark titan's advice</t>
  </si>
  <si>
    <r>
      <rPr>
        <rFont val="Arial"/>
        <color theme="1"/>
        <sz val="11.0"/>
      </rPr>
      <t xml:space="preserve">Lifebloom's final healing is increased by </t>
    </r>
    <r>
      <rPr>
        <rFont val="Arial"/>
        <b/>
        <color theme="1"/>
        <sz val="11.0"/>
      </rPr>
      <t>2%</t>
    </r>
    <r>
      <rPr>
        <rFont val="Arial"/>
        <color theme="1"/>
        <sz val="11.0"/>
      </rPr>
      <t xml:space="preserve"> and Lifebloom's periodic healing has a </t>
    </r>
    <r>
      <rPr>
        <rFont val="Arial"/>
        <b/>
        <color theme="1"/>
        <sz val="11.0"/>
      </rPr>
      <t>5%</t>
    </r>
    <r>
      <rPr>
        <rFont val="Arial"/>
        <color theme="1"/>
        <sz val="11.0"/>
      </rPr>
      <t xml:space="preserve"> chance to cause it to bloom.</t>
    </r>
  </si>
  <si>
    <t>Lifebloom</t>
  </si>
  <si>
    <t>Restoration</t>
  </si>
  <si>
    <t>Photosynthesis</t>
  </si>
  <si>
    <r>
      <rPr>
        <rFont val="Arial"/>
        <color theme="1"/>
        <sz val="11.0"/>
      </rPr>
      <t xml:space="preserve">While your Lifebloom is on yourself, your periodic heals heal </t>
    </r>
    <r>
      <rPr>
        <rFont val="Arial"/>
        <b/>
        <color theme="1"/>
        <sz val="11.0"/>
      </rPr>
      <t>5%</t>
    </r>
    <r>
      <rPr>
        <rFont val="Arial"/>
        <color theme="1"/>
        <sz val="11.0"/>
      </rPr>
      <t xml:space="preserve"> faster. While your Lifebloom is on an ally, your periodic heals on them have a </t>
    </r>
    <r>
      <rPr>
        <rFont val="Arial"/>
        <b/>
        <color theme="1"/>
        <sz val="11.0"/>
      </rPr>
      <t>1%</t>
    </r>
    <r>
      <rPr>
        <rFont val="Arial"/>
        <color theme="1"/>
        <sz val="11.0"/>
      </rPr>
      <t xml:space="preserve"> chance to cause it to bloom.</t>
    </r>
  </si>
  <si>
    <t>Verdancy</t>
  </si>
  <si>
    <r>
      <rPr>
        <rFont val="Arial"/>
        <color theme="1"/>
        <sz val="11.0"/>
      </rPr>
      <t>When Lifebloom blooms, up to 3 targets within your Efflorescence are healed for (</t>
    </r>
    <r>
      <rPr>
        <rFont val="Arial"/>
        <b/>
        <color theme="1"/>
        <sz val="11.0"/>
      </rPr>
      <t>20%</t>
    </r>
    <r>
      <rPr>
        <rFont val="Arial"/>
        <color theme="1"/>
        <sz val="11.0"/>
      </rPr>
      <t xml:space="preserve"> of Spell power).</t>
    </r>
  </si>
  <si>
    <t>Eternal Bloom</t>
  </si>
  <si>
    <r>
      <rPr>
        <rFont val="Arial"/>
        <color theme="1"/>
        <sz val="11.0"/>
      </rPr>
      <t xml:space="preserve">Your periodic heals have </t>
    </r>
    <r>
      <rPr>
        <rFont val="Arial"/>
        <b/>
        <color theme="1"/>
        <sz val="11.0"/>
      </rPr>
      <t>5%</t>
    </r>
    <r>
      <rPr>
        <rFont val="Arial"/>
        <color theme="1"/>
        <sz val="11.0"/>
      </rPr>
      <t xml:space="preserve"> chance to make the Lifebloom on the target bloom and to reapply Lifebloom.</t>
    </r>
  </si>
  <si>
    <t>Budding Leaves</t>
  </si>
  <si>
    <r>
      <rPr>
        <rFont val="Arial"/>
        <color theme="1"/>
        <sz val="11.0"/>
      </rPr>
      <t xml:space="preserve">Lifebloom's periodic healing is increased by </t>
    </r>
    <r>
      <rPr>
        <rFont val="Arial"/>
        <b/>
        <color theme="1"/>
        <sz val="11.0"/>
      </rPr>
      <t>1%</t>
    </r>
    <r>
      <rPr>
        <rFont val="Arial"/>
        <color theme="1"/>
        <sz val="11.0"/>
      </rPr>
      <t xml:space="preserve"> each time it heals, up to 8 times. Also increases Lifebloom's final bloom amount by </t>
    </r>
    <r>
      <rPr>
        <rFont val="Arial"/>
        <b/>
        <color theme="1"/>
        <sz val="11.0"/>
      </rPr>
      <t>2%.</t>
    </r>
  </si>
  <si>
    <t>Rampant Growth</t>
  </si>
  <si>
    <r>
      <rPr>
        <rFont val="Arial"/>
        <color theme="1"/>
        <sz val="11.0"/>
      </rPr>
      <t xml:space="preserve">Regrowth's healing over time is increased by </t>
    </r>
    <r>
      <rPr>
        <rFont val="Arial"/>
        <b/>
        <color theme="1"/>
        <sz val="11.0"/>
      </rPr>
      <t>2%</t>
    </r>
    <r>
      <rPr>
        <rFont val="Arial"/>
        <color theme="1"/>
        <sz val="11.0"/>
      </rPr>
      <t>, and it also applies to the target of your Lifebloom.</t>
    </r>
  </si>
  <si>
    <t>Poisonous Bloom</t>
  </si>
  <si>
    <r>
      <rPr>
        <rFont val="Arial"/>
        <color theme="1"/>
        <sz val="11.0"/>
      </rPr>
      <t xml:space="preserve">Lifebloom's heal on you also damage enemies in a 15 yards radius for an amount equal to </t>
    </r>
    <r>
      <rPr>
        <rFont val="Arial"/>
        <b/>
        <color theme="1"/>
        <sz val="11.0"/>
      </rPr>
      <t>20%</t>
    </r>
    <r>
      <rPr>
        <rFont val="Arial"/>
        <color theme="1"/>
        <sz val="11.0"/>
      </rPr>
      <t xml:space="preserve"> of the healing amount</t>
    </r>
  </si>
  <si>
    <t>Mighty Lifebloom</t>
  </si>
  <si>
    <r>
      <rPr>
        <rFont val="Arial"/>
        <color theme="1"/>
        <sz val="11.0"/>
      </rPr>
      <t xml:space="preserve">Increase the healing done by your Lifebloom by </t>
    </r>
    <r>
      <rPr>
        <rFont val="Arial"/>
        <b/>
        <color theme="1"/>
        <sz val="11.0"/>
      </rPr>
      <t>2%.</t>
    </r>
  </si>
  <si>
    <t>Forest's Flow</t>
  </si>
  <si>
    <r>
      <rPr>
        <rFont val="Arial"/>
        <color theme="1"/>
        <sz val="11.0"/>
      </rPr>
      <t xml:space="preserve">Nourish extends the duration of your Lifebloom, Rejuvenation, Regrowth, and Wild Growth effects on the target by </t>
    </r>
    <r>
      <rPr>
        <rFont val="Arial"/>
        <b/>
        <color theme="1"/>
        <sz val="11.0"/>
      </rPr>
      <t>1 sec.</t>
    </r>
  </si>
  <si>
    <t>Nourish</t>
  </si>
  <si>
    <t>Wild Synthesis</t>
  </si>
  <si>
    <r>
      <rPr>
        <rFont val="Arial"/>
        <color theme="1"/>
        <sz val="11.0"/>
      </rPr>
      <t xml:space="preserve">Regrowth decreases the cast time of your next Nourish by </t>
    </r>
    <r>
      <rPr>
        <rFont val="Arial"/>
        <b/>
        <color theme="1"/>
        <sz val="11.0"/>
      </rPr>
      <t>9%</t>
    </r>
    <r>
      <rPr>
        <rFont val="Arial"/>
        <color theme="1"/>
        <sz val="11.0"/>
      </rPr>
      <t xml:space="preserve"> and causes it to heal an additional </t>
    </r>
    <r>
      <rPr>
        <rFont val="Arial"/>
        <b/>
        <color theme="1"/>
        <sz val="11.0"/>
      </rPr>
      <t>1%</t>
    </r>
    <r>
      <rPr>
        <rFont val="Arial"/>
        <color theme="1"/>
        <sz val="11.0"/>
      </rPr>
      <t>. Stacks up to 3 times.</t>
    </r>
  </si>
  <si>
    <t>Floral Nourishment</t>
  </si>
  <si>
    <r>
      <rPr>
        <rFont val="Arial"/>
        <color theme="1"/>
        <sz val="11.0"/>
      </rPr>
      <t xml:space="preserve">When you cast Nourish heal every ally within 8 yard of your target for </t>
    </r>
    <r>
      <rPr>
        <rFont val="Arial"/>
        <b/>
        <color theme="1"/>
        <sz val="11.0"/>
      </rPr>
      <t>10%</t>
    </r>
    <r>
      <rPr>
        <rFont val="Arial"/>
        <color theme="1"/>
        <sz val="11.0"/>
      </rPr>
      <t xml:space="preserve"> of your spell power.</t>
    </r>
  </si>
  <si>
    <t>Mighty Nourish</t>
  </si>
  <si>
    <r>
      <rPr>
        <rFont val="Arial"/>
        <color theme="1"/>
        <sz val="11.0"/>
      </rPr>
      <t xml:space="preserve">Increase the healing done by your Nourish by </t>
    </r>
    <r>
      <rPr>
        <rFont val="Arial"/>
        <b/>
        <color theme="1"/>
        <sz val="11.0"/>
      </rPr>
      <t>2%.</t>
    </r>
  </si>
  <si>
    <t>Verdant infusion</t>
  </si>
  <si>
    <r>
      <rPr>
        <rFont val="Arial"/>
        <color theme="1"/>
        <sz val="11.0"/>
      </rPr>
      <t xml:space="preserve">Swiftmend no longer consumes a heal over time effect, and extends the duration of your heal over time effects on the target by </t>
    </r>
    <r>
      <rPr>
        <rFont val="Arial"/>
        <b/>
        <color theme="1"/>
        <sz val="11.0"/>
      </rPr>
      <t>1 sec.</t>
    </r>
  </si>
  <si>
    <t>Swiftmend</t>
  </si>
  <si>
    <t>Soul of the forest</t>
  </si>
  <si>
    <r>
      <rPr>
        <rFont val="Arial"/>
        <color theme="1"/>
        <sz val="11.0"/>
      </rPr>
      <t xml:space="preserve">Swiftmend increases the periodic healing of your next Regrowth or Rejuvenation by </t>
    </r>
    <r>
      <rPr>
        <rFont val="Arial"/>
        <b/>
        <color theme="1"/>
        <sz val="11.0"/>
      </rPr>
      <t>10%</t>
    </r>
    <r>
      <rPr>
        <rFont val="Arial"/>
        <color theme="1"/>
        <sz val="11.0"/>
      </rPr>
      <t xml:space="preserve">, or your next Wild Growth by </t>
    </r>
    <r>
      <rPr>
        <rFont val="Arial"/>
        <b/>
        <color theme="1"/>
        <sz val="11.0"/>
      </rPr>
      <t>5%.</t>
    </r>
  </si>
  <si>
    <t>Grove Tending</t>
  </si>
  <si>
    <r>
      <rPr>
        <rFont val="Arial"/>
        <color theme="1"/>
        <sz val="11.0"/>
      </rPr>
      <t>Swiftmend heals the target for (</t>
    </r>
    <r>
      <rPr>
        <rFont val="Arial"/>
        <b/>
        <color theme="1"/>
        <sz val="11.0"/>
      </rPr>
      <t>10%</t>
    </r>
    <r>
      <rPr>
        <rFont val="Arial"/>
        <color theme="1"/>
        <sz val="11.0"/>
      </rPr>
      <t xml:space="preserve"> of Spell power) every 3 seconds for 9 sec.</t>
    </r>
  </si>
  <si>
    <t>Swift Execution</t>
  </si>
  <si>
    <r>
      <rPr>
        <rFont val="Arial"/>
        <color theme="1"/>
        <sz val="11.0"/>
      </rPr>
      <t xml:space="preserve">Swiftmend causes every target affected by your Moonfire to erupt dealing </t>
    </r>
    <r>
      <rPr>
        <rFont val="Arial"/>
        <b/>
        <color theme="1"/>
        <sz val="11.0"/>
      </rPr>
      <t>15%</t>
    </r>
    <r>
      <rPr>
        <rFont val="Arial"/>
        <color theme="1"/>
        <sz val="11.0"/>
      </rPr>
      <t xml:space="preserve"> of the remaining Moonfire damage to nearby enemies.</t>
    </r>
  </si>
  <si>
    <t>Mighty Swiftmend</t>
  </si>
  <si>
    <r>
      <rPr>
        <rFont val="Arial"/>
        <color theme="1"/>
        <sz val="11.0"/>
      </rPr>
      <t xml:space="preserve">Increase the healing done by your Swiftmend by </t>
    </r>
    <r>
      <rPr>
        <rFont val="Arial"/>
        <b/>
        <color theme="1"/>
        <sz val="11.0"/>
      </rPr>
      <t>2%.</t>
    </r>
  </si>
  <si>
    <t>Boundless Tranquility</t>
  </si>
  <si>
    <r>
      <rPr>
        <rFont val="Arial"/>
        <color theme="1"/>
        <sz val="11.0"/>
      </rPr>
      <t xml:space="preserve">During Incarnation: Tree of Life, your heal over time effects more than halfway consumed have their duration refreshed when the target is healed by your Tranquility. Tranquility's healing is increased by </t>
    </r>
    <r>
      <rPr>
        <rFont val="Arial"/>
        <b/>
        <color theme="1"/>
        <sz val="11.0"/>
      </rPr>
      <t>2%.</t>
    </r>
  </si>
  <si>
    <t>Tranquility</t>
  </si>
  <si>
    <t>Dreamstate</t>
  </si>
  <si>
    <r>
      <rPr>
        <rFont val="Arial"/>
        <color theme="1"/>
        <sz val="11.0"/>
      </rPr>
      <t xml:space="preserve">While channeling Tranquility, your Incarnation: Tree of Life, Overgrowth and Flourish cooldowns are reduced by </t>
    </r>
    <r>
      <rPr>
        <rFont val="Arial"/>
        <b/>
        <color theme="1"/>
        <sz val="11.0"/>
      </rPr>
      <t>1 seconds</t>
    </r>
    <r>
      <rPr>
        <rFont val="Arial"/>
        <color theme="1"/>
        <sz val="11.0"/>
      </rPr>
      <t xml:space="preserve"> each tick.</t>
    </r>
  </si>
  <si>
    <t>Regenesis</t>
  </si>
  <si>
    <r>
      <rPr>
        <rFont val="Arial"/>
        <color theme="1"/>
        <sz val="11.0"/>
      </rPr>
      <t xml:space="preserve">Rejuvenation healing is increased by up to </t>
    </r>
    <r>
      <rPr>
        <rFont val="Arial"/>
        <b/>
        <color theme="1"/>
        <sz val="11.0"/>
      </rPr>
      <t>5%</t>
    </r>
    <r>
      <rPr>
        <rFont val="Arial"/>
        <color theme="1"/>
        <sz val="11.0"/>
      </rPr>
      <t xml:space="preserve">, and Tranquility healing is increased by up to </t>
    </r>
    <r>
      <rPr>
        <rFont val="Arial"/>
        <b/>
        <color theme="1"/>
        <sz val="11.0"/>
      </rPr>
      <t>5%</t>
    </r>
    <r>
      <rPr>
        <rFont val="Arial"/>
        <color theme="1"/>
        <sz val="11.0"/>
      </rPr>
      <t>, healing for more on low-health targets. Capping at 30% remaining health.</t>
    </r>
  </si>
  <si>
    <t>Inner Peace</t>
  </si>
  <si>
    <r>
      <rPr>
        <rFont val="Arial"/>
        <color theme="1"/>
        <sz val="11.0"/>
      </rPr>
      <t xml:space="preserve">Reduces the cooldown of Tranquility by </t>
    </r>
    <r>
      <rPr>
        <rFont val="Arial"/>
        <b/>
        <color theme="1"/>
        <sz val="11.0"/>
      </rPr>
      <t>10 sec</t>
    </r>
    <r>
      <rPr>
        <rFont val="Arial"/>
        <color theme="1"/>
        <sz val="11.0"/>
      </rPr>
      <t xml:space="preserve">. After channeling Tranquility, you take </t>
    </r>
    <r>
      <rPr>
        <rFont val="Arial"/>
        <b/>
        <color theme="1"/>
        <sz val="11.0"/>
      </rPr>
      <t>5%</t>
    </r>
    <r>
      <rPr>
        <rFont val="Arial"/>
        <color theme="1"/>
        <sz val="11.0"/>
      </rPr>
      <t xml:space="preserve"> reduced damage and are immune to knockbacks for 8 seconds.</t>
    </r>
  </si>
  <si>
    <t>Tranquil mind</t>
  </si>
  <si>
    <r>
      <rPr>
        <rFont val="Arial"/>
        <color theme="1"/>
        <sz val="11.0"/>
      </rPr>
      <t xml:space="preserve">Increase the healing done by your Tranquility by </t>
    </r>
    <r>
      <rPr>
        <rFont val="Arial"/>
        <b/>
        <color theme="1"/>
        <sz val="11.0"/>
      </rPr>
      <t>2%</t>
    </r>
    <r>
      <rPr>
        <rFont val="Arial"/>
        <color theme="1"/>
        <sz val="11.0"/>
      </rPr>
      <t xml:space="preserve"> and moving no longer interrupt Tranquility.</t>
    </r>
  </si>
  <si>
    <t>Keeper of the Grove</t>
  </si>
  <si>
    <r>
      <rPr>
        <rFont val="Arial"/>
        <color theme="1"/>
        <sz val="11.0"/>
      </rPr>
      <t xml:space="preserve">Tranquility protects you from all harm while it is channeled, and its healing is increased by </t>
    </r>
    <r>
      <rPr>
        <rFont val="Arial"/>
        <b/>
        <color theme="1"/>
        <sz val="11.0"/>
      </rPr>
      <t>5%.</t>
    </r>
  </si>
  <si>
    <t>Mighty Tranquility</t>
  </si>
  <si>
    <r>
      <rPr>
        <rFont val="Arial"/>
        <color theme="1"/>
        <sz val="11.0"/>
      </rPr>
      <t xml:space="preserve">Increase the healing done by your Tranquility by </t>
    </r>
    <r>
      <rPr>
        <rFont val="Arial"/>
        <b/>
        <color theme="1"/>
        <sz val="11.0"/>
      </rPr>
      <t>2%.</t>
    </r>
  </si>
  <si>
    <t>Group Growth</t>
  </si>
  <si>
    <r>
      <rPr>
        <rFont val="Arial"/>
        <color theme="1"/>
        <sz val="11.0"/>
      </rPr>
      <t xml:space="preserve">Increase the number of allies affected by Wild Growth by 3 and increase it's healing by </t>
    </r>
    <r>
      <rPr>
        <rFont val="Arial"/>
        <b/>
        <color theme="1"/>
        <sz val="11.0"/>
      </rPr>
      <t>2%</t>
    </r>
    <r>
      <rPr>
        <rFont val="Arial"/>
        <color theme="1"/>
        <sz val="11.0"/>
      </rPr>
      <t>.</t>
    </r>
  </si>
  <si>
    <t>Wild Growth</t>
  </si>
  <si>
    <t>Unstoppable Growth</t>
  </si>
  <si>
    <r>
      <rPr>
        <rFont val="Arial"/>
        <color theme="1"/>
        <sz val="11.0"/>
      </rPr>
      <t xml:space="preserve">Wild Growth's healing falls off </t>
    </r>
    <r>
      <rPr>
        <rFont val="Arial"/>
        <b/>
        <color theme="1"/>
        <sz val="11.0"/>
      </rPr>
      <t>5%</t>
    </r>
    <r>
      <rPr>
        <rFont val="Arial"/>
        <color theme="1"/>
        <sz val="11.0"/>
      </rPr>
      <t xml:space="preserve"> less over time.</t>
    </r>
  </si>
  <si>
    <t>Early harvest</t>
  </si>
  <si>
    <r>
      <rPr>
        <rFont val="Arial"/>
        <color theme="1"/>
        <sz val="11.0"/>
      </rPr>
      <t xml:space="preserve">When Wild Growth expires, it heals the target for </t>
    </r>
    <r>
      <rPr>
        <rFont val="Arial"/>
        <b/>
        <color theme="1"/>
        <sz val="11.0"/>
      </rPr>
      <t>10%</t>
    </r>
    <r>
      <rPr>
        <rFont val="Arial"/>
        <color theme="1"/>
        <sz val="11.0"/>
      </rPr>
      <t xml:space="preserve"> of Spell Power if they are injured, or it reduces the cooldown of Innervate by </t>
    </r>
    <r>
      <rPr>
        <rFont val="Arial"/>
        <b/>
        <color theme="1"/>
        <sz val="11.0"/>
      </rPr>
      <t>0,3 sec</t>
    </r>
    <r>
      <rPr>
        <rFont val="Arial"/>
        <color theme="1"/>
        <sz val="11.0"/>
      </rPr>
      <t xml:space="preserve"> if they are not.</t>
    </r>
  </si>
  <si>
    <t>Power of the Archdruid</t>
  </si>
  <si>
    <r>
      <rPr>
        <rFont val="Arial"/>
        <color theme="1"/>
        <sz val="11.0"/>
      </rPr>
      <t xml:space="preserve">Wild Growth has a </t>
    </r>
    <r>
      <rPr>
        <rFont val="Arial"/>
        <b/>
        <color theme="1"/>
        <sz val="11.0"/>
      </rPr>
      <t>20%</t>
    </r>
    <r>
      <rPr>
        <rFont val="Arial"/>
        <color theme="1"/>
        <sz val="11.0"/>
      </rPr>
      <t xml:space="preserve"> chance to cause your next Rejuvenation or Regrowth to apply to 2 additional allies within 20 yards of the target.</t>
    </r>
  </si>
  <si>
    <t>Nature's essence</t>
  </si>
  <si>
    <r>
      <rPr>
        <rFont val="Arial"/>
        <color theme="1"/>
        <sz val="11.0"/>
      </rPr>
      <t xml:space="preserve">Your Wild Growth instantly heal the targets for </t>
    </r>
    <r>
      <rPr>
        <rFont val="Arial"/>
        <b/>
        <color theme="1"/>
        <sz val="11.0"/>
      </rPr>
      <t>10%</t>
    </r>
    <r>
      <rPr>
        <rFont val="Arial"/>
        <color theme="1"/>
        <sz val="11.0"/>
      </rPr>
      <t xml:space="preserve"> of spell power</t>
    </r>
  </si>
  <si>
    <t>Embrace of the Dream</t>
  </si>
  <si>
    <r>
      <rPr>
        <rFont val="Arial"/>
        <color theme="1"/>
        <sz val="11.0"/>
      </rPr>
      <t xml:space="preserve">Wild Growth has a </t>
    </r>
    <r>
      <rPr>
        <rFont val="Arial"/>
        <b/>
        <color theme="1"/>
        <sz val="11.0"/>
      </rPr>
      <t>20%</t>
    </r>
    <r>
      <rPr>
        <rFont val="Arial"/>
        <color theme="1"/>
        <sz val="11.0"/>
      </rPr>
      <t xml:space="preserve"> chance to momentarily shift your mind into the Emerald Dream, instantly healing all allies affected by your Rejuvenation or Regrowth for (</t>
    </r>
    <r>
      <rPr>
        <rFont val="Arial"/>
        <b/>
        <color theme="1"/>
        <sz val="11.0"/>
      </rPr>
      <t>15%</t>
    </r>
    <r>
      <rPr>
        <rFont val="Arial"/>
        <color theme="1"/>
        <sz val="11.0"/>
      </rPr>
      <t xml:space="preserve"> of Spell power).</t>
    </r>
  </si>
  <si>
    <t>Tearstone of elune</t>
  </si>
  <si>
    <r>
      <rPr>
        <rFont val="Arial"/>
        <color theme="1"/>
        <sz val="11.0"/>
      </rPr>
      <t xml:space="preserve">Allies healed by Wild Growth have </t>
    </r>
    <r>
      <rPr>
        <rFont val="Arial"/>
        <b/>
        <color theme="1"/>
        <sz val="11.0"/>
      </rPr>
      <t>5%</t>
    </r>
    <r>
      <rPr>
        <rFont val="Arial"/>
        <color theme="1"/>
        <sz val="11.0"/>
      </rPr>
      <t xml:space="preserve"> chance to also gain Rejuvenation</t>
    </r>
  </si>
  <si>
    <t>Deep rooted</t>
  </si>
  <si>
    <r>
      <rPr>
        <rFont val="Arial"/>
        <color theme="1"/>
        <sz val="11.0"/>
      </rPr>
      <t xml:space="preserve">When Rejuvenation, Regrowth or Wild Growth expire on a target below </t>
    </r>
    <r>
      <rPr>
        <rFont val="Arial"/>
        <b/>
        <color theme="1"/>
        <sz val="11.0"/>
      </rPr>
      <t>10%</t>
    </r>
    <r>
      <rPr>
        <rFont val="Arial"/>
        <color theme="1"/>
        <sz val="11.0"/>
      </rPr>
      <t xml:space="preserve"> health it is reapplied.</t>
    </r>
  </si>
  <si>
    <t>Mighty Wild Growth</t>
  </si>
  <si>
    <r>
      <rPr>
        <rFont val="Arial"/>
        <color theme="1"/>
        <sz val="11.0"/>
      </rPr>
      <t xml:space="preserve">Increase the healing done by your Wild Growth by </t>
    </r>
    <r>
      <rPr>
        <rFont val="Arial"/>
        <b/>
        <color theme="1"/>
        <sz val="11.0"/>
      </rPr>
      <t>2%.</t>
    </r>
  </si>
  <si>
    <t>Spring Blossoms</t>
  </si>
  <si>
    <r>
      <rPr>
        <rFont val="Arial"/>
        <color theme="1"/>
        <sz val="11.0"/>
      </rPr>
      <t>Each target healed by Efflorescence is healed for an additional (</t>
    </r>
    <r>
      <rPr>
        <rFont val="Arial"/>
        <b/>
        <color theme="1"/>
        <sz val="11.0"/>
      </rPr>
      <t>1%</t>
    </r>
    <r>
      <rPr>
        <rFont val="Arial"/>
        <color theme="1"/>
        <sz val="11.0"/>
      </rPr>
      <t xml:space="preserve"> of Spell power) each second for 6 sec.</t>
    </r>
  </si>
  <si>
    <t>Efflorescence</t>
  </si>
  <si>
    <t>Sprouts</t>
  </si>
  <si>
    <r>
      <rPr>
        <rFont val="Arial"/>
        <color theme="1"/>
        <sz val="11.0"/>
      </rPr>
      <t xml:space="preserve">When Efflorescence heal a target affected by your Rejuvenation a Sprout grows at the target's location. Sprouts increase the damage done by Allies within 8 yards by </t>
    </r>
    <r>
      <rPr>
        <rFont val="Arial"/>
        <b/>
        <color theme="1"/>
        <sz val="11.0"/>
      </rPr>
      <t>1%</t>
    </r>
    <r>
      <rPr>
        <rFont val="Arial"/>
        <color theme="1"/>
        <sz val="11.0"/>
      </rPr>
      <t xml:space="preserve"> and last 8 seconds.</t>
    </r>
  </si>
  <si>
    <t>Disentanglement</t>
  </si>
  <si>
    <r>
      <rPr>
        <rFont val="Arial"/>
        <color theme="1"/>
        <sz val="11.0"/>
      </rPr>
      <t xml:space="preserve">Efflorescence removes all snare effects from friendly targets when it heals and its Mana cost is reduced by </t>
    </r>
    <r>
      <rPr>
        <rFont val="Arial"/>
        <b/>
        <color theme="1"/>
        <sz val="11.0"/>
      </rPr>
      <t>10%.</t>
    </r>
  </si>
  <si>
    <r>
      <rPr>
        <rFont val="Arial"/>
        <color theme="1"/>
        <sz val="11.0"/>
      </rPr>
      <t>Deal (</t>
    </r>
    <r>
      <rPr>
        <rFont val="Arial"/>
        <b/>
        <color theme="1"/>
        <sz val="11.0"/>
      </rPr>
      <t>7%</t>
    </r>
    <r>
      <rPr>
        <rFont val="Arial"/>
        <color theme="1"/>
        <sz val="11.0"/>
      </rPr>
      <t xml:space="preserve"> of Spell power) Nature damage every 1 sec to the enemies inside of your Efflorescence.</t>
    </r>
  </si>
  <si>
    <t>Mighty Efflorescence</t>
  </si>
  <si>
    <r>
      <rPr>
        <rFont val="Arial"/>
        <color theme="1"/>
        <sz val="11.0"/>
      </rPr>
      <t xml:space="preserve">Increase the healing done by your Efflorescence by </t>
    </r>
    <r>
      <rPr>
        <rFont val="Arial"/>
        <b/>
        <color theme="1"/>
        <sz val="11.0"/>
      </rPr>
      <t>2%.</t>
    </r>
  </si>
  <si>
    <t>Stonebark</t>
  </si>
  <si>
    <r>
      <rPr>
        <rFont val="Arial"/>
        <color rgb="FF000000"/>
        <sz val="11.0"/>
      </rPr>
      <t xml:space="preserve">Heal over time on a target affected by Ironbark heal an additionnal </t>
    </r>
    <r>
      <rPr>
        <rFont val="Arial"/>
        <b/>
        <color rgb="FF000000"/>
        <sz val="11.0"/>
      </rPr>
      <t>5%.</t>
    </r>
  </si>
  <si>
    <t>Ironbark</t>
  </si>
  <si>
    <t>Improved Ironbark</t>
  </si>
  <si>
    <r>
      <rPr>
        <rFont val="Arial"/>
        <color rgb="FF000000"/>
        <sz val="11.0"/>
      </rPr>
      <t xml:space="preserve">Ironbark's cooldown is reduced by </t>
    </r>
    <r>
      <rPr>
        <rFont val="Arial"/>
        <b/>
        <color rgb="FF000000"/>
        <sz val="11.0"/>
      </rPr>
      <t>5 sec.</t>
    </r>
  </si>
  <si>
    <t>Regenerative Heartwood</t>
  </si>
  <si>
    <r>
      <rPr>
        <rFont val="Arial"/>
        <color rgb="FF000000"/>
        <sz val="11.0"/>
      </rPr>
      <t xml:space="preserve">Allies protected by your Ironbark also receive </t>
    </r>
    <r>
      <rPr>
        <rFont val="Arial"/>
        <b/>
        <color rgb="FF000000"/>
        <sz val="11.0"/>
      </rPr>
      <t>5%</t>
    </r>
    <r>
      <rPr>
        <rFont val="Arial"/>
        <color rgb="FF000000"/>
        <sz val="11.0"/>
      </rPr>
      <t xml:space="preserve"> of the healing from each of your active Rejuvenations and Ironbark's duration is increased by </t>
    </r>
    <r>
      <rPr>
        <rFont val="Arial"/>
        <b/>
        <color rgb="FF000000"/>
        <sz val="11.0"/>
      </rPr>
      <t>1 sec.</t>
    </r>
  </si>
  <si>
    <t>Entangling Bark</t>
  </si>
  <si>
    <r>
      <rPr>
        <rFont val="Arial"/>
        <color rgb="FF000000"/>
        <sz val="11.0"/>
      </rPr>
      <t xml:space="preserve">Ironbark now also grants the target Nature's Grasp, rooting the first </t>
    </r>
    <r>
      <rPr>
        <rFont val="Arial"/>
        <b/>
        <color rgb="FF000000"/>
        <sz val="11.0"/>
      </rPr>
      <t>1</t>
    </r>
    <r>
      <rPr>
        <rFont val="Arial"/>
        <color rgb="FF000000"/>
        <sz val="11.0"/>
      </rPr>
      <t xml:space="preserve"> melee attackers for </t>
    </r>
    <r>
      <rPr>
        <rFont val="Arial"/>
        <b/>
        <color rgb="FF000000"/>
        <sz val="11.0"/>
      </rPr>
      <t>2 sec.</t>
    </r>
  </si>
  <si>
    <t>Ironwood Thorns</t>
  </si>
  <si>
    <r>
      <rPr>
        <rFont val="Arial"/>
        <color rgb="FF000000"/>
        <sz val="11.0"/>
      </rPr>
      <t xml:space="preserve">Target affected by Ironbark reflect </t>
    </r>
    <r>
      <rPr>
        <rFont val="Arial"/>
        <b/>
        <color rgb="FF000000"/>
        <sz val="11.0"/>
      </rPr>
      <t>5%</t>
    </r>
    <r>
      <rPr>
        <rFont val="Arial"/>
        <color rgb="FF000000"/>
        <sz val="11.0"/>
      </rPr>
      <t xml:space="preserve"> of the damage taken to the attacker.</t>
    </r>
  </si>
  <si>
    <t>Cenarius' Guidance</t>
  </si>
  <si>
    <r>
      <rPr>
        <rFont val="Arial"/>
        <color theme="1"/>
        <sz val="11.0"/>
      </rPr>
      <t xml:space="preserve">During Incarnation: Tree of Life, you gain Clearcasting every </t>
    </r>
    <r>
      <rPr>
        <rFont val="Arial"/>
        <b/>
        <color theme="1"/>
        <sz val="11.0"/>
      </rPr>
      <t>10 sec.</t>
    </r>
    <r>
      <rPr>
        <rFont val="Arial"/>
        <color theme="1"/>
        <sz val="11.0"/>
      </rPr>
      <t xml:space="preserve"> The cooldown of Incarnation: Tree of Life is reduced by </t>
    </r>
    <r>
      <rPr>
        <rFont val="Arial"/>
        <b/>
        <color theme="1"/>
        <sz val="11.0"/>
      </rPr>
      <t>0,5 sec</t>
    </r>
    <r>
      <rPr>
        <rFont val="Arial"/>
        <color theme="1"/>
        <sz val="11.0"/>
      </rPr>
      <t xml:space="preserve"> when Lifebloom Bloom and </t>
    </r>
    <r>
      <rPr>
        <rFont val="Arial"/>
        <b/>
        <color theme="1"/>
        <sz val="11.0"/>
      </rPr>
      <t>0,2 sec</t>
    </r>
    <r>
      <rPr>
        <rFont val="Arial"/>
        <color theme="1"/>
        <sz val="11.0"/>
      </rPr>
      <t xml:space="preserve"> when Regrowth's initial heal critically strikes.</t>
    </r>
  </si>
  <si>
    <t>Incarnation: Tree of Life</t>
  </si>
  <si>
    <t>Reforestation</t>
  </si>
  <si>
    <r>
      <rPr>
        <rFont val="Arial"/>
        <color theme="1"/>
        <sz val="11.0"/>
      </rPr>
      <t xml:space="preserve">Every 3 casts of Swiftmend grants you Incarnation: Tree of Life for </t>
    </r>
    <r>
      <rPr>
        <rFont val="Arial"/>
        <b/>
        <color theme="1"/>
        <sz val="11.0"/>
      </rPr>
      <t>4 sec</t>
    </r>
    <r>
      <rPr>
        <rFont val="Arial"/>
        <color theme="1"/>
        <sz val="11.0"/>
      </rPr>
      <t xml:space="preserve">. If already under the effect of Incarnation: Tree of Life increase it's duration by </t>
    </r>
    <r>
      <rPr>
        <rFont val="Arial"/>
        <b/>
        <color theme="1"/>
        <sz val="11.0"/>
      </rPr>
      <t>2 seconds</t>
    </r>
    <r>
      <rPr>
        <rFont val="Arial"/>
        <color theme="1"/>
        <sz val="11.0"/>
      </rPr>
      <t xml:space="preserve"> instead.</t>
    </r>
  </si>
  <si>
    <t>I IS GROOT</t>
  </si>
  <si>
    <r>
      <rPr>
        <rFont val="Arial"/>
        <color theme="1"/>
        <sz val="11.0"/>
      </rPr>
      <t xml:space="preserve">Attacks which would otherwise kill you while under the Incarnation: Tree of Life makes you immune to damage for </t>
    </r>
    <r>
      <rPr>
        <rFont val="Arial"/>
        <b/>
        <color theme="1"/>
        <sz val="11.0"/>
      </rPr>
      <t>8 seconds.</t>
    </r>
    <r>
      <rPr>
        <rFont val="Arial"/>
        <color theme="1"/>
        <sz val="11.0"/>
      </rPr>
      <t xml:space="preserve"> During this time your size is reduced by 50%, you are pacified and you get healed until 30% of your max Health. Cannot occur more than once every 2 minutes.</t>
    </r>
  </si>
  <si>
    <t>Waking Dream</t>
  </si>
  <si>
    <r>
      <rPr>
        <rFont val="Arial"/>
        <color theme="1"/>
        <sz val="11.0"/>
      </rPr>
      <t xml:space="preserve">Ysera's Gift now heals 20% more often and its healing is increased by </t>
    </r>
    <r>
      <rPr>
        <rFont val="Arial"/>
        <b/>
        <color theme="1"/>
        <sz val="11.0"/>
      </rPr>
      <t>3%</t>
    </r>
    <r>
      <rPr>
        <rFont val="Arial"/>
        <color theme="1"/>
        <sz val="11.0"/>
      </rPr>
      <t xml:space="preserve"> for each of your active Rejuvenations.</t>
    </r>
  </si>
  <si>
    <t>Ysera's Gift</t>
  </si>
  <si>
    <t>Ysera's Legacy</t>
  </si>
  <si>
    <r>
      <rPr>
        <rFont val="Arial"/>
        <color theme="1"/>
        <sz val="11.0"/>
      </rPr>
      <t xml:space="preserve">Ysera's Gift will heal you for an additional </t>
    </r>
    <r>
      <rPr>
        <rFont val="Arial"/>
        <b/>
        <color theme="1"/>
        <sz val="11.0"/>
      </rPr>
      <t>20%.</t>
    </r>
  </si>
  <si>
    <t>Mighty Ysera's Gift</t>
  </si>
  <si>
    <r>
      <rPr>
        <rFont val="Arial"/>
        <color theme="1"/>
        <sz val="11.0"/>
      </rPr>
      <t xml:space="preserve">Increase the healing done by your Ysera's Gift by </t>
    </r>
    <r>
      <rPr>
        <rFont val="Arial"/>
        <b/>
        <color theme="1"/>
        <sz val="11.0"/>
      </rPr>
      <t>2%.</t>
    </r>
  </si>
  <si>
    <t>Seeds of the world tree</t>
  </si>
  <si>
    <r>
      <rPr>
        <rFont val="Arial"/>
        <color theme="1"/>
        <sz val="11.0"/>
      </rPr>
      <t xml:space="preserve">Living seed talent heal of an additionnal </t>
    </r>
    <r>
      <rPr>
        <rFont val="Arial"/>
        <b/>
        <color theme="1"/>
        <sz val="11.0"/>
      </rPr>
      <t>5%</t>
    </r>
    <r>
      <rPr>
        <rFont val="Arial"/>
        <color theme="1"/>
        <sz val="11.0"/>
      </rPr>
      <t xml:space="preserve"> of the heal that triggered the effect</t>
    </r>
  </si>
  <si>
    <t>Living Seed</t>
  </si>
  <si>
    <t>Mighty Living Seed</t>
  </si>
  <si>
    <r>
      <rPr>
        <rFont val="Arial"/>
        <color theme="1"/>
        <sz val="11.0"/>
      </rPr>
      <t xml:space="preserve">Increase the healing done by your Living Seed by </t>
    </r>
    <r>
      <rPr>
        <rFont val="Arial"/>
        <b/>
        <color theme="1"/>
        <sz val="11.0"/>
      </rPr>
      <t>2%.</t>
    </r>
  </si>
  <si>
    <t>MOLLY NEEDS TO REWORK THIS</t>
  </si>
  <si>
    <t>Inquisitor's Gaze</t>
  </si>
  <si>
    <r>
      <rPr>
        <rFont val="Arial"/>
        <color theme="1"/>
        <sz val="11.0"/>
      </rPr>
      <t xml:space="preserve">Your spells and abilities have </t>
    </r>
    <r>
      <rPr>
        <rFont val="Arial"/>
        <b/>
        <color theme="1"/>
        <sz val="11.0"/>
      </rPr>
      <t>1%</t>
    </r>
    <r>
      <rPr>
        <rFont val="Arial"/>
        <color theme="1"/>
        <sz val="11.0"/>
      </rPr>
      <t xml:space="preserve"> a chance to summon an Inquisitor's Eye that deals (59.32% of Spell power) Shadowflame damage every 1 sec for 15 sec.</t>
    </r>
  </si>
  <si>
    <t>Spells</t>
  </si>
  <si>
    <t>Reverse Entropy</t>
  </si>
  <si>
    <r>
      <rPr>
        <rFont val="Arial"/>
        <color theme="1"/>
        <sz val="11.0"/>
      </rPr>
      <t xml:space="preserve">Your spells have a 10% chance to grant you </t>
    </r>
    <r>
      <rPr>
        <rFont val="Arial"/>
        <b/>
        <color theme="1"/>
        <sz val="11.0"/>
      </rPr>
      <t>2%</t>
    </r>
    <r>
      <rPr>
        <rFont val="Arial"/>
        <color theme="1"/>
        <sz val="11.0"/>
      </rPr>
      <t xml:space="preserve"> Haste for 8 sec.</t>
    </r>
  </si>
  <si>
    <t>Soul Corruption</t>
  </si>
  <si>
    <r>
      <rPr>
        <rFont val="Arial"/>
        <color theme="1"/>
        <sz val="11.0"/>
      </rPr>
      <t>When you deal damage with Corruption or Agony, you have a 5% chance to make the target's soul bursts into flames, dealing (</t>
    </r>
    <r>
      <rPr>
        <rFont val="Arial"/>
        <b/>
        <color theme="1"/>
        <sz val="11.0"/>
      </rPr>
      <t>14,5%</t>
    </r>
    <r>
      <rPr>
        <rFont val="Arial"/>
        <color theme="1"/>
        <sz val="11.0"/>
      </rPr>
      <t xml:space="preserve"> of Spell power) Shadowflame damage to nearby enemies.</t>
    </r>
  </si>
  <si>
    <t>Fiendish Stride</t>
  </si>
  <si>
    <r>
      <rPr>
        <rFont val="Arial"/>
        <color theme="1"/>
        <sz val="11.0"/>
      </rPr>
      <t xml:space="preserve">Reduces the damage dealt by Burning Rush by </t>
    </r>
    <r>
      <rPr>
        <rFont val="Arial"/>
        <b/>
        <color theme="1"/>
        <sz val="11.0"/>
      </rPr>
      <t>10%.</t>
    </r>
    <r>
      <rPr>
        <rFont val="Arial"/>
        <color theme="1"/>
        <sz val="11.0"/>
      </rPr>
      <t xml:space="preserve"> Burning Rush increases your movement speed by an additional </t>
    </r>
    <r>
      <rPr>
        <rFont val="Arial"/>
        <b/>
        <color theme="1"/>
        <sz val="11.0"/>
      </rPr>
      <t>2%.</t>
    </r>
  </si>
  <si>
    <t>Burning Rush</t>
  </si>
  <si>
    <t>Absolute Corruption</t>
  </si>
  <si>
    <r>
      <rPr>
        <rFont val="Arial"/>
        <color theme="1"/>
        <sz val="11.0"/>
      </rPr>
      <t xml:space="preserve">Corruption lasts 30 seconds longer and deals </t>
    </r>
    <r>
      <rPr>
        <rFont val="Arial"/>
        <b/>
        <color theme="1"/>
        <sz val="11.0"/>
      </rPr>
      <t>2%</t>
    </r>
    <r>
      <rPr>
        <rFont val="Arial"/>
        <color theme="1"/>
        <sz val="11.0"/>
      </rPr>
      <t xml:space="preserve"> increased damage. Duration reduced to 24 sec against players.</t>
    </r>
  </si>
  <si>
    <t>Corruption</t>
  </si>
  <si>
    <t>Sacrolash's Dark Strike</t>
  </si>
  <si>
    <r>
      <rPr>
        <rFont val="Arial"/>
        <color theme="1"/>
        <sz val="11.0"/>
      </rPr>
      <t xml:space="preserve">Corruption damage is increased by </t>
    </r>
    <r>
      <rPr>
        <rFont val="Arial"/>
        <b/>
        <color theme="1"/>
        <sz val="11.0"/>
      </rPr>
      <t>2%</t>
    </r>
    <r>
      <rPr>
        <rFont val="Arial"/>
        <color theme="1"/>
        <sz val="11.0"/>
      </rPr>
      <t xml:space="preserve">, and each time it deals damage any of your Curses active on the target are extended by </t>
    </r>
    <r>
      <rPr>
        <rFont val="Arial"/>
        <b/>
        <color theme="1"/>
        <sz val="11.0"/>
      </rPr>
      <t>0.1 sec.</t>
    </r>
  </si>
  <si>
    <t>Mighty Corruption</t>
  </si>
  <si>
    <r>
      <rPr>
        <rFont val="Arial"/>
        <color theme="1"/>
        <sz val="11.0"/>
      </rPr>
      <t xml:space="preserve">Increase the damage done by your Corruption by </t>
    </r>
    <r>
      <rPr>
        <rFont val="Arial"/>
        <b/>
        <color theme="1"/>
        <sz val="11.0"/>
      </rPr>
      <t>2%.</t>
    </r>
  </si>
  <si>
    <t>Inevitable Demise</t>
  </si>
  <si>
    <r>
      <rPr>
        <rFont val="Arial"/>
        <color theme="1"/>
        <sz val="11.0"/>
      </rPr>
      <t xml:space="preserve">Damaging an enemy with Agony increases the damage dealt by your next Drain Life by </t>
    </r>
    <r>
      <rPr>
        <rFont val="Arial"/>
        <b/>
        <color theme="1"/>
        <sz val="11.0"/>
      </rPr>
      <t>1%.</t>
    </r>
    <r>
      <rPr>
        <rFont val="Arial"/>
        <color theme="1"/>
        <sz val="11.0"/>
      </rPr>
      <t xml:space="preserve"> This effect stacks up to 4 times.</t>
    </r>
  </si>
  <si>
    <t>Agony</t>
  </si>
  <si>
    <t>Mighty Agony</t>
  </si>
  <si>
    <r>
      <rPr>
        <rFont val="Arial"/>
        <color theme="1"/>
        <sz val="11.0"/>
      </rPr>
      <t xml:space="preserve">Increase the damage done by your Agony by </t>
    </r>
    <r>
      <rPr>
        <rFont val="Arial"/>
        <b/>
        <color theme="1"/>
        <sz val="11.0"/>
      </rPr>
      <t>2%.</t>
    </r>
  </si>
  <si>
    <t>Doomsday</t>
  </si>
  <si>
    <r>
      <rPr>
        <rFont val="Arial"/>
        <color theme="1"/>
        <sz val="11.0"/>
      </rPr>
      <t xml:space="preserve">Doom will now deal damage every </t>
    </r>
    <r>
      <rPr>
        <rFont val="Arial"/>
        <b/>
        <color theme="1"/>
        <sz val="11.0"/>
      </rPr>
      <t>30 sec</t>
    </r>
    <r>
      <rPr>
        <rFont val="Arial"/>
        <color theme="1"/>
        <sz val="11.0"/>
      </rPr>
      <t xml:space="preserve"> and it's damage is increased by </t>
    </r>
    <r>
      <rPr>
        <rFont val="Arial"/>
        <b/>
        <color theme="1"/>
        <sz val="11.0"/>
      </rPr>
      <t>2%.</t>
    </r>
  </si>
  <si>
    <t>Doom</t>
  </si>
  <si>
    <t>Kazaak's Final Curse</t>
  </si>
  <si>
    <r>
      <rPr>
        <rFont val="Arial"/>
        <color theme="1"/>
        <sz val="11.0"/>
      </rPr>
      <t xml:space="preserve">Doom deals </t>
    </r>
    <r>
      <rPr>
        <rFont val="Arial"/>
        <b/>
        <color theme="1"/>
        <sz val="11.0"/>
      </rPr>
      <t>1%</t>
    </r>
    <r>
      <rPr>
        <rFont val="Arial"/>
        <color theme="1"/>
        <sz val="11.0"/>
      </rPr>
      <t xml:space="preserve"> additional Shadow damage for each demon pet you have active.</t>
    </r>
  </si>
  <si>
    <t>Mighty Doom</t>
  </si>
  <si>
    <r>
      <rPr>
        <rFont val="Arial"/>
        <color theme="1"/>
        <sz val="11.0"/>
      </rPr>
      <t xml:space="preserve">Increase the damage done by your Doom by </t>
    </r>
    <r>
      <rPr>
        <rFont val="Arial"/>
        <b/>
        <color theme="1"/>
        <sz val="11.0"/>
      </rPr>
      <t>2%.</t>
    </r>
  </si>
  <si>
    <t>Accrued Vitality</t>
  </si>
  <si>
    <r>
      <rPr>
        <rFont val="Arial"/>
        <color theme="1"/>
        <sz val="11.0"/>
      </rPr>
      <t xml:space="preserve">Drain Life heals for </t>
    </r>
    <r>
      <rPr>
        <rFont val="Arial"/>
        <b/>
        <color theme="1"/>
        <sz val="11.0"/>
      </rPr>
      <t>50%</t>
    </r>
    <r>
      <rPr>
        <rFont val="Arial"/>
        <color theme="1"/>
        <sz val="11.0"/>
      </rPr>
      <t xml:space="preserve"> of the damage dealt over 10 sec.</t>
    </r>
  </si>
  <si>
    <t>Drain Life</t>
  </si>
  <si>
    <t>Grim Feast</t>
  </si>
  <si>
    <r>
      <rPr>
        <rFont val="Arial"/>
        <color theme="1"/>
        <sz val="11.0"/>
      </rPr>
      <t xml:space="preserve">Drain Life now channels </t>
    </r>
    <r>
      <rPr>
        <rFont val="Arial"/>
        <b/>
        <color theme="1"/>
        <sz val="11.0"/>
      </rPr>
      <t>5%</t>
    </r>
    <r>
      <rPr>
        <rFont val="Arial"/>
        <color theme="1"/>
        <sz val="11.0"/>
      </rPr>
      <t xml:space="preserve"> faster.</t>
    </r>
  </si>
  <si>
    <t>Claw of Endereth</t>
  </si>
  <si>
    <r>
      <rPr>
        <rFont val="Arial"/>
        <color theme="1"/>
        <sz val="11.0"/>
      </rPr>
      <t xml:space="preserve">Increases the healing of your Drain Life by </t>
    </r>
    <r>
      <rPr>
        <rFont val="Arial"/>
        <b/>
        <color theme="1"/>
        <sz val="11.0"/>
      </rPr>
      <t>5%</t>
    </r>
    <r>
      <rPr>
        <rFont val="Arial"/>
        <color theme="1"/>
        <sz val="11.0"/>
      </rPr>
      <t xml:space="preserve"> and allies within 15 yards of the warlock are healed for </t>
    </r>
    <r>
      <rPr>
        <rFont val="Arial"/>
        <b/>
        <color theme="1"/>
        <sz val="11.0"/>
      </rPr>
      <t>5%</t>
    </r>
    <r>
      <rPr>
        <rFont val="Arial"/>
        <color theme="1"/>
        <sz val="11.0"/>
      </rPr>
      <t xml:space="preserve"> of the amount.</t>
    </r>
  </si>
  <si>
    <t>Funerary Ceremony</t>
  </si>
  <si>
    <r>
      <rPr>
        <rFont val="Arial"/>
        <color theme="1"/>
        <sz val="11.0"/>
      </rPr>
      <t xml:space="preserve">Drain Life now hit 2 additional targets, it's damage is increased by </t>
    </r>
    <r>
      <rPr>
        <rFont val="Arial"/>
        <b/>
        <color theme="1"/>
        <sz val="11.0"/>
      </rPr>
      <t>1%</t>
    </r>
    <r>
      <rPr>
        <rFont val="Arial"/>
        <color theme="1"/>
        <sz val="11.0"/>
      </rPr>
      <t xml:space="preserve"> for 3 sec each time it deals damage. Max 3 stacks.</t>
    </r>
  </si>
  <si>
    <t>Essence Drain</t>
  </si>
  <si>
    <r>
      <rPr>
        <rFont val="Arial"/>
        <color theme="1"/>
        <sz val="11.0"/>
      </rPr>
      <t xml:space="preserve">Whenever you heal yourself with Drain Life, you take </t>
    </r>
    <r>
      <rPr>
        <rFont val="Arial"/>
        <b/>
        <color theme="1"/>
        <sz val="11.0"/>
      </rPr>
      <t>1%</t>
    </r>
    <r>
      <rPr>
        <rFont val="Arial"/>
        <color theme="1"/>
        <sz val="11.0"/>
      </rPr>
      <t xml:space="preserve"> reduced damage for 10 sec. Stacks up to 4 times.</t>
    </r>
  </si>
  <si>
    <t>Rot and Decay</t>
  </si>
  <si>
    <r>
      <rPr>
        <rFont val="Arial"/>
        <color theme="1"/>
        <sz val="11.0"/>
      </rPr>
      <t xml:space="preserve">Drain Life and Drain Soul damage increases the duration of your Unstable Affliction, Corruption, Agony, and Siphon Life on the target by </t>
    </r>
    <r>
      <rPr>
        <rFont val="Arial"/>
        <b/>
        <color theme="1"/>
        <sz val="11.0"/>
      </rPr>
      <t>0,2 sec.</t>
    </r>
  </si>
  <si>
    <t>Mighty Drain Life</t>
  </si>
  <si>
    <r>
      <rPr>
        <rFont val="Arial"/>
        <color theme="1"/>
        <sz val="11.0"/>
      </rPr>
      <t xml:space="preserve">Increase the damage done by your Drain Life by </t>
    </r>
    <r>
      <rPr>
        <rFont val="Arial"/>
        <b/>
        <color theme="1"/>
        <sz val="11.0"/>
      </rPr>
      <t>2%.</t>
    </r>
  </si>
  <si>
    <t>Perfored Soul</t>
  </si>
  <si>
    <r>
      <rPr>
        <rFont val="Arial"/>
        <color theme="1"/>
        <sz val="11.0"/>
      </rPr>
      <t xml:space="preserve">Increases Drain Soul heatlh threshold of it's damage increase by an additionnal </t>
    </r>
    <r>
      <rPr>
        <rFont val="Arial"/>
        <b/>
        <color theme="1"/>
        <sz val="11.0"/>
      </rPr>
      <t>5%.</t>
    </r>
  </si>
  <si>
    <t>Drain Soul</t>
  </si>
  <si>
    <t>Mighty Drain Soul</t>
  </si>
  <si>
    <r>
      <rPr>
        <rFont val="Arial"/>
        <color theme="1"/>
        <sz val="11.0"/>
      </rPr>
      <t xml:space="preserve">Increase the damage done by your Drain Soul by </t>
    </r>
    <r>
      <rPr>
        <rFont val="Arial"/>
        <b/>
        <color theme="1"/>
        <sz val="11.0"/>
      </rPr>
      <t>2%.</t>
    </r>
  </si>
  <si>
    <t>Mighty Hellfire</t>
  </si>
  <si>
    <r>
      <rPr>
        <rFont val="Arial"/>
        <color theme="1"/>
        <sz val="11.0"/>
      </rPr>
      <t xml:space="preserve">Increase the damage done by your Hellfire by </t>
    </r>
    <r>
      <rPr>
        <rFont val="Arial"/>
        <b/>
        <color theme="1"/>
        <sz val="11.0"/>
      </rPr>
      <t>2%.</t>
    </r>
  </si>
  <si>
    <t>Hellfire</t>
  </si>
  <si>
    <t>Pyrogenics</t>
  </si>
  <si>
    <r>
      <rPr>
        <rFont val="Arial"/>
        <color theme="1"/>
        <sz val="11.0"/>
      </rPr>
      <t xml:space="preserve">Enemies affected by your Rain of Fire take </t>
    </r>
    <r>
      <rPr>
        <rFont val="Arial"/>
        <b/>
        <color theme="1"/>
        <sz val="11.0"/>
      </rPr>
      <t>1%</t>
    </r>
    <r>
      <rPr>
        <rFont val="Arial"/>
        <color theme="1"/>
        <sz val="11.0"/>
      </rPr>
      <t xml:space="preserve"> increased Fire damage.</t>
    </r>
  </si>
  <si>
    <t>Rain of Fire</t>
  </si>
  <si>
    <t>Inferno</t>
  </si>
  <si>
    <r>
      <rPr>
        <rFont val="Arial"/>
        <color theme="1"/>
        <sz val="11.0"/>
      </rPr>
      <t xml:space="preserve">Rain of Fire damage is increased by </t>
    </r>
    <r>
      <rPr>
        <rFont val="Arial"/>
        <b/>
        <color theme="1"/>
        <sz val="11.0"/>
      </rPr>
      <t>2%</t>
    </r>
    <r>
      <rPr>
        <rFont val="Arial"/>
        <color theme="1"/>
        <sz val="11.0"/>
      </rPr>
      <t xml:space="preserve"> and has a </t>
    </r>
    <r>
      <rPr>
        <rFont val="Arial"/>
        <b/>
        <color theme="1"/>
        <sz val="11.0"/>
      </rPr>
      <t>5%</t>
    </r>
    <r>
      <rPr>
        <rFont val="Arial"/>
        <color theme="1"/>
        <sz val="11.0"/>
      </rPr>
      <t xml:space="preserve"> chance to generate 1 Soul Power.</t>
    </r>
  </si>
  <si>
    <t>Mighty Rain of Fire</t>
  </si>
  <si>
    <r>
      <rPr>
        <rFont val="Arial"/>
        <color theme="1"/>
        <sz val="11.0"/>
      </rPr>
      <t xml:space="preserve">Increase the damage done by your Rain of Fire by </t>
    </r>
    <r>
      <rPr>
        <rFont val="Arial"/>
        <b/>
        <color theme="1"/>
        <sz val="11.0"/>
      </rPr>
      <t>2%.</t>
    </r>
  </si>
  <si>
    <t>Master of Pain</t>
  </si>
  <si>
    <r>
      <rPr>
        <rFont val="Arial"/>
        <color theme="1"/>
        <sz val="11.0"/>
      </rPr>
      <t xml:space="preserve">Searing Pain hit an additionnal target and slows all enemies hit by </t>
    </r>
    <r>
      <rPr>
        <rFont val="Arial"/>
        <b/>
        <color theme="1"/>
        <sz val="11.0"/>
      </rPr>
      <t>10%</t>
    </r>
    <r>
      <rPr>
        <rFont val="Arial"/>
        <color theme="1"/>
        <sz val="11.0"/>
      </rPr>
      <t xml:space="preserve"> for 6 sec.</t>
    </r>
  </si>
  <si>
    <t>Searing Pain</t>
  </si>
  <si>
    <t>Mighty Searing Pain</t>
  </si>
  <si>
    <r>
      <rPr>
        <rFont val="Arial"/>
        <color theme="1"/>
        <sz val="11.0"/>
      </rPr>
      <t xml:space="preserve">Increase the damage done by your Searing Pain by </t>
    </r>
    <r>
      <rPr>
        <rFont val="Arial"/>
        <b/>
        <color theme="1"/>
        <sz val="11.0"/>
      </rPr>
      <t>2%.</t>
    </r>
  </si>
  <si>
    <t>Withering Bolt</t>
  </si>
  <si>
    <r>
      <rPr>
        <rFont val="Arial"/>
        <color theme="1"/>
        <sz val="11.0"/>
      </rPr>
      <t xml:space="preserve">Shadow Bolt deal </t>
    </r>
    <r>
      <rPr>
        <rFont val="Arial"/>
        <b/>
        <color theme="1"/>
        <sz val="11.0"/>
      </rPr>
      <t>1%</t>
    </r>
    <r>
      <rPr>
        <rFont val="Arial"/>
        <color theme="1"/>
        <sz val="11.0"/>
      </rPr>
      <t xml:space="preserve"> increased damage per damage over time effect you have active on the target.</t>
    </r>
  </si>
  <si>
    <t>Shadow Bolt</t>
  </si>
  <si>
    <t>Everlasting Shadows</t>
  </si>
  <si>
    <r>
      <rPr>
        <rFont val="Arial"/>
        <color theme="1"/>
        <sz val="11.0"/>
      </rPr>
      <t xml:space="preserve">Casting Shadow Bolt increases the duration of all your dots on your target by </t>
    </r>
    <r>
      <rPr>
        <rFont val="Arial"/>
        <b/>
        <color theme="1"/>
        <sz val="11.0"/>
      </rPr>
      <t>0,5 sec.</t>
    </r>
  </si>
  <si>
    <t>Mighty Shadow Bolt</t>
  </si>
  <si>
    <r>
      <rPr>
        <rFont val="Arial"/>
        <color theme="1"/>
        <sz val="11.0"/>
      </rPr>
      <t xml:space="preserve">Increase the damage done by your Shadow Bolt by </t>
    </r>
    <r>
      <rPr>
        <rFont val="Arial"/>
        <b/>
        <color theme="1"/>
        <sz val="11.0"/>
      </rPr>
      <t>2%.</t>
    </r>
  </si>
  <si>
    <t>Fel Synergy</t>
  </si>
  <si>
    <r>
      <rPr>
        <rFont val="Arial"/>
        <color theme="1"/>
        <sz val="11.0"/>
      </rPr>
      <t xml:space="preserve">Fel Armor also heals your pet. Additionaly increases the amount healed by Fel Armor by </t>
    </r>
    <r>
      <rPr>
        <rFont val="Arial"/>
        <b/>
        <color theme="1"/>
        <sz val="11.0"/>
      </rPr>
      <t>5%.</t>
    </r>
  </si>
  <si>
    <t>Fel Armor</t>
  </si>
  <si>
    <t>Demon Skin</t>
  </si>
  <si>
    <r>
      <rPr>
        <rFont val="Arial"/>
        <color theme="1"/>
        <sz val="11.0"/>
      </rPr>
      <t xml:space="preserve">Your Demon Armor now grants an additional </t>
    </r>
    <r>
      <rPr>
        <rFont val="Arial"/>
        <b/>
        <color theme="1"/>
        <sz val="11.0"/>
      </rPr>
      <t>1%</t>
    </r>
    <r>
      <rPr>
        <rFont val="Arial"/>
        <color theme="1"/>
        <sz val="11.0"/>
      </rPr>
      <t xml:space="preserve"> max Health, and increases healing affect by an additional </t>
    </r>
    <r>
      <rPr>
        <rFont val="Arial"/>
        <b/>
        <color theme="1"/>
        <sz val="11.0"/>
      </rPr>
      <t>2%.</t>
    </r>
  </si>
  <si>
    <t>Demon Armor</t>
  </si>
  <si>
    <t>Impish Instincts</t>
  </si>
  <si>
    <r>
      <rPr>
        <rFont val="Arial"/>
        <color theme="1"/>
        <sz val="11.0"/>
      </rPr>
      <t xml:space="preserve">Taking direct Physical damage reduces the cooldown of Demonic Circle by </t>
    </r>
    <r>
      <rPr>
        <rFont val="Arial"/>
        <b/>
        <color theme="1"/>
        <sz val="11.0"/>
      </rPr>
      <t>1 sec.</t>
    </r>
    <r>
      <rPr>
        <rFont val="Arial"/>
        <color theme="1"/>
        <sz val="11.0"/>
      </rPr>
      <t xml:space="preserve"> Cannot occur more than once every 5 sec.</t>
    </r>
  </si>
  <si>
    <t>Demonic Circle</t>
  </si>
  <si>
    <t>Abyss Walker</t>
  </si>
  <si>
    <r>
      <rPr>
        <rFont val="Arial"/>
        <color theme="1"/>
        <sz val="11.0"/>
      </rPr>
      <t xml:space="preserve">Using Demonic Circle: Teleport reduces all damage you take by </t>
    </r>
    <r>
      <rPr>
        <rFont val="Arial"/>
        <b/>
        <color theme="1"/>
        <sz val="11.0"/>
      </rPr>
      <t>2%</t>
    </r>
    <r>
      <rPr>
        <rFont val="Arial"/>
        <color theme="1"/>
        <sz val="11.0"/>
      </rPr>
      <t xml:space="preserve"> for 10 sec.</t>
    </r>
  </si>
  <si>
    <t>Wrathful Minion</t>
  </si>
  <si>
    <r>
      <rPr>
        <rFont val="Arial"/>
        <color theme="1"/>
        <sz val="11.0"/>
      </rPr>
      <t xml:space="preserve">Increases the damage done by your pets by </t>
    </r>
    <r>
      <rPr>
        <rFont val="Arial"/>
        <b/>
        <color theme="1"/>
        <sz val="11.0"/>
      </rPr>
      <t>2%.</t>
    </r>
    <r>
      <rPr>
        <rFont val="Arial"/>
        <color theme="1"/>
        <sz val="11.0"/>
      </rPr>
      <t xml:space="preserve"> Increases Grimoire of Sacrifice damage by </t>
    </r>
    <r>
      <rPr>
        <rFont val="Arial"/>
        <b/>
        <color theme="1"/>
        <sz val="11.0"/>
      </rPr>
      <t>2%.</t>
    </r>
  </si>
  <si>
    <t>Pets</t>
  </si>
  <si>
    <t>Demonic Inspiration</t>
  </si>
  <si>
    <r>
      <rPr>
        <rFont val="Arial"/>
        <color theme="1"/>
        <sz val="11.0"/>
      </rPr>
      <t xml:space="preserve">Increases the attack speed of your pets by </t>
    </r>
    <r>
      <rPr>
        <rFont val="Arial"/>
        <b/>
        <color theme="1"/>
        <sz val="11.0"/>
      </rPr>
      <t>1%.</t>
    </r>
    <r>
      <rPr>
        <rFont val="Arial"/>
        <color theme="1"/>
        <sz val="11.0"/>
      </rPr>
      <t xml:space="preserve"> Increases Grimoire of Sacrifice damage by </t>
    </r>
    <r>
      <rPr>
        <rFont val="Arial"/>
        <b/>
        <color theme="1"/>
        <sz val="11.0"/>
      </rPr>
      <t>2%.</t>
    </r>
  </si>
  <si>
    <t>Demonic Fortitude</t>
  </si>
  <si>
    <r>
      <rPr>
        <rFont val="Arial"/>
        <color theme="1"/>
        <sz val="11.0"/>
      </rPr>
      <t xml:space="preserve">Increases you and your pets' maximum Stamina by </t>
    </r>
    <r>
      <rPr>
        <rFont val="Arial"/>
        <b/>
        <color theme="1"/>
        <sz val="11.0"/>
      </rPr>
      <t>1%.</t>
    </r>
  </si>
  <si>
    <t>Demonic Resilience</t>
  </si>
  <si>
    <r>
      <rPr>
        <rFont val="Arial"/>
        <color theme="1"/>
        <sz val="11.0"/>
      </rPr>
      <t xml:space="preserve">Reduces the chance you will be critically struck by </t>
    </r>
    <r>
      <rPr>
        <rFont val="Arial"/>
        <b/>
        <color theme="1"/>
        <sz val="11.0"/>
      </rPr>
      <t>1%.</t>
    </r>
    <r>
      <rPr>
        <rFont val="Arial"/>
        <color theme="1"/>
        <sz val="11.0"/>
      </rPr>
      <t xml:space="preserve"> All damage your demons takes is reduced by </t>
    </r>
    <r>
      <rPr>
        <rFont val="Arial"/>
        <b/>
        <color theme="1"/>
        <sz val="11.0"/>
      </rPr>
      <t>5%.</t>
    </r>
  </si>
  <si>
    <t>Grimoire of Synergy</t>
  </si>
  <si>
    <r>
      <rPr>
        <rFont val="Arial"/>
        <color theme="1"/>
        <sz val="11.0"/>
      </rPr>
      <t xml:space="preserve">Damage done by you or your main demon has a 10% chance to grant the other one </t>
    </r>
    <r>
      <rPr>
        <rFont val="Arial"/>
        <b/>
        <color theme="1"/>
        <sz val="11.0"/>
      </rPr>
      <t>2%</t>
    </r>
    <r>
      <rPr>
        <rFont val="Arial"/>
        <color theme="1"/>
        <sz val="11.0"/>
      </rPr>
      <t xml:space="preserve"> increased damage for 15 sec.</t>
    </r>
  </si>
  <si>
    <t>Soul Corridor</t>
  </si>
  <si>
    <r>
      <rPr>
        <rFont val="Arial"/>
        <color theme="1"/>
        <sz val="11.0"/>
      </rPr>
      <t xml:space="preserve">Your Soul Link transfer </t>
    </r>
    <r>
      <rPr>
        <rFont val="Arial"/>
        <b/>
        <color theme="1"/>
        <sz val="11.0"/>
      </rPr>
      <t>2%</t>
    </r>
    <r>
      <rPr>
        <rFont val="Arial"/>
        <color theme="1"/>
        <sz val="11.0"/>
      </rPr>
      <t xml:space="preserve"> additional damage. While Grimoire of Sacrifice is active, your Stamina is increased by </t>
    </r>
    <r>
      <rPr>
        <rFont val="Arial"/>
        <b/>
        <color theme="1"/>
        <sz val="11.0"/>
      </rPr>
      <t>1%.</t>
    </r>
  </si>
  <si>
    <t>Shadow Mending</t>
  </si>
  <si>
    <r>
      <rPr>
        <rFont val="Arial"/>
        <color theme="1"/>
        <sz val="11.0"/>
      </rPr>
      <t xml:space="preserve">You heal your main pet by an amount equal to </t>
    </r>
    <r>
      <rPr>
        <rFont val="Arial"/>
        <b/>
        <color theme="1"/>
        <sz val="11.0"/>
      </rPr>
      <t>2%</t>
    </r>
    <r>
      <rPr>
        <rFont val="Arial"/>
        <color theme="1"/>
        <sz val="11.0"/>
      </rPr>
      <t xml:space="preserve"> of your damage dealt. Redirect </t>
    </r>
    <r>
      <rPr>
        <rFont val="Arial"/>
        <b/>
        <color theme="1"/>
        <sz val="11.0"/>
      </rPr>
      <t>10%</t>
    </r>
    <r>
      <rPr>
        <rFont val="Arial"/>
        <color theme="1"/>
        <sz val="11.0"/>
      </rPr>
      <t xml:space="preserve"> of your threat to your pet.</t>
    </r>
  </si>
  <si>
    <t>Mighty Demons</t>
  </si>
  <si>
    <r>
      <rPr>
        <rFont val="Arial"/>
        <color theme="1"/>
        <sz val="11.0"/>
      </rPr>
      <t xml:space="preserve">Increases the damage done by your Pets by </t>
    </r>
    <r>
      <rPr>
        <rFont val="Arial"/>
        <b/>
        <color theme="1"/>
        <sz val="11.0"/>
      </rPr>
      <t>2%.</t>
    </r>
  </si>
  <si>
    <t>Strength of Will</t>
  </si>
  <si>
    <r>
      <rPr>
        <rFont val="Arial"/>
        <color theme="1"/>
        <sz val="11.0"/>
      </rPr>
      <t xml:space="preserve">Unending Resolve reduces damage taken by an additional </t>
    </r>
    <r>
      <rPr>
        <rFont val="Arial"/>
        <b/>
        <color theme="1"/>
        <sz val="11.0"/>
      </rPr>
      <t>5%.</t>
    </r>
  </si>
  <si>
    <t>Unending Resolve</t>
  </si>
  <si>
    <t>Resolute Barrier</t>
  </si>
  <si>
    <r>
      <rPr>
        <rFont val="Arial"/>
        <color theme="1"/>
        <sz val="11.0"/>
      </rPr>
      <t xml:space="preserve">Attacks received that deal at least </t>
    </r>
    <r>
      <rPr>
        <rFont val="Arial"/>
        <b/>
        <color theme="1"/>
        <sz val="11.0"/>
      </rPr>
      <t>20%</t>
    </r>
    <r>
      <rPr>
        <rFont val="Arial"/>
        <color theme="1"/>
        <sz val="11.0"/>
      </rPr>
      <t xml:space="preserve"> of your health decrease Unending Resolve's cooldown by </t>
    </r>
    <r>
      <rPr>
        <rFont val="Arial"/>
        <b/>
        <color theme="1"/>
        <sz val="11.0"/>
      </rPr>
      <t>2 sec.</t>
    </r>
    <r>
      <rPr>
        <rFont val="Arial"/>
        <color theme="1"/>
        <sz val="11.0"/>
      </rPr>
      <t xml:space="preserve"> Cannot occur more than once every 20 sec.</t>
    </r>
  </si>
  <si>
    <t>Dark Accord</t>
  </si>
  <si>
    <r>
      <rPr>
        <rFont val="Arial"/>
        <color theme="1"/>
        <sz val="11.0"/>
      </rPr>
      <t xml:space="preserve">Reduces the cooldown of Unending Resolve by </t>
    </r>
    <r>
      <rPr>
        <rFont val="Arial"/>
        <b/>
        <color theme="1"/>
        <sz val="11.0"/>
      </rPr>
      <t>10 sec.</t>
    </r>
  </si>
  <si>
    <t>Darkfury</t>
  </si>
  <si>
    <r>
      <rPr>
        <rFont val="Arial"/>
        <color theme="1"/>
        <sz val="11.0"/>
      </rPr>
      <t xml:space="preserve">Reduces the cooldown of Shadowfury by </t>
    </r>
    <r>
      <rPr>
        <rFont val="Arial"/>
        <b/>
        <color theme="1"/>
        <sz val="11.0"/>
      </rPr>
      <t>3 sec</t>
    </r>
    <r>
      <rPr>
        <rFont val="Arial"/>
        <color theme="1"/>
        <sz val="11.0"/>
      </rPr>
      <t xml:space="preserve"> and increases its radius by 2 yards.</t>
    </r>
  </si>
  <si>
    <t>Shadowfury</t>
  </si>
  <si>
    <t>Unleashed Power</t>
  </si>
  <si>
    <r>
      <rPr>
        <rFont val="Arial"/>
        <color theme="1"/>
        <sz val="11.0"/>
      </rPr>
      <t xml:space="preserve">Increases the damage of Shadowfury by </t>
    </r>
    <r>
      <rPr>
        <rFont val="Arial"/>
        <b/>
        <color theme="1"/>
        <sz val="11.0"/>
      </rPr>
      <t>5%</t>
    </r>
    <r>
      <rPr>
        <rFont val="Arial"/>
        <color theme="1"/>
        <sz val="11.0"/>
      </rPr>
      <t xml:space="preserve"> and reduces its cooldown by </t>
    </r>
    <r>
      <rPr>
        <rFont val="Arial"/>
        <b/>
        <color theme="1"/>
        <sz val="11.0"/>
      </rPr>
      <t>5%.</t>
    </r>
  </si>
  <si>
    <t>Mighty Shadowfury</t>
  </si>
  <si>
    <r>
      <rPr>
        <rFont val="Arial"/>
        <color theme="1"/>
        <sz val="11.0"/>
      </rPr>
      <t xml:space="preserve">Increase the damage done by your Shadowfury by </t>
    </r>
    <r>
      <rPr>
        <rFont val="Arial"/>
        <b/>
        <color theme="1"/>
        <sz val="11.0"/>
      </rPr>
      <t>2%.</t>
    </r>
  </si>
  <si>
    <t>Ichor of Devils</t>
  </si>
  <si>
    <r>
      <rPr>
        <rFont val="Arial"/>
        <color theme="1"/>
        <sz val="11.0"/>
      </rPr>
      <t xml:space="preserve">Dark Pact sacrifices only </t>
    </r>
    <r>
      <rPr>
        <rFont val="Arial"/>
        <b/>
        <color theme="1"/>
        <sz val="11.0"/>
      </rPr>
      <t>15%</t>
    </r>
    <r>
      <rPr>
        <rFont val="Arial"/>
        <color theme="1"/>
        <sz val="11.0"/>
      </rPr>
      <t xml:space="preserve"> of your current health for the same shield value.</t>
    </r>
  </si>
  <si>
    <t>Dark Pact</t>
  </si>
  <si>
    <t>Frequent Donor</t>
  </si>
  <si>
    <r>
      <rPr>
        <rFont val="Arial"/>
        <color theme="1"/>
        <sz val="11.0"/>
      </rPr>
      <t xml:space="preserve">Reduces the cooldown of Dark Pact by </t>
    </r>
    <r>
      <rPr>
        <rFont val="Arial"/>
        <b/>
        <color theme="1"/>
        <sz val="11.0"/>
      </rPr>
      <t>3 sec.</t>
    </r>
  </si>
  <si>
    <t>Soul Conduit</t>
  </si>
  <si>
    <r>
      <rPr>
        <rFont val="Arial"/>
        <color theme="1"/>
        <sz val="11.0"/>
      </rPr>
      <t xml:space="preserve">Every Soul Power you spend has a </t>
    </r>
    <r>
      <rPr>
        <rFont val="Arial"/>
        <b/>
        <color theme="1"/>
        <sz val="11.0"/>
      </rPr>
      <t>2%</t>
    </r>
    <r>
      <rPr>
        <rFont val="Arial"/>
        <color theme="1"/>
        <sz val="11.0"/>
      </rPr>
      <t xml:space="preserve"> chance to be refunded.</t>
    </r>
  </si>
  <si>
    <t>Soul Power</t>
  </si>
  <si>
    <t>Jinx</t>
  </si>
  <si>
    <r>
      <rPr>
        <rFont val="Arial"/>
        <color theme="1"/>
        <sz val="11.0"/>
      </rPr>
      <t xml:space="preserve">Casting a curse now applies Corruption and Agony to your target, but curses now costs </t>
    </r>
    <r>
      <rPr>
        <rFont val="Arial"/>
        <b/>
        <color theme="1"/>
        <sz val="11.0"/>
      </rPr>
      <t>25 Soul Power.</t>
    </r>
  </si>
  <si>
    <t>Curses</t>
  </si>
  <si>
    <t>Pandemic Invocation</t>
  </si>
  <si>
    <r>
      <rPr>
        <rFont val="Arial"/>
        <color theme="1"/>
        <sz val="11.0"/>
      </rPr>
      <t>Casting Corruption, Agony, Unstable Affliction, or Siphon Life deals (</t>
    </r>
    <r>
      <rPr>
        <rFont val="Arial"/>
        <b/>
        <color theme="1"/>
        <sz val="11.0"/>
      </rPr>
      <t>10%</t>
    </r>
    <r>
      <rPr>
        <rFont val="Arial"/>
        <color theme="1"/>
        <sz val="11.0"/>
      </rPr>
      <t xml:space="preserve"> of Spell power) Shadow damage and grant you </t>
    </r>
    <r>
      <rPr>
        <rFont val="Arial"/>
        <b/>
        <color theme="1"/>
        <sz val="11.0"/>
      </rPr>
      <t>2</t>
    </r>
    <r>
      <rPr>
        <rFont val="Arial"/>
        <color theme="1"/>
        <sz val="11.0"/>
      </rPr>
      <t xml:space="preserve"> Soul power.</t>
    </r>
  </si>
  <si>
    <t>Stone of Life</t>
  </si>
  <si>
    <r>
      <rPr>
        <rFont val="Arial"/>
        <color theme="1"/>
        <sz val="11.0"/>
      </rPr>
      <t xml:space="preserve">Your Healthstone give you </t>
    </r>
    <r>
      <rPr>
        <rFont val="Arial"/>
        <b/>
        <color theme="1"/>
        <sz val="11.0"/>
      </rPr>
      <t>5%</t>
    </r>
    <r>
      <rPr>
        <rFont val="Arial"/>
        <color theme="1"/>
        <sz val="11.0"/>
      </rPr>
      <t xml:space="preserve"> of your max life over 8 seconds.</t>
    </r>
  </si>
  <si>
    <t>Healthstone</t>
  </si>
  <si>
    <t>Seized Vitality</t>
  </si>
  <si>
    <r>
      <rPr>
        <rFont val="Arial"/>
        <color theme="1"/>
        <sz val="11.0"/>
      </rPr>
      <t xml:space="preserve">Haunt deals </t>
    </r>
    <r>
      <rPr>
        <rFont val="Arial"/>
        <b/>
        <color theme="1"/>
        <sz val="11.0"/>
      </rPr>
      <t>5%</t>
    </r>
    <r>
      <rPr>
        <rFont val="Arial"/>
        <color theme="1"/>
        <sz val="11.0"/>
      </rPr>
      <t xml:space="preserve"> additional damage. When the Haunt spell ends or is dispelled, the soul returns to you, healing for 100% of the damage it did to the target.</t>
    </r>
  </si>
  <si>
    <t>Haunt</t>
  </si>
  <si>
    <t>Affliction</t>
  </si>
  <si>
    <t>Haunted Soul</t>
  </si>
  <si>
    <r>
      <rPr>
        <rFont val="Arial"/>
        <color theme="1"/>
        <sz val="11.0"/>
      </rPr>
      <t xml:space="preserve">Your Haunt spell also increases the damage of your damage over time effects to all targets by </t>
    </r>
    <r>
      <rPr>
        <rFont val="Arial"/>
        <b/>
        <color theme="1"/>
        <sz val="11.0"/>
      </rPr>
      <t>5%</t>
    </r>
    <r>
      <rPr>
        <rFont val="Arial"/>
        <color theme="1"/>
        <sz val="11.0"/>
      </rPr>
      <t xml:space="preserve"> while active.</t>
    </r>
  </si>
  <si>
    <t>Mighty Haunt</t>
  </si>
  <si>
    <r>
      <rPr>
        <rFont val="Arial"/>
        <color theme="1"/>
        <sz val="11.0"/>
      </rPr>
      <t xml:space="preserve">Increase the damage done by your Haunt by </t>
    </r>
    <r>
      <rPr>
        <rFont val="Arial"/>
        <b/>
        <color theme="1"/>
        <sz val="11.0"/>
      </rPr>
      <t>2%.</t>
    </r>
  </si>
  <si>
    <t>Doom Blossom</t>
  </si>
  <si>
    <r>
      <rPr>
        <rFont val="Arial"/>
        <color theme="1"/>
        <sz val="11.0"/>
      </rPr>
      <t>When Seed of Corruption deals damage to a target suffering from your Unstable Affliction they explode, dealing (</t>
    </r>
    <r>
      <rPr>
        <rFont val="Arial"/>
        <b/>
        <color theme="1"/>
        <sz val="11.0"/>
      </rPr>
      <t>12,2%</t>
    </r>
    <r>
      <rPr>
        <rFont val="Arial"/>
        <color theme="1"/>
        <sz val="11.0"/>
      </rPr>
      <t xml:space="preserve"> of Spell power) Shadow damage to all enemies within 10 yards.</t>
    </r>
  </si>
  <si>
    <t>Seed of Corruption</t>
  </si>
  <si>
    <t>Mighty Seed of Corruption</t>
  </si>
  <si>
    <r>
      <rPr>
        <rFont val="Arial"/>
        <color theme="1"/>
        <sz val="11.0"/>
      </rPr>
      <t xml:space="preserve">Increase the damage done by your Seed of Corruption by </t>
    </r>
    <r>
      <rPr>
        <rFont val="Arial"/>
        <b/>
        <color theme="1"/>
        <sz val="11.0"/>
      </rPr>
      <t>2%.</t>
    </r>
  </si>
  <si>
    <t>Creeping Death</t>
  </si>
  <si>
    <r>
      <rPr>
        <rFont val="Arial"/>
        <color theme="1"/>
        <sz val="11.0"/>
      </rPr>
      <t xml:space="preserve">Your Agony, Corruption, Siphon Life, and Unstable Affliction deal damage </t>
    </r>
    <r>
      <rPr>
        <rFont val="Arial"/>
        <b/>
        <color theme="1"/>
        <sz val="11.0"/>
      </rPr>
      <t>5%</t>
    </r>
    <r>
      <rPr>
        <rFont val="Arial"/>
        <color theme="1"/>
        <sz val="11.0"/>
      </rPr>
      <t xml:space="preserve"> more often.</t>
    </r>
  </si>
  <si>
    <t>Unstable Affliction</t>
  </si>
  <si>
    <t>Area of Affliction</t>
  </si>
  <si>
    <r>
      <rPr>
        <rFont val="Arial"/>
        <color theme="1"/>
        <sz val="11.0"/>
      </rPr>
      <t xml:space="preserve">Unstable Affliction deal </t>
    </r>
    <r>
      <rPr>
        <rFont val="Arial"/>
        <b/>
        <color theme="1"/>
        <sz val="11.0"/>
      </rPr>
      <t>5%</t>
    </r>
    <r>
      <rPr>
        <rFont val="Arial"/>
        <color theme="1"/>
        <sz val="11.0"/>
      </rPr>
      <t xml:space="preserve"> of their damage as Shadow in a 12 yards radius.</t>
    </r>
  </si>
  <si>
    <t>Soul Affliction</t>
  </si>
  <si>
    <r>
      <rPr>
        <rFont val="Arial"/>
        <color theme="1"/>
        <sz val="11.0"/>
      </rPr>
      <t xml:space="preserve">Unstable Affliction critical hits have a </t>
    </r>
    <r>
      <rPr>
        <rFont val="Arial"/>
        <b/>
        <color theme="1"/>
        <sz val="11.0"/>
      </rPr>
      <t>20%</t>
    </r>
    <r>
      <rPr>
        <rFont val="Arial"/>
        <color theme="1"/>
        <sz val="11.0"/>
      </rPr>
      <t xml:space="preserve"> chance to increase the damage of your next Drain Soul by </t>
    </r>
    <r>
      <rPr>
        <rFont val="Arial"/>
        <b/>
        <color theme="1"/>
        <sz val="11.0"/>
      </rPr>
      <t>5%.</t>
    </r>
  </si>
  <si>
    <t>Mighty Unstable Affliction</t>
  </si>
  <si>
    <r>
      <rPr>
        <rFont val="Arial"/>
        <color theme="1"/>
        <sz val="11.0"/>
      </rPr>
      <t xml:space="preserve">Increase the damage done by your Unstable Affliction by </t>
    </r>
    <r>
      <rPr>
        <rFont val="Arial"/>
        <b/>
        <color theme="1"/>
        <sz val="11.0"/>
      </rPr>
      <t>2%.</t>
    </r>
  </si>
  <si>
    <t>Mighty Grimoire of Sacrifice</t>
  </si>
  <si>
    <r>
      <rPr>
        <rFont val="Arial"/>
        <color theme="1"/>
        <sz val="11.0"/>
      </rPr>
      <t xml:space="preserve">Increase the damage done by your Grimoire of Sacrifice by </t>
    </r>
    <r>
      <rPr>
        <rFont val="Arial"/>
        <b/>
        <color theme="1"/>
        <sz val="11.0"/>
      </rPr>
      <t>2%.</t>
    </r>
  </si>
  <si>
    <t>Grimoire of Sacrifice</t>
  </si>
  <si>
    <t>Focused Malignancy</t>
  </si>
  <si>
    <r>
      <rPr>
        <rFont val="Arial"/>
        <color theme="1"/>
        <sz val="11.0"/>
      </rPr>
      <t xml:space="preserve">Malefic Rapture deals </t>
    </r>
    <r>
      <rPr>
        <rFont val="Arial"/>
        <b/>
        <color theme="1"/>
        <sz val="11.0"/>
      </rPr>
      <t>3%</t>
    </r>
    <r>
      <rPr>
        <rFont val="Arial"/>
        <color theme="1"/>
        <sz val="11.0"/>
      </rPr>
      <t xml:space="preserve"> increased damage to targets suffering from Unstable Affliction.</t>
    </r>
  </si>
  <si>
    <t>Malefic Rapture</t>
  </si>
  <si>
    <t>Tormented Crescendo</t>
  </si>
  <si>
    <r>
      <rPr>
        <rFont val="Arial"/>
        <color theme="1"/>
        <sz val="11.0"/>
      </rPr>
      <t xml:space="preserve">While Agony, Corruption, and Unstable Affliction are active, your Shadow Bolt has a </t>
    </r>
    <r>
      <rPr>
        <rFont val="Arial"/>
        <b/>
        <color theme="1"/>
        <sz val="11.0"/>
      </rPr>
      <t>5%</t>
    </r>
    <r>
      <rPr>
        <rFont val="Arial"/>
        <color theme="1"/>
        <sz val="11.0"/>
      </rPr>
      <t xml:space="preserve"> chance and your Drain Soul has a </t>
    </r>
    <r>
      <rPr>
        <rFont val="Arial"/>
        <b/>
        <color theme="1"/>
        <sz val="11.0"/>
      </rPr>
      <t>5%</t>
    </r>
    <r>
      <rPr>
        <rFont val="Arial"/>
        <color theme="1"/>
        <sz val="11.0"/>
      </rPr>
      <t xml:space="preserve"> chance to make your next Malefic Rapture cost no Soul Power and cast instantly.</t>
    </r>
  </si>
  <si>
    <t>Dread Touch</t>
  </si>
  <si>
    <r>
      <rPr>
        <rFont val="Arial"/>
        <color theme="1"/>
        <sz val="11.0"/>
      </rPr>
      <t xml:space="preserve">Malefic Rapture causes targets suffering from your Unstable Affliction to take </t>
    </r>
    <r>
      <rPr>
        <rFont val="Arial"/>
        <b/>
        <color theme="1"/>
        <sz val="11.0"/>
      </rPr>
      <t>5%</t>
    </r>
    <r>
      <rPr>
        <rFont val="Arial"/>
        <color theme="1"/>
        <sz val="11.0"/>
      </rPr>
      <t xml:space="preserve"> additional Shadow damage from your damage over time effects for 8 sec.</t>
    </r>
  </si>
  <si>
    <t>Mighty Malefic Rapture</t>
  </si>
  <si>
    <r>
      <rPr>
        <rFont val="Arial"/>
        <color theme="1"/>
        <sz val="11.0"/>
      </rPr>
      <t xml:space="preserve">Increase the damage done by your Malefic Rapture by </t>
    </r>
    <r>
      <rPr>
        <rFont val="Arial"/>
        <b/>
        <color theme="1"/>
        <sz val="11.0"/>
      </rPr>
      <t>2%.</t>
    </r>
  </si>
  <si>
    <t>Mighty Phantom Singularity</t>
  </si>
  <si>
    <r>
      <rPr>
        <rFont val="Arial"/>
        <color theme="1"/>
        <sz val="11.0"/>
      </rPr>
      <t xml:space="preserve">Increase the damage done by your Phantom Singularity by </t>
    </r>
    <r>
      <rPr>
        <rFont val="Arial"/>
        <b/>
        <color theme="1"/>
        <sz val="11.0"/>
      </rPr>
      <t>2%.</t>
    </r>
  </si>
  <si>
    <t>Phantom Singularity</t>
  </si>
  <si>
    <t>Siphoning Seed</t>
  </si>
  <si>
    <r>
      <rPr>
        <rFont val="Arial"/>
        <color theme="1"/>
        <sz val="11.0"/>
      </rPr>
      <t xml:space="preserve">Siphon Life deal an additional </t>
    </r>
    <r>
      <rPr>
        <rFont val="Arial"/>
        <b/>
        <color theme="1"/>
        <sz val="11.0"/>
      </rPr>
      <t>2%</t>
    </r>
    <r>
      <rPr>
        <rFont val="Arial"/>
        <color theme="1"/>
        <sz val="11.0"/>
      </rPr>
      <t xml:space="preserve"> damage and every target hit by your Seed of Corruption is afflicted by Siphon Life.</t>
    </r>
  </si>
  <si>
    <t>Siphon Life</t>
  </si>
  <si>
    <t>Strength of Life</t>
  </si>
  <si>
    <r>
      <rPr>
        <rFont val="Arial"/>
        <color theme="1"/>
        <sz val="11.0"/>
      </rPr>
      <t xml:space="preserve">Siphon life reduces all damage taken by </t>
    </r>
    <r>
      <rPr>
        <rFont val="Arial"/>
        <b/>
        <color theme="1"/>
        <sz val="11.0"/>
      </rPr>
      <t>1%</t>
    </r>
    <r>
      <rPr>
        <rFont val="Arial"/>
        <color theme="1"/>
        <sz val="11.0"/>
      </rPr>
      <t xml:space="preserve"> for 3 seconds, stacking 4 times.</t>
    </r>
  </si>
  <si>
    <t>Mighty Siphon Life</t>
  </si>
  <si>
    <r>
      <rPr>
        <rFont val="Arial"/>
        <color theme="1"/>
        <sz val="11.0"/>
      </rPr>
      <t xml:space="preserve">Increase the damage done by your Siphon Life by </t>
    </r>
    <r>
      <rPr>
        <rFont val="Arial"/>
        <b/>
        <color theme="1"/>
        <sz val="11.0"/>
      </rPr>
      <t>2%.</t>
    </r>
  </si>
  <si>
    <t>Mighty Soul Rot</t>
  </si>
  <si>
    <r>
      <rPr>
        <rFont val="Arial"/>
        <color theme="1"/>
        <sz val="11.0"/>
      </rPr>
      <t xml:space="preserve">Increase the damage done by your Soul Rot by </t>
    </r>
    <r>
      <rPr>
        <rFont val="Arial"/>
        <b/>
        <color theme="1"/>
        <sz val="11.0"/>
      </rPr>
      <t>2%.</t>
    </r>
  </si>
  <si>
    <t>Soul Rot</t>
  </si>
  <si>
    <t>Mighty Vile Taint</t>
  </si>
  <si>
    <r>
      <rPr>
        <rFont val="Arial"/>
        <color theme="1"/>
        <sz val="11.0"/>
      </rPr>
      <t xml:space="preserve">Increase the damage done by your Vile Taint by </t>
    </r>
    <r>
      <rPr>
        <rFont val="Arial"/>
        <b/>
        <color theme="1"/>
        <sz val="11.0"/>
      </rPr>
      <t>2%.</t>
    </r>
  </si>
  <si>
    <t>Vile Taint</t>
  </si>
  <si>
    <t>Grand Warlock's Design</t>
  </si>
  <si>
    <r>
      <rPr>
        <rFont val="Arial"/>
        <color theme="1"/>
        <sz val="11.0"/>
      </rPr>
      <t xml:space="preserve">Every </t>
    </r>
    <r>
      <rPr>
        <rFont val="Arial"/>
        <b/>
        <color theme="1"/>
        <sz val="11.0"/>
      </rPr>
      <t>20 Soul Power</t>
    </r>
    <r>
      <rPr>
        <rFont val="Arial"/>
        <color theme="1"/>
        <sz val="11.0"/>
      </rPr>
      <t xml:space="preserve"> you spend reduces the cooldown of Summon Darkglare by 2.0 sec.</t>
    </r>
  </si>
  <si>
    <t>Darkglare</t>
  </si>
  <si>
    <t>Demonic Calling</t>
  </si>
  <si>
    <r>
      <rPr>
        <rFont val="Arial"/>
        <color theme="1"/>
        <sz val="11.0"/>
      </rPr>
      <t xml:space="preserve">Shadow Bolt and Demonbolt have a </t>
    </r>
    <r>
      <rPr>
        <rFont val="Arial"/>
        <b/>
        <color theme="1"/>
        <sz val="11.0"/>
      </rPr>
      <t>2%</t>
    </r>
    <r>
      <rPr>
        <rFont val="Arial"/>
        <color theme="1"/>
        <sz val="11.0"/>
      </rPr>
      <t xml:space="preserve"> chance to reset the cooldown of Call Dreadstalkers, make it cost 10 fewer Soul Power and have no cast time.</t>
    </r>
  </si>
  <si>
    <t>Demonbolt</t>
  </si>
  <si>
    <t>Demonology</t>
  </si>
  <si>
    <t>Sacrificed Souls</t>
  </si>
  <si>
    <r>
      <rPr>
        <rFont val="Arial"/>
        <color theme="1"/>
        <sz val="11.0"/>
      </rPr>
      <t xml:space="preserve">Shadow Bolt and Demonbolt deal </t>
    </r>
    <r>
      <rPr>
        <rFont val="Arial"/>
        <b/>
        <color theme="1"/>
        <sz val="11.0"/>
      </rPr>
      <t>1%</t>
    </r>
    <r>
      <rPr>
        <rFont val="Arial"/>
        <color theme="1"/>
        <sz val="11.0"/>
      </rPr>
      <t xml:space="preserve"> additional damage per demon you have summoned.</t>
    </r>
  </si>
  <si>
    <t>Mighty Demonbolt</t>
  </si>
  <si>
    <r>
      <rPr>
        <rFont val="Arial"/>
        <color theme="1"/>
        <sz val="11.0"/>
      </rPr>
      <t xml:space="preserve">Increase the damage done by your Demonbolt by </t>
    </r>
    <r>
      <rPr>
        <rFont val="Arial"/>
        <b/>
        <color theme="1"/>
        <sz val="11.0"/>
      </rPr>
      <t>2%.</t>
    </r>
  </si>
  <si>
    <t>Malefic Impact</t>
  </si>
  <si>
    <r>
      <rPr>
        <rFont val="Arial"/>
        <color theme="1"/>
        <sz val="11.0"/>
      </rPr>
      <t xml:space="preserve">Increases Hand of Gul'dan damage by </t>
    </r>
    <r>
      <rPr>
        <rFont val="Arial"/>
        <b/>
        <color theme="1"/>
        <sz val="11.0"/>
      </rPr>
      <t>5%</t>
    </r>
    <r>
      <rPr>
        <rFont val="Arial"/>
        <color theme="1"/>
        <sz val="11.0"/>
      </rPr>
      <t xml:space="preserve"> and the critical strike chance of Hand of Gul'dan by </t>
    </r>
    <r>
      <rPr>
        <rFont val="Arial"/>
        <b/>
        <color theme="1"/>
        <sz val="11.0"/>
      </rPr>
      <t>5%.</t>
    </r>
  </si>
  <si>
    <t>Hand of Gul'dan</t>
  </si>
  <si>
    <t>Demonic Knowledge</t>
  </si>
  <si>
    <r>
      <rPr>
        <rFont val="Arial"/>
        <color theme="1"/>
        <sz val="11.0"/>
      </rPr>
      <t xml:space="preserve">Hand of Gul'dan has a </t>
    </r>
    <r>
      <rPr>
        <rFont val="Arial"/>
        <b/>
        <color theme="1"/>
        <sz val="11.0"/>
      </rPr>
      <t>5%</t>
    </r>
    <r>
      <rPr>
        <rFont val="Arial"/>
        <color theme="1"/>
        <sz val="11.0"/>
      </rPr>
      <t xml:space="preserve"> chance to generate a charge of Demonic Core.</t>
    </r>
  </si>
  <si>
    <t>Dread Calling</t>
  </si>
  <si>
    <r>
      <rPr>
        <rFont val="Arial"/>
        <color theme="1"/>
        <sz val="11.0"/>
      </rPr>
      <t xml:space="preserve">Each 5 Soul Power spent on Hand of Gul'dan increases the damage of your Dreadstalkers by </t>
    </r>
    <r>
      <rPr>
        <rFont val="Arial"/>
        <b/>
        <color theme="1"/>
        <sz val="11.0"/>
      </rPr>
      <t>1%</t>
    </r>
    <r>
      <rPr>
        <rFont val="Arial"/>
        <color theme="1"/>
        <sz val="11.0"/>
      </rPr>
      <t xml:space="preserve"> for 12 seconds.</t>
    </r>
  </si>
  <si>
    <t>Umbral Blaze</t>
  </si>
  <si>
    <r>
      <rPr>
        <rFont val="Arial"/>
        <color theme="1"/>
        <sz val="11.0"/>
      </rPr>
      <t xml:space="preserve">Hand of Gul'dan has a </t>
    </r>
    <r>
      <rPr>
        <rFont val="Arial"/>
        <b/>
        <color theme="1"/>
        <sz val="11.0"/>
      </rPr>
      <t>5%</t>
    </r>
    <r>
      <rPr>
        <rFont val="Arial"/>
        <color theme="1"/>
        <sz val="11.0"/>
      </rPr>
      <t xml:space="preserve"> chance to burn its target for (</t>
    </r>
    <r>
      <rPr>
        <rFont val="Arial"/>
        <b/>
        <color theme="1"/>
        <sz val="11.0"/>
      </rPr>
      <t>13,5%</t>
    </r>
    <r>
      <rPr>
        <rFont val="Arial"/>
        <color theme="1"/>
        <sz val="11.0"/>
      </rPr>
      <t xml:space="preserve"> of Spell power) additional Shadowflame damage every 2 sec for 6 sec.</t>
    </r>
  </si>
  <si>
    <t>Mighty Hand of Gul'dan</t>
  </si>
  <si>
    <r>
      <rPr>
        <rFont val="Arial"/>
        <color theme="1"/>
        <sz val="11.0"/>
      </rPr>
      <t xml:space="preserve">Increase the damage done by your Hand of Gul'dan by </t>
    </r>
    <r>
      <rPr>
        <rFont val="Arial"/>
        <b/>
        <color theme="1"/>
        <sz val="11.0"/>
      </rPr>
      <t>2%.</t>
    </r>
  </si>
  <si>
    <t>Mighty Implosion</t>
  </si>
  <si>
    <r>
      <rPr>
        <rFont val="Arial"/>
        <color theme="1"/>
        <sz val="11.0"/>
      </rPr>
      <t xml:space="preserve">Increase the damage done by your Implosion by </t>
    </r>
    <r>
      <rPr>
        <rFont val="Arial"/>
        <b/>
        <color theme="1"/>
        <sz val="11.0"/>
      </rPr>
      <t>2%.</t>
    </r>
  </si>
  <si>
    <t>Implosion</t>
  </si>
  <si>
    <t>Annihilan Training</t>
  </si>
  <si>
    <r>
      <rPr>
        <rFont val="Arial"/>
        <color theme="1"/>
        <sz val="11.0"/>
      </rPr>
      <t xml:space="preserve">Your Felguard deals </t>
    </r>
    <r>
      <rPr>
        <rFont val="Arial"/>
        <b/>
        <color theme="1"/>
        <sz val="11.0"/>
      </rPr>
      <t>2%</t>
    </r>
    <r>
      <rPr>
        <rFont val="Arial"/>
        <color theme="1"/>
        <sz val="11.0"/>
      </rPr>
      <t xml:space="preserve"> more damage and takes </t>
    </r>
    <r>
      <rPr>
        <rFont val="Arial"/>
        <b/>
        <color theme="1"/>
        <sz val="11.0"/>
      </rPr>
      <t>2%</t>
    </r>
    <r>
      <rPr>
        <rFont val="Arial"/>
        <color theme="1"/>
        <sz val="11.0"/>
      </rPr>
      <t xml:space="preserve"> less damage.</t>
    </r>
  </si>
  <si>
    <t>Summon Felguard</t>
  </si>
  <si>
    <t>Antoran Armaments</t>
  </si>
  <si>
    <r>
      <rPr>
        <rFont val="Arial"/>
        <color theme="1"/>
        <sz val="11.0"/>
      </rPr>
      <t xml:space="preserve">Your Felguard deals </t>
    </r>
    <r>
      <rPr>
        <rFont val="Arial"/>
        <b/>
        <color theme="1"/>
        <sz val="11.0"/>
      </rPr>
      <t>2%</t>
    </r>
    <r>
      <rPr>
        <rFont val="Arial"/>
        <color theme="1"/>
        <sz val="11.0"/>
      </rPr>
      <t xml:space="preserve"> additional damage. Legion Strike now deals </t>
    </r>
    <r>
      <rPr>
        <rFont val="Arial"/>
        <b/>
        <color theme="1"/>
        <sz val="11.0"/>
      </rPr>
      <t>5%</t>
    </r>
    <r>
      <rPr>
        <rFont val="Arial"/>
        <color theme="1"/>
        <sz val="11.0"/>
      </rPr>
      <t xml:space="preserve"> of its damage to nearby enemies.</t>
    </r>
  </si>
  <si>
    <t>Immutable Hatred</t>
  </si>
  <si>
    <r>
      <rPr>
        <rFont val="Arial"/>
        <color theme="1"/>
        <sz val="11.0"/>
      </rPr>
      <t>Your primary Felguard deals (</t>
    </r>
    <r>
      <rPr>
        <rFont val="Arial"/>
        <b/>
        <color theme="1"/>
        <sz val="11.0"/>
      </rPr>
      <t>6%</t>
    </r>
    <r>
      <rPr>
        <rFont val="Arial"/>
        <color theme="1"/>
        <sz val="11.0"/>
      </rPr>
      <t xml:space="preserve"> of Attack power) Physical damage after auto-attacking the same enemy 3 consecutive times.</t>
    </r>
  </si>
  <si>
    <t>Infernal Command</t>
  </si>
  <si>
    <r>
      <rPr>
        <rFont val="Arial"/>
        <color theme="1"/>
        <sz val="11.0"/>
      </rPr>
      <t xml:space="preserve">While your Felguard is active, your Wild Imps and Dreadstalkers deal </t>
    </r>
    <r>
      <rPr>
        <rFont val="Arial"/>
        <b/>
        <color theme="1"/>
        <sz val="11.0"/>
      </rPr>
      <t>2%</t>
    </r>
    <r>
      <rPr>
        <rFont val="Arial"/>
        <color theme="1"/>
        <sz val="11.0"/>
      </rPr>
      <t xml:space="preserve"> additional damage.</t>
    </r>
  </si>
  <si>
    <t>Mighty Felguard</t>
  </si>
  <si>
    <r>
      <rPr>
        <rFont val="Arial"/>
        <color theme="1"/>
        <sz val="11.0"/>
      </rPr>
      <t xml:space="preserve">Increase the damage done by your Felguard by </t>
    </r>
    <r>
      <rPr>
        <rFont val="Arial"/>
        <b/>
        <color theme="1"/>
        <sz val="11.0"/>
      </rPr>
      <t>2%.</t>
    </r>
  </si>
  <si>
    <t>Shadow's Bite</t>
  </si>
  <si>
    <r>
      <rPr>
        <rFont val="Arial"/>
        <color theme="1"/>
        <sz val="11.0"/>
      </rPr>
      <t xml:space="preserve">When your summoned Dreadstalkers fade away, they increase the damage of your Demonbolt by </t>
    </r>
    <r>
      <rPr>
        <rFont val="Arial"/>
        <b/>
        <color theme="1"/>
        <sz val="11.0"/>
      </rPr>
      <t>5%</t>
    </r>
    <r>
      <rPr>
        <rFont val="Arial"/>
        <color theme="1"/>
        <sz val="11.0"/>
      </rPr>
      <t xml:space="preserve"> for 8 sec.</t>
    </r>
  </si>
  <si>
    <t>Dreadstalkers</t>
  </si>
  <si>
    <t>Master Summoner</t>
  </si>
  <si>
    <r>
      <rPr>
        <rFont val="Arial"/>
        <color theme="1"/>
        <sz val="11.0"/>
      </rPr>
      <t xml:space="preserve">Reduces the cast time of your Call Dreadstalkers, Summon Vilefiend, and Summon Demonic Tyrant by </t>
    </r>
    <r>
      <rPr>
        <rFont val="Arial"/>
        <b/>
        <color theme="1"/>
        <sz val="11.0"/>
      </rPr>
      <t>5%</t>
    </r>
    <r>
      <rPr>
        <rFont val="Arial"/>
        <color theme="1"/>
        <sz val="11.0"/>
      </rPr>
      <t xml:space="preserve"> and reduces the cooldown of Call Dreadstalkers by </t>
    </r>
    <r>
      <rPr>
        <rFont val="Arial"/>
        <b/>
        <color theme="1"/>
        <sz val="11.0"/>
      </rPr>
      <t>1 sec.</t>
    </r>
  </si>
  <si>
    <t>Carnivorous Stalkers</t>
  </si>
  <si>
    <r>
      <rPr>
        <rFont val="Arial"/>
        <color theme="1"/>
        <sz val="11.0"/>
      </rPr>
      <t xml:space="preserve">Your Dreadstalkers' attacks have a </t>
    </r>
    <r>
      <rPr>
        <rFont val="Arial"/>
        <b/>
        <color theme="1"/>
        <sz val="11.0"/>
      </rPr>
      <t>2%</t>
    </r>
    <r>
      <rPr>
        <rFont val="Arial"/>
        <color theme="1"/>
        <sz val="11.0"/>
      </rPr>
      <t xml:space="preserve"> chance to trigger an additional attack.</t>
    </r>
  </si>
  <si>
    <t>The Houndmaster's Stratagem</t>
  </si>
  <si>
    <r>
      <rPr>
        <rFont val="Arial"/>
        <color theme="1"/>
        <sz val="11.0"/>
      </rPr>
      <t xml:space="preserve">Your Dreadstalkers attacks have a 20% chance to cause the target to take </t>
    </r>
    <r>
      <rPr>
        <rFont val="Arial"/>
        <b/>
        <color theme="1"/>
        <sz val="11.0"/>
      </rPr>
      <t>5%</t>
    </r>
    <r>
      <rPr>
        <rFont val="Arial"/>
        <color theme="1"/>
        <sz val="11.0"/>
      </rPr>
      <t xml:space="preserve"> additional Shadowflame damage from your spell and abilities for the next 12 sec.</t>
    </r>
  </si>
  <si>
    <t>Improved Dreadstalkers</t>
  </si>
  <si>
    <r>
      <rPr>
        <rFont val="Arial"/>
        <color theme="1"/>
        <sz val="11.0"/>
      </rPr>
      <t xml:space="preserve">Dreadstalkers deal an additional </t>
    </r>
    <r>
      <rPr>
        <rFont val="Arial"/>
        <b/>
        <color theme="1"/>
        <sz val="11.0"/>
      </rPr>
      <t>2%</t>
    </r>
    <r>
      <rPr>
        <rFont val="Arial"/>
        <color theme="1"/>
        <sz val="11.0"/>
      </rPr>
      <t xml:space="preserve"> damage and summoning Dreadstalkers also summons 2 imps.</t>
    </r>
  </si>
  <si>
    <t>Ripped through the portal</t>
  </si>
  <si>
    <r>
      <rPr>
        <rFont val="Arial"/>
        <color theme="1"/>
        <sz val="11.0"/>
      </rPr>
      <t xml:space="preserve">Call Dreadstalkers has a </t>
    </r>
    <r>
      <rPr>
        <rFont val="Arial"/>
        <b/>
        <color theme="1"/>
        <sz val="11.0"/>
      </rPr>
      <t>10%</t>
    </r>
    <r>
      <rPr>
        <rFont val="Arial"/>
        <color theme="1"/>
        <sz val="11.0"/>
      </rPr>
      <t xml:space="preserve"> chance to summon an additional Dreadstalker.</t>
    </r>
  </si>
  <si>
    <t>Dreadlash</t>
  </si>
  <si>
    <r>
      <rPr>
        <rFont val="Arial"/>
        <color theme="1"/>
        <sz val="11.0"/>
      </rPr>
      <t xml:space="preserve">Dreadbite now hits all target within 8 yards and deal </t>
    </r>
    <r>
      <rPr>
        <rFont val="Arial"/>
        <b/>
        <color theme="1"/>
        <sz val="11.0"/>
      </rPr>
      <t xml:space="preserve">5% </t>
    </r>
    <r>
      <rPr>
        <rFont val="Arial"/>
        <color theme="1"/>
        <sz val="11.0"/>
      </rPr>
      <t>additional damage</t>
    </r>
  </si>
  <si>
    <t>Mighty Dreadstalkers</t>
  </si>
  <si>
    <r>
      <rPr>
        <rFont val="Arial"/>
        <color theme="1"/>
        <sz val="11.0"/>
      </rPr>
      <t xml:space="preserve">Increase the damage done by your Dreadstalkers by </t>
    </r>
    <r>
      <rPr>
        <rFont val="Arial"/>
        <b/>
        <color theme="1"/>
        <sz val="11.0"/>
      </rPr>
      <t>2%.</t>
    </r>
  </si>
  <si>
    <t>Shadow Invocation</t>
  </si>
  <si>
    <r>
      <rPr>
        <rFont val="Arial"/>
        <color theme="1"/>
        <sz val="11.0"/>
      </rPr>
      <t xml:space="preserve">Bilescourge Bombers deal </t>
    </r>
    <r>
      <rPr>
        <rFont val="Arial"/>
        <b/>
        <color theme="1"/>
        <sz val="11.0"/>
      </rPr>
      <t>5%</t>
    </r>
    <r>
      <rPr>
        <rFont val="Arial"/>
        <color theme="1"/>
        <sz val="11.0"/>
      </rPr>
      <t xml:space="preserve"> increased damage, and your spells now have a </t>
    </r>
    <r>
      <rPr>
        <rFont val="Arial"/>
        <b/>
        <color theme="1"/>
        <sz val="11.0"/>
      </rPr>
      <t>5%</t>
    </r>
    <r>
      <rPr>
        <rFont val="Arial"/>
        <color theme="1"/>
        <sz val="11.0"/>
      </rPr>
      <t xml:space="preserve"> chance to summon a Bilescourge Bomber.</t>
    </r>
  </si>
  <si>
    <t>Bilescourge Bombers</t>
  </si>
  <si>
    <t>Fel Invocation</t>
  </si>
  <si>
    <r>
      <rPr>
        <rFont val="Arial"/>
        <color theme="1"/>
        <sz val="11.0"/>
      </rPr>
      <t xml:space="preserve">Reduces the cast time of Summon Vilefiend by </t>
    </r>
    <r>
      <rPr>
        <rFont val="Arial"/>
        <b/>
        <color theme="1"/>
        <sz val="11.0"/>
      </rPr>
      <t>0.5 sec</t>
    </r>
    <r>
      <rPr>
        <rFont val="Arial"/>
        <color theme="1"/>
        <sz val="11.0"/>
      </rPr>
      <t xml:space="preserve"> and your Vilefiend now deals (</t>
    </r>
    <r>
      <rPr>
        <rFont val="Arial"/>
        <b/>
        <color theme="1"/>
        <sz val="11.0"/>
      </rPr>
      <t>2%</t>
    </r>
    <r>
      <rPr>
        <rFont val="Arial"/>
        <color theme="1"/>
        <sz val="11.0"/>
      </rPr>
      <t xml:space="preserve"> of Spell power) Nature damage to nearby enemies every 1 sec while active.</t>
    </r>
  </si>
  <si>
    <t>Summon Vilefiend</t>
  </si>
  <si>
    <t>Imp-erator</t>
  </si>
  <si>
    <r>
      <rPr>
        <rFont val="Arial"/>
        <color theme="1"/>
        <sz val="11.0"/>
      </rPr>
      <t xml:space="preserve">Increases the spell critical strike chance of your Wild Imp by </t>
    </r>
    <r>
      <rPr>
        <rFont val="Arial"/>
        <b/>
        <color theme="1"/>
        <sz val="11.0"/>
      </rPr>
      <t>2%.</t>
    </r>
  </si>
  <si>
    <t>Wild Imps</t>
  </si>
  <si>
    <t>Bloodbound Imps</t>
  </si>
  <si>
    <r>
      <rPr>
        <rFont val="Arial"/>
        <color theme="1"/>
        <sz val="11.0"/>
      </rPr>
      <t xml:space="preserve">The chance of receiving a Demonic Core from a Wild Imp's is increased by </t>
    </r>
    <r>
      <rPr>
        <rFont val="Arial"/>
        <b/>
        <color theme="1"/>
        <sz val="11.0"/>
      </rPr>
      <t>2%</t>
    </r>
    <r>
      <rPr>
        <rFont val="Arial"/>
        <color theme="1"/>
        <sz val="11.0"/>
      </rPr>
      <t>.</t>
    </r>
  </si>
  <si>
    <t>Inner Demons</t>
  </si>
  <si>
    <r>
      <rPr>
        <rFont val="Arial"/>
        <color theme="1"/>
        <sz val="11.0"/>
      </rPr>
      <t xml:space="preserve">You passively summon a Wild Imp to fight for you every </t>
    </r>
    <r>
      <rPr>
        <rFont val="Arial"/>
        <b/>
        <color theme="1"/>
        <sz val="11.0"/>
      </rPr>
      <t>20 sec.</t>
    </r>
    <r>
      <rPr>
        <rFont val="Arial"/>
        <color theme="1"/>
        <sz val="11.0"/>
      </rPr>
      <t xml:space="preserve"> While in combat, you also have a </t>
    </r>
    <r>
      <rPr>
        <rFont val="Arial"/>
        <b/>
        <color theme="1"/>
        <sz val="11.0"/>
      </rPr>
      <t>1%</t>
    </r>
    <r>
      <rPr>
        <rFont val="Arial"/>
        <color theme="1"/>
        <sz val="11.0"/>
      </rPr>
      <t xml:space="preserve"> chance to summon an additional Wild Imp to fight for you for 15 sec.</t>
    </r>
  </si>
  <si>
    <t>Imp Gang Boss</t>
  </si>
  <si>
    <r>
      <rPr>
        <rFont val="Arial"/>
        <color theme="1"/>
        <sz val="11.0"/>
      </rPr>
      <t xml:space="preserve">Summoning a Wild Imp has a </t>
    </r>
    <r>
      <rPr>
        <rFont val="Arial"/>
        <b/>
        <color theme="1"/>
        <sz val="11.0"/>
      </rPr>
      <t>5%</t>
    </r>
    <r>
      <rPr>
        <rFont val="Arial"/>
        <color theme="1"/>
        <sz val="11.0"/>
      </rPr>
      <t xml:space="preserve"> chance to summon a Imp Gang Boss instead. An Imp Gang Boss deals 50% additional damage. When it dies, an Imp Gang Boss will summon a Wild Imp.</t>
    </r>
  </si>
  <si>
    <t>The Expendables</t>
  </si>
  <si>
    <r>
      <rPr>
        <rFont val="Arial"/>
        <color theme="1"/>
        <sz val="11.0"/>
      </rPr>
      <t xml:space="preserve">When your Wild Imps expire or die, your other demons are inspired and gain 3% additional damage, stacking up to </t>
    </r>
    <r>
      <rPr>
        <rFont val="Arial"/>
        <b/>
        <color theme="1"/>
        <sz val="11.0"/>
      </rPr>
      <t>2 times.</t>
    </r>
  </si>
  <si>
    <t>Stolen Power</t>
  </si>
  <si>
    <r>
      <rPr>
        <rFont val="Arial"/>
        <color theme="1"/>
        <sz val="11.0"/>
      </rPr>
      <t xml:space="preserve">When your Wild Imps cast Felbolt, you gain an application of Stolen Power. After you reach </t>
    </r>
    <r>
      <rPr>
        <rFont val="Arial"/>
        <b/>
        <color theme="1"/>
        <sz val="11.0"/>
      </rPr>
      <t>100 applications</t>
    </r>
    <r>
      <rPr>
        <rFont val="Arial"/>
        <color theme="1"/>
        <sz val="11.0"/>
      </rPr>
      <t>, your next Demonbolt deals 50% increased damage or your next Shadow Bolt deals 50% increased damage.</t>
    </r>
  </si>
  <si>
    <t>Mighty Wild Imps</t>
  </si>
  <si>
    <r>
      <rPr>
        <rFont val="Arial"/>
        <color theme="1"/>
        <sz val="11.0"/>
      </rPr>
      <t xml:space="preserve">Increase the damage done by your Wild Imps by </t>
    </r>
    <r>
      <rPr>
        <rFont val="Arial"/>
        <b/>
        <color theme="1"/>
        <sz val="11.0"/>
      </rPr>
      <t>2%.</t>
    </r>
  </si>
  <si>
    <t>Soulbound Tyrant</t>
  </si>
  <si>
    <r>
      <rPr>
        <rFont val="Arial"/>
        <color theme="1"/>
        <sz val="11.0"/>
      </rPr>
      <t xml:space="preserve">Summoning your Demonic Tyrant instantly generates </t>
    </r>
    <r>
      <rPr>
        <rFont val="Arial"/>
        <b/>
        <color theme="1"/>
        <sz val="11.0"/>
      </rPr>
      <t>5 Soul Power.</t>
    </r>
  </si>
  <si>
    <t>Summon Demonic Tyrant</t>
  </si>
  <si>
    <t>Reign of Tyranny</t>
  </si>
  <si>
    <r>
      <rPr>
        <rFont val="Arial"/>
        <color theme="1"/>
        <sz val="11.0"/>
      </rPr>
      <t xml:space="preserve">Demonic Tyrant deals </t>
    </r>
    <r>
      <rPr>
        <rFont val="Arial"/>
        <b/>
        <color theme="1"/>
        <sz val="11.0"/>
      </rPr>
      <t>5%</t>
    </r>
    <r>
      <rPr>
        <rFont val="Arial"/>
        <color theme="1"/>
        <sz val="11.0"/>
      </rPr>
      <t xml:space="preserve"> additional damage. Active Lesser demons grant 1 stack of Demonic Servitude. Active Greater demons grant 3 stacks of Demonic Servitude. Demonic Tyrant deals </t>
    </r>
    <r>
      <rPr>
        <rFont val="Arial"/>
        <b/>
        <color theme="1"/>
        <sz val="11.0"/>
      </rPr>
      <t>2%</t>
    </r>
    <r>
      <rPr>
        <rFont val="Arial"/>
        <color theme="1"/>
        <sz val="11.0"/>
      </rPr>
      <t xml:space="preserve"> additional damage for each stack of Demonic Servitude active at the time of his summon.</t>
    </r>
  </si>
  <si>
    <t>Grand Tyrant's Design</t>
  </si>
  <si>
    <r>
      <rPr>
        <rFont val="Arial"/>
        <color theme="1"/>
        <sz val="11.0"/>
      </rPr>
      <t xml:space="preserve">Every </t>
    </r>
    <r>
      <rPr>
        <rFont val="Arial"/>
        <b/>
        <color theme="1"/>
        <sz val="11.0"/>
      </rPr>
      <t>20 Soul Power</t>
    </r>
    <r>
      <rPr>
        <rFont val="Arial"/>
        <color theme="1"/>
        <sz val="11.0"/>
      </rPr>
      <t xml:space="preserve"> you spend reduces the cooldown of Summon Demonic Tyrant by 0.6 sec.</t>
    </r>
  </si>
  <si>
    <t>Tyrant's Soul</t>
  </si>
  <si>
    <t>After your Demonic Tyrant expires, gain a stack of Demonic Core and increase the damage your demons deal by 2% for 15s.</t>
  </si>
  <si>
    <t>Mighty Demonic Tyrant</t>
  </si>
  <si>
    <r>
      <rPr>
        <rFont val="Arial"/>
        <color theme="1"/>
        <sz val="11.0"/>
      </rPr>
      <t xml:space="preserve">Increase the damage done by your Demonic Tyrant by </t>
    </r>
    <r>
      <rPr>
        <rFont val="Arial"/>
        <b/>
        <color theme="1"/>
        <sz val="11.0"/>
      </rPr>
      <t>2%.</t>
    </r>
  </si>
  <si>
    <t>AI</t>
  </si>
  <si>
    <t>Gul'dan's Ambition</t>
  </si>
  <si>
    <r>
      <rPr>
        <rFont val="Arial"/>
        <color theme="1"/>
        <sz val="11.0"/>
      </rPr>
      <t xml:space="preserve">When Nether Portal ends, you summon a Pit Lord that gains power based on how many demons you summoned, up to </t>
    </r>
    <r>
      <rPr>
        <rFont val="Arial"/>
        <b/>
        <color theme="1"/>
        <sz val="11.0"/>
      </rPr>
      <t>5 demons</t>
    </r>
    <r>
      <rPr>
        <rFont val="Arial"/>
        <color theme="1"/>
        <sz val="11.0"/>
      </rPr>
      <t xml:space="preserve">, while Nether Portal was active. The Pit Lord lasts for </t>
    </r>
    <r>
      <rPr>
        <rFont val="Arial"/>
        <b/>
        <color theme="1"/>
        <sz val="11.0"/>
      </rPr>
      <t>10 sec.</t>
    </r>
  </si>
  <si>
    <t>Nether Portal</t>
  </si>
  <si>
    <t>Ner'zhul's Volition</t>
  </si>
  <si>
    <r>
      <rPr>
        <rFont val="Arial"/>
        <color theme="1"/>
        <sz val="11.0"/>
      </rPr>
      <t xml:space="preserve">When Nether Portal summons a demon, it has a </t>
    </r>
    <r>
      <rPr>
        <rFont val="Arial"/>
        <b/>
        <color theme="1"/>
        <sz val="11.0"/>
      </rPr>
      <t>5%</t>
    </r>
    <r>
      <rPr>
        <rFont val="Arial"/>
        <color theme="1"/>
        <sz val="11.0"/>
      </rPr>
      <t xml:space="preserve"> chance to summon an additional demon.</t>
    </r>
  </si>
  <si>
    <t>Internal Combustion</t>
  </si>
  <si>
    <r>
      <rPr>
        <rFont val="Arial"/>
        <color theme="1"/>
        <sz val="11.0"/>
      </rPr>
      <t xml:space="preserve">Chaos Bolt consumes up to </t>
    </r>
    <r>
      <rPr>
        <rFont val="Arial"/>
        <b/>
        <color theme="1"/>
        <sz val="11.0"/>
      </rPr>
      <t>1 sec</t>
    </r>
    <r>
      <rPr>
        <rFont val="Arial"/>
        <color theme="1"/>
        <sz val="11.0"/>
      </rPr>
      <t xml:space="preserve"> of Immolate's damage over time effect on your target, instantly dealing that much damage as fire.</t>
    </r>
  </si>
  <si>
    <t>Chaos Bolt</t>
  </si>
  <si>
    <t>Destruction</t>
  </si>
  <si>
    <t>Eradicate</t>
  </si>
  <si>
    <r>
      <rPr>
        <rFont val="Arial"/>
        <color theme="1"/>
        <sz val="11.0"/>
      </rPr>
      <t xml:space="preserve">Chaos Bolt and Shadowburn increases the damage you deal to the target by </t>
    </r>
    <r>
      <rPr>
        <rFont val="Arial"/>
        <b/>
        <color theme="1"/>
        <sz val="11.0"/>
      </rPr>
      <t>2%</t>
    </r>
    <r>
      <rPr>
        <rFont val="Arial"/>
        <color theme="1"/>
        <sz val="11.0"/>
      </rPr>
      <t xml:space="preserve"> for 7 sec.</t>
    </r>
  </si>
  <si>
    <t>Madness of the Azj'Aqir</t>
  </si>
  <si>
    <r>
      <rPr>
        <rFont val="Arial"/>
        <color theme="1"/>
        <sz val="11.0"/>
      </rPr>
      <t xml:space="preserve">Chaos Bolt increases the damage of Chaos Bolt by </t>
    </r>
    <r>
      <rPr>
        <rFont val="Arial"/>
        <b/>
        <color theme="1"/>
        <sz val="11.0"/>
      </rPr>
      <t>5%</t>
    </r>
    <r>
      <rPr>
        <rFont val="Arial"/>
        <color theme="1"/>
        <sz val="11.0"/>
      </rPr>
      <t xml:space="preserve"> and reduces the cast time of Chaos Bolt by </t>
    </r>
    <r>
      <rPr>
        <rFont val="Arial"/>
        <b/>
        <color theme="1"/>
        <sz val="11.0"/>
      </rPr>
      <t>5%</t>
    </r>
    <r>
      <rPr>
        <rFont val="Arial"/>
        <color theme="1"/>
        <sz val="11.0"/>
      </rPr>
      <t xml:space="preserve"> for 5 sec. Rain of Fire increases the damage of Rain of Fire by </t>
    </r>
    <r>
      <rPr>
        <rFont val="Arial"/>
        <b/>
        <color theme="1"/>
        <sz val="11.0"/>
      </rPr>
      <t>5%</t>
    </r>
    <r>
      <rPr>
        <rFont val="Arial"/>
        <color theme="1"/>
        <sz val="11.0"/>
      </rPr>
      <t xml:space="preserve"> for 5 sec. Shadowburn increases the damage of Shadowburn by </t>
    </r>
    <r>
      <rPr>
        <rFont val="Arial"/>
        <b/>
        <color theme="1"/>
        <sz val="11.0"/>
      </rPr>
      <t>5%</t>
    </r>
    <r>
      <rPr>
        <rFont val="Arial"/>
        <color theme="1"/>
        <sz val="11.0"/>
      </rPr>
      <t xml:space="preserve"> for 5 sec.</t>
    </r>
  </si>
  <si>
    <t>Fueled By Chaos</t>
  </si>
  <si>
    <r>
      <rPr>
        <rFont val="Arial"/>
        <color theme="1"/>
        <sz val="11.0"/>
      </rPr>
      <t xml:space="preserve">Your direct critical strike with your spell make your pet cast a Chaos Bolt, also increase it's damage by </t>
    </r>
    <r>
      <rPr>
        <rFont val="Arial"/>
        <b/>
        <color theme="1"/>
        <sz val="11.0"/>
      </rPr>
      <t>2%.</t>
    </r>
  </si>
  <si>
    <t>Fel Fissure</t>
  </si>
  <si>
    <r>
      <rPr>
        <rFont val="Arial"/>
        <color theme="1"/>
        <sz val="11.0"/>
      </rPr>
      <t xml:space="preserve">Chaos Bolt creates a 7 yd wide eruption of Felfire under the target, reducing movement speed by </t>
    </r>
    <r>
      <rPr>
        <rFont val="Arial"/>
        <b/>
        <color theme="1"/>
        <sz val="11.0"/>
      </rPr>
      <t>10%</t>
    </r>
    <r>
      <rPr>
        <rFont val="Arial"/>
        <color theme="1"/>
        <sz val="11.0"/>
      </rPr>
      <t xml:space="preserve"> and reducing all healing received by </t>
    </r>
    <r>
      <rPr>
        <rFont val="Arial"/>
        <b/>
        <color theme="1"/>
        <sz val="11.0"/>
      </rPr>
      <t>5%</t>
    </r>
    <r>
      <rPr>
        <rFont val="Arial"/>
        <color theme="1"/>
        <sz val="11.0"/>
      </rPr>
      <t xml:space="preserve"> on all enemies within the fissure. Lasts 6 sec.</t>
    </r>
  </si>
  <si>
    <t>Chaos Incarnate</t>
  </si>
  <si>
    <r>
      <rPr>
        <rFont val="Arial"/>
        <color theme="1"/>
        <sz val="11.0"/>
      </rPr>
      <t xml:space="preserve">Increase the damage of Chaos Bolt, Rain of Fire, and Shadowburn by </t>
    </r>
    <r>
      <rPr>
        <rFont val="Arial"/>
        <b/>
        <color theme="1"/>
        <sz val="11.0"/>
      </rPr>
      <t>2%</t>
    </r>
    <r>
      <rPr>
        <rFont val="Arial"/>
        <color theme="1"/>
        <sz val="11.0"/>
      </rPr>
      <t xml:space="preserve"> plus a random amount between </t>
    </r>
    <r>
      <rPr>
        <rFont val="Arial"/>
        <b/>
        <color theme="1"/>
        <sz val="11.0"/>
      </rPr>
      <t>1%</t>
    </r>
    <r>
      <rPr>
        <rFont val="Arial"/>
        <color theme="1"/>
        <sz val="11.0"/>
      </rPr>
      <t xml:space="preserve"> and </t>
    </r>
    <r>
      <rPr>
        <rFont val="Arial"/>
        <b/>
        <color theme="1"/>
        <sz val="11.0"/>
      </rPr>
      <t>4%</t>
    </r>
    <r>
      <rPr>
        <rFont val="Arial"/>
        <color theme="1"/>
        <sz val="11.0"/>
      </rPr>
      <t>.</t>
    </r>
  </si>
  <si>
    <t>Mighty Chaos Bolt</t>
  </si>
  <si>
    <r>
      <rPr>
        <rFont val="Arial"/>
        <color theme="1"/>
        <sz val="11.0"/>
      </rPr>
      <t xml:space="preserve">Increase the damage done by your Chaos Bolt by </t>
    </r>
    <r>
      <rPr>
        <rFont val="Arial"/>
        <b/>
        <color theme="1"/>
        <sz val="11.0"/>
      </rPr>
      <t>2%.</t>
    </r>
  </si>
  <si>
    <t>Explosive Potential</t>
  </si>
  <si>
    <r>
      <rPr>
        <rFont val="Arial"/>
        <color theme="1"/>
        <sz val="11.0"/>
      </rPr>
      <t xml:space="preserve">Reduces the cooldown of Conflagrate by </t>
    </r>
    <r>
      <rPr>
        <rFont val="Arial"/>
        <b/>
        <color theme="1"/>
        <sz val="11.0"/>
      </rPr>
      <t>0,5 sec.</t>
    </r>
  </si>
  <si>
    <t>Conflagrate</t>
  </si>
  <si>
    <t>Roaring Blaze</t>
  </si>
  <si>
    <r>
      <rPr>
        <rFont val="Arial"/>
        <color theme="1"/>
        <sz val="11.0"/>
      </rPr>
      <t xml:space="preserve">Conflagrate makes your Soul Fire, Channel Demonfire, Immolate, Incinerate, and Conflagrate deal an additional </t>
    </r>
    <r>
      <rPr>
        <rFont val="Arial"/>
        <b/>
        <color theme="1"/>
        <sz val="11.0"/>
      </rPr>
      <t>5%</t>
    </r>
    <r>
      <rPr>
        <rFont val="Arial"/>
        <color theme="1"/>
        <sz val="11.0"/>
      </rPr>
      <t xml:space="preserve"> fire damage to the target for 8 sec.</t>
    </r>
  </si>
  <si>
    <t>Mighty Conflagrate</t>
  </si>
  <si>
    <r>
      <rPr>
        <rFont val="Arial"/>
        <color theme="1"/>
        <sz val="11.0"/>
      </rPr>
      <t xml:space="preserve">Increase the damage done by your Conflagrate by </t>
    </r>
    <r>
      <rPr>
        <rFont val="Arial"/>
        <b/>
        <color theme="1"/>
        <sz val="11.0"/>
      </rPr>
      <t>2%.</t>
    </r>
  </si>
  <si>
    <t>Flashpoint</t>
  </si>
  <si>
    <r>
      <rPr>
        <rFont val="Arial"/>
        <color theme="1"/>
        <sz val="11.0"/>
      </rPr>
      <t xml:space="preserve">When your Immolate deals periodic damage to a target above </t>
    </r>
    <r>
      <rPr>
        <rFont val="Arial"/>
        <b/>
        <color theme="1"/>
        <sz val="11.0"/>
      </rPr>
      <t>90%</t>
    </r>
    <r>
      <rPr>
        <rFont val="Arial"/>
        <color theme="1"/>
        <sz val="11.0"/>
      </rPr>
      <t xml:space="preserve"> health, gain </t>
    </r>
    <r>
      <rPr>
        <rFont val="Arial"/>
        <b/>
        <color theme="1"/>
        <sz val="11.0"/>
      </rPr>
      <t>1%</t>
    </r>
    <r>
      <rPr>
        <rFont val="Arial"/>
        <color theme="1"/>
        <sz val="11.0"/>
      </rPr>
      <t xml:space="preserve"> Haste for 10 sec. Stacks up to 3 times.</t>
    </r>
  </si>
  <si>
    <t>Immolate</t>
  </si>
  <si>
    <t>Ashen Remains</t>
  </si>
  <si>
    <r>
      <rPr>
        <rFont val="Arial"/>
        <color theme="1"/>
        <sz val="11.0"/>
      </rPr>
      <t xml:space="preserve">Chaos Bolt, Shadowburn, and Incinerate deal </t>
    </r>
    <r>
      <rPr>
        <rFont val="Arial"/>
        <b/>
        <color theme="1"/>
        <sz val="11.0"/>
      </rPr>
      <t>5%</t>
    </r>
    <r>
      <rPr>
        <rFont val="Arial"/>
        <color theme="1"/>
        <sz val="11.0"/>
      </rPr>
      <t xml:space="preserve"> increased damage to targets afflicted by Immolate.</t>
    </r>
  </si>
  <si>
    <t>Fueled By Fire</t>
  </si>
  <si>
    <r>
      <rPr>
        <rFont val="Arial"/>
        <color theme="1"/>
        <sz val="11.0"/>
      </rPr>
      <t xml:space="preserve">Your Immolate damage over time heals you by an amount equal to </t>
    </r>
    <r>
      <rPr>
        <rFont val="Arial"/>
        <b/>
        <color theme="1"/>
        <sz val="11.0"/>
      </rPr>
      <t>10%</t>
    </r>
    <r>
      <rPr>
        <rFont val="Arial"/>
        <color theme="1"/>
        <sz val="11.0"/>
      </rPr>
      <t xml:space="preserve"> of the damage done.</t>
    </r>
  </si>
  <si>
    <t>Mighty Immolate</t>
  </si>
  <si>
    <r>
      <rPr>
        <rFont val="Arial"/>
        <color theme="1"/>
        <sz val="11.0"/>
      </rPr>
      <t xml:space="preserve">Increase the damage done by your Immolate by </t>
    </r>
    <r>
      <rPr>
        <rFont val="Arial"/>
        <b/>
        <color theme="1"/>
        <sz val="11.0"/>
      </rPr>
      <t>2%.</t>
    </r>
  </si>
  <si>
    <t>Flames and Brimstone</t>
  </si>
  <si>
    <r>
      <rPr>
        <rFont val="Arial"/>
        <color theme="1"/>
        <sz val="11.0"/>
      </rPr>
      <t xml:space="preserve">Incinerate now also hits all enemies near your target for </t>
    </r>
    <r>
      <rPr>
        <rFont val="Arial"/>
        <b/>
        <color theme="1"/>
        <sz val="11.0"/>
      </rPr>
      <t>5%</t>
    </r>
    <r>
      <rPr>
        <rFont val="Arial"/>
        <color theme="1"/>
        <sz val="11.0"/>
      </rPr>
      <t xml:space="preserve"> damage.</t>
    </r>
  </si>
  <si>
    <t>Incinerate</t>
  </si>
  <si>
    <t>Diabolic Embers</t>
  </si>
  <si>
    <r>
      <rPr>
        <rFont val="Arial"/>
        <color theme="1"/>
        <sz val="11.0"/>
      </rPr>
      <t xml:space="preserve">Incinerate has a </t>
    </r>
    <r>
      <rPr>
        <rFont val="Arial"/>
        <b/>
        <color theme="1"/>
        <sz val="11.0"/>
      </rPr>
      <t>20%</t>
    </r>
    <r>
      <rPr>
        <rFont val="Arial"/>
        <color theme="1"/>
        <sz val="11.0"/>
      </rPr>
      <t xml:space="preserve"> chance to generate 100% additional Soul Power.</t>
    </r>
  </si>
  <si>
    <t>Burn to Ashes</t>
  </si>
  <si>
    <r>
      <rPr>
        <rFont val="Arial"/>
        <color theme="1"/>
        <sz val="11.0"/>
      </rPr>
      <t xml:space="preserve">Chaos Bolt and Rain of Fire increase the damage of your next 2 Incinerates by </t>
    </r>
    <r>
      <rPr>
        <rFont val="Arial"/>
        <b/>
        <color theme="1"/>
        <sz val="11.0"/>
      </rPr>
      <t>2%.</t>
    </r>
    <r>
      <rPr>
        <rFont val="Arial"/>
        <color theme="1"/>
        <sz val="11.0"/>
      </rPr>
      <t xml:space="preserve"> Shadowburn increases the damage of your next Incinerate by </t>
    </r>
    <r>
      <rPr>
        <rFont val="Arial"/>
        <b/>
        <color theme="1"/>
        <sz val="11.0"/>
      </rPr>
      <t>2%.</t>
    </r>
    <r>
      <rPr>
        <rFont val="Arial"/>
        <color theme="1"/>
        <sz val="11.0"/>
      </rPr>
      <t xml:space="preserve"> Stacks up to 6 times.</t>
    </r>
  </si>
  <si>
    <t>Mighty Incinerate</t>
  </si>
  <si>
    <r>
      <rPr>
        <rFont val="Arial"/>
        <color theme="1"/>
        <sz val="11.0"/>
      </rPr>
      <t xml:space="preserve">Increase the damage done by your Incinerate by </t>
    </r>
    <r>
      <rPr>
        <rFont val="Arial"/>
        <b/>
        <color theme="1"/>
        <sz val="11.0"/>
      </rPr>
      <t>2%.</t>
    </r>
  </si>
  <si>
    <t>Conflagration of Chaos</t>
  </si>
  <si>
    <r>
      <rPr>
        <rFont val="Arial"/>
        <color theme="1"/>
        <sz val="11.0"/>
      </rPr>
      <t xml:space="preserve">Conflagrate and Shadowburn have a </t>
    </r>
    <r>
      <rPr>
        <rFont val="Arial"/>
        <b/>
        <color theme="1"/>
        <sz val="11.0"/>
      </rPr>
      <t>10%</t>
    </r>
    <r>
      <rPr>
        <rFont val="Arial"/>
        <color theme="1"/>
        <sz val="11.0"/>
      </rPr>
      <t xml:space="preserve"> chance to guarantee your next cast of the ability to critically strike, and increase its damage by your critical strike chance.</t>
    </r>
  </si>
  <si>
    <t>Shadowburn</t>
  </si>
  <si>
    <t>Mighty Shadowburn</t>
  </si>
  <si>
    <r>
      <rPr>
        <rFont val="Arial"/>
        <color theme="1"/>
        <sz val="11.0"/>
      </rPr>
      <t xml:space="preserve">Increase the damage done by your Shadowburn by </t>
    </r>
    <r>
      <rPr>
        <rFont val="Arial"/>
        <b/>
        <color theme="1"/>
        <sz val="11.0"/>
      </rPr>
      <t>2%.</t>
    </r>
  </si>
  <si>
    <t>Pandemonium</t>
  </si>
  <si>
    <r>
      <rPr>
        <rFont val="Arial"/>
        <color theme="1"/>
        <sz val="11.0"/>
      </rPr>
      <t xml:space="preserve">Increases the base duration of Havoc by </t>
    </r>
    <r>
      <rPr>
        <rFont val="Arial"/>
        <b/>
        <color theme="1"/>
        <sz val="11.0"/>
      </rPr>
      <t>0,5 sec.</t>
    </r>
    <r>
      <rPr>
        <rFont val="Arial"/>
        <color theme="1"/>
        <sz val="11.0"/>
      </rPr>
      <t xml:space="preserve"> Targets affected by Havoc take </t>
    </r>
    <r>
      <rPr>
        <rFont val="Arial"/>
        <b/>
        <color theme="1"/>
        <sz val="11.0"/>
      </rPr>
      <t>2%</t>
    </r>
    <r>
      <rPr>
        <rFont val="Arial"/>
        <color theme="1"/>
        <sz val="11.0"/>
      </rPr>
      <t xml:space="preserve"> additional damage from you.</t>
    </r>
  </si>
  <si>
    <t>Havoc</t>
  </si>
  <si>
    <t>Cry Havoc</t>
  </si>
  <si>
    <r>
      <rPr>
        <rFont val="Arial"/>
        <color theme="1"/>
        <sz val="11.0"/>
      </rPr>
      <t>When Chaos Bolt damages a target through Havoc, it explodes, dealing (</t>
    </r>
    <r>
      <rPr>
        <rFont val="Arial"/>
        <b/>
        <color theme="1"/>
        <sz val="11.0"/>
      </rPr>
      <t>9,5%</t>
    </r>
    <r>
      <rPr>
        <rFont val="Arial"/>
        <color theme="1"/>
        <sz val="11.0"/>
      </rPr>
      <t xml:space="preserve"> of Spell power) damage to enemies within 8 yards.</t>
    </r>
  </si>
  <si>
    <t>Rolling Havoc</t>
  </si>
  <si>
    <r>
      <rPr>
        <rFont val="Arial"/>
        <color theme="1"/>
        <sz val="11.0"/>
      </rPr>
      <t xml:space="preserve">Each time your spells duplicate from Havoc, gain </t>
    </r>
    <r>
      <rPr>
        <rFont val="Arial"/>
        <b/>
        <color theme="1"/>
        <sz val="11.0"/>
      </rPr>
      <t>1%</t>
    </r>
    <r>
      <rPr>
        <rFont val="Arial"/>
        <color theme="1"/>
        <sz val="11.0"/>
      </rPr>
      <t xml:space="preserve"> increased damage for 6 sec. Stacks up to </t>
    </r>
    <r>
      <rPr>
        <rFont val="Arial"/>
        <b/>
        <color theme="1"/>
        <sz val="11.0"/>
      </rPr>
      <t>2 times.</t>
    </r>
  </si>
  <si>
    <t>Gift of Fire</t>
  </si>
  <si>
    <r>
      <rPr>
        <rFont val="Arial"/>
        <color theme="1"/>
        <sz val="11.0"/>
      </rPr>
      <t xml:space="preserve">Casting Soul Fire increase your fire damage by </t>
    </r>
    <r>
      <rPr>
        <rFont val="Arial"/>
        <b/>
        <color theme="1"/>
        <sz val="11.0"/>
      </rPr>
      <t xml:space="preserve">1% </t>
    </r>
    <r>
      <rPr>
        <rFont val="Arial"/>
        <color theme="1"/>
        <sz val="11.0"/>
      </rPr>
      <t>stacking 5 times</t>
    </r>
    <r>
      <rPr>
        <rFont val="Arial"/>
        <b/>
        <color theme="1"/>
        <sz val="11.0"/>
      </rPr>
      <t xml:space="preserve">, </t>
    </r>
    <r>
      <rPr>
        <rFont val="Arial"/>
        <color theme="1"/>
        <sz val="11.0"/>
      </rPr>
      <t>last 8 seconds</t>
    </r>
  </si>
  <si>
    <t>Soul Fire</t>
  </si>
  <si>
    <t>Decimation</t>
  </si>
  <si>
    <r>
      <rPr>
        <rFont val="Arial"/>
        <color theme="1"/>
        <sz val="11.0"/>
      </rPr>
      <t xml:space="preserve">Your Incinerate and Conflagrate casts on targets that have </t>
    </r>
    <r>
      <rPr>
        <rFont val="Arial"/>
        <b/>
        <color theme="1"/>
        <sz val="11.0"/>
      </rPr>
      <t>25%</t>
    </r>
    <r>
      <rPr>
        <rFont val="Arial"/>
        <color theme="1"/>
        <sz val="11.0"/>
      </rPr>
      <t xml:space="preserve"> or less health reduce the cooldown of Soul Fire by 5 sec.</t>
    </r>
  </si>
  <si>
    <t>Mighty Soul Fire</t>
  </si>
  <si>
    <r>
      <rPr>
        <rFont val="Arial"/>
        <color theme="1"/>
        <sz val="11.0"/>
      </rPr>
      <t xml:space="preserve">Increase the damage done by your Soul Fire by </t>
    </r>
    <r>
      <rPr>
        <rFont val="Arial"/>
        <b/>
        <color theme="1"/>
        <sz val="11.0"/>
      </rPr>
      <t>2%.</t>
    </r>
  </si>
  <si>
    <t>fuck this</t>
  </si>
  <si>
    <t>Avatar of Destruction</t>
  </si>
  <si>
    <r>
      <rPr>
        <rFont val="Arial"/>
        <color theme="1"/>
        <sz val="11.0"/>
      </rPr>
      <t xml:space="preserve">When Chaos Bolt or Rain of Fire consumes a charge of Ritual of Ruin, you summon a Blasphemy for </t>
    </r>
    <r>
      <rPr>
        <rFont val="Arial"/>
        <b/>
        <color theme="1"/>
        <sz val="11.0"/>
      </rPr>
      <t>5 sec.</t>
    </r>
    <r>
      <rPr>
        <rFont val="Arial"/>
        <color theme="1"/>
        <sz val="11.0"/>
      </rPr>
      <t xml:space="preserve">
Summons a Blasphemy from the Twisting Nether, impacting for (</t>
    </r>
    <r>
      <rPr>
        <rFont val="Arial"/>
        <b/>
        <color theme="1"/>
        <sz val="11.0"/>
      </rPr>
      <t>10%</t>
    </r>
    <r>
      <rPr>
        <rFont val="Arial"/>
        <color theme="1"/>
        <sz val="11.0"/>
      </rPr>
      <t xml:space="preserve"> of Spell power) Fire damage and stunning all enemies in the area for 2 sec.
The Blasphemy will serve you for </t>
    </r>
    <r>
      <rPr>
        <rFont val="Arial"/>
        <b/>
        <color theme="1"/>
        <sz val="11.0"/>
      </rPr>
      <t>5 sec</t>
    </r>
    <r>
      <rPr>
        <rFont val="Arial"/>
        <color theme="1"/>
        <sz val="11.0"/>
      </rPr>
      <t>, dealing (</t>
    </r>
    <r>
      <rPr>
        <rFont val="Arial"/>
        <b/>
        <color theme="1"/>
        <sz val="11.0"/>
      </rPr>
      <t>9%</t>
    </r>
    <r>
      <rPr>
        <rFont val="Arial"/>
        <color theme="1"/>
        <sz val="11.0"/>
      </rPr>
      <t xml:space="preserve"> of Spell power) Shadowflame damage to all nearby enemies every 2 sec and generating 1 Soul Power every 0.5 sec.</t>
    </r>
  </si>
  <si>
    <t>Ritual of Ruin</t>
  </si>
  <si>
    <t>Master Ritualist</t>
  </si>
  <si>
    <r>
      <rPr>
        <rFont val="Arial"/>
        <color theme="1"/>
        <sz val="11.0"/>
      </rPr>
      <t xml:space="preserve">Ritual of Ruin requires </t>
    </r>
    <r>
      <rPr>
        <rFont val="Arial"/>
        <b/>
        <color theme="1"/>
        <sz val="11.0"/>
      </rPr>
      <t>5</t>
    </r>
    <r>
      <rPr>
        <rFont val="Arial"/>
        <color theme="1"/>
        <sz val="11.0"/>
      </rPr>
      <t xml:space="preserve"> less Soul Power spent.</t>
    </r>
  </si>
  <si>
    <t>End of All Things</t>
  </si>
  <si>
    <r>
      <rPr>
        <rFont val="Arial"/>
        <color theme="1"/>
        <sz val="11.0"/>
      </rPr>
      <t xml:space="preserve">Every </t>
    </r>
    <r>
      <rPr>
        <rFont val="Arial"/>
        <b/>
        <color theme="1"/>
        <sz val="11.0"/>
      </rPr>
      <t xml:space="preserve">15 Chaos </t>
    </r>
    <r>
      <rPr>
        <rFont val="Arial"/>
        <color theme="1"/>
        <sz val="11.0"/>
      </rPr>
      <t>Bolt make your next Cataclym dealing 250% more damage</t>
    </r>
  </si>
  <si>
    <t>Cataclysm</t>
  </si>
  <si>
    <t>Mighty Cataclysm</t>
  </si>
  <si>
    <r>
      <rPr>
        <rFont val="Arial"/>
        <color theme="1"/>
        <sz val="11.0"/>
      </rPr>
      <t xml:space="preserve">Increase the damage done by your Cataclysm by </t>
    </r>
    <r>
      <rPr>
        <rFont val="Arial"/>
        <b/>
        <color theme="1"/>
        <sz val="11.0"/>
      </rPr>
      <t>2%.</t>
    </r>
  </si>
  <si>
    <t>Raging Demonfire</t>
  </si>
  <si>
    <r>
      <rPr>
        <rFont val="Arial"/>
        <color theme="1"/>
        <sz val="11.0"/>
      </rPr>
      <t xml:space="preserve">Channel Demonfire fires an additional </t>
    </r>
    <r>
      <rPr>
        <rFont val="Arial"/>
        <b/>
        <color theme="1"/>
        <sz val="11.0"/>
      </rPr>
      <t>1 bolt</t>
    </r>
    <r>
      <rPr>
        <rFont val="Arial"/>
        <color theme="1"/>
        <sz val="11.0"/>
      </rPr>
      <t xml:space="preserve"> and</t>
    </r>
    <r>
      <rPr>
        <rFont val="Arial"/>
        <b/>
        <color theme="1"/>
        <sz val="11.0"/>
      </rPr>
      <t xml:space="preserve"> </t>
    </r>
    <r>
      <rPr>
        <rFont val="Arial"/>
        <color theme="1"/>
        <sz val="11.0"/>
      </rPr>
      <t xml:space="preserve">channel </t>
    </r>
    <r>
      <rPr>
        <rFont val="Arial"/>
        <b/>
        <color theme="1"/>
        <sz val="11.0"/>
      </rPr>
      <t>5%</t>
    </r>
    <r>
      <rPr>
        <rFont val="Arial"/>
        <color theme="1"/>
        <sz val="11.0"/>
      </rPr>
      <t xml:space="preserve"> faster.</t>
    </r>
  </si>
  <si>
    <t>Channel Demonfire</t>
  </si>
  <si>
    <t>Mighty Channel Demonfire</t>
  </si>
  <si>
    <r>
      <rPr>
        <rFont val="Arial"/>
        <color theme="1"/>
        <sz val="11.0"/>
      </rPr>
      <t xml:space="preserve">Increase the damage done by your Channel Demonfire by </t>
    </r>
    <r>
      <rPr>
        <rFont val="Arial"/>
        <b/>
        <color theme="1"/>
        <sz val="11.0"/>
      </rPr>
      <t>2%.</t>
    </r>
  </si>
  <si>
    <t>Primordial Infernal</t>
  </si>
  <si>
    <r>
      <rPr>
        <rFont val="Arial"/>
        <color theme="1"/>
        <sz val="11.0"/>
      </rPr>
      <t xml:space="preserve">Infernal now lasts 5 sec more, it's impact damage is increased by </t>
    </r>
    <r>
      <rPr>
        <rFont val="Arial"/>
        <b/>
        <color theme="1"/>
        <sz val="11.0"/>
      </rPr>
      <t>20%</t>
    </r>
    <r>
      <rPr>
        <rFont val="Arial"/>
        <color theme="1"/>
        <sz val="11.0"/>
      </rPr>
      <t xml:space="preserve"> and it's damage by </t>
    </r>
    <r>
      <rPr>
        <rFont val="Arial"/>
        <b/>
        <color theme="1"/>
        <sz val="11.0"/>
      </rPr>
      <t>5%.</t>
    </r>
  </si>
  <si>
    <t>Summon Infernal</t>
  </si>
  <si>
    <t>Infernal Brand</t>
  </si>
  <si>
    <r>
      <rPr>
        <rFont val="Arial"/>
        <color theme="1"/>
        <sz val="11.0"/>
      </rPr>
      <t xml:space="preserve">Your Infernal's melee attacks cause its target to take </t>
    </r>
    <r>
      <rPr>
        <rFont val="Arial"/>
        <b/>
        <color theme="1"/>
        <sz val="11.0"/>
      </rPr>
      <t>1%</t>
    </r>
    <r>
      <rPr>
        <rFont val="Arial"/>
        <color theme="1"/>
        <sz val="11.0"/>
      </rPr>
      <t xml:space="preserve"> increased damage from itself, stacking up to 15 times.</t>
    </r>
  </si>
  <si>
    <t>Grand Infernal's Design</t>
  </si>
  <si>
    <r>
      <rPr>
        <rFont val="Arial"/>
        <color theme="1"/>
        <sz val="11.0"/>
      </rPr>
      <t xml:space="preserve">Every </t>
    </r>
    <r>
      <rPr>
        <rFont val="Arial"/>
        <b/>
        <color theme="1"/>
        <sz val="11.0"/>
      </rPr>
      <t>20 Soul Power</t>
    </r>
    <r>
      <rPr>
        <rFont val="Arial"/>
        <color theme="1"/>
        <sz val="11.0"/>
      </rPr>
      <t xml:space="preserve"> you spend reduces the cooldown of Summon Infernal by 1.5 sec.</t>
    </r>
  </si>
  <si>
    <t>Crashing Chaos</t>
  </si>
  <si>
    <r>
      <rPr>
        <rFont val="Arial"/>
        <color theme="1"/>
        <sz val="11.0"/>
      </rPr>
      <t xml:space="preserve">Summon Infernal increases the damage of your next </t>
    </r>
    <r>
      <rPr>
        <rFont val="Arial"/>
        <b/>
        <color theme="1"/>
        <sz val="11.0"/>
      </rPr>
      <t>3 casts</t>
    </r>
    <r>
      <rPr>
        <rFont val="Arial"/>
        <color theme="1"/>
        <sz val="11.0"/>
      </rPr>
      <t xml:space="preserve"> of Chaos Bolt by </t>
    </r>
    <r>
      <rPr>
        <rFont val="Arial"/>
        <b/>
        <color theme="1"/>
        <sz val="11.0"/>
      </rPr>
      <t>10%.</t>
    </r>
  </si>
  <si>
    <t>Crashing Fire</t>
  </si>
  <si>
    <r>
      <rPr>
        <rFont val="Arial"/>
        <color theme="1"/>
        <sz val="11.0"/>
      </rPr>
      <t xml:space="preserve">Summon Infernal increases the damage of your next </t>
    </r>
    <r>
      <rPr>
        <rFont val="Arial"/>
        <b/>
        <color theme="1"/>
        <sz val="11.0"/>
      </rPr>
      <t>3 casts</t>
    </r>
    <r>
      <rPr>
        <rFont val="Arial"/>
        <color theme="1"/>
        <sz val="11.0"/>
      </rPr>
      <t xml:space="preserve"> of Rain of Fire by </t>
    </r>
    <r>
      <rPr>
        <rFont val="Arial"/>
        <b/>
        <color theme="1"/>
        <sz val="11.0"/>
      </rPr>
      <t>15%.</t>
    </r>
  </si>
  <si>
    <t>Mighty Summon Infernal</t>
  </si>
  <si>
    <r>
      <rPr>
        <rFont val="Arial"/>
        <color theme="1"/>
        <sz val="11.0"/>
      </rPr>
      <t xml:space="preserve">Increase the damage done by your Summon Infernal by </t>
    </r>
    <r>
      <rPr>
        <rFont val="Arial"/>
        <b/>
        <color theme="1"/>
        <sz val="11.0"/>
      </rPr>
      <t>2%.</t>
    </r>
  </si>
  <si>
    <t>Pitch Black</t>
  </si>
  <si>
    <r>
      <rPr>
        <rFont val="Arial"/>
        <color theme="1"/>
        <sz val="11.0"/>
      </rPr>
      <t xml:space="preserve">Reduces the cooldown of Shroud of Darkness by </t>
    </r>
    <r>
      <rPr>
        <rFont val="Arial"/>
        <b/>
        <color theme="1"/>
        <sz val="11.0"/>
      </rPr>
      <t>20 sec.</t>
    </r>
  </si>
  <si>
    <t>Shroud of Darkness</t>
  </si>
  <si>
    <t>Demonbound</t>
  </si>
  <si>
    <t>Long Night</t>
  </si>
  <si>
    <r>
      <rPr>
        <rFont val="Arial"/>
        <color theme="1"/>
        <sz val="11.0"/>
      </rPr>
      <t xml:space="preserve">Increases the duration of Shroud of Darkness by </t>
    </r>
    <r>
      <rPr>
        <rFont val="Arial"/>
        <b/>
        <color theme="1"/>
        <sz val="11.0"/>
      </rPr>
      <t>1 sec.</t>
    </r>
  </si>
  <si>
    <t>Ruinous Bulwark</t>
  </si>
  <si>
    <r>
      <rPr>
        <rFont val="Arial"/>
        <color theme="1"/>
        <sz val="11.0"/>
      </rPr>
      <t xml:space="preserve">Demonic Devastation heals for an additional </t>
    </r>
    <r>
      <rPr>
        <rFont val="Arial"/>
        <b/>
        <color theme="1"/>
        <sz val="11.0"/>
      </rPr>
      <t>5%</t>
    </r>
    <r>
      <rPr>
        <rFont val="Arial"/>
        <color theme="1"/>
        <sz val="11.0"/>
      </rPr>
      <t xml:space="preserve">, and </t>
    </r>
    <r>
      <rPr>
        <rFont val="Arial"/>
        <b/>
        <color theme="1"/>
        <sz val="11.0"/>
      </rPr>
      <t>20%</t>
    </r>
    <r>
      <rPr>
        <rFont val="Arial"/>
        <color theme="1"/>
        <sz val="11.0"/>
      </rPr>
      <t xml:space="preserve"> of its healing is converted into an absorb shield for 10 sec. The Shield gained from Ruinous Bulwark cannot exceed 20% of your maximum health.</t>
    </r>
  </si>
  <si>
    <t>Demonic Devastation</t>
  </si>
  <si>
    <t>Demon Muzzle</t>
  </si>
  <si>
    <r>
      <rPr>
        <rFont val="Arial"/>
        <color theme="1"/>
        <sz val="11.0"/>
      </rPr>
      <t xml:space="preserve">You take </t>
    </r>
    <r>
      <rPr>
        <rFont val="Arial"/>
        <b/>
        <color theme="1"/>
        <sz val="11.0"/>
      </rPr>
      <t>3%</t>
    </r>
    <r>
      <rPr>
        <rFont val="Arial"/>
        <color theme="1"/>
        <sz val="11.0"/>
      </rPr>
      <t xml:space="preserve"> reduced magic damage for 8 sec after you deal damage with your Demonic Devastation.</t>
    </r>
  </si>
  <si>
    <t>Diabolical</t>
  </si>
  <si>
    <r>
      <rPr>
        <rFont val="Arial"/>
        <color theme="1"/>
        <sz val="11.0"/>
      </rPr>
      <t xml:space="preserve">Demonic Devastation causes you to enter Demonic Ascension for </t>
    </r>
    <r>
      <rPr>
        <rFont val="Arial"/>
        <b/>
        <color theme="1"/>
        <sz val="11.0"/>
      </rPr>
      <t>2 sec</t>
    </r>
    <r>
      <rPr>
        <rFont val="Arial"/>
        <color theme="1"/>
        <sz val="11.0"/>
      </rPr>
      <t xml:space="preserve"> after it finishes dealing damage.</t>
    </r>
  </si>
  <si>
    <t>Mighty Demonic Devastation</t>
  </si>
  <si>
    <r>
      <rPr>
        <rFont val="Arial"/>
        <color theme="1"/>
        <sz val="11.0"/>
      </rPr>
      <t xml:space="preserve">Increase the damage and healing done by your Demonic Devastation by </t>
    </r>
    <r>
      <rPr>
        <rFont val="Arial"/>
        <b/>
        <color theme="1"/>
        <sz val="11.0"/>
      </rPr>
      <t>2%.</t>
    </r>
  </si>
  <si>
    <t>Calcified Shield</t>
  </si>
  <si>
    <r>
      <rPr>
        <rFont val="Arial"/>
        <color theme="1"/>
        <sz val="11.0"/>
      </rPr>
      <t xml:space="preserve">You take </t>
    </r>
    <r>
      <rPr>
        <rFont val="Arial"/>
        <b/>
        <color theme="1"/>
        <sz val="11.0"/>
      </rPr>
      <t>2%</t>
    </r>
    <r>
      <rPr>
        <rFont val="Arial"/>
        <color theme="1"/>
        <sz val="11.0"/>
      </rPr>
      <t xml:space="preserve"> reduced damage after Demonic Protection ends, fading by 1% per second.</t>
    </r>
  </si>
  <si>
    <t>Demonic Protection</t>
  </si>
  <si>
    <t>Soul Feeding</t>
  </si>
  <si>
    <r>
      <rPr>
        <rFont val="Arial"/>
        <color theme="1"/>
        <sz val="11.0"/>
      </rPr>
      <t xml:space="preserve">Increases the duration of your Demonic Protection by </t>
    </r>
    <r>
      <rPr>
        <rFont val="Arial"/>
        <b/>
        <color theme="1"/>
        <sz val="11.0"/>
      </rPr>
      <t>0,05 sec</t>
    </r>
    <r>
      <rPr>
        <rFont val="Arial"/>
        <color theme="1"/>
        <sz val="11.0"/>
      </rPr>
      <t xml:space="preserve"> for each Soul Power consumed.</t>
    </r>
  </si>
  <si>
    <t>Agility Shield</t>
  </si>
  <si>
    <r>
      <rPr>
        <rFont val="Arial"/>
        <color theme="1"/>
        <sz val="11.0"/>
      </rPr>
      <t xml:space="preserve">Demonic Protection also increases your Parry chance by </t>
    </r>
    <r>
      <rPr>
        <rFont val="Arial"/>
        <b/>
        <color theme="1"/>
        <sz val="11.0"/>
      </rPr>
      <t>5%</t>
    </r>
    <r>
      <rPr>
        <rFont val="Arial"/>
        <color theme="1"/>
        <sz val="11.0"/>
      </rPr>
      <t xml:space="preserve"> for 6 sec.</t>
    </r>
  </si>
  <si>
    <t>Illidan's Gift</t>
  </si>
  <si>
    <r>
      <rPr>
        <rFont val="Arial"/>
        <color theme="1"/>
        <sz val="11.0"/>
      </rPr>
      <t xml:space="preserve">Demonic Ascension also reduce all damage taken </t>
    </r>
    <r>
      <rPr>
        <rFont val="Arial"/>
        <b/>
        <color theme="1"/>
        <sz val="11.0"/>
      </rPr>
      <t>5%</t>
    </r>
  </si>
  <si>
    <t>Demonic Ascension</t>
  </si>
  <si>
    <t>Illidan's Dynasty</t>
  </si>
  <si>
    <r>
      <rPr>
        <rFont val="Arial"/>
        <color theme="1"/>
        <sz val="11.0"/>
      </rPr>
      <t xml:space="preserve">Demonic Ascension grants </t>
    </r>
    <r>
      <rPr>
        <rFont val="Arial"/>
        <b/>
        <color theme="1"/>
        <sz val="11.0"/>
      </rPr>
      <t>2%</t>
    </r>
    <r>
      <rPr>
        <rFont val="Arial"/>
        <color theme="1"/>
        <sz val="11.0"/>
      </rPr>
      <t xml:space="preserve"> versatility and its cooldown is reduced by </t>
    </r>
    <r>
      <rPr>
        <rFont val="Arial"/>
        <b/>
        <color theme="1"/>
        <sz val="11.0"/>
      </rPr>
      <t>10 sec.</t>
    </r>
  </si>
  <si>
    <t>Revel in Pain</t>
  </si>
  <si>
    <r>
      <rPr>
        <rFont val="Arial"/>
        <color theme="1"/>
        <sz val="11.0"/>
      </rPr>
      <t>When Fiery Symbol expires on your primary target, you gain a shield that absorbs up to (</t>
    </r>
    <r>
      <rPr>
        <rFont val="Arial"/>
        <b/>
        <color theme="1"/>
        <sz val="11.0"/>
      </rPr>
      <t>140%</t>
    </r>
    <r>
      <rPr>
        <rFont val="Arial"/>
        <color theme="1"/>
        <sz val="11.0"/>
      </rPr>
      <t xml:space="preserve"> of Attack power) damage for 15 sec, based on </t>
    </r>
    <r>
      <rPr>
        <rFont val="Arial"/>
        <b/>
        <color theme="1"/>
        <sz val="11.0"/>
      </rPr>
      <t>20%</t>
    </r>
    <r>
      <rPr>
        <rFont val="Arial"/>
        <color theme="1"/>
        <sz val="11.0"/>
      </rPr>
      <t xml:space="preserve"> of your damage dealt to them while Fiery Symbol was active.</t>
    </r>
  </si>
  <si>
    <t>Fiery Symbol</t>
  </si>
  <si>
    <t>Fiery Demise</t>
  </si>
  <si>
    <r>
      <rPr>
        <rFont val="Arial"/>
        <color theme="1"/>
        <sz val="11.0"/>
      </rPr>
      <t xml:space="preserve">Fiery Symbol also increases Fire damage taken by the target by </t>
    </r>
    <r>
      <rPr>
        <rFont val="Arial"/>
        <b/>
        <color theme="1"/>
        <sz val="11.0"/>
      </rPr>
      <t>2%.</t>
    </r>
  </si>
  <si>
    <t>Charred Flesh</t>
  </si>
  <si>
    <r>
      <rPr>
        <rFont val="Arial"/>
        <color theme="1"/>
        <sz val="11.0"/>
      </rPr>
      <t xml:space="preserve">Immolation Aura damage increases the duration of your Fiery Symbol by </t>
    </r>
    <r>
      <rPr>
        <rFont val="Arial"/>
        <b/>
        <color theme="1"/>
        <sz val="11.0"/>
      </rPr>
      <t>0.1 sec.</t>
    </r>
  </si>
  <si>
    <t>Mighty Fiery Symbol</t>
  </si>
  <si>
    <r>
      <rPr>
        <rFont val="Arial"/>
        <color theme="1"/>
        <sz val="11.0"/>
      </rPr>
      <t xml:space="preserve">Increase the damage done by your Fiery Symbol by </t>
    </r>
    <r>
      <rPr>
        <rFont val="Arial"/>
        <b/>
        <color theme="1"/>
        <sz val="11.0"/>
      </rPr>
      <t>2%.</t>
    </r>
  </si>
  <si>
    <t>Factured Bones</t>
  </si>
  <si>
    <r>
      <rPr>
        <rFont val="Arial"/>
        <color theme="1"/>
        <sz val="11.0"/>
      </rPr>
      <t xml:space="preserve">Fracture reduces the movement speed of your target by </t>
    </r>
    <r>
      <rPr>
        <rFont val="Arial"/>
        <b/>
        <color theme="1"/>
        <sz val="11.0"/>
      </rPr>
      <t>20%</t>
    </r>
    <r>
      <rPr>
        <rFont val="Arial"/>
        <color theme="1"/>
        <sz val="11.0"/>
      </rPr>
      <t xml:space="preserve"> and it's time between attack by </t>
    </r>
    <r>
      <rPr>
        <rFont val="Arial"/>
        <b/>
        <color theme="1"/>
        <sz val="11.0"/>
      </rPr>
      <t xml:space="preserve">5%, </t>
    </r>
    <r>
      <rPr>
        <rFont val="Arial"/>
        <color theme="1"/>
        <sz val="11.0"/>
      </rPr>
      <t>last 3 seconds</t>
    </r>
  </si>
  <si>
    <t>Fracture</t>
  </si>
  <si>
    <r>
      <rPr>
        <rFont val="Arial"/>
        <color theme="1"/>
        <sz val="11.0"/>
      </rPr>
      <t xml:space="preserve">Facture now hit all target around and deal </t>
    </r>
    <r>
      <rPr>
        <rFont val="Arial"/>
        <b/>
        <color theme="1"/>
        <sz val="11.0"/>
      </rPr>
      <t xml:space="preserve">2% </t>
    </r>
    <r>
      <rPr>
        <rFont val="Arial"/>
        <color theme="1"/>
        <sz val="11.0"/>
      </rPr>
      <t>more damage</t>
    </r>
  </si>
  <si>
    <t>Mighty Fracture</t>
  </si>
  <si>
    <r>
      <rPr>
        <rFont val="Arial"/>
        <color theme="1"/>
        <sz val="11.0"/>
      </rPr>
      <t xml:space="preserve">Increase the damage done by your Fracture by </t>
    </r>
    <r>
      <rPr>
        <rFont val="Arial"/>
        <b/>
        <color theme="1"/>
        <sz val="11.0"/>
      </rPr>
      <t>2%.</t>
    </r>
  </si>
  <si>
    <t>Void Reaver</t>
  </si>
  <si>
    <r>
      <rPr>
        <rFont val="Arial"/>
        <color theme="1"/>
        <sz val="11.0"/>
      </rPr>
      <t xml:space="preserve">Frailty now also reduces all damage you take from afflicted targets by </t>
    </r>
    <r>
      <rPr>
        <rFont val="Arial"/>
        <b/>
        <color theme="1"/>
        <sz val="11.0"/>
      </rPr>
      <t>1%.</t>
    </r>
    <r>
      <rPr>
        <rFont val="Arial"/>
        <color theme="1"/>
        <sz val="11.0"/>
      </rPr>
      <t xml:space="preserve"> Enemies struck by Shadow Cleave are afflicted with Frailty for 6 sec.</t>
    </r>
  </si>
  <si>
    <t>Frailty</t>
  </si>
  <si>
    <t>Vulnerability</t>
  </si>
  <si>
    <r>
      <rPr>
        <rFont val="Arial"/>
        <color theme="1"/>
        <sz val="11.0"/>
      </rPr>
      <t xml:space="preserve">Frailty now also increases all damage you deal to afflicted targets by </t>
    </r>
    <r>
      <rPr>
        <rFont val="Arial"/>
        <b/>
        <color theme="1"/>
        <sz val="11.0"/>
      </rPr>
      <t>1%.</t>
    </r>
  </si>
  <si>
    <t>Soulcrush</t>
  </si>
  <si>
    <r>
      <rPr>
        <rFont val="Arial"/>
        <color theme="1"/>
        <sz val="11.0"/>
      </rPr>
      <t xml:space="preserve">Searing Pain and Fracture have a </t>
    </r>
    <r>
      <rPr>
        <rFont val="Arial"/>
        <b/>
        <color theme="1"/>
        <sz val="11.0"/>
      </rPr>
      <t>20%</t>
    </r>
    <r>
      <rPr>
        <rFont val="Arial"/>
        <color theme="1"/>
        <sz val="11.0"/>
      </rPr>
      <t xml:space="preserve"> chance to apply Frailty to target hit for 6 sec.</t>
    </r>
  </si>
  <si>
    <t>Mighty Frailty</t>
  </si>
  <si>
    <r>
      <rPr>
        <rFont val="Arial"/>
        <color theme="1"/>
        <sz val="11.0"/>
      </rPr>
      <t xml:space="preserve">Increase the healing done by your Frailty by </t>
    </r>
    <r>
      <rPr>
        <rFont val="Arial"/>
        <b/>
        <color theme="1"/>
        <sz val="11.0"/>
      </rPr>
      <t>2%.</t>
    </r>
  </si>
  <si>
    <t>Volatile Flameblood</t>
  </si>
  <si>
    <r>
      <rPr>
        <rFont val="Arial"/>
        <color theme="1"/>
        <sz val="11.0"/>
      </rPr>
      <t xml:space="preserve">Immolation Aura generates </t>
    </r>
    <r>
      <rPr>
        <rFont val="Arial"/>
        <b/>
        <color theme="1"/>
        <sz val="11.0"/>
      </rPr>
      <t>1 Soul Power</t>
    </r>
    <r>
      <rPr>
        <rFont val="Arial"/>
        <color theme="1"/>
        <sz val="11.0"/>
      </rPr>
      <t xml:space="preserve"> when it deals critical damage. This effect may only occur once per 1 sec.</t>
    </r>
  </si>
  <si>
    <t>Immolation Aura</t>
  </si>
  <si>
    <t>Barbeque</t>
  </si>
  <si>
    <r>
      <rPr>
        <rFont val="Arial"/>
        <color theme="1"/>
        <sz val="11.0"/>
      </rPr>
      <t xml:space="preserve">Immolation Aura heals you for </t>
    </r>
    <r>
      <rPr>
        <rFont val="Arial"/>
        <b/>
        <color theme="1"/>
        <sz val="11.0"/>
      </rPr>
      <t>5%</t>
    </r>
    <r>
      <rPr>
        <rFont val="Arial"/>
        <color theme="1"/>
        <sz val="11.0"/>
      </rPr>
      <t xml:space="preserve"> of the damage it deals.</t>
    </r>
  </si>
  <si>
    <t>Infernal Armor</t>
  </si>
  <si>
    <r>
      <rPr>
        <rFont val="Arial"/>
        <color theme="1"/>
        <sz val="11.0"/>
      </rPr>
      <t xml:space="preserve">Immolation Aura increases your armor by </t>
    </r>
    <r>
      <rPr>
        <rFont val="Arial"/>
        <b/>
        <color theme="1"/>
        <sz val="11.0"/>
      </rPr>
      <t>5%</t>
    </r>
    <r>
      <rPr>
        <rFont val="Arial"/>
        <color theme="1"/>
        <sz val="11.0"/>
      </rPr>
      <t xml:space="preserve"> and causes melee attackers to suffer (</t>
    </r>
    <r>
      <rPr>
        <rFont val="Arial"/>
        <b/>
        <color theme="1"/>
        <sz val="11.0"/>
      </rPr>
      <t>2,25%</t>
    </r>
    <r>
      <rPr>
        <rFont val="Arial"/>
        <color theme="1"/>
        <sz val="11.0"/>
      </rPr>
      <t xml:space="preserve"> of Spell power) Fire damage.</t>
    </r>
  </si>
  <si>
    <t>Mighty Immolation Aura</t>
  </si>
  <si>
    <r>
      <rPr>
        <rFont val="Arial"/>
        <color theme="1"/>
        <sz val="11.0"/>
      </rPr>
      <t xml:space="preserve">Increase the damage done by your Immolation Aura by </t>
    </r>
    <r>
      <rPr>
        <rFont val="Arial"/>
        <b/>
        <color theme="1"/>
        <sz val="11.0"/>
      </rPr>
      <t>2%.</t>
    </r>
  </si>
  <si>
    <t>Felfire Haste</t>
  </si>
  <si>
    <r>
      <rPr>
        <rFont val="Arial"/>
        <color theme="1"/>
        <sz val="11.0"/>
      </rPr>
      <t xml:space="preserve">Infernal Leap increases your movement speed by </t>
    </r>
    <r>
      <rPr>
        <rFont val="Arial"/>
        <b/>
        <color theme="1"/>
        <sz val="11.0"/>
      </rPr>
      <t>5%</t>
    </r>
    <r>
      <rPr>
        <rFont val="Arial"/>
        <color theme="1"/>
        <sz val="11.0"/>
      </rPr>
      <t xml:space="preserve"> for 8 sec.</t>
    </r>
  </si>
  <si>
    <t>Infernal Leap</t>
  </si>
  <si>
    <t>Mighty Infernal Leap</t>
  </si>
  <si>
    <r>
      <rPr>
        <rFont val="Arial"/>
        <color theme="1"/>
        <sz val="11.0"/>
      </rPr>
      <t xml:space="preserve">Increase the damage done by your Infernal Leap by </t>
    </r>
    <r>
      <rPr>
        <rFont val="Arial"/>
        <b/>
        <color theme="1"/>
        <sz val="11.0"/>
      </rPr>
      <t>2%.</t>
    </r>
  </si>
  <si>
    <t>Feast of Souls</t>
  </si>
  <si>
    <r>
      <rPr>
        <rFont val="Arial"/>
        <color theme="1"/>
        <sz val="11.0"/>
      </rPr>
      <t>Shadow Cleave heals you for an additional (</t>
    </r>
    <r>
      <rPr>
        <rFont val="Arial"/>
        <b/>
        <color theme="1"/>
        <sz val="11.0"/>
      </rPr>
      <t>2,25%</t>
    </r>
    <r>
      <rPr>
        <rFont val="Arial"/>
        <color theme="1"/>
        <sz val="11.0"/>
      </rPr>
      <t xml:space="preserve"> of Attack power) every second for 6 sec.</t>
    </r>
  </si>
  <si>
    <t>Shadow Cleave</t>
  </si>
  <si>
    <t>Soul Furnace</t>
  </si>
  <si>
    <r>
      <rPr>
        <rFont val="Arial"/>
        <color theme="1"/>
        <sz val="11.0"/>
      </rPr>
      <t xml:space="preserve">Every 50 Soul Power you consume increases the damage of your next Shadow Cleave or Soul Bomb by </t>
    </r>
    <r>
      <rPr>
        <rFont val="Arial"/>
        <b/>
        <color theme="1"/>
        <sz val="11.0"/>
      </rPr>
      <t>10%.</t>
    </r>
  </si>
  <si>
    <t>Focused Cleave</t>
  </si>
  <si>
    <r>
      <rPr>
        <rFont val="Arial"/>
        <color theme="1"/>
        <sz val="11.0"/>
      </rPr>
      <t xml:space="preserve">Shadow Cleave deals </t>
    </r>
    <r>
      <rPr>
        <rFont val="Arial"/>
        <b/>
        <color theme="1"/>
        <sz val="11.0"/>
      </rPr>
      <t>10%</t>
    </r>
    <r>
      <rPr>
        <rFont val="Arial"/>
        <color theme="1"/>
        <sz val="11.0"/>
      </rPr>
      <t xml:space="preserve"> increased damage to your primary target.</t>
    </r>
  </si>
  <si>
    <t>Mighty Shadow Cleave</t>
  </si>
  <si>
    <r>
      <rPr>
        <rFont val="Arial"/>
        <color theme="1"/>
        <sz val="11.0"/>
      </rPr>
      <t xml:space="preserve">Increase the damage and healing done by your Shadow Cleave by </t>
    </r>
    <r>
      <rPr>
        <rFont val="Arial"/>
        <b/>
        <color theme="1"/>
        <sz val="11.0"/>
      </rPr>
      <t>2%.</t>
    </r>
  </si>
  <si>
    <t>Will Powered</t>
  </si>
  <si>
    <r>
      <rPr>
        <rFont val="Arial"/>
        <color theme="1"/>
        <sz val="11.0"/>
      </rPr>
      <t xml:space="preserve">Your Demonic Barrier has a </t>
    </r>
    <r>
      <rPr>
        <rFont val="Arial"/>
        <b/>
        <color theme="1"/>
        <sz val="11.0"/>
      </rPr>
      <t>10%</t>
    </r>
    <r>
      <rPr>
        <rFont val="Arial"/>
        <color theme="1"/>
        <sz val="11.0"/>
      </rPr>
      <t xml:space="preserve"> chance to not consume Soul Fragments.</t>
    </r>
  </si>
  <si>
    <t>Demonic Barrier</t>
  </si>
  <si>
    <t>Mighty Soul Bomb</t>
  </si>
  <si>
    <r>
      <rPr>
        <rFont val="Arial"/>
        <color theme="1"/>
        <sz val="11.0"/>
      </rPr>
      <t xml:space="preserve">Increase the damage done by your Soul Bomb by </t>
    </r>
    <r>
      <rPr>
        <rFont val="Arial"/>
        <b/>
        <color theme="1"/>
        <sz val="11.0"/>
      </rPr>
      <t>2%.</t>
    </r>
  </si>
  <si>
    <t>Soul Bomb</t>
  </si>
  <si>
    <t>Soulmonger</t>
  </si>
  <si>
    <r>
      <rPr>
        <rFont val="Arial"/>
        <color theme="1"/>
        <sz val="11.0"/>
      </rPr>
      <t xml:space="preserve">When Soul Fragment would heal you above full health, it shields you instead, up to a maximum of </t>
    </r>
    <r>
      <rPr>
        <rFont val="Arial"/>
        <b/>
        <color theme="1"/>
        <sz val="11.0"/>
      </rPr>
      <t>2%</t>
    </r>
    <r>
      <rPr>
        <rFont val="Arial"/>
        <color theme="1"/>
        <sz val="11.0"/>
      </rPr>
      <t xml:space="preserve"> of your max health.</t>
    </r>
  </si>
  <si>
    <t>Soul Fragment</t>
  </si>
  <si>
    <t>Furious Fragments</t>
  </si>
  <si>
    <r>
      <rPr>
        <rFont val="Arial"/>
        <color theme="1"/>
        <sz val="11.0"/>
      </rPr>
      <t xml:space="preserve">Each enemy hit by Shadowfury has a </t>
    </r>
    <r>
      <rPr>
        <rFont val="Arial"/>
        <b/>
        <color theme="1"/>
        <sz val="11.0"/>
      </rPr>
      <t>5%</t>
    </r>
    <r>
      <rPr>
        <rFont val="Arial"/>
        <color theme="1"/>
        <sz val="11.0"/>
      </rPr>
      <t xml:space="preserve"> chance to generate a Soul Fragment.</t>
    </r>
  </si>
  <si>
    <t>Mighty Soul Collector</t>
  </si>
  <si>
    <r>
      <rPr>
        <rFont val="Arial"/>
        <color theme="1"/>
        <sz val="11.0"/>
      </rPr>
      <t xml:space="preserve">Increase the healing done by your Soul Fragment by </t>
    </r>
    <r>
      <rPr>
        <rFont val="Arial"/>
        <b/>
        <color theme="1"/>
        <sz val="11.0"/>
      </rPr>
      <t>2%.</t>
    </r>
  </si>
  <si>
    <t>Mighty Soul Carver</t>
  </si>
  <si>
    <r>
      <rPr>
        <rFont val="Arial"/>
        <color theme="1"/>
        <sz val="11.0"/>
      </rPr>
      <t xml:space="preserve">Increase the damage done by your Soul Carver by </t>
    </r>
    <r>
      <rPr>
        <rFont val="Arial"/>
        <b/>
        <color theme="1"/>
        <sz val="11.0"/>
      </rPr>
      <t>2%.</t>
    </r>
  </si>
  <si>
    <t>Soul Carver</t>
  </si>
  <si>
    <t>Mighty Soul Extraction</t>
  </si>
  <si>
    <r>
      <rPr>
        <rFont val="Arial"/>
        <color theme="1"/>
        <sz val="11.0"/>
      </rPr>
      <t xml:space="preserve">Increase the damage done by your Soul Extraction by </t>
    </r>
    <r>
      <rPr>
        <rFont val="Arial"/>
        <b/>
        <color theme="1"/>
        <sz val="11.0"/>
      </rPr>
      <t>2%.</t>
    </r>
  </si>
  <si>
    <t>Soul Extraction</t>
  </si>
  <si>
    <t>Renew the Faith</t>
  </si>
  <si>
    <r>
      <rPr>
        <rFont val="Arial"/>
        <color theme="1"/>
        <sz val="11.0"/>
      </rPr>
      <t xml:space="preserve">Increases the duration of Divine Hymn by </t>
    </r>
    <r>
      <rPr>
        <rFont val="Arial"/>
        <b/>
        <color theme="1"/>
        <sz val="11.0"/>
      </rPr>
      <t>3 sec</t>
    </r>
    <r>
      <rPr>
        <rFont val="Arial"/>
        <color theme="1"/>
        <sz val="11.0"/>
      </rPr>
      <t xml:space="preserve"> and while Divine Hymn is active, Prayer of Mending jumps to a new target every 1 sec without consuming any charges.</t>
    </r>
  </si>
  <si>
    <t>Divine Hymn</t>
  </si>
  <si>
    <t>Gales of Song</t>
  </si>
  <si>
    <r>
      <rPr>
        <rFont val="Arial"/>
        <color theme="1"/>
        <sz val="11.0"/>
      </rPr>
      <t xml:space="preserve">Divine Hymn heals for </t>
    </r>
    <r>
      <rPr>
        <rFont val="Arial"/>
        <b/>
        <color theme="1"/>
        <sz val="11.0"/>
      </rPr>
      <t>2%</t>
    </r>
    <r>
      <rPr>
        <rFont val="Arial"/>
        <color theme="1"/>
        <sz val="11.0"/>
      </rPr>
      <t xml:space="preserve"> more. Stacks of Divine Hymn increase healing taken by an additional 2% per stack.</t>
    </r>
  </si>
  <si>
    <t>Seraphic Crescendo</t>
  </si>
  <si>
    <r>
      <rPr>
        <rFont val="Arial"/>
        <color theme="1"/>
        <sz val="11.0"/>
      </rPr>
      <t xml:space="preserve">Reduces the cooldown of Divine Hymn by </t>
    </r>
    <r>
      <rPr>
        <rFont val="Arial"/>
        <b/>
        <color theme="1"/>
        <sz val="11.0"/>
      </rPr>
      <t>10 sec</t>
    </r>
    <r>
      <rPr>
        <rFont val="Arial"/>
        <color theme="1"/>
        <sz val="11.0"/>
      </rPr>
      <t xml:space="preserve"> and causes it to channel </t>
    </r>
    <r>
      <rPr>
        <rFont val="Arial"/>
        <b/>
        <color theme="1"/>
        <sz val="11.0"/>
      </rPr>
      <t>10%</t>
    </r>
    <r>
      <rPr>
        <rFont val="Arial"/>
        <color theme="1"/>
        <sz val="11.0"/>
      </rPr>
      <t xml:space="preserve"> faster. Additionally, the healing bonus from Divine Hymn now lasts an additional </t>
    </r>
    <r>
      <rPr>
        <rFont val="Arial"/>
        <b/>
        <color theme="1"/>
        <sz val="11.0"/>
      </rPr>
      <t>2 sec.</t>
    </r>
  </si>
  <si>
    <t>Mighty Divine Hymn</t>
  </si>
  <si>
    <r>
      <rPr>
        <rFont val="Arial"/>
        <color theme="1"/>
        <sz val="11.0"/>
      </rPr>
      <t xml:space="preserve">Increase the healing done by your Divine Hymn by </t>
    </r>
    <r>
      <rPr>
        <rFont val="Arial"/>
        <b/>
        <color theme="1"/>
        <sz val="11.0"/>
      </rPr>
      <t>2%.</t>
    </r>
  </si>
  <si>
    <t>Faded</t>
  </si>
  <si>
    <r>
      <rPr>
        <rFont val="Arial"/>
        <color theme="1"/>
        <sz val="11.0"/>
      </rPr>
      <t xml:space="preserve">When struck in melee you gain Fade. Cannot occur more than once every </t>
    </r>
    <r>
      <rPr>
        <rFont val="Arial"/>
        <b/>
        <color theme="1"/>
        <sz val="11.0"/>
      </rPr>
      <t>60 seconds.</t>
    </r>
    <r>
      <rPr>
        <rFont val="Arial"/>
        <color theme="1"/>
        <sz val="11.0"/>
      </rPr>
      <t xml:space="preserve"> Additionnaly the first </t>
    </r>
    <r>
      <rPr>
        <rFont val="Arial"/>
        <b/>
        <color theme="1"/>
        <sz val="11.0"/>
      </rPr>
      <t>1 sec</t>
    </r>
    <r>
      <rPr>
        <rFont val="Arial"/>
        <color theme="1"/>
        <sz val="11.0"/>
      </rPr>
      <t xml:space="preserve"> of Fade you take </t>
    </r>
    <r>
      <rPr>
        <rFont val="Arial"/>
        <b/>
        <color theme="1"/>
        <sz val="11.0"/>
      </rPr>
      <t>5%</t>
    </r>
    <r>
      <rPr>
        <rFont val="Arial"/>
        <color theme="1"/>
        <sz val="11.0"/>
      </rPr>
      <t xml:space="preserve"> less damages.</t>
    </r>
  </si>
  <si>
    <t>Fade</t>
  </si>
  <si>
    <t>Phase Shift</t>
  </si>
  <si>
    <r>
      <rPr>
        <rFont val="Arial"/>
        <color theme="1"/>
        <sz val="11.0"/>
      </rPr>
      <t xml:space="preserve">Step into the shadows when you cast Fade, avoiding all attacks and spells for </t>
    </r>
    <r>
      <rPr>
        <rFont val="Arial"/>
        <b/>
        <color theme="1"/>
        <sz val="11.0"/>
      </rPr>
      <t>0,5 sec.</t>
    </r>
  </si>
  <si>
    <t>Translucent Image</t>
  </si>
  <si>
    <r>
      <rPr>
        <rFont val="Arial"/>
        <color theme="1"/>
        <sz val="11.0"/>
      </rPr>
      <t xml:space="preserve">Fade reduces damage you take by </t>
    </r>
    <r>
      <rPr>
        <rFont val="Arial"/>
        <b/>
        <color theme="1"/>
        <sz val="11.0"/>
      </rPr>
      <t>5%.</t>
    </r>
  </si>
  <si>
    <t>Armor of Faith</t>
  </si>
  <si>
    <r>
      <rPr>
        <rFont val="Arial"/>
        <color theme="1"/>
        <sz val="11.0"/>
      </rPr>
      <t xml:space="preserve">Your Greater Heal's heal and Flash Heal criticals cause your target to gain Armor of Faith, absorbing damages equal to </t>
    </r>
    <r>
      <rPr>
        <rFont val="Arial"/>
        <b/>
        <color theme="1"/>
        <sz val="11.0"/>
      </rPr>
      <t>5%</t>
    </r>
    <r>
      <rPr>
        <rFont val="Arial"/>
        <color theme="1"/>
        <sz val="11.0"/>
      </rPr>
      <t xml:space="preserve"> of the healing done. Lasts 8 seconds.</t>
    </r>
  </si>
  <si>
    <t>Flash Heal</t>
  </si>
  <si>
    <t>Protective Light</t>
  </si>
  <si>
    <r>
      <rPr>
        <rFont val="Arial"/>
        <color theme="1"/>
        <sz val="11.0"/>
      </rPr>
      <t xml:space="preserve">Casting Flash Heal on yourself reduces all damage you take by </t>
    </r>
    <r>
      <rPr>
        <rFont val="Arial"/>
        <b/>
        <color theme="1"/>
        <sz val="11.0"/>
      </rPr>
      <t>2%</t>
    </r>
    <r>
      <rPr>
        <rFont val="Arial"/>
        <color theme="1"/>
        <sz val="11.0"/>
      </rPr>
      <t xml:space="preserve"> for 10 sec.</t>
    </r>
  </si>
  <si>
    <t>From Darkness Comes Light</t>
  </si>
  <si>
    <r>
      <rPr>
        <rFont val="Arial"/>
        <color theme="1"/>
        <sz val="11.0"/>
      </rPr>
      <t xml:space="preserve">Each time Shadow Word: Pain or Purge the Wicked deals damage, the healing of your next Flash Heal is increased by </t>
    </r>
    <r>
      <rPr>
        <rFont val="Arial"/>
        <b/>
        <color theme="1"/>
        <sz val="11.0"/>
      </rPr>
      <t>1%</t>
    </r>
    <r>
      <rPr>
        <rFont val="Arial"/>
        <color theme="1"/>
        <sz val="11.0"/>
      </rPr>
      <t>, stacking up to 3 times.</t>
    </r>
  </si>
  <si>
    <t>Unwavering Will</t>
  </si>
  <si>
    <r>
      <rPr>
        <rFont val="Arial"/>
        <color theme="1"/>
        <sz val="11.0"/>
      </rPr>
      <t xml:space="preserve">While above </t>
    </r>
    <r>
      <rPr>
        <rFont val="Arial"/>
        <b/>
        <color theme="1"/>
        <sz val="11.0"/>
      </rPr>
      <t>90%</t>
    </r>
    <r>
      <rPr>
        <rFont val="Arial"/>
        <color theme="1"/>
        <sz val="11.0"/>
      </rPr>
      <t xml:space="preserve"> health, the cast time of your Flash Heal, Heal, Prayer of Healing, and Smite are reduced by </t>
    </r>
    <r>
      <rPr>
        <rFont val="Arial"/>
        <b/>
        <color theme="1"/>
        <sz val="11.0"/>
      </rPr>
      <t>5%.</t>
    </r>
  </si>
  <si>
    <t>Binding Heals</t>
  </si>
  <si>
    <r>
      <rPr>
        <rFont val="Arial"/>
        <b/>
        <color theme="1"/>
        <sz val="11.0"/>
      </rPr>
      <t>5%</t>
    </r>
    <r>
      <rPr>
        <rFont val="Arial"/>
        <color theme="1"/>
        <sz val="11.0"/>
      </rPr>
      <t xml:space="preserve"> of Heal or Flash Heal healing on other targets also heals you.</t>
    </r>
  </si>
  <si>
    <t>Mighty Flash Heal</t>
  </si>
  <si>
    <r>
      <rPr>
        <rFont val="Arial"/>
        <color theme="1"/>
        <sz val="11.0"/>
      </rPr>
      <t xml:space="preserve">Increase the healing done by your Flash Heal by </t>
    </r>
    <r>
      <rPr>
        <rFont val="Arial"/>
        <b/>
        <color theme="1"/>
        <sz val="11.0"/>
      </rPr>
      <t>2%.</t>
    </r>
  </si>
  <si>
    <t>Holy Hellstone</t>
  </si>
  <si>
    <r>
      <rPr>
        <rFont val="Arial"/>
        <color theme="1"/>
        <sz val="11.0"/>
      </rPr>
      <t xml:space="preserve">Your Holy Fire deals </t>
    </r>
    <r>
      <rPr>
        <rFont val="Arial"/>
        <b/>
        <color theme="1"/>
        <sz val="11.0"/>
      </rPr>
      <t>2%</t>
    </r>
    <r>
      <rPr>
        <rFont val="Arial"/>
        <color theme="1"/>
        <sz val="11.0"/>
      </rPr>
      <t xml:space="preserve"> more damage and when Holy Fire expires, it jumps to another nearby target.</t>
    </r>
  </si>
  <si>
    <t>Holy Fire</t>
  </si>
  <si>
    <t>Burning Vehemence</t>
  </si>
  <si>
    <r>
      <rPr>
        <rFont val="Arial"/>
        <color theme="1"/>
        <sz val="11.0"/>
      </rPr>
      <t xml:space="preserve">Increases the damage of Holy Fire by </t>
    </r>
    <r>
      <rPr>
        <rFont val="Arial"/>
        <b/>
        <color theme="1"/>
        <sz val="11.0"/>
      </rPr>
      <t>2%.</t>
    </r>
    <r>
      <rPr>
        <rFont val="Arial"/>
        <color theme="1"/>
        <sz val="11.0"/>
      </rPr>
      <t xml:space="preserve"> Holy Fire deals </t>
    </r>
    <r>
      <rPr>
        <rFont val="Arial"/>
        <b/>
        <color theme="1"/>
        <sz val="11.0"/>
      </rPr>
      <t>5%</t>
    </r>
    <r>
      <rPr>
        <rFont val="Arial"/>
        <color theme="1"/>
        <sz val="11.0"/>
      </rPr>
      <t xml:space="preserve"> of its initial damage to all nearby enemies within 12 yards of your target.</t>
    </r>
  </si>
  <si>
    <t>Mighty Holy Fire</t>
  </si>
  <si>
    <r>
      <rPr>
        <rFont val="Arial"/>
        <color theme="1"/>
        <sz val="11.0"/>
      </rPr>
      <t xml:space="preserve">Increase the damage done by your Holy Fire by </t>
    </r>
    <r>
      <rPr>
        <rFont val="Arial"/>
        <b/>
        <color theme="1"/>
        <sz val="11.0"/>
      </rPr>
      <t>2%.</t>
    </r>
  </si>
  <si>
    <t>Rhapsody</t>
  </si>
  <si>
    <r>
      <rPr>
        <rFont val="Arial"/>
        <color theme="1"/>
        <sz val="11.0"/>
      </rPr>
      <t xml:space="preserve">Every 1 sec, the damage of your next Holy Nova is increased by </t>
    </r>
    <r>
      <rPr>
        <rFont val="Arial"/>
        <b/>
        <color theme="1"/>
        <sz val="11.0"/>
      </rPr>
      <t>1%</t>
    </r>
    <r>
      <rPr>
        <rFont val="Arial"/>
        <color theme="1"/>
        <sz val="11.0"/>
      </rPr>
      <t xml:space="preserve"> and its healing is increased by </t>
    </r>
    <r>
      <rPr>
        <rFont val="Arial"/>
        <b/>
        <color theme="1"/>
        <sz val="11.0"/>
      </rPr>
      <t>1%.</t>
    </r>
    <r>
      <rPr>
        <rFont val="Arial"/>
        <color theme="1"/>
        <sz val="11.0"/>
      </rPr>
      <t xml:space="preserve"> Stacks up to 10 times.</t>
    </r>
  </si>
  <si>
    <t>Holy Nova</t>
  </si>
  <si>
    <t>Mighty Holy Nova</t>
  </si>
  <si>
    <r>
      <rPr>
        <rFont val="Arial"/>
        <color theme="1"/>
        <sz val="11.0"/>
      </rPr>
      <t xml:space="preserve">Increase the damage and healing done by your Holy Nova by </t>
    </r>
    <r>
      <rPr>
        <rFont val="Arial"/>
        <b/>
        <color theme="1"/>
        <sz val="11.0"/>
      </rPr>
      <t>2%.</t>
    </r>
  </si>
  <si>
    <t>Improved Mass Dispel</t>
  </si>
  <si>
    <r>
      <rPr>
        <rFont val="Arial"/>
        <color theme="1"/>
        <sz val="11.0"/>
      </rPr>
      <t xml:space="preserve">Reduces the cooldown of Mass Dispel by </t>
    </r>
    <r>
      <rPr>
        <rFont val="Arial"/>
        <b/>
        <color theme="1"/>
        <sz val="11.0"/>
      </rPr>
      <t>5 sec</t>
    </r>
    <r>
      <rPr>
        <rFont val="Arial"/>
        <color theme="1"/>
        <sz val="11.0"/>
      </rPr>
      <t xml:space="preserve"> and reduces its cast time by </t>
    </r>
    <r>
      <rPr>
        <rFont val="Arial"/>
        <b/>
        <color theme="1"/>
        <sz val="11.0"/>
      </rPr>
      <t>0,3 sec.</t>
    </r>
  </si>
  <si>
    <t>Mass Dispel</t>
  </si>
  <si>
    <t>Shadowy Insight</t>
  </si>
  <si>
    <r>
      <rPr>
        <rFont val="Arial"/>
        <color theme="1"/>
        <sz val="11.0"/>
      </rPr>
      <t xml:space="preserve">Shadow Word: Pain's periodic damage has a </t>
    </r>
    <r>
      <rPr>
        <rFont val="Arial"/>
        <b/>
        <color theme="1"/>
        <sz val="11.0"/>
      </rPr>
      <t>5%</t>
    </r>
    <r>
      <rPr>
        <rFont val="Arial"/>
        <color theme="1"/>
        <sz val="11.0"/>
      </rPr>
      <t xml:space="preserve"> chance to reset the remaining cooldown on Mind Blast and cause your next Mind Blast to be instant.</t>
    </r>
  </si>
  <si>
    <t>Mind Blast</t>
  </si>
  <si>
    <t>Insidious Ire</t>
  </si>
  <si>
    <r>
      <rPr>
        <rFont val="Arial"/>
        <color theme="1"/>
        <sz val="11.0"/>
      </rPr>
      <t xml:space="preserve">While you have Shadow Word: Pain, Devouring Plague, and Vampiric Touch on a target, the target takes </t>
    </r>
    <r>
      <rPr>
        <rFont val="Arial"/>
        <b/>
        <color theme="1"/>
        <sz val="11.0"/>
      </rPr>
      <t>10%</t>
    </r>
    <r>
      <rPr>
        <rFont val="Arial"/>
        <color theme="1"/>
        <sz val="11.0"/>
      </rPr>
      <t xml:space="preserve"> additional Shadow damage from Mind Blast and Void Torrent.</t>
    </r>
  </si>
  <si>
    <t>Anund's Shackles</t>
  </si>
  <si>
    <r>
      <rPr>
        <rFont val="Arial"/>
        <color theme="1"/>
        <sz val="11.0"/>
      </rPr>
      <t xml:space="preserve">Each time Shadow Word: Pain and Vampiric Touch deal damage, your next Mind Blast gains </t>
    </r>
    <r>
      <rPr>
        <rFont val="Arial"/>
        <b/>
        <color theme="1"/>
        <sz val="11.0"/>
      </rPr>
      <t>1%</t>
    </r>
    <r>
      <rPr>
        <rFont val="Arial"/>
        <color theme="1"/>
        <sz val="11.0"/>
      </rPr>
      <t xml:space="preserve"> increased damage, stacking up to </t>
    </r>
    <r>
      <rPr>
        <rFont val="Arial"/>
        <b/>
        <color theme="1"/>
        <sz val="11.0"/>
      </rPr>
      <t>5 times.</t>
    </r>
  </si>
  <si>
    <t>Psychic link</t>
  </si>
  <si>
    <r>
      <rPr>
        <rFont val="Arial"/>
        <color theme="1"/>
        <sz val="11.0"/>
      </rPr>
      <t xml:space="preserve">Your direct damage spells inflict </t>
    </r>
    <r>
      <rPr>
        <rFont val="Arial"/>
        <b/>
        <color theme="1"/>
        <sz val="11.0"/>
      </rPr>
      <t>5%</t>
    </r>
    <r>
      <rPr>
        <rFont val="Arial"/>
        <color theme="1"/>
        <sz val="11.0"/>
      </rPr>
      <t xml:space="preserve"> of their damage on all other targets afflicted by your Vampiric Touch within 40 yards. Does not apply to damage from Shadowy Apparitions, Shadow Word: Pain, and Vampiric Touch.</t>
    </r>
  </si>
  <si>
    <t>Mind devourer</t>
  </si>
  <si>
    <r>
      <rPr>
        <rFont val="Arial"/>
        <color theme="1"/>
        <sz val="11.0"/>
      </rPr>
      <t xml:space="preserve">Mind Blast has a </t>
    </r>
    <r>
      <rPr>
        <rFont val="Arial"/>
        <b/>
        <color theme="1"/>
        <sz val="11.0"/>
      </rPr>
      <t>5%</t>
    </r>
    <r>
      <rPr>
        <rFont val="Arial"/>
        <color theme="1"/>
        <sz val="11.0"/>
      </rPr>
      <t xml:space="preserve"> chance to make your next Devouring Plague cost no Insanity and deal </t>
    </r>
    <r>
      <rPr>
        <rFont val="Arial"/>
        <b/>
        <color theme="1"/>
        <sz val="11.0"/>
      </rPr>
      <t>5%</t>
    </r>
    <r>
      <rPr>
        <rFont val="Arial"/>
        <color theme="1"/>
        <sz val="11.0"/>
      </rPr>
      <t xml:space="preserve"> additional damage.</t>
    </r>
  </si>
  <si>
    <t>Apathy</t>
  </si>
  <si>
    <r>
      <rPr>
        <rFont val="Arial"/>
        <color theme="1"/>
        <sz val="11.0"/>
      </rPr>
      <t xml:space="preserve">Your Mind Blast and direct Holy Fire critical strikes reduce your target's movement speed by </t>
    </r>
    <r>
      <rPr>
        <rFont val="Arial"/>
        <b/>
        <color theme="1"/>
        <sz val="11.0"/>
      </rPr>
      <t>15%</t>
    </r>
    <r>
      <rPr>
        <rFont val="Arial"/>
        <color theme="1"/>
        <sz val="11.0"/>
      </rPr>
      <t xml:space="preserve"> for 4 sec.</t>
    </r>
  </si>
  <si>
    <t>Expiation</t>
  </si>
  <si>
    <r>
      <rPr>
        <rFont val="Arial"/>
        <color theme="1"/>
        <sz val="11.0"/>
      </rPr>
      <t xml:space="preserve">Increases the damage of Mind Blast and Shadow Word: Death by </t>
    </r>
    <r>
      <rPr>
        <rFont val="Arial"/>
        <b/>
        <color theme="1"/>
        <sz val="11.0"/>
      </rPr>
      <t xml:space="preserve">2%. </t>
    </r>
    <r>
      <rPr>
        <rFont val="Arial"/>
        <color theme="1"/>
        <sz val="11.0"/>
      </rPr>
      <t xml:space="preserve">Mind Blast and Shadow Word: Death consume </t>
    </r>
    <r>
      <rPr>
        <rFont val="Arial"/>
        <b/>
        <color theme="1"/>
        <sz val="11.0"/>
      </rPr>
      <t>2 sec</t>
    </r>
    <r>
      <rPr>
        <rFont val="Arial"/>
        <color theme="1"/>
        <sz val="11.0"/>
      </rPr>
      <t xml:space="preserve"> of Shadow Word: Pain or Purge the Wicked, instantly dealing that damage.</t>
    </r>
  </si>
  <si>
    <t>Mighty Mind Blast</t>
  </si>
  <si>
    <r>
      <rPr>
        <rFont val="Arial"/>
        <color theme="1"/>
        <sz val="11.0"/>
      </rPr>
      <t xml:space="preserve">Increase the damage done by your Mind Blast by </t>
    </r>
    <r>
      <rPr>
        <rFont val="Arial"/>
        <b/>
        <color theme="1"/>
        <sz val="11.0"/>
      </rPr>
      <t>2%.</t>
    </r>
  </si>
  <si>
    <t>Burning Sear</t>
  </si>
  <si>
    <r>
      <rPr>
        <rFont val="Arial"/>
        <color theme="1"/>
        <sz val="11.0"/>
      </rPr>
      <t xml:space="preserve">When you use Mind sear on a target affected by Shadow word : Pain and Vampiric touch it also has a </t>
    </r>
    <r>
      <rPr>
        <rFont val="Arial"/>
        <b/>
        <color theme="1"/>
        <sz val="11.0"/>
      </rPr>
      <t>5%</t>
    </r>
    <r>
      <rPr>
        <rFont val="Arial"/>
        <color theme="1"/>
        <sz val="11.0"/>
      </rPr>
      <t xml:space="preserve"> chance applies those effect to target it damages</t>
    </r>
  </si>
  <si>
    <t>Mind Sear</t>
  </si>
  <si>
    <t>Mighty Mind Sear</t>
  </si>
  <si>
    <r>
      <rPr>
        <rFont val="Arial"/>
        <color theme="1"/>
        <sz val="11.0"/>
      </rPr>
      <t xml:space="preserve">Increase the damage done by your Mind Sear by </t>
    </r>
    <r>
      <rPr>
        <rFont val="Arial"/>
        <b/>
        <color theme="1"/>
        <sz val="11.0"/>
      </rPr>
      <t>2%.</t>
    </r>
  </si>
  <si>
    <t xml:space="preserve">Outter Fire	</t>
  </si>
  <si>
    <t>Casting Inner Fire applies a Blistering Barrier to yourself at 10 stacks.</t>
  </si>
  <si>
    <t>Inner Fire</t>
  </si>
  <si>
    <t>Twins of the Sun Priestess</t>
  </si>
  <si>
    <r>
      <rPr>
        <rFont val="Arial"/>
        <color theme="1"/>
        <sz val="11.0"/>
      </rPr>
      <t xml:space="preserve">Power Infusion also grants you </t>
    </r>
    <r>
      <rPr>
        <rFont val="Arial"/>
        <b/>
        <color theme="1"/>
        <sz val="11.0"/>
      </rPr>
      <t>20%</t>
    </r>
    <r>
      <rPr>
        <rFont val="Arial"/>
        <color theme="1"/>
        <sz val="11.0"/>
      </rPr>
      <t xml:space="preserve"> of its effects when used on an ally.</t>
    </r>
  </si>
  <si>
    <t>Power Infusion</t>
  </si>
  <si>
    <t>Body and Soul</t>
  </si>
  <si>
    <r>
      <rPr>
        <rFont val="Arial"/>
        <color theme="1"/>
        <sz val="11.0"/>
      </rPr>
      <t xml:space="preserve">Power Word: Shield and Leap of Faith increase your target's movement speed by </t>
    </r>
    <r>
      <rPr>
        <rFont val="Arial"/>
        <b/>
        <color theme="1"/>
        <sz val="11.0"/>
      </rPr>
      <t>5%</t>
    </r>
    <r>
      <rPr>
        <rFont val="Arial"/>
        <color theme="1"/>
        <sz val="11.0"/>
      </rPr>
      <t xml:space="preserve"> for 2 sec.</t>
    </r>
  </si>
  <si>
    <t>Power Word: Shield</t>
  </si>
  <si>
    <t>Void Shield</t>
  </si>
  <si>
    <r>
      <rPr>
        <rFont val="Arial"/>
        <color theme="1"/>
        <sz val="11.0"/>
      </rPr>
      <t xml:space="preserve">When cast on yourself, </t>
    </r>
    <r>
      <rPr>
        <rFont val="Arial"/>
        <b/>
        <color theme="1"/>
        <sz val="11.0"/>
      </rPr>
      <t>5%</t>
    </r>
    <r>
      <rPr>
        <rFont val="Arial"/>
        <color theme="1"/>
        <sz val="11.0"/>
      </rPr>
      <t xml:space="preserve"> of damage you deal refills your Power Word: Shield.</t>
    </r>
  </si>
  <si>
    <t>Crystalline Reflection</t>
  </si>
  <si>
    <r>
      <rPr>
        <rFont val="Arial"/>
        <color theme="1"/>
        <sz val="11.0"/>
      </rPr>
      <t>Power Word: Shield instantly heals the target for (</t>
    </r>
    <r>
      <rPr>
        <rFont val="Arial"/>
        <b/>
        <color theme="1"/>
        <sz val="11.0"/>
      </rPr>
      <t>8%</t>
    </r>
    <r>
      <rPr>
        <rFont val="Arial"/>
        <color theme="1"/>
        <sz val="11.0"/>
      </rPr>
      <t xml:space="preserve"> of Spell power) and reflects </t>
    </r>
    <r>
      <rPr>
        <rFont val="Arial"/>
        <b/>
        <color theme="1"/>
        <sz val="11.0"/>
      </rPr>
      <t>2%</t>
    </r>
    <r>
      <rPr>
        <rFont val="Arial"/>
        <color theme="1"/>
        <sz val="11.0"/>
      </rPr>
      <t xml:space="preserve"> of damage absorbed.</t>
    </r>
  </si>
  <si>
    <t>Shield Discipline</t>
  </si>
  <si>
    <r>
      <rPr>
        <rFont val="Arial"/>
        <color theme="1"/>
        <sz val="11.0"/>
      </rPr>
      <t xml:space="preserve">When your Power Word: Shield is completely absorbed, you restore </t>
    </r>
    <r>
      <rPr>
        <rFont val="Arial"/>
        <b/>
        <color theme="1"/>
        <sz val="11.0"/>
      </rPr>
      <t>0,5%</t>
    </r>
    <r>
      <rPr>
        <rFont val="Arial"/>
        <color theme="1"/>
        <sz val="11.0"/>
      </rPr>
      <t xml:space="preserve"> of your maximum mana.</t>
    </r>
  </si>
  <si>
    <t>Train of Thought</t>
  </si>
  <si>
    <r>
      <rPr>
        <rFont val="Arial"/>
        <color theme="1"/>
        <sz val="11.0"/>
      </rPr>
      <t xml:space="preserve">Your Flash Heal and Renew casts reduce the cooldown of Power Word: Shield by </t>
    </r>
    <r>
      <rPr>
        <rFont val="Arial"/>
        <b/>
        <color theme="1"/>
        <sz val="11.0"/>
      </rPr>
      <t>0,3 sec.</t>
    </r>
    <r>
      <rPr>
        <rFont val="Arial"/>
        <color theme="1"/>
        <sz val="11.0"/>
      </rPr>
      <t xml:space="preserve"> Your Smite and Power Word: Solace casts reduce the cooldown of Penance by </t>
    </r>
    <r>
      <rPr>
        <rFont val="Arial"/>
        <b/>
        <color theme="1"/>
        <sz val="11.0"/>
      </rPr>
      <t>0,15 sec.</t>
    </r>
  </si>
  <si>
    <t>Strength of Soul</t>
  </si>
  <si>
    <r>
      <rPr>
        <rFont val="Arial"/>
        <color theme="1"/>
        <sz val="11.0"/>
      </rPr>
      <t xml:space="preserve">Your Power Word: Shield reduces all Physical damage taken by </t>
    </r>
    <r>
      <rPr>
        <rFont val="Arial"/>
        <b/>
        <color theme="1"/>
        <sz val="11.0"/>
      </rPr>
      <t>5%</t>
    </r>
    <r>
      <rPr>
        <rFont val="Arial"/>
        <color theme="1"/>
        <sz val="11.0"/>
      </rPr>
      <t xml:space="preserve"> while on you.</t>
    </r>
  </si>
  <si>
    <t>Aegis of Wrath</t>
  </si>
  <si>
    <r>
      <rPr>
        <rFont val="Arial"/>
        <color theme="1"/>
        <sz val="11.0"/>
      </rPr>
      <t xml:space="preserve">Power Word: Shield absorbs </t>
    </r>
    <r>
      <rPr>
        <rFont val="Arial"/>
        <b/>
        <color theme="1"/>
        <sz val="11.0"/>
      </rPr>
      <t>5%</t>
    </r>
    <r>
      <rPr>
        <rFont val="Arial"/>
        <color theme="1"/>
        <sz val="11.0"/>
      </rPr>
      <t xml:space="preserve"> additional damage, but the absorb amount decays by </t>
    </r>
    <r>
      <rPr>
        <rFont val="Arial"/>
        <b/>
        <color theme="1"/>
        <sz val="11.0"/>
      </rPr>
      <t>5%</t>
    </r>
    <r>
      <rPr>
        <rFont val="Arial"/>
        <color theme="1"/>
        <sz val="11.0"/>
      </rPr>
      <t xml:space="preserve"> every 1 sec.</t>
    </r>
  </si>
  <si>
    <t>Words of the Pious</t>
  </si>
  <si>
    <r>
      <rPr>
        <rFont val="Arial"/>
        <color theme="1"/>
        <sz val="11.0"/>
      </rPr>
      <t xml:space="preserve">For 12 sec after casting Power Word: Shield, you deal </t>
    </r>
    <r>
      <rPr>
        <rFont val="Arial"/>
        <b/>
        <color theme="1"/>
        <sz val="11.0"/>
      </rPr>
      <t>2%</t>
    </r>
    <r>
      <rPr>
        <rFont val="Arial"/>
        <color theme="1"/>
        <sz val="11.0"/>
      </rPr>
      <t xml:space="preserve"> additional damage and healing with Smite and Holy Nova.</t>
    </r>
  </si>
  <si>
    <t>Surge of light</t>
  </si>
  <si>
    <r>
      <rPr>
        <rFont val="Arial"/>
        <color theme="1"/>
        <sz val="11.0"/>
      </rPr>
      <t xml:space="preserve">Your healing spells have an </t>
    </r>
    <r>
      <rPr>
        <rFont val="Arial"/>
        <b/>
        <color theme="1"/>
        <sz val="11.0"/>
      </rPr>
      <t>5%</t>
    </r>
    <r>
      <rPr>
        <rFont val="Arial"/>
        <color theme="1"/>
        <sz val="11.0"/>
      </rPr>
      <t xml:space="preserve"> chance to cause your next Prayer of healing to be instant and cost no mana. </t>
    </r>
  </si>
  <si>
    <t>Prayer of Healing</t>
  </si>
  <si>
    <t>Prayerful Litany</t>
  </si>
  <si>
    <r>
      <rPr>
        <rFont val="Arial"/>
        <color theme="1"/>
        <sz val="11.0"/>
      </rPr>
      <t xml:space="preserve">Prayer of Healing heal the most injured target by an additional </t>
    </r>
    <r>
      <rPr>
        <rFont val="Arial"/>
        <b/>
        <color theme="1"/>
        <sz val="11.0"/>
      </rPr>
      <t>5%.</t>
    </r>
  </si>
  <si>
    <t>Revitalizing Prayers</t>
  </si>
  <si>
    <r>
      <rPr>
        <rFont val="Arial"/>
        <color theme="1"/>
        <sz val="11.0"/>
      </rPr>
      <t xml:space="preserve">Prayer of Healing has a </t>
    </r>
    <r>
      <rPr>
        <rFont val="Arial"/>
        <b/>
        <color theme="1"/>
        <sz val="11.0"/>
      </rPr>
      <t>5%</t>
    </r>
    <r>
      <rPr>
        <rFont val="Arial"/>
        <color theme="1"/>
        <sz val="11.0"/>
      </rPr>
      <t xml:space="preserve"> chance to apply a </t>
    </r>
    <r>
      <rPr>
        <rFont val="Arial"/>
        <b/>
        <color theme="1"/>
        <sz val="11.0"/>
      </rPr>
      <t>6 seconds</t>
    </r>
    <r>
      <rPr>
        <rFont val="Arial"/>
        <color theme="1"/>
        <sz val="11.0"/>
      </rPr>
      <t xml:space="preserve"> Renew to allies it heals.</t>
    </r>
  </si>
  <si>
    <t>Sanctified Prayers</t>
  </si>
  <si>
    <r>
      <rPr>
        <rFont val="Arial"/>
        <color theme="1"/>
        <sz val="11.0"/>
      </rPr>
      <t xml:space="preserve">Holy Word: Sanctify increases the healing done by Prayer of Healing by </t>
    </r>
    <r>
      <rPr>
        <rFont val="Arial"/>
        <b/>
        <color theme="1"/>
        <sz val="11.0"/>
      </rPr>
      <t>5%</t>
    </r>
    <r>
      <rPr>
        <rFont val="Arial"/>
        <color theme="1"/>
        <sz val="11.0"/>
      </rPr>
      <t xml:space="preserve"> for 15 sec.</t>
    </r>
  </si>
  <si>
    <t>Prayer Circle</t>
  </si>
  <si>
    <r>
      <rPr>
        <rFont val="Arial"/>
        <color theme="1"/>
        <sz val="11.0"/>
      </rPr>
      <t xml:space="preserve">Using Circle of Healing reduces the cast time and cost of your Prayer of Healing by </t>
    </r>
    <r>
      <rPr>
        <rFont val="Arial"/>
        <b/>
        <color theme="1"/>
        <sz val="11.0"/>
      </rPr>
      <t>5%</t>
    </r>
    <r>
      <rPr>
        <rFont val="Arial"/>
        <color theme="1"/>
        <sz val="11.0"/>
      </rPr>
      <t xml:space="preserve"> for 8 sec.</t>
    </r>
  </si>
  <si>
    <t>Mighty Prayer of Healing</t>
  </si>
  <si>
    <r>
      <rPr>
        <rFont val="Arial"/>
        <color theme="1"/>
        <sz val="11.0"/>
      </rPr>
      <t xml:space="preserve">Increase the healing done by your Prayer of Healing by </t>
    </r>
    <r>
      <rPr>
        <rFont val="Arial"/>
        <b/>
        <color theme="1"/>
        <sz val="11.0"/>
      </rPr>
      <t>2%.</t>
    </r>
  </si>
  <si>
    <t>Holy Mending</t>
  </si>
  <si>
    <r>
      <rPr>
        <rFont val="Arial"/>
        <color theme="1"/>
        <sz val="11.0"/>
      </rPr>
      <t>When Prayer of Mending jumps to a target affected by your Renew, that target is instantly healed for (</t>
    </r>
    <r>
      <rPr>
        <rFont val="Arial"/>
        <b/>
        <color theme="1"/>
        <sz val="11.0"/>
      </rPr>
      <t>6,25%</t>
    </r>
    <r>
      <rPr>
        <rFont val="Arial"/>
        <color theme="1"/>
        <sz val="11.0"/>
      </rPr>
      <t xml:space="preserve"> of Spell power).</t>
    </r>
  </si>
  <si>
    <t>Prayer of Mending</t>
  </si>
  <si>
    <t>Benediction</t>
  </si>
  <si>
    <r>
      <rPr>
        <rFont val="Arial"/>
        <color theme="1"/>
        <sz val="11.0"/>
      </rPr>
      <t xml:space="preserve">Your Prayer of Mending has a </t>
    </r>
    <r>
      <rPr>
        <rFont val="Arial"/>
        <b/>
        <color theme="1"/>
        <sz val="11.0"/>
      </rPr>
      <t>2%</t>
    </r>
    <r>
      <rPr>
        <rFont val="Arial"/>
        <color theme="1"/>
        <sz val="11.0"/>
      </rPr>
      <t xml:space="preserve"> chance to leave a Renew on each target it heals.</t>
    </r>
  </si>
  <si>
    <t>Say Your Prayers</t>
  </si>
  <si>
    <r>
      <rPr>
        <rFont val="Arial"/>
        <color theme="1"/>
        <sz val="11.0"/>
      </rPr>
      <t xml:space="preserve">Prayer of Mending has a </t>
    </r>
    <r>
      <rPr>
        <rFont val="Arial"/>
        <b/>
        <color theme="1"/>
        <sz val="11.0"/>
      </rPr>
      <t>5%</t>
    </r>
    <r>
      <rPr>
        <rFont val="Arial"/>
        <color theme="1"/>
        <sz val="11.0"/>
      </rPr>
      <t xml:space="preserve"> chance to not consume a charge when it jumps to a new target.</t>
    </r>
  </si>
  <si>
    <t>Epiphany</t>
  </si>
  <si>
    <r>
      <rPr>
        <rFont val="Arial"/>
        <color theme="1"/>
        <sz val="11.0"/>
      </rPr>
      <t xml:space="preserve">Your Holy Words have a </t>
    </r>
    <r>
      <rPr>
        <rFont val="Arial"/>
        <b/>
        <color theme="1"/>
        <sz val="11.0"/>
      </rPr>
      <t>5%</t>
    </r>
    <r>
      <rPr>
        <rFont val="Arial"/>
        <color theme="1"/>
        <sz val="11.0"/>
      </rPr>
      <t xml:space="preserve"> chance to reset the cooldown of Prayer of Mending.</t>
    </r>
  </si>
  <si>
    <t>Answered Prayers</t>
  </si>
  <si>
    <r>
      <rPr>
        <rFont val="Arial"/>
        <color theme="1"/>
        <sz val="11.0"/>
      </rPr>
      <t xml:space="preserve">After your Prayer of Mending heals </t>
    </r>
    <r>
      <rPr>
        <rFont val="Arial"/>
        <b/>
        <color theme="1"/>
        <sz val="11.0"/>
      </rPr>
      <t>60 times</t>
    </r>
    <r>
      <rPr>
        <rFont val="Arial"/>
        <color theme="1"/>
        <sz val="11.0"/>
      </rPr>
      <t>, gain Holy form for 8 sec.</t>
    </r>
  </si>
  <si>
    <t>Mighty Prayer of Mending</t>
  </si>
  <si>
    <r>
      <rPr>
        <rFont val="Arial"/>
        <color theme="1"/>
        <sz val="11.0"/>
      </rPr>
      <t xml:space="preserve">Increase the healing done by your Prayer of Mending by </t>
    </r>
    <r>
      <rPr>
        <rFont val="Arial"/>
        <b/>
        <color theme="1"/>
        <sz val="11.0"/>
      </rPr>
      <t>2%.</t>
    </r>
  </si>
  <si>
    <t>Lasting Renovation</t>
  </si>
  <si>
    <r>
      <rPr>
        <rFont val="Arial"/>
        <color theme="1"/>
        <sz val="11.0"/>
      </rPr>
      <t xml:space="preserve">Your heals on a target affected by Renew increases it's duration by </t>
    </r>
    <r>
      <rPr>
        <rFont val="Arial"/>
        <b/>
        <color theme="1"/>
        <sz val="11.0"/>
      </rPr>
      <t>0,5 sec.</t>
    </r>
  </si>
  <si>
    <t>Renew</t>
  </si>
  <si>
    <t>Sins of the many</t>
  </si>
  <si>
    <r>
      <rPr>
        <rFont val="Arial"/>
        <color theme="1"/>
        <sz val="11.0"/>
      </rPr>
      <t xml:space="preserve">Increases all damage you deal by </t>
    </r>
    <r>
      <rPr>
        <rFont val="Arial"/>
        <b/>
        <color theme="1"/>
        <sz val="11.0"/>
      </rPr>
      <t>1%</t>
    </r>
    <r>
      <rPr>
        <rFont val="Arial"/>
        <color theme="1"/>
        <sz val="11.0"/>
      </rPr>
      <t xml:space="preserve"> per ally affected by your Renew. And your healing by </t>
    </r>
    <r>
      <rPr>
        <rFont val="Arial"/>
        <b/>
        <color theme="1"/>
        <sz val="11.0"/>
      </rPr>
      <t>1%</t>
    </r>
    <r>
      <rPr>
        <rFont val="Arial"/>
        <color theme="1"/>
        <sz val="11.0"/>
      </rPr>
      <t xml:space="preserve"> per ennemy affected by Shadow word : Pain</t>
    </r>
  </si>
  <si>
    <t>Renewed Faith</t>
  </si>
  <si>
    <r>
      <rPr>
        <rFont val="Arial"/>
        <color theme="1"/>
        <sz val="11.0"/>
      </rPr>
      <t xml:space="preserve">Your healing on allies with your Renew heal for an additional </t>
    </r>
    <r>
      <rPr>
        <rFont val="Arial"/>
        <b/>
        <color theme="1"/>
        <sz val="11.0"/>
      </rPr>
      <t>1%</t>
    </r>
    <r>
      <rPr>
        <rFont val="Arial"/>
        <color theme="1"/>
        <sz val="11.0"/>
      </rPr>
      <t>.</t>
    </r>
  </si>
  <si>
    <t>Rapid Recovery</t>
  </si>
  <si>
    <r>
      <rPr>
        <rFont val="Arial"/>
        <color theme="1"/>
        <sz val="11.0"/>
      </rPr>
      <t xml:space="preserve">Increases healing done by Renew by </t>
    </r>
    <r>
      <rPr>
        <rFont val="Arial"/>
        <b/>
        <color theme="1"/>
        <sz val="11.0"/>
      </rPr>
      <t>10%</t>
    </r>
    <r>
      <rPr>
        <rFont val="Arial"/>
        <color theme="1"/>
        <sz val="11.0"/>
      </rPr>
      <t>, but decreases its duration by 30% sec.</t>
    </r>
  </si>
  <si>
    <t>Mighty Renew</t>
  </si>
  <si>
    <r>
      <rPr>
        <rFont val="Arial"/>
        <color theme="1"/>
        <sz val="11.0"/>
      </rPr>
      <t xml:space="preserve">Increase the healing done by your Renew by </t>
    </r>
    <r>
      <rPr>
        <rFont val="Arial"/>
        <b/>
        <color theme="1"/>
        <sz val="11.0"/>
      </rPr>
      <t>2%.</t>
    </r>
  </si>
  <si>
    <t>MOLLY NEEDS TO REMAKE</t>
  </si>
  <si>
    <t>Powerful Shadowfiend</t>
  </si>
  <si>
    <r>
      <rPr>
        <rFont val="Arial"/>
        <color theme="1"/>
        <sz val="11.0"/>
      </rPr>
      <t xml:space="preserve">Your shadowfiend gain </t>
    </r>
    <r>
      <rPr>
        <rFont val="Arial"/>
        <b/>
        <color theme="1"/>
        <sz val="11.0"/>
      </rPr>
      <t>5%</t>
    </r>
    <r>
      <rPr>
        <rFont val="Arial"/>
        <color theme="1"/>
        <sz val="11.0"/>
      </rPr>
      <t xml:space="preserve"> of your Shadow spell power as bonus Attack power, and his attacks deals an additionnal </t>
    </r>
    <r>
      <rPr>
        <rFont val="Arial"/>
        <b/>
        <color theme="1"/>
        <sz val="11.0"/>
      </rPr>
      <t>10%</t>
    </r>
    <r>
      <rPr>
        <rFont val="Arial"/>
        <color theme="1"/>
        <sz val="11.0"/>
      </rPr>
      <t xml:space="preserve"> Shadow damage.</t>
    </r>
  </si>
  <si>
    <t>Shadowfiend</t>
  </si>
  <si>
    <t xml:space="preserve">MOLLY NEEDS TO REMAKE
</t>
  </si>
  <si>
    <t>Fiend Friend</t>
  </si>
  <si>
    <r>
      <rPr>
        <rFont val="Arial"/>
        <color theme="1"/>
        <sz val="11.0"/>
      </rPr>
      <t xml:space="preserve">Your Shadowfiend now lasts 30 minutes and it's spell power is increased by </t>
    </r>
    <r>
      <rPr>
        <rFont val="Arial"/>
        <b/>
        <color theme="1"/>
        <sz val="11.0"/>
      </rPr>
      <t>5%.</t>
    </r>
  </si>
  <si>
    <t>Rabid Shadows</t>
  </si>
  <si>
    <r>
      <rPr>
        <rFont val="Arial"/>
        <color theme="1"/>
        <sz val="11.0"/>
      </rPr>
      <t xml:space="preserve">Increase the attack speed of your shadowfiend by </t>
    </r>
    <r>
      <rPr>
        <rFont val="Arial"/>
        <b/>
        <color theme="1"/>
        <sz val="11.0"/>
      </rPr>
      <t>5%.</t>
    </r>
  </si>
  <si>
    <t>MOLLY NEEDS TO REMAKE
THIS</t>
  </si>
  <si>
    <t>Putrefying Claws</t>
  </si>
  <si>
    <r>
      <rPr>
        <rFont val="Arial"/>
        <color theme="1"/>
        <sz val="11.0"/>
      </rPr>
      <t xml:space="preserve">Everytime your Shadowfiend deal a critical it has </t>
    </r>
    <r>
      <rPr>
        <rFont val="Arial"/>
        <b/>
        <color theme="1"/>
        <sz val="11.0"/>
      </rPr>
      <t>20%</t>
    </r>
    <r>
      <rPr>
        <rFont val="Arial"/>
        <color theme="1"/>
        <sz val="11.0"/>
      </rPr>
      <t xml:space="preserve"> chances to apply Putrefaction on the target, dealing (5,3% of Spell power) Shadow damage every second. Stack 5 times. Once fully stacked each additional critical refresh the duration and deal (15,9% of Spell power) Shadow damage to the target.</t>
    </r>
  </si>
  <si>
    <t>MOLLY NEEDS TO REMAKE THIS</t>
  </si>
  <si>
    <t>Essence Devourer</t>
  </si>
  <si>
    <r>
      <rPr>
        <rFont val="Arial"/>
        <color theme="1"/>
        <sz val="11.0"/>
      </rPr>
      <t>Attacks from your Shadowfiend siphon life from enemies, healing a nearby injured ally for (</t>
    </r>
    <r>
      <rPr>
        <rFont val="Arial"/>
        <b/>
        <color theme="1"/>
        <sz val="11.0"/>
      </rPr>
      <t>20%</t>
    </r>
    <r>
      <rPr>
        <rFont val="Arial"/>
        <color theme="1"/>
        <sz val="11.0"/>
      </rPr>
      <t xml:space="preserve"> of Spell power).</t>
    </r>
  </si>
  <si>
    <t>Shadowflame Prism</t>
  </si>
  <si>
    <r>
      <rPr>
        <rFont val="Arial"/>
        <color theme="1"/>
        <sz val="11.0"/>
      </rPr>
      <t>Mind Blast cause your Shadowfiend's next attack within 15 sec to deal (</t>
    </r>
    <r>
      <rPr>
        <rFont val="Arial"/>
        <b/>
        <color theme="1"/>
        <sz val="11.0"/>
      </rPr>
      <t>13%</t>
    </r>
    <r>
      <rPr>
        <rFont val="Arial"/>
        <color theme="1"/>
        <sz val="11.0"/>
      </rPr>
      <t xml:space="preserve"> shadow spell power) to enemies within 8 yards.</t>
    </r>
  </si>
  <si>
    <t>Red-Hot Mindpokers</t>
  </si>
  <si>
    <r>
      <rPr>
        <rFont val="Arial"/>
        <color theme="1"/>
        <sz val="11.0"/>
      </rPr>
      <t xml:space="preserve">The initial damage of Shadow Word: Pain and Purge the Wicked deals </t>
    </r>
    <r>
      <rPr>
        <rFont val="Arial"/>
        <b/>
        <color theme="1"/>
        <sz val="11.0"/>
      </rPr>
      <t>10%</t>
    </r>
    <r>
      <rPr>
        <rFont val="Arial"/>
        <color theme="1"/>
        <sz val="11.0"/>
      </rPr>
      <t xml:space="preserve"> more damage.</t>
    </r>
  </si>
  <si>
    <t>Shadow Word: Pain</t>
  </si>
  <si>
    <t>Catharstick</t>
  </si>
  <si>
    <r>
      <rPr>
        <rFont val="Arial"/>
        <b/>
        <color theme="1"/>
        <sz val="11.0"/>
      </rPr>
      <t>5%</t>
    </r>
    <r>
      <rPr>
        <rFont val="Arial"/>
        <color theme="1"/>
        <sz val="11.0"/>
      </rPr>
      <t xml:space="preserve"> of all damage that you take is stored. The initial damage of your next Shadow Word: Pain deals this stored damage to your target. Maximum </t>
    </r>
    <r>
      <rPr>
        <rFont val="Arial"/>
        <b/>
        <color theme="1"/>
        <sz val="11.0"/>
      </rPr>
      <t>10%</t>
    </r>
    <r>
      <rPr>
        <rFont val="Arial"/>
        <color theme="1"/>
        <sz val="11.0"/>
      </rPr>
      <t xml:space="preserve"> of your max health</t>
    </r>
  </si>
  <si>
    <t>Deathspeaker</t>
  </si>
  <si>
    <r>
      <rPr>
        <rFont val="Arial"/>
        <color theme="1"/>
        <sz val="11.0"/>
      </rPr>
      <t xml:space="preserve">Your Shadow Word: Pain damage has a </t>
    </r>
    <r>
      <rPr>
        <rFont val="Arial"/>
        <b/>
        <color theme="1"/>
        <sz val="11.0"/>
      </rPr>
      <t>2%</t>
    </r>
    <r>
      <rPr>
        <rFont val="Arial"/>
        <color theme="1"/>
        <sz val="11.0"/>
      </rPr>
      <t xml:space="preserve"> chance to reset the cooldown of Shadow Word: Death, increase its damage by </t>
    </r>
    <r>
      <rPr>
        <rFont val="Arial"/>
        <b/>
        <color theme="1"/>
        <sz val="11.0"/>
      </rPr>
      <t>5%</t>
    </r>
    <r>
      <rPr>
        <rFont val="Arial"/>
        <color theme="1"/>
        <sz val="11.0"/>
      </rPr>
      <t>, always deal 250% increased damage regardless of the target's health, and not trigger it's drawback damage.</t>
    </r>
  </si>
  <si>
    <t>Mighty Shadow Word: Pain</t>
  </si>
  <si>
    <r>
      <rPr>
        <rFont val="Arial"/>
        <color theme="1"/>
        <sz val="11.0"/>
      </rPr>
      <t xml:space="preserve">Increase the damage done by your Shadow Word: Pain by </t>
    </r>
    <r>
      <rPr>
        <rFont val="Arial"/>
        <b/>
        <color theme="1"/>
        <sz val="11.0"/>
      </rPr>
      <t>2%.</t>
    </r>
  </si>
  <si>
    <t>Painbreaker Psalm</t>
  </si>
  <si>
    <r>
      <rPr>
        <rFont val="Arial"/>
        <color theme="1"/>
        <sz val="11.0"/>
      </rPr>
      <t xml:space="preserve">Shadow Word: Death consumes your Shadow Word: Pain and Vampiric Touch, instantly dealing </t>
    </r>
    <r>
      <rPr>
        <rFont val="Arial"/>
        <b/>
        <color theme="1"/>
        <sz val="11.0"/>
      </rPr>
      <t>20%</t>
    </r>
    <r>
      <rPr>
        <rFont val="Arial"/>
        <color theme="1"/>
        <sz val="11.0"/>
      </rPr>
      <t xml:space="preserve"> of the remaining damage to the target.</t>
    </r>
  </si>
  <si>
    <t>Shadow Word: Death</t>
  </si>
  <si>
    <t>Mighty Shadow Word: Death</t>
  </si>
  <si>
    <r>
      <rPr>
        <rFont val="Arial"/>
        <color theme="1"/>
        <sz val="11.0"/>
      </rPr>
      <t xml:space="preserve">Increase the damage done by your Shadow Word: Death by </t>
    </r>
    <r>
      <rPr>
        <rFont val="Arial"/>
        <b/>
        <color theme="1"/>
        <sz val="11.0"/>
      </rPr>
      <t>2%.</t>
    </r>
  </si>
  <si>
    <r>
      <rPr>
        <rFont val="Arial"/>
        <color theme="1"/>
        <sz val="11.0"/>
      </rPr>
      <t xml:space="preserve">Increase the damage of Smite by </t>
    </r>
    <r>
      <rPr>
        <rFont val="Arial"/>
        <b/>
        <color theme="1"/>
        <sz val="11.0"/>
      </rPr>
      <t>5%</t>
    </r>
    <r>
      <rPr>
        <rFont val="Arial"/>
        <color theme="1"/>
        <sz val="11.0"/>
      </rPr>
      <t xml:space="preserve"> and Smite will mark the target with Retribution. Holy Word: Chastise hit every target affected by Retribution.</t>
    </r>
  </si>
  <si>
    <t>Smite</t>
  </si>
  <si>
    <t>Renewing Smite</t>
  </si>
  <si>
    <r>
      <rPr>
        <rFont val="Arial"/>
        <color theme="1"/>
        <sz val="11.0"/>
      </rPr>
      <t>While affected by Renew, your Smite increase the duration of Renew by 1 sec and heal you for (</t>
    </r>
    <r>
      <rPr>
        <rFont val="Arial"/>
        <b/>
        <color theme="1"/>
        <sz val="11.0"/>
      </rPr>
      <t>18,5%</t>
    </r>
    <r>
      <rPr>
        <rFont val="Arial"/>
        <color theme="1"/>
        <sz val="11.0"/>
      </rPr>
      <t xml:space="preserve"> of Spell power).</t>
    </r>
  </si>
  <si>
    <t>Mighty Smite</t>
  </si>
  <si>
    <r>
      <rPr>
        <rFont val="Arial"/>
        <color theme="1"/>
        <sz val="11.0"/>
      </rPr>
      <t xml:space="preserve">Increase the damage done by your Smite by </t>
    </r>
    <r>
      <rPr>
        <rFont val="Arial"/>
        <b/>
        <color theme="1"/>
        <sz val="11.0"/>
      </rPr>
      <t>2%.</t>
    </r>
  </si>
  <si>
    <t>Move with Grace</t>
  </si>
  <si>
    <r>
      <rPr>
        <rFont val="Arial"/>
        <color theme="1"/>
        <sz val="11.0"/>
      </rPr>
      <t xml:space="preserve">Reduces the cooldown of Leap of Faith by </t>
    </r>
    <r>
      <rPr>
        <rFont val="Arial"/>
        <b/>
        <color theme="1"/>
        <sz val="11.0"/>
      </rPr>
      <t>10 sec.</t>
    </r>
  </si>
  <si>
    <t>Leap of Faith</t>
  </si>
  <si>
    <t>Mighty Power Word: Life</t>
  </si>
  <si>
    <r>
      <rPr>
        <rFont val="Arial"/>
        <color theme="1"/>
        <sz val="11.0"/>
      </rPr>
      <t xml:space="preserve">Increase the healing done by your Power Word: Life by </t>
    </r>
    <r>
      <rPr>
        <rFont val="Arial"/>
        <b/>
        <color theme="1"/>
        <sz val="11.0"/>
      </rPr>
      <t>2%.</t>
    </r>
  </si>
  <si>
    <t>Power Word: Life</t>
  </si>
  <si>
    <t>Blessed Recovery</t>
  </si>
  <si>
    <r>
      <rPr>
        <rFont val="Arial"/>
        <color theme="1"/>
        <sz val="11.0"/>
      </rPr>
      <t xml:space="preserve">After being struck by a melee or ranged critical hit, heal </t>
    </r>
    <r>
      <rPr>
        <rFont val="Arial"/>
        <b/>
        <color theme="1"/>
        <sz val="11.0"/>
      </rPr>
      <t>10%</t>
    </r>
    <r>
      <rPr>
        <rFont val="Arial"/>
        <color theme="1"/>
        <sz val="11.0"/>
      </rPr>
      <t xml:space="preserve"> of the damage taken over 6 sec.</t>
    </r>
  </si>
  <si>
    <t>Inspiration</t>
  </si>
  <si>
    <r>
      <rPr>
        <rFont val="Arial"/>
        <color theme="1"/>
        <sz val="11.0"/>
      </rPr>
      <t xml:space="preserve">Reduces your target's physical damage taken by </t>
    </r>
    <r>
      <rPr>
        <rFont val="Arial"/>
        <b/>
        <color theme="1"/>
        <sz val="11.0"/>
      </rPr>
      <t>1%</t>
    </r>
    <r>
      <rPr>
        <rFont val="Arial"/>
        <color theme="1"/>
        <sz val="11.0"/>
      </rPr>
      <t xml:space="preserve"> for 15 sec after a critical heal with Flash Heal, Penance, Heal, or Holy Word: Serenity</t>
    </r>
  </si>
  <si>
    <t>Twist of Fate</t>
  </si>
  <si>
    <r>
      <rPr>
        <rFont val="Arial"/>
        <color theme="1"/>
        <sz val="11.0"/>
      </rPr>
      <t xml:space="preserve">After damaging or healing a target below </t>
    </r>
    <r>
      <rPr>
        <rFont val="Arial"/>
        <b/>
        <color theme="1"/>
        <sz val="11.0"/>
      </rPr>
      <t>15%</t>
    </r>
    <r>
      <rPr>
        <rFont val="Arial"/>
        <color theme="1"/>
        <sz val="11.0"/>
      </rPr>
      <t xml:space="preserve"> health, gain </t>
    </r>
    <r>
      <rPr>
        <rFont val="Arial"/>
        <b/>
        <color theme="1"/>
        <sz val="11.0"/>
      </rPr>
      <t>2%</t>
    </r>
    <r>
      <rPr>
        <rFont val="Arial"/>
        <color theme="1"/>
        <sz val="11.0"/>
      </rPr>
      <t xml:space="preserve"> increased damage and healing for 8 sec.</t>
    </r>
  </si>
  <si>
    <t>Desperate Times</t>
  </si>
  <si>
    <r>
      <rPr>
        <rFont val="Arial"/>
        <color theme="1"/>
        <sz val="11.0"/>
      </rPr>
      <t xml:space="preserve">Increases healing by </t>
    </r>
    <r>
      <rPr>
        <rFont val="Arial"/>
        <b/>
        <color theme="1"/>
        <sz val="11.0"/>
      </rPr>
      <t>5%</t>
    </r>
    <r>
      <rPr>
        <rFont val="Arial"/>
        <color theme="1"/>
        <sz val="11.0"/>
      </rPr>
      <t xml:space="preserve"> on friendly targets at or below </t>
    </r>
    <r>
      <rPr>
        <rFont val="Arial"/>
        <b/>
        <color theme="1"/>
        <sz val="11.0"/>
      </rPr>
      <t>25%</t>
    </r>
    <r>
      <rPr>
        <rFont val="Arial"/>
        <color theme="1"/>
        <sz val="11.0"/>
      </rPr>
      <t xml:space="preserve"> health.</t>
    </r>
  </si>
  <si>
    <t>Protector of the Frail</t>
  </si>
  <si>
    <r>
      <rPr>
        <rFont val="Arial"/>
        <color theme="1"/>
        <sz val="11.0"/>
      </rPr>
      <t xml:space="preserve">Power Word: Shield reduces the cooldown of Pain Suppression by </t>
    </r>
    <r>
      <rPr>
        <rFont val="Arial"/>
        <b/>
        <color theme="1"/>
        <sz val="11.0"/>
      </rPr>
      <t>0,5 sec.</t>
    </r>
  </si>
  <si>
    <t>Pain Suppression</t>
  </si>
  <si>
    <t>Discipline</t>
  </si>
  <si>
    <t>Pain Transformation</t>
  </si>
  <si>
    <r>
      <rPr>
        <rFont val="Arial"/>
        <color theme="1"/>
        <sz val="11.0"/>
      </rPr>
      <t xml:space="preserve">Pain Suppression also heals the target for </t>
    </r>
    <r>
      <rPr>
        <rFont val="Arial"/>
        <b/>
        <color theme="1"/>
        <sz val="11.0"/>
      </rPr>
      <t>5%</t>
    </r>
    <r>
      <rPr>
        <rFont val="Arial"/>
        <color theme="1"/>
        <sz val="11.0"/>
      </rPr>
      <t xml:space="preserve"> of their maximum health and applies Atonement..</t>
    </r>
  </si>
  <si>
    <t>Weal and Woe</t>
  </si>
  <si>
    <r>
      <rPr>
        <rFont val="Arial"/>
        <color theme="1"/>
        <sz val="11.0"/>
      </rPr>
      <t xml:space="preserve">Healing an ally with Penance increases the damage of your next Smite or Power Word: Solace by </t>
    </r>
    <r>
      <rPr>
        <rFont val="Arial"/>
        <b/>
        <color theme="1"/>
        <sz val="11.0"/>
      </rPr>
      <t>2%.</t>
    </r>
    <r>
      <rPr>
        <rFont val="Arial"/>
        <color theme="1"/>
        <sz val="11.0"/>
      </rPr>
      <t xml:space="preserve"> Damaging an enemy with Penance increases the absorption of your next Power Word: Shield by </t>
    </r>
    <r>
      <rPr>
        <rFont val="Arial"/>
        <b/>
        <color theme="1"/>
        <sz val="11.0"/>
      </rPr>
      <t>1%.</t>
    </r>
    <r>
      <rPr>
        <rFont val="Arial"/>
        <color theme="1"/>
        <sz val="11.0"/>
      </rPr>
      <t xml:space="preserve"> Stacks up to 3 times.</t>
    </r>
  </si>
  <si>
    <t>Penance</t>
  </si>
  <si>
    <t>Power of the Dark Side</t>
  </si>
  <si>
    <r>
      <rPr>
        <rFont val="Arial"/>
        <color theme="1"/>
        <sz val="11.0"/>
      </rPr>
      <t xml:space="preserve">Shadow Word: Pain and Purge the Wicked have a </t>
    </r>
    <r>
      <rPr>
        <rFont val="Arial"/>
        <b/>
        <color theme="1"/>
        <sz val="11.0"/>
      </rPr>
      <t xml:space="preserve">5% </t>
    </r>
    <r>
      <rPr>
        <rFont val="Arial"/>
        <color theme="1"/>
        <sz val="11.0"/>
      </rPr>
      <t xml:space="preserve">chance to empower your next Penance with Shadow, increasing its effectiveness by </t>
    </r>
    <r>
      <rPr>
        <rFont val="Arial"/>
        <b/>
        <color theme="1"/>
        <sz val="11.0"/>
      </rPr>
      <t>4%.</t>
    </r>
  </si>
  <si>
    <t>Contemptuous Homily</t>
  </si>
  <si>
    <r>
      <rPr>
        <rFont val="Arial"/>
        <color theme="1"/>
        <sz val="11.0"/>
      </rPr>
      <t xml:space="preserve">Penance deals an additional </t>
    </r>
    <r>
      <rPr>
        <rFont val="Arial"/>
        <b/>
        <color theme="1"/>
        <sz val="11.0"/>
      </rPr>
      <t>2%</t>
    </r>
    <r>
      <rPr>
        <rFont val="Arial"/>
        <color theme="1"/>
        <sz val="11.0"/>
      </rPr>
      <t xml:space="preserve"> damage and healing and extends your Shadow Word: Pain or Renew duration by </t>
    </r>
    <r>
      <rPr>
        <rFont val="Arial"/>
        <b/>
        <color theme="1"/>
        <sz val="11.0"/>
      </rPr>
      <t>0,3 sec</t>
    </r>
    <r>
      <rPr>
        <rFont val="Arial"/>
        <color theme="1"/>
        <sz val="11.0"/>
      </rPr>
      <t xml:space="preserve"> per bolt.</t>
    </r>
  </si>
  <si>
    <t>Elongated Penance</t>
  </si>
  <si>
    <r>
      <rPr>
        <rFont val="Arial"/>
        <color theme="1"/>
        <sz val="11.0"/>
      </rPr>
      <t xml:space="preserve">Penance hit </t>
    </r>
    <r>
      <rPr>
        <rFont val="Arial"/>
        <b/>
        <color theme="1"/>
        <sz val="11.0"/>
      </rPr>
      <t>1</t>
    </r>
    <r>
      <rPr>
        <rFont val="Arial"/>
        <color theme="1"/>
        <sz val="11.0"/>
      </rPr>
      <t xml:space="preserve"> additionnal times increasing it's base channel time by </t>
    </r>
    <r>
      <rPr>
        <rFont val="Arial"/>
        <b/>
        <color theme="1"/>
        <sz val="11.0"/>
      </rPr>
      <t>1</t>
    </r>
    <r>
      <rPr>
        <rFont val="Arial"/>
        <color theme="1"/>
        <sz val="11.0"/>
      </rPr>
      <t xml:space="preserve"> second but will channel </t>
    </r>
    <r>
      <rPr>
        <rFont val="Arial"/>
        <b/>
        <color theme="1"/>
        <sz val="11.0"/>
      </rPr>
      <t xml:space="preserve">10% </t>
    </r>
    <r>
      <rPr>
        <rFont val="Arial"/>
        <color theme="1"/>
        <sz val="11.0"/>
      </rPr>
      <t>faster.</t>
    </r>
  </si>
  <si>
    <t>Resonating Penance</t>
  </si>
  <si>
    <r>
      <rPr>
        <rFont val="Arial"/>
        <color theme="1"/>
        <sz val="11.0"/>
      </rPr>
      <t xml:space="preserve">Each consecutive hit of Penance increases the damage and healing of your Penance by </t>
    </r>
    <r>
      <rPr>
        <rFont val="Arial"/>
        <b/>
        <color theme="1"/>
        <sz val="11.0"/>
      </rPr>
      <t>2%</t>
    </r>
    <r>
      <rPr>
        <rFont val="Arial"/>
        <color theme="1"/>
        <sz val="11.0"/>
      </rPr>
      <t>, stacking up to 3 times.</t>
    </r>
  </si>
  <si>
    <t>Blaze of Light</t>
  </si>
  <si>
    <r>
      <rPr>
        <rFont val="Arial"/>
        <color theme="1"/>
        <sz val="11.0"/>
      </rPr>
      <t xml:space="preserve">The damage of your Smite, Power Word: Solace, and Penance is increased by </t>
    </r>
    <r>
      <rPr>
        <rFont val="Arial"/>
        <b/>
        <color theme="1"/>
        <sz val="11.0"/>
      </rPr>
      <t>5%</t>
    </r>
    <r>
      <rPr>
        <rFont val="Arial"/>
        <color theme="1"/>
        <sz val="11.0"/>
      </rPr>
      <t xml:space="preserve">, and Penance increases or decreases your target's movement speed by </t>
    </r>
    <r>
      <rPr>
        <rFont val="Arial"/>
        <b/>
        <color theme="1"/>
        <sz val="11.0"/>
      </rPr>
      <t>10%</t>
    </r>
    <r>
      <rPr>
        <rFont val="Arial"/>
        <color theme="1"/>
        <sz val="11.0"/>
      </rPr>
      <t xml:space="preserve"> for 3 sec.</t>
    </r>
  </si>
  <si>
    <t>Contrition</t>
  </si>
  <si>
    <r>
      <rPr>
        <rFont val="Arial"/>
        <color theme="1"/>
        <sz val="11.0"/>
      </rPr>
      <t>When you heal with Penance, everyone with your Atonement is healed for (</t>
    </r>
    <r>
      <rPr>
        <rFont val="Arial"/>
        <b/>
        <color theme="1"/>
        <sz val="11.0"/>
      </rPr>
      <t>4,3%</t>
    </r>
    <r>
      <rPr>
        <rFont val="Arial"/>
        <color theme="1"/>
        <sz val="11.0"/>
      </rPr>
      <t xml:space="preserve"> of Spell power).</t>
    </r>
  </si>
  <si>
    <t>Wicked Penance</t>
  </si>
  <si>
    <r>
      <rPr>
        <rFont val="Arial"/>
        <color theme="1"/>
        <sz val="11.0"/>
      </rPr>
      <t xml:space="preserve">Each time Penance deals damage, also damage enemies affected by your Purge the Wicked for </t>
    </r>
    <r>
      <rPr>
        <rFont val="Arial"/>
        <b/>
        <color theme="1"/>
        <sz val="11.0"/>
      </rPr>
      <t>20%</t>
    </r>
    <r>
      <rPr>
        <rFont val="Arial"/>
        <color theme="1"/>
        <sz val="11.0"/>
      </rPr>
      <t xml:space="preserve"> of the damage.</t>
    </r>
  </si>
  <si>
    <t>Penance's Salvation</t>
  </si>
  <si>
    <r>
      <rPr>
        <rFont val="Arial"/>
        <color theme="1"/>
        <sz val="11.0"/>
      </rPr>
      <t xml:space="preserve">When you deal damage with your Penance you are also healed by an amount equal to </t>
    </r>
    <r>
      <rPr>
        <rFont val="Arial"/>
        <b/>
        <color theme="1"/>
        <sz val="11.0"/>
      </rPr>
      <t>10%</t>
    </r>
    <r>
      <rPr>
        <rFont val="Arial"/>
        <color theme="1"/>
        <sz val="11.0"/>
      </rPr>
      <t xml:space="preserve"> of the damage dealt.</t>
    </r>
  </si>
  <si>
    <t>Mighty Penance</t>
  </si>
  <si>
    <r>
      <rPr>
        <rFont val="Arial"/>
        <color theme="1"/>
        <sz val="11.0"/>
      </rPr>
      <t xml:space="preserve">Increase the damage and healing done by your Penance by </t>
    </r>
    <r>
      <rPr>
        <rFont val="Arial"/>
        <b/>
        <color theme="1"/>
        <sz val="11.0"/>
      </rPr>
      <t>2%.</t>
    </r>
  </si>
  <si>
    <t>Make Amends</t>
  </si>
  <si>
    <r>
      <rPr>
        <rFont val="Arial"/>
        <color theme="1"/>
        <sz val="11.0"/>
      </rPr>
      <t xml:space="preserve">When your Penance deals damage, the duration of Atonement on yourself is increased by </t>
    </r>
    <r>
      <rPr>
        <rFont val="Arial"/>
        <b/>
        <color theme="1"/>
        <sz val="11.0"/>
      </rPr>
      <t>0,3 sec</t>
    </r>
    <r>
      <rPr>
        <rFont val="Arial"/>
        <color theme="1"/>
        <sz val="11.0"/>
      </rPr>
      <t xml:space="preserve"> and when your Penance heals, the duration of Atonement on your target is increased by </t>
    </r>
    <r>
      <rPr>
        <rFont val="Arial"/>
        <b/>
        <color theme="1"/>
        <sz val="11.0"/>
      </rPr>
      <t>0,3 sec.</t>
    </r>
  </si>
  <si>
    <t>Atonement</t>
  </si>
  <si>
    <t>Indemnity</t>
  </si>
  <si>
    <r>
      <rPr>
        <rFont val="Arial"/>
        <color theme="1"/>
        <sz val="11.0"/>
      </rPr>
      <t xml:space="preserve">Atonements granted by Power Word: Shield last an additional </t>
    </r>
    <r>
      <rPr>
        <rFont val="Arial"/>
        <b/>
        <color theme="1"/>
        <sz val="11.0"/>
      </rPr>
      <t>1 sec.</t>
    </r>
  </si>
  <si>
    <t>Light's Atonement</t>
  </si>
  <si>
    <r>
      <rPr>
        <rFont val="Arial"/>
        <color theme="1"/>
        <sz val="11.0"/>
      </rPr>
      <t xml:space="preserve">Light's Wrath deals an additional </t>
    </r>
    <r>
      <rPr>
        <rFont val="Arial"/>
        <b/>
        <color theme="1"/>
        <sz val="11.0"/>
      </rPr>
      <t>1%</t>
    </r>
    <r>
      <rPr>
        <rFont val="Arial"/>
        <color theme="1"/>
        <sz val="11.0"/>
      </rPr>
      <t xml:space="preserve"> damage per ally affected by your Atonement.</t>
    </r>
  </si>
  <si>
    <t>Light's Wrath</t>
  </si>
  <si>
    <t>Wrath Unleashed</t>
  </si>
  <si>
    <r>
      <rPr>
        <rFont val="Arial"/>
        <color theme="1"/>
        <sz val="11.0"/>
      </rPr>
      <t xml:space="preserve">Reduces the cast time of Light's Wrath by </t>
    </r>
    <r>
      <rPr>
        <rFont val="Arial"/>
        <b/>
        <color theme="1"/>
        <sz val="11.0"/>
      </rPr>
      <t>0,5 sec</t>
    </r>
    <r>
      <rPr>
        <rFont val="Arial"/>
        <color theme="1"/>
        <sz val="11.0"/>
      </rPr>
      <t xml:space="preserve"> and increases its critical strike chance by </t>
    </r>
    <r>
      <rPr>
        <rFont val="Arial"/>
        <b/>
        <color theme="1"/>
        <sz val="11.0"/>
      </rPr>
      <t>5%.</t>
    </r>
    <r>
      <rPr>
        <rFont val="Arial"/>
        <color theme="1"/>
        <sz val="11.0"/>
      </rPr>
      <t xml:space="preserve"> Smite and Power Word: Solace deal </t>
    </r>
    <r>
      <rPr>
        <rFont val="Arial"/>
        <b/>
        <color theme="1"/>
        <sz val="11.0"/>
      </rPr>
      <t>10%</t>
    </r>
    <r>
      <rPr>
        <rFont val="Arial"/>
        <color theme="1"/>
        <sz val="11.0"/>
      </rPr>
      <t xml:space="preserve"> additional damage for 15 sec after casting Light's Wrath.</t>
    </r>
  </si>
  <si>
    <t>Mighty Light's Wrath</t>
  </si>
  <si>
    <r>
      <rPr>
        <rFont val="Arial"/>
        <color theme="1"/>
        <sz val="11.0"/>
      </rPr>
      <t xml:space="preserve">Increase the damage done by your Light's Wrath by </t>
    </r>
    <r>
      <rPr>
        <rFont val="Arial"/>
        <b/>
        <color theme="1"/>
        <sz val="11.0"/>
      </rPr>
      <t>2%.</t>
    </r>
  </si>
  <si>
    <t>Enduring Luminescence</t>
  </si>
  <si>
    <r>
      <rPr>
        <rFont val="Arial"/>
        <color theme="1"/>
        <sz val="11.0"/>
      </rPr>
      <t xml:space="preserve">Reduces the cooldown of Power Word: Radiance by </t>
    </r>
    <r>
      <rPr>
        <rFont val="Arial"/>
        <b/>
        <color theme="1"/>
        <sz val="11.0"/>
      </rPr>
      <t xml:space="preserve">1 sec </t>
    </r>
    <r>
      <rPr>
        <rFont val="Arial"/>
        <color theme="1"/>
        <sz val="11.0"/>
      </rPr>
      <t xml:space="preserve">and it's cast time by </t>
    </r>
    <r>
      <rPr>
        <rFont val="Arial"/>
        <b/>
        <color theme="1"/>
        <sz val="11.0"/>
      </rPr>
      <t>5%.</t>
    </r>
  </si>
  <si>
    <t>Power Word: Radiance</t>
  </si>
  <si>
    <t>Mighty Power Word: Radiance</t>
  </si>
  <si>
    <r>
      <rPr>
        <rFont val="Arial"/>
        <color theme="1"/>
        <sz val="11.0"/>
      </rPr>
      <t xml:space="preserve">Increase the healing done by your Power Word: Radiance by </t>
    </r>
    <r>
      <rPr>
        <rFont val="Arial"/>
        <b/>
        <color theme="1"/>
        <sz val="11.0"/>
      </rPr>
      <t>2%.</t>
    </r>
  </si>
  <si>
    <t>Mighty Power Word: Solace</t>
  </si>
  <si>
    <r>
      <rPr>
        <rFont val="Arial"/>
        <color theme="1"/>
        <sz val="11.0"/>
      </rPr>
      <t xml:space="preserve">Increase the damage done by your Power Word: Solace by </t>
    </r>
    <r>
      <rPr>
        <rFont val="Arial"/>
        <b/>
        <color theme="1"/>
        <sz val="11.0"/>
      </rPr>
      <t>2%.</t>
    </r>
  </si>
  <si>
    <t>Power Word: Solace</t>
  </si>
  <si>
    <t>Wicked Pain</t>
  </si>
  <si>
    <r>
      <rPr>
        <rFont val="Arial"/>
        <color theme="1"/>
        <sz val="11.0"/>
      </rPr>
      <t xml:space="preserve">Purge the Wicked deal an additional </t>
    </r>
    <r>
      <rPr>
        <rFont val="Arial"/>
        <b/>
        <color theme="1"/>
        <sz val="11.0"/>
      </rPr>
      <t>5%</t>
    </r>
    <r>
      <rPr>
        <rFont val="Arial"/>
        <color theme="1"/>
        <sz val="11.0"/>
      </rPr>
      <t xml:space="preserve"> damage. When an enemy dies while afflicted by your Purge the Wicked you gain 1% Mana</t>
    </r>
  </si>
  <si>
    <t>Purge the Wicked</t>
  </si>
  <si>
    <t>Revel in Purity</t>
  </si>
  <si>
    <r>
      <rPr>
        <rFont val="Arial"/>
        <color theme="1"/>
        <sz val="11.0"/>
      </rPr>
      <t xml:space="preserve">Purge the Wicked deals </t>
    </r>
    <r>
      <rPr>
        <rFont val="Arial"/>
        <b/>
        <color theme="1"/>
        <sz val="11.0"/>
      </rPr>
      <t xml:space="preserve">5% </t>
    </r>
    <r>
      <rPr>
        <rFont val="Arial"/>
        <color theme="1"/>
        <sz val="11.0"/>
      </rPr>
      <t>additional damage and spreads to 1</t>
    </r>
    <r>
      <rPr>
        <rFont val="Arial"/>
        <b/>
        <color theme="1"/>
        <sz val="11.0"/>
      </rPr>
      <t xml:space="preserve"> </t>
    </r>
    <r>
      <rPr>
        <rFont val="Arial"/>
        <color theme="1"/>
        <sz val="11.0"/>
      </rPr>
      <t>additional target when casting Penance.</t>
    </r>
  </si>
  <si>
    <t>No rest for the Wicked</t>
  </si>
  <si>
    <r>
      <rPr>
        <rFont val="Arial"/>
        <color theme="1"/>
        <sz val="11.0"/>
      </rPr>
      <t xml:space="preserve">Purge the Wicked applies to </t>
    </r>
    <r>
      <rPr>
        <rFont val="Arial"/>
        <b/>
        <color theme="1"/>
        <sz val="11.0"/>
      </rPr>
      <t>2</t>
    </r>
    <r>
      <rPr>
        <rFont val="Arial"/>
        <color theme="1"/>
        <sz val="11.0"/>
      </rPr>
      <t xml:space="preserve"> additional targets and deal </t>
    </r>
    <r>
      <rPr>
        <rFont val="Arial"/>
        <b/>
        <color theme="1"/>
        <sz val="11.0"/>
      </rPr>
      <t>5%</t>
    </r>
    <r>
      <rPr>
        <rFont val="Arial"/>
        <color theme="1"/>
        <sz val="11.0"/>
      </rPr>
      <t xml:space="preserve"> more damage.</t>
    </r>
  </si>
  <si>
    <t>Mighty Purge the Wicked</t>
  </si>
  <si>
    <r>
      <rPr>
        <rFont val="Arial"/>
        <color theme="1"/>
        <sz val="11.0"/>
      </rPr>
      <t xml:space="preserve">Increase the damage done by your Purge the Wicked by </t>
    </r>
    <r>
      <rPr>
        <rFont val="Arial"/>
        <b/>
        <color theme="1"/>
        <sz val="11.0"/>
      </rPr>
      <t>2%.</t>
    </r>
  </si>
  <si>
    <t>Malicious Intent</t>
  </si>
  <si>
    <r>
      <rPr>
        <rFont val="Arial"/>
        <color theme="1"/>
        <sz val="11.0"/>
      </rPr>
      <t xml:space="preserve">Increases the duration of Schism by </t>
    </r>
    <r>
      <rPr>
        <rFont val="Arial"/>
        <b/>
        <color theme="1"/>
        <sz val="11.0"/>
      </rPr>
      <t>2 sec.</t>
    </r>
  </si>
  <si>
    <t>Schism</t>
  </si>
  <si>
    <t>Mighty Schism</t>
  </si>
  <si>
    <r>
      <rPr>
        <rFont val="Arial"/>
        <color theme="1"/>
        <sz val="11.0"/>
      </rPr>
      <t xml:space="preserve">Increase the damage done by your Schism by </t>
    </r>
    <r>
      <rPr>
        <rFont val="Arial"/>
        <b/>
        <color theme="1"/>
        <sz val="11.0"/>
      </rPr>
      <t>2%.</t>
    </r>
  </si>
  <si>
    <t>Twilight Corruption</t>
  </si>
  <si>
    <r>
      <rPr>
        <rFont val="Arial"/>
        <color theme="1"/>
        <sz val="11.0"/>
      </rPr>
      <t xml:space="preserve">Shadow Covenant increases Shadow damage done by an additional </t>
    </r>
    <r>
      <rPr>
        <rFont val="Arial"/>
        <b/>
        <color theme="1"/>
        <sz val="11.0"/>
      </rPr>
      <t>1%</t>
    </r>
    <r>
      <rPr>
        <rFont val="Arial"/>
        <color theme="1"/>
        <sz val="11.0"/>
      </rPr>
      <t xml:space="preserve"> and it now also increases healing done by an additional </t>
    </r>
    <r>
      <rPr>
        <rFont val="Arial"/>
        <b/>
        <color theme="1"/>
        <sz val="11.0"/>
      </rPr>
      <t>2%</t>
    </r>
    <r>
      <rPr>
        <rFont val="Arial"/>
        <color theme="1"/>
        <sz val="11.0"/>
      </rPr>
      <t>.</t>
    </r>
  </si>
  <si>
    <t>Shadow Covenant</t>
  </si>
  <si>
    <t>Embrace Shadow</t>
  </si>
  <si>
    <r>
      <rPr>
        <rFont val="Arial"/>
        <color theme="1"/>
        <sz val="11.0"/>
      </rPr>
      <t xml:space="preserve">Shadow Covenant lasts an additional </t>
    </r>
    <r>
      <rPr>
        <rFont val="Arial"/>
        <b/>
        <color theme="1"/>
        <sz val="11.0"/>
      </rPr>
      <t>2 sec.</t>
    </r>
  </si>
  <si>
    <t>Mighty Shadow Covenant</t>
  </si>
  <si>
    <r>
      <rPr>
        <rFont val="Arial"/>
        <color theme="1"/>
        <sz val="11.0"/>
      </rPr>
      <t xml:space="preserve">Increase the healing done by your Shadow Covenant by </t>
    </r>
    <r>
      <rPr>
        <rFont val="Arial"/>
        <b/>
        <color theme="1"/>
        <sz val="11.0"/>
      </rPr>
      <t>2%.</t>
    </r>
  </si>
  <si>
    <t>Healing Chorus</t>
  </si>
  <si>
    <r>
      <rPr>
        <rFont val="Arial"/>
        <color theme="1"/>
        <sz val="11.0"/>
      </rPr>
      <t xml:space="preserve">Your Renew healing increases the healing done by your next Circle of Healing by </t>
    </r>
    <r>
      <rPr>
        <rFont val="Arial"/>
        <b/>
        <color theme="1"/>
        <sz val="11.0"/>
      </rPr>
      <t>1%</t>
    </r>
    <r>
      <rPr>
        <rFont val="Arial"/>
        <color theme="1"/>
        <sz val="11.0"/>
      </rPr>
      <t xml:space="preserve">, stacking up to </t>
    </r>
    <r>
      <rPr>
        <rFont val="Arial"/>
        <b/>
        <color theme="1"/>
        <sz val="11.0"/>
      </rPr>
      <t>10 times.</t>
    </r>
  </si>
  <si>
    <t>Circle of Healing</t>
  </si>
  <si>
    <t>Mighty Circle of Healing</t>
  </si>
  <si>
    <r>
      <rPr>
        <rFont val="Arial"/>
        <color theme="1"/>
        <sz val="11.0"/>
      </rPr>
      <t xml:space="preserve">Increase the healing done by your Circle of Healing by </t>
    </r>
    <r>
      <rPr>
        <rFont val="Arial"/>
        <b/>
        <color theme="1"/>
        <sz val="11.0"/>
      </rPr>
      <t>2%.</t>
    </r>
  </si>
  <si>
    <t>Angel's Mercy</t>
  </si>
  <si>
    <r>
      <rPr>
        <rFont val="Arial"/>
        <color theme="1"/>
        <sz val="11.0"/>
      </rPr>
      <t xml:space="preserve">Reduces the cooldown of Desperate Prayer by </t>
    </r>
    <r>
      <rPr>
        <rFont val="Arial"/>
        <b/>
        <color theme="1"/>
        <sz val="11.0"/>
      </rPr>
      <t>5 sec.</t>
    </r>
  </si>
  <si>
    <t>Desperate Prayer</t>
  </si>
  <si>
    <t>Mighty Desperate Prayer</t>
  </si>
  <si>
    <r>
      <rPr>
        <rFont val="Arial"/>
        <color theme="1"/>
        <sz val="11.0"/>
      </rPr>
      <t xml:space="preserve">Increase the healing done by your Desperate Prayer by </t>
    </r>
    <r>
      <rPr>
        <rFont val="Arial"/>
        <b/>
        <color theme="1"/>
        <sz val="11.0"/>
      </rPr>
      <t>2%.</t>
    </r>
  </si>
  <si>
    <t>Mighty Greater Heal</t>
  </si>
  <si>
    <r>
      <rPr>
        <rFont val="Arial"/>
        <color theme="1"/>
        <sz val="11.0"/>
      </rPr>
      <t xml:space="preserve">Increase the healing done by your Greater Heal by </t>
    </r>
    <r>
      <rPr>
        <rFont val="Arial"/>
        <b/>
        <color theme="1"/>
        <sz val="11.0"/>
      </rPr>
      <t>2%.</t>
    </r>
  </si>
  <si>
    <t>Greater Heal</t>
  </si>
  <si>
    <t>Guardian Angel</t>
  </si>
  <si>
    <r>
      <rPr>
        <rFont val="Arial"/>
        <color theme="1"/>
        <sz val="11.0"/>
      </rPr>
      <t xml:space="preserve">When Guardian Spirit saves the target from death, it does not expire. When Guardian Spirit expires without saving the target from death, reduce its remaining cooldown to </t>
    </r>
    <r>
      <rPr>
        <rFont val="Arial"/>
        <b/>
        <color theme="1"/>
        <sz val="11.0"/>
      </rPr>
      <t>120 seconds.</t>
    </r>
  </si>
  <si>
    <t>Guardian Spirit</t>
  </si>
  <si>
    <t>Guardians of the Light</t>
  </si>
  <si>
    <r>
      <rPr>
        <rFont val="Arial"/>
        <color theme="1"/>
        <sz val="11.0"/>
      </rPr>
      <t xml:space="preserve">Guardian Spirit also grants you </t>
    </r>
    <r>
      <rPr>
        <rFont val="Arial"/>
        <b/>
        <color theme="1"/>
        <sz val="11.0"/>
      </rPr>
      <t>20%</t>
    </r>
    <r>
      <rPr>
        <rFont val="Arial"/>
        <color theme="1"/>
        <sz val="11.0"/>
      </rPr>
      <t xml:space="preserve"> of its effects when used on an ally.</t>
    </r>
  </si>
  <si>
    <t>Phyrinx's embrace</t>
  </si>
  <si>
    <r>
      <rPr>
        <rFont val="Arial"/>
        <color theme="1"/>
        <sz val="11.0"/>
      </rPr>
      <t xml:space="preserve">Allies protected by your Guardian Spirit also receive </t>
    </r>
    <r>
      <rPr>
        <rFont val="Arial"/>
        <b/>
        <color theme="1"/>
        <sz val="11.0"/>
      </rPr>
      <t>20%</t>
    </r>
    <r>
      <rPr>
        <rFont val="Arial"/>
        <color theme="1"/>
        <sz val="11.0"/>
      </rPr>
      <t xml:space="preserve"> of the healing from each of your active Renews.</t>
    </r>
  </si>
  <si>
    <t>Trail of Light</t>
  </si>
  <si>
    <r>
      <rPr>
        <rFont val="Arial"/>
        <color theme="1"/>
        <sz val="11.0"/>
      </rPr>
      <t xml:space="preserve">When you cast Heal or Flash Heal, </t>
    </r>
    <r>
      <rPr>
        <rFont val="Arial"/>
        <b/>
        <color theme="1"/>
        <sz val="11.0"/>
      </rPr>
      <t>5%</t>
    </r>
    <r>
      <rPr>
        <rFont val="Arial"/>
        <color theme="1"/>
        <sz val="11.0"/>
      </rPr>
      <t xml:space="preserve"> of the healing is replicated to the previous group member you healed with Heal or Flash Heal.</t>
    </r>
  </si>
  <si>
    <t>Heal</t>
  </si>
  <si>
    <t>Everlasting Light</t>
  </si>
  <si>
    <r>
      <rPr>
        <rFont val="Arial"/>
        <color theme="1"/>
        <sz val="11.0"/>
      </rPr>
      <t xml:space="preserve">Heal restores up to </t>
    </r>
    <r>
      <rPr>
        <rFont val="Arial"/>
        <b/>
        <color theme="1"/>
        <sz val="11.0"/>
      </rPr>
      <t>5%</t>
    </r>
    <r>
      <rPr>
        <rFont val="Arial"/>
        <color theme="1"/>
        <sz val="11.0"/>
      </rPr>
      <t xml:space="preserve"> additional health, based on your missing mana.</t>
    </r>
  </si>
  <si>
    <t>Crisis Management</t>
  </si>
  <si>
    <r>
      <rPr>
        <rFont val="Arial"/>
        <color theme="1"/>
        <sz val="11.0"/>
      </rPr>
      <t xml:space="preserve">Increases the critical strike chance of Flash Heal and Heal by </t>
    </r>
    <r>
      <rPr>
        <rFont val="Arial"/>
        <b/>
        <color theme="1"/>
        <sz val="11.0"/>
      </rPr>
      <t>5%.</t>
    </r>
  </si>
  <si>
    <t>Pontifex</t>
  </si>
  <si>
    <r>
      <rPr>
        <rFont val="Arial"/>
        <color theme="1"/>
        <sz val="11.0"/>
      </rPr>
      <t xml:space="preserve">Critical heals from Flash Heal and Heal increase your healing done by your next Holy Word spell by </t>
    </r>
    <r>
      <rPr>
        <rFont val="Arial"/>
        <b/>
        <color theme="1"/>
        <sz val="11.0"/>
      </rPr>
      <t>1%</t>
    </r>
    <r>
      <rPr>
        <rFont val="Arial"/>
        <color theme="1"/>
        <sz val="11.0"/>
      </rPr>
      <t>, stacking up to 3 times.</t>
    </r>
  </si>
  <si>
    <t>Resonant Words</t>
  </si>
  <si>
    <r>
      <rPr>
        <rFont val="Arial"/>
        <color theme="1"/>
        <sz val="11.0"/>
      </rPr>
      <t xml:space="preserve">Casting a Holy Word spell increases the healing of your next Heal or Flash Heal by </t>
    </r>
    <r>
      <rPr>
        <rFont val="Arial"/>
        <b/>
        <color theme="1"/>
        <sz val="11.0"/>
      </rPr>
      <t>10%.</t>
    </r>
  </si>
  <si>
    <t>Lightweaver</t>
  </si>
  <si>
    <r>
      <rPr>
        <rFont val="Arial"/>
        <color theme="1"/>
        <sz val="11.0"/>
      </rPr>
      <t xml:space="preserve">Flash Heal reduces the cast time of your next Heal within 20 sec by </t>
    </r>
    <r>
      <rPr>
        <rFont val="Arial"/>
        <b/>
        <color theme="1"/>
        <sz val="11.0"/>
      </rPr>
      <t>5%</t>
    </r>
    <r>
      <rPr>
        <rFont val="Arial"/>
        <color theme="1"/>
        <sz val="11.0"/>
      </rPr>
      <t xml:space="preserve"> and increases its healing done by </t>
    </r>
    <r>
      <rPr>
        <rFont val="Arial"/>
        <b/>
        <color theme="1"/>
        <sz val="11.0"/>
      </rPr>
      <t>5%</t>
    </r>
    <r>
      <rPr>
        <rFont val="Arial"/>
        <color theme="1"/>
        <sz val="11.0"/>
      </rPr>
      <t>. Stacks up to 3 times.</t>
    </r>
  </si>
  <si>
    <t>Mighty Heal</t>
  </si>
  <si>
    <r>
      <rPr>
        <rFont val="Arial"/>
        <color theme="1"/>
        <sz val="11.0"/>
      </rPr>
      <t xml:space="preserve">Increase the healing done by your Heal by </t>
    </r>
    <r>
      <rPr>
        <rFont val="Arial"/>
        <b/>
        <color theme="1"/>
        <sz val="11.0"/>
      </rPr>
      <t>2%.</t>
    </r>
  </si>
  <si>
    <t>Mighty Lightwell</t>
  </si>
  <si>
    <r>
      <rPr>
        <rFont val="Arial"/>
        <color theme="1"/>
        <sz val="11.0"/>
      </rPr>
      <t xml:space="preserve">Increase the healing done by your Lightwell by </t>
    </r>
    <r>
      <rPr>
        <rFont val="Arial"/>
        <b/>
        <color theme="1"/>
        <sz val="11.0"/>
      </rPr>
      <t>2%.</t>
    </r>
  </si>
  <si>
    <t>Lightwell</t>
  </si>
  <si>
    <t>Light of the Naaru</t>
  </si>
  <si>
    <r>
      <rPr>
        <rFont val="Arial"/>
        <color theme="1"/>
        <sz val="11.0"/>
      </rPr>
      <t xml:space="preserve">The cooldowns of your Holy Words are reduced by an additional </t>
    </r>
    <r>
      <rPr>
        <rFont val="Arial"/>
        <b/>
        <color theme="1"/>
        <sz val="11.0"/>
      </rPr>
      <t>5%</t>
    </r>
    <r>
      <rPr>
        <rFont val="Arial"/>
        <color theme="1"/>
        <sz val="11.0"/>
      </rPr>
      <t xml:space="preserve"> when you cast the relevant spells.</t>
    </r>
  </si>
  <si>
    <t>Holy Word: Chastise</t>
  </si>
  <si>
    <t>Divine Torment</t>
  </si>
  <si>
    <r>
      <rPr>
        <rFont val="Arial"/>
        <color theme="1"/>
        <sz val="11.0"/>
      </rPr>
      <t xml:space="preserve">Holy Word: Chastise deal </t>
    </r>
    <r>
      <rPr>
        <rFont val="Arial"/>
        <b/>
        <color theme="1"/>
        <sz val="11.0"/>
      </rPr>
      <t>30%</t>
    </r>
    <r>
      <rPr>
        <rFont val="Arial"/>
        <color theme="1"/>
        <sz val="11.0"/>
      </rPr>
      <t xml:space="preserve"> additional damage over 6 seconds.</t>
    </r>
  </si>
  <si>
    <t>Mighty Holy Word: Chastise</t>
  </si>
  <si>
    <r>
      <rPr>
        <rFont val="Arial"/>
        <color theme="1"/>
        <sz val="11.0"/>
      </rPr>
      <t xml:space="preserve">Increase the damage done by your Holy Word: Chastise by </t>
    </r>
    <r>
      <rPr>
        <rFont val="Arial"/>
        <b/>
        <color theme="1"/>
        <sz val="11.0"/>
      </rPr>
      <t>2%.</t>
    </r>
  </si>
  <si>
    <t>Mighty Holy Word: Salvation</t>
  </si>
  <si>
    <r>
      <rPr>
        <rFont val="Arial"/>
        <color theme="1"/>
        <sz val="11.0"/>
      </rPr>
      <t xml:space="preserve">Increase the healing done by your Holy Word: Salvation by </t>
    </r>
    <r>
      <rPr>
        <rFont val="Arial"/>
        <b/>
        <color theme="1"/>
        <sz val="11.0"/>
      </rPr>
      <t>2%.</t>
    </r>
  </si>
  <si>
    <t>Holy Word: Salvation</t>
  </si>
  <si>
    <t>Cosmic Ripple</t>
  </si>
  <si>
    <r>
      <rPr>
        <rFont val="Arial"/>
        <color theme="1"/>
        <sz val="11.0"/>
      </rPr>
      <t>When you cast Holy Word: Serenity or Holy Word: Sanctify, you emit a burst of light that heals up to 5 injured targets within 40 yards for (</t>
    </r>
    <r>
      <rPr>
        <rFont val="Arial"/>
        <b/>
        <color theme="1"/>
        <sz val="11.0"/>
      </rPr>
      <t>7.5%</t>
    </r>
    <r>
      <rPr>
        <rFont val="Arial"/>
        <color theme="1"/>
        <sz val="11.0"/>
      </rPr>
      <t xml:space="preserve"> of Spell power).</t>
    </r>
  </si>
  <si>
    <t>Holy Word: Sanctify</t>
  </si>
  <si>
    <t>Sanctified Ground</t>
  </si>
  <si>
    <r>
      <rPr>
        <rFont val="Arial"/>
        <color theme="1"/>
        <sz val="11.0"/>
      </rPr>
      <t xml:space="preserve">Holy Word: Sanctify blesses the ground with divine light, causing all allies who stand within to be immune to all silence and interrupt effects. Lasts for </t>
    </r>
    <r>
      <rPr>
        <rFont val="Arial"/>
        <b/>
        <color theme="1"/>
        <sz val="11.0"/>
      </rPr>
      <t>1 sec.</t>
    </r>
  </si>
  <si>
    <t>Mighty Holy Word: Sanctify</t>
  </si>
  <si>
    <r>
      <rPr>
        <rFont val="Arial"/>
        <color theme="1"/>
        <sz val="11.0"/>
      </rPr>
      <t xml:space="preserve">Increase the healing done by your Holy Word: Sanctify by </t>
    </r>
    <r>
      <rPr>
        <rFont val="Arial"/>
        <b/>
        <color theme="1"/>
        <sz val="11.0"/>
      </rPr>
      <t>2%.</t>
    </r>
  </si>
  <si>
    <t>Mighty Holy Word: Serenity</t>
  </si>
  <si>
    <r>
      <rPr>
        <rFont val="Arial"/>
        <color theme="1"/>
        <sz val="11.0"/>
      </rPr>
      <t xml:space="preserve">Increase the healing done by your Holy Word: Serenity by </t>
    </r>
    <r>
      <rPr>
        <rFont val="Arial"/>
        <b/>
        <color theme="1"/>
        <sz val="11.0"/>
      </rPr>
      <t>2%.</t>
    </r>
  </si>
  <si>
    <t>Holy Word: Serenity</t>
  </si>
  <si>
    <t>Mental Fortitude</t>
  </si>
  <si>
    <r>
      <rPr>
        <rFont val="Arial"/>
        <color theme="1"/>
        <sz val="11.0"/>
      </rPr>
      <t xml:space="preserve">Healing from Vampiric Touch and Devouring Plague when you are at maximum health will shield you for the same amount. The shield cannot exceed </t>
    </r>
    <r>
      <rPr>
        <rFont val="Arial"/>
        <b/>
        <color theme="1"/>
        <sz val="11.0"/>
      </rPr>
      <t>5%</t>
    </r>
    <r>
      <rPr>
        <rFont val="Arial"/>
        <color theme="1"/>
        <sz val="11.0"/>
      </rPr>
      <t xml:space="preserve"> of your maximum health.</t>
    </r>
  </si>
  <si>
    <t>Devouring Plague</t>
  </si>
  <si>
    <t>Shadow</t>
  </si>
  <si>
    <t>Surge of Insanity</t>
  </si>
  <si>
    <r>
      <rPr>
        <rFont val="Arial"/>
        <color theme="1"/>
        <sz val="11.0"/>
      </rPr>
      <t xml:space="preserve">Devouring Plague improves your next Mind Flay or Mind Spike. Increases the damage of Mindflay by </t>
    </r>
    <r>
      <rPr>
        <rFont val="Arial"/>
        <b/>
        <color theme="1"/>
        <sz val="11.0"/>
      </rPr>
      <t>20%</t>
    </r>
    <r>
      <rPr>
        <rFont val="Arial"/>
        <color theme="1"/>
        <sz val="11.0"/>
      </rPr>
      <t xml:space="preserve"> and it slows the target by additional </t>
    </r>
    <r>
      <rPr>
        <rFont val="Arial"/>
        <b/>
        <color theme="1"/>
        <sz val="11.0"/>
      </rPr>
      <t>5%</t>
    </r>
    <r>
      <rPr>
        <rFont val="Arial"/>
        <color theme="1"/>
        <sz val="11.0"/>
      </rPr>
      <t xml:space="preserve">. Increases the damage of Mind Spike by </t>
    </r>
    <r>
      <rPr>
        <rFont val="Arial"/>
        <b/>
        <color theme="1"/>
        <sz val="11.0"/>
      </rPr>
      <t>40%</t>
    </r>
    <r>
      <rPr>
        <rFont val="Arial"/>
        <color theme="1"/>
        <sz val="11.0"/>
      </rPr>
      <t xml:space="preserve"> and it generates 2 more Insanity.</t>
    </r>
  </si>
  <si>
    <t>Voidtouched</t>
  </si>
  <si>
    <r>
      <rPr>
        <rFont val="Arial"/>
        <color theme="1"/>
        <sz val="11.0"/>
      </rPr>
      <t xml:space="preserve">Increases your Devouring Plague damage by </t>
    </r>
    <r>
      <rPr>
        <rFont val="Arial"/>
        <b/>
        <color theme="1"/>
        <sz val="11.0"/>
      </rPr>
      <t>2%</t>
    </r>
    <r>
      <rPr>
        <rFont val="Arial"/>
        <color theme="1"/>
        <sz val="11.0"/>
      </rPr>
      <t xml:space="preserve"> and increases your maximum Insanity by </t>
    </r>
    <r>
      <rPr>
        <rFont val="Arial"/>
        <b/>
        <color theme="1"/>
        <sz val="11.0"/>
      </rPr>
      <t>10.</t>
    </r>
  </si>
  <si>
    <t>Distorted Reality</t>
  </si>
  <si>
    <r>
      <rPr>
        <rFont val="Arial"/>
        <color theme="1"/>
        <sz val="11.0"/>
      </rPr>
      <t xml:space="preserve">Increases the periodic damage of Devouring Plague by </t>
    </r>
    <r>
      <rPr>
        <rFont val="Arial"/>
        <b/>
        <color theme="1"/>
        <sz val="11.0"/>
      </rPr>
      <t>5%</t>
    </r>
    <r>
      <rPr>
        <rFont val="Arial"/>
        <color theme="1"/>
        <sz val="11.0"/>
      </rPr>
      <t xml:space="preserve"> it's duration by </t>
    </r>
    <r>
      <rPr>
        <rFont val="Arial"/>
        <b/>
        <color theme="1"/>
        <sz val="11.0"/>
      </rPr>
      <t>1 second</t>
    </r>
    <r>
      <rPr>
        <rFont val="Arial"/>
        <color theme="1"/>
        <sz val="11.0"/>
      </rPr>
      <t xml:space="preserve">, but increases its Insanity cost by </t>
    </r>
    <r>
      <rPr>
        <rFont val="Arial"/>
        <b/>
        <color theme="1"/>
        <sz val="11.0"/>
      </rPr>
      <t>25.</t>
    </r>
  </si>
  <si>
    <t>Screams of the Void</t>
  </si>
  <si>
    <r>
      <rPr>
        <rFont val="Arial"/>
        <color theme="1"/>
        <sz val="11.0"/>
      </rPr>
      <t xml:space="preserve">Devouring Plague causes your Shadow Word: Pain and Vampiric Touch to deal damage </t>
    </r>
    <r>
      <rPr>
        <rFont val="Arial"/>
        <b/>
        <color theme="1"/>
        <sz val="11.0"/>
      </rPr>
      <t>5%</t>
    </r>
    <r>
      <rPr>
        <rFont val="Arial"/>
        <color theme="1"/>
        <sz val="11.0"/>
      </rPr>
      <t xml:space="preserve"> faster on all targets for 5 sec.</t>
    </r>
  </si>
  <si>
    <t>Mind's Eye</t>
  </si>
  <si>
    <r>
      <rPr>
        <rFont val="Arial"/>
        <color theme="1"/>
        <sz val="11.0"/>
      </rPr>
      <t xml:space="preserve">Reduces the Insanity cost of Devouring Plague by </t>
    </r>
    <r>
      <rPr>
        <rFont val="Arial"/>
        <b/>
        <color theme="1"/>
        <sz val="11.0"/>
      </rPr>
      <t>1.</t>
    </r>
  </si>
  <si>
    <t>Mighty Devouring Plague</t>
  </si>
  <si>
    <r>
      <rPr>
        <rFont val="Arial"/>
        <color theme="1"/>
        <sz val="11.0"/>
      </rPr>
      <t xml:space="preserve">Increase the damage done by your Devouring Plague by </t>
    </r>
    <r>
      <rPr>
        <rFont val="Arial"/>
        <b/>
        <color theme="1"/>
        <sz val="11.0"/>
      </rPr>
      <t>2%.</t>
    </r>
  </si>
  <si>
    <t>Intangibility</t>
  </si>
  <si>
    <r>
      <rPr>
        <rFont val="Arial"/>
        <color theme="1"/>
        <sz val="11.0"/>
      </rPr>
      <t xml:space="preserve">Dispersion heals you for an additional </t>
    </r>
    <r>
      <rPr>
        <rFont val="Arial"/>
        <b/>
        <color theme="1"/>
        <sz val="11.0"/>
      </rPr>
      <t>5%</t>
    </r>
    <r>
      <rPr>
        <rFont val="Arial"/>
        <color theme="1"/>
        <sz val="11.0"/>
      </rPr>
      <t xml:space="preserve"> of your maximum health over its duration and its cooldown is reduced by </t>
    </r>
    <r>
      <rPr>
        <rFont val="Arial"/>
        <b/>
        <color theme="1"/>
        <sz val="11.0"/>
      </rPr>
      <t>5 sec.</t>
    </r>
  </si>
  <si>
    <t>Dispersion</t>
  </si>
  <si>
    <t>Idol of C'Thun</t>
  </si>
  <si>
    <r>
      <rPr>
        <rFont val="Arial"/>
        <color theme="1"/>
        <sz val="11.0"/>
      </rPr>
      <t xml:space="preserve">Mind Flay, Mind Spike, and Void Torrent have a </t>
    </r>
    <r>
      <rPr>
        <rFont val="Arial"/>
        <b/>
        <color theme="1"/>
        <sz val="11.0"/>
      </rPr>
      <t>5%</t>
    </r>
    <r>
      <rPr>
        <rFont val="Arial"/>
        <color theme="1"/>
        <sz val="11.0"/>
      </rPr>
      <t xml:space="preserve"> chance to spawn a Void Tendril that channels Mind Flay or Void Lasher that channels Mind Sear at your target.
Mind Flay : Assaults the target's mind with Shadow energy, causing (19,67% of Spell power) Shadow damage every second for 15 sec and slowing their movement speed by 30%. Generates 15 Insanity over the duration.
Mind Sear : Corrosive shadow energy radiates from the target, dealing (10.5% of Spell power) Shadow damage every second for 15 sec to all enemies within 10 yards of the target. Generates 15 Insanity over the duration.</t>
    </r>
  </si>
  <si>
    <t>Mind Flay</t>
  </si>
  <si>
    <t>Mental Decay</t>
  </si>
  <si>
    <r>
      <rPr>
        <rFont val="Arial"/>
        <color theme="1"/>
        <sz val="11.0"/>
      </rPr>
      <t xml:space="preserve">Increases the damage of Mind Flay and Mind Spike by </t>
    </r>
    <r>
      <rPr>
        <rFont val="Arial"/>
        <b/>
        <color theme="1"/>
        <sz val="11.0"/>
      </rPr>
      <t>5%.</t>
    </r>
    <r>
      <rPr>
        <rFont val="Arial"/>
        <color theme="1"/>
        <sz val="11.0"/>
      </rPr>
      <t xml:space="preserve"> The duration of your Shadow Word: Pain and Vampiric Touch is increased by </t>
    </r>
    <r>
      <rPr>
        <rFont val="Arial"/>
        <b/>
        <color theme="1"/>
        <sz val="11.0"/>
      </rPr>
      <t>0,2 sec</t>
    </r>
    <r>
      <rPr>
        <rFont val="Arial"/>
        <color theme="1"/>
        <sz val="11.0"/>
      </rPr>
      <t xml:space="preserve"> when enemies suffer damage from Mind Flay and </t>
    </r>
    <r>
      <rPr>
        <rFont val="Arial"/>
        <b/>
        <color theme="1"/>
        <sz val="11.0"/>
      </rPr>
      <t>0,4 sec</t>
    </r>
    <r>
      <rPr>
        <rFont val="Arial"/>
        <color theme="1"/>
        <sz val="11.0"/>
      </rPr>
      <t xml:space="preserve"> when enemies suffer damage from Mind Spike.</t>
    </r>
  </si>
  <si>
    <t>Dark Evangelism</t>
  </si>
  <si>
    <r>
      <rPr>
        <rFont val="Arial"/>
        <color theme="1"/>
        <sz val="11.0"/>
      </rPr>
      <t xml:space="preserve">Your Mind Flay, Mind Spike, and Void Torrent damage increase the damage of your periodic Shadow effects by </t>
    </r>
    <r>
      <rPr>
        <rFont val="Arial"/>
        <b/>
        <color theme="1"/>
        <sz val="11.0"/>
      </rPr>
      <t>1%</t>
    </r>
    <r>
      <rPr>
        <rFont val="Arial"/>
        <color theme="1"/>
        <sz val="11.0"/>
      </rPr>
      <t xml:space="preserve">, stacking up to </t>
    </r>
    <r>
      <rPr>
        <rFont val="Arial"/>
        <b/>
        <color theme="1"/>
        <sz val="11.0"/>
      </rPr>
      <t>2 times.</t>
    </r>
  </si>
  <si>
    <t>Mighty Mind Flay</t>
  </si>
  <si>
    <r>
      <rPr>
        <rFont val="Arial"/>
        <color theme="1"/>
        <sz val="11.0"/>
      </rPr>
      <t xml:space="preserve">Increase the damage done by your Mind Flay by </t>
    </r>
    <r>
      <rPr>
        <rFont val="Arial"/>
        <b/>
        <color theme="1"/>
        <sz val="11.0"/>
      </rPr>
      <t>2%.</t>
    </r>
  </si>
  <si>
    <t>Vampiric Fortitude</t>
  </si>
  <si>
    <r>
      <rPr>
        <rFont val="Arial"/>
        <color theme="1"/>
        <sz val="11.0"/>
      </rPr>
      <t xml:space="preserve">Increase the effect of Vampiric Embrace by </t>
    </r>
    <r>
      <rPr>
        <rFont val="Arial"/>
        <b/>
        <color theme="1"/>
        <sz val="11.0"/>
      </rPr>
      <t>10%.</t>
    </r>
  </si>
  <si>
    <t>Vampiric Embrace</t>
  </si>
  <si>
    <t>Misery</t>
  </si>
  <si>
    <r>
      <rPr>
        <rFont val="Arial"/>
        <color theme="1"/>
        <sz val="11.0"/>
      </rPr>
      <t xml:space="preserve">Vampiric Touch also applies Shadow Word: Pain to the target and their duration is increased by </t>
    </r>
    <r>
      <rPr>
        <rFont val="Arial"/>
        <b/>
        <color theme="1"/>
        <sz val="11.0"/>
      </rPr>
      <t>2 sec.</t>
    </r>
  </si>
  <si>
    <t>Vampiric Touch</t>
  </si>
  <si>
    <t>Unfurling Darkness</t>
  </si>
  <si>
    <r>
      <rPr>
        <rFont val="Arial"/>
        <color theme="1"/>
        <sz val="11.0"/>
      </rPr>
      <t>After casting Vampiric Touch on a target, your next Vampiric Touch within 8 sec is instant cast and deals (</t>
    </r>
    <r>
      <rPr>
        <rFont val="Arial"/>
        <b/>
        <color theme="1"/>
        <sz val="11.0"/>
      </rPr>
      <t>35,5%</t>
    </r>
    <r>
      <rPr>
        <rFont val="Arial"/>
        <color theme="1"/>
        <sz val="11.0"/>
      </rPr>
      <t xml:space="preserve"> of Spell power) Shadow damage immediately. This effect cannot occur more than once every 15 sec.</t>
    </r>
  </si>
  <si>
    <t>Maddening Touch</t>
  </si>
  <si>
    <r>
      <rPr>
        <rFont val="Arial"/>
        <color theme="1"/>
        <sz val="11.0"/>
      </rPr>
      <t xml:space="preserve">Vampiric Touch deals </t>
    </r>
    <r>
      <rPr>
        <rFont val="Arial"/>
        <b/>
        <color theme="1"/>
        <sz val="11.0"/>
      </rPr>
      <t>5%</t>
    </r>
    <r>
      <rPr>
        <rFont val="Arial"/>
        <color theme="1"/>
        <sz val="11.0"/>
      </rPr>
      <t xml:space="preserve"> additional damage and has a </t>
    </r>
    <r>
      <rPr>
        <rFont val="Arial"/>
        <b/>
        <color theme="1"/>
        <sz val="11.0"/>
      </rPr>
      <t>5%</t>
    </r>
    <r>
      <rPr>
        <rFont val="Arial"/>
        <color theme="1"/>
        <sz val="11.0"/>
      </rPr>
      <t xml:space="preserve"> chance to generate 2 Insanity each time it deals damage.</t>
    </r>
  </si>
  <si>
    <t>Idol of N'Zoth</t>
  </si>
  <si>
    <r>
      <rPr>
        <rFont val="Arial"/>
        <color theme="1"/>
        <sz val="11.0"/>
      </rPr>
      <t xml:space="preserve">Your periodic Shadow Word: Pain and Vampiric Touch damage has a </t>
    </r>
    <r>
      <rPr>
        <rFont val="Arial"/>
        <b/>
        <color theme="1"/>
        <sz val="11.0"/>
      </rPr>
      <t>5%</t>
    </r>
    <r>
      <rPr>
        <rFont val="Arial"/>
        <color theme="1"/>
        <sz val="11.0"/>
      </rPr>
      <t xml:space="preserve"> chance to apply Echoing Void. Each time Echoing Void is applied, it has a 25% chance to collapse, consuming a stack every 1 sec to deal (11% of Spell power) Shadow damage to all nearby enemies. If an enemy dies with Echoing Void, all stacks collapse immediately.</t>
    </r>
  </si>
  <si>
    <t>Mighty Vampiric Touch</t>
  </si>
  <si>
    <r>
      <rPr>
        <rFont val="Arial"/>
        <color theme="1"/>
        <sz val="11.0"/>
      </rPr>
      <t xml:space="preserve">Increase the damage done by your Vampiric Touch by </t>
    </r>
    <r>
      <rPr>
        <rFont val="Arial"/>
        <b/>
        <color theme="1"/>
        <sz val="11.0"/>
      </rPr>
      <t>2%.</t>
    </r>
  </si>
  <si>
    <t>Mind Melt</t>
  </si>
  <si>
    <r>
      <rPr>
        <rFont val="Arial"/>
        <color theme="1"/>
        <sz val="11.0"/>
      </rPr>
      <t xml:space="preserve">Mind Spike increases the critical strike chance of your next Mind Blast by </t>
    </r>
    <r>
      <rPr>
        <rFont val="Arial"/>
        <b/>
        <color theme="1"/>
        <sz val="11.0"/>
      </rPr>
      <t>5%</t>
    </r>
    <r>
      <rPr>
        <rFont val="Arial"/>
        <color theme="1"/>
        <sz val="11.0"/>
      </rPr>
      <t>, stacking up to 4 times. Lasts 10 sec.</t>
    </r>
  </si>
  <si>
    <t>Mind Spike</t>
  </si>
  <si>
    <t>Mighty Mind Spike</t>
  </si>
  <si>
    <r>
      <rPr>
        <rFont val="Arial"/>
        <color theme="1"/>
        <sz val="11.0"/>
      </rPr>
      <t xml:space="preserve">Increase the damage done by your Mind Spike by </t>
    </r>
    <r>
      <rPr>
        <rFont val="Arial"/>
        <b/>
        <color theme="1"/>
        <sz val="11.0"/>
      </rPr>
      <t>2%.</t>
    </r>
  </si>
  <si>
    <t>Whispering Shadows</t>
  </si>
  <si>
    <r>
      <rPr>
        <rFont val="Arial"/>
        <color theme="1"/>
        <sz val="11.0"/>
      </rPr>
      <t xml:space="preserve">Increases the damage of Shadow Crash by </t>
    </r>
    <r>
      <rPr>
        <rFont val="Arial"/>
        <b/>
        <color theme="1"/>
        <sz val="11.0"/>
      </rPr>
      <t>2%</t>
    </r>
    <r>
      <rPr>
        <rFont val="Arial"/>
        <color theme="1"/>
        <sz val="11.0"/>
      </rPr>
      <t xml:space="preserve"> and Shadow Crash applies Vampiric Touch to targets it damages.</t>
    </r>
  </si>
  <si>
    <t>Shadow Crash</t>
  </si>
  <si>
    <t>Mighty Shadow Crash</t>
  </si>
  <si>
    <r>
      <rPr>
        <rFont val="Arial"/>
        <color theme="1"/>
        <sz val="11.0"/>
      </rPr>
      <t xml:space="preserve">Increase the damage done by your Shadow Crash by </t>
    </r>
    <r>
      <rPr>
        <rFont val="Arial"/>
        <b/>
        <color theme="1"/>
        <sz val="11.0"/>
      </rPr>
      <t>2%.</t>
    </r>
  </si>
  <si>
    <t>Phantasmal Pathogen</t>
  </si>
  <si>
    <r>
      <rPr>
        <rFont val="Arial"/>
        <color theme="1"/>
        <sz val="11.0"/>
      </rPr>
      <t xml:space="preserve">Shadowy Apparitions deal </t>
    </r>
    <r>
      <rPr>
        <rFont val="Arial"/>
        <b/>
        <color theme="1"/>
        <sz val="11.0"/>
      </rPr>
      <t>15%</t>
    </r>
    <r>
      <rPr>
        <rFont val="Arial"/>
        <color theme="1"/>
        <sz val="11.0"/>
      </rPr>
      <t xml:space="preserve"> increased damage to targets affected by your Devouring Plague.</t>
    </r>
  </si>
  <si>
    <t>Shadowy Apparitions</t>
  </si>
  <si>
    <t>Auspicious Spirits</t>
  </si>
  <si>
    <r>
      <rPr>
        <rFont val="Arial"/>
        <color theme="1"/>
        <sz val="11.0"/>
      </rPr>
      <t xml:space="preserve">Your Shadowy Apparitions deal </t>
    </r>
    <r>
      <rPr>
        <rFont val="Arial"/>
        <b/>
        <color theme="1"/>
        <sz val="11.0"/>
      </rPr>
      <t>5%</t>
    </r>
    <r>
      <rPr>
        <rFont val="Arial"/>
        <color theme="1"/>
        <sz val="11.0"/>
      </rPr>
      <t xml:space="preserve"> increased damage and have a </t>
    </r>
    <r>
      <rPr>
        <rFont val="Arial"/>
        <b/>
        <color theme="1"/>
        <sz val="11.0"/>
      </rPr>
      <t>10%</t>
    </r>
    <r>
      <rPr>
        <rFont val="Arial"/>
        <color theme="1"/>
        <sz val="11.0"/>
      </rPr>
      <t xml:space="preserve"> chance to generate 1 Insanity.</t>
    </r>
  </si>
  <si>
    <t>Tormented Spirits</t>
  </si>
  <si>
    <r>
      <rPr>
        <rFont val="Arial"/>
        <color theme="1"/>
        <sz val="11.0"/>
      </rPr>
      <t xml:space="preserve">Your Shadow Word: Pain damage has a </t>
    </r>
    <r>
      <rPr>
        <rFont val="Arial"/>
        <b/>
        <color theme="1"/>
        <sz val="11.0"/>
      </rPr>
      <t>1%</t>
    </r>
    <r>
      <rPr>
        <rFont val="Arial"/>
        <color theme="1"/>
        <sz val="11.0"/>
      </rPr>
      <t xml:space="preserve"> chance to create Shadowy Apparitions that float towards all targets afflicted by your Vampiric Touch. Critical strikes increase the chance to </t>
    </r>
    <r>
      <rPr>
        <rFont val="Arial"/>
        <b/>
        <color theme="1"/>
        <sz val="11.0"/>
      </rPr>
      <t xml:space="preserve">2% </t>
    </r>
    <r>
      <rPr>
        <rFont val="Arial"/>
        <color theme="1"/>
        <sz val="11.0"/>
      </rPr>
      <t>and create an additional Apparition.</t>
    </r>
  </si>
  <si>
    <t>Idol of Yogg-Saron</t>
  </si>
  <si>
    <r>
      <rPr>
        <rFont val="Arial"/>
        <color theme="1"/>
        <sz val="11.0"/>
      </rPr>
      <t xml:space="preserve">After conjuring Shadowy Apparitions, gain a stack of Idol of Yogg-Saron. At </t>
    </r>
    <r>
      <rPr>
        <rFont val="Arial"/>
        <b/>
        <color theme="1"/>
        <sz val="11.0"/>
      </rPr>
      <t>50 stacks</t>
    </r>
    <r>
      <rPr>
        <rFont val="Arial"/>
        <color theme="1"/>
        <sz val="11.0"/>
      </rPr>
      <t>, you summon a Thing from Beyond that casts Void Spike at nearby enemies for 20 sec. - Cast : 2 sec - Hurls a bolt of dark magic, dealing (86.15% of Spell power) Shadow damage and (86.1432% of Spell power) Shadow damage to all enemies within 10 yards of the target.</t>
    </r>
  </si>
  <si>
    <t>Mighty Shadowy Apparitions</t>
  </si>
  <si>
    <r>
      <rPr>
        <rFont val="Arial"/>
        <color theme="1"/>
        <sz val="11.0"/>
      </rPr>
      <t xml:space="preserve">Increase the damage done by your Shadowy Apparitions by </t>
    </r>
    <r>
      <rPr>
        <rFont val="Arial"/>
        <b/>
        <color theme="1"/>
        <sz val="11.0"/>
      </rPr>
      <t>2%.</t>
    </r>
  </si>
  <si>
    <t>Mighty Void Bolt</t>
  </si>
  <si>
    <r>
      <rPr>
        <rFont val="Arial"/>
        <color theme="1"/>
        <sz val="11.0"/>
      </rPr>
      <t xml:space="preserve">Increase the damage done by your Void Bolt by </t>
    </r>
    <r>
      <rPr>
        <rFont val="Arial"/>
        <b/>
        <color theme="1"/>
        <sz val="11.0"/>
      </rPr>
      <t>2%.</t>
    </r>
  </si>
  <si>
    <t>Void Bolt</t>
  </si>
  <si>
    <t>Void Volley</t>
  </si>
  <si>
    <r>
      <rPr>
        <rFont val="Arial"/>
        <color theme="1"/>
        <sz val="11.0"/>
      </rPr>
      <t>After casting Void Eruption or Dark Ascension, send a slow-moving bolt of Shadow energy at a random location every 0.5 sec for 3 sec, dealing (</t>
    </r>
    <r>
      <rPr>
        <rFont val="Arial"/>
        <b/>
        <color theme="1"/>
        <sz val="11.0"/>
      </rPr>
      <t>14,5%</t>
    </r>
    <r>
      <rPr>
        <rFont val="Arial"/>
        <color theme="1"/>
        <sz val="11.0"/>
      </rPr>
      <t xml:space="preserve"> of Spell power) Shadow damage to all targets within 8 yds, and causing them to flee in Horror for 2 sec.</t>
    </r>
  </si>
  <si>
    <t>Void Eruption</t>
  </si>
  <si>
    <t>Mighty Void Eruption</t>
  </si>
  <si>
    <r>
      <rPr>
        <rFont val="Arial"/>
        <color theme="1"/>
        <sz val="11.0"/>
      </rPr>
      <t xml:space="preserve">Increase the damage done by your Void Eruption by </t>
    </r>
    <r>
      <rPr>
        <rFont val="Arial"/>
        <b/>
        <color theme="1"/>
        <sz val="11.0"/>
      </rPr>
      <t>2%.</t>
    </r>
  </si>
  <si>
    <t>Malediction</t>
  </si>
  <si>
    <r>
      <rPr>
        <rFont val="Arial"/>
        <color theme="1"/>
        <sz val="11.0"/>
      </rPr>
      <t xml:space="preserve">Reduces the cooldown of Void Torrent by </t>
    </r>
    <r>
      <rPr>
        <rFont val="Arial"/>
        <b/>
        <color theme="1"/>
        <sz val="11.0"/>
      </rPr>
      <t>5 sec.</t>
    </r>
  </si>
  <si>
    <t>Void Torrent</t>
  </si>
  <si>
    <t>Mighty Void Torrent</t>
  </si>
  <si>
    <r>
      <rPr>
        <rFont val="Arial"/>
        <color theme="1"/>
        <sz val="11.0"/>
      </rPr>
      <t xml:space="preserve">Increase the damage done by your Void Torrent by </t>
    </r>
    <r>
      <rPr>
        <rFont val="Arial"/>
        <b/>
        <color theme="1"/>
        <sz val="11.0"/>
      </rPr>
      <t>2%.</t>
    </r>
  </si>
  <si>
    <t>Ancient Madness</t>
  </si>
  <si>
    <r>
      <rPr>
        <rFont val="Arial"/>
        <color theme="1"/>
        <sz val="11.0"/>
      </rPr>
      <t xml:space="preserve">Voidform and Dark Ascension increase the critical strike chance of your spells by </t>
    </r>
    <r>
      <rPr>
        <rFont val="Arial"/>
        <b/>
        <color theme="1"/>
        <sz val="11.0"/>
      </rPr>
      <t>5%</t>
    </r>
    <r>
      <rPr>
        <rFont val="Arial"/>
        <color theme="1"/>
        <sz val="11.0"/>
      </rPr>
      <t xml:space="preserve"> for 20 sec, reducing by 1% every 2 sec.</t>
    </r>
  </si>
  <si>
    <t>Voidform</t>
  </si>
  <si>
    <t>Holy Blood</t>
  </si>
  <si>
    <r>
      <rPr>
        <rFont val="Arial"/>
        <color theme="1"/>
        <sz val="11.0"/>
      </rPr>
      <t>When cast, Blistering Barriers grants the target a shield that absorbs up to (</t>
    </r>
    <r>
      <rPr>
        <rFont val="Arial"/>
        <b/>
        <color theme="1"/>
        <sz val="11.0"/>
      </rPr>
      <t>40%</t>
    </r>
    <r>
      <rPr>
        <rFont val="Arial"/>
        <color theme="1"/>
        <sz val="11.0"/>
      </rPr>
      <t xml:space="preserve"> of Spell power) damage for 30 sec based on their missing health. Lower health targets gain a larger shield.</t>
    </r>
  </si>
  <si>
    <t>Blistering Barriers</t>
  </si>
  <si>
    <t>Absolution</t>
  </si>
  <si>
    <t>Reactive Shield</t>
  </si>
  <si>
    <r>
      <rPr>
        <rFont val="Arial"/>
        <color theme="1"/>
        <sz val="11.0"/>
      </rPr>
      <t xml:space="preserve">Each time Blistering Barriers explodes it deals </t>
    </r>
    <r>
      <rPr>
        <rFont val="Arial"/>
        <b/>
        <color theme="1"/>
        <sz val="11.0"/>
      </rPr>
      <t>1%</t>
    </r>
    <r>
      <rPr>
        <rFont val="Arial"/>
        <color theme="1"/>
        <sz val="11.0"/>
      </rPr>
      <t xml:space="preserve"> increased damage for 12 sec, stacking 4 times.</t>
    </r>
  </si>
  <si>
    <t>Mighty Blistering Barriers</t>
  </si>
  <si>
    <r>
      <rPr>
        <rFont val="Arial"/>
        <color theme="1"/>
        <sz val="11.0"/>
      </rPr>
      <t xml:space="preserve">Increase the damage done by your Blistering Barriers by </t>
    </r>
    <r>
      <rPr>
        <rFont val="Arial"/>
        <b/>
        <color theme="1"/>
        <sz val="11.0"/>
      </rPr>
      <t>2%.</t>
    </r>
  </si>
  <si>
    <t>Holymancy</t>
  </si>
  <si>
    <r>
      <rPr>
        <rFont val="Arial"/>
        <color theme="1"/>
        <sz val="11.0"/>
      </rPr>
      <t xml:space="preserve">Holy Strike reduces the remaining cooldown of Holy Binding by </t>
    </r>
    <r>
      <rPr>
        <rFont val="Arial"/>
        <b/>
        <color theme="1"/>
        <sz val="11.0"/>
      </rPr>
      <t>0,2 sec</t>
    </r>
    <r>
      <rPr>
        <rFont val="Arial"/>
        <color theme="1"/>
        <sz val="11.0"/>
      </rPr>
      <t xml:space="preserve"> per target hit.</t>
    </r>
  </si>
  <si>
    <t>Holy Binding</t>
  </si>
  <si>
    <t>Symbiotic Light</t>
  </si>
  <si>
    <r>
      <rPr>
        <rFont val="Arial"/>
        <color theme="1"/>
        <sz val="11.0"/>
      </rPr>
      <t xml:space="preserve">Holy Blossom increases the targets' healing received by </t>
    </r>
    <r>
      <rPr>
        <rFont val="Arial"/>
        <b/>
        <color theme="1"/>
        <sz val="11.0"/>
      </rPr>
      <t>1%</t>
    </r>
    <r>
      <rPr>
        <rFont val="Arial"/>
        <color theme="1"/>
        <sz val="11.0"/>
      </rPr>
      <t xml:space="preserve"> for 10 sec.</t>
    </r>
  </si>
  <si>
    <t>Holy Blossom</t>
  </si>
  <si>
    <t>Dream of Spring</t>
  </si>
  <si>
    <r>
      <rPr>
        <rFont val="Arial"/>
        <color theme="1"/>
        <sz val="11.0"/>
      </rPr>
      <t xml:space="preserve">Holy Blossom no longer has a cooldown, grants </t>
    </r>
    <r>
      <rPr>
        <rFont val="Arial"/>
        <b/>
        <color theme="1"/>
        <sz val="11.0"/>
      </rPr>
      <t>5%</t>
    </r>
    <r>
      <rPr>
        <rFont val="Arial"/>
        <color theme="1"/>
        <sz val="11.0"/>
      </rPr>
      <t xml:space="preserve"> increased healing, and increases the duration of your active Holy Might effects by 1 sec, but costs </t>
    </r>
    <r>
      <rPr>
        <rFont val="Arial"/>
        <b/>
        <color theme="1"/>
        <sz val="11.0"/>
      </rPr>
      <t>300%</t>
    </r>
    <r>
      <rPr>
        <rFont val="Arial"/>
        <color theme="1"/>
        <sz val="11.0"/>
      </rPr>
      <t xml:space="preserve"> more mana.</t>
    </r>
  </si>
  <si>
    <t>Mighty Holy Blossom</t>
  </si>
  <si>
    <r>
      <rPr>
        <rFont val="Arial"/>
        <color theme="1"/>
        <sz val="11.0"/>
      </rPr>
      <t xml:space="preserve">Increase the healing done by your Holy Blossom by </t>
    </r>
    <r>
      <rPr>
        <rFont val="Arial"/>
        <b/>
        <color theme="1"/>
        <sz val="11.0"/>
      </rPr>
      <t>2%.</t>
    </r>
  </si>
  <si>
    <t>Accretion</t>
  </si>
  <si>
    <r>
      <rPr>
        <rFont val="Arial"/>
        <color theme="1"/>
        <sz val="11.0"/>
      </rPr>
      <t xml:space="preserve">Holy Eruption's damage reduces the remaining cooldown of Upheaval by </t>
    </r>
    <r>
      <rPr>
        <rFont val="Arial"/>
        <b/>
        <color theme="1"/>
        <sz val="11.0"/>
      </rPr>
      <t>0,3 sec.</t>
    </r>
  </si>
  <si>
    <t>Holy Eruption</t>
  </si>
  <si>
    <t>Momentum Shift</t>
  </si>
  <si>
    <r>
      <rPr>
        <rFont val="Arial"/>
        <color theme="1"/>
        <sz val="11.0"/>
      </rPr>
      <t xml:space="preserve">Consuming Holy Burst grants you </t>
    </r>
    <r>
      <rPr>
        <rFont val="Arial"/>
        <b/>
        <color theme="1"/>
        <sz val="11.0"/>
      </rPr>
      <t>1%</t>
    </r>
    <r>
      <rPr>
        <rFont val="Arial"/>
        <color theme="1"/>
        <sz val="11.0"/>
      </rPr>
      <t xml:space="preserve"> Intellect for 6 sec. Stacks up to 2 times.</t>
    </r>
  </si>
  <si>
    <t>Mighty Holy Eruption</t>
  </si>
  <si>
    <r>
      <rPr>
        <rFont val="Arial"/>
        <color theme="1"/>
        <sz val="11.0"/>
      </rPr>
      <t xml:space="preserve">Increase the damage done by your Holy Eruption by </t>
    </r>
    <r>
      <rPr>
        <rFont val="Arial"/>
        <b/>
        <color theme="1"/>
        <sz val="11.0"/>
      </rPr>
      <t>2%.</t>
    </r>
  </si>
  <si>
    <t>Velen's Apprentice</t>
  </si>
  <si>
    <r>
      <rPr>
        <rFont val="Arial"/>
        <color theme="1"/>
        <sz val="11.0"/>
      </rPr>
      <t xml:space="preserve">Holy Flame strikes </t>
    </r>
    <r>
      <rPr>
        <rFont val="Arial"/>
        <b/>
        <color theme="1"/>
        <sz val="11.0"/>
      </rPr>
      <t>1</t>
    </r>
    <r>
      <rPr>
        <rFont val="Arial"/>
        <color theme="1"/>
        <sz val="11.0"/>
      </rPr>
      <t xml:space="preserve"> additional enemy and deals</t>
    </r>
    <r>
      <rPr>
        <rFont val="Arial"/>
        <b/>
        <color theme="1"/>
        <sz val="11.0"/>
      </rPr>
      <t xml:space="preserve"> 2%</t>
    </r>
    <r>
      <rPr>
        <rFont val="Arial"/>
        <color theme="1"/>
        <sz val="11.0"/>
      </rPr>
      <t xml:space="preserve"> increased damage.</t>
    </r>
  </si>
  <si>
    <t>Holy Flame</t>
  </si>
  <si>
    <t>Purest Flame</t>
  </si>
  <si>
    <t xml:space="preserve">Your holy flame does 10% more damage for every second remaining of Holy Might.
</t>
  </si>
  <si>
    <t>Inner Radiance</t>
  </si>
  <si>
    <r>
      <rPr>
        <rFont val="Arial"/>
        <color theme="1"/>
        <sz val="11.0"/>
      </rPr>
      <t xml:space="preserve">Your Living Flame and Holy Blossom are </t>
    </r>
    <r>
      <rPr>
        <rFont val="Arial"/>
        <b/>
        <color theme="1"/>
        <sz val="11.0"/>
      </rPr>
      <t>5%</t>
    </r>
    <r>
      <rPr>
        <rFont val="Arial"/>
        <color theme="1"/>
        <sz val="11.0"/>
      </rPr>
      <t xml:space="preserve"> more effective on yourself.</t>
    </r>
  </si>
  <si>
    <t>Mighty Holy Flame</t>
  </si>
  <si>
    <r>
      <rPr>
        <rFont val="Arial"/>
        <color theme="1"/>
        <sz val="11.0"/>
      </rPr>
      <t xml:space="preserve">Increase the damage and healing done by your Holy Flame by </t>
    </r>
    <r>
      <rPr>
        <rFont val="Arial"/>
        <b/>
        <color theme="1"/>
        <sz val="11.0"/>
      </rPr>
      <t>2%.</t>
    </r>
  </si>
  <si>
    <t>Shadowy Partner</t>
  </si>
  <si>
    <t>Attacks from your Shadowfiend grant +1 second to your Holy Might.</t>
  </si>
  <si>
    <t>Holy Might</t>
  </si>
  <si>
    <t>Velen's Blessing</t>
  </si>
  <si>
    <r>
      <rPr>
        <rFont val="Arial"/>
        <color theme="1"/>
        <sz val="11.0"/>
      </rPr>
      <t xml:space="preserve">Punishment grants Velen's Blessing for 8 sec to you and your allies affected by Holy Might, giving their damaging attacks and spells a </t>
    </r>
    <r>
      <rPr>
        <rFont val="Arial"/>
        <b/>
        <color theme="1"/>
        <sz val="11.0"/>
      </rPr>
      <t>15%</t>
    </r>
    <r>
      <rPr>
        <rFont val="Arial"/>
        <color theme="1"/>
        <sz val="11.0"/>
      </rPr>
      <t xml:space="preserve"> chance to deal an additional (</t>
    </r>
    <r>
      <rPr>
        <rFont val="Arial"/>
        <b/>
        <color theme="1"/>
        <sz val="11.0"/>
      </rPr>
      <t xml:space="preserve">12% </t>
    </r>
    <r>
      <rPr>
        <rFont val="Arial"/>
        <color theme="1"/>
        <sz val="11.0"/>
      </rPr>
      <t>of Spell power) Holy damage.</t>
    </r>
  </si>
  <si>
    <t>Condensed Strike</t>
  </si>
  <si>
    <t xml:space="preserve">Holy Strike now only hits 1 enemy, but deals 100% additionally damage.
</t>
  </si>
  <si>
    <t>Holy Strike</t>
  </si>
  <si>
    <t>Echoing Strike</t>
  </si>
  <si>
    <r>
      <rPr>
        <rFont val="Arial"/>
        <color theme="1"/>
        <sz val="11.0"/>
      </rPr>
      <t xml:space="preserve">Holy Strike has a </t>
    </r>
    <r>
      <rPr>
        <rFont val="Arial"/>
        <b/>
        <color theme="1"/>
        <sz val="11.0"/>
      </rPr>
      <t>2%</t>
    </r>
    <r>
      <rPr>
        <rFont val="Arial"/>
        <color theme="1"/>
        <sz val="11.0"/>
      </rPr>
      <t xml:space="preserve"> chance per target hit to echo, casting again.</t>
    </r>
  </si>
  <si>
    <t>Mighty Holy Strike</t>
  </si>
  <si>
    <r>
      <rPr>
        <rFont val="Arial"/>
        <color theme="1"/>
        <sz val="11.0"/>
      </rPr>
      <t xml:space="preserve">Increase the damage done by your Holy Strike by </t>
    </r>
    <r>
      <rPr>
        <rFont val="Arial"/>
        <b/>
        <color theme="1"/>
        <sz val="11.0"/>
      </rPr>
      <t>2%.</t>
    </r>
  </si>
  <si>
    <t>Fate Mirror</t>
  </si>
  <si>
    <r>
      <rPr>
        <rFont val="Arial"/>
        <color theme="1"/>
        <sz val="11.0"/>
      </rPr>
      <t xml:space="preserve">Prescience grants the ally a </t>
    </r>
    <r>
      <rPr>
        <rFont val="Arial"/>
        <b/>
        <color theme="1"/>
        <sz val="11.0"/>
      </rPr>
      <t>5%</t>
    </r>
    <r>
      <rPr>
        <rFont val="Arial"/>
        <color theme="1"/>
        <sz val="11.0"/>
      </rPr>
      <t xml:space="preserve"> chance for their spells and abilities to echo their damage or healing, dealing </t>
    </r>
    <r>
      <rPr>
        <rFont val="Arial"/>
        <b/>
        <color theme="1"/>
        <sz val="11.0"/>
      </rPr>
      <t>2%</t>
    </r>
    <r>
      <rPr>
        <rFont val="Arial"/>
        <color theme="1"/>
        <sz val="11.0"/>
      </rPr>
      <t xml:space="preserve"> of the amount again.</t>
    </r>
  </si>
  <si>
    <t>Prescience</t>
  </si>
  <si>
    <t>Foresight</t>
  </si>
  <si>
    <t>Casting Prescience on a target grants your target a shield for 20% of their maximum life.</t>
  </si>
  <si>
    <t>Anachronism</t>
  </si>
  <si>
    <r>
      <rPr>
        <rFont val="Arial"/>
        <color theme="1"/>
        <sz val="11.0"/>
      </rPr>
      <t xml:space="preserve">Prescience has a </t>
    </r>
    <r>
      <rPr>
        <rFont val="Arial"/>
        <b/>
        <color theme="1"/>
        <sz val="11.0"/>
      </rPr>
      <t>10%</t>
    </r>
    <r>
      <rPr>
        <rFont val="Arial"/>
        <color theme="1"/>
        <sz val="11.0"/>
      </rPr>
      <t xml:space="preserve"> chance to grant Holy Burst.</t>
    </r>
  </si>
  <si>
    <t>Knee Breaking</t>
  </si>
  <si>
    <r>
      <rPr>
        <rFont val="Arial"/>
        <color theme="1"/>
        <sz val="11.0"/>
      </rPr>
      <t xml:space="preserve">Punishment reduces enemies' movement speed by </t>
    </r>
    <r>
      <rPr>
        <rFont val="Arial"/>
        <b/>
        <color theme="1"/>
        <sz val="11.0"/>
      </rPr>
      <t>10%</t>
    </r>
    <r>
      <rPr>
        <rFont val="Arial"/>
        <color theme="1"/>
        <sz val="11.0"/>
      </rPr>
      <t xml:space="preserve"> for 5 sec.</t>
    </r>
  </si>
  <si>
    <t>Punishment</t>
  </si>
  <si>
    <t>Mighty Punishment</t>
  </si>
  <si>
    <r>
      <rPr>
        <rFont val="Arial"/>
        <color theme="1"/>
        <sz val="11.0"/>
      </rPr>
      <t xml:space="preserve">Increase the damage done by your Punishment by </t>
    </r>
    <r>
      <rPr>
        <rFont val="Arial"/>
        <b/>
        <color theme="1"/>
        <sz val="11.0"/>
      </rPr>
      <t>2%.</t>
    </r>
  </si>
  <si>
    <t>Mighty Upheaval</t>
  </si>
  <si>
    <r>
      <rPr>
        <rFont val="Arial"/>
        <color theme="1"/>
        <sz val="11.0"/>
      </rPr>
      <t xml:space="preserve">Increase the damage done by your Upheaval by </t>
    </r>
    <r>
      <rPr>
        <rFont val="Arial"/>
        <b/>
        <color theme="1"/>
        <sz val="11.0"/>
      </rPr>
      <t>2%.</t>
    </r>
  </si>
  <si>
    <t>Upheaval</t>
  </si>
  <si>
    <t>Overlord</t>
  </si>
  <si>
    <r>
      <rPr>
        <rFont val="Arial"/>
        <color theme="1"/>
        <sz val="11.0"/>
      </rPr>
      <t xml:space="preserve">Increases Wave of Light's damage by </t>
    </r>
    <r>
      <rPr>
        <rFont val="Arial"/>
        <b/>
        <color theme="1"/>
        <sz val="11.0"/>
      </rPr>
      <t>5%</t>
    </r>
    <r>
      <rPr>
        <rFont val="Arial"/>
        <color theme="1"/>
        <sz val="11.0"/>
      </rPr>
      <t xml:space="preserve"> and Wave of Light casts an Holy Eruption on enemies struck, up to 3 targets.</t>
    </r>
  </si>
  <si>
    <t>Wave of Light</t>
  </si>
  <si>
    <t>Perilous Fate</t>
  </si>
  <si>
    <r>
      <rPr>
        <rFont val="Arial"/>
        <color theme="1"/>
        <sz val="11.0"/>
      </rPr>
      <t xml:space="preserve">Wave of Light reduces enemies' movement speed by </t>
    </r>
    <r>
      <rPr>
        <rFont val="Arial"/>
        <b/>
        <color theme="1"/>
        <sz val="11.0"/>
      </rPr>
      <t>15%</t>
    </r>
    <r>
      <rPr>
        <rFont val="Arial"/>
        <color theme="1"/>
        <sz val="11.0"/>
      </rPr>
      <t xml:space="preserve">, and reduces their attack speed by </t>
    </r>
    <r>
      <rPr>
        <rFont val="Arial"/>
        <b/>
        <color theme="1"/>
        <sz val="11.0"/>
      </rPr>
      <t>10%</t>
    </r>
    <r>
      <rPr>
        <rFont val="Arial"/>
        <color theme="1"/>
        <sz val="11.0"/>
      </rPr>
      <t>, for 10 sec.</t>
    </r>
  </si>
  <si>
    <t>Light's Ward</t>
  </si>
  <si>
    <r>
      <rPr>
        <rFont val="Arial"/>
        <color theme="1"/>
        <sz val="11.0"/>
      </rPr>
      <t xml:space="preserve">When allies deal damage with Holy Wounds, they gain a shield for </t>
    </r>
    <r>
      <rPr>
        <rFont val="Arial"/>
        <b/>
        <color theme="1"/>
        <sz val="11.0"/>
      </rPr>
      <t>20%</t>
    </r>
    <r>
      <rPr>
        <rFont val="Arial"/>
        <color theme="1"/>
        <sz val="11.0"/>
      </rPr>
      <t xml:space="preserve"> of the damage dealt. Absorption cannot exceed 30% of your maximum health.</t>
    </r>
  </si>
  <si>
    <t>Light's Protection</t>
  </si>
  <si>
    <r>
      <rPr>
        <rFont val="Arial"/>
        <color theme="1"/>
        <sz val="11.0"/>
      </rPr>
      <t xml:space="preserve">When you cast Wave of Light, </t>
    </r>
    <r>
      <rPr>
        <rFont val="Arial"/>
        <b/>
        <color theme="1"/>
        <sz val="11.0"/>
      </rPr>
      <t>10%</t>
    </r>
    <r>
      <rPr>
        <rFont val="Arial"/>
        <color theme="1"/>
        <sz val="11.0"/>
      </rPr>
      <t xml:space="preserve"> of the damage you take for 5 seconds is instead dealt over 10 seconds.</t>
    </r>
  </si>
  <si>
    <t>Graceful Wave</t>
  </si>
  <si>
    <r>
      <rPr>
        <rFont val="Arial"/>
        <color theme="1"/>
        <sz val="11.0"/>
      </rPr>
      <t xml:space="preserve">Wave of Light grants you </t>
    </r>
    <r>
      <rPr>
        <rFont val="Arial"/>
        <b/>
        <color theme="1"/>
        <sz val="11.0"/>
      </rPr>
      <t>2%</t>
    </r>
    <r>
      <rPr>
        <rFont val="Arial"/>
        <color theme="1"/>
        <sz val="11.0"/>
      </rPr>
      <t xml:space="preserve"> haste for 15 sec.</t>
    </r>
  </si>
  <si>
    <t>Mighty Wave of Light</t>
  </si>
  <si>
    <r>
      <rPr>
        <rFont val="Arial"/>
        <color theme="1"/>
        <sz val="11.0"/>
      </rPr>
      <t xml:space="preserve">Increase the damage done by your Wave of Light by </t>
    </r>
    <r>
      <rPr>
        <rFont val="Arial"/>
        <b/>
        <color theme="1"/>
        <sz val="11.0"/>
      </rPr>
      <t>2%.</t>
    </r>
  </si>
  <si>
    <t>Heavy Hand</t>
  </si>
  <si>
    <r>
      <rPr>
        <rFont val="Arial"/>
        <color theme="1"/>
        <sz val="11.0"/>
      </rPr>
      <t xml:space="preserve">While using a Two-handed Weapon your Stormstrike Damage is increased by 20%, each weapon hit has </t>
    </r>
    <r>
      <rPr>
        <rFont val="Arial"/>
        <b/>
        <color theme="1"/>
        <sz val="11.0"/>
      </rPr>
      <t>6%</t>
    </r>
    <r>
      <rPr>
        <rFont val="Arial"/>
        <color theme="1"/>
        <sz val="11.0"/>
      </rPr>
      <t xml:space="preserve"> chance to increase your critical chance by </t>
    </r>
    <r>
      <rPr>
        <rFont val="Arial"/>
        <b/>
        <color theme="1"/>
        <sz val="11.0"/>
      </rPr>
      <t>6% for 12 seconds</t>
    </r>
  </si>
  <si>
    <t>Ancestral Reach</t>
  </si>
  <si>
    <r>
      <rPr>
        <rFont val="Arial"/>
        <color theme="1"/>
        <sz val="11.0"/>
      </rPr>
      <t xml:space="preserve">Chain Heal bounces an additional time and its healing is increased by </t>
    </r>
    <r>
      <rPr>
        <rFont val="Arial"/>
        <b/>
        <color theme="1"/>
        <sz val="11.0"/>
      </rPr>
      <t>2%.</t>
    </r>
  </si>
  <si>
    <t>Chain Heal</t>
  </si>
  <si>
    <t>Flow of the Tides</t>
  </si>
  <si>
    <r>
      <rPr>
        <rFont val="Arial"/>
        <color theme="1"/>
        <sz val="11.0"/>
      </rPr>
      <t xml:space="preserve">Chain Heal bounces an additional time and casting Chain Heal on a target affected by Riptide consumes Riptide, increasing the healing of your Chain Heal by </t>
    </r>
    <r>
      <rPr>
        <rFont val="Arial"/>
        <b/>
        <color theme="1"/>
        <sz val="11.0"/>
      </rPr>
      <t>5%.</t>
    </r>
  </si>
  <si>
    <t>Tidebringer</t>
  </si>
  <si>
    <r>
      <rPr>
        <rFont val="Arial"/>
        <color theme="1"/>
        <sz val="11.0"/>
      </rPr>
      <t xml:space="preserve">Every </t>
    </r>
    <r>
      <rPr>
        <rFont val="Arial"/>
        <b/>
        <color theme="1"/>
        <sz val="11.0"/>
      </rPr>
      <t>20 sec</t>
    </r>
    <r>
      <rPr>
        <rFont val="Arial"/>
        <color theme="1"/>
        <sz val="11.0"/>
      </rPr>
      <t xml:space="preserve">, the cast time of your next Chain Heal is reduced by 50%, and healing increased by </t>
    </r>
    <r>
      <rPr>
        <rFont val="Arial"/>
        <b/>
        <color theme="1"/>
        <sz val="11.0"/>
      </rPr>
      <t>5%.</t>
    </r>
    <r>
      <rPr>
        <rFont val="Arial"/>
        <color theme="1"/>
        <sz val="11.0"/>
      </rPr>
      <t xml:space="preserve"> Maximum of 2 charges.</t>
    </r>
  </si>
  <si>
    <t>Mighty Chain Heal</t>
  </si>
  <si>
    <r>
      <rPr>
        <rFont val="Arial"/>
        <color theme="1"/>
        <sz val="11.0"/>
      </rPr>
      <t xml:space="preserve">Increases the healing done by your Chain Heal by </t>
    </r>
    <r>
      <rPr>
        <rFont val="Arial"/>
        <b/>
        <color theme="1"/>
        <sz val="11.0"/>
      </rPr>
      <t>2%.</t>
    </r>
  </si>
  <si>
    <t>Static Electricity</t>
  </si>
  <si>
    <r>
      <rPr>
        <rFont val="Arial"/>
        <color theme="1"/>
        <sz val="11.0"/>
      </rPr>
      <t xml:space="preserve">Chain Lightning now jumps to </t>
    </r>
    <r>
      <rPr>
        <rFont val="Arial"/>
        <b/>
        <color theme="1"/>
        <sz val="11.0"/>
      </rPr>
      <t>1</t>
    </r>
    <r>
      <rPr>
        <rFont val="Arial"/>
        <color theme="1"/>
        <sz val="11.0"/>
      </rPr>
      <t xml:space="preserve"> additional target, deals </t>
    </r>
    <r>
      <rPr>
        <rFont val="Arial"/>
        <b/>
        <color theme="1"/>
        <sz val="11.0"/>
      </rPr>
      <t>5%</t>
    </r>
    <r>
      <rPr>
        <rFont val="Arial"/>
        <color theme="1"/>
        <sz val="11.0"/>
      </rPr>
      <t xml:space="preserve"> increased damage but has a </t>
    </r>
    <r>
      <rPr>
        <rFont val="Arial"/>
        <b/>
        <color theme="1"/>
        <sz val="11.0"/>
      </rPr>
      <t xml:space="preserve">10 seconds </t>
    </r>
    <r>
      <rPr>
        <rFont val="Arial"/>
        <color theme="1"/>
        <sz val="11.0"/>
      </rPr>
      <t>cooldown.</t>
    </r>
  </si>
  <si>
    <t>Chain Lightning</t>
  </si>
  <si>
    <t>Mighty Chain Lightning</t>
  </si>
  <si>
    <r>
      <rPr>
        <rFont val="Arial"/>
        <color theme="1"/>
        <sz val="11.0"/>
      </rPr>
      <t xml:space="preserve">Increases the damage done by your Chain Lightning by </t>
    </r>
    <r>
      <rPr>
        <rFont val="Arial"/>
        <b/>
        <color theme="1"/>
        <sz val="11.0"/>
      </rPr>
      <t>2%.</t>
    </r>
  </si>
  <si>
    <t>Mighty Fire Nova</t>
  </si>
  <si>
    <r>
      <rPr>
        <rFont val="Arial"/>
        <color theme="1"/>
        <sz val="11.0"/>
      </rPr>
      <t xml:space="preserve">Increases the damage done by your Fire Nova by </t>
    </r>
    <r>
      <rPr>
        <rFont val="Arial"/>
        <b/>
        <color theme="1"/>
        <sz val="11.0"/>
      </rPr>
      <t>2%.</t>
    </r>
  </si>
  <si>
    <t>Fire Nova</t>
  </si>
  <si>
    <t>Lava Surge</t>
  </si>
  <si>
    <r>
      <rPr>
        <rFont val="Arial"/>
        <color theme="1"/>
        <sz val="11.0"/>
      </rPr>
      <t xml:space="preserve">Your Flame Shock damage over time has a </t>
    </r>
    <r>
      <rPr>
        <rFont val="Arial"/>
        <b/>
        <color theme="1"/>
        <sz val="11.0"/>
      </rPr>
      <t>5%</t>
    </r>
    <r>
      <rPr>
        <rFont val="Arial"/>
        <color theme="1"/>
        <sz val="11.0"/>
      </rPr>
      <t xml:space="preserve"> chance to reset the remaining cooldown on Lava Burst and cause your next Lava Burst to be instant.</t>
    </r>
  </si>
  <si>
    <t>Flame Shock</t>
  </si>
  <si>
    <t>Flames of the Cauldron</t>
  </si>
  <si>
    <r>
      <rPr>
        <rFont val="Arial"/>
        <color theme="1"/>
        <sz val="11.0"/>
      </rPr>
      <t xml:space="preserve">Reduces the cooldown of Flame Shock by </t>
    </r>
    <r>
      <rPr>
        <rFont val="Arial"/>
        <b/>
        <color theme="1"/>
        <sz val="11.0"/>
      </rPr>
      <t>0,3 sec</t>
    </r>
    <r>
      <rPr>
        <rFont val="Arial"/>
        <color theme="1"/>
        <sz val="11.0"/>
      </rPr>
      <t xml:space="preserve"> and Flame Shock deals damage </t>
    </r>
    <r>
      <rPr>
        <rFont val="Arial"/>
        <b/>
        <color theme="1"/>
        <sz val="11.0"/>
      </rPr>
      <t>5%</t>
    </r>
    <r>
      <rPr>
        <rFont val="Arial"/>
        <color theme="1"/>
        <sz val="11.0"/>
      </rPr>
      <t xml:space="preserve"> faster.</t>
    </r>
  </si>
  <si>
    <t>Magma Chamber</t>
  </si>
  <si>
    <r>
      <rPr>
        <rFont val="Arial"/>
        <color theme="1"/>
        <sz val="11.0"/>
      </rPr>
      <t xml:space="preserve">Flame Shock damage increases the damage of your next Earth Shock, or Elemental Blast by 2%, stacking up to </t>
    </r>
    <r>
      <rPr>
        <rFont val="Arial"/>
        <b/>
        <color theme="1"/>
        <sz val="11.0"/>
      </rPr>
      <t>4 times.</t>
    </r>
  </si>
  <si>
    <t>Searing Flames</t>
  </si>
  <si>
    <r>
      <rPr>
        <rFont val="Arial"/>
        <color theme="1"/>
        <sz val="11.0"/>
      </rPr>
      <t xml:space="preserve">Flame Shock damage has a </t>
    </r>
    <r>
      <rPr>
        <rFont val="Arial"/>
        <b/>
        <color theme="1"/>
        <sz val="11.0"/>
      </rPr>
      <t>20%</t>
    </r>
    <r>
      <rPr>
        <rFont val="Arial"/>
        <color theme="1"/>
        <sz val="11.0"/>
      </rPr>
      <t xml:space="preserve"> chance to generate 1 Maelstrom.</t>
    </r>
  </si>
  <si>
    <r>
      <rPr>
        <rFont val="Arial"/>
        <color theme="1"/>
        <sz val="11.0"/>
      </rPr>
      <t xml:space="preserve">Flame Shock damage over time critical strikes reduce the cooldown of your Fire and Storm Elemental by </t>
    </r>
    <r>
      <rPr>
        <rFont val="Arial"/>
        <b/>
        <color theme="1"/>
        <sz val="11.0"/>
      </rPr>
      <t>0,2 sec</t>
    </r>
    <r>
      <rPr>
        <rFont val="Arial"/>
        <color theme="1"/>
        <sz val="11.0"/>
      </rPr>
      <t>, and Flame Shock has a 20% increased critical strike chance.</t>
    </r>
  </si>
  <si>
    <t>Focused Insight</t>
  </si>
  <si>
    <r>
      <rPr>
        <rFont val="Arial"/>
        <color theme="1"/>
        <sz val="11.0"/>
      </rPr>
      <t xml:space="preserve">Casting Flame Shock reduces the mana cost of your next heal by </t>
    </r>
    <r>
      <rPr>
        <rFont val="Arial"/>
        <b/>
        <color theme="1"/>
        <sz val="11.0"/>
      </rPr>
      <t>5%</t>
    </r>
    <r>
      <rPr>
        <rFont val="Arial"/>
        <color theme="1"/>
        <sz val="11.0"/>
      </rPr>
      <t xml:space="preserve"> and increases its healing effectiveness by </t>
    </r>
    <r>
      <rPr>
        <rFont val="Arial"/>
        <b/>
        <color theme="1"/>
        <sz val="11.0"/>
      </rPr>
      <t>5%.</t>
    </r>
  </si>
  <si>
    <t>Volcanic eruption</t>
  </si>
  <si>
    <r>
      <rPr>
        <rFont val="Arial"/>
        <color theme="1"/>
        <sz val="11.0"/>
      </rPr>
      <t xml:space="preserve">Each time Flame Shock deals critical periodic damage, increase the damage of your next Lava Burst by </t>
    </r>
    <r>
      <rPr>
        <rFont val="Arial"/>
        <b/>
        <color theme="1"/>
        <sz val="11.0"/>
      </rPr>
      <t>1%</t>
    </r>
    <r>
      <rPr>
        <rFont val="Arial"/>
        <color theme="1"/>
        <sz val="11.0"/>
      </rPr>
      <t xml:space="preserve"> stacking 4 times.</t>
    </r>
  </si>
  <si>
    <t>Absorbing Shock</t>
  </si>
  <si>
    <r>
      <rPr>
        <rFont val="Arial"/>
        <color theme="1"/>
        <sz val="11.0"/>
      </rPr>
      <t xml:space="preserve">Each time Flame Shock deals periodic damage, grants you a shield equal to </t>
    </r>
    <r>
      <rPr>
        <rFont val="Arial"/>
        <b/>
        <color theme="1"/>
        <sz val="11.0"/>
      </rPr>
      <t>10%</t>
    </r>
    <r>
      <rPr>
        <rFont val="Arial"/>
        <color theme="1"/>
        <sz val="11.0"/>
      </rPr>
      <t xml:space="preserve"> of those damage. The Shield cannot exceed 20% of your max Health.</t>
    </r>
  </si>
  <si>
    <t>Mighty Flame Shock</t>
  </si>
  <si>
    <r>
      <rPr>
        <rFont val="Arial"/>
        <color theme="1"/>
        <sz val="11.0"/>
      </rPr>
      <t xml:space="preserve">Increases the damage done by your Flame Shock by </t>
    </r>
    <r>
      <rPr>
        <rFont val="Arial"/>
        <b/>
        <color theme="1"/>
        <sz val="11.0"/>
      </rPr>
      <t>2%.</t>
    </r>
  </si>
  <si>
    <t>Frostbite</t>
  </si>
  <si>
    <r>
      <rPr>
        <rFont val="Arial"/>
        <color theme="1"/>
        <sz val="11.0"/>
      </rPr>
      <t xml:space="preserve">Increase your melee damage by </t>
    </r>
    <r>
      <rPr>
        <rFont val="Arial"/>
        <b/>
        <color theme="1"/>
        <sz val="11.0"/>
      </rPr>
      <t>3%</t>
    </r>
    <r>
      <rPr>
        <rFont val="Arial"/>
        <color theme="1"/>
        <sz val="11.0"/>
      </rPr>
      <t xml:space="preserve"> after casting Frost Shock, last 8 seconds</t>
    </r>
  </si>
  <si>
    <t>Frost Shock</t>
  </si>
  <si>
    <t>Flux Melting</t>
  </si>
  <si>
    <r>
      <rPr>
        <rFont val="Arial"/>
        <color theme="1"/>
        <sz val="11.0"/>
      </rPr>
      <t xml:space="preserve">Casting Frost Shock increases the damage of your next Lava Burst by </t>
    </r>
    <r>
      <rPr>
        <rFont val="Arial"/>
        <b/>
        <color theme="1"/>
        <sz val="11.0"/>
      </rPr>
      <t>5%.</t>
    </r>
  </si>
  <si>
    <t>Mighty Frost Shock</t>
  </si>
  <si>
    <r>
      <rPr>
        <rFont val="Arial"/>
        <color theme="1"/>
        <sz val="11.0"/>
      </rPr>
      <t>Increases the damage done by your Frost Shock by</t>
    </r>
    <r>
      <rPr>
        <rFont val="Arial"/>
        <b/>
        <color theme="1"/>
        <sz val="11.0"/>
      </rPr>
      <t xml:space="preserve"> 2%.</t>
    </r>
  </si>
  <si>
    <t>Lava Spring</t>
  </si>
  <si>
    <r>
      <rPr>
        <rFont val="Arial"/>
        <color theme="1"/>
        <sz val="11.0"/>
      </rPr>
      <t>Your Lava Burst casts restore (</t>
    </r>
    <r>
      <rPr>
        <rFont val="Arial"/>
        <b/>
        <color theme="1"/>
        <sz val="11.0"/>
      </rPr>
      <t>0,5</t>
    </r>
    <r>
      <rPr>
        <rFont val="Arial"/>
        <color theme="1"/>
        <sz val="11.0"/>
      </rPr>
      <t xml:space="preserve"> * level) mana to you and 4 allies nearest to you within 40 yards.</t>
    </r>
  </si>
  <si>
    <t>Lava Burst</t>
  </si>
  <si>
    <t>Master of the Elements</t>
  </si>
  <si>
    <r>
      <rPr>
        <rFont val="Arial"/>
        <color theme="1"/>
        <sz val="11.0"/>
      </rPr>
      <t xml:space="preserve">Casting Lava Burst increases your Nature, Physical and Frost damage by </t>
    </r>
    <r>
      <rPr>
        <rFont val="Arial"/>
        <b/>
        <color theme="1"/>
        <sz val="11.0"/>
      </rPr>
      <t xml:space="preserve">2% </t>
    </r>
    <r>
      <rPr>
        <rFont val="Arial"/>
        <color theme="1"/>
        <sz val="11.0"/>
      </rPr>
      <t>for 5 seconds.</t>
    </r>
  </si>
  <si>
    <t>Volcanic Inferno</t>
  </si>
  <si>
    <r>
      <rPr>
        <rFont val="Arial"/>
        <color theme="1"/>
        <sz val="11.0"/>
      </rPr>
      <t xml:space="preserve">Lava Burst criticals deal </t>
    </r>
    <r>
      <rPr>
        <rFont val="Arial"/>
        <b/>
        <color theme="1"/>
        <sz val="11.0"/>
      </rPr>
      <t>10%</t>
    </r>
    <r>
      <rPr>
        <rFont val="Arial"/>
        <color theme="1"/>
        <sz val="11.0"/>
      </rPr>
      <t xml:space="preserve"> additional Fire damage over 6 sec to all enemies within 10 yds of the target.</t>
    </r>
  </si>
  <si>
    <t>Magma Burst</t>
  </si>
  <si>
    <r>
      <rPr>
        <rFont val="Arial"/>
        <color theme="1"/>
        <sz val="11.0"/>
      </rPr>
      <t xml:space="preserve">Lava Burst extends the duration of your Flame Shock by </t>
    </r>
    <r>
      <rPr>
        <rFont val="Arial"/>
        <b/>
        <color theme="1"/>
        <sz val="11.0"/>
      </rPr>
      <t>0,4 sec.</t>
    </r>
  </si>
  <si>
    <t>Lava Rejuvenation</t>
  </si>
  <si>
    <r>
      <rPr>
        <rFont val="Arial"/>
        <color theme="1"/>
        <sz val="11.0"/>
      </rPr>
      <t xml:space="preserve">Lava Burst heal you for </t>
    </r>
    <r>
      <rPr>
        <rFont val="Arial"/>
        <b/>
        <color theme="1"/>
        <sz val="11.0"/>
      </rPr>
      <t>15%</t>
    </r>
    <r>
      <rPr>
        <rFont val="Arial"/>
        <color theme="1"/>
        <sz val="11.0"/>
      </rPr>
      <t xml:space="preserve"> of it's damage over 5 seconds.</t>
    </r>
  </si>
  <si>
    <t>Elemental</t>
  </si>
  <si>
    <r>
      <rPr>
        <rFont val="Arial"/>
        <color theme="1"/>
        <sz val="11.0"/>
      </rPr>
      <t xml:space="preserve">When you cast Lava Burst your Fire Elemental caste also a Lava Burst, and increase it's damage by </t>
    </r>
    <r>
      <rPr>
        <rFont val="Arial"/>
        <b/>
        <color theme="1"/>
        <sz val="11.0"/>
      </rPr>
      <t>2%</t>
    </r>
  </si>
  <si>
    <t>Mighty Lava Burst</t>
  </si>
  <si>
    <r>
      <rPr>
        <rFont val="Arial"/>
        <color theme="1"/>
        <sz val="11.0"/>
      </rPr>
      <t xml:space="preserve">Increases the damage done by your Lava Burst by </t>
    </r>
    <r>
      <rPr>
        <rFont val="Arial"/>
        <b/>
        <color theme="1"/>
        <sz val="11.0"/>
      </rPr>
      <t>2%.</t>
    </r>
  </si>
  <si>
    <t>Unrelenting Calamity</t>
  </si>
  <si>
    <r>
      <rPr>
        <rFont val="Arial"/>
        <color theme="1"/>
        <sz val="11.0"/>
      </rPr>
      <t xml:space="preserve">Reduces the cast time of Lightning Bolt and Chain Lightning by </t>
    </r>
    <r>
      <rPr>
        <rFont val="Arial"/>
        <b/>
        <color theme="1"/>
        <sz val="11.0"/>
      </rPr>
      <t>0.1 sec.</t>
    </r>
    <r>
      <rPr>
        <rFont val="Arial"/>
        <color theme="1"/>
        <sz val="11.0"/>
      </rPr>
      <t xml:space="preserve"> Increases the duration of Earthquake by </t>
    </r>
    <r>
      <rPr>
        <rFont val="Arial"/>
        <b/>
        <color theme="1"/>
        <sz val="11.0"/>
      </rPr>
      <t>0,4 sec.</t>
    </r>
  </si>
  <si>
    <t>Lightning Bolt</t>
  </si>
  <si>
    <t>Flash of Lightning</t>
  </si>
  <si>
    <r>
      <rPr>
        <rFont val="Arial"/>
        <color theme="1"/>
        <sz val="11.0"/>
      </rPr>
      <t xml:space="preserve">Casting Lightning Bolt or Chain Lightning reduces the cooldown of your Nature spells by </t>
    </r>
    <r>
      <rPr>
        <rFont val="Arial"/>
        <b/>
        <color theme="1"/>
        <sz val="11.0"/>
      </rPr>
      <t>0,2 sec.</t>
    </r>
  </si>
  <si>
    <t>Mighty Lightning Bolt</t>
  </si>
  <si>
    <r>
      <rPr>
        <rFont val="Arial"/>
        <color theme="1"/>
        <sz val="11.0"/>
      </rPr>
      <t xml:space="preserve">Increases the damage done by your Lightning Bolt by </t>
    </r>
    <r>
      <rPr>
        <rFont val="Arial"/>
        <b/>
        <color theme="1"/>
        <sz val="11.0"/>
      </rPr>
      <t>2%.</t>
    </r>
  </si>
  <si>
    <t>Pulsating Lightning</t>
  </si>
  <si>
    <r>
      <rPr>
        <rFont val="Arial"/>
        <color theme="1"/>
        <sz val="11.0"/>
      </rPr>
      <t xml:space="preserve">Your Lightning Shield pulse with thunder every </t>
    </r>
    <r>
      <rPr>
        <rFont val="Arial"/>
        <b/>
        <color theme="1"/>
        <sz val="11.0"/>
      </rPr>
      <t>10 seconds</t>
    </r>
    <r>
      <rPr>
        <rFont val="Arial"/>
        <color theme="1"/>
        <sz val="11.0"/>
      </rPr>
      <t xml:space="preserve"> dealing (</t>
    </r>
    <r>
      <rPr>
        <rFont val="Arial"/>
        <b/>
        <color theme="1"/>
        <sz val="11.0"/>
      </rPr>
      <t>5%</t>
    </r>
    <r>
      <rPr>
        <rFont val="Arial"/>
        <color theme="1"/>
        <sz val="11.0"/>
      </rPr>
      <t xml:space="preserve"> of Spell power + </t>
    </r>
    <r>
      <rPr>
        <rFont val="Arial"/>
        <b/>
        <color theme="1"/>
        <sz val="11.0"/>
      </rPr>
      <t>5%</t>
    </r>
    <r>
      <rPr>
        <rFont val="Arial"/>
        <color theme="1"/>
        <sz val="11.0"/>
      </rPr>
      <t xml:space="preserve"> Attack Power) Nature damage to nearby enemies</t>
    </r>
  </si>
  <si>
    <t>Lightning Shield</t>
  </si>
  <si>
    <t>Faraday Shield</t>
  </si>
  <si>
    <r>
      <rPr>
        <rFont val="Arial"/>
        <color theme="1"/>
        <sz val="11.0"/>
      </rPr>
      <t xml:space="preserve">Each time Lightning Shield deals damage, shield you for an amount equal to </t>
    </r>
    <r>
      <rPr>
        <rFont val="Arial"/>
        <b/>
        <color theme="1"/>
        <sz val="11.0"/>
      </rPr>
      <t>5%</t>
    </r>
    <r>
      <rPr>
        <rFont val="Arial"/>
        <color theme="1"/>
        <sz val="11.0"/>
      </rPr>
      <t xml:space="preserve"> of damage done. The Shield cannot exceed 20% of your max Health.</t>
    </r>
  </si>
  <si>
    <t>Mighty Lightning Shield</t>
  </si>
  <si>
    <r>
      <rPr>
        <rFont val="Arial"/>
        <color theme="1"/>
        <sz val="11.0"/>
      </rPr>
      <t xml:space="preserve">Increases the damage done by your Lightning Shield by </t>
    </r>
    <r>
      <rPr>
        <rFont val="Arial"/>
        <b/>
        <color theme="1"/>
        <sz val="11.0"/>
      </rPr>
      <t>2%.</t>
    </r>
  </si>
  <si>
    <t>Mighty Magma Totem</t>
  </si>
  <si>
    <r>
      <rPr>
        <rFont val="Arial"/>
        <color theme="1"/>
        <sz val="11.0"/>
      </rPr>
      <t xml:space="preserve">Increases the damage done by your Magma Totem by </t>
    </r>
    <r>
      <rPr>
        <rFont val="Arial"/>
        <b/>
        <color theme="1"/>
        <sz val="11.0"/>
      </rPr>
      <t>2%.</t>
    </r>
  </si>
  <si>
    <t>Magma Totem</t>
  </si>
  <si>
    <t>Mighty Searing Totem</t>
  </si>
  <si>
    <r>
      <rPr>
        <rFont val="Arial"/>
        <color theme="1"/>
        <sz val="11.0"/>
      </rPr>
      <t xml:space="preserve">Increases the damage done by your Searing Totem by </t>
    </r>
    <r>
      <rPr>
        <rFont val="Arial"/>
        <b/>
        <color theme="1"/>
        <sz val="11.0"/>
      </rPr>
      <t>2%.</t>
    </r>
  </si>
  <si>
    <t>Searing Totem</t>
  </si>
  <si>
    <t>Mighty Lightning Lasso</t>
  </si>
  <si>
    <r>
      <rPr>
        <rFont val="Arial"/>
        <color theme="1"/>
        <sz val="11.0"/>
      </rPr>
      <t xml:space="preserve">Increases the damage done by your Lightning Lasso by </t>
    </r>
    <r>
      <rPr>
        <rFont val="Arial"/>
        <b/>
        <color theme="1"/>
        <sz val="11.0"/>
      </rPr>
      <t>2%.</t>
    </r>
  </si>
  <si>
    <t>Lightning Lasso</t>
  </si>
  <si>
    <t>Living Stream</t>
  </si>
  <si>
    <r>
      <rPr>
        <rFont val="Arial"/>
        <color theme="1"/>
        <sz val="11.0"/>
      </rPr>
      <t xml:space="preserve">Healing Stream Totem heals for </t>
    </r>
    <r>
      <rPr>
        <rFont val="Arial"/>
        <b/>
        <color theme="1"/>
        <sz val="11.0"/>
      </rPr>
      <t>1%</t>
    </r>
    <r>
      <rPr>
        <rFont val="Arial"/>
        <color theme="1"/>
        <sz val="11.0"/>
      </rPr>
      <t xml:space="preserve"> more each time it ticks. Up to 4 times.</t>
    </r>
  </si>
  <si>
    <t>Healing Stream Totem</t>
  </si>
  <si>
    <t>Plentiful Stream</t>
  </si>
  <si>
    <r>
      <rPr>
        <rFont val="Arial"/>
        <color theme="1"/>
        <sz val="11.0"/>
      </rPr>
      <t xml:space="preserve">Increases the healing done by your Healing Stream Totem by </t>
    </r>
    <r>
      <rPr>
        <rFont val="Arial"/>
        <b/>
        <color theme="1"/>
        <sz val="11.0"/>
      </rPr>
      <t>5%</t>
    </r>
    <r>
      <rPr>
        <rFont val="Arial"/>
        <color theme="1"/>
        <sz val="11.0"/>
      </rPr>
      <t>, and it heal an additionnal target.</t>
    </r>
  </si>
  <si>
    <t>Flowing Streams</t>
  </si>
  <si>
    <r>
      <rPr>
        <rFont val="Arial"/>
        <color theme="1"/>
        <sz val="11.0"/>
      </rPr>
      <t xml:space="preserve">When Healing Stream Totem heals a target, you have a </t>
    </r>
    <r>
      <rPr>
        <rFont val="Arial"/>
        <b/>
        <color theme="1"/>
        <sz val="11.0"/>
      </rPr>
      <t>1%</t>
    </r>
    <r>
      <rPr>
        <rFont val="Arial"/>
        <color theme="1"/>
        <sz val="11.0"/>
      </rPr>
      <t xml:space="preserve"> chance to also cast a free, instant Healing Surge on the target.</t>
    </r>
  </si>
  <si>
    <t>Mighty Healing Stream Totem</t>
  </si>
  <si>
    <r>
      <rPr>
        <rFont val="Arial"/>
        <color theme="1"/>
        <sz val="11.0"/>
      </rPr>
      <t xml:space="preserve">Increases the healing done by your Healing Stream Totem by </t>
    </r>
    <r>
      <rPr>
        <rFont val="Arial"/>
        <b/>
        <color theme="1"/>
        <sz val="11.0"/>
      </rPr>
      <t>2%.</t>
    </r>
  </si>
  <si>
    <t>Focuser of Jonat</t>
  </si>
  <si>
    <r>
      <rPr>
        <rFont val="Arial"/>
        <color theme="1"/>
        <sz val="11.0"/>
      </rPr>
      <t xml:space="preserve">Healing Wave criticals increase the healing of your next Chain Heal by </t>
    </r>
    <r>
      <rPr>
        <rFont val="Arial"/>
        <b/>
        <color theme="1"/>
        <sz val="11.0"/>
      </rPr>
      <t>1%</t>
    </r>
    <r>
      <rPr>
        <rFont val="Arial"/>
        <color theme="1"/>
        <sz val="11.0"/>
      </rPr>
      <t>, stacking up to 4 times.</t>
    </r>
  </si>
  <si>
    <t>Healing Wave</t>
  </si>
  <si>
    <t>Mighty Healing Wave</t>
  </si>
  <si>
    <r>
      <rPr>
        <rFont val="Arial"/>
        <color theme="1"/>
        <sz val="11.0"/>
      </rPr>
      <t xml:space="preserve">Increases the healing done by your Healing Wave by </t>
    </r>
    <r>
      <rPr>
        <rFont val="Arial"/>
        <b/>
        <color theme="1"/>
        <sz val="11.0"/>
      </rPr>
      <t>2%.</t>
    </r>
  </si>
  <si>
    <t>Refreshing Waters</t>
  </si>
  <si>
    <r>
      <rPr>
        <rFont val="Arial"/>
        <color theme="1"/>
        <sz val="11.0"/>
      </rPr>
      <t xml:space="preserve">Your Healing Surge is </t>
    </r>
    <r>
      <rPr>
        <rFont val="Arial"/>
        <b/>
        <color theme="1"/>
        <sz val="11.0"/>
      </rPr>
      <t>5%</t>
    </r>
    <r>
      <rPr>
        <rFont val="Arial"/>
        <color theme="1"/>
        <sz val="11.0"/>
      </rPr>
      <t xml:space="preserve"> more effective on yourself.</t>
    </r>
  </si>
  <si>
    <t>Healing Surge</t>
  </si>
  <si>
    <t>Undulation</t>
  </si>
  <si>
    <r>
      <rPr>
        <rFont val="Arial"/>
        <color theme="1"/>
        <sz val="11.0"/>
      </rPr>
      <t xml:space="preserve">Every third Healing Wave or Healing Surge heals for an additional </t>
    </r>
    <r>
      <rPr>
        <rFont val="Arial"/>
        <b/>
        <color theme="1"/>
        <sz val="11.0"/>
      </rPr>
      <t>10%.</t>
    </r>
  </si>
  <si>
    <t>Protecting Surge</t>
  </si>
  <si>
    <r>
      <rPr>
        <rFont val="Arial"/>
        <color theme="1"/>
        <sz val="11.0"/>
      </rPr>
      <t xml:space="preserve">When used on yourself, Healing Surge reduces damage taken by </t>
    </r>
    <r>
      <rPr>
        <rFont val="Arial"/>
        <b/>
        <color theme="1"/>
        <sz val="11.0"/>
      </rPr>
      <t>5%</t>
    </r>
    <r>
      <rPr>
        <rFont val="Arial"/>
        <color theme="1"/>
        <sz val="11.0"/>
      </rPr>
      <t xml:space="preserve"> for 12 seconds.</t>
    </r>
  </si>
  <si>
    <t>Mighty Healing Surge</t>
  </si>
  <si>
    <r>
      <rPr>
        <rFont val="Arial"/>
        <color theme="1"/>
        <sz val="11.0"/>
      </rPr>
      <t xml:space="preserve">Increases the healing done by your Healing Surge by </t>
    </r>
    <r>
      <rPr>
        <rFont val="Arial"/>
        <b/>
        <color theme="1"/>
        <sz val="11.0"/>
      </rPr>
      <t>2%.</t>
    </r>
  </si>
  <si>
    <t>Planes Traveler</t>
  </si>
  <si>
    <r>
      <rPr>
        <rFont val="Arial"/>
        <color theme="1"/>
        <sz val="11.0"/>
      </rPr>
      <t xml:space="preserve">Reduces the cooldown of Astral Shift by </t>
    </r>
    <r>
      <rPr>
        <rFont val="Arial"/>
        <b/>
        <color theme="1"/>
        <sz val="11.0"/>
      </rPr>
      <t>5 sec.</t>
    </r>
  </si>
  <si>
    <t>Astral Shift</t>
  </si>
  <si>
    <t>Astral Bulwark</t>
  </si>
  <si>
    <r>
      <rPr>
        <rFont val="Arial"/>
        <color theme="1"/>
        <sz val="11.0"/>
      </rPr>
      <t xml:space="preserve">Astral Shift reduces damage taken by an additional </t>
    </r>
    <r>
      <rPr>
        <rFont val="Arial"/>
        <b/>
        <color theme="1"/>
        <sz val="11.0"/>
      </rPr>
      <t>5%.</t>
    </r>
  </si>
  <si>
    <t>Resurgence</t>
  </si>
  <si>
    <r>
      <rPr>
        <rFont val="Arial"/>
        <color theme="1"/>
        <sz val="11.0"/>
      </rPr>
      <t xml:space="preserve">Your direct heal criticals refund a percentage of your maximum mana: </t>
    </r>
    <r>
      <rPr>
        <rFont val="Arial"/>
        <b/>
        <color theme="1"/>
        <sz val="11.0"/>
      </rPr>
      <t>0,2%</t>
    </r>
    <r>
      <rPr>
        <rFont val="Arial"/>
        <color theme="1"/>
        <sz val="11.0"/>
      </rPr>
      <t xml:space="preserve"> from Healing Wave, </t>
    </r>
    <r>
      <rPr>
        <rFont val="Arial"/>
        <b/>
        <color theme="1"/>
        <sz val="11.0"/>
      </rPr>
      <t>0,15%</t>
    </r>
    <r>
      <rPr>
        <rFont val="Arial"/>
        <color theme="1"/>
        <sz val="11.0"/>
      </rPr>
      <t xml:space="preserve"> from Healing Surge or Riptide, and </t>
    </r>
    <r>
      <rPr>
        <rFont val="Arial"/>
        <b/>
        <color theme="1"/>
        <sz val="11.0"/>
      </rPr>
      <t>0,05%</t>
    </r>
    <r>
      <rPr>
        <rFont val="Arial"/>
        <color theme="1"/>
        <sz val="11.0"/>
      </rPr>
      <t xml:space="preserve"> from Chain Heal.</t>
    </r>
  </si>
  <si>
    <t>Mana</t>
  </si>
  <si>
    <t>High Tide</t>
  </si>
  <si>
    <r>
      <rPr>
        <rFont val="Arial"/>
        <color theme="1"/>
        <sz val="11.0"/>
      </rPr>
      <t>Every (</t>
    </r>
    <r>
      <rPr>
        <rFont val="Arial"/>
        <b/>
        <color theme="1"/>
        <sz val="11.0"/>
      </rPr>
      <t>30</t>
    </r>
    <r>
      <rPr>
        <rFont val="Arial"/>
        <color theme="1"/>
        <sz val="11.0"/>
      </rPr>
      <t xml:space="preserve"> * Level) mana you spend brings a High Tide, making your next 2 Chain Heals heal for an additional </t>
    </r>
    <r>
      <rPr>
        <rFont val="Arial"/>
        <b/>
        <color theme="1"/>
        <sz val="11.0"/>
      </rPr>
      <t>2%</t>
    </r>
    <r>
      <rPr>
        <rFont val="Arial"/>
        <color theme="1"/>
        <sz val="11.0"/>
      </rPr>
      <t xml:space="preserve"> and not reduce with each jump.</t>
    </r>
  </si>
  <si>
    <t>Spirit Wolf</t>
  </si>
  <si>
    <r>
      <rPr>
        <rFont val="Arial"/>
        <color theme="1"/>
        <sz val="11.0"/>
      </rPr>
      <t xml:space="preserve">While transformed into a Ghost Wolf, you gain </t>
    </r>
    <r>
      <rPr>
        <rFont val="Arial"/>
        <b/>
        <color theme="1"/>
        <sz val="11.0"/>
      </rPr>
      <t>1%</t>
    </r>
    <r>
      <rPr>
        <rFont val="Arial"/>
        <color theme="1"/>
        <sz val="11.0"/>
      </rPr>
      <t xml:space="preserve"> increased movement speed and </t>
    </r>
    <r>
      <rPr>
        <rFont val="Arial"/>
        <b/>
        <color theme="1"/>
        <sz val="11.0"/>
      </rPr>
      <t>1%</t>
    </r>
    <r>
      <rPr>
        <rFont val="Arial"/>
        <color theme="1"/>
        <sz val="11.0"/>
      </rPr>
      <t xml:space="preserve"> damage reduction every 1 sec, stacking up to 4 times. Lasts 2 seconds after you leave Ghost Wolf. </t>
    </r>
  </si>
  <si>
    <t>Ghost Wolf</t>
  </si>
  <si>
    <t>Thunderous Paws</t>
  </si>
  <si>
    <r>
      <rPr>
        <rFont val="Arial"/>
        <color theme="1"/>
        <sz val="11.0"/>
      </rPr>
      <t xml:space="preserve">Ghost Wolf removes snares and increases your movement speed by an additional </t>
    </r>
    <r>
      <rPr>
        <rFont val="Arial"/>
        <b/>
        <color theme="1"/>
        <sz val="11.0"/>
      </rPr>
      <t>5%</t>
    </r>
    <r>
      <rPr>
        <rFont val="Arial"/>
        <color theme="1"/>
        <sz val="11.0"/>
      </rPr>
      <t xml:space="preserve"> for the first </t>
    </r>
    <r>
      <rPr>
        <rFont val="Arial"/>
        <b/>
        <color theme="1"/>
        <sz val="11.0"/>
      </rPr>
      <t>1 sec.</t>
    </r>
    <r>
      <rPr>
        <rFont val="Arial"/>
        <color theme="1"/>
        <sz val="11.0"/>
      </rPr>
      <t xml:space="preserve"> May only occur once every </t>
    </r>
    <r>
      <rPr>
        <rFont val="Arial"/>
        <b/>
        <color theme="1"/>
        <sz val="11.0"/>
      </rPr>
      <t>30 sec.</t>
    </r>
  </si>
  <si>
    <t>Rejuvenating Wolf</t>
  </si>
  <si>
    <r>
      <rPr>
        <rFont val="Arial"/>
        <color theme="1"/>
        <sz val="11.0"/>
      </rPr>
      <t xml:space="preserve">Your Ghost Wolf now regenerates </t>
    </r>
    <r>
      <rPr>
        <rFont val="Arial"/>
        <b/>
        <color theme="1"/>
        <sz val="11.0"/>
      </rPr>
      <t>1%</t>
    </r>
    <r>
      <rPr>
        <rFont val="Arial"/>
        <color theme="1"/>
        <sz val="11.0"/>
      </rPr>
      <t xml:space="preserve"> of your maximum mana every </t>
    </r>
    <r>
      <rPr>
        <rFont val="Arial"/>
        <b/>
        <color theme="1"/>
        <sz val="11.0"/>
      </rPr>
      <t>7 sec.</t>
    </r>
  </si>
  <si>
    <t>Regenerating Wolf</t>
  </si>
  <si>
    <r>
      <rPr>
        <rFont val="Arial"/>
        <color theme="1"/>
        <sz val="11.0"/>
      </rPr>
      <t xml:space="preserve">Your Ghost Wolf now regenerates </t>
    </r>
    <r>
      <rPr>
        <rFont val="Arial"/>
        <b/>
        <color theme="1"/>
        <sz val="11.0"/>
      </rPr>
      <t>1%</t>
    </r>
    <r>
      <rPr>
        <rFont val="Arial"/>
        <color theme="1"/>
        <sz val="11.0"/>
      </rPr>
      <t xml:space="preserve"> of your maximum health every </t>
    </r>
    <r>
      <rPr>
        <rFont val="Arial"/>
        <b/>
        <color theme="1"/>
        <sz val="11.0"/>
      </rPr>
      <t>7 sec.</t>
    </r>
  </si>
  <si>
    <t>Brimming with Life</t>
  </si>
  <si>
    <r>
      <rPr>
        <rFont val="Arial"/>
        <color theme="1"/>
        <sz val="11.0"/>
      </rPr>
      <t xml:space="preserve">Maximum health increased by </t>
    </r>
    <r>
      <rPr>
        <rFont val="Arial"/>
        <b/>
        <color theme="1"/>
        <sz val="11.0"/>
      </rPr>
      <t>3%</t>
    </r>
    <r>
      <rPr>
        <rFont val="Arial"/>
        <color theme="1"/>
        <sz val="11.0"/>
      </rPr>
      <t xml:space="preserve">, and while you are at full health, Reincarnation cools down </t>
    </r>
    <r>
      <rPr>
        <rFont val="Arial"/>
        <b/>
        <color theme="1"/>
        <sz val="11.0"/>
      </rPr>
      <t>15%</t>
    </r>
    <r>
      <rPr>
        <rFont val="Arial"/>
        <color theme="1"/>
        <sz val="11.0"/>
      </rPr>
      <t xml:space="preserve"> faster.</t>
    </r>
  </si>
  <si>
    <t>Reincarnation</t>
  </si>
  <si>
    <t>Static Charge</t>
  </si>
  <si>
    <r>
      <rPr>
        <rFont val="Arial"/>
        <color theme="1"/>
        <sz val="11.0"/>
      </rPr>
      <t xml:space="preserve">Reduces the cooldown of Capacitor Totem by </t>
    </r>
    <r>
      <rPr>
        <rFont val="Arial"/>
        <b/>
        <color theme="1"/>
        <sz val="11.0"/>
      </rPr>
      <t>1 sec</t>
    </r>
    <r>
      <rPr>
        <rFont val="Arial"/>
        <color theme="1"/>
        <sz val="11.0"/>
      </rPr>
      <t xml:space="preserve"> for each enemy it stuns, up to a maximum reduction of </t>
    </r>
    <r>
      <rPr>
        <rFont val="Arial"/>
        <b/>
        <color theme="1"/>
        <sz val="11.0"/>
      </rPr>
      <t>4 sec.</t>
    </r>
  </si>
  <si>
    <t>Capacitor Totem</t>
  </si>
  <si>
    <t>Guardian's Cudgel</t>
  </si>
  <si>
    <r>
      <rPr>
        <rFont val="Arial"/>
        <color theme="1"/>
        <sz val="11.0"/>
      </rPr>
      <t xml:space="preserve">When Capacitor Totem fades or is destroyed, you have a </t>
    </r>
    <r>
      <rPr>
        <rFont val="Arial"/>
        <b/>
        <color theme="1"/>
        <sz val="11.0"/>
      </rPr>
      <t>20%</t>
    </r>
    <r>
      <rPr>
        <rFont val="Arial"/>
        <color theme="1"/>
        <sz val="11.0"/>
      </rPr>
      <t xml:space="preserve"> chance to have another Capacitor Totem dropped in the same place.</t>
    </r>
  </si>
  <si>
    <t>Totemic Surge</t>
  </si>
  <si>
    <r>
      <rPr>
        <rFont val="Arial"/>
        <color theme="1"/>
        <sz val="11.0"/>
      </rPr>
      <t xml:space="preserve">Reduces the cooldown of your totems by </t>
    </r>
    <r>
      <rPr>
        <rFont val="Arial"/>
        <b/>
        <color theme="1"/>
        <sz val="11.0"/>
      </rPr>
      <t>1 sec.</t>
    </r>
  </si>
  <si>
    <t>Totems</t>
  </si>
  <si>
    <t>Oath of the Far Seer</t>
  </si>
  <si>
    <r>
      <rPr>
        <rFont val="Arial"/>
        <color theme="1"/>
        <sz val="11.0"/>
      </rPr>
      <t xml:space="preserve">Reduces the cooldown of Ascendance by </t>
    </r>
    <r>
      <rPr>
        <rFont val="Arial"/>
        <b/>
        <color theme="1"/>
        <sz val="11.0"/>
      </rPr>
      <t>15 sec</t>
    </r>
    <r>
      <rPr>
        <rFont val="Arial"/>
        <color theme="1"/>
        <sz val="11.0"/>
      </rPr>
      <t xml:space="preserve">, and you gain </t>
    </r>
    <r>
      <rPr>
        <rFont val="Arial"/>
        <b/>
        <color theme="1"/>
        <sz val="11.0"/>
      </rPr>
      <t>1%</t>
    </r>
    <r>
      <rPr>
        <rFont val="Arial"/>
        <color theme="1"/>
        <sz val="11.0"/>
      </rPr>
      <t xml:space="preserve"> additional Haste while Ascendance is active.</t>
    </r>
  </si>
  <si>
    <t>Ascendance</t>
  </si>
  <si>
    <t>Improved Earthliving Weapon</t>
  </si>
  <si>
    <r>
      <rPr>
        <rFont val="Arial"/>
        <color theme="1"/>
        <sz val="11.0"/>
      </rPr>
      <t xml:space="preserve">Increases the healing of Earthliving by </t>
    </r>
    <r>
      <rPr>
        <rFont val="Arial"/>
        <b/>
        <color theme="1"/>
        <sz val="11.0"/>
      </rPr>
      <t>5%.</t>
    </r>
    <r>
      <rPr>
        <rFont val="Arial"/>
        <color theme="1"/>
        <sz val="11.0"/>
      </rPr>
      <t xml:space="preserve"> Earthliving heal an additionnal </t>
    </r>
    <r>
      <rPr>
        <rFont val="Arial"/>
        <b/>
        <color theme="1"/>
        <sz val="11.0"/>
      </rPr>
      <t>10%</t>
    </r>
    <r>
      <rPr>
        <rFont val="Arial"/>
        <color theme="1"/>
        <sz val="11.0"/>
      </rPr>
      <t xml:space="preserve"> on targets below </t>
    </r>
    <r>
      <rPr>
        <rFont val="Arial"/>
        <b/>
        <color theme="1"/>
        <sz val="11.0"/>
      </rPr>
      <t>15%</t>
    </r>
    <r>
      <rPr>
        <rFont val="Arial"/>
        <color theme="1"/>
        <sz val="11.0"/>
      </rPr>
      <t xml:space="preserve"> health.</t>
    </r>
  </si>
  <si>
    <t>Earthliving Weapon</t>
  </si>
  <si>
    <t>Elemental Equilibrium</t>
  </si>
  <si>
    <r>
      <rPr>
        <rFont val="Arial"/>
        <color theme="1"/>
        <sz val="11.0"/>
      </rPr>
      <t xml:space="preserve">Dealing direct Fire, Frost, and Nature damage within 10 sec will increase all damage dealt by </t>
    </r>
    <r>
      <rPr>
        <rFont val="Arial"/>
        <b/>
        <color theme="1"/>
        <sz val="11.0"/>
      </rPr>
      <t>5%</t>
    </r>
    <r>
      <rPr>
        <rFont val="Arial"/>
        <color theme="1"/>
        <sz val="11.0"/>
      </rPr>
      <t xml:space="preserve"> for 10 sec. This can only occur once every 30 sec.</t>
    </r>
  </si>
  <si>
    <t>Elemental Damage</t>
  </si>
  <si>
    <t>Electrocute</t>
  </si>
  <si>
    <r>
      <rPr>
        <rFont val="Arial"/>
        <color theme="1"/>
        <sz val="11.0"/>
      </rPr>
      <t>When you successfully Purge a beneficial effect, the enemy suffers (</t>
    </r>
    <r>
      <rPr>
        <rFont val="Arial"/>
        <b/>
        <color theme="1"/>
        <sz val="11.0"/>
      </rPr>
      <t>12,6%</t>
    </r>
    <r>
      <rPr>
        <rFont val="Arial"/>
        <color theme="1"/>
        <sz val="11.0"/>
      </rPr>
      <t xml:space="preserve"> of Spell power) Nature damage over 3 sec.</t>
    </r>
  </si>
  <si>
    <t>Purge</t>
  </si>
  <si>
    <t>Forceful Winds</t>
  </si>
  <si>
    <r>
      <rPr>
        <rFont val="Arial"/>
        <color theme="1"/>
        <sz val="11.0"/>
      </rPr>
      <t xml:space="preserve">Windfury causes each Windfury attack within 15 sec to increase the damage of Windfury by </t>
    </r>
    <r>
      <rPr>
        <rFont val="Arial"/>
        <b/>
        <color theme="1"/>
        <sz val="11.0"/>
      </rPr>
      <t>5%</t>
    </r>
    <r>
      <rPr>
        <rFont val="Arial"/>
        <color theme="1"/>
        <sz val="11.0"/>
      </rPr>
      <t>, stacking up to 3 times. Cannot occur more than once every 7 seconds.</t>
    </r>
  </si>
  <si>
    <t>Windfury Weapon</t>
  </si>
  <si>
    <t>Stormborn</t>
  </si>
  <si>
    <r>
      <rPr>
        <rFont val="Arial"/>
        <color theme="1"/>
        <sz val="11.0"/>
      </rPr>
      <t xml:space="preserve">When Windfury Weapon is only imbued on your main hand weapon, increase it's damage by </t>
    </r>
    <r>
      <rPr>
        <rFont val="Arial"/>
        <b/>
        <color theme="1"/>
        <sz val="11.0"/>
      </rPr>
      <t>10%</t>
    </r>
    <r>
      <rPr>
        <rFont val="Arial"/>
        <color theme="1"/>
        <sz val="11.0"/>
      </rPr>
      <t xml:space="preserve"> and Windury Weapon hit heal you for </t>
    </r>
    <r>
      <rPr>
        <rFont val="Arial"/>
        <b/>
        <color theme="1"/>
        <sz val="11.0"/>
      </rPr>
      <t>5%</t>
    </r>
    <r>
      <rPr>
        <rFont val="Arial"/>
        <color theme="1"/>
        <sz val="11.0"/>
      </rPr>
      <t xml:space="preserve"> of the damage dealt.</t>
    </r>
  </si>
  <si>
    <t>Unruly Winds</t>
  </si>
  <si>
    <r>
      <rPr>
        <rFont val="Arial"/>
        <color theme="1"/>
        <sz val="11.0"/>
      </rPr>
      <t xml:space="preserve">Windfury Weapon has a </t>
    </r>
    <r>
      <rPr>
        <rFont val="Arial"/>
        <b/>
        <color theme="1"/>
        <sz val="11.0"/>
      </rPr>
      <t>20%</t>
    </r>
    <r>
      <rPr>
        <rFont val="Arial"/>
        <color theme="1"/>
        <sz val="11.0"/>
      </rPr>
      <t xml:space="preserve"> chance to trigger an additional attack.</t>
    </r>
  </si>
  <si>
    <t>Call of Element</t>
  </si>
  <si>
    <r>
      <rPr>
        <rFont val="Arial"/>
        <color theme="1"/>
        <sz val="11.0"/>
      </rPr>
      <t xml:space="preserve">Your abilities have a small chance to spawn a random Elemental to help you to fight for you for </t>
    </r>
    <r>
      <rPr>
        <rFont val="Arial"/>
        <b/>
        <color theme="1"/>
        <sz val="11.0"/>
      </rPr>
      <t>8 sec</t>
    </r>
  </si>
  <si>
    <t>Elementals</t>
  </si>
  <si>
    <t>Primordial Bond</t>
  </si>
  <si>
    <r>
      <rPr>
        <rFont val="Arial"/>
        <color theme="1"/>
        <sz val="11.0"/>
      </rPr>
      <t xml:space="preserve">While you have an elemental active, your damage taken is reduced by </t>
    </r>
    <r>
      <rPr>
        <rFont val="Arial"/>
        <b/>
        <color theme="1"/>
        <sz val="11.0"/>
      </rPr>
      <t>1%.</t>
    </r>
  </si>
  <si>
    <t>Pulsating Water</t>
  </si>
  <si>
    <r>
      <rPr>
        <rFont val="Arial"/>
        <color theme="1"/>
        <sz val="11.0"/>
      </rPr>
      <t xml:space="preserve">Your Water Shield pulse with Mana every </t>
    </r>
    <r>
      <rPr>
        <rFont val="Arial"/>
        <b/>
        <color theme="1"/>
        <sz val="11.0"/>
      </rPr>
      <t>10 seconds</t>
    </r>
    <r>
      <rPr>
        <rFont val="Arial"/>
        <color theme="1"/>
        <sz val="11.0"/>
      </rPr>
      <t xml:space="preserve"> regenerating (</t>
    </r>
    <r>
      <rPr>
        <rFont val="Arial"/>
        <b/>
        <color theme="1"/>
        <sz val="11.0"/>
      </rPr>
      <t>2</t>
    </r>
    <r>
      <rPr>
        <rFont val="Arial"/>
        <color theme="1"/>
        <sz val="11.0"/>
      </rPr>
      <t xml:space="preserve"> * Level) mana to nearby allies.</t>
    </r>
  </si>
  <si>
    <t>Water Shield</t>
  </si>
  <si>
    <t>Lightning Rod</t>
  </si>
  <si>
    <r>
      <rPr>
        <rFont val="Arial"/>
        <color theme="1"/>
        <sz val="11.0"/>
      </rPr>
      <t xml:space="preserve">Earth Shock and Elemental Blast turn your target into a Lightning Rod for 8 seconds. 
Lightning Rods pulsate each time you hit them with a Lightning Bolt or Chain Lightning, dealing </t>
    </r>
    <r>
      <rPr>
        <rFont val="Arial"/>
        <b/>
        <color theme="1"/>
        <sz val="11.0"/>
      </rPr>
      <t>5%</t>
    </r>
    <r>
      <rPr>
        <rFont val="Arial"/>
        <color theme="1"/>
        <sz val="11.0"/>
      </rPr>
      <t xml:space="preserve"> of their damage as Nature in a 5 yrd radius.</t>
    </r>
  </si>
  <si>
    <t>Earth Shock</t>
  </si>
  <si>
    <r>
      <rPr>
        <rFont val="Arial"/>
        <color theme="1"/>
        <sz val="11.0"/>
      </rPr>
      <t xml:space="preserve">Earth Shock slow the target's speed by </t>
    </r>
    <r>
      <rPr>
        <rFont val="Arial"/>
        <b/>
        <color theme="1"/>
        <sz val="11.0"/>
      </rPr>
      <t>10%</t>
    </r>
    <r>
      <rPr>
        <rFont val="Arial"/>
        <color theme="1"/>
        <sz val="11.0"/>
      </rPr>
      <t xml:space="preserve"> and it's attack speed by </t>
    </r>
    <r>
      <rPr>
        <rFont val="Arial"/>
        <b/>
        <color theme="1"/>
        <sz val="11.0"/>
      </rPr>
      <t>5%</t>
    </r>
    <r>
      <rPr>
        <rFont val="Arial"/>
        <color theme="1"/>
        <sz val="11.0"/>
      </rPr>
      <t xml:space="preserve"> for 5 seconds.</t>
    </r>
  </si>
  <si>
    <t>Mighty Earth Shock</t>
  </si>
  <si>
    <r>
      <rPr>
        <rFont val="Arial"/>
        <color theme="1"/>
        <sz val="11.0"/>
      </rPr>
      <t xml:space="preserve">Increases the damage done by your Earth Shock by </t>
    </r>
    <r>
      <rPr>
        <rFont val="Arial"/>
        <b/>
        <color theme="1"/>
        <sz val="11.0"/>
      </rPr>
      <t>2%.</t>
    </r>
  </si>
  <si>
    <t>Mighty Thunderstorm</t>
  </si>
  <si>
    <r>
      <rPr>
        <rFont val="Arial"/>
        <color theme="1"/>
        <sz val="11.0"/>
      </rPr>
      <t xml:space="preserve">Increases the damage done by your Thunderstorm by </t>
    </r>
    <r>
      <rPr>
        <rFont val="Arial"/>
        <b/>
        <color theme="1"/>
        <sz val="11.0"/>
      </rPr>
      <t>2%.</t>
    </r>
  </si>
  <si>
    <t>Thunderstorm</t>
  </si>
  <si>
    <t>Thundershock</t>
  </si>
  <si>
    <r>
      <rPr>
        <rFont val="Arial"/>
        <color theme="1"/>
        <sz val="11.0"/>
      </rPr>
      <t xml:space="preserve">Thunderstorm also slows enemies by 99% for 3 seconds and its cooldown is reduced by </t>
    </r>
    <r>
      <rPr>
        <rFont val="Arial"/>
        <b/>
        <color theme="1"/>
        <sz val="11.0"/>
      </rPr>
      <t>2 sec.</t>
    </r>
  </si>
  <si>
    <t>Echoes of Great Sundering</t>
  </si>
  <si>
    <r>
      <rPr>
        <rFont val="Arial"/>
        <color theme="1"/>
        <sz val="11.0"/>
      </rPr>
      <t xml:space="preserve">Your Earth Shock increases the damage of Earthquake by </t>
    </r>
    <r>
      <rPr>
        <rFont val="Arial"/>
        <b/>
        <color theme="1"/>
        <sz val="11.0"/>
      </rPr>
      <t>5%</t>
    </r>
    <r>
      <rPr>
        <rFont val="Arial"/>
        <color theme="1"/>
        <sz val="11.0"/>
      </rPr>
      <t xml:space="preserve"> for 10 sec, and your Elemental Blast increases the damage of Earthquake by </t>
    </r>
    <r>
      <rPr>
        <rFont val="Arial"/>
        <b/>
        <color theme="1"/>
        <sz val="11.0"/>
      </rPr>
      <t>10%</t>
    </r>
    <r>
      <rPr>
        <rFont val="Arial"/>
        <color theme="1"/>
        <sz val="11.0"/>
      </rPr>
      <t xml:space="preserve"> for 10 sec.</t>
    </r>
  </si>
  <si>
    <t>Earthquake</t>
  </si>
  <si>
    <t>Unstable Footing</t>
  </si>
  <si>
    <r>
      <rPr>
        <rFont val="Arial"/>
        <color theme="1"/>
        <sz val="11.0"/>
      </rPr>
      <t xml:space="preserve">Earthquake snares target hit by </t>
    </r>
    <r>
      <rPr>
        <rFont val="Arial"/>
        <b/>
        <color theme="1"/>
        <sz val="11.0"/>
      </rPr>
      <t>20%</t>
    </r>
    <r>
      <rPr>
        <rFont val="Arial"/>
        <color theme="1"/>
        <sz val="11.0"/>
      </rPr>
      <t xml:space="preserve"> and each hit has a 10% chance to root the target for 4 seconds.</t>
    </r>
  </si>
  <si>
    <t>Mighty Earthquake</t>
  </si>
  <si>
    <r>
      <rPr>
        <rFont val="Arial"/>
        <color theme="1"/>
        <sz val="11.0"/>
      </rPr>
      <t xml:space="preserve">Increases the damage done by your Earthquake by </t>
    </r>
    <r>
      <rPr>
        <rFont val="Arial"/>
        <b/>
        <color theme="1"/>
        <sz val="11.0"/>
      </rPr>
      <t>2%.</t>
    </r>
  </si>
  <si>
    <t>Fire side</t>
  </si>
  <si>
    <r>
      <rPr>
        <rFont val="Arial"/>
        <color theme="1"/>
        <sz val="11.0"/>
      </rPr>
      <t xml:space="preserve">Your Flame shock periodic damage have </t>
    </r>
    <r>
      <rPr>
        <rFont val="Arial"/>
        <b/>
        <color theme="1"/>
        <sz val="11.0"/>
      </rPr>
      <t xml:space="preserve">1% </t>
    </r>
    <r>
      <rPr>
        <rFont val="Arial"/>
        <color theme="1"/>
        <sz val="11.0"/>
      </rPr>
      <t>to make your next Elemental blast free and cost no mealstrom</t>
    </r>
  </si>
  <si>
    <t>Elemental Blast</t>
  </si>
  <si>
    <r>
      <rPr>
        <rFont val="Arial"/>
        <color theme="1"/>
        <sz val="11.0"/>
      </rPr>
      <t xml:space="preserve">Reduce the cost of Elemental Blast by </t>
    </r>
    <r>
      <rPr>
        <rFont val="Arial"/>
        <b/>
        <color theme="1"/>
        <sz val="11.0"/>
      </rPr>
      <t>10%</t>
    </r>
  </si>
  <si>
    <t>Mighty Elemental Blast</t>
  </si>
  <si>
    <r>
      <rPr>
        <rFont val="Arial"/>
        <color theme="1"/>
        <sz val="11.0"/>
      </rPr>
      <t xml:space="preserve">Increases the damage done by your Elemental Blast by </t>
    </r>
    <r>
      <rPr>
        <rFont val="Arial"/>
        <b/>
        <color theme="1"/>
        <sz val="11.0"/>
      </rPr>
      <t>2%.</t>
    </r>
  </si>
  <si>
    <t>Electrified Shocks</t>
  </si>
  <si>
    <r>
      <rPr>
        <rFont val="Arial"/>
        <color theme="1"/>
        <sz val="11.0"/>
      </rPr>
      <t xml:space="preserve">Icefury causes your Frost Shocks to damage up to 3 additional enemies and targets hit take </t>
    </r>
    <r>
      <rPr>
        <rFont val="Arial"/>
        <b/>
        <color theme="1"/>
        <sz val="11.0"/>
      </rPr>
      <t>2%</t>
    </r>
    <r>
      <rPr>
        <rFont val="Arial"/>
        <color theme="1"/>
        <sz val="11.0"/>
      </rPr>
      <t xml:space="preserve"> increased Nature damage for 9 sec.</t>
    </r>
  </si>
  <si>
    <t>Icefury</t>
  </si>
  <si>
    <t>Mighty Icefury</t>
  </si>
  <si>
    <r>
      <rPr>
        <rFont val="Arial"/>
        <color theme="1"/>
        <sz val="11.0"/>
      </rPr>
      <t xml:space="preserve">Increases the damage done by your Icefury by </t>
    </r>
    <r>
      <rPr>
        <rFont val="Arial"/>
        <b/>
        <color theme="1"/>
        <sz val="11.0"/>
      </rPr>
      <t>2%.</t>
    </r>
  </si>
  <si>
    <t>Mighty Liquid Magma Totem</t>
  </si>
  <si>
    <r>
      <rPr>
        <rFont val="Arial"/>
        <color theme="1"/>
        <sz val="11.0"/>
      </rPr>
      <t xml:space="preserve">Increases the damage done by your Liquid Magma Totem by </t>
    </r>
    <r>
      <rPr>
        <rFont val="Arial"/>
        <b/>
        <color theme="1"/>
        <sz val="11.0"/>
      </rPr>
      <t>2%.</t>
    </r>
  </si>
  <si>
    <t>Liquid Magma Totem</t>
  </si>
  <si>
    <t>Swelling Maelstrom</t>
  </si>
  <si>
    <r>
      <rPr>
        <rFont val="Arial"/>
        <color theme="1"/>
        <sz val="11.0"/>
      </rPr>
      <t xml:space="preserve">Increases your maximum Maelstrom by </t>
    </r>
    <r>
      <rPr>
        <rFont val="Arial"/>
        <b/>
        <color theme="1"/>
        <sz val="11.0"/>
      </rPr>
      <t>10.</t>
    </r>
  </si>
  <si>
    <t>Maelstrom</t>
  </si>
  <si>
    <t>Aftershock</t>
  </si>
  <si>
    <r>
      <rPr>
        <rFont val="Arial"/>
        <color theme="1"/>
        <sz val="11.0"/>
      </rPr>
      <t xml:space="preserve">Earth Shock, Elemental Blast, and Earthquake have a </t>
    </r>
    <r>
      <rPr>
        <rFont val="Arial"/>
        <b/>
        <color theme="1"/>
        <sz val="11.0"/>
      </rPr>
      <t>5%</t>
    </r>
    <r>
      <rPr>
        <rFont val="Arial"/>
        <color theme="1"/>
        <sz val="11.0"/>
      </rPr>
      <t xml:space="preserve"> chance to refund all Maelstrom spent.</t>
    </r>
  </si>
  <si>
    <t>Flow of Power</t>
  </si>
  <si>
    <r>
      <rPr>
        <rFont val="Arial"/>
        <color theme="1"/>
        <sz val="11.0"/>
      </rPr>
      <t xml:space="preserve">Increases the Maelstrom generated by Lightning Bolt and Lava Burst by </t>
    </r>
    <r>
      <rPr>
        <rFont val="Arial"/>
        <b/>
        <color theme="1"/>
        <sz val="11.0"/>
      </rPr>
      <t xml:space="preserve">1 </t>
    </r>
    <r>
      <rPr>
        <rFont val="Arial"/>
        <color theme="1"/>
        <sz val="11.0"/>
      </rPr>
      <t xml:space="preserve">and Chain Lightning by </t>
    </r>
    <r>
      <rPr>
        <rFont val="Arial"/>
        <b/>
        <color theme="1"/>
        <sz val="11.0"/>
      </rPr>
      <t>1/1/2/2/3/3.</t>
    </r>
  </si>
  <si>
    <t>Power of the Maelstrom</t>
  </si>
  <si>
    <r>
      <rPr>
        <rFont val="Arial"/>
        <color theme="1"/>
        <sz val="11.0"/>
      </rPr>
      <t xml:space="preserve">Casting Lava Burst has a </t>
    </r>
    <r>
      <rPr>
        <rFont val="Arial"/>
        <b/>
        <color theme="1"/>
        <sz val="11.0"/>
      </rPr>
      <t>5%</t>
    </r>
    <r>
      <rPr>
        <rFont val="Arial"/>
        <color theme="1"/>
        <sz val="11.0"/>
      </rPr>
      <t xml:space="preserve"> chance to cause your next Lightning Bolt's Elemental Overload to trigger 2 additional time.</t>
    </r>
  </si>
  <si>
    <t>Elemental Overload</t>
  </si>
  <si>
    <t>Mountains Will Fall</t>
  </si>
  <si>
    <r>
      <rPr>
        <rFont val="Arial"/>
        <color theme="1"/>
        <sz val="11.0"/>
      </rPr>
      <t xml:space="preserve">Earth Shock, and Earthquake can trigger your Mastery: Elemental Overload at a respective </t>
    </r>
    <r>
      <rPr>
        <rFont val="Arial"/>
        <b/>
        <color theme="1"/>
        <sz val="11.0"/>
      </rPr>
      <t xml:space="preserve">10% </t>
    </r>
    <r>
      <rPr>
        <rFont val="Arial"/>
        <color theme="1"/>
        <sz val="11.0"/>
      </rPr>
      <t>and 100% effectiveness.</t>
    </r>
  </si>
  <si>
    <t>Extended Mastery</t>
  </si>
  <si>
    <r>
      <rPr>
        <rFont val="Arial"/>
        <color theme="1"/>
        <sz val="11.0"/>
      </rPr>
      <t xml:space="preserve">Each Elemental Overload reduces your Elemental Mastery cooldown by </t>
    </r>
    <r>
      <rPr>
        <rFont val="Arial"/>
        <b/>
        <color theme="1"/>
        <sz val="11.0"/>
      </rPr>
      <t>0,2 sec.</t>
    </r>
  </si>
  <si>
    <t>Elemental Mastery</t>
  </si>
  <si>
    <t>Deeply Rooted Fire</t>
  </si>
  <si>
    <r>
      <rPr>
        <rFont val="Arial"/>
        <color theme="1"/>
        <sz val="11.0"/>
      </rPr>
      <t xml:space="preserve">Casting Lava Burst has a </t>
    </r>
    <r>
      <rPr>
        <rFont val="Arial"/>
        <b/>
        <color theme="1"/>
        <sz val="11.0"/>
      </rPr>
      <t>2%</t>
    </r>
    <r>
      <rPr>
        <rFont val="Arial"/>
        <color theme="1"/>
        <sz val="11.0"/>
      </rPr>
      <t xml:space="preserve"> chance to gain the Ascendance (Flame) effect for </t>
    </r>
    <r>
      <rPr>
        <rFont val="Arial"/>
        <b/>
        <color theme="1"/>
        <sz val="11.0"/>
      </rPr>
      <t>2 sec</t>
    </r>
    <r>
      <rPr>
        <rFont val="Arial"/>
        <color theme="1"/>
        <sz val="11.0"/>
      </rPr>
      <t xml:space="preserve">. If already affected by Ascendance (Flame) then increase it's duration by </t>
    </r>
    <r>
      <rPr>
        <rFont val="Arial"/>
        <b/>
        <color theme="1"/>
        <sz val="11.0"/>
      </rPr>
      <t>1 sec.</t>
    </r>
  </si>
  <si>
    <t>Ascendance (Flame)</t>
  </si>
  <si>
    <t>Further Beyond</t>
  </si>
  <si>
    <r>
      <rPr>
        <rFont val="Arial"/>
        <color theme="1"/>
        <sz val="11.0"/>
      </rPr>
      <t xml:space="preserve">Casting Earth Shock or Earthquake while Ascendance is active extends the duration of Ascendance by </t>
    </r>
    <r>
      <rPr>
        <rFont val="Arial"/>
        <b/>
        <color theme="1"/>
        <sz val="11.0"/>
      </rPr>
      <t>0,3 sec.</t>
    </r>
    <r>
      <rPr>
        <rFont val="Arial"/>
        <color theme="1"/>
        <sz val="11.0"/>
      </rPr>
      <t xml:space="preserve"> Casting Elemental Blast while Ascendance is active extends the duration of Ascendance by </t>
    </r>
    <r>
      <rPr>
        <rFont val="Arial"/>
        <b/>
        <color theme="1"/>
        <sz val="11.0"/>
      </rPr>
      <t>0,5 sec.</t>
    </r>
  </si>
  <si>
    <t>Molten Assault</t>
  </si>
  <si>
    <r>
      <rPr>
        <rFont val="Arial"/>
        <color theme="1"/>
        <sz val="11.0"/>
      </rPr>
      <t xml:space="preserve">Lava Lash cooldown reduced by </t>
    </r>
    <r>
      <rPr>
        <rFont val="Arial"/>
        <b/>
        <color theme="1"/>
        <sz val="11.0"/>
      </rPr>
      <t>1 sec</t>
    </r>
    <r>
      <rPr>
        <rFont val="Arial"/>
        <color theme="1"/>
        <sz val="11.0"/>
      </rPr>
      <t xml:space="preserve">, and if Lava Lash is used against a target affected by your Flame Shock, refresh it's duration and Flame Shock will be spread to up to </t>
    </r>
    <r>
      <rPr>
        <rFont val="Arial"/>
        <b/>
        <color theme="1"/>
        <sz val="11.0"/>
      </rPr>
      <t>1 enemy</t>
    </r>
    <r>
      <rPr>
        <rFont val="Arial"/>
        <color theme="1"/>
        <sz val="11.0"/>
      </rPr>
      <t xml:space="preserve"> near the target.</t>
    </r>
  </si>
  <si>
    <t>Lava Lash</t>
  </si>
  <si>
    <t>Enhancement</t>
  </si>
  <si>
    <t>Hot Hand</t>
  </si>
  <si>
    <r>
      <rPr>
        <rFont val="Arial"/>
        <color theme="1"/>
        <sz val="11.0"/>
      </rPr>
      <t xml:space="preserve">Melee auto-attacks with Flametongue Weapon active have a </t>
    </r>
    <r>
      <rPr>
        <rFont val="Arial"/>
        <b/>
        <color theme="1"/>
        <sz val="11.0"/>
      </rPr>
      <t>3%</t>
    </r>
    <r>
      <rPr>
        <rFont val="Arial"/>
        <color theme="1"/>
        <sz val="11.0"/>
      </rPr>
      <t xml:space="preserve"> chance to reduce the cooldown of Lava Lash by </t>
    </r>
    <r>
      <rPr>
        <rFont val="Arial"/>
        <b/>
        <color theme="1"/>
        <sz val="11.0"/>
      </rPr>
      <t>15%</t>
    </r>
    <r>
      <rPr>
        <rFont val="Arial"/>
        <color theme="1"/>
        <sz val="11.0"/>
      </rPr>
      <t xml:space="preserve"> and increase the damage of Lava Lash by </t>
    </r>
    <r>
      <rPr>
        <rFont val="Arial"/>
        <b/>
        <color theme="1"/>
        <sz val="11.0"/>
      </rPr>
      <t>50%</t>
    </r>
    <r>
      <rPr>
        <rFont val="Arial"/>
        <color theme="1"/>
        <sz val="11.0"/>
      </rPr>
      <t xml:space="preserve"> for 8 sec.</t>
    </r>
  </si>
  <si>
    <t>Primal Primer</t>
  </si>
  <si>
    <r>
      <rPr>
        <rFont val="Arial"/>
        <color theme="1"/>
        <sz val="11.0"/>
      </rPr>
      <t xml:space="preserve">Melee Attack with Flametongue increase the damage of your next Lava Lash by </t>
    </r>
    <r>
      <rPr>
        <rFont val="Arial"/>
        <b/>
        <color theme="1"/>
        <sz val="11.0"/>
      </rPr>
      <t xml:space="preserve">1% </t>
    </r>
    <r>
      <rPr>
        <rFont val="Arial"/>
        <color theme="1"/>
        <sz val="11.0"/>
      </rPr>
      <t>stacking 10 times</t>
    </r>
  </si>
  <si>
    <t>Fireborn</t>
  </si>
  <si>
    <r>
      <rPr>
        <rFont val="Arial"/>
        <color theme="1"/>
        <sz val="11.0"/>
      </rPr>
      <t xml:space="preserve">When your off hand is imbued with Flametongue Weapon, Lava Lash will heal you for </t>
    </r>
    <r>
      <rPr>
        <rFont val="Arial"/>
        <b/>
        <color theme="1"/>
        <sz val="11.0"/>
      </rPr>
      <t>20%</t>
    </r>
    <r>
      <rPr>
        <rFont val="Arial"/>
        <color theme="1"/>
        <sz val="11.0"/>
      </rPr>
      <t xml:space="preserve"> of the damage dealt.</t>
    </r>
  </si>
  <si>
    <t>Ashen Catalyst</t>
  </si>
  <si>
    <r>
      <rPr>
        <rFont val="Arial"/>
        <color theme="1"/>
        <sz val="11.0"/>
      </rPr>
      <t xml:space="preserve">Each time Flame Shock deals periodic damage you have a 30% chance to increase the damage of your next Lava Lash by </t>
    </r>
    <r>
      <rPr>
        <rFont val="Arial"/>
        <b/>
        <color theme="1"/>
        <sz val="11.0"/>
      </rPr>
      <t>5%</t>
    </r>
    <r>
      <rPr>
        <rFont val="Arial"/>
        <color theme="1"/>
        <sz val="11.0"/>
      </rPr>
      <t xml:space="preserve"> and reduce the cooldown of Lava Lash by </t>
    </r>
    <r>
      <rPr>
        <rFont val="Arial"/>
        <b/>
        <color theme="1"/>
        <sz val="11.0"/>
      </rPr>
      <t>0,2 sec.</t>
    </r>
  </si>
  <si>
    <t>Lashing Flames</t>
  </si>
  <si>
    <r>
      <rPr>
        <rFont val="Arial"/>
        <color theme="1"/>
        <sz val="11.0"/>
      </rPr>
      <t xml:space="preserve">Lava Lash cause your Flame Shock to deal </t>
    </r>
    <r>
      <rPr>
        <rFont val="Arial"/>
        <b/>
        <color theme="1"/>
        <sz val="11.0"/>
      </rPr>
      <t>5%</t>
    </r>
    <r>
      <rPr>
        <rFont val="Arial"/>
        <color theme="1"/>
        <sz val="11.0"/>
      </rPr>
      <t xml:space="preserve"> additional fire damage to the target for 20 sec.</t>
    </r>
  </si>
  <si>
    <t>Mighty Lava Lash</t>
  </si>
  <si>
    <r>
      <rPr>
        <rFont val="Arial"/>
        <color theme="1"/>
        <sz val="11.0"/>
      </rPr>
      <t xml:space="preserve">Increases the damage done by your Lava Lash by </t>
    </r>
    <r>
      <rPr>
        <rFont val="Arial"/>
        <b/>
        <color theme="1"/>
        <sz val="11.0"/>
      </rPr>
      <t>2%.</t>
    </r>
  </si>
  <si>
    <t>Stormflurry</t>
  </si>
  <si>
    <r>
      <rPr>
        <rFont val="Arial"/>
        <color theme="1"/>
        <sz val="11.0"/>
      </rPr>
      <t xml:space="preserve">Stormstrike has a </t>
    </r>
    <r>
      <rPr>
        <rFont val="Arial"/>
        <b/>
        <color theme="1"/>
        <sz val="11.0"/>
      </rPr>
      <t>5%</t>
    </r>
    <r>
      <rPr>
        <rFont val="Arial"/>
        <color theme="1"/>
        <sz val="11.0"/>
      </rPr>
      <t xml:space="preserve"> chance to strike the target an additional time. This effect can chain off of itself.</t>
    </r>
  </si>
  <si>
    <t>Stormstrike</t>
  </si>
  <si>
    <t>Elemental Assault</t>
  </si>
  <si>
    <r>
      <rPr>
        <rFont val="Arial"/>
        <color theme="1"/>
        <sz val="11.0"/>
      </rPr>
      <t xml:space="preserve">Stormstrike damage is increased by </t>
    </r>
    <r>
      <rPr>
        <rFont val="Arial"/>
        <b/>
        <color theme="1"/>
        <sz val="11.0"/>
      </rPr>
      <t>2%</t>
    </r>
    <r>
      <rPr>
        <rFont val="Arial"/>
        <color theme="1"/>
        <sz val="11.0"/>
      </rPr>
      <t xml:space="preserve">, and Stormstrike has a </t>
    </r>
    <r>
      <rPr>
        <rFont val="Arial"/>
        <b/>
        <color theme="1"/>
        <sz val="11.0"/>
      </rPr>
      <t>20%</t>
    </r>
    <r>
      <rPr>
        <rFont val="Arial"/>
        <color theme="1"/>
        <sz val="11.0"/>
      </rPr>
      <t xml:space="preserve"> chance to generate 1 stack of Maelstrom Weapon.</t>
    </r>
  </si>
  <si>
    <t>Storm Spring</t>
  </si>
  <si>
    <r>
      <rPr>
        <rFont val="Arial"/>
        <color theme="1"/>
        <sz val="11.0"/>
      </rPr>
      <t>Your Stormstrike casts restore (</t>
    </r>
    <r>
      <rPr>
        <rFont val="Arial"/>
        <b/>
        <color theme="1"/>
        <sz val="11.0"/>
      </rPr>
      <t>1</t>
    </r>
    <r>
      <rPr>
        <rFont val="Arial"/>
        <color theme="1"/>
        <sz val="11.0"/>
      </rPr>
      <t xml:space="preserve"> * Level) mana to you and 4 allies nearest to you within 40 yards.</t>
    </r>
  </si>
  <si>
    <t>Ride the Lightning</t>
  </si>
  <si>
    <r>
      <rPr>
        <rFont val="Arial"/>
        <color theme="1"/>
        <sz val="11.0"/>
      </rPr>
      <t>If there are more than 2 enemy within 8 yards when you cast Stormstrike, you also cast a Chain Lightning on the target, dealing (</t>
    </r>
    <r>
      <rPr>
        <rFont val="Arial"/>
        <b/>
        <color theme="1"/>
        <sz val="11.0"/>
      </rPr>
      <t>8,5%</t>
    </r>
    <r>
      <rPr>
        <rFont val="Arial"/>
        <color theme="1"/>
        <sz val="11.0"/>
      </rPr>
      <t xml:space="preserve"> of Spell power + </t>
    </r>
    <r>
      <rPr>
        <rFont val="Arial"/>
        <b/>
        <color theme="1"/>
        <sz val="11.0"/>
      </rPr>
      <t>6,35%</t>
    </r>
    <r>
      <rPr>
        <rFont val="Arial"/>
        <color theme="1"/>
        <sz val="11.0"/>
      </rPr>
      <t xml:space="preserve"> of Attack power) Nature damage. Otherwise, you conjure bolts of lightning to up to 2 furthest enemy within 40 yards dealing (</t>
    </r>
    <r>
      <rPr>
        <rFont val="Arial"/>
        <b/>
        <color theme="1"/>
        <sz val="11.0"/>
      </rPr>
      <t>6,75%</t>
    </r>
    <r>
      <rPr>
        <rFont val="Arial"/>
        <color theme="1"/>
        <sz val="11.0"/>
      </rPr>
      <t xml:space="preserve"> of Spell power + </t>
    </r>
    <r>
      <rPr>
        <rFont val="Arial"/>
        <b/>
        <color theme="1"/>
        <sz val="11.0"/>
      </rPr>
      <t>5%</t>
    </r>
    <r>
      <rPr>
        <rFont val="Arial"/>
        <color theme="1"/>
        <sz val="11.0"/>
      </rPr>
      <t xml:space="preserve"> of Attack power) Nature damage.</t>
    </r>
  </si>
  <si>
    <t>Mighty Stormstrike</t>
  </si>
  <si>
    <r>
      <rPr>
        <rFont val="Arial"/>
        <color theme="1"/>
        <sz val="11.0"/>
      </rPr>
      <t xml:space="preserve">Increases the damage done by your Stormstrike by </t>
    </r>
    <r>
      <rPr>
        <rFont val="Arial"/>
        <b/>
        <color theme="1"/>
        <sz val="11.0"/>
      </rPr>
      <t>2%.</t>
    </r>
  </si>
  <si>
    <t>Crashing Storms</t>
  </si>
  <si>
    <r>
      <rPr>
        <rFont val="Arial"/>
        <color theme="1"/>
        <sz val="11.0"/>
      </rPr>
      <t xml:space="preserve">Crash Lightning damage increased by </t>
    </r>
    <r>
      <rPr>
        <rFont val="Arial"/>
        <b/>
        <color theme="1"/>
        <sz val="11.0"/>
      </rPr>
      <t>10%.</t>
    </r>
    <r>
      <rPr>
        <rFont val="Arial"/>
        <color theme="1"/>
        <sz val="11.0"/>
      </rPr>
      <t xml:space="preserve"> Chain Lightning now jumps to 2 extra targets.</t>
    </r>
  </si>
  <si>
    <t>Crash Lightning</t>
  </si>
  <si>
    <t>Converging Storms</t>
  </si>
  <si>
    <r>
      <rPr>
        <rFont val="Arial"/>
        <color theme="1"/>
        <sz val="11.0"/>
      </rPr>
      <t xml:space="preserve">Each target hit by Crash Lightning increases the damage of your next Stormstrike by </t>
    </r>
    <r>
      <rPr>
        <rFont val="Arial"/>
        <b/>
        <color theme="1"/>
        <sz val="11.0"/>
      </rPr>
      <t>5%</t>
    </r>
    <r>
      <rPr>
        <rFont val="Arial"/>
        <color theme="1"/>
        <sz val="11.0"/>
      </rPr>
      <t>, up to a maximum of 4 stacks.</t>
    </r>
  </si>
  <si>
    <t>Mighty Crash Lightning</t>
  </si>
  <si>
    <r>
      <rPr>
        <rFont val="Arial"/>
        <color theme="1"/>
        <sz val="11.0"/>
      </rPr>
      <t xml:space="preserve">Increases the damage done by your Crash Lightning by </t>
    </r>
    <r>
      <rPr>
        <rFont val="Arial"/>
        <b/>
        <color theme="1"/>
        <sz val="11.0"/>
      </rPr>
      <t>2%.</t>
    </r>
  </si>
  <si>
    <t>Mighty Feral Lunge</t>
  </si>
  <si>
    <r>
      <rPr>
        <rFont val="Arial"/>
        <color theme="1"/>
        <sz val="11.0"/>
      </rPr>
      <t xml:space="preserve">Increases the damage done by your Feral Lunge by </t>
    </r>
    <r>
      <rPr>
        <rFont val="Arial"/>
        <b/>
        <color theme="1"/>
        <sz val="11.0"/>
      </rPr>
      <t>2%.</t>
    </r>
  </si>
  <si>
    <t>Feral Lunge</t>
  </si>
  <si>
    <t>Iceborn</t>
  </si>
  <si>
    <r>
      <rPr>
        <rFont val="Arial"/>
        <color theme="1"/>
        <sz val="11.0"/>
      </rPr>
      <t xml:space="preserve">When your off hand is imbued with Frostbrand Weapon, Ice Strike will heal you for </t>
    </r>
    <r>
      <rPr>
        <rFont val="Arial"/>
        <b/>
        <color theme="1"/>
        <sz val="11.0"/>
      </rPr>
      <t>20%</t>
    </r>
    <r>
      <rPr>
        <rFont val="Arial"/>
        <color theme="1"/>
        <sz val="11.0"/>
      </rPr>
      <t xml:space="preserve"> of the damage dealt.</t>
    </r>
  </si>
  <si>
    <t>Ice Strike</t>
  </si>
  <si>
    <t>Mighty Ice Strike</t>
  </si>
  <si>
    <r>
      <rPr>
        <rFont val="Arial"/>
        <color theme="1"/>
        <sz val="11.0"/>
      </rPr>
      <t xml:space="preserve">Increases the damage done by your Ice Strike by </t>
    </r>
    <r>
      <rPr>
        <rFont val="Arial"/>
        <b/>
        <color theme="1"/>
        <sz val="11.0"/>
      </rPr>
      <t>2%.</t>
    </r>
  </si>
  <si>
    <t>Mighty Sundering</t>
  </si>
  <si>
    <r>
      <rPr>
        <rFont val="Arial"/>
        <color theme="1"/>
        <sz val="11.0"/>
      </rPr>
      <t xml:space="preserve">Increases the damage done by your Sundering by </t>
    </r>
    <r>
      <rPr>
        <rFont val="Arial"/>
        <b/>
        <color theme="1"/>
        <sz val="11.0"/>
      </rPr>
      <t>2%.</t>
    </r>
  </si>
  <si>
    <t>Sundering</t>
  </si>
  <si>
    <t>Raging Maelstrom</t>
  </si>
  <si>
    <r>
      <rPr>
        <rFont val="Arial"/>
        <color theme="1"/>
        <sz val="11.0"/>
      </rPr>
      <t xml:space="preserve">Maelstrom Weapon can now stack 5 additional times, and Maelstrom Weapon now increases the damage of spells it affects by an additional </t>
    </r>
    <r>
      <rPr>
        <rFont val="Arial"/>
        <b/>
        <color theme="1"/>
        <sz val="11.0"/>
      </rPr>
      <t>1%</t>
    </r>
    <r>
      <rPr>
        <rFont val="Arial"/>
        <color theme="1"/>
        <sz val="11.0"/>
      </rPr>
      <t xml:space="preserve"> per stack and the healing of spells it affects by an additional </t>
    </r>
    <r>
      <rPr>
        <rFont val="Arial"/>
        <b/>
        <color theme="1"/>
        <sz val="11.0"/>
      </rPr>
      <t>1%</t>
    </r>
    <r>
      <rPr>
        <rFont val="Arial"/>
        <color theme="1"/>
        <sz val="11.0"/>
      </rPr>
      <t xml:space="preserve"> per stack.</t>
    </r>
  </si>
  <si>
    <t>Maelstrom Weapon</t>
  </si>
  <si>
    <t>Static Accumulation</t>
  </si>
  <si>
    <r>
      <rPr>
        <rFont val="Arial"/>
        <b/>
        <color theme="1"/>
        <sz val="11.0"/>
      </rPr>
      <t>5%</t>
    </r>
    <r>
      <rPr>
        <rFont val="Arial"/>
        <color theme="1"/>
        <sz val="11.0"/>
      </rPr>
      <t xml:space="preserve"> chance to refund Maelstrom Weapon stacks spent on Lightning Bolt or Chain Lightning. While Ascendance (Air) is active, generate 2 Maelstrom Weapon stack every </t>
    </r>
    <r>
      <rPr>
        <rFont val="Arial"/>
        <b/>
        <color theme="1"/>
        <sz val="11.0"/>
      </rPr>
      <t>3,5 sec.</t>
    </r>
  </si>
  <si>
    <t>Legacy of the Frost Witch</t>
  </si>
  <si>
    <r>
      <rPr>
        <rFont val="Arial"/>
        <color theme="1"/>
        <sz val="11.0"/>
      </rPr>
      <t xml:space="preserve">Consuming </t>
    </r>
    <r>
      <rPr>
        <rFont val="Arial"/>
        <b/>
        <color theme="1"/>
        <sz val="11.0"/>
      </rPr>
      <t>20 stacks</t>
    </r>
    <r>
      <rPr>
        <rFont val="Arial"/>
        <color theme="1"/>
        <sz val="11.0"/>
      </rPr>
      <t xml:space="preserve"> of Maelstrom Weapon will reset the cooldown of Stormstrike and increases your Physical damage by </t>
    </r>
    <r>
      <rPr>
        <rFont val="Arial"/>
        <b/>
        <color theme="1"/>
        <sz val="11.0"/>
      </rPr>
      <t>5%</t>
    </r>
    <r>
      <rPr>
        <rFont val="Arial"/>
        <color theme="1"/>
        <sz val="11.0"/>
      </rPr>
      <t xml:space="preserve"> for 5 sec.</t>
    </r>
  </si>
  <si>
    <t>Stk</t>
  </si>
  <si>
    <t>Hailstorm</t>
  </si>
  <si>
    <r>
      <rPr>
        <rFont val="Arial"/>
        <color theme="1"/>
        <sz val="11.0"/>
      </rPr>
      <t xml:space="preserve">Each Stack of Mealstrom Weapon consummed increase the damage of your next Frost Shock by </t>
    </r>
    <r>
      <rPr>
        <rFont val="Arial"/>
        <b/>
        <color theme="1"/>
        <sz val="11.0"/>
      </rPr>
      <t xml:space="preserve">1% stacking </t>
    </r>
    <r>
      <rPr>
        <rFont val="Arial"/>
        <color theme="1"/>
        <sz val="11.0"/>
      </rPr>
      <t>5 times</t>
    </r>
  </si>
  <si>
    <t>Stormweaver</t>
  </si>
  <si>
    <r>
      <rPr>
        <rFont val="Arial"/>
        <color theme="1"/>
        <sz val="11.0"/>
      </rPr>
      <t xml:space="preserve">Consuming Maelstrom Weapon on a damage spell causes your next Healing Surge to gain </t>
    </r>
    <r>
      <rPr>
        <rFont val="Arial"/>
        <b/>
        <color theme="1"/>
        <sz val="11.0"/>
      </rPr>
      <t>30%</t>
    </r>
    <r>
      <rPr>
        <rFont val="Arial"/>
        <color theme="1"/>
        <sz val="11.0"/>
      </rPr>
      <t xml:space="preserve"> of the benefits of Maelstrom Weapon based on the stacks consumed.</t>
    </r>
  </si>
  <si>
    <t>Witch Doctor's Ancestry</t>
  </si>
  <si>
    <r>
      <rPr>
        <rFont val="Arial"/>
        <color theme="1"/>
        <sz val="11.0"/>
      </rPr>
      <t xml:space="preserve">Increases the chance to gain a stack of Maelstrom Weapon by </t>
    </r>
    <r>
      <rPr>
        <rFont val="Arial"/>
        <b/>
        <color theme="1"/>
        <sz val="11.0"/>
      </rPr>
      <t>1%</t>
    </r>
    <r>
      <rPr>
        <rFont val="Arial"/>
        <color theme="1"/>
        <sz val="11.0"/>
      </rPr>
      <t xml:space="preserve">, and whenever you gain a stack of Maelstrom Weapon, the cooldown of Feral Spirits is reduced by </t>
    </r>
    <r>
      <rPr>
        <rFont val="Arial"/>
        <b/>
        <color theme="1"/>
        <sz val="11.0"/>
      </rPr>
      <t>0,5 sec.</t>
    </r>
  </si>
  <si>
    <t>Storm's Wrath</t>
  </si>
  <si>
    <r>
      <rPr>
        <rFont val="Arial"/>
        <color theme="1"/>
        <sz val="11.0"/>
      </rPr>
      <t xml:space="preserve">Increase the chance for Mastery: Enhanced Elements to trigger Windfury and Stormbringer by an additional </t>
    </r>
    <r>
      <rPr>
        <rFont val="Arial"/>
        <b/>
        <color theme="1"/>
        <sz val="11.0"/>
      </rPr>
      <t>2%</t>
    </r>
    <r>
      <rPr>
        <rFont val="Arial"/>
        <color theme="1"/>
        <sz val="11.0"/>
      </rPr>
      <t>.</t>
    </r>
  </si>
  <si>
    <t>Enhanced Elements</t>
  </si>
  <si>
    <t>Raging Bull</t>
  </si>
  <si>
    <r>
      <rPr>
        <rFont val="Arial"/>
        <color theme="1"/>
        <sz val="11.0"/>
      </rPr>
      <t xml:space="preserve">Shamanistic Rage increases your max health by </t>
    </r>
    <r>
      <rPr>
        <rFont val="Arial"/>
        <b/>
        <color theme="1"/>
        <sz val="11.0"/>
      </rPr>
      <t>5%</t>
    </r>
    <r>
      <rPr>
        <rFont val="Arial"/>
        <color theme="1"/>
        <sz val="11.0"/>
      </rPr>
      <t xml:space="preserve"> and reduce damage taken by an additional </t>
    </r>
    <r>
      <rPr>
        <rFont val="Arial"/>
        <b/>
        <color theme="1"/>
        <sz val="11.0"/>
      </rPr>
      <t>5%.</t>
    </r>
  </si>
  <si>
    <t>Shamanistic Rage</t>
  </si>
  <si>
    <t>Stormblast</t>
  </si>
  <si>
    <r>
      <rPr>
        <rFont val="Arial"/>
        <color theme="1"/>
        <sz val="11.0"/>
      </rPr>
      <t xml:space="preserve">Stormbringer now also causes your next Stormstrike to deal </t>
    </r>
    <r>
      <rPr>
        <rFont val="Arial"/>
        <b/>
        <color theme="1"/>
        <sz val="11.0"/>
      </rPr>
      <t>5%</t>
    </r>
    <r>
      <rPr>
        <rFont val="Arial"/>
        <color theme="1"/>
        <sz val="11.0"/>
      </rPr>
      <t xml:space="preserve"> additional damage as Nature damage.</t>
    </r>
  </si>
  <si>
    <t>Stormbringer</t>
  </si>
  <si>
    <t>Deeply Rooted Air</t>
  </si>
  <si>
    <r>
      <rPr>
        <rFont val="Arial"/>
        <color theme="1"/>
        <sz val="11.0"/>
      </rPr>
      <t xml:space="preserve">Casting Stormstrike has a </t>
    </r>
    <r>
      <rPr>
        <rFont val="Arial"/>
        <b/>
        <color theme="1"/>
        <sz val="11.0"/>
      </rPr>
      <t>3%</t>
    </r>
    <r>
      <rPr>
        <rFont val="Arial"/>
        <color theme="1"/>
        <sz val="11.0"/>
      </rPr>
      <t xml:space="preserve"> chance to activate Ascendance (Air) for </t>
    </r>
    <r>
      <rPr>
        <rFont val="Arial"/>
        <b/>
        <color theme="1"/>
        <sz val="11.0"/>
      </rPr>
      <t>2 sec</t>
    </r>
    <r>
      <rPr>
        <rFont val="Arial"/>
        <color theme="1"/>
        <sz val="11.0"/>
      </rPr>
      <t xml:space="preserve">. If already affected by Ascendance (Air) then increase it's duration by </t>
    </r>
    <r>
      <rPr>
        <rFont val="Arial"/>
        <b/>
        <color theme="1"/>
        <sz val="11.0"/>
      </rPr>
      <t>1 sec.</t>
    </r>
  </si>
  <si>
    <t>Ascendance (Air)</t>
  </si>
  <si>
    <t>Thorim's Invocation</t>
  </si>
  <si>
    <r>
      <rPr>
        <rFont val="Arial"/>
        <color theme="1"/>
        <sz val="11.0"/>
      </rPr>
      <t xml:space="preserve">While Ascendance (Air) is active, Stormstrike automatically consumes up to 5 Maelstrom Weapon stacks to discharge a Lightning Bolt or Chain Lightning at your enemy, whichever you most recently used. Lightning Bolt and Chain Lightning damage increased by </t>
    </r>
    <r>
      <rPr>
        <rFont val="Arial"/>
        <b/>
        <color theme="1"/>
        <sz val="11.0"/>
      </rPr>
      <t>5%.</t>
    </r>
    <r>
      <rPr>
        <rFont val="Arial"/>
        <color theme="1"/>
        <sz val="11.0"/>
      </rPr>
      <t xml:space="preserve"> </t>
    </r>
  </si>
  <si>
    <t>Static Storm</t>
  </si>
  <si>
    <r>
      <rPr>
        <rFont val="Arial"/>
        <color theme="1"/>
        <sz val="11.0"/>
      </rPr>
      <t xml:space="preserve">Increases the chance of your Static Shock talent to trigger by </t>
    </r>
    <r>
      <rPr>
        <rFont val="Arial"/>
        <b/>
        <color theme="1"/>
        <sz val="11.0"/>
      </rPr>
      <t xml:space="preserve">1% </t>
    </r>
    <r>
      <rPr>
        <rFont val="Arial"/>
        <color theme="1"/>
        <sz val="11.0"/>
      </rPr>
      <t>and it's damage increase by an additional</t>
    </r>
    <r>
      <rPr>
        <rFont val="Arial"/>
        <b/>
        <color theme="1"/>
        <sz val="11.0"/>
      </rPr>
      <t xml:space="preserve"> 5%.</t>
    </r>
  </si>
  <si>
    <t>Static Shock</t>
  </si>
  <si>
    <t>Elemental Spirits</t>
  </si>
  <si>
    <r>
      <rPr>
        <rFont val="Arial"/>
        <color theme="1"/>
        <sz val="10.0"/>
      </rPr>
      <t xml:space="preserve">Your Feral Spirits are now imbued with Fire, Frost, or Lightning, increasing your damage dealt with that element by </t>
    </r>
    <r>
      <rPr>
        <rFont val="Arial"/>
        <b/>
        <color theme="1"/>
        <sz val="10.0"/>
      </rPr>
      <t>5%.</t>
    </r>
    <r>
      <rPr>
        <rFont val="Arial"/>
        <color theme="1"/>
        <sz val="10.0"/>
      </rPr>
      <t xml:space="preserve">
Fire Wolf : Causes Molten Weapon: Lava Lash now causes the target to burn for an additional </t>
    </r>
    <r>
      <rPr>
        <rFont val="Arial"/>
        <b/>
        <color theme="1"/>
        <sz val="10.0"/>
      </rPr>
      <t>10%</t>
    </r>
    <r>
      <rPr>
        <rFont val="Arial"/>
        <color theme="1"/>
        <sz val="10.0"/>
      </rPr>
      <t xml:space="preserve"> of the direct damage done over 4 sec.
Frost Wolf: Causes Icy Edge: All melee attackes now also strike the target with an Icy Edge. Causing </t>
    </r>
    <r>
      <rPr>
        <rFont val="Arial"/>
        <b/>
        <color theme="1"/>
        <sz val="10.0"/>
      </rPr>
      <t>5%</t>
    </r>
    <r>
      <rPr>
        <rFont val="Arial"/>
        <color theme="1"/>
        <sz val="10.0"/>
      </rPr>
      <t xml:space="preserve"> additionnal Frost damage and snaring them by </t>
    </r>
    <r>
      <rPr>
        <rFont val="Arial"/>
        <b/>
        <color theme="1"/>
        <sz val="10.0"/>
      </rPr>
      <t>5%</t>
    </r>
    <r>
      <rPr>
        <rFont val="Arial"/>
        <color theme="1"/>
        <sz val="10.0"/>
      </rPr>
      <t xml:space="preserve"> for 3 sec.
Lightning Wolf: Causes Crackling Surge: The damage of Stormstrike and Windfury is increased by </t>
    </r>
    <r>
      <rPr>
        <rFont val="Arial"/>
        <b/>
        <color theme="1"/>
        <sz val="10.0"/>
      </rPr>
      <t>10%.</t>
    </r>
  </si>
  <si>
    <t>Feral Spirits</t>
  </si>
  <si>
    <t>Wind Wolfs</t>
  </si>
  <si>
    <r>
      <rPr>
        <rFont val="Arial"/>
        <color theme="1"/>
        <sz val="11.0"/>
      </rPr>
      <t xml:space="preserve">The cooldown of your Feral Spirits is reduced by </t>
    </r>
    <r>
      <rPr>
        <rFont val="Arial"/>
        <b/>
        <color theme="1"/>
        <sz val="11.0"/>
      </rPr>
      <t>0,5 sec</t>
    </r>
    <r>
      <rPr>
        <rFont val="Arial"/>
        <color theme="1"/>
        <sz val="11.0"/>
      </rPr>
      <t xml:space="preserve"> each time Windfury Weapon is triggered or you use Stormstrike.</t>
    </r>
  </si>
  <si>
    <t>Alpha Wolf</t>
  </si>
  <si>
    <r>
      <rPr>
        <rFont val="Arial"/>
        <color theme="1"/>
        <sz val="11.0"/>
      </rPr>
      <t>While Feral Spirits are active, Chain Lightning and Crash Lightning causes your wolves to attack all nearby enemies for (</t>
    </r>
    <r>
      <rPr>
        <rFont val="Arial"/>
        <b/>
        <color theme="1"/>
        <sz val="11.0"/>
      </rPr>
      <t>2%</t>
    </r>
    <r>
      <rPr>
        <rFont val="Arial"/>
        <color theme="1"/>
        <sz val="11.0"/>
      </rPr>
      <t xml:space="preserve"> of Attack power + </t>
    </r>
    <r>
      <rPr>
        <rFont val="Arial"/>
        <b/>
        <color theme="1"/>
        <sz val="11.0"/>
      </rPr>
      <t>1,5%</t>
    </r>
    <r>
      <rPr>
        <rFont val="Arial"/>
        <color theme="1"/>
        <sz val="11.0"/>
      </rPr>
      <t xml:space="preserve"> of Spell power) Nature damage every 2 sec for the next 8 sec.</t>
    </r>
  </si>
  <si>
    <t>Pulsating Earth</t>
  </si>
  <si>
    <r>
      <rPr>
        <rFont val="Arial"/>
        <color theme="1"/>
        <sz val="11.0"/>
      </rPr>
      <t xml:space="preserve">Your Earth Shield pulse with health every </t>
    </r>
    <r>
      <rPr>
        <rFont val="Arial"/>
        <b/>
        <color theme="1"/>
        <sz val="11.0"/>
      </rPr>
      <t>10 seconds</t>
    </r>
    <r>
      <rPr>
        <rFont val="Arial"/>
        <color theme="1"/>
        <sz val="11.0"/>
      </rPr>
      <t xml:space="preserve"> healing (</t>
    </r>
    <r>
      <rPr>
        <rFont val="Arial"/>
        <b/>
        <color theme="1"/>
        <sz val="11.0"/>
      </rPr>
      <t>6%</t>
    </r>
    <r>
      <rPr>
        <rFont val="Arial"/>
        <color theme="1"/>
        <sz val="11.0"/>
      </rPr>
      <t xml:space="preserve"> of Spell power) to nearby allies.</t>
    </r>
  </si>
  <si>
    <t>Earth Shield</t>
  </si>
  <si>
    <t>Earthen Harmony</t>
  </si>
  <si>
    <r>
      <rPr>
        <rFont val="Arial"/>
        <color theme="1"/>
        <sz val="11.0"/>
      </rPr>
      <t xml:space="preserve">Earth Shield reduces damage taken by </t>
    </r>
    <r>
      <rPr>
        <rFont val="Arial"/>
        <b/>
        <color theme="1"/>
        <sz val="11.0"/>
      </rPr>
      <t>1%</t>
    </r>
    <r>
      <rPr>
        <rFont val="Arial"/>
        <color theme="1"/>
        <sz val="11.0"/>
      </rPr>
      <t xml:space="preserve"> and its healing is increased by </t>
    </r>
    <r>
      <rPr>
        <rFont val="Arial"/>
        <b/>
        <color theme="1"/>
        <sz val="11.0"/>
      </rPr>
      <t>20%</t>
    </r>
    <r>
      <rPr>
        <rFont val="Arial"/>
        <color theme="1"/>
        <sz val="11.0"/>
      </rPr>
      <t xml:space="preserve"> if the target is below </t>
    </r>
    <r>
      <rPr>
        <rFont val="Arial"/>
        <b/>
        <color theme="1"/>
        <sz val="11.0"/>
      </rPr>
      <t>35%</t>
    </r>
    <r>
      <rPr>
        <rFont val="Arial"/>
        <color theme="1"/>
        <sz val="11.0"/>
      </rPr>
      <t xml:space="preserve"> health.</t>
    </r>
  </si>
  <si>
    <t>Earthen Wall</t>
  </si>
  <si>
    <r>
      <rPr>
        <rFont val="Arial"/>
        <color theme="1"/>
        <sz val="11.0"/>
      </rPr>
      <t xml:space="preserve">When Earth Shield heals a target, the target will gain </t>
    </r>
    <r>
      <rPr>
        <rFont val="Arial"/>
        <b/>
        <color theme="1"/>
        <sz val="11.0"/>
      </rPr>
      <t>10%</t>
    </r>
    <r>
      <rPr>
        <rFont val="Arial"/>
        <color theme="1"/>
        <sz val="11.0"/>
      </rPr>
      <t xml:space="preserve"> of the amount healed as an absorb shield</t>
    </r>
  </si>
  <si>
    <t>Earthen Wave</t>
  </si>
  <si>
    <r>
      <rPr>
        <rFont val="Arial"/>
        <color theme="1"/>
        <sz val="11.0"/>
      </rPr>
      <t xml:space="preserve">Earth Shield healing is increased by </t>
    </r>
    <r>
      <rPr>
        <rFont val="Arial"/>
        <b/>
        <color theme="1"/>
        <sz val="11.0"/>
      </rPr>
      <t>5%</t>
    </r>
    <r>
      <rPr>
        <rFont val="Arial"/>
        <color theme="1"/>
        <sz val="11.0"/>
      </rPr>
      <t xml:space="preserve">, and Healing Wave adds up to </t>
    </r>
    <r>
      <rPr>
        <rFont val="Arial"/>
        <b/>
        <color theme="1"/>
        <sz val="11.0"/>
      </rPr>
      <t>1 charge</t>
    </r>
    <r>
      <rPr>
        <rFont val="Arial"/>
        <color theme="1"/>
        <sz val="11.0"/>
      </rPr>
      <t xml:space="preserve"> of Earth Shield to your target.</t>
    </r>
  </si>
  <si>
    <t>Earth Spikes</t>
  </si>
  <si>
    <r>
      <rPr>
        <rFont val="Arial"/>
        <color theme="1"/>
        <sz val="11.0"/>
      </rPr>
      <t>When your Earth Shield is on you, reflect (</t>
    </r>
    <r>
      <rPr>
        <rFont val="Arial"/>
        <b/>
        <color theme="1"/>
        <sz val="11.0"/>
      </rPr>
      <t>4,5%</t>
    </r>
    <r>
      <rPr>
        <rFont val="Arial"/>
        <color theme="1"/>
        <sz val="11.0"/>
      </rPr>
      <t xml:space="preserve"> of Spell power) back to the attacker.</t>
    </r>
  </si>
  <si>
    <t>Mighty Earth Shield</t>
  </si>
  <si>
    <r>
      <rPr>
        <rFont val="Arial"/>
        <color theme="1"/>
        <sz val="11.0"/>
      </rPr>
      <t xml:space="preserve">Increases the healing done by your Earth Shield by </t>
    </r>
    <r>
      <rPr>
        <rFont val="Arial"/>
        <b/>
        <color theme="1"/>
        <sz val="11.0"/>
      </rPr>
      <t>2%.</t>
    </r>
  </si>
  <si>
    <t>Water Spring</t>
  </si>
  <si>
    <r>
      <rPr>
        <rFont val="Arial"/>
        <color theme="1"/>
        <sz val="11.0"/>
      </rPr>
      <t>Your Riptide casts restore (</t>
    </r>
    <r>
      <rPr>
        <rFont val="Arial"/>
        <b/>
        <color theme="1"/>
        <sz val="11.0"/>
      </rPr>
      <t>1,5</t>
    </r>
    <r>
      <rPr>
        <rFont val="Arial"/>
        <color theme="1"/>
        <sz val="11.0"/>
      </rPr>
      <t xml:space="preserve"> * Level) mana to you and 4 allies nearest to you within 40 yards.</t>
    </r>
  </si>
  <si>
    <t>Riptide</t>
  </si>
  <si>
    <t>Torrent</t>
  </si>
  <si>
    <r>
      <rPr>
        <rFont val="Arial"/>
        <color theme="1"/>
        <sz val="11.0"/>
      </rPr>
      <t xml:space="preserve">Increases the initial heal from Riptide by </t>
    </r>
    <r>
      <rPr>
        <rFont val="Arial"/>
        <b/>
        <color theme="1"/>
        <sz val="11.0"/>
      </rPr>
      <t>5%.</t>
    </r>
  </si>
  <si>
    <t>Undercurrent</t>
  </si>
  <si>
    <r>
      <rPr>
        <rFont val="Arial"/>
        <color theme="1"/>
        <sz val="11.0"/>
      </rPr>
      <t xml:space="preserve">For each Riptide active on an ally, your heals are </t>
    </r>
    <r>
      <rPr>
        <rFont val="Arial"/>
        <b/>
        <color theme="1"/>
        <sz val="11.0"/>
      </rPr>
      <t>1%</t>
    </r>
    <r>
      <rPr>
        <rFont val="Arial"/>
        <color theme="1"/>
        <sz val="11.0"/>
      </rPr>
      <t xml:space="preserve"> more effective.</t>
    </r>
  </si>
  <si>
    <t>Primal Tide Core</t>
  </si>
  <si>
    <r>
      <rPr>
        <rFont val="Arial"/>
        <color theme="1"/>
        <sz val="11.0"/>
      </rPr>
      <t xml:space="preserve">Every </t>
    </r>
    <r>
      <rPr>
        <rFont val="Arial"/>
        <b/>
        <color theme="1"/>
        <sz val="11.0"/>
      </rPr>
      <t>8 casts</t>
    </r>
    <r>
      <rPr>
        <rFont val="Arial"/>
        <color theme="1"/>
        <sz val="11.0"/>
      </rPr>
      <t xml:space="preserve"> of Riptide also applies Riptide to another friendly target near your Riptide target.</t>
    </r>
  </si>
  <si>
    <t>Nazjatar Molting</t>
  </si>
  <si>
    <r>
      <rPr>
        <rFont val="Arial"/>
        <color theme="1"/>
        <sz val="11.0"/>
      </rPr>
      <t xml:space="preserve">Casting Riptide on a target below </t>
    </r>
    <r>
      <rPr>
        <rFont val="Arial"/>
        <b/>
        <color theme="1"/>
        <sz val="11.0"/>
      </rPr>
      <t>5%</t>
    </r>
    <r>
      <rPr>
        <rFont val="Arial"/>
        <color theme="1"/>
        <sz val="11.0"/>
      </rPr>
      <t xml:space="preserve"> health makes your next Healing Wave an Instant cast.</t>
    </r>
  </si>
  <si>
    <t>Mighty Riptide</t>
  </si>
  <si>
    <r>
      <rPr>
        <rFont val="Arial"/>
        <color theme="1"/>
        <sz val="11.0"/>
      </rPr>
      <t xml:space="preserve">Increases the healing done by your Riptide by </t>
    </r>
    <r>
      <rPr>
        <rFont val="Arial"/>
        <b/>
        <color theme="1"/>
        <sz val="11.0"/>
      </rPr>
      <t>2%.</t>
    </r>
  </si>
  <si>
    <t>Mighty Cloudburst Totem</t>
  </si>
  <si>
    <r>
      <rPr>
        <rFont val="Arial"/>
        <color theme="1"/>
        <sz val="11.0"/>
      </rPr>
      <t xml:space="preserve">Increases the healing done by your Cloudburst Totem by </t>
    </r>
    <r>
      <rPr>
        <rFont val="Arial"/>
        <b/>
        <color theme="1"/>
        <sz val="11.0"/>
      </rPr>
      <t>2%.</t>
    </r>
  </si>
  <si>
    <t>Cloudburst Totem</t>
  </si>
  <si>
    <t>Mighty Downpour</t>
  </si>
  <si>
    <r>
      <rPr>
        <rFont val="Arial"/>
        <color theme="1"/>
        <sz val="11.0"/>
      </rPr>
      <t xml:space="preserve">Increases the healing done by your Downpour by </t>
    </r>
    <r>
      <rPr>
        <rFont val="Arial"/>
        <b/>
        <color theme="1"/>
        <sz val="11.0"/>
      </rPr>
      <t>2%.</t>
    </r>
  </si>
  <si>
    <t>Downpour</t>
  </si>
  <si>
    <t>Deluge</t>
  </si>
  <si>
    <r>
      <rPr>
        <rFont val="Arial"/>
        <color theme="1"/>
        <sz val="11.0"/>
      </rPr>
      <t xml:space="preserve">Healing Wave, Healing Surge, and Chain Heal heal for an additional </t>
    </r>
    <r>
      <rPr>
        <rFont val="Arial"/>
        <b/>
        <color theme="1"/>
        <sz val="11.0"/>
      </rPr>
      <t>5%</t>
    </r>
    <r>
      <rPr>
        <rFont val="Arial"/>
        <color theme="1"/>
        <sz val="11.0"/>
      </rPr>
      <t xml:space="preserve"> on targets affected by your Healing Rain or Riptide.</t>
    </r>
  </si>
  <si>
    <t>Healing Rain</t>
  </si>
  <si>
    <t>Overflowing Shores</t>
  </si>
  <si>
    <r>
      <rPr>
        <rFont val="Arial"/>
        <color theme="1"/>
        <sz val="11.0"/>
      </rPr>
      <t>Healing Rain instantly restores (</t>
    </r>
    <r>
      <rPr>
        <rFont val="Arial"/>
        <b/>
        <color theme="1"/>
        <sz val="11.0"/>
      </rPr>
      <t>10%</t>
    </r>
    <r>
      <rPr>
        <rFont val="Arial"/>
        <color theme="1"/>
        <sz val="11.0"/>
      </rPr>
      <t xml:space="preserve"> of Spell power) health to the allies within its area, and its radius is increased by 2 yard.</t>
    </r>
  </si>
  <si>
    <t>Acid Rain</t>
  </si>
  <si>
    <r>
      <rPr>
        <rFont val="Arial"/>
        <color theme="1"/>
        <sz val="11.0"/>
      </rPr>
      <t>Deal (</t>
    </r>
    <r>
      <rPr>
        <rFont val="Arial"/>
        <b/>
        <color theme="1"/>
        <sz val="11.0"/>
      </rPr>
      <t>7%</t>
    </r>
    <r>
      <rPr>
        <rFont val="Arial"/>
        <color theme="1"/>
        <sz val="11.0"/>
      </rPr>
      <t xml:space="preserve"> of Spell power) Nature damage every 1 sec to the enemies inside of your Healing Rain.</t>
    </r>
  </si>
  <si>
    <t>Rain Dance</t>
  </si>
  <si>
    <r>
      <rPr>
        <rFont val="Arial"/>
        <color theme="1"/>
        <sz val="11.0"/>
      </rPr>
      <t xml:space="preserve">Healing Rain is now instant, </t>
    </r>
    <r>
      <rPr>
        <rFont val="Arial"/>
        <b/>
        <color theme="1"/>
        <sz val="11.0"/>
      </rPr>
      <t>5%</t>
    </r>
    <r>
      <rPr>
        <rFont val="Arial"/>
        <color theme="1"/>
        <sz val="11.0"/>
      </rPr>
      <t xml:space="preserve"> more effective, and costs </t>
    </r>
    <r>
      <rPr>
        <rFont val="Arial"/>
        <b/>
        <color theme="1"/>
        <sz val="11.0"/>
      </rPr>
      <t>10%</t>
    </r>
    <r>
      <rPr>
        <rFont val="Arial"/>
        <color theme="1"/>
        <sz val="11.0"/>
      </rPr>
      <t xml:space="preserve"> less mana.</t>
    </r>
  </si>
  <si>
    <t>Mighty Healing Rain</t>
  </si>
  <si>
    <r>
      <rPr>
        <rFont val="Arial"/>
        <color theme="1"/>
        <sz val="11.0"/>
      </rPr>
      <t xml:space="preserve">Increases the healing done by your Healing Rain by </t>
    </r>
    <r>
      <rPr>
        <rFont val="Arial"/>
        <b/>
        <color theme="1"/>
        <sz val="11.0"/>
      </rPr>
      <t>2%.</t>
    </r>
  </si>
  <si>
    <t>Current Control</t>
  </si>
  <si>
    <r>
      <rPr>
        <rFont val="Arial"/>
        <color theme="1"/>
        <sz val="11.0"/>
      </rPr>
      <t xml:space="preserve">Reduces the cooldown of Healing Tide Totem by </t>
    </r>
    <r>
      <rPr>
        <rFont val="Arial"/>
        <b/>
        <color theme="1"/>
        <sz val="11.0"/>
      </rPr>
      <t>10 sec.</t>
    </r>
  </si>
  <si>
    <t>Healing Tide Totem</t>
  </si>
  <si>
    <t>Tide Turner</t>
  </si>
  <si>
    <r>
      <rPr>
        <rFont val="Arial"/>
        <color theme="1"/>
        <sz val="11.0"/>
      </rPr>
      <t xml:space="preserve">The lowest health target of Healing Tide Totem is healed for </t>
    </r>
    <r>
      <rPr>
        <rFont val="Arial"/>
        <b/>
        <color theme="1"/>
        <sz val="11.0"/>
      </rPr>
      <t>5%</t>
    </r>
    <r>
      <rPr>
        <rFont val="Arial"/>
        <color theme="1"/>
        <sz val="11.0"/>
      </rPr>
      <t xml:space="preserve"> more health and receives </t>
    </r>
    <r>
      <rPr>
        <rFont val="Arial"/>
        <b/>
        <color theme="1"/>
        <sz val="11.0"/>
      </rPr>
      <t>2%</t>
    </r>
    <r>
      <rPr>
        <rFont val="Arial"/>
        <color theme="1"/>
        <sz val="11.0"/>
      </rPr>
      <t xml:space="preserve"> increased healing for 4 sec.</t>
    </r>
  </si>
  <si>
    <t>Living Tide</t>
  </si>
  <si>
    <r>
      <rPr>
        <rFont val="Arial"/>
        <color theme="1"/>
        <sz val="11.0"/>
      </rPr>
      <t xml:space="preserve">Healing Tide Totem's cooldown is reduced by </t>
    </r>
    <r>
      <rPr>
        <rFont val="Arial"/>
        <b/>
        <color theme="1"/>
        <sz val="11.0"/>
      </rPr>
      <t>10 sec</t>
    </r>
    <r>
      <rPr>
        <rFont val="Arial"/>
        <color theme="1"/>
        <sz val="11.0"/>
      </rPr>
      <t xml:space="preserve"> and it heals for </t>
    </r>
    <r>
      <rPr>
        <rFont val="Arial"/>
        <b/>
        <color theme="1"/>
        <sz val="11.0"/>
      </rPr>
      <t>5%</t>
    </r>
    <r>
      <rPr>
        <rFont val="Arial"/>
        <color theme="1"/>
        <sz val="11.0"/>
      </rPr>
      <t xml:space="preserve"> more each time it pulses.</t>
    </r>
  </si>
  <si>
    <t>Mighty Healing Tide Totem</t>
  </si>
  <si>
    <r>
      <rPr>
        <rFont val="Arial"/>
        <color theme="1"/>
        <sz val="11.0"/>
      </rPr>
      <t xml:space="preserve">Increases the healing done by your Healing Tide Totem by </t>
    </r>
    <r>
      <rPr>
        <rFont val="Arial"/>
        <b/>
        <color theme="1"/>
        <sz val="11.0"/>
      </rPr>
      <t>2%.</t>
    </r>
  </si>
  <si>
    <t>Mighty Wellspring</t>
  </si>
  <si>
    <r>
      <rPr>
        <rFont val="Arial"/>
        <color theme="1"/>
        <sz val="11.0"/>
      </rPr>
      <t xml:space="preserve">Increases the healing done by your Wellspring by </t>
    </r>
    <r>
      <rPr>
        <rFont val="Arial"/>
        <b/>
        <color theme="1"/>
        <sz val="11.0"/>
      </rPr>
      <t>2%.</t>
    </r>
  </si>
  <si>
    <t>Wellspring</t>
  </si>
  <si>
    <t>Deeply Rooted Water</t>
  </si>
  <si>
    <r>
      <rPr>
        <rFont val="Arial"/>
        <color theme="1"/>
        <sz val="11.0"/>
      </rPr>
      <t xml:space="preserve">Casting Riptide has a </t>
    </r>
    <r>
      <rPr>
        <rFont val="Arial"/>
        <b/>
        <color theme="1"/>
        <sz val="11.0"/>
      </rPr>
      <t>2%</t>
    </r>
    <r>
      <rPr>
        <rFont val="Arial"/>
        <color theme="1"/>
        <sz val="11.0"/>
      </rPr>
      <t xml:space="preserve"> chance to activate Ascendance (Water) for </t>
    </r>
    <r>
      <rPr>
        <rFont val="Arial"/>
        <b/>
        <color theme="1"/>
        <sz val="11.0"/>
      </rPr>
      <t>2 sec</t>
    </r>
    <r>
      <rPr>
        <rFont val="Arial"/>
        <color theme="1"/>
        <sz val="11.0"/>
      </rPr>
      <t xml:space="preserve">. If already affected by Ascendance (Water) it instead increase it's duration by </t>
    </r>
    <r>
      <rPr>
        <rFont val="Arial"/>
        <b/>
        <color theme="1"/>
        <sz val="11.0"/>
      </rPr>
      <t>1 sec.</t>
    </r>
  </si>
  <si>
    <t>Ascendance (Water)</t>
  </si>
  <si>
    <t>Water Totem Mastery</t>
  </si>
  <si>
    <r>
      <rPr>
        <rFont val="Arial"/>
        <color theme="1"/>
        <sz val="11.0"/>
      </rPr>
      <t xml:space="preserve">Consuming Tidal Waves reduces the cooldown of your Cloudburst, Healing Tide, and Mana Tide Totems by </t>
    </r>
    <r>
      <rPr>
        <rFont val="Arial"/>
        <b/>
        <color theme="1"/>
        <sz val="11.0"/>
      </rPr>
      <t>0,1 sec.</t>
    </r>
  </si>
  <si>
    <t>Tidal Waves</t>
  </si>
  <si>
    <t>Flash Flood</t>
  </si>
  <si>
    <r>
      <rPr>
        <rFont val="Arial"/>
        <color theme="1"/>
        <sz val="11.0"/>
      </rPr>
      <t xml:space="preserve">Consuming Tidal Waves reduces the cast time of your heals by </t>
    </r>
    <r>
      <rPr>
        <rFont val="Arial"/>
        <b/>
        <color theme="1"/>
        <sz val="11.0"/>
      </rPr>
      <t>5%</t>
    </r>
    <r>
      <rPr>
        <rFont val="Arial"/>
        <color theme="1"/>
        <sz val="11.0"/>
      </rPr>
      <t xml:space="preserve"> for 4 seconds.</t>
    </r>
  </si>
  <si>
    <t>Resonant Waters</t>
  </si>
  <si>
    <r>
      <rPr>
        <rFont val="Arial"/>
        <color theme="1"/>
        <sz val="11.0"/>
      </rPr>
      <t xml:space="preserve">Increases the duration of Mana Tide Totem by </t>
    </r>
    <r>
      <rPr>
        <rFont val="Arial"/>
        <b/>
        <color theme="1"/>
        <sz val="11.0"/>
      </rPr>
      <t>2 sec</t>
    </r>
    <r>
      <rPr>
        <rFont val="Arial"/>
        <color theme="1"/>
        <sz val="11.0"/>
      </rPr>
      <t xml:space="preserve"> and increases its radius by 20 yards.</t>
    </r>
  </si>
  <si>
    <t>Mana Tide Totem</t>
  </si>
  <si>
    <t>Spiritwalker's Tidal Totem</t>
  </si>
  <si>
    <r>
      <rPr>
        <rFont val="Arial"/>
        <color theme="1"/>
        <sz val="11.0"/>
      </rPr>
      <t xml:space="preserve">After using Mana Tide Totem, the cast time and mana cost of Healing Wave and Chain Heal is reduced by </t>
    </r>
    <r>
      <rPr>
        <rFont val="Arial"/>
        <b/>
        <color theme="1"/>
        <sz val="11.0"/>
      </rPr>
      <t>10%</t>
    </r>
    <r>
      <rPr>
        <rFont val="Arial"/>
        <color theme="1"/>
        <sz val="11.0"/>
      </rPr>
      <t xml:space="preserve"> for 10 sec.</t>
    </r>
  </si>
  <si>
    <t>Everlasting Stamp</t>
  </si>
  <si>
    <r>
      <rPr>
        <rFont val="Arial"/>
        <color theme="1"/>
        <sz val="11.0"/>
      </rPr>
      <t xml:space="preserve">Your critical strikes on a target affected by Fiery Stamp increases it's duration by </t>
    </r>
    <r>
      <rPr>
        <rFont val="Arial"/>
        <b/>
        <color theme="1"/>
        <sz val="11.0"/>
      </rPr>
      <t>0,3 sec.</t>
    </r>
  </si>
  <si>
    <t>Fiery Stamp</t>
  </si>
  <si>
    <t>Spirit Master</t>
  </si>
  <si>
    <t>Deadly Stamp</t>
  </si>
  <si>
    <r>
      <rPr>
        <rFont val="Arial"/>
        <color theme="1"/>
        <sz val="11.0"/>
      </rPr>
      <t xml:space="preserve">If the target affected by your Fiery Stamp dies, reduces the remaining cooldown of Fiery Stamp by </t>
    </r>
    <r>
      <rPr>
        <rFont val="Arial"/>
        <b/>
        <color theme="1"/>
        <sz val="11.0"/>
      </rPr>
      <t>10 sec.</t>
    </r>
  </si>
  <si>
    <t>Fiery Furor</t>
  </si>
  <si>
    <r>
      <rPr>
        <rFont val="Arial"/>
        <color theme="1"/>
        <sz val="11.0"/>
      </rPr>
      <t xml:space="preserve">Fiery Stamp increases damage taken by an additional </t>
    </r>
    <r>
      <rPr>
        <rFont val="Arial"/>
        <b/>
        <color theme="1"/>
        <sz val="11.0"/>
      </rPr>
      <t>1%</t>
    </r>
    <r>
      <rPr>
        <rFont val="Arial"/>
        <color theme="1"/>
        <sz val="11.0"/>
      </rPr>
      <t xml:space="preserve"> and in Heed My Call: Spirit of Fire, all melee criticals from the caster will also deal (</t>
    </r>
    <r>
      <rPr>
        <rFont val="Arial"/>
        <b/>
        <color theme="1"/>
        <sz val="11.0"/>
      </rPr>
      <t>5%</t>
    </r>
    <r>
      <rPr>
        <rFont val="Arial"/>
        <color theme="1"/>
        <sz val="11.0"/>
      </rPr>
      <t xml:space="preserve"> of Spell power + </t>
    </r>
    <r>
      <rPr>
        <rFont val="Arial"/>
        <b/>
        <color theme="1"/>
        <sz val="11.0"/>
      </rPr>
      <t>3%</t>
    </r>
    <r>
      <rPr>
        <rFont val="Arial"/>
        <color theme="1"/>
        <sz val="11.0"/>
      </rPr>
      <t xml:space="preserve"> of Attack power) Fire damage.</t>
    </r>
  </si>
  <si>
    <t>Mighty Fiery Stamp</t>
  </si>
  <si>
    <r>
      <rPr>
        <rFont val="Arial"/>
        <color theme="1"/>
        <sz val="11.0"/>
      </rPr>
      <t xml:space="preserve">Increases the damage done by your Fiery Stamp by </t>
    </r>
    <r>
      <rPr>
        <rFont val="Arial"/>
        <b/>
        <color theme="1"/>
        <sz val="11.0"/>
      </rPr>
      <t>2%.</t>
    </r>
  </si>
  <si>
    <t>Propagating Fire</t>
  </si>
  <si>
    <r>
      <rPr>
        <rFont val="Arial"/>
        <color theme="1"/>
        <sz val="11.0"/>
      </rPr>
      <t xml:space="preserve">Focus Foe (Fire) consumes all of your damage over time effects on the target and deal </t>
    </r>
    <r>
      <rPr>
        <rFont val="Arial"/>
        <b/>
        <color theme="1"/>
        <sz val="11.0"/>
      </rPr>
      <t>5%</t>
    </r>
    <r>
      <rPr>
        <rFont val="Arial"/>
        <color theme="1"/>
        <sz val="11.0"/>
      </rPr>
      <t xml:space="preserve"> of their remaining damage each time it deals damage.</t>
    </r>
  </si>
  <si>
    <t>Focus Foe (Fire)</t>
  </si>
  <si>
    <t>Thunder Rod</t>
  </si>
  <si>
    <r>
      <rPr>
        <rFont val="Arial"/>
        <color theme="1"/>
        <sz val="11.0"/>
      </rPr>
      <t xml:space="preserve">Focus Foe (Storm) make your target a Thunder Rod for 8 sec. Thunder Rods take </t>
    </r>
    <r>
      <rPr>
        <rFont val="Arial"/>
        <b/>
        <color theme="1"/>
        <sz val="11.0"/>
      </rPr>
      <t>5%</t>
    </r>
    <r>
      <rPr>
        <rFont val="Arial"/>
        <color theme="1"/>
        <sz val="11.0"/>
      </rPr>
      <t xml:space="preserve"> of all damage you deal with Invoke Essence and Fury of the Elements.</t>
    </r>
  </si>
  <si>
    <t>Focus Foe (Storm)</t>
  </si>
  <si>
    <t>Rock Skin</t>
  </si>
  <si>
    <r>
      <rPr>
        <rFont val="Arial"/>
        <color theme="1"/>
        <sz val="11.0"/>
      </rPr>
      <t xml:space="preserve">Focus Foe (Earth) also reduces all damage taken by </t>
    </r>
    <r>
      <rPr>
        <rFont val="Arial"/>
        <b/>
        <color theme="1"/>
        <sz val="11.0"/>
      </rPr>
      <t>5%</t>
    </r>
    <r>
      <rPr>
        <rFont val="Arial"/>
        <color theme="1"/>
        <sz val="11.0"/>
      </rPr>
      <t xml:space="preserve"> for it's duration.</t>
    </r>
  </si>
  <si>
    <t>Focus Foe (Earth)</t>
  </si>
  <si>
    <t>Focus Wave</t>
  </si>
  <si>
    <r>
      <rPr>
        <rFont val="Arial"/>
        <color theme="1"/>
        <sz val="11.0"/>
      </rPr>
      <t>Focus Foe (Water) also heal surrounding allies for (</t>
    </r>
    <r>
      <rPr>
        <rFont val="Arial"/>
        <b/>
        <color theme="1"/>
        <sz val="11.0"/>
      </rPr>
      <t>3%</t>
    </r>
    <r>
      <rPr>
        <rFont val="Arial"/>
        <color theme="1"/>
        <sz val="11.0"/>
      </rPr>
      <t xml:space="preserve"> of Spell power + </t>
    </r>
    <r>
      <rPr>
        <rFont val="Arial"/>
        <b/>
        <color theme="1"/>
        <sz val="11.0"/>
      </rPr>
      <t xml:space="preserve">2% </t>
    </r>
    <r>
      <rPr>
        <rFont val="Arial"/>
        <color theme="1"/>
        <sz val="11.0"/>
      </rPr>
      <t>of Attack power) each time it deals damage</t>
    </r>
  </si>
  <si>
    <t>Focus Foe (Water)</t>
  </si>
  <si>
    <t>Protective Focus</t>
  </si>
  <si>
    <r>
      <rPr>
        <rFont val="Arial"/>
        <color theme="1"/>
        <sz val="11.0"/>
      </rPr>
      <t xml:space="preserve">Focus Foe reduces damage taken from it's element by </t>
    </r>
    <r>
      <rPr>
        <rFont val="Arial"/>
        <b/>
        <color theme="1"/>
        <sz val="11.0"/>
      </rPr>
      <t>5%</t>
    </r>
    <r>
      <rPr>
        <rFont val="Arial"/>
        <color theme="1"/>
        <sz val="11.0"/>
      </rPr>
      <t xml:space="preserve"> for 8 seconds after it ends. Focus Foe (Fire) reduces Fire damage, Focus Foe (Storm) reduces Nature damage, Focus Foe (Earth) reduces Physical damage and Focus Foe (Water) reduces Frost damage. </t>
    </r>
  </si>
  <si>
    <t>Focus Foe</t>
  </si>
  <si>
    <t>Focus of the Elements</t>
  </si>
  <si>
    <r>
      <rPr>
        <rFont val="Arial"/>
        <color theme="1"/>
        <sz val="11.0"/>
      </rPr>
      <t xml:space="preserve">Focus Foe increases your damage dealt by it's element by </t>
    </r>
    <r>
      <rPr>
        <rFont val="Arial"/>
        <b/>
        <color theme="1"/>
        <sz val="11.0"/>
      </rPr>
      <t>5%</t>
    </r>
    <r>
      <rPr>
        <rFont val="Arial"/>
        <color theme="1"/>
        <sz val="11.0"/>
      </rPr>
      <t xml:space="preserve"> for 8 seconds after it ends. Focus Foe (Fire) increases your fire damage, Focus Foe (Storm) increases your Nature damage, Focus Foe (Earth) increases your Physical damage and Focus Foe (Water) increases your Frost damage. </t>
    </r>
  </si>
  <si>
    <t>Mighty Focus Foe</t>
  </si>
  <si>
    <r>
      <rPr>
        <rFont val="Arial"/>
        <color theme="1"/>
        <sz val="11.0"/>
      </rPr>
      <t xml:space="preserve">Increases the damage done by your Focus Thine Foe by </t>
    </r>
    <r>
      <rPr>
        <rFont val="Arial"/>
        <b/>
        <color theme="1"/>
        <sz val="11.0"/>
      </rPr>
      <t>2%.</t>
    </r>
  </si>
  <si>
    <t>Fire Expert</t>
  </si>
  <si>
    <r>
      <rPr>
        <rFont val="Arial"/>
        <color theme="1"/>
        <sz val="11.0"/>
      </rPr>
      <t xml:space="preserve">Your Fury of the Elements (Fire) no longer consumes Invoke Essence (Fire) stacks but deal </t>
    </r>
    <r>
      <rPr>
        <rFont val="Arial"/>
        <b/>
        <color theme="1"/>
        <sz val="11.0"/>
      </rPr>
      <t>30%</t>
    </r>
    <r>
      <rPr>
        <rFont val="Arial"/>
        <color theme="1"/>
        <sz val="11.0"/>
      </rPr>
      <t xml:space="preserve"> less damage.</t>
    </r>
  </si>
  <si>
    <t>Fury of the Elements (Fire)</t>
  </si>
  <si>
    <t>Lingering Storm</t>
  </si>
  <si>
    <r>
      <rPr>
        <rFont val="Arial"/>
        <color theme="1"/>
        <sz val="11.0"/>
      </rPr>
      <t xml:space="preserve">Your Fury of the Elements (Storm) increases the damage of your next Focus Foe (Storm) by </t>
    </r>
    <r>
      <rPr>
        <rFont val="Arial"/>
        <b/>
        <color theme="1"/>
        <sz val="11.0"/>
      </rPr>
      <t>1%</t>
    </r>
    <r>
      <rPr>
        <rFont val="Arial"/>
        <color theme="1"/>
        <sz val="11.0"/>
      </rPr>
      <t xml:space="preserve"> per target hit.</t>
    </r>
  </si>
  <si>
    <t>Fury of the Elements (Storm)</t>
  </si>
  <si>
    <t>Earth's Grasp</t>
  </si>
  <si>
    <r>
      <rPr>
        <rFont val="Arial"/>
        <color theme="1"/>
        <sz val="11.0"/>
      </rPr>
      <t xml:space="preserve">Each enemy hit by Fury of the Elements (Earth) are slowed by 99% for 4 seconds and become brittle, reducing their armor by </t>
    </r>
    <r>
      <rPr>
        <rFont val="Arial"/>
        <b/>
        <color theme="1"/>
        <sz val="11.0"/>
      </rPr>
      <t>5%</t>
    </r>
    <r>
      <rPr>
        <rFont val="Arial"/>
        <color theme="1"/>
        <sz val="11.0"/>
      </rPr>
      <t xml:space="preserve"> for 6 seconds.</t>
    </r>
  </si>
  <si>
    <t>Fury of the Elements (Earth)</t>
  </si>
  <si>
    <t>Lasting Water</t>
  </si>
  <si>
    <r>
      <rPr>
        <rFont val="Arial"/>
        <color theme="1"/>
        <sz val="11.0"/>
      </rPr>
      <t>Allies healed by Fury of the Elements (Water) will be healed for (</t>
    </r>
    <r>
      <rPr>
        <rFont val="Arial"/>
        <b/>
        <color theme="1"/>
        <sz val="11.0"/>
      </rPr>
      <t>3%</t>
    </r>
    <r>
      <rPr>
        <rFont val="Arial"/>
        <color theme="1"/>
        <sz val="11.0"/>
      </rPr>
      <t xml:space="preserve"> of Spell power + </t>
    </r>
    <r>
      <rPr>
        <rFont val="Arial"/>
        <b/>
        <color theme="1"/>
        <sz val="11.0"/>
      </rPr>
      <t>2%</t>
    </r>
    <r>
      <rPr>
        <rFont val="Arial"/>
        <color theme="1"/>
        <sz val="11.0"/>
      </rPr>
      <t xml:space="preserve"> of Attack power) every second for 6 seconds.</t>
    </r>
  </si>
  <si>
    <t>Fury of the Elements (Water)</t>
  </si>
  <si>
    <t>Elemental Cleansing</t>
  </si>
  <si>
    <r>
      <rPr>
        <rFont val="Arial"/>
        <color theme="1"/>
        <sz val="11.0"/>
      </rPr>
      <t xml:space="preserve">Your Fury of the Elements critical strikes cause the target to take </t>
    </r>
    <r>
      <rPr>
        <rFont val="Arial"/>
        <b/>
        <color theme="1"/>
        <sz val="11.0"/>
      </rPr>
      <t>5%</t>
    </r>
    <r>
      <rPr>
        <rFont val="Arial"/>
        <color theme="1"/>
        <sz val="11.0"/>
      </rPr>
      <t xml:space="preserve"> of the damage dealt over 6 seconds as Elemental damage.</t>
    </r>
  </si>
  <si>
    <t>Fury of the Elements</t>
  </si>
  <si>
    <t>Mighty Fury of the Elements</t>
  </si>
  <si>
    <r>
      <rPr>
        <rFont val="Arial"/>
        <color theme="1"/>
        <sz val="11.0"/>
      </rPr>
      <t xml:space="preserve">Increases the damage done by your Fury of the Elements by </t>
    </r>
    <r>
      <rPr>
        <rFont val="Arial"/>
        <b/>
        <color theme="1"/>
        <sz val="11.0"/>
      </rPr>
      <t>2%.</t>
    </r>
  </si>
  <si>
    <t>Neverending Flame</t>
  </si>
  <si>
    <r>
      <rPr>
        <rFont val="Arial"/>
        <color theme="1"/>
        <sz val="11.0"/>
      </rPr>
      <t xml:space="preserve">Invoke Essence (Fire) now lasts </t>
    </r>
    <r>
      <rPr>
        <rFont val="Arial"/>
        <b/>
        <color theme="1"/>
        <sz val="11.0"/>
      </rPr>
      <t>1 sec</t>
    </r>
    <r>
      <rPr>
        <rFont val="Arial"/>
        <color theme="1"/>
        <sz val="11.0"/>
      </rPr>
      <t xml:space="preserve"> longer and can stack up to 10 times.</t>
    </r>
  </si>
  <si>
    <t>Invoke Essence (Fire)</t>
  </si>
  <si>
    <t>Impactful Storm</t>
  </si>
  <si>
    <r>
      <rPr>
        <rFont val="Arial"/>
        <color theme="1"/>
        <sz val="11.0"/>
      </rPr>
      <t>Invoke Essence (Storm) criticals deals an additional (</t>
    </r>
    <r>
      <rPr>
        <rFont val="Arial"/>
        <b/>
        <color theme="1"/>
        <sz val="11.0"/>
      </rPr>
      <t>8%</t>
    </r>
    <r>
      <rPr>
        <rFont val="Arial"/>
        <color theme="1"/>
        <sz val="11.0"/>
      </rPr>
      <t xml:space="preserve"> of Attack power + </t>
    </r>
    <r>
      <rPr>
        <rFont val="Arial"/>
        <b/>
        <color theme="1"/>
        <sz val="11.0"/>
      </rPr>
      <t>6%</t>
    </r>
    <r>
      <rPr>
        <rFont val="Arial"/>
        <color theme="1"/>
        <sz val="11.0"/>
      </rPr>
      <t xml:space="preserve"> of Spell power) Nature damage.</t>
    </r>
  </si>
  <si>
    <t>Invoke Essence (Storm)</t>
  </si>
  <si>
    <t>Spell Warding Earth</t>
  </si>
  <si>
    <r>
      <rPr>
        <rFont val="Arial"/>
        <color theme="1"/>
        <sz val="11.0"/>
      </rPr>
      <t xml:space="preserve">Invoke Essence (Earth) also decrease magic damage taken </t>
    </r>
    <r>
      <rPr>
        <rFont val="Arial"/>
        <b/>
        <color theme="1"/>
        <sz val="11.0"/>
      </rPr>
      <t>5%</t>
    </r>
    <r>
      <rPr>
        <rFont val="Arial"/>
        <color theme="1"/>
        <sz val="11.0"/>
      </rPr>
      <t xml:space="preserve"> for 8 seconds.</t>
    </r>
  </si>
  <si>
    <t>Invoke Essence (Earth)</t>
  </si>
  <si>
    <t>Solid Barrier</t>
  </si>
  <si>
    <r>
      <rPr>
        <rFont val="Arial"/>
        <color theme="1"/>
        <sz val="11.0"/>
      </rPr>
      <t xml:space="preserve">Your Invoke Essence (Water)'s Shield increases your armor by </t>
    </r>
    <r>
      <rPr>
        <rFont val="Arial"/>
        <b/>
        <color theme="1"/>
        <sz val="11.0"/>
      </rPr>
      <t>5%</t>
    </r>
    <r>
      <rPr>
        <rFont val="Arial"/>
        <color theme="1"/>
        <sz val="11.0"/>
      </rPr>
      <t xml:space="preserve"> for it's duration.</t>
    </r>
  </si>
  <si>
    <t>Invoke Essence (Water)</t>
  </si>
  <si>
    <t>Elemental Essence</t>
  </si>
  <si>
    <r>
      <rPr>
        <rFont val="Arial"/>
        <color theme="1"/>
        <sz val="11.0"/>
      </rPr>
      <t xml:space="preserve">Your Invoke Essence and Fury of the Elements criticals reduces the remaining cooldown of your Overcharge by </t>
    </r>
    <r>
      <rPr>
        <rFont val="Arial"/>
        <b/>
        <color theme="1"/>
        <sz val="11.0"/>
      </rPr>
      <t>0,8 sec.</t>
    </r>
  </si>
  <si>
    <t>Invoke Essence</t>
  </si>
  <si>
    <t>Invoke Elements</t>
  </si>
  <si>
    <r>
      <rPr>
        <rFont val="Arial"/>
        <color theme="1"/>
        <sz val="11.0"/>
      </rPr>
      <t xml:space="preserve">Your Invoke Essence hit reduces the cooldown of Fury of the Elements by </t>
    </r>
    <r>
      <rPr>
        <rFont val="Arial"/>
        <b/>
        <color theme="1"/>
        <sz val="11.0"/>
      </rPr>
      <t>0,5 sec.</t>
    </r>
  </si>
  <si>
    <t>Invoke Spring</t>
  </si>
  <si>
    <r>
      <rPr>
        <rFont val="Arial"/>
        <color theme="1"/>
        <sz val="11.0"/>
      </rPr>
      <t>Your Invoke Essence casts restore (</t>
    </r>
    <r>
      <rPr>
        <rFont val="Arial"/>
        <b/>
        <color theme="1"/>
        <sz val="11.0"/>
      </rPr>
      <t>0,5</t>
    </r>
    <r>
      <rPr>
        <rFont val="Arial"/>
        <color theme="1"/>
        <sz val="11.0"/>
      </rPr>
      <t xml:space="preserve"> * Level) mana to you and 4 allies nearest to you within 40 yards.</t>
    </r>
  </si>
  <si>
    <t>Mighty Invoke Essence</t>
  </si>
  <si>
    <r>
      <rPr>
        <rFont val="Arial"/>
        <color theme="1"/>
        <sz val="11.0"/>
      </rPr>
      <t xml:space="preserve">Increases the damage done by your Invoke Essence by </t>
    </r>
    <r>
      <rPr>
        <rFont val="Arial"/>
        <b/>
        <color theme="1"/>
        <sz val="11.0"/>
      </rPr>
      <t>2%.</t>
    </r>
  </si>
  <si>
    <t>Deeply Rooted Earth</t>
  </si>
  <si>
    <r>
      <rPr>
        <rFont val="Arial"/>
        <color theme="1"/>
        <sz val="11.0"/>
      </rPr>
      <t xml:space="preserve">Casting Invoke Essence has a </t>
    </r>
    <r>
      <rPr>
        <rFont val="Arial"/>
        <b/>
        <color theme="1"/>
        <sz val="11.0"/>
      </rPr>
      <t>1%</t>
    </r>
    <r>
      <rPr>
        <rFont val="Arial"/>
        <color theme="1"/>
        <sz val="11.0"/>
      </rPr>
      <t xml:space="preserve"> chance to activate Ascendance (Earth) for </t>
    </r>
    <r>
      <rPr>
        <rFont val="Arial"/>
        <b/>
        <color theme="1"/>
        <sz val="11.0"/>
      </rPr>
      <t>2 sec</t>
    </r>
    <r>
      <rPr>
        <rFont val="Arial"/>
        <color theme="1"/>
        <sz val="11.0"/>
      </rPr>
      <t xml:space="preserve">. If already affected by Ascendance (Earth) then increase it's duration by </t>
    </r>
    <r>
      <rPr>
        <rFont val="Arial"/>
        <b/>
        <color theme="1"/>
        <sz val="11.0"/>
      </rPr>
      <t>1 sec.</t>
    </r>
  </si>
  <si>
    <t>Ascendance (Earth)</t>
  </si>
  <si>
    <t>Charging Attacks</t>
  </si>
  <si>
    <r>
      <rPr>
        <rFont val="Arial"/>
        <color theme="1"/>
        <sz val="11.0"/>
      </rPr>
      <t xml:space="preserve">Your melee critical strikes reduces the remaining cooldown of Overcharge by </t>
    </r>
    <r>
      <rPr>
        <rFont val="Arial"/>
        <b/>
        <color theme="1"/>
        <sz val="11.0"/>
      </rPr>
      <t>0,5 sec.</t>
    </r>
  </si>
  <si>
    <t xml:space="preserve">Overcharge </t>
  </si>
  <si>
    <t>Uber Charged</t>
  </si>
  <si>
    <r>
      <rPr>
        <rFont val="Arial"/>
        <color theme="1"/>
        <sz val="11.0"/>
      </rPr>
      <t xml:space="preserve">Increases the damage increase of Overcharge by </t>
    </r>
    <r>
      <rPr>
        <rFont val="Arial"/>
        <b/>
        <color theme="1"/>
        <sz val="11.0"/>
      </rPr>
      <t>4%</t>
    </r>
    <r>
      <rPr>
        <rFont val="Arial"/>
        <color theme="1"/>
        <sz val="11.0"/>
      </rPr>
      <t xml:space="preserve"> and it's duration by </t>
    </r>
    <r>
      <rPr>
        <rFont val="Arial"/>
        <b/>
        <color theme="1"/>
        <sz val="11.0"/>
      </rPr>
      <t>2 sec.</t>
    </r>
  </si>
  <si>
    <t>main</t>
  </si>
  <si>
    <t>Surprise Ambush</t>
  </si>
  <si>
    <r>
      <rPr>
        <rFont val="Arial"/>
        <color theme="1"/>
        <sz val="11.0"/>
      </rPr>
      <t xml:space="preserve">Every time you Backstab, you have a </t>
    </r>
    <r>
      <rPr>
        <rFont val="Arial"/>
        <b/>
        <color theme="1"/>
        <sz val="11.0"/>
      </rPr>
      <t>5%</t>
    </r>
    <r>
      <rPr>
        <rFont val="Arial"/>
        <color theme="1"/>
        <sz val="11.0"/>
      </rPr>
      <t xml:space="preserve"> chance to to cause your next Ambush to be usable regardless of Stealth.</t>
    </r>
  </si>
  <si>
    <t>Ambush</t>
  </si>
  <si>
    <t>Venom Rush</t>
  </si>
  <si>
    <r>
      <rPr>
        <rFont val="Arial"/>
        <color theme="1"/>
        <sz val="11.0"/>
      </rPr>
      <t xml:space="preserve">Ambush and Mutilate refunds </t>
    </r>
    <r>
      <rPr>
        <rFont val="Arial"/>
        <b/>
        <color theme="1"/>
        <sz val="11.0"/>
      </rPr>
      <t>1 Energy</t>
    </r>
    <r>
      <rPr>
        <rFont val="Arial"/>
        <color theme="1"/>
        <sz val="11.0"/>
      </rPr>
      <t xml:space="preserve"> when used against a poisoned target.</t>
    </r>
  </si>
  <si>
    <t>Mighty Ambush</t>
  </si>
  <si>
    <r>
      <rPr>
        <rFont val="Arial"/>
        <color theme="1"/>
        <sz val="11.0"/>
      </rPr>
      <t xml:space="preserve">Increase the damage done by your Ambush by </t>
    </r>
    <r>
      <rPr>
        <rFont val="Arial"/>
        <b/>
        <color theme="1"/>
        <sz val="11.0"/>
      </rPr>
      <t>2%.</t>
    </r>
  </si>
  <si>
    <t>Mighty Anesthetic Poison</t>
  </si>
  <si>
    <r>
      <rPr>
        <rFont val="Arial"/>
        <color theme="1"/>
        <sz val="11.0"/>
      </rPr>
      <t xml:space="preserve">Increase the damage done by your Anesthetic Poison by </t>
    </r>
    <r>
      <rPr>
        <rFont val="Arial"/>
        <b/>
        <color theme="1"/>
        <sz val="11.0"/>
      </rPr>
      <t>2%.</t>
    </r>
  </si>
  <si>
    <t>Anesthetic Poison</t>
  </si>
  <si>
    <t>Eviscerating Stab</t>
  </si>
  <si>
    <r>
      <rPr>
        <rFont val="Arial"/>
        <color theme="1"/>
        <sz val="11.0"/>
      </rPr>
      <t xml:space="preserve">Eviscerate has a </t>
    </r>
    <r>
      <rPr>
        <rFont val="Arial"/>
        <b/>
        <color theme="1"/>
        <sz val="11.0"/>
      </rPr>
      <t>5%</t>
    </r>
    <r>
      <rPr>
        <rFont val="Arial"/>
        <color theme="1"/>
        <sz val="11.0"/>
      </rPr>
      <t xml:space="preserve"> chance per Combo Point to increase the damage of your next Backstab by </t>
    </r>
    <r>
      <rPr>
        <rFont val="Arial"/>
        <b/>
        <color theme="1"/>
        <sz val="11.0"/>
      </rPr>
      <t>1%</t>
    </r>
    <r>
      <rPr>
        <rFont val="Arial"/>
        <color theme="1"/>
        <sz val="11.0"/>
      </rPr>
      <t>, stacking 3 times.</t>
    </r>
  </si>
  <si>
    <t>Backstab</t>
  </si>
  <si>
    <t>Improved Backstab</t>
  </si>
  <si>
    <r>
      <rPr>
        <rFont val="Arial"/>
        <color theme="1"/>
        <sz val="11.0"/>
      </rPr>
      <t xml:space="preserve">Backstab has </t>
    </r>
    <r>
      <rPr>
        <rFont val="Arial"/>
        <b/>
        <color theme="1"/>
        <sz val="11.0"/>
      </rPr>
      <t>5%</t>
    </r>
    <r>
      <rPr>
        <rFont val="Arial"/>
        <color theme="1"/>
        <sz val="11.0"/>
      </rPr>
      <t xml:space="preserve"> increased critical strike chance. When you are behind your target, Backstab critical strikes now also expose a flaw in their defenses, increasing their damage taken by 5%.</t>
    </r>
  </si>
  <si>
    <t>Mighty Backstab</t>
  </si>
  <si>
    <r>
      <rPr>
        <rFont val="Arial"/>
        <color theme="1"/>
        <sz val="11.0"/>
      </rPr>
      <t xml:space="preserve">Increase the damage done by your Backstab by </t>
    </r>
    <r>
      <rPr>
        <rFont val="Arial"/>
        <b/>
        <color theme="1"/>
        <sz val="11.0"/>
      </rPr>
      <t>2%.</t>
    </r>
  </si>
  <si>
    <t>Blinding Powder</t>
  </si>
  <si>
    <r>
      <rPr>
        <rFont val="Arial"/>
        <color theme="1"/>
        <sz val="11.0"/>
      </rPr>
      <t xml:space="preserve">Reduces the cooldown of Blind by </t>
    </r>
    <r>
      <rPr>
        <rFont val="Arial"/>
        <b/>
        <color theme="1"/>
        <sz val="11.0"/>
      </rPr>
      <t xml:space="preserve">5% </t>
    </r>
    <r>
      <rPr>
        <rFont val="Arial"/>
        <color theme="1"/>
        <sz val="11.0"/>
      </rPr>
      <t>and increases its range by 10 yds.</t>
    </r>
  </si>
  <si>
    <t>Blind</t>
  </si>
  <si>
    <t>Prey on the Weak</t>
  </si>
  <si>
    <r>
      <rPr>
        <rFont val="Arial"/>
        <color theme="1"/>
        <sz val="11.0"/>
      </rPr>
      <t xml:space="preserve">Enemies disabled by your Cheap Shot or Kidney Shot take </t>
    </r>
    <r>
      <rPr>
        <rFont val="Arial"/>
        <b/>
        <color theme="1"/>
        <sz val="11.0"/>
      </rPr>
      <t>2%</t>
    </r>
    <r>
      <rPr>
        <rFont val="Arial"/>
        <color theme="1"/>
        <sz val="11.0"/>
      </rPr>
      <t xml:space="preserve"> increased damage from all sources for 6 sec.</t>
    </r>
  </si>
  <si>
    <t>Cheap Shot</t>
  </si>
  <si>
    <t>Control is King</t>
  </si>
  <si>
    <r>
      <rPr>
        <rFont val="Arial"/>
        <color theme="1"/>
        <sz val="11.0"/>
      </rPr>
      <t xml:space="preserve">Cheap Shot grants Slice and Dice for </t>
    </r>
    <r>
      <rPr>
        <rFont val="Arial"/>
        <b/>
        <color theme="1"/>
        <sz val="11.0"/>
      </rPr>
      <t>5 sec</t>
    </r>
    <r>
      <rPr>
        <rFont val="Arial"/>
        <color theme="1"/>
        <sz val="11.0"/>
      </rPr>
      <t xml:space="preserve"> and Kidney Shot restores </t>
    </r>
    <r>
      <rPr>
        <rFont val="Arial"/>
        <b/>
        <color theme="1"/>
        <sz val="11.0"/>
      </rPr>
      <t>2 Energy</t>
    </r>
    <r>
      <rPr>
        <rFont val="Arial"/>
        <color theme="1"/>
        <sz val="11.0"/>
      </rPr>
      <t xml:space="preserve"> per combo point spent.</t>
    </r>
  </si>
  <si>
    <t>Dirty Tricks</t>
  </si>
  <si>
    <t>Reduces the cost of Cheap Shot, Gouge, Kidney Shot, Distract and Sap by 20%.</t>
  </si>
  <si>
    <t>Mighty Deadly Throw</t>
  </si>
  <si>
    <r>
      <rPr>
        <rFont val="Arial"/>
        <color theme="1"/>
        <sz val="11.0"/>
      </rPr>
      <t xml:space="preserve">Increase the damage done by your Deadly Throw by </t>
    </r>
    <r>
      <rPr>
        <rFont val="Arial"/>
        <b/>
        <color theme="1"/>
        <sz val="11.0"/>
      </rPr>
      <t>2%.</t>
    </r>
  </si>
  <si>
    <t>Deadly Throw</t>
  </si>
  <si>
    <t>Distracting Mirage</t>
  </si>
  <si>
    <r>
      <rPr>
        <rFont val="Arial"/>
        <color theme="1"/>
        <sz val="11.0"/>
      </rPr>
      <t xml:space="preserve">Distract slows affected enemies by </t>
    </r>
    <r>
      <rPr>
        <rFont val="Arial"/>
        <b/>
        <color theme="1"/>
        <sz val="11.0"/>
      </rPr>
      <t>10%</t>
    </r>
    <r>
      <rPr>
        <rFont val="Arial"/>
        <color theme="1"/>
        <sz val="11.0"/>
      </rPr>
      <t xml:space="preserve"> and mark the enemy for 8 sec. Reactivate Distract to teleport to your marked target's location.</t>
    </r>
  </si>
  <si>
    <t xml:space="preserve">Distract </t>
  </si>
  <si>
    <t>Overwhelming Vigor</t>
  </si>
  <si>
    <r>
      <rPr>
        <rFont val="Arial"/>
        <color theme="1"/>
        <sz val="11.0"/>
      </rPr>
      <t xml:space="preserve">Increases your maximum Energy by </t>
    </r>
    <r>
      <rPr>
        <rFont val="Arial"/>
        <b/>
        <color theme="1"/>
        <sz val="11.0"/>
      </rPr>
      <t>5</t>
    </r>
    <r>
      <rPr>
        <rFont val="Arial"/>
        <color theme="1"/>
        <sz val="11.0"/>
      </rPr>
      <t xml:space="preserve"> and your Energy regeneration by </t>
    </r>
    <r>
      <rPr>
        <rFont val="Arial"/>
        <b/>
        <color theme="1"/>
        <sz val="11.0"/>
      </rPr>
      <t>2%.</t>
    </r>
  </si>
  <si>
    <t>Energy</t>
  </si>
  <si>
    <t>Prison Break</t>
  </si>
  <si>
    <r>
      <rPr>
        <rFont val="Arial"/>
        <color theme="1"/>
        <sz val="11.0"/>
      </rPr>
      <t xml:space="preserve">Evasion now grants you 30% dodge chance but it's cooldown is reduced by </t>
    </r>
    <r>
      <rPr>
        <rFont val="Arial"/>
        <b/>
        <color theme="1"/>
        <sz val="11.0"/>
      </rPr>
      <t>10%.</t>
    </r>
  </si>
  <si>
    <t>Evasion</t>
  </si>
  <si>
    <t>Elusiveness</t>
  </si>
  <si>
    <r>
      <rPr>
        <rFont val="Arial"/>
        <color theme="1"/>
        <sz val="11.0"/>
      </rPr>
      <t xml:space="preserve">Evasion also reduces damage taken by </t>
    </r>
    <r>
      <rPr>
        <rFont val="Arial"/>
        <b/>
        <color theme="1"/>
        <sz val="11.0"/>
      </rPr>
      <t>5%</t>
    </r>
    <r>
      <rPr>
        <rFont val="Arial"/>
        <color theme="1"/>
        <sz val="11.0"/>
      </rPr>
      <t xml:space="preserve">, and Feint also reduces damage taken by </t>
    </r>
    <r>
      <rPr>
        <rFont val="Arial"/>
        <b/>
        <color theme="1"/>
        <sz val="11.0"/>
      </rPr>
      <t>5%.</t>
    </r>
  </si>
  <si>
    <t>Shadows Cut</t>
  </si>
  <si>
    <r>
      <rPr>
        <rFont val="Arial"/>
        <color theme="1"/>
        <sz val="11.0"/>
      </rPr>
      <t xml:space="preserve">Your Eviscerate deals </t>
    </r>
    <r>
      <rPr>
        <rFont val="Arial"/>
        <b/>
        <color theme="1"/>
        <sz val="11.0"/>
      </rPr>
      <t>5%</t>
    </r>
    <r>
      <rPr>
        <rFont val="Arial"/>
        <color theme="1"/>
        <sz val="11.0"/>
      </rPr>
      <t xml:space="preserve"> more damage under the effect of Shadow Dance.</t>
    </r>
  </si>
  <si>
    <t>Eviscerate</t>
  </si>
  <si>
    <t>Eviscerating Dance</t>
  </si>
  <si>
    <r>
      <rPr>
        <rFont val="Arial"/>
        <color theme="1"/>
        <sz val="11.0"/>
      </rPr>
      <t xml:space="preserve">Eviscerate has a </t>
    </r>
    <r>
      <rPr>
        <rFont val="Arial"/>
        <b/>
        <color theme="1"/>
        <sz val="11.0"/>
      </rPr>
      <t>5%</t>
    </r>
    <r>
      <rPr>
        <rFont val="Arial"/>
        <color theme="1"/>
        <sz val="11.0"/>
      </rPr>
      <t xml:space="preserve"> chance per combo point to reduce the cooldown of your Shadow Dance by </t>
    </r>
    <r>
      <rPr>
        <rFont val="Arial"/>
        <b/>
        <color theme="1"/>
        <sz val="11.0"/>
      </rPr>
      <t>1 sec.</t>
    </r>
  </si>
  <si>
    <t>Mighty Eviscerate</t>
  </si>
  <si>
    <r>
      <rPr>
        <rFont val="Arial"/>
        <color theme="1"/>
        <sz val="11.0"/>
      </rPr>
      <t xml:space="preserve">Increase the damage done by your Eviscerate by </t>
    </r>
    <r>
      <rPr>
        <rFont val="Arial"/>
        <b/>
        <color theme="1"/>
        <sz val="11.0"/>
      </rPr>
      <t>2%.</t>
    </r>
  </si>
  <si>
    <t>Patient Thrower</t>
  </si>
  <si>
    <r>
      <rPr>
        <rFont val="Arial"/>
        <color theme="1"/>
        <sz val="11.0"/>
      </rPr>
      <t xml:space="preserve">Every </t>
    </r>
    <r>
      <rPr>
        <rFont val="Arial"/>
        <b/>
        <color theme="1"/>
        <sz val="11.0"/>
      </rPr>
      <t>12 seconds</t>
    </r>
    <r>
      <rPr>
        <rFont val="Arial"/>
        <color theme="1"/>
        <sz val="11.0"/>
      </rPr>
      <t xml:space="preserve">, you gain </t>
    </r>
    <r>
      <rPr>
        <rFont val="Arial"/>
        <b/>
        <color theme="1"/>
        <sz val="11.0"/>
      </rPr>
      <t>1%</t>
    </r>
    <r>
      <rPr>
        <rFont val="Arial"/>
        <color theme="1"/>
        <sz val="11.0"/>
      </rPr>
      <t xml:space="preserve"> increased damage to your next Fan of Knives. Stacks up to 10 times.</t>
    </r>
  </si>
  <si>
    <t>Fan of Knives</t>
  </si>
  <si>
    <t>Thrown Precision</t>
  </si>
  <si>
    <r>
      <rPr>
        <rFont val="Arial"/>
        <color theme="1"/>
        <sz val="11.0"/>
      </rPr>
      <t xml:space="preserve">Fan of Knives's damage is increased by </t>
    </r>
    <r>
      <rPr>
        <rFont val="Arial"/>
        <b/>
        <color theme="1"/>
        <sz val="11.0"/>
      </rPr>
      <t>2%</t>
    </r>
    <r>
      <rPr>
        <rFont val="Arial"/>
        <color theme="1"/>
        <sz val="11.0"/>
      </rPr>
      <t xml:space="preserve">, and it has a </t>
    </r>
    <r>
      <rPr>
        <rFont val="Arial"/>
        <b/>
        <color theme="1"/>
        <sz val="11.0"/>
      </rPr>
      <t>1%</t>
    </r>
    <r>
      <rPr>
        <rFont val="Arial"/>
        <color theme="1"/>
        <sz val="11.0"/>
      </rPr>
      <t xml:space="preserve"> increased critical strike chance.</t>
    </r>
  </si>
  <si>
    <t>Flying Daggers</t>
  </si>
  <si>
    <r>
      <rPr>
        <rFont val="Arial"/>
        <color theme="1"/>
        <sz val="11.0"/>
      </rPr>
      <t xml:space="preserve">Fan of Knives' radius is increased to 12 yds and deals </t>
    </r>
    <r>
      <rPr>
        <rFont val="Arial"/>
        <b/>
        <color theme="1"/>
        <sz val="11.0"/>
      </rPr>
      <t>5%</t>
    </r>
    <r>
      <rPr>
        <rFont val="Arial"/>
        <color theme="1"/>
        <sz val="11.0"/>
      </rPr>
      <t xml:space="preserve"> more damage when it strikes 5 or more targets.</t>
    </r>
  </si>
  <si>
    <t>Perforing Knives</t>
  </si>
  <si>
    <r>
      <rPr>
        <rFont val="Arial"/>
        <color theme="1"/>
        <sz val="11.0"/>
      </rPr>
      <t xml:space="preserve">Fan of Knives has an additional </t>
    </r>
    <r>
      <rPr>
        <rFont val="Arial"/>
        <b/>
        <color theme="1"/>
        <sz val="11.0"/>
      </rPr>
      <t>5%</t>
    </r>
    <r>
      <rPr>
        <rFont val="Arial"/>
        <color theme="1"/>
        <sz val="11.0"/>
      </rPr>
      <t xml:space="preserve"> chance to crit, and its critical strikes reduces the target's armor by 15% for 10 sec.</t>
    </r>
  </si>
  <si>
    <t>Night Terrors</t>
  </si>
  <si>
    <r>
      <rPr>
        <rFont val="Arial"/>
        <color theme="1"/>
        <sz val="11.0"/>
      </rPr>
      <t xml:space="preserve">Fan of Knives reduces enemies' movement speed by </t>
    </r>
    <r>
      <rPr>
        <rFont val="Arial"/>
        <b/>
        <color theme="1"/>
        <sz val="11.0"/>
      </rPr>
      <t>10%</t>
    </r>
    <r>
      <rPr>
        <rFont val="Arial"/>
        <color theme="1"/>
        <sz val="11.0"/>
      </rPr>
      <t xml:space="preserve"> for 8 sec.</t>
    </r>
  </si>
  <si>
    <t>Silent Storm</t>
  </si>
  <si>
    <r>
      <rPr>
        <rFont val="Arial"/>
        <color theme="1"/>
        <sz val="11.0"/>
      </rPr>
      <t xml:space="preserve">Gaining Stealth, Vanish, or Shadow Dance causes your next Fan of Knives to deal an additional </t>
    </r>
    <r>
      <rPr>
        <rFont val="Arial"/>
        <b/>
        <color theme="1"/>
        <sz val="11.0"/>
      </rPr>
      <t>5%</t>
    </r>
    <r>
      <rPr>
        <rFont val="Arial"/>
        <color theme="1"/>
        <sz val="11.0"/>
      </rPr>
      <t xml:space="preserve"> damage and have 100% increased chance to critically strike.</t>
    </r>
  </si>
  <si>
    <t>Mighty Fan of Knives</t>
  </si>
  <si>
    <r>
      <rPr>
        <rFont val="Arial"/>
        <color theme="1"/>
        <sz val="11.0"/>
      </rPr>
      <t xml:space="preserve">Increase the damage done by your Fan of Knives by </t>
    </r>
    <r>
      <rPr>
        <rFont val="Arial"/>
        <b/>
        <color theme="1"/>
        <sz val="11.0"/>
      </rPr>
      <t>2%.</t>
    </r>
  </si>
  <si>
    <t>Improved Garrote</t>
  </si>
  <si>
    <r>
      <rPr>
        <rFont val="Arial"/>
        <color theme="1"/>
        <sz val="11.0"/>
      </rPr>
      <t xml:space="preserve">Garrote deals </t>
    </r>
    <r>
      <rPr>
        <rFont val="Arial"/>
        <b/>
        <color theme="1"/>
        <sz val="11.0"/>
      </rPr>
      <t>10%</t>
    </r>
    <r>
      <rPr>
        <rFont val="Arial"/>
        <color theme="1"/>
        <sz val="11.0"/>
      </rPr>
      <t xml:space="preserve"> more damage and has </t>
    </r>
    <r>
      <rPr>
        <rFont val="Arial"/>
        <b/>
        <color theme="1"/>
        <sz val="11.0"/>
      </rPr>
      <t>2%</t>
    </r>
    <r>
      <rPr>
        <rFont val="Arial"/>
        <color theme="1"/>
        <sz val="11.0"/>
      </rPr>
      <t xml:space="preserve"> increased critical strike chances.</t>
    </r>
  </si>
  <si>
    <t>Garrote</t>
  </si>
  <si>
    <t>Iron Wire</t>
  </si>
  <si>
    <r>
      <rPr>
        <rFont val="Arial"/>
        <color theme="1"/>
        <sz val="11.0"/>
      </rPr>
      <t xml:space="preserve">Garrote silences the target for </t>
    </r>
    <r>
      <rPr>
        <rFont val="Arial"/>
        <b/>
        <color theme="1"/>
        <sz val="11.0"/>
      </rPr>
      <t>1 sec</t>
    </r>
    <r>
      <rPr>
        <rFont val="Arial"/>
        <color theme="1"/>
        <sz val="11.0"/>
      </rPr>
      <t xml:space="preserve">. Enemies silenced by Garrote deal </t>
    </r>
    <r>
      <rPr>
        <rFont val="Arial"/>
        <b/>
        <color theme="1"/>
        <sz val="11.0"/>
      </rPr>
      <t>5%</t>
    </r>
    <r>
      <rPr>
        <rFont val="Arial"/>
        <color theme="1"/>
        <sz val="11.0"/>
      </rPr>
      <t xml:space="preserve"> reduced damage for 8 sec.</t>
    </r>
  </si>
  <si>
    <t>Shrouded Suffocation</t>
  </si>
  <si>
    <r>
      <rPr>
        <rFont val="Arial"/>
        <color theme="1"/>
        <sz val="11.0"/>
      </rPr>
      <t>Garrote cast from Stealth generates 2 additional Combo Points and deals (</t>
    </r>
    <r>
      <rPr>
        <rFont val="Arial"/>
        <b/>
        <color theme="1"/>
        <sz val="11.0"/>
      </rPr>
      <t>7,5%</t>
    </r>
    <r>
      <rPr>
        <rFont val="Arial"/>
        <color theme="1"/>
        <sz val="11.0"/>
      </rPr>
      <t xml:space="preserve"> of Attack power) additional Shadow damage every 2 sec for 18 sec.</t>
    </r>
  </si>
  <si>
    <t>Mighty Garrote</t>
  </si>
  <si>
    <r>
      <rPr>
        <rFont val="Arial"/>
        <color theme="1"/>
        <sz val="11.0"/>
      </rPr>
      <t xml:space="preserve">Increase the damage done by your Garrote by </t>
    </r>
    <r>
      <rPr>
        <rFont val="Arial"/>
        <b/>
        <color theme="1"/>
        <sz val="11.0"/>
      </rPr>
      <t>2%.</t>
    </r>
  </si>
  <si>
    <t>Mighty Instant Poison</t>
  </si>
  <si>
    <r>
      <rPr>
        <rFont val="Arial"/>
        <color theme="1"/>
        <sz val="11.0"/>
      </rPr>
      <t xml:space="preserve">Increase the damage done by your Instant Poison by </t>
    </r>
    <r>
      <rPr>
        <rFont val="Arial"/>
        <b/>
        <color theme="1"/>
        <sz val="11.0"/>
      </rPr>
      <t>2%.</t>
    </r>
  </si>
  <si>
    <t>Instant Poison</t>
  </si>
  <si>
    <t>Internal Bleeding</t>
  </si>
  <si>
    <r>
      <rPr>
        <rFont val="Arial"/>
        <color theme="1"/>
        <sz val="11.0"/>
      </rPr>
      <t>Kidney Shot and Rupture also apply Internal Bleeding, dealing up to (</t>
    </r>
    <r>
      <rPr>
        <rFont val="Arial"/>
        <b/>
        <color theme="1"/>
        <sz val="11.0"/>
      </rPr>
      <t>5%</t>
    </r>
    <r>
      <rPr>
        <rFont val="Arial"/>
        <color theme="1"/>
        <sz val="11.0"/>
      </rPr>
      <t xml:space="preserve"> of Attack power) Bleed damage every second for 3 sec, based on combo points spent.</t>
    </r>
  </si>
  <si>
    <t>Kidney Shot</t>
  </si>
  <si>
    <t>Venomous Wounds</t>
  </si>
  <si>
    <r>
      <rPr>
        <rFont val="Arial"/>
        <color theme="1"/>
        <sz val="11.0"/>
      </rPr>
      <t xml:space="preserve">You regain </t>
    </r>
    <r>
      <rPr>
        <rFont val="Arial"/>
        <b/>
        <color theme="1"/>
        <sz val="11.0"/>
      </rPr>
      <t>2 Energy</t>
    </r>
    <r>
      <rPr>
        <rFont val="Arial"/>
        <color theme="1"/>
        <sz val="11.0"/>
      </rPr>
      <t xml:space="preserve"> each time your Garrote or Rupture deal Bleed damage to a poisoned target.</t>
    </r>
  </si>
  <si>
    <t>Rupture</t>
  </si>
  <si>
    <r>
      <rPr>
        <rFont val="Arial"/>
        <color theme="1"/>
        <sz val="11.0"/>
      </rPr>
      <t xml:space="preserve">Each enemy afflicted by your Rupture increases your Agility by </t>
    </r>
    <r>
      <rPr>
        <rFont val="Arial"/>
        <b/>
        <color theme="1"/>
        <sz val="11.0"/>
      </rPr>
      <t>1%</t>
    </r>
    <r>
      <rPr>
        <rFont val="Arial"/>
        <color theme="1"/>
        <sz val="11.0"/>
      </rPr>
      <t>, up to a maximum of 2 targets.</t>
    </r>
  </si>
  <si>
    <t>Replicating Shadows</t>
  </si>
  <si>
    <r>
      <rPr>
        <rFont val="Arial"/>
        <color theme="1"/>
        <sz val="11.0"/>
      </rPr>
      <t xml:space="preserve">Rupture deals an additional </t>
    </r>
    <r>
      <rPr>
        <rFont val="Arial"/>
        <b/>
        <color theme="1"/>
        <sz val="11.0"/>
      </rPr>
      <t>2%</t>
    </r>
    <r>
      <rPr>
        <rFont val="Arial"/>
        <color theme="1"/>
        <sz val="11.0"/>
      </rPr>
      <t xml:space="preserve"> damage as Shadow and applies to 1 additional enemy.</t>
    </r>
  </si>
  <si>
    <t>Mighty Rupture</t>
  </si>
  <si>
    <r>
      <rPr>
        <rFont val="Arial"/>
        <color theme="1"/>
        <sz val="11.0"/>
      </rPr>
      <t xml:space="preserve">Increase the damage done by your Rupture by </t>
    </r>
    <r>
      <rPr>
        <rFont val="Arial"/>
        <b/>
        <color theme="1"/>
        <sz val="11.0"/>
      </rPr>
      <t>2%.</t>
    </r>
  </si>
  <si>
    <t>Blackjack</t>
  </si>
  <si>
    <r>
      <rPr>
        <rFont val="Arial"/>
        <color theme="1"/>
        <sz val="11.0"/>
      </rPr>
      <t xml:space="preserve">Enemies have </t>
    </r>
    <r>
      <rPr>
        <rFont val="Arial"/>
        <b/>
        <color theme="1"/>
        <sz val="11.0"/>
      </rPr>
      <t>5%</t>
    </r>
    <r>
      <rPr>
        <rFont val="Arial"/>
        <color theme="1"/>
        <sz val="11.0"/>
      </rPr>
      <t xml:space="preserve"> reduced damage and healing for 6 sec after Blind or Sap's effect on them ends.</t>
    </r>
  </si>
  <si>
    <t>Sap</t>
  </si>
  <si>
    <t>The First Dance</t>
  </si>
  <si>
    <r>
      <rPr>
        <rFont val="Arial"/>
        <color theme="1"/>
        <sz val="11.0"/>
      </rPr>
      <t xml:space="preserve">Activating Shadow Dance generates </t>
    </r>
    <r>
      <rPr>
        <rFont val="Arial"/>
        <b/>
        <color theme="1"/>
        <sz val="11.0"/>
      </rPr>
      <t>1</t>
    </r>
    <r>
      <rPr>
        <rFont val="Arial"/>
        <color theme="1"/>
        <sz val="11.0"/>
      </rPr>
      <t xml:space="preserve"> combo point and </t>
    </r>
    <r>
      <rPr>
        <rFont val="Arial"/>
        <b/>
        <color theme="1"/>
        <sz val="11.0"/>
      </rPr>
      <t>5</t>
    </r>
    <r>
      <rPr>
        <rFont val="Arial"/>
        <color theme="1"/>
        <sz val="11.0"/>
      </rPr>
      <t xml:space="preserve"> Energy.</t>
    </r>
  </si>
  <si>
    <t>Shadow Dance</t>
  </si>
  <si>
    <t>Improved Shadow Dance</t>
  </si>
  <si>
    <r>
      <rPr>
        <rFont val="Arial"/>
        <color theme="1"/>
        <sz val="11.0"/>
      </rPr>
      <t xml:space="preserve">Shadow Dance has </t>
    </r>
    <r>
      <rPr>
        <rFont val="Arial"/>
        <b/>
        <color theme="1"/>
        <sz val="11.0"/>
      </rPr>
      <t>1 sec</t>
    </r>
    <r>
      <rPr>
        <rFont val="Arial"/>
        <color theme="1"/>
        <sz val="11.0"/>
      </rPr>
      <t xml:space="preserve"> increased duration.</t>
    </r>
  </si>
  <si>
    <t>Dark Shadow</t>
  </si>
  <si>
    <r>
      <rPr>
        <rFont val="Arial"/>
        <color theme="1"/>
        <sz val="11.0"/>
      </rPr>
      <t xml:space="preserve">Shadow Dance increases damage dealt by </t>
    </r>
    <r>
      <rPr>
        <rFont val="Arial"/>
        <b/>
        <color theme="1"/>
        <sz val="11.0"/>
      </rPr>
      <t>2%.</t>
    </r>
  </si>
  <si>
    <t>Lingering Shadow</t>
  </si>
  <si>
    <r>
      <rPr>
        <rFont val="Arial"/>
        <color theme="1"/>
        <sz val="11.0"/>
      </rPr>
      <t xml:space="preserve">After Shadow Dance ends, Gloomblade and Backstab deals an additional </t>
    </r>
    <r>
      <rPr>
        <rFont val="Arial"/>
        <b/>
        <color theme="1"/>
        <sz val="11.0"/>
      </rPr>
      <t>6%</t>
    </r>
    <r>
      <rPr>
        <rFont val="Arial"/>
        <color theme="1"/>
        <sz val="11.0"/>
      </rPr>
      <t xml:space="preserve"> damage as Shadow, fading by 3% per sec.</t>
    </r>
  </si>
  <si>
    <t>Danse Macabre</t>
  </si>
  <si>
    <r>
      <rPr>
        <rFont val="Arial"/>
        <color theme="1"/>
        <sz val="11.0"/>
      </rPr>
      <t xml:space="preserve">Shadow Dance increases the damage of your attacks that generate or spend combo points by </t>
    </r>
    <r>
      <rPr>
        <rFont val="Arial"/>
        <b/>
        <color theme="1"/>
        <sz val="11.0"/>
      </rPr>
      <t>1%</t>
    </r>
    <r>
      <rPr>
        <rFont val="Arial"/>
        <color theme="1"/>
        <sz val="11.0"/>
      </rPr>
      <t xml:space="preserve">, increased by an additional </t>
    </r>
    <r>
      <rPr>
        <rFont val="Arial"/>
        <b/>
        <color theme="1"/>
        <sz val="11.0"/>
      </rPr>
      <t>1%</t>
    </r>
    <r>
      <rPr>
        <rFont val="Arial"/>
        <color theme="1"/>
        <sz val="11.0"/>
      </rPr>
      <t xml:space="preserve"> for each different attack used.</t>
    </r>
  </si>
  <si>
    <t>Deepening Shadows</t>
  </si>
  <si>
    <r>
      <rPr>
        <rFont val="Arial"/>
        <color theme="1"/>
        <sz val="11.0"/>
      </rPr>
      <t xml:space="preserve">Your finishing moves reduce the remaining cooldown on Shadow Dance by </t>
    </r>
    <r>
      <rPr>
        <rFont val="Arial"/>
        <b/>
        <color theme="1"/>
        <sz val="11.0"/>
      </rPr>
      <t>0,5 sec</t>
    </r>
    <r>
      <rPr>
        <rFont val="Arial"/>
        <color theme="1"/>
        <sz val="11.0"/>
      </rPr>
      <t xml:space="preserve"> per combo point spent.</t>
    </r>
  </si>
  <si>
    <t>Quick Decisions</t>
  </si>
  <si>
    <r>
      <rPr>
        <rFont val="Arial"/>
        <color theme="1"/>
        <sz val="11.0"/>
      </rPr>
      <t xml:space="preserve">Shadowstep's cooldown is reduced by </t>
    </r>
    <r>
      <rPr>
        <rFont val="Arial"/>
        <b/>
        <color theme="1"/>
        <sz val="11.0"/>
      </rPr>
      <t>5%</t>
    </r>
    <r>
      <rPr>
        <rFont val="Arial"/>
        <color theme="1"/>
        <sz val="11.0"/>
      </rPr>
      <t xml:space="preserve">, and its maximum range is increased by </t>
    </r>
    <r>
      <rPr>
        <rFont val="Arial"/>
        <b/>
        <color theme="1"/>
        <sz val="11.0"/>
      </rPr>
      <t>5%.</t>
    </r>
  </si>
  <si>
    <t>Shadowstep</t>
  </si>
  <si>
    <t>Intent to Kill</t>
  </si>
  <si>
    <r>
      <rPr>
        <rFont val="Arial"/>
        <color theme="1"/>
        <sz val="11.0"/>
      </rPr>
      <t xml:space="preserve">Shadowstep's cooldown is reduced by </t>
    </r>
    <r>
      <rPr>
        <rFont val="Arial"/>
        <b/>
        <color theme="1"/>
        <sz val="11.0"/>
      </rPr>
      <t>8%</t>
    </r>
    <r>
      <rPr>
        <rFont val="Arial"/>
        <color theme="1"/>
        <sz val="11.0"/>
      </rPr>
      <t xml:space="preserve"> when used on a target afflicted by your Garrote.</t>
    </r>
  </si>
  <si>
    <t>Improved Shiv</t>
  </si>
  <si>
    <r>
      <rPr>
        <rFont val="Arial"/>
        <color theme="1"/>
        <sz val="11.0"/>
      </rPr>
      <t xml:space="preserve">Shiv now also increases your Nature damage dealt by </t>
    </r>
    <r>
      <rPr>
        <rFont val="Arial"/>
        <b/>
        <color theme="1"/>
        <sz val="11.0"/>
      </rPr>
      <t>2%</t>
    </r>
    <r>
      <rPr>
        <rFont val="Arial"/>
        <color theme="1"/>
        <sz val="11.0"/>
      </rPr>
      <t xml:space="preserve"> for 6 sec.</t>
    </r>
  </si>
  <si>
    <t>Shiv</t>
  </si>
  <si>
    <t>Teeny Tiny Blade</t>
  </si>
  <si>
    <r>
      <rPr>
        <rFont val="Arial"/>
        <color theme="1"/>
        <sz val="11.0"/>
      </rPr>
      <t xml:space="preserve">Shiv deals </t>
    </r>
    <r>
      <rPr>
        <rFont val="Arial"/>
        <b/>
        <color theme="1"/>
        <sz val="11.0"/>
      </rPr>
      <t>2%</t>
    </r>
    <r>
      <rPr>
        <rFont val="Arial"/>
        <color theme="1"/>
        <sz val="11.0"/>
      </rPr>
      <t xml:space="preserve"> increased damage and no longer costs Energy.</t>
    </r>
  </si>
  <si>
    <t>Arterial Precision</t>
  </si>
  <si>
    <r>
      <rPr>
        <rFont val="Arial"/>
        <color theme="1"/>
        <sz val="11.0"/>
      </rPr>
      <t xml:space="preserve">Shiv strikes </t>
    </r>
    <r>
      <rPr>
        <rFont val="Arial"/>
        <b/>
        <color theme="1"/>
        <sz val="11.0"/>
      </rPr>
      <t>1</t>
    </r>
    <r>
      <rPr>
        <rFont val="Arial"/>
        <color theme="1"/>
        <sz val="11.0"/>
      </rPr>
      <t xml:space="preserve"> additional nearby enemies and increases your Bleed damage done to affected targets by </t>
    </r>
    <r>
      <rPr>
        <rFont val="Arial"/>
        <b/>
        <color theme="1"/>
        <sz val="11.0"/>
      </rPr>
      <t>5%</t>
    </r>
    <r>
      <rPr>
        <rFont val="Arial"/>
        <color theme="1"/>
        <sz val="11.0"/>
      </rPr>
      <t xml:space="preserve"> for 8 sec.</t>
    </r>
  </si>
  <si>
    <t>Hemotoxin</t>
  </si>
  <si>
    <r>
      <rPr>
        <rFont val="Arial"/>
        <color theme="1"/>
        <sz val="11.0"/>
      </rPr>
      <t xml:space="preserve">Shiv also reduces the target's healing received by </t>
    </r>
    <r>
      <rPr>
        <rFont val="Arial"/>
        <b/>
        <color theme="1"/>
        <sz val="11.0"/>
      </rPr>
      <t>5%</t>
    </r>
    <r>
      <rPr>
        <rFont val="Arial"/>
        <color theme="1"/>
        <sz val="11.0"/>
      </rPr>
      <t xml:space="preserve"> for 8 sec.</t>
    </r>
  </si>
  <si>
    <t>Mighty Shiv</t>
  </si>
  <si>
    <r>
      <rPr>
        <rFont val="Arial"/>
        <color theme="1"/>
        <sz val="11.0"/>
      </rPr>
      <t xml:space="preserve">Increase the damage done by your Shiv by </t>
    </r>
    <r>
      <rPr>
        <rFont val="Arial"/>
        <b/>
        <color theme="1"/>
        <sz val="11.0"/>
      </rPr>
      <t>2%.</t>
    </r>
  </si>
  <si>
    <t>Vampiric Strike</t>
  </si>
  <si>
    <r>
      <rPr>
        <rFont val="Arial"/>
        <color theme="1"/>
        <sz val="11.0"/>
      </rPr>
      <t>Your Sinister Strike heal you for (</t>
    </r>
    <r>
      <rPr>
        <rFont val="Arial"/>
        <b/>
        <color theme="1"/>
        <sz val="11.0"/>
      </rPr>
      <t>5,2%</t>
    </r>
    <r>
      <rPr>
        <rFont val="Arial"/>
        <color theme="1"/>
        <sz val="11.0"/>
      </rPr>
      <t xml:space="preserve"> of Attack power) each time it hits a target affected by your Vampiric Poison.</t>
    </r>
  </si>
  <si>
    <t>Sinister Strike</t>
  </si>
  <si>
    <t>Sinister Adrenaline</t>
  </si>
  <si>
    <r>
      <rPr>
        <rFont val="Arial"/>
        <color theme="1"/>
        <sz val="11.0"/>
      </rPr>
      <t xml:space="preserve">When under the effect of Adrenaline Rush or Combat Ecstasy, increases the damage of Sinister Strike by </t>
    </r>
    <r>
      <rPr>
        <rFont val="Arial"/>
        <b/>
        <color theme="1"/>
        <sz val="11.0"/>
      </rPr>
      <t>2%.</t>
    </r>
  </si>
  <si>
    <t>Sinister Riposte</t>
  </si>
  <si>
    <r>
      <rPr>
        <rFont val="Arial"/>
        <color theme="1"/>
        <sz val="11.0"/>
      </rPr>
      <t xml:space="preserve">Your Riposte increases the damage of your next Sinister Strike by </t>
    </r>
    <r>
      <rPr>
        <rFont val="Arial"/>
        <b/>
        <color theme="1"/>
        <sz val="11.0"/>
      </rPr>
      <t>2%.</t>
    </r>
  </si>
  <si>
    <t>Eviscerating Strike</t>
  </si>
  <si>
    <r>
      <rPr>
        <rFont val="Arial"/>
        <color theme="1"/>
        <sz val="11.0"/>
      </rPr>
      <t xml:space="preserve">Your Sinister Strike increases the damage of your next Eviscerate by </t>
    </r>
    <r>
      <rPr>
        <rFont val="Arial"/>
        <b/>
        <color theme="1"/>
        <sz val="11.0"/>
      </rPr>
      <t>1%.</t>
    </r>
    <r>
      <rPr>
        <rFont val="Arial"/>
        <color theme="1"/>
        <sz val="11.0"/>
      </rPr>
      <t xml:space="preserve"> Stack 3 times.</t>
    </r>
  </si>
  <si>
    <t>Riposte Reckoning</t>
  </si>
  <si>
    <r>
      <rPr>
        <rFont val="Arial"/>
        <color theme="1"/>
        <sz val="11.0"/>
      </rPr>
      <t xml:space="preserve">Your Sinister Strike has a </t>
    </r>
    <r>
      <rPr>
        <rFont val="Arial"/>
        <b/>
        <color theme="1"/>
        <sz val="11.0"/>
      </rPr>
      <t>2%</t>
    </r>
    <r>
      <rPr>
        <rFont val="Arial"/>
        <color theme="1"/>
        <sz val="11.0"/>
      </rPr>
      <t xml:space="preserve"> chance to also launch a Riposte on the target.</t>
    </r>
  </si>
  <si>
    <t>Slice and Strike</t>
  </si>
  <si>
    <r>
      <rPr>
        <rFont val="Arial"/>
        <color theme="1"/>
        <sz val="11.0"/>
      </rPr>
      <t xml:space="preserve">Your Sinister Strike and Pistol Shot increase the duration of your Slice and Dice by </t>
    </r>
    <r>
      <rPr>
        <rFont val="Arial"/>
        <b/>
        <color theme="1"/>
        <sz val="11.0"/>
      </rPr>
      <t>0,3 sec.</t>
    </r>
  </si>
  <si>
    <t>Left Strike</t>
  </si>
  <si>
    <r>
      <rPr>
        <rFont val="Arial"/>
        <color theme="1"/>
        <sz val="11.0"/>
      </rPr>
      <t xml:space="preserve">Your Sinister Strike now also hits with your off-hand weapon, dealing </t>
    </r>
    <r>
      <rPr>
        <rFont val="Arial"/>
        <b/>
        <color theme="1"/>
        <sz val="11.0"/>
      </rPr>
      <t>50%</t>
    </r>
    <r>
      <rPr>
        <rFont val="Arial"/>
        <color theme="1"/>
        <sz val="11.0"/>
      </rPr>
      <t xml:space="preserve"> of your off-hand weapon damage, but it costs </t>
    </r>
    <r>
      <rPr>
        <rFont val="Arial"/>
        <b/>
        <color theme="1"/>
        <sz val="11.0"/>
      </rPr>
      <t>2</t>
    </r>
    <r>
      <rPr>
        <rFont val="Arial"/>
        <color theme="1"/>
        <sz val="11.0"/>
      </rPr>
      <t xml:space="preserve"> more Energy.</t>
    </r>
  </si>
  <si>
    <t>Mighty Sinister Strike</t>
  </si>
  <si>
    <r>
      <rPr>
        <rFont val="Arial"/>
        <color theme="1"/>
        <sz val="11.0"/>
      </rPr>
      <t xml:space="preserve">Increase the damage done by your Sinister Strike by </t>
    </r>
    <r>
      <rPr>
        <rFont val="Arial"/>
        <b/>
        <color theme="1"/>
        <sz val="11.0"/>
      </rPr>
      <t>2%.</t>
    </r>
  </si>
  <si>
    <t>Recuperator</t>
  </si>
  <si>
    <r>
      <rPr>
        <rFont val="Arial"/>
        <color theme="1"/>
        <sz val="11.0"/>
      </rPr>
      <t xml:space="preserve">Slice and Dice heals you for up to </t>
    </r>
    <r>
      <rPr>
        <rFont val="Arial"/>
        <b/>
        <color theme="1"/>
        <sz val="11.0"/>
      </rPr>
      <t>1%</t>
    </r>
    <r>
      <rPr>
        <rFont val="Arial"/>
        <color theme="1"/>
        <sz val="11.0"/>
      </rPr>
      <t xml:space="preserve"> of your maximum health every </t>
    </r>
    <r>
      <rPr>
        <rFont val="Arial"/>
        <b/>
        <color theme="1"/>
        <sz val="11.0"/>
      </rPr>
      <t>7 sec.</t>
    </r>
  </si>
  <si>
    <t>Slice and Dice</t>
  </si>
  <si>
    <t>Quick Recovery</t>
  </si>
  <si>
    <r>
      <rPr>
        <rFont val="Arial"/>
        <color theme="1"/>
        <sz val="11.0"/>
      </rPr>
      <t xml:space="preserve">Reduces the cooldown of Sprint by </t>
    </r>
    <r>
      <rPr>
        <rFont val="Arial"/>
        <b/>
        <color theme="1"/>
        <sz val="11.0"/>
      </rPr>
      <t>10 sec.</t>
    </r>
  </si>
  <si>
    <t>Sprint</t>
  </si>
  <si>
    <t>Shadowrunner</t>
  </si>
  <si>
    <r>
      <rPr>
        <rFont val="Arial"/>
        <color theme="1"/>
        <sz val="11.0"/>
      </rPr>
      <t xml:space="preserve">While Stealth or Shadow Dance is active, you move </t>
    </r>
    <r>
      <rPr>
        <rFont val="Arial"/>
        <b/>
        <color theme="1"/>
        <sz val="11.0"/>
      </rPr>
      <t>5%</t>
    </r>
    <r>
      <rPr>
        <rFont val="Arial"/>
        <color theme="1"/>
        <sz val="11.0"/>
      </rPr>
      <t xml:space="preserve"> faster.</t>
    </r>
  </si>
  <si>
    <t>Stealth</t>
  </si>
  <si>
    <t>Subterfuge</t>
  </si>
  <si>
    <r>
      <rPr>
        <rFont val="Arial"/>
        <color theme="1"/>
        <sz val="11.0"/>
      </rPr>
      <t xml:space="preserve">Your abilities requiring Stealth can still be used for </t>
    </r>
    <r>
      <rPr>
        <rFont val="Arial"/>
        <b/>
        <color theme="1"/>
        <sz val="11.0"/>
      </rPr>
      <t>1 sec</t>
    </r>
    <r>
      <rPr>
        <rFont val="Arial"/>
        <color theme="1"/>
        <sz val="11.0"/>
      </rPr>
      <t xml:space="preserve"> after Stealth breaks.</t>
    </r>
  </si>
  <si>
    <t>Shadow Focus</t>
  </si>
  <si>
    <r>
      <rPr>
        <rFont val="Arial"/>
        <color theme="1"/>
        <sz val="11.0"/>
      </rPr>
      <t xml:space="preserve">Abilities cost </t>
    </r>
    <r>
      <rPr>
        <rFont val="Arial"/>
        <b/>
        <color theme="1"/>
        <sz val="11.0"/>
      </rPr>
      <t>5%</t>
    </r>
    <r>
      <rPr>
        <rFont val="Arial"/>
        <color theme="1"/>
        <sz val="11.0"/>
      </rPr>
      <t xml:space="preserve"> less Energy while Stealth or Shadow Dance is active.</t>
    </r>
  </si>
  <si>
    <t>Dagger in the Dark</t>
  </si>
  <si>
    <r>
      <rPr>
        <rFont val="Arial"/>
        <color theme="1"/>
        <sz val="11.0"/>
      </rPr>
      <t xml:space="preserve">Each second while Stealth is active, nearby enemies within 12 yards take an additional </t>
    </r>
    <r>
      <rPr>
        <rFont val="Arial"/>
        <b/>
        <color theme="1"/>
        <sz val="11.0"/>
      </rPr>
      <t>1%</t>
    </r>
    <r>
      <rPr>
        <rFont val="Arial"/>
        <color theme="1"/>
        <sz val="11.0"/>
      </rPr>
      <t xml:space="preserve"> damage from you for 10 sec. Stacks up to </t>
    </r>
    <r>
      <rPr>
        <rFont val="Arial"/>
        <b/>
        <color theme="1"/>
        <sz val="11.0"/>
      </rPr>
      <t>3 times.</t>
    </r>
  </si>
  <si>
    <t>Master of Shadows</t>
  </si>
  <si>
    <r>
      <rPr>
        <rFont val="Arial"/>
        <color theme="1"/>
        <sz val="11.0"/>
      </rPr>
      <t xml:space="preserve">Gain </t>
    </r>
    <r>
      <rPr>
        <rFont val="Arial"/>
        <b/>
        <color theme="1"/>
        <sz val="11.0"/>
      </rPr>
      <t>6 Energy</t>
    </r>
    <r>
      <rPr>
        <rFont val="Arial"/>
        <color theme="1"/>
        <sz val="11.0"/>
      </rPr>
      <t xml:space="preserve"> over 3 sec when you enter Stealth or activate Shadow Dance.</t>
    </r>
  </si>
  <si>
    <t>Thick as Thieves</t>
  </si>
  <si>
    <r>
      <rPr>
        <rFont val="Arial"/>
        <color theme="1"/>
        <sz val="11.0"/>
      </rPr>
      <t xml:space="preserve">Tricks of the Trade increases the friendly target's damage by an additional </t>
    </r>
    <r>
      <rPr>
        <rFont val="Arial"/>
        <b/>
        <color theme="1"/>
        <sz val="11.0"/>
      </rPr>
      <t>5%</t>
    </r>
    <r>
      <rPr>
        <rFont val="Arial"/>
        <color theme="1"/>
        <sz val="11.0"/>
      </rPr>
      <t>.</t>
    </r>
  </si>
  <si>
    <t>Tricks of the Trade</t>
  </si>
  <si>
    <t>Cloaked in Shadows</t>
  </si>
  <si>
    <r>
      <rPr>
        <rFont val="Arial"/>
        <color theme="1"/>
        <sz val="11.0"/>
      </rPr>
      <t xml:space="preserve">Using Vanish or entering Stealth grants you a shield for 6 sec, absorbing damage equal to </t>
    </r>
    <r>
      <rPr>
        <rFont val="Arial"/>
        <b/>
        <color theme="1"/>
        <sz val="11.0"/>
      </rPr>
      <t>5%</t>
    </r>
    <r>
      <rPr>
        <rFont val="Arial"/>
        <color theme="1"/>
        <sz val="11.0"/>
      </rPr>
      <t xml:space="preserve"> of your maximum health.</t>
    </r>
  </si>
  <si>
    <t>Vanish</t>
  </si>
  <si>
    <t>Fade to Nothing</t>
  </si>
  <si>
    <r>
      <rPr>
        <rFont val="Arial"/>
        <color theme="1"/>
        <sz val="11.0"/>
      </rPr>
      <t xml:space="preserve">Movement speed increased by </t>
    </r>
    <r>
      <rPr>
        <rFont val="Arial"/>
        <b/>
        <color theme="1"/>
        <sz val="11.0"/>
      </rPr>
      <t>5%</t>
    </r>
    <r>
      <rPr>
        <rFont val="Arial"/>
        <color theme="1"/>
        <sz val="11.0"/>
      </rPr>
      <t xml:space="preserve"> and damage taken reduced by </t>
    </r>
    <r>
      <rPr>
        <rFont val="Arial"/>
        <b/>
        <color theme="1"/>
        <sz val="11.0"/>
      </rPr>
      <t>2%</t>
    </r>
    <r>
      <rPr>
        <rFont val="Arial"/>
        <color theme="1"/>
        <sz val="11.0"/>
      </rPr>
      <t xml:space="preserve"> for 8 sec after gaining Stealth, Vanish, or Shadow Dance.</t>
    </r>
  </si>
  <si>
    <t>Soothing Darkness</t>
  </si>
  <si>
    <r>
      <rPr>
        <rFont val="Arial"/>
        <color theme="1"/>
        <sz val="11.0"/>
      </rPr>
      <t xml:space="preserve">You are healed for </t>
    </r>
    <r>
      <rPr>
        <rFont val="Arial"/>
        <b/>
        <color theme="1"/>
        <sz val="11.0"/>
      </rPr>
      <t>5%</t>
    </r>
    <r>
      <rPr>
        <rFont val="Arial"/>
        <color theme="1"/>
        <sz val="11.0"/>
      </rPr>
      <t xml:space="preserve"> of your maximum health over 5 sec after using Vanish or Shadow Dance.</t>
    </r>
  </si>
  <si>
    <t>Mighty Wound Poison</t>
  </si>
  <si>
    <r>
      <rPr>
        <rFont val="Arial"/>
        <color theme="1"/>
        <sz val="11.0"/>
      </rPr>
      <t xml:space="preserve">Increase the damage done by your Wound Poison by </t>
    </r>
    <r>
      <rPr>
        <rFont val="Arial"/>
        <b/>
        <color theme="1"/>
        <sz val="11.0"/>
      </rPr>
      <t>2%.</t>
    </r>
  </si>
  <si>
    <t>Wound Poison</t>
  </si>
  <si>
    <t>Nimble Fingers</t>
  </si>
  <si>
    <r>
      <rPr>
        <rFont val="Arial"/>
        <color theme="1"/>
        <sz val="11.0"/>
      </rPr>
      <t xml:space="preserve">Energy cost of Feint and Crimson Vial reduced by </t>
    </r>
    <r>
      <rPr>
        <rFont val="Arial"/>
        <b/>
        <color theme="1"/>
        <sz val="11.0"/>
      </rPr>
      <t>2.</t>
    </r>
  </si>
  <si>
    <t>Crimson Vial</t>
  </si>
  <si>
    <t>Iron Stomach</t>
  </si>
  <si>
    <r>
      <rPr>
        <rFont val="Arial"/>
        <color theme="1"/>
        <sz val="11.0"/>
      </rPr>
      <t xml:space="preserve">After using Crimson Vial, increases healing done to you by </t>
    </r>
    <r>
      <rPr>
        <rFont val="Arial"/>
        <b/>
        <color theme="1"/>
        <sz val="11.0"/>
      </rPr>
      <t>5%</t>
    </r>
    <r>
      <rPr>
        <rFont val="Arial"/>
        <color theme="1"/>
        <sz val="11.0"/>
      </rPr>
      <t xml:space="preserve"> for 15 seconds.</t>
    </r>
  </si>
  <si>
    <t>Drink Up Me Hearties</t>
  </si>
  <si>
    <r>
      <rPr>
        <rFont val="Arial"/>
        <color theme="1"/>
        <sz val="11.0"/>
      </rPr>
      <t xml:space="preserve">Crimson Vial restores </t>
    </r>
    <r>
      <rPr>
        <rFont val="Arial"/>
        <b/>
        <color theme="1"/>
        <sz val="11.0"/>
      </rPr>
      <t>5%</t>
    </r>
    <r>
      <rPr>
        <rFont val="Arial"/>
        <color theme="1"/>
        <sz val="11.0"/>
      </rPr>
      <t xml:space="preserve"> more health and grants 60% of its healing to allies within 15 yds.</t>
    </r>
  </si>
  <si>
    <t>Mighty Crimson Vial</t>
  </si>
  <si>
    <r>
      <rPr>
        <rFont val="Arial"/>
        <color theme="1"/>
        <sz val="11.0"/>
      </rPr>
      <t xml:space="preserve">Increase the healing done by your Crimson Vial by </t>
    </r>
    <r>
      <rPr>
        <rFont val="Arial"/>
        <b/>
        <color theme="1"/>
        <sz val="11.0"/>
      </rPr>
      <t>2%.</t>
    </r>
  </si>
  <si>
    <t>Shrouded in Darkness</t>
  </si>
  <si>
    <r>
      <rPr>
        <rFont val="Arial"/>
        <color theme="1"/>
        <sz val="11.0"/>
      </rPr>
      <t xml:space="preserve">Shroud of Concealment increases the movement speed of all party and raid members within its radius by </t>
    </r>
    <r>
      <rPr>
        <rFont val="Arial"/>
        <b/>
        <color theme="1"/>
        <sz val="11.0"/>
      </rPr>
      <t>20%.</t>
    </r>
  </si>
  <si>
    <t>Shroud of Concealment</t>
  </si>
  <si>
    <t>Zoldyck Recipe</t>
  </si>
  <si>
    <r>
      <rPr>
        <rFont val="Arial"/>
        <color theme="1"/>
        <sz val="11.0"/>
      </rPr>
      <t xml:space="preserve">Your Poisons and Bleeds deal </t>
    </r>
    <r>
      <rPr>
        <rFont val="Arial"/>
        <b/>
        <color theme="1"/>
        <sz val="11.0"/>
      </rPr>
      <t>5%</t>
    </r>
    <r>
      <rPr>
        <rFont val="Arial"/>
        <color theme="1"/>
        <sz val="11.0"/>
      </rPr>
      <t xml:space="preserve"> increased Stormstrike damage to targets below </t>
    </r>
    <r>
      <rPr>
        <rFont val="Arial"/>
        <b/>
        <color theme="1"/>
        <sz val="11.0"/>
      </rPr>
      <t>15%</t>
    </r>
    <r>
      <rPr>
        <rFont val="Arial"/>
        <color theme="1"/>
        <sz val="11.0"/>
      </rPr>
      <t xml:space="preserve"> health.</t>
    </r>
  </si>
  <si>
    <t>Poisons</t>
  </si>
  <si>
    <t>Leeching Poison</t>
  </si>
  <si>
    <r>
      <rPr>
        <rFont val="Arial"/>
        <color theme="1"/>
        <sz val="11.0"/>
      </rPr>
      <t xml:space="preserve">Adds a Leeching effect to your Lethal poisons, granting you </t>
    </r>
    <r>
      <rPr>
        <rFont val="Arial"/>
        <b/>
        <color theme="1"/>
        <sz val="11.0"/>
      </rPr>
      <t>1%</t>
    </r>
    <r>
      <rPr>
        <rFont val="Arial"/>
        <color theme="1"/>
        <sz val="11.0"/>
      </rPr>
      <t xml:space="preserve"> healing from damage done.</t>
    </r>
  </si>
  <si>
    <t>Mighty Poisons</t>
  </si>
  <si>
    <r>
      <rPr>
        <rFont val="Arial"/>
        <color theme="1"/>
        <sz val="11.0"/>
      </rPr>
      <t xml:space="preserve">Increase the damage done by your Poisons by </t>
    </r>
    <r>
      <rPr>
        <rFont val="Arial"/>
        <b/>
        <color theme="1"/>
        <sz val="11.0"/>
      </rPr>
      <t>2%.</t>
    </r>
  </si>
  <si>
    <t>Veiltouched</t>
  </si>
  <si>
    <r>
      <rPr>
        <rFont val="Arial"/>
        <color theme="1"/>
        <sz val="11.0"/>
      </rPr>
      <t xml:space="preserve">Your abilities generating or consuming combo points deal an additional </t>
    </r>
    <r>
      <rPr>
        <rFont val="Arial"/>
        <b/>
        <color theme="1"/>
        <sz val="11.0"/>
      </rPr>
      <t>1%</t>
    </r>
    <r>
      <rPr>
        <rFont val="Arial"/>
        <color theme="1"/>
        <sz val="11.0"/>
      </rPr>
      <t xml:space="preserve"> Shadow damage and </t>
    </r>
    <r>
      <rPr>
        <rFont val="Arial"/>
        <b/>
        <color theme="1"/>
        <sz val="11.0"/>
      </rPr>
      <t>1%</t>
    </r>
    <r>
      <rPr>
        <rFont val="Arial"/>
        <color theme="1"/>
        <sz val="11.0"/>
      </rPr>
      <t xml:space="preserve"> Nature damage.</t>
    </r>
  </si>
  <si>
    <t>Combo Generators</t>
  </si>
  <si>
    <t>Deadly Precision</t>
  </si>
  <si>
    <r>
      <rPr>
        <rFont val="Arial"/>
        <color theme="1"/>
        <sz val="11.0"/>
      </rPr>
      <t xml:space="preserve">Increases the critical strike chance of your attacks that generate combo points by </t>
    </r>
    <r>
      <rPr>
        <rFont val="Arial"/>
        <b/>
        <color theme="1"/>
        <sz val="11.0"/>
      </rPr>
      <t>2%.</t>
    </r>
  </si>
  <si>
    <t>Lethality</t>
  </si>
  <si>
    <r>
      <rPr>
        <rFont val="Arial"/>
        <color theme="1"/>
        <sz val="11.0"/>
      </rPr>
      <t xml:space="preserve">Critical strike chance increased by </t>
    </r>
    <r>
      <rPr>
        <rFont val="Arial"/>
        <b/>
        <color theme="1"/>
        <sz val="11.0"/>
      </rPr>
      <t>1%.</t>
    </r>
    <r>
      <rPr>
        <rFont val="Arial"/>
        <color theme="1"/>
        <sz val="11.0"/>
      </rPr>
      <t xml:space="preserve"> Critical strike damage bonus of your attacks that generate combo points increased by </t>
    </r>
    <r>
      <rPr>
        <rFont val="Arial"/>
        <b/>
        <color theme="1"/>
        <sz val="11.0"/>
      </rPr>
      <t>5%.</t>
    </r>
  </si>
  <si>
    <t>Seal Fate</t>
  </si>
  <si>
    <r>
      <rPr>
        <rFont val="Arial"/>
        <color theme="1"/>
        <sz val="11.0"/>
      </rPr>
      <t xml:space="preserve">When you critically strike with a melee attack that generates combo points, you have a </t>
    </r>
    <r>
      <rPr>
        <rFont val="Arial"/>
        <b/>
        <color theme="1"/>
        <sz val="11.0"/>
      </rPr>
      <t>20%</t>
    </r>
    <r>
      <rPr>
        <rFont val="Arial"/>
        <color theme="1"/>
        <sz val="11.0"/>
      </rPr>
      <t xml:space="preserve"> chance to gain an additional combo point per critical strike.</t>
    </r>
  </si>
  <si>
    <t>Alacrity</t>
  </si>
  <si>
    <r>
      <rPr>
        <rFont val="Arial"/>
        <color theme="1"/>
        <sz val="11.0"/>
      </rPr>
      <t xml:space="preserve">Your finishing moves have a </t>
    </r>
    <r>
      <rPr>
        <rFont val="Arial"/>
        <b/>
        <color theme="1"/>
        <sz val="11.0"/>
      </rPr>
      <t>5%</t>
    </r>
    <r>
      <rPr>
        <rFont val="Arial"/>
        <color theme="1"/>
        <sz val="11.0"/>
      </rPr>
      <t xml:space="preserve"> chance per combo point to grant 1% Haste for 15 sec, stacking up to 5 times.</t>
    </r>
  </si>
  <si>
    <t>Finishing Moves</t>
  </si>
  <si>
    <t>Relentless Strikes</t>
  </si>
  <si>
    <r>
      <rPr>
        <rFont val="Arial"/>
        <color theme="1"/>
        <sz val="11.0"/>
      </rPr>
      <t xml:space="preserve">Your finishing moves generate </t>
    </r>
    <r>
      <rPr>
        <rFont val="Arial"/>
        <b/>
        <color theme="1"/>
        <sz val="11.0"/>
      </rPr>
      <t>1</t>
    </r>
    <r>
      <rPr>
        <rFont val="Arial"/>
        <color theme="1"/>
        <sz val="11.0"/>
      </rPr>
      <t xml:space="preserve"> Energy per combo point spent.</t>
    </r>
  </si>
  <si>
    <t>Restless Blades</t>
  </si>
  <si>
    <r>
      <rPr>
        <rFont val="Arial"/>
        <color theme="1"/>
        <sz val="11.0"/>
      </rPr>
      <t xml:space="preserve">Finishing moves reduce the remaining cooldown of many Rogue skills by </t>
    </r>
    <r>
      <rPr>
        <rFont val="Arial"/>
        <b/>
        <color theme="1"/>
        <sz val="11.0"/>
      </rPr>
      <t>0,2 sec</t>
    </r>
    <r>
      <rPr>
        <rFont val="Arial"/>
        <color theme="1"/>
        <sz val="11.0"/>
      </rPr>
      <t xml:space="preserve"> per combo point spent. Affected skills: Adrenaline Rush, Between the Eyes, Riposte, Blade Flurry, Blade Rush, Captain Strike, Scimitar Rush, Combat Ecstasy, Dreadblades, Ghostly Strike, Grappling Hook, Sea of Strikes, Keep it Rolling, Killing Spree, Marked for Death, Roll the Bones, Sprint, and Vanish.</t>
    </r>
  </si>
  <si>
    <t>Float Like a Butterfly</t>
  </si>
  <si>
    <r>
      <rPr>
        <rFont val="Arial"/>
        <color theme="1"/>
        <sz val="11.0"/>
      </rPr>
      <t xml:space="preserve">Finishing moves reduces the remaining cooldown of Evasion and Feint by </t>
    </r>
    <r>
      <rPr>
        <rFont val="Arial"/>
        <b/>
        <color theme="1"/>
        <sz val="11.0"/>
      </rPr>
      <t>0.15 sec</t>
    </r>
    <r>
      <rPr>
        <rFont val="Arial"/>
        <color theme="1"/>
        <sz val="11.0"/>
      </rPr>
      <t xml:space="preserve"> per combo point spent.</t>
    </r>
  </si>
  <si>
    <t>Hit and Duck</t>
  </si>
  <si>
    <r>
      <rPr>
        <rFont val="Arial"/>
        <color theme="1"/>
        <sz val="11.0"/>
      </rPr>
      <t xml:space="preserve">Your Finishing moves have a 20% chance per combo point to reduce damage taken by </t>
    </r>
    <r>
      <rPr>
        <rFont val="Arial"/>
        <b/>
        <color theme="1"/>
        <sz val="11.0"/>
      </rPr>
      <t>5%</t>
    </r>
    <r>
      <rPr>
        <rFont val="Arial"/>
        <color theme="1"/>
        <sz val="11.0"/>
      </rPr>
      <t xml:space="preserve"> for 8 seconds.</t>
    </r>
  </si>
  <si>
    <t>Elaborate Planning</t>
  </si>
  <si>
    <r>
      <rPr>
        <rFont val="Arial"/>
        <color theme="1"/>
        <sz val="11.0"/>
      </rPr>
      <t xml:space="preserve">Your finishing moves grant </t>
    </r>
    <r>
      <rPr>
        <rFont val="Arial"/>
        <b/>
        <color theme="1"/>
        <sz val="11.0"/>
      </rPr>
      <t>1%</t>
    </r>
    <r>
      <rPr>
        <rFont val="Arial"/>
        <color theme="1"/>
        <sz val="11.0"/>
      </rPr>
      <t xml:space="preserve"> increased damage done for 4 sec.</t>
    </r>
  </si>
  <si>
    <t>Mighty Deadly Poison</t>
  </si>
  <si>
    <r>
      <rPr>
        <rFont val="Arial"/>
        <color theme="1"/>
        <sz val="11.0"/>
      </rPr>
      <t xml:space="preserve">Increase the damage done by your Deadly Poison by </t>
    </r>
    <r>
      <rPr>
        <rFont val="Arial"/>
        <b/>
        <color theme="1"/>
        <sz val="11.0"/>
      </rPr>
      <t>2%.</t>
    </r>
  </si>
  <si>
    <t>Deadly Poison</t>
  </si>
  <si>
    <t>Assassination</t>
  </si>
  <si>
    <t>Twist the Knife</t>
  </si>
  <si>
    <r>
      <rPr>
        <rFont val="Arial"/>
        <color theme="1"/>
        <sz val="11.0"/>
      </rPr>
      <t xml:space="preserve">Envenom duration increased by </t>
    </r>
    <r>
      <rPr>
        <rFont val="Arial"/>
        <b/>
        <color theme="1"/>
        <sz val="11.0"/>
      </rPr>
      <t>0,5 sec.</t>
    </r>
  </si>
  <si>
    <t>Envenom</t>
  </si>
  <si>
    <t>Poison Bomb</t>
  </si>
  <si>
    <r>
      <rPr>
        <rFont val="Arial"/>
        <color theme="1"/>
        <sz val="11.0"/>
      </rPr>
      <t xml:space="preserve">Envenom has a </t>
    </r>
    <r>
      <rPr>
        <rFont val="Arial"/>
        <b/>
        <color theme="1"/>
        <sz val="11.0"/>
      </rPr>
      <t>3%</t>
    </r>
    <r>
      <rPr>
        <rFont val="Arial"/>
        <color theme="1"/>
        <sz val="11.0"/>
      </rPr>
      <t xml:space="preserve"> chance per combo point spent to smash a vial of poison at the target's location, creating a pool of acidic death that deals (</t>
    </r>
    <r>
      <rPr>
        <rFont val="Arial"/>
        <b/>
        <color theme="1"/>
        <sz val="11.0"/>
      </rPr>
      <t>4,75%</t>
    </r>
    <r>
      <rPr>
        <rFont val="Arial"/>
        <color theme="1"/>
        <sz val="11.0"/>
      </rPr>
      <t xml:space="preserve"> of Attack power) Nature damage every 0,5 sec for 2 sec to all enemies within it.</t>
    </r>
  </si>
  <si>
    <t>Dashing Scoundrel</t>
  </si>
  <si>
    <r>
      <rPr>
        <rFont val="Arial"/>
        <color theme="1"/>
        <sz val="11.0"/>
      </rPr>
      <t xml:space="preserve">Envenom also increases the critical strike chance of your poisons by </t>
    </r>
    <r>
      <rPr>
        <rFont val="Arial"/>
        <b/>
        <color theme="1"/>
        <sz val="11.0"/>
      </rPr>
      <t>2%</t>
    </r>
    <r>
      <rPr>
        <rFont val="Arial"/>
        <color theme="1"/>
        <sz val="11.0"/>
      </rPr>
      <t>, and their critical strikes generate 1 Energy.</t>
    </r>
  </si>
  <si>
    <t>System Shock</t>
  </si>
  <si>
    <r>
      <rPr>
        <rFont val="Arial"/>
        <color theme="1"/>
        <sz val="11.0"/>
      </rPr>
      <t>Casting Envenom with at least 5 combo points on a target afflicted by your Garrote, Rupture, and lethal poison deals (</t>
    </r>
    <r>
      <rPr>
        <rFont val="Arial"/>
        <b/>
        <color theme="1"/>
        <sz val="11.0"/>
      </rPr>
      <t>7,25%</t>
    </r>
    <r>
      <rPr>
        <rFont val="Arial"/>
        <color theme="1"/>
        <sz val="11.0"/>
      </rPr>
      <t xml:space="preserve"> of Attack power) Nature damage, and reduces their movement speed by </t>
    </r>
    <r>
      <rPr>
        <rFont val="Arial"/>
        <b/>
        <color theme="1"/>
        <sz val="11.0"/>
      </rPr>
      <t>40%</t>
    </r>
    <r>
      <rPr>
        <rFont val="Arial"/>
        <color theme="1"/>
        <sz val="11.0"/>
      </rPr>
      <t xml:space="preserve"> for 2 sec.</t>
    </r>
  </si>
  <si>
    <t>Creeping Venom</t>
  </si>
  <si>
    <r>
      <rPr>
        <rFont val="Arial"/>
        <color theme="1"/>
        <sz val="11.0"/>
      </rPr>
      <t xml:space="preserve">Your Envenom applies Creeping Venom, reducing the target's movement speed by </t>
    </r>
    <r>
      <rPr>
        <rFont val="Arial"/>
        <b/>
        <color theme="1"/>
        <sz val="11.0"/>
      </rPr>
      <t>1%</t>
    </r>
    <r>
      <rPr>
        <rFont val="Arial"/>
        <color theme="1"/>
        <sz val="11.0"/>
      </rPr>
      <t xml:space="preserve"> for 4 sec. Creeping Venom is reapplied when the target moves. Max </t>
    </r>
    <r>
      <rPr>
        <rFont val="Arial"/>
        <b/>
        <color theme="1"/>
        <sz val="11.0"/>
      </rPr>
      <t>90 stacks.</t>
    </r>
  </si>
  <si>
    <t>Mighty Envenom</t>
  </si>
  <si>
    <r>
      <rPr>
        <rFont val="Arial"/>
        <color theme="1"/>
        <sz val="11.0"/>
      </rPr>
      <t xml:space="preserve">Increase the damage done by your Envenom by </t>
    </r>
    <r>
      <rPr>
        <rFont val="Arial"/>
        <b/>
        <color theme="1"/>
        <sz val="11.0"/>
      </rPr>
      <t>2%.</t>
    </r>
  </si>
  <si>
    <t>Vicious Venoms</t>
  </si>
  <si>
    <r>
      <rPr>
        <rFont val="Arial"/>
        <color theme="1"/>
        <sz val="11.0"/>
      </rPr>
      <t xml:space="preserve">Ambush and Mutilate deal an additional </t>
    </r>
    <r>
      <rPr>
        <rFont val="Arial"/>
        <b/>
        <color theme="1"/>
        <sz val="11.0"/>
      </rPr>
      <t>2%</t>
    </r>
    <r>
      <rPr>
        <rFont val="Arial"/>
        <color theme="1"/>
        <sz val="11.0"/>
      </rPr>
      <t xml:space="preserve"> Nature damage.</t>
    </r>
  </si>
  <si>
    <t>Mutilate</t>
  </si>
  <si>
    <t>Doomblade</t>
  </si>
  <si>
    <r>
      <rPr>
        <rFont val="Arial"/>
        <color theme="1"/>
        <sz val="11.0"/>
      </rPr>
      <t xml:space="preserve">Mutilate deals an additional </t>
    </r>
    <r>
      <rPr>
        <rFont val="Arial"/>
        <b/>
        <color theme="1"/>
        <sz val="11.0"/>
      </rPr>
      <t>5%</t>
    </r>
    <r>
      <rPr>
        <rFont val="Arial"/>
        <color theme="1"/>
        <sz val="11.0"/>
      </rPr>
      <t xml:space="preserve"> Bleed damage over 8 sec.</t>
    </r>
  </si>
  <si>
    <t>Systemic Failure</t>
  </si>
  <si>
    <r>
      <rPr>
        <rFont val="Arial"/>
        <color theme="1"/>
        <sz val="11.0"/>
      </rPr>
      <t xml:space="preserve">Garrote increases the damage of Ambush and Mutilate on the target by </t>
    </r>
    <r>
      <rPr>
        <rFont val="Arial"/>
        <b/>
        <color theme="1"/>
        <sz val="11.0"/>
      </rPr>
      <t>2%.</t>
    </r>
  </si>
  <si>
    <t>Blindside</t>
  </si>
  <si>
    <r>
      <rPr>
        <rFont val="Arial"/>
        <color theme="1"/>
        <sz val="11.0"/>
      </rPr>
      <t xml:space="preserve">Ambush and Mutilate have a </t>
    </r>
    <r>
      <rPr>
        <rFont val="Arial"/>
        <b/>
        <color theme="1"/>
        <sz val="11.0"/>
      </rPr>
      <t>5%</t>
    </r>
    <r>
      <rPr>
        <rFont val="Arial"/>
        <color theme="1"/>
        <sz val="11.0"/>
      </rPr>
      <t xml:space="preserve"> chance to make your next Ambush free and usable without Stealth. Chance increased to </t>
    </r>
    <r>
      <rPr>
        <rFont val="Arial"/>
        <b/>
        <color theme="1"/>
        <sz val="11.0"/>
      </rPr>
      <t>10%</t>
    </r>
    <r>
      <rPr>
        <rFont val="Arial"/>
        <color theme="1"/>
        <sz val="11.0"/>
      </rPr>
      <t xml:space="preserve"> if the target is under 35% health.</t>
    </r>
  </si>
  <si>
    <t>Mighty Mutilate</t>
  </si>
  <si>
    <r>
      <rPr>
        <rFont val="Arial"/>
        <color theme="1"/>
        <sz val="11.0"/>
      </rPr>
      <t xml:space="preserve">Increase the damage done by your Mutilate by </t>
    </r>
    <r>
      <rPr>
        <rFont val="Arial"/>
        <b/>
        <color theme="1"/>
        <sz val="11.0"/>
      </rPr>
      <t>2%.</t>
    </r>
  </si>
  <si>
    <t>Mighty Amplifying Poison</t>
  </si>
  <si>
    <r>
      <rPr>
        <rFont val="Arial"/>
        <color theme="1"/>
        <sz val="11.0"/>
      </rPr>
      <t xml:space="preserve">Increase the damage done by your Amplifying Poison by </t>
    </r>
    <r>
      <rPr>
        <rFont val="Arial"/>
        <b/>
        <color theme="1"/>
        <sz val="11.0"/>
      </rPr>
      <t>2%.</t>
    </r>
  </si>
  <si>
    <t>Amplifying Poison</t>
  </si>
  <si>
    <t>Mighty Crimson Tempest</t>
  </si>
  <si>
    <r>
      <rPr>
        <rFont val="Arial"/>
        <color theme="1"/>
        <sz val="11.0"/>
      </rPr>
      <t xml:space="preserve">Increase the damage done by your Crimson Tempest by </t>
    </r>
    <r>
      <rPr>
        <rFont val="Arial"/>
        <b/>
        <color theme="1"/>
        <sz val="11.0"/>
      </rPr>
      <t>2%.</t>
    </r>
  </si>
  <si>
    <t>Crimson Tempest</t>
  </si>
  <si>
    <t>Scars</t>
  </si>
  <si>
    <r>
      <rPr>
        <rFont val="Arial"/>
        <color theme="1"/>
        <sz val="11.0"/>
      </rPr>
      <t xml:space="preserve">While the target have deathmark, increase its damage taken by </t>
    </r>
    <r>
      <rPr>
        <rFont val="Arial"/>
        <b/>
        <color theme="1"/>
        <sz val="11.0"/>
      </rPr>
      <t>3%</t>
    </r>
  </si>
  <si>
    <t>Deathmark</t>
  </si>
  <si>
    <t>Advancing Death</t>
  </si>
  <si>
    <r>
      <rPr>
        <rFont val="Arial"/>
        <color theme="1"/>
        <sz val="11.0"/>
      </rPr>
      <t xml:space="preserve">Your Bleed and Poison damage reduces the cooldown of your Deathmark by </t>
    </r>
    <r>
      <rPr>
        <rFont val="Arial"/>
        <b/>
        <color theme="1"/>
        <sz val="11.0"/>
      </rPr>
      <t>0,1 sec.</t>
    </r>
  </si>
  <si>
    <t>Poisonous Death</t>
  </si>
  <si>
    <r>
      <rPr>
        <rFont val="Arial"/>
        <color theme="1"/>
        <sz val="11.0"/>
      </rPr>
      <t xml:space="preserve">Deathmark increases Nature damage taken by the target by </t>
    </r>
    <r>
      <rPr>
        <rFont val="Arial"/>
        <b/>
        <color theme="1"/>
        <sz val="11.0"/>
      </rPr>
      <t>2%.</t>
    </r>
  </si>
  <si>
    <t>Life Thief</t>
  </si>
  <si>
    <r>
      <rPr>
        <rFont val="Arial"/>
        <color theme="1"/>
        <sz val="11.0"/>
      </rPr>
      <t>During Deathmark, each duplicated effect also heal you for (</t>
    </r>
    <r>
      <rPr>
        <rFont val="Arial"/>
        <b/>
        <color theme="1"/>
        <sz val="11.0"/>
      </rPr>
      <t>6%</t>
    </r>
    <r>
      <rPr>
        <rFont val="Arial"/>
        <color theme="1"/>
        <sz val="11.0"/>
      </rPr>
      <t xml:space="preserve"> of Attack power).</t>
    </r>
  </si>
  <si>
    <t>Mighty Deathmark</t>
  </si>
  <si>
    <r>
      <rPr>
        <rFont val="Arial"/>
        <color theme="1"/>
        <sz val="11.0"/>
      </rPr>
      <t xml:space="preserve">Increase the damage done by your Deathmark by </t>
    </r>
    <r>
      <rPr>
        <rFont val="Arial"/>
        <b/>
        <color theme="1"/>
        <sz val="11.0"/>
      </rPr>
      <t>2%.</t>
    </r>
  </si>
  <si>
    <t>Everlasting Bane</t>
  </si>
  <si>
    <r>
      <rPr>
        <rFont val="Arial"/>
        <color theme="1"/>
        <sz val="11.0"/>
      </rPr>
      <t xml:space="preserve">Each time you apply a Lethal Poison to a target affected by Kingsbane, Kingsbane duration increases by </t>
    </r>
    <r>
      <rPr>
        <rFont val="Arial"/>
        <b/>
        <color theme="1"/>
        <sz val="11.0"/>
      </rPr>
      <t>0,1 sec.</t>
    </r>
  </si>
  <si>
    <t>Kingsbane</t>
  </si>
  <si>
    <t>Mighty Kingsbane</t>
  </si>
  <si>
    <r>
      <rPr>
        <rFont val="Arial"/>
        <color theme="1"/>
        <sz val="11.0"/>
      </rPr>
      <t xml:space="preserve">Increase the damage done by your Kingsbane by </t>
    </r>
    <r>
      <rPr>
        <rFont val="Arial"/>
        <b/>
        <color theme="1"/>
        <sz val="11.0"/>
      </rPr>
      <t>2%.</t>
    </r>
  </si>
  <si>
    <t>Mighty Poisoned Knife</t>
  </si>
  <si>
    <r>
      <rPr>
        <rFont val="Arial"/>
        <color theme="1"/>
        <sz val="11.0"/>
      </rPr>
      <t xml:space="preserve">Increase the damage done by your Poisoned Knife by </t>
    </r>
    <r>
      <rPr>
        <rFont val="Arial"/>
        <b/>
        <color theme="1"/>
        <sz val="11.0"/>
      </rPr>
      <t>2%.</t>
    </r>
  </si>
  <si>
    <t>Poisoned Knife</t>
  </si>
  <si>
    <t>More Spike</t>
  </si>
  <si>
    <r>
      <rPr>
        <rFont val="Arial"/>
        <color theme="1"/>
        <sz val="11.0"/>
      </rPr>
      <t xml:space="preserve">Reduce the cooldown and the cost of your Serrated Bone Spike by </t>
    </r>
    <r>
      <rPr>
        <rFont val="Arial"/>
        <b/>
        <color theme="1"/>
        <sz val="11.0"/>
      </rPr>
      <t>10%</t>
    </r>
  </si>
  <si>
    <t>Mighty Serrated Bone Spike</t>
  </si>
  <si>
    <r>
      <rPr>
        <rFont val="Arial"/>
        <color theme="1"/>
        <sz val="11.0"/>
      </rPr>
      <t xml:space="preserve">Increase the damage done by your Serrated Bone Spike by </t>
    </r>
    <r>
      <rPr>
        <rFont val="Arial"/>
        <b/>
        <color theme="1"/>
        <sz val="11.0"/>
      </rPr>
      <t>2%.</t>
    </r>
  </si>
  <si>
    <t>Serrated Bone Spike</t>
  </si>
  <si>
    <t>Brigand's Blitz</t>
  </si>
  <si>
    <r>
      <rPr>
        <rFont val="Arial"/>
        <color theme="1"/>
        <sz val="11.0"/>
      </rPr>
      <t xml:space="preserve">Combat Ecstasy triggers Brigand's Blitz which increase your Haste by </t>
    </r>
    <r>
      <rPr>
        <rFont val="Arial"/>
        <b/>
        <color theme="1"/>
        <sz val="11.0"/>
      </rPr>
      <t>1%</t>
    </r>
    <r>
      <rPr>
        <rFont val="Arial"/>
        <color theme="1"/>
        <sz val="11.0"/>
      </rPr>
      <t xml:space="preserve"> every </t>
    </r>
    <r>
      <rPr>
        <rFont val="Arial"/>
        <b/>
        <color theme="1"/>
        <sz val="11.0"/>
      </rPr>
      <t>4 sec</t>
    </r>
    <r>
      <rPr>
        <rFont val="Arial"/>
        <color theme="1"/>
        <sz val="11.0"/>
      </rPr>
      <t xml:space="preserve">, stacking up to </t>
    </r>
    <r>
      <rPr>
        <rFont val="Arial"/>
        <b/>
        <color theme="1"/>
        <sz val="11.0"/>
      </rPr>
      <t xml:space="preserve">2 times. </t>
    </r>
    <r>
      <rPr>
        <rFont val="Arial"/>
        <color theme="1"/>
        <sz val="11.0"/>
      </rPr>
      <t>Lasts 10 seconds</t>
    </r>
  </si>
  <si>
    <t>Combat Ecstasy</t>
  </si>
  <si>
    <t>Combat</t>
  </si>
  <si>
    <t>Improved Combat Ecstasy</t>
  </si>
  <si>
    <r>
      <rPr>
        <rFont val="Arial"/>
        <color theme="1"/>
        <sz val="11.0"/>
      </rPr>
      <t xml:space="preserve">You have </t>
    </r>
    <r>
      <rPr>
        <rFont val="Arial"/>
        <b/>
        <color theme="1"/>
        <sz val="11.0"/>
      </rPr>
      <t>20%</t>
    </r>
    <r>
      <rPr>
        <rFont val="Arial"/>
        <color theme="1"/>
        <sz val="11.0"/>
      </rPr>
      <t xml:space="preserve"> Chance to generate full combo points when you gain Combat Ecstasy, and again when it ends.</t>
    </r>
  </si>
  <si>
    <t>Ecstasy Filled Attacks</t>
  </si>
  <si>
    <r>
      <rPr>
        <rFont val="Arial"/>
        <color theme="1"/>
        <sz val="11.0"/>
      </rPr>
      <t xml:space="preserve">Your melee critical strikes reduce the remaning cooldown of your Combat Ecstasy by </t>
    </r>
    <r>
      <rPr>
        <rFont val="Arial"/>
        <b/>
        <color theme="1"/>
        <sz val="11.0"/>
      </rPr>
      <t>0,1 seconds.</t>
    </r>
  </si>
  <si>
    <t>Precise Cuts</t>
  </si>
  <si>
    <r>
      <rPr>
        <rFont val="Arial"/>
        <color theme="1"/>
        <sz val="11.0"/>
      </rPr>
      <t xml:space="preserve">Blade Flurry damage is increased 100%, reduced by </t>
    </r>
    <r>
      <rPr>
        <rFont val="Arial"/>
        <b/>
        <color theme="1"/>
        <sz val="11.0"/>
      </rPr>
      <t>30%</t>
    </r>
    <r>
      <rPr>
        <rFont val="Arial"/>
        <color theme="1"/>
        <sz val="11.0"/>
      </rPr>
      <t xml:space="preserve"> per additional target hit, cannot lower the original damage.</t>
    </r>
  </si>
  <si>
    <t>Blade Flurry</t>
  </si>
  <si>
    <t>Mighty Blade Flurry</t>
  </si>
  <si>
    <r>
      <rPr>
        <rFont val="Arial"/>
        <color theme="1"/>
        <sz val="11.0"/>
      </rPr>
      <t xml:space="preserve">Increase the damage done by your Blade Flurry by </t>
    </r>
    <r>
      <rPr>
        <rFont val="Arial"/>
        <b/>
        <color theme="1"/>
        <sz val="11.0"/>
      </rPr>
      <t>2%.</t>
    </r>
  </si>
  <si>
    <t>Ghostly Cut</t>
  </si>
  <si>
    <r>
      <rPr>
        <rFont val="Arial"/>
        <color theme="1"/>
        <sz val="11.0"/>
      </rPr>
      <t xml:space="preserve">Your Eviscerate increase the damages of your next Ghostly Strike by </t>
    </r>
    <r>
      <rPr>
        <rFont val="Arial"/>
        <b/>
        <color theme="1"/>
        <sz val="11.0"/>
      </rPr>
      <t>1%</t>
    </r>
    <r>
      <rPr>
        <rFont val="Arial"/>
        <color theme="1"/>
        <sz val="11.0"/>
      </rPr>
      <t xml:space="preserve"> per combo point spent.</t>
    </r>
  </si>
  <si>
    <t>Ghostly Strike</t>
  </si>
  <si>
    <t>Ghostly Riposte</t>
  </si>
  <si>
    <r>
      <rPr>
        <rFont val="Arial"/>
        <color theme="1"/>
        <sz val="11.0"/>
      </rPr>
      <t xml:space="preserve">Your Ghostly Strike increases the damage of Riposte by </t>
    </r>
    <r>
      <rPr>
        <rFont val="Arial"/>
        <b/>
        <color theme="1"/>
        <sz val="11.0"/>
      </rPr>
      <t>2%</t>
    </r>
    <r>
      <rPr>
        <rFont val="Arial"/>
        <color theme="1"/>
        <sz val="11.0"/>
      </rPr>
      <t xml:space="preserve"> for 7 sec.</t>
    </r>
  </si>
  <si>
    <t>Parrymania</t>
  </si>
  <si>
    <r>
      <rPr>
        <rFont val="Arial"/>
        <color theme="1"/>
        <sz val="11.0"/>
      </rPr>
      <t xml:space="preserve">Ghostly Strike increases Parry chance by an additional </t>
    </r>
    <r>
      <rPr>
        <rFont val="Arial"/>
        <b/>
        <color theme="1"/>
        <sz val="11.0"/>
      </rPr>
      <t>1%.</t>
    </r>
    <r>
      <rPr>
        <rFont val="Arial"/>
        <color theme="1"/>
        <sz val="11.0"/>
      </rPr>
      <t xml:space="preserve"> Reduce the remaining cooldown of Ghostly Strike by </t>
    </r>
    <r>
      <rPr>
        <rFont val="Arial"/>
        <b/>
        <color theme="1"/>
        <sz val="11.0"/>
      </rPr>
      <t>0,5 second</t>
    </r>
    <r>
      <rPr>
        <rFont val="Arial"/>
        <color theme="1"/>
        <sz val="11.0"/>
      </rPr>
      <t xml:space="preserve"> each time you parry.</t>
    </r>
  </si>
  <si>
    <t>Mighty Ghostly Strike</t>
  </si>
  <si>
    <r>
      <rPr>
        <rFont val="Arial"/>
        <color theme="1"/>
        <sz val="11.0"/>
      </rPr>
      <t xml:space="preserve">Increase the damage done by your Ghostly Strike by </t>
    </r>
    <r>
      <rPr>
        <rFont val="Arial"/>
        <b/>
        <color theme="1"/>
        <sz val="11.0"/>
      </rPr>
      <t>2%.</t>
    </r>
  </si>
  <si>
    <t>Echoing Spree</t>
  </si>
  <si>
    <r>
      <rPr>
        <rFont val="Arial"/>
        <color theme="1"/>
        <sz val="11.0"/>
      </rPr>
      <t xml:space="preserve">Killing Spree deals </t>
    </r>
    <r>
      <rPr>
        <rFont val="Arial"/>
        <b/>
        <color theme="1"/>
        <sz val="11.0"/>
      </rPr>
      <t>2%</t>
    </r>
    <r>
      <rPr>
        <rFont val="Arial"/>
        <color theme="1"/>
        <sz val="11.0"/>
      </rPr>
      <t xml:space="preserve"> more damage every time it strikes a target.</t>
    </r>
  </si>
  <si>
    <t>Rapid Spree</t>
  </si>
  <si>
    <r>
      <rPr>
        <rFont val="Arial"/>
        <color theme="1"/>
        <sz val="11.0"/>
      </rPr>
      <t xml:space="preserve">Your melee attacks and abilities reduce the remaning cooldown of your Killing spree by </t>
    </r>
    <r>
      <rPr>
        <rFont val="Arial"/>
        <b/>
        <color theme="1"/>
        <sz val="11.0"/>
      </rPr>
      <t>0.2 sec.</t>
    </r>
  </si>
  <si>
    <t>Lasting Spree</t>
  </si>
  <si>
    <r>
      <rPr>
        <rFont val="Arial"/>
        <color theme="1"/>
        <sz val="11.0"/>
      </rPr>
      <t xml:space="preserve">You Killing Spree last for </t>
    </r>
    <r>
      <rPr>
        <rFont val="Arial"/>
        <b/>
        <color theme="1"/>
        <sz val="11.0"/>
      </rPr>
      <t>1</t>
    </r>
    <r>
      <rPr>
        <rFont val="Arial"/>
        <color theme="1"/>
        <sz val="11.0"/>
      </rPr>
      <t xml:space="preserve"> more assault.</t>
    </r>
  </si>
  <si>
    <t>Killing Rush</t>
  </si>
  <si>
    <r>
      <rPr>
        <rFont val="Arial"/>
        <color theme="1"/>
        <sz val="11.0"/>
      </rPr>
      <t xml:space="preserve">Your Killing Spree will now attack </t>
    </r>
    <r>
      <rPr>
        <rFont val="Arial"/>
        <b/>
        <color theme="1"/>
        <sz val="11.0"/>
      </rPr>
      <t>5%</t>
    </r>
    <r>
      <rPr>
        <rFont val="Arial"/>
        <color theme="1"/>
        <sz val="11.0"/>
      </rPr>
      <t xml:space="preserve"> quicker.</t>
    </r>
  </si>
  <si>
    <t>Mighty Killing Spree</t>
  </si>
  <si>
    <r>
      <rPr>
        <rFont val="Arial"/>
        <color theme="1"/>
        <sz val="11.0"/>
      </rPr>
      <t xml:space="preserve">Increase the damage done by your Killing Spree by </t>
    </r>
    <r>
      <rPr>
        <rFont val="Arial"/>
        <b/>
        <color theme="1"/>
        <sz val="11.0"/>
      </rPr>
      <t>2%.</t>
    </r>
  </si>
  <si>
    <t>Quick Riposte</t>
  </si>
  <si>
    <r>
      <rPr>
        <rFont val="Arial"/>
        <color theme="1"/>
        <sz val="11.0"/>
      </rPr>
      <t xml:space="preserve">Your next Riposte after triggering Retaliation will now generate 1 additional combo point, and deal </t>
    </r>
    <r>
      <rPr>
        <rFont val="Arial"/>
        <b/>
        <color theme="1"/>
        <sz val="11.0"/>
      </rPr>
      <t>2%</t>
    </r>
    <r>
      <rPr>
        <rFont val="Arial"/>
        <color theme="1"/>
        <sz val="11.0"/>
      </rPr>
      <t xml:space="preserve"> additional damage.</t>
    </r>
  </si>
  <si>
    <t>Retaliation</t>
  </si>
  <si>
    <t>Cunning Retaliation</t>
  </si>
  <si>
    <r>
      <rPr>
        <rFont val="Arial"/>
        <color theme="1"/>
        <sz val="11.0"/>
      </rPr>
      <t xml:space="preserve">Your Retaliation also increases the damage of your next Riposte by </t>
    </r>
    <r>
      <rPr>
        <rFont val="Arial"/>
        <b/>
        <color theme="1"/>
        <sz val="11.0"/>
      </rPr>
      <t>2%.</t>
    </r>
  </si>
  <si>
    <t>Aim for the Knees</t>
  </si>
  <si>
    <r>
      <rPr>
        <rFont val="Arial"/>
        <color theme="1"/>
        <sz val="11.0"/>
      </rPr>
      <t xml:space="preserve">Your Riposte will now slow enemies by </t>
    </r>
    <r>
      <rPr>
        <rFont val="Arial"/>
        <b/>
        <color theme="1"/>
        <sz val="11.0"/>
      </rPr>
      <t>10%</t>
    </r>
    <r>
      <rPr>
        <rFont val="Arial"/>
        <color theme="1"/>
        <sz val="11.0"/>
      </rPr>
      <t xml:space="preserve"> for 7 seconds.</t>
    </r>
  </si>
  <si>
    <t>Riposte</t>
  </si>
  <si>
    <t>Vampiric Riposte</t>
  </si>
  <si>
    <r>
      <rPr>
        <rFont val="Arial"/>
        <color theme="1"/>
        <sz val="11.0"/>
      </rPr>
      <t xml:space="preserve">Your Riposte reduces the cooldown of your Vampiric Burst by </t>
    </r>
    <r>
      <rPr>
        <rFont val="Arial"/>
        <b/>
        <color theme="1"/>
        <sz val="11.0"/>
      </rPr>
      <t>1 sec</t>
    </r>
    <r>
      <rPr>
        <rFont val="Arial"/>
        <color theme="1"/>
        <sz val="11.0"/>
      </rPr>
      <t xml:space="preserve"> and increases it's healing percentage by an additional </t>
    </r>
    <r>
      <rPr>
        <rFont val="Arial"/>
        <b/>
        <color theme="1"/>
        <sz val="11.0"/>
      </rPr>
      <t>5%</t>
    </r>
    <r>
      <rPr>
        <rFont val="Arial"/>
        <color theme="1"/>
        <sz val="11.0"/>
      </rPr>
      <t xml:space="preserve"> for 15 sec.</t>
    </r>
  </si>
  <si>
    <t>Measured Riposte</t>
  </si>
  <si>
    <r>
      <rPr>
        <rFont val="Arial"/>
        <color theme="1"/>
        <sz val="11.0"/>
      </rPr>
      <t xml:space="preserve">Riposte reduces damage taken by </t>
    </r>
    <r>
      <rPr>
        <rFont val="Arial"/>
        <b/>
        <color theme="1"/>
        <sz val="11.0"/>
      </rPr>
      <t>5%</t>
    </r>
    <r>
      <rPr>
        <rFont val="Arial"/>
        <color theme="1"/>
        <sz val="11.0"/>
      </rPr>
      <t xml:space="preserve"> for 6 seconds.</t>
    </r>
  </si>
  <si>
    <t>Mighty Riposte</t>
  </si>
  <si>
    <r>
      <rPr>
        <rFont val="Arial"/>
        <color theme="1"/>
        <sz val="11.0"/>
      </rPr>
      <t xml:space="preserve">Increase the damage done by your Riposte by </t>
    </r>
    <r>
      <rPr>
        <rFont val="Arial"/>
        <b/>
        <color theme="1"/>
        <sz val="11.0"/>
      </rPr>
      <t>2%.</t>
    </r>
  </si>
  <si>
    <t>Mighty Blade Rush</t>
  </si>
  <si>
    <r>
      <rPr>
        <rFont val="Arial"/>
        <color theme="1"/>
        <sz val="11.0"/>
      </rPr>
      <t xml:space="preserve">Increase the damage done by your Blade Rush by </t>
    </r>
    <r>
      <rPr>
        <rFont val="Arial"/>
        <b/>
        <color theme="1"/>
        <sz val="11.0"/>
      </rPr>
      <t>2%.</t>
    </r>
  </si>
  <si>
    <t>Blade Rush</t>
  </si>
  <si>
    <t>Mighty Energizing Throw</t>
  </si>
  <si>
    <r>
      <rPr>
        <rFont val="Arial"/>
        <color theme="1"/>
        <sz val="11.0"/>
      </rPr>
      <t xml:space="preserve">Increase the damage done by your Energizing Throw by </t>
    </r>
    <r>
      <rPr>
        <rFont val="Arial"/>
        <b/>
        <color theme="1"/>
        <sz val="11.0"/>
      </rPr>
      <t>2%.</t>
    </r>
  </si>
  <si>
    <t>Energizing Throw</t>
  </si>
  <si>
    <t>Mighty Vampiric Burst</t>
  </si>
  <si>
    <r>
      <rPr>
        <rFont val="Arial"/>
        <color theme="1"/>
        <sz val="11.0"/>
      </rPr>
      <t xml:space="preserve">Increase the healing done by your Vampiric Burst by </t>
    </r>
    <r>
      <rPr>
        <rFont val="Arial"/>
        <b/>
        <color theme="1"/>
        <sz val="11.0"/>
      </rPr>
      <t>2%.</t>
    </r>
  </si>
  <si>
    <t>Vampiric Burst</t>
  </si>
  <si>
    <t>Mighty Vampiric Poison</t>
  </si>
  <si>
    <r>
      <rPr>
        <rFont val="Arial"/>
        <color theme="1"/>
        <sz val="11.0"/>
      </rPr>
      <t xml:space="preserve">Increase the damage and healing done by your Vampiric Poison by </t>
    </r>
    <r>
      <rPr>
        <rFont val="Arial"/>
        <b/>
        <color theme="1"/>
        <sz val="11.0"/>
      </rPr>
      <t>2%.</t>
    </r>
  </si>
  <si>
    <t>Vampiric Poison</t>
  </si>
  <si>
    <t>Improved Main Gauche</t>
  </si>
  <si>
    <r>
      <rPr>
        <rFont val="Arial"/>
        <color theme="1"/>
        <sz val="11.0"/>
      </rPr>
      <t xml:space="preserve">Main Gauche has an additional </t>
    </r>
    <r>
      <rPr>
        <rFont val="Arial"/>
        <b/>
        <color theme="1"/>
        <sz val="11.0"/>
      </rPr>
      <t>2%</t>
    </r>
    <r>
      <rPr>
        <rFont val="Arial"/>
        <color theme="1"/>
        <sz val="11.0"/>
      </rPr>
      <t xml:space="preserve"> chance to strike.</t>
    </r>
  </si>
  <si>
    <t>Main Gauche</t>
  </si>
  <si>
    <t>Ghostly Main Gauche</t>
  </si>
  <si>
    <r>
      <rPr>
        <rFont val="Arial"/>
        <color theme="1"/>
        <sz val="11.0"/>
      </rPr>
      <t xml:space="preserve">Each hit of Main Gauche reduces the cooldown of your Ghostly Strike by </t>
    </r>
    <r>
      <rPr>
        <rFont val="Arial"/>
        <b/>
        <color theme="1"/>
        <sz val="11.0"/>
      </rPr>
      <t>0,3 sec.</t>
    </r>
  </si>
  <si>
    <t>Vampiric Main Gauche</t>
  </si>
  <si>
    <r>
      <rPr>
        <rFont val="Arial"/>
        <color theme="1"/>
        <sz val="11.0"/>
      </rPr>
      <t>Your Main Gauche's hits heal you for (</t>
    </r>
    <r>
      <rPr>
        <rFont val="Arial"/>
        <b/>
        <color theme="1"/>
        <sz val="11.0"/>
      </rPr>
      <t>6%</t>
    </r>
    <r>
      <rPr>
        <rFont val="Arial"/>
        <color theme="1"/>
        <sz val="11.0"/>
      </rPr>
      <t xml:space="preserve"> of Attack power) health when it hits a target affected by your Vampiric Poison</t>
    </r>
  </si>
  <si>
    <t>Slicing Main Gauche</t>
  </si>
  <si>
    <r>
      <rPr>
        <rFont val="Arial"/>
        <color theme="1"/>
        <sz val="11.0"/>
      </rPr>
      <t xml:space="preserve">During Slice and Dice, the proc chance of your Main Gauche is increased by an additional </t>
    </r>
    <r>
      <rPr>
        <rFont val="Arial"/>
        <b/>
        <color theme="1"/>
        <sz val="11.0"/>
      </rPr>
      <t>2%.</t>
    </r>
  </si>
  <si>
    <t>Ambidexterity</t>
  </si>
  <si>
    <r>
      <rPr>
        <rFont val="Arial"/>
        <color theme="1"/>
        <sz val="11.0"/>
      </rPr>
      <t xml:space="preserve">Main Gauche has an additional </t>
    </r>
    <r>
      <rPr>
        <rFont val="Arial"/>
        <b/>
        <color theme="1"/>
        <sz val="11.0"/>
      </rPr>
      <t>2%</t>
    </r>
    <r>
      <rPr>
        <rFont val="Arial"/>
        <color theme="1"/>
        <sz val="11.0"/>
      </rPr>
      <t xml:space="preserve"> chance to strike while Blade Flurry is active.</t>
    </r>
  </si>
  <si>
    <t>Shadowed Finishers</t>
  </si>
  <si>
    <r>
      <rPr>
        <rFont val="Arial"/>
        <color theme="1"/>
        <sz val="11.0"/>
      </rPr>
      <t xml:space="preserve">Eviscerate and Black Powder deal an additional </t>
    </r>
    <r>
      <rPr>
        <rFont val="Arial"/>
        <b/>
        <color theme="1"/>
        <sz val="11.0"/>
      </rPr>
      <t>10%</t>
    </r>
    <r>
      <rPr>
        <rFont val="Arial"/>
        <color theme="1"/>
        <sz val="11.0"/>
      </rPr>
      <t xml:space="preserve"> damage as Shadow.</t>
    </r>
  </si>
  <si>
    <t>Black Powder</t>
  </si>
  <si>
    <t>Subelty</t>
  </si>
  <si>
    <t>Deeper Daggers</t>
  </si>
  <si>
    <r>
      <rPr>
        <rFont val="Arial"/>
        <color theme="1"/>
        <sz val="11.0"/>
      </rPr>
      <t xml:space="preserve">Eviscerate and Black Powder increase your Shadow damage dealt by </t>
    </r>
    <r>
      <rPr>
        <rFont val="Arial"/>
        <b/>
        <color theme="1"/>
        <sz val="11.0"/>
      </rPr>
      <t>2%</t>
    </r>
    <r>
      <rPr>
        <rFont val="Arial"/>
        <color theme="1"/>
        <sz val="11.0"/>
      </rPr>
      <t xml:space="preserve"> for 5 sec.</t>
    </r>
  </si>
  <si>
    <t>Finality</t>
  </si>
  <si>
    <r>
      <rPr>
        <rFont val="Arial"/>
        <color theme="1"/>
        <sz val="11.0"/>
      </rPr>
      <t xml:space="preserve">Eviscerate, Rupture, and Black Powder increase the damage of the next use of the same finishing move by </t>
    </r>
    <r>
      <rPr>
        <rFont val="Arial"/>
        <b/>
        <color theme="1"/>
        <sz val="11.0"/>
      </rPr>
      <t>5%.</t>
    </r>
    <r>
      <rPr>
        <rFont val="Arial"/>
        <color theme="1"/>
        <sz val="11.0"/>
      </rPr>
      <t xml:space="preserve"> Lasts 30 sec.</t>
    </r>
  </si>
  <si>
    <t>Mighty Black Powder</t>
  </si>
  <si>
    <r>
      <rPr>
        <rFont val="Arial"/>
        <color theme="1"/>
        <sz val="11.0"/>
      </rPr>
      <t xml:space="preserve">Increase the damage done by your Black Powder by </t>
    </r>
    <r>
      <rPr>
        <rFont val="Arial"/>
        <b/>
        <color theme="1"/>
        <sz val="11.0"/>
      </rPr>
      <t>2%.</t>
    </r>
  </si>
  <si>
    <t>Torture</t>
  </si>
  <si>
    <r>
      <rPr>
        <rFont val="Arial"/>
        <color theme="1"/>
        <sz val="11.0"/>
      </rPr>
      <t xml:space="preserve">Your damage overtime with Garrote have </t>
    </r>
    <r>
      <rPr>
        <rFont val="Arial"/>
        <b/>
        <color theme="1"/>
        <sz val="11.0"/>
      </rPr>
      <t xml:space="preserve">5% </t>
    </r>
    <r>
      <rPr>
        <rFont val="Arial"/>
        <color theme="1"/>
        <sz val="11.0"/>
      </rPr>
      <t>to reset the cooldown</t>
    </r>
    <r>
      <rPr>
        <rFont val="Arial"/>
        <b/>
        <color theme="1"/>
        <sz val="11.0"/>
      </rPr>
      <t xml:space="preserve"> </t>
    </r>
    <r>
      <rPr>
        <rFont val="Arial"/>
        <color theme="1"/>
        <sz val="11.0"/>
      </rPr>
      <t xml:space="preserve">of Flagellation </t>
    </r>
  </si>
  <si>
    <t>Flagellation</t>
  </si>
  <si>
    <t>Mighty Flagellation</t>
  </si>
  <si>
    <r>
      <rPr>
        <rFont val="Arial"/>
        <color theme="1"/>
        <sz val="11.0"/>
      </rPr>
      <t xml:space="preserve">Increase the damage done by your Flagellation by </t>
    </r>
    <r>
      <rPr>
        <rFont val="Arial"/>
        <b/>
        <color theme="1"/>
        <sz val="11.0"/>
      </rPr>
      <t>2%.</t>
    </r>
  </si>
  <si>
    <t>Perforated Veins</t>
  </si>
  <si>
    <r>
      <rPr>
        <rFont val="Arial"/>
        <color theme="1"/>
        <sz val="11.0"/>
      </rPr>
      <t xml:space="preserve">Shadowstrike increases the damage of your next Gloomblade by </t>
    </r>
    <r>
      <rPr>
        <rFont val="Arial"/>
        <b/>
        <color theme="1"/>
        <sz val="11.0"/>
      </rPr>
      <t>10%.</t>
    </r>
    <r>
      <rPr>
        <rFont val="Arial"/>
        <color theme="1"/>
        <sz val="11.0"/>
      </rPr>
      <t xml:space="preserve"> Max 5 stacks.</t>
    </r>
  </si>
  <si>
    <t>Gloomblade</t>
  </si>
  <si>
    <t>Lifestealing Blade</t>
  </si>
  <si>
    <r>
      <rPr>
        <rFont val="Arial"/>
        <color theme="1"/>
        <sz val="11.0"/>
      </rPr>
      <t xml:space="preserve">Gloomblade heal you for </t>
    </r>
    <r>
      <rPr>
        <rFont val="Arial"/>
        <b/>
        <color theme="1"/>
        <sz val="11.0"/>
      </rPr>
      <t>10%</t>
    </r>
    <r>
      <rPr>
        <rFont val="Arial"/>
        <color theme="1"/>
        <sz val="11.0"/>
      </rPr>
      <t xml:space="preserve"> of the damage dealt.</t>
    </r>
  </si>
  <si>
    <t>Mighty Gloomblade</t>
  </si>
  <si>
    <r>
      <rPr>
        <rFont val="Arial"/>
        <color theme="1"/>
        <sz val="11.0"/>
      </rPr>
      <t xml:space="preserve">Increase the damage done by your Gloomblade by </t>
    </r>
    <r>
      <rPr>
        <rFont val="Arial"/>
        <b/>
        <color theme="1"/>
        <sz val="11.0"/>
      </rPr>
      <t>2%.</t>
    </r>
  </si>
  <si>
    <t>Mighty Secret Technique</t>
  </si>
  <si>
    <r>
      <rPr>
        <rFont val="Arial"/>
        <color theme="1"/>
        <sz val="11.0"/>
      </rPr>
      <t xml:space="preserve">Increase the damage done by your Secret Technique by </t>
    </r>
    <r>
      <rPr>
        <rFont val="Arial"/>
        <b/>
        <color theme="1"/>
        <sz val="11.0"/>
      </rPr>
      <t>2%.</t>
    </r>
  </si>
  <si>
    <t>Secret Technique</t>
  </si>
  <si>
    <t>Weaponmaster</t>
  </si>
  <si>
    <r>
      <rPr>
        <rFont val="Arial"/>
        <color theme="1"/>
        <sz val="11.0"/>
      </rPr>
      <t xml:space="preserve">Shadowstrike and Backstab have a </t>
    </r>
    <r>
      <rPr>
        <rFont val="Arial"/>
        <b/>
        <color theme="1"/>
        <sz val="11.0"/>
      </rPr>
      <t>5%</t>
    </r>
    <r>
      <rPr>
        <rFont val="Arial"/>
        <color theme="1"/>
        <sz val="11.0"/>
      </rPr>
      <t xml:space="preserve"> chance to hit the target twice each time they deal damage.</t>
    </r>
  </si>
  <si>
    <t>Shadowstrike</t>
  </si>
  <si>
    <t>Premeditating Shadows</t>
  </si>
  <si>
    <r>
      <rPr>
        <rFont val="Arial"/>
        <color theme="1"/>
        <sz val="11.0"/>
      </rPr>
      <t xml:space="preserve">After entering Stealth or Shadow Dance, your next Shadowstrike grants up to </t>
    </r>
    <r>
      <rPr>
        <rFont val="Arial"/>
        <b/>
        <color theme="1"/>
        <sz val="11.0"/>
      </rPr>
      <t>2 sec</t>
    </r>
    <r>
      <rPr>
        <rFont val="Arial"/>
        <color theme="1"/>
        <sz val="11.0"/>
      </rPr>
      <t xml:space="preserve"> of Slice and Dice, and generates 2 additional combo points if Slice and Dice is active.</t>
    </r>
  </si>
  <si>
    <t>Mighty Shadowstrike</t>
  </si>
  <si>
    <r>
      <rPr>
        <rFont val="Arial"/>
        <color theme="1"/>
        <sz val="11.0"/>
      </rPr>
      <t xml:space="preserve">Increase the damage done by your Shadowstrike by </t>
    </r>
    <r>
      <rPr>
        <rFont val="Arial"/>
        <b/>
        <color theme="1"/>
        <sz val="11.0"/>
      </rPr>
      <t>2%.</t>
    </r>
  </si>
  <si>
    <t>Stiletto Staccato</t>
  </si>
  <si>
    <r>
      <rPr>
        <rFont val="Arial"/>
        <color theme="1"/>
        <sz val="11.0"/>
      </rPr>
      <t xml:space="preserve">Secret Technique now also reduces the remaining cooldown of Shadow Blades by </t>
    </r>
    <r>
      <rPr>
        <rFont val="Arial"/>
        <b/>
        <color theme="1"/>
        <sz val="11.0"/>
      </rPr>
      <t>0,2 sec</t>
    </r>
    <r>
      <rPr>
        <rFont val="Arial"/>
        <color theme="1"/>
        <sz val="11.0"/>
      </rPr>
      <t xml:space="preserve"> per target hit.</t>
    </r>
  </si>
  <si>
    <t>Improved Secret Technique</t>
  </si>
  <si>
    <r>
      <rPr>
        <rFont val="Arial"/>
        <color theme="1"/>
        <sz val="11.0"/>
      </rPr>
      <t xml:space="preserve">Secret Technique generates </t>
    </r>
    <r>
      <rPr>
        <rFont val="Arial"/>
        <b/>
        <color theme="1"/>
        <sz val="11.0"/>
      </rPr>
      <t xml:space="preserve">1 </t>
    </r>
    <r>
      <rPr>
        <rFont val="Arial"/>
        <color theme="1"/>
        <sz val="11.0"/>
      </rPr>
      <t>additional Energy per target hit.</t>
    </r>
  </si>
  <si>
    <t>Thief's Bargain</t>
  </si>
  <si>
    <r>
      <rPr>
        <rFont val="Arial"/>
        <color theme="1"/>
        <sz val="11.0"/>
      </rPr>
      <t xml:space="preserve">The cooldowns of Shadow Blades, Vanish, and Feint are reduced by </t>
    </r>
    <r>
      <rPr>
        <rFont val="Arial"/>
        <b/>
        <color theme="1"/>
        <sz val="11.0"/>
      </rPr>
      <t>5%</t>
    </r>
    <r>
      <rPr>
        <rFont val="Arial"/>
        <color theme="1"/>
        <sz val="11.0"/>
      </rPr>
      <t>, but using one reduces your damage by 10% for 6 sec.</t>
    </r>
  </si>
  <si>
    <t>Shadow Blades</t>
  </si>
  <si>
    <t>Shadow Defense</t>
  </si>
  <si>
    <r>
      <rPr>
        <rFont val="Arial"/>
        <color theme="1"/>
        <sz val="11.0"/>
      </rPr>
      <t xml:space="preserve">Shadow Blades also reduce damage taken by </t>
    </r>
    <r>
      <rPr>
        <rFont val="Arial"/>
        <b/>
        <color theme="1"/>
        <sz val="11.0"/>
      </rPr>
      <t>5%.</t>
    </r>
  </si>
  <si>
    <t>Ultimate Shadow</t>
  </si>
  <si>
    <r>
      <rPr>
        <rFont val="Arial"/>
        <color theme="1"/>
        <sz val="11.0"/>
      </rPr>
      <t xml:space="preserve">Your Shadow Blades also increases all Shadow damage you deal by </t>
    </r>
    <r>
      <rPr>
        <rFont val="Arial"/>
        <b/>
        <color theme="1"/>
        <sz val="11.0"/>
      </rPr>
      <t>2%.</t>
    </r>
  </si>
  <si>
    <r>
      <rPr>
        <rFont val="Arial"/>
        <color theme="1"/>
        <sz val="11.0"/>
      </rPr>
      <t xml:space="preserve">Gloomblade, and Shadowstrike extend the duration of your Symbols of Death by </t>
    </r>
    <r>
      <rPr>
        <rFont val="Arial"/>
        <b/>
        <color theme="1"/>
        <sz val="11.0"/>
      </rPr>
      <t>0.15 sec.</t>
    </r>
  </si>
  <si>
    <t>Symbols of Death</t>
  </si>
  <si>
    <t>The Rotten</t>
  </si>
  <si>
    <r>
      <rPr>
        <rFont val="Arial"/>
        <color theme="1"/>
        <sz val="11.0"/>
      </rPr>
      <t xml:space="preserve">After activating Symbols of Death, your next Shadowstrike or Gloomblade deals </t>
    </r>
    <r>
      <rPr>
        <rFont val="Arial"/>
        <b/>
        <color theme="1"/>
        <sz val="11.0"/>
      </rPr>
      <t>10%</t>
    </r>
    <r>
      <rPr>
        <rFont val="Arial"/>
        <color theme="1"/>
        <sz val="11.0"/>
      </rPr>
      <t xml:space="preserve"> increased damage, generates 4 additional combo points, and is guaranteed to critically strike.</t>
    </r>
  </si>
  <si>
    <t>Planned Execution</t>
  </si>
  <si>
    <r>
      <rPr>
        <rFont val="Arial"/>
        <color theme="1"/>
        <sz val="11.0"/>
      </rPr>
      <t xml:space="preserve">Symbols of Death increases critical strike chances by </t>
    </r>
    <r>
      <rPr>
        <rFont val="Arial"/>
        <b/>
        <color theme="1"/>
        <sz val="11.0"/>
      </rPr>
      <t>2%.</t>
    </r>
  </si>
  <si>
    <t>Greenskin's Wickers</t>
  </si>
  <si>
    <r>
      <rPr>
        <rFont val="Arial"/>
        <color theme="1"/>
        <sz val="11.0"/>
      </rPr>
      <t xml:space="preserve">Between the Eyes has a </t>
    </r>
    <r>
      <rPr>
        <rFont val="Arial"/>
        <b/>
        <color theme="1"/>
        <sz val="11.0"/>
      </rPr>
      <t>5%</t>
    </r>
    <r>
      <rPr>
        <rFont val="Arial"/>
        <color theme="1"/>
        <sz val="11.0"/>
      </rPr>
      <t xml:space="preserve"> chance per Combo Point to increase the damage of your next Pistol Shot by </t>
    </r>
    <r>
      <rPr>
        <rFont val="Arial"/>
        <b/>
        <color theme="1"/>
        <sz val="11.0"/>
      </rPr>
      <t>4%.</t>
    </r>
  </si>
  <si>
    <t>Between the Eyes</t>
  </si>
  <si>
    <t>Outlaw</t>
  </si>
  <si>
    <t>Ace Up Your Sleeve</t>
  </si>
  <si>
    <r>
      <rPr>
        <rFont val="Arial"/>
        <color theme="1"/>
        <sz val="11.0"/>
      </rPr>
      <t xml:space="preserve">Between the Eyes has a </t>
    </r>
    <r>
      <rPr>
        <rFont val="Arial"/>
        <b/>
        <color theme="1"/>
        <sz val="11.0"/>
      </rPr>
      <t>1%</t>
    </r>
    <r>
      <rPr>
        <rFont val="Arial"/>
        <color theme="1"/>
        <sz val="11.0"/>
      </rPr>
      <t xml:space="preserve"> chance per combo point spent to grant 5 combo points.</t>
    </r>
  </si>
  <si>
    <t>Improved Between the Eyes</t>
  </si>
  <si>
    <r>
      <rPr>
        <rFont val="Arial"/>
        <color theme="1"/>
        <sz val="11.0"/>
      </rPr>
      <t xml:space="preserve">Increases the critical damage bonus of Between the Eyes by </t>
    </r>
    <r>
      <rPr>
        <rFont val="Arial"/>
        <b/>
        <color theme="1"/>
        <sz val="11.0"/>
      </rPr>
      <t>35%.</t>
    </r>
  </si>
  <si>
    <t>Boarding Party</t>
  </si>
  <si>
    <r>
      <rPr>
        <rFont val="Arial"/>
        <color theme="1"/>
        <sz val="11.0"/>
      </rPr>
      <t xml:space="preserve">Between the Eyes increases the movement speed of all friendly players within 15 yards by </t>
    </r>
    <r>
      <rPr>
        <rFont val="Arial"/>
        <b/>
        <color theme="1"/>
        <sz val="11.0"/>
      </rPr>
      <t>5%</t>
    </r>
    <r>
      <rPr>
        <rFont val="Arial"/>
        <color theme="1"/>
        <sz val="11.0"/>
      </rPr>
      <t xml:space="preserve"> for 6 sec.</t>
    </r>
  </si>
  <si>
    <t>Mighty Between the Eyes</t>
  </si>
  <si>
    <r>
      <rPr>
        <rFont val="Arial"/>
        <color theme="1"/>
        <sz val="11.0"/>
      </rPr>
      <t xml:space="preserve">Increase the damage done by your Between the Eyes by </t>
    </r>
    <r>
      <rPr>
        <rFont val="Arial"/>
        <b/>
        <color theme="1"/>
        <sz val="11.0"/>
      </rPr>
      <t>2%.</t>
    </r>
  </si>
  <si>
    <t>Mighty Captain Strike</t>
  </si>
  <si>
    <r>
      <rPr>
        <rFont val="Arial"/>
        <color theme="1"/>
        <sz val="11.0"/>
      </rPr>
      <t xml:space="preserve">Increase the damage done by your Captain Strike by </t>
    </r>
    <r>
      <rPr>
        <rFont val="Arial"/>
        <b/>
        <color theme="1"/>
        <sz val="11.0"/>
      </rPr>
      <t>2%.</t>
    </r>
  </si>
  <si>
    <t>Captain Strike</t>
  </si>
  <si>
    <t>Mighty Scimitar Rush</t>
  </si>
  <si>
    <r>
      <rPr>
        <rFont val="Arial"/>
        <color theme="1"/>
        <sz val="11.0"/>
      </rPr>
      <t xml:space="preserve">Increase the damage done by your Scimitar Rush by </t>
    </r>
    <r>
      <rPr>
        <rFont val="Arial"/>
        <b/>
        <color theme="1"/>
        <sz val="11.0"/>
      </rPr>
      <t>2%.</t>
    </r>
  </si>
  <si>
    <t>Scimitar Rush</t>
  </si>
  <si>
    <t>Summarily Dispatched</t>
  </si>
  <si>
    <r>
      <rPr>
        <rFont val="Arial"/>
        <color theme="1"/>
        <sz val="11.0"/>
      </rPr>
      <t xml:space="preserve">When your Dispatch consumes 5 combo points, Dispatch deals </t>
    </r>
    <r>
      <rPr>
        <rFont val="Arial"/>
        <b/>
        <color theme="1"/>
        <sz val="11.0"/>
      </rPr>
      <t>1%</t>
    </r>
    <r>
      <rPr>
        <rFont val="Arial"/>
        <color theme="1"/>
        <sz val="11.0"/>
      </rPr>
      <t xml:space="preserve"> increased damage and costs </t>
    </r>
    <r>
      <rPr>
        <rFont val="Arial"/>
        <b/>
        <color theme="1"/>
        <sz val="11.0"/>
      </rPr>
      <t xml:space="preserve">1 </t>
    </r>
    <r>
      <rPr>
        <rFont val="Arial"/>
        <color theme="1"/>
        <sz val="11.0"/>
      </rPr>
      <t>less Energy for 6 sec. Max 3 stacks. Adding a stack does not refresh the duration.</t>
    </r>
  </si>
  <si>
    <t>Dispatch</t>
  </si>
  <si>
    <t>Count the Odds</t>
  </si>
  <si>
    <r>
      <rPr>
        <rFont val="Arial"/>
        <color theme="1"/>
        <sz val="11.0"/>
      </rPr>
      <t xml:space="preserve">Ambush and Dispatch have a </t>
    </r>
    <r>
      <rPr>
        <rFont val="Arial"/>
        <b/>
        <color theme="1"/>
        <sz val="11.0"/>
      </rPr>
      <t>5%</t>
    </r>
    <r>
      <rPr>
        <rFont val="Arial"/>
        <color theme="1"/>
        <sz val="11.0"/>
      </rPr>
      <t xml:space="preserve"> chance to grant you a Roll the Bones combat enhancement buff you do not already have for 5 sec. Duration and chance doubled while Stealthed.</t>
    </r>
  </si>
  <si>
    <t>Mighty Dispatch</t>
  </si>
  <si>
    <r>
      <rPr>
        <rFont val="Arial"/>
        <color theme="1"/>
        <sz val="11.0"/>
      </rPr>
      <t xml:space="preserve">Increase the damage done by your Dispatch by </t>
    </r>
    <r>
      <rPr>
        <rFont val="Arial"/>
        <b/>
        <color theme="1"/>
        <sz val="11.0"/>
      </rPr>
      <t>2%.</t>
    </r>
  </si>
  <si>
    <t>Mighty Dreadblades</t>
  </si>
  <si>
    <r>
      <rPr>
        <rFont val="Arial"/>
        <color theme="1"/>
        <sz val="11.0"/>
      </rPr>
      <t xml:space="preserve">Increase the damage done by your Dreadblades by </t>
    </r>
    <r>
      <rPr>
        <rFont val="Arial"/>
        <b/>
        <color theme="1"/>
        <sz val="11.0"/>
      </rPr>
      <t>2%.</t>
    </r>
  </si>
  <si>
    <t>Dreadblades</t>
  </si>
  <si>
    <t>Retractable Hook</t>
  </si>
  <si>
    <r>
      <rPr>
        <rFont val="Arial"/>
        <color theme="1"/>
        <sz val="11.0"/>
      </rPr>
      <t xml:space="preserve">Reduces the cooldown of Grappling Hook by </t>
    </r>
    <r>
      <rPr>
        <rFont val="Arial"/>
        <b/>
        <color theme="1"/>
        <sz val="11.0"/>
      </rPr>
      <t>5 sec</t>
    </r>
    <r>
      <rPr>
        <rFont val="Arial"/>
        <color theme="1"/>
        <sz val="11.0"/>
      </rPr>
      <t>, and increases its retraction speed.</t>
    </r>
  </si>
  <si>
    <t>Grappling Hook</t>
  </si>
  <si>
    <t>Hidden Opportunity</t>
  </si>
  <si>
    <r>
      <rPr>
        <rFont val="Arial"/>
        <color theme="1"/>
        <sz val="11.0"/>
      </rPr>
      <t xml:space="preserve">Opportunity increases the damage of Pistol Shot by an additional </t>
    </r>
    <r>
      <rPr>
        <rFont val="Arial"/>
        <b/>
        <color theme="1"/>
        <sz val="11.0"/>
      </rPr>
      <t>2%</t>
    </r>
    <r>
      <rPr>
        <rFont val="Arial"/>
        <color theme="1"/>
        <sz val="11.0"/>
      </rPr>
      <t xml:space="preserve"> and it also applies to Ambush.</t>
    </r>
  </si>
  <si>
    <t>Opportunity</t>
  </si>
  <si>
    <t>Fan the Hammer</t>
  </si>
  <si>
    <r>
      <rPr>
        <rFont val="Arial"/>
        <color theme="1"/>
        <sz val="11.0"/>
      </rPr>
      <t xml:space="preserve">Pistol Shot deals </t>
    </r>
    <r>
      <rPr>
        <rFont val="Arial"/>
        <b/>
        <color theme="1"/>
        <sz val="11.0"/>
      </rPr>
      <t>2%</t>
    </r>
    <r>
      <rPr>
        <rFont val="Arial"/>
        <color theme="1"/>
        <sz val="11.0"/>
      </rPr>
      <t xml:space="preserve"> Increased damage and when Opportunity is active, Pistol Shot shoots 1 additional shot. </t>
    </r>
  </si>
  <si>
    <t>Enduring Brawler</t>
  </si>
  <si>
    <r>
      <rPr>
        <rFont val="Arial"/>
        <color theme="1"/>
        <sz val="11.0"/>
      </rPr>
      <t xml:space="preserve">Every 3 sec you remain in combat, gain 1% chance for Sinister Strike to hit an additional time. Lose 1 stack each second while out of combat. Max </t>
    </r>
    <r>
      <rPr>
        <rFont val="Arial"/>
        <b/>
        <color theme="1"/>
        <sz val="11.0"/>
      </rPr>
      <t>5 stacks.</t>
    </r>
  </si>
  <si>
    <t>Quick Draw</t>
  </si>
  <si>
    <r>
      <rPr>
        <rFont val="Arial"/>
        <color theme="1"/>
        <sz val="11.0"/>
      </rPr>
      <t xml:space="preserve">Half-cost uses of Pistol Shot granted by Opportunity now generate 1 additional combo point, and deal </t>
    </r>
    <r>
      <rPr>
        <rFont val="Arial"/>
        <b/>
        <color theme="1"/>
        <sz val="11.0"/>
      </rPr>
      <t>2%</t>
    </r>
    <r>
      <rPr>
        <rFont val="Arial"/>
        <color theme="1"/>
        <sz val="11.0"/>
      </rPr>
      <t xml:space="preserve"> more damage.</t>
    </r>
  </si>
  <si>
    <t>Mighty Pistol Shot</t>
  </si>
  <si>
    <r>
      <rPr>
        <rFont val="Arial"/>
        <color theme="1"/>
        <sz val="11.0"/>
      </rPr>
      <t xml:space="preserve">Increase the damage done by your Pistol Shot by </t>
    </r>
    <r>
      <rPr>
        <rFont val="Arial"/>
        <b/>
        <color theme="1"/>
        <sz val="11.0"/>
      </rPr>
      <t>2%.</t>
    </r>
  </si>
  <si>
    <t>Pistol Shot</t>
  </si>
  <si>
    <t>Loaded Dice</t>
  </si>
  <si>
    <r>
      <rPr>
        <rFont val="Arial"/>
        <color theme="1"/>
        <sz val="11.0"/>
      </rPr>
      <t xml:space="preserve">Activating Adrenaline Rush has a </t>
    </r>
    <r>
      <rPr>
        <rFont val="Arial"/>
        <b/>
        <color theme="1"/>
        <sz val="11.0"/>
      </rPr>
      <t xml:space="preserve">20% </t>
    </r>
    <r>
      <rPr>
        <rFont val="Arial"/>
        <color theme="1"/>
        <sz val="11.0"/>
      </rPr>
      <t>chance to make your next Roll the Bones grant at least two matches.</t>
    </r>
  </si>
  <si>
    <t xml:space="preserve">Roll the Bones: </t>
  </si>
  <si>
    <t>Take Your Cut</t>
  </si>
  <si>
    <r>
      <rPr>
        <rFont val="Arial"/>
        <color theme="1"/>
        <sz val="11.0"/>
      </rPr>
      <t xml:space="preserve">Roll the Bones also grants </t>
    </r>
    <r>
      <rPr>
        <rFont val="Arial"/>
        <b/>
        <color theme="1"/>
        <sz val="11.0"/>
      </rPr>
      <t>2%</t>
    </r>
    <r>
      <rPr>
        <rFont val="Arial"/>
        <color theme="1"/>
        <sz val="11.0"/>
      </rPr>
      <t xml:space="preserve"> Haste for 7 sec to allies within 15 yds.</t>
    </r>
  </si>
  <si>
    <t>Sleight of Hand</t>
  </si>
  <si>
    <r>
      <rPr>
        <rFont val="Arial"/>
        <color theme="1"/>
        <sz val="11.0"/>
      </rPr>
      <t xml:space="preserve">Increases Roll the Bone's overall chance for each set of superior matches by </t>
    </r>
    <r>
      <rPr>
        <rFont val="Arial"/>
        <b/>
        <color theme="1"/>
        <sz val="11.0"/>
      </rPr>
      <t>15%.</t>
    </r>
  </si>
  <si>
    <t>Precise Strikes</t>
  </si>
  <si>
    <r>
      <rPr>
        <rFont val="Arial"/>
        <color theme="1"/>
        <sz val="11.0"/>
      </rPr>
      <t xml:space="preserve">Sea of Strikes increases the damage of your next Pistol Shot by </t>
    </r>
    <r>
      <rPr>
        <rFont val="Arial"/>
        <b/>
        <color theme="1"/>
        <sz val="11.0"/>
      </rPr>
      <t>2%.</t>
    </r>
  </si>
  <si>
    <t>Sea of Strikes</t>
  </si>
  <si>
    <t>Mighty Sea of Strikes</t>
  </si>
  <si>
    <r>
      <rPr>
        <rFont val="Arial"/>
        <color theme="1"/>
        <sz val="11.0"/>
      </rPr>
      <t xml:space="preserve">Increase the damage done by your Sea of Strikes by </t>
    </r>
    <r>
      <rPr>
        <rFont val="Arial"/>
        <b/>
        <color theme="1"/>
        <sz val="11.0"/>
      </rPr>
      <t>2%.</t>
    </r>
  </si>
  <si>
    <t>Warrior</t>
  </si>
  <si>
    <t>Mage</t>
  </si>
  <si>
    <t>Paladin</t>
  </si>
  <si>
    <t>Hunter</t>
  </si>
  <si>
    <t>Death Knight</t>
  </si>
  <si>
    <t>Type</t>
  </si>
  <si>
    <t>Number</t>
  </si>
  <si>
    <t>TOTAL</t>
  </si>
  <si>
    <t>Druid</t>
  </si>
  <si>
    <t>Warlock</t>
  </si>
  <si>
    <t>Priest</t>
  </si>
  <si>
    <t>Shaman</t>
  </si>
  <si>
    <t>Rogue</t>
  </si>
  <si>
    <t>Total</t>
  </si>
</sst>
</file>

<file path=xl/styles.xml><?xml version="1.0" encoding="utf-8"?>
<styleSheet xmlns="http://schemas.openxmlformats.org/spreadsheetml/2006/main" xmlns:x14ac="http://schemas.microsoft.com/office/spreadsheetml/2009/9/ac" xmlns:mc="http://schemas.openxmlformats.org/markup-compatibility/2006">
  <fonts count="25">
    <font>
      <sz val="10.0"/>
      <color rgb="FF000000"/>
      <name val="Arial"/>
      <scheme val="minor"/>
    </font>
    <font>
      <b/>
      <sz val="11.0"/>
      <color theme="1"/>
      <name val="Arial"/>
      <scheme val="minor"/>
    </font>
    <font/>
    <font>
      <sz val="11.0"/>
      <color theme="1"/>
      <name val="Arial"/>
      <scheme val="minor"/>
    </font>
    <font>
      <b/>
      <sz val="11.0"/>
      <color rgb="FFFFFFFF"/>
      <name val="Arial"/>
    </font>
    <font>
      <sz val="11.0"/>
      <color theme="1"/>
      <name val="Arial"/>
    </font>
    <font>
      <sz val="11.0"/>
      <color rgb="FF000000"/>
      <name val="Arial"/>
      <scheme val="minor"/>
    </font>
    <font>
      <sz val="11.0"/>
      <color rgb="FF000000"/>
      <name val="Roboto"/>
    </font>
    <font>
      <b/>
      <sz val="11.0"/>
      <color rgb="FF000000"/>
      <name val="Arial"/>
    </font>
    <font>
      <b/>
      <sz val="11.0"/>
      <color theme="1"/>
      <name val="Arial"/>
    </font>
    <font>
      <sz val="11.0"/>
      <color rgb="FF000000"/>
      <name val="Arial"/>
    </font>
    <font>
      <sz val="11.0"/>
      <color theme="0"/>
      <name val="Arial"/>
    </font>
    <font>
      <color theme="1"/>
      <name val="Arial"/>
    </font>
    <font>
      <sz val="11.0"/>
      <color rgb="FF000000"/>
      <name val="Verdana"/>
    </font>
    <font>
      <b/>
      <sz val="11.0"/>
      <color rgb="FFFFFFFF"/>
      <name val="Arial"/>
      <scheme val="minor"/>
    </font>
    <font>
      <color theme="1"/>
      <name val="Arial"/>
      <scheme val="minor"/>
    </font>
    <font>
      <sz val="10.0"/>
      <color theme="1"/>
      <name val="Arial"/>
    </font>
    <font>
      <b/>
      <color theme="1"/>
      <name val="Arial"/>
    </font>
    <font>
      <sz val="11.0"/>
      <color rgb="FF299738"/>
      <name val="Inter"/>
    </font>
    <font>
      <sz val="11.0"/>
      <color theme="0"/>
      <name val="Arial"/>
      <scheme val="minor"/>
    </font>
    <font>
      <b/>
      <sz val="10.0"/>
      <color theme="1"/>
      <name val="Arial"/>
      <scheme val="minor"/>
    </font>
    <font>
      <sz val="10.0"/>
      <color theme="1"/>
      <name val="Arial"/>
      <scheme val="minor"/>
    </font>
    <font>
      <b/>
      <sz val="10.0"/>
      <color rgb="FFFFFFFF"/>
      <name val="Arial"/>
    </font>
    <font>
      <b/>
      <sz val="10.0"/>
      <color theme="1"/>
      <name val="Arial"/>
    </font>
    <font>
      <b/>
      <sz val="10.0"/>
      <color rgb="FF000000"/>
      <name val="Arial"/>
    </font>
  </fonts>
  <fills count="36">
    <fill>
      <patternFill patternType="none"/>
    </fill>
    <fill>
      <patternFill patternType="lightGray"/>
    </fill>
    <fill>
      <patternFill patternType="solid">
        <fgColor rgb="FFB7B7B7"/>
        <bgColor rgb="FFB7B7B7"/>
      </patternFill>
    </fill>
    <fill>
      <patternFill patternType="solid">
        <fgColor rgb="FF000000"/>
        <bgColor rgb="FF000000"/>
      </patternFill>
    </fill>
    <fill>
      <patternFill patternType="solid">
        <fgColor rgb="FFFFFFFF"/>
        <bgColor rgb="FFFFFFFF"/>
      </patternFill>
    </fill>
    <fill>
      <patternFill patternType="solid">
        <fgColor rgb="FFFF0000"/>
        <bgColor rgb="FFFF0000"/>
      </patternFill>
    </fill>
    <fill>
      <patternFill patternType="solid">
        <fgColor rgb="FFFF9900"/>
        <bgColor rgb="FFFF9900"/>
      </patternFill>
    </fill>
    <fill>
      <patternFill patternType="solid">
        <fgColor rgb="FFFFFF00"/>
        <bgColor rgb="FFFFFF00"/>
      </patternFill>
    </fill>
    <fill>
      <patternFill patternType="solid">
        <fgColor rgb="FF00FF00"/>
        <bgColor rgb="FF00FF00"/>
      </patternFill>
    </fill>
    <fill>
      <patternFill patternType="solid">
        <fgColor rgb="FFCCCCCC"/>
        <bgColor rgb="FFCCCCCC"/>
      </patternFill>
    </fill>
    <fill>
      <patternFill patternType="solid">
        <fgColor rgb="FFC69B6D"/>
        <bgColor rgb="FFC69B6D"/>
      </patternFill>
    </fill>
    <fill>
      <patternFill patternType="solid">
        <fgColor theme="0"/>
        <bgColor theme="0"/>
      </patternFill>
    </fill>
    <fill>
      <patternFill patternType="solid">
        <fgColor rgb="FFEA9999"/>
        <bgColor rgb="FFEA9999"/>
      </patternFill>
    </fill>
    <fill>
      <patternFill patternType="solid">
        <fgColor rgb="FFB4A7D6"/>
        <bgColor rgb="FFB4A7D6"/>
      </patternFill>
    </fill>
    <fill>
      <patternFill patternType="solid">
        <fgColor rgb="FFD0E0E3"/>
        <bgColor rgb="FFD0E0E3"/>
      </patternFill>
    </fill>
    <fill>
      <patternFill patternType="solid">
        <fgColor rgb="FFFFF2CC"/>
        <bgColor rgb="FFFFF2CC"/>
      </patternFill>
    </fill>
    <fill>
      <patternFill patternType="solid">
        <fgColor rgb="FF3FC7EB"/>
        <bgColor rgb="FF3FC7EB"/>
      </patternFill>
    </fill>
    <fill>
      <patternFill patternType="solid">
        <fgColor rgb="FFD9D2E9"/>
        <bgColor rgb="FFD9D2E9"/>
      </patternFill>
    </fill>
    <fill>
      <patternFill patternType="solid">
        <fgColor rgb="FFF4CCCC"/>
        <bgColor rgb="FFF4CCCC"/>
      </patternFill>
    </fill>
    <fill>
      <patternFill patternType="solid">
        <fgColor rgb="FFCFE2F3"/>
        <bgColor rgb="FFCFE2F3"/>
      </patternFill>
    </fill>
    <fill>
      <patternFill patternType="solid">
        <fgColor rgb="FFF48CBA"/>
        <bgColor rgb="FFF48CBA"/>
      </patternFill>
    </fill>
    <fill>
      <patternFill patternType="solid">
        <fgColor rgb="FFEAD1DC"/>
        <bgColor rgb="FFEAD1DC"/>
      </patternFill>
    </fill>
    <fill>
      <patternFill patternType="solid">
        <fgColor rgb="FF9FC5E8"/>
        <bgColor rgb="FF9FC5E8"/>
      </patternFill>
    </fill>
    <fill>
      <patternFill patternType="solid">
        <fgColor rgb="FFAAD372"/>
        <bgColor rgb="FFAAD372"/>
      </patternFill>
    </fill>
    <fill>
      <patternFill patternType="solid">
        <fgColor rgb="FFE6B8AF"/>
        <bgColor rgb="FFE6B8AF"/>
      </patternFill>
    </fill>
    <fill>
      <patternFill patternType="solid">
        <fgColor rgb="FFD9EAD3"/>
        <bgColor rgb="FFD9EAD3"/>
      </patternFill>
    </fill>
    <fill>
      <patternFill patternType="solid">
        <fgColor rgb="FFC41E3A"/>
        <bgColor rgb="FFC41E3A"/>
      </patternFill>
    </fill>
    <fill>
      <patternFill patternType="solid">
        <fgColor rgb="FFC9DAF8"/>
        <bgColor rgb="FFC9DAF8"/>
      </patternFill>
    </fill>
    <fill>
      <patternFill patternType="solid">
        <fgColor rgb="FFFF7C0A"/>
        <bgColor rgb="FFFF7C0A"/>
      </patternFill>
    </fill>
    <fill>
      <patternFill patternType="solid">
        <fgColor rgb="FFDCD0FF"/>
        <bgColor rgb="FFDCD0FF"/>
      </patternFill>
    </fill>
    <fill>
      <patternFill patternType="solid">
        <fgColor rgb="FFFCE5CD"/>
        <bgColor rgb="FFFCE5CD"/>
      </patternFill>
    </fill>
    <fill>
      <patternFill patternType="solid">
        <fgColor rgb="FF8788EE"/>
        <bgColor rgb="FF8788EE"/>
      </patternFill>
    </fill>
    <fill>
      <patternFill patternType="solid">
        <fgColor rgb="FFF3F3F3"/>
        <bgColor rgb="FFF3F3F3"/>
      </patternFill>
    </fill>
    <fill>
      <patternFill patternType="solid">
        <fgColor rgb="FF0070DD"/>
        <bgColor rgb="FF0070DD"/>
      </patternFill>
    </fill>
    <fill>
      <patternFill patternType="solid">
        <fgColor rgb="FFFFF468"/>
        <bgColor rgb="FFFFF468"/>
      </patternFill>
    </fill>
    <fill>
      <patternFill patternType="solid">
        <fgColor rgb="FF4A86E8"/>
        <bgColor rgb="FF4A86E8"/>
      </patternFill>
    </fill>
  </fills>
  <borders count="68">
    <border/>
    <border>
      <left style="thin">
        <color rgb="FF000000"/>
      </left>
      <top style="thin">
        <color rgb="FF000000"/>
      </top>
    </border>
    <border>
      <left style="hair">
        <color rgb="FF000000"/>
      </left>
      <top style="thin">
        <color rgb="FF000000"/>
      </top>
    </border>
    <border>
      <right style="hair">
        <color rgb="FF000000"/>
      </right>
      <top style="thin">
        <color rgb="FF000000"/>
      </top>
    </border>
    <border>
      <top style="thin">
        <color rgb="FF000000"/>
      </top>
    </border>
    <border>
      <left style="hair">
        <color rgb="FF000000"/>
      </left>
      <right style="hair">
        <color rgb="FF000000"/>
      </right>
      <top style="thin">
        <color rgb="FF000000"/>
      </top>
    </border>
    <border>
      <left style="hair">
        <color rgb="FF000000"/>
      </left>
    </border>
    <border>
      <right style="hair">
        <color rgb="FF000000"/>
      </right>
    </border>
    <border>
      <right style="thin">
        <color rgb="FF000000"/>
      </right>
      <top style="thin">
        <color rgb="FF000000"/>
      </top>
    </border>
    <border>
      <bottom style="thin">
        <color rgb="FF000000"/>
      </bottom>
    </border>
    <border>
      <left style="thin">
        <color rgb="FF000000"/>
      </left>
    </border>
    <border>
      <left style="hair">
        <color rgb="FF000000"/>
      </left>
      <right style="hair">
        <color rgb="FF000000"/>
      </right>
    </border>
    <border>
      <right style="thin">
        <color rgb="FF000000"/>
      </right>
    </border>
    <border>
      <right style="thin">
        <color rgb="FF000000"/>
      </right>
      <top style="thin">
        <color rgb="FF000000"/>
      </top>
      <bottom style="thin">
        <color rgb="FF000000"/>
      </bottom>
    </border>
    <border>
      <top style="hair">
        <color rgb="FF000000"/>
      </top>
    </border>
    <border>
      <left style="hair">
        <color rgb="FF000000"/>
      </left>
      <right style="hair">
        <color rgb="FF000000"/>
      </right>
      <top style="hair">
        <color rgb="FF000000"/>
      </top>
    </border>
    <border>
      <left style="hair">
        <color rgb="FF000000"/>
      </left>
      <top style="hair">
        <color rgb="FF000000"/>
      </top>
    </border>
    <border>
      <right style="thin">
        <color rgb="FF000000"/>
      </right>
      <top style="hair">
        <color rgb="FF000000"/>
      </top>
    </border>
    <border>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thin">
        <color rgb="FF000000"/>
      </right>
      <bottom style="hair">
        <color rgb="FF000000"/>
      </bottom>
    </border>
    <border>
      <left style="thin">
        <color rgb="FF000000"/>
      </left>
      <bottom style="thin">
        <color rgb="FF000000"/>
      </bottom>
    </border>
    <border>
      <left style="hair">
        <color rgb="FF000000"/>
      </left>
      <bottom style="thin">
        <color rgb="FF000000"/>
      </bottom>
    </border>
    <border>
      <right style="hair">
        <color rgb="FF000000"/>
      </right>
      <bottom style="thin">
        <color rgb="FF000000"/>
      </bottom>
    </border>
    <border>
      <top style="hair">
        <color rgb="FF000000"/>
      </top>
      <bottom style="hair">
        <color rgb="FF000000"/>
      </bottom>
    </border>
    <border>
      <left style="hair">
        <color rgb="FF000000"/>
      </left>
      <right style="hair">
        <color rgb="FF000000"/>
      </right>
      <top style="hair">
        <color rgb="FF000000"/>
      </top>
      <bottom style="hair">
        <color rgb="FF000000"/>
      </bottom>
    </border>
    <border>
      <left style="thin">
        <color rgb="FF000000"/>
      </left>
      <top style="thin">
        <color rgb="FF000000"/>
      </top>
      <bottom style="thin">
        <color rgb="FF000000"/>
      </bottom>
    </border>
    <border>
      <left style="hair">
        <color rgb="FF000000"/>
      </left>
      <top style="thin">
        <color rgb="FF000000"/>
      </top>
      <bottom style="thin">
        <color rgb="FF000000"/>
      </bottom>
    </border>
    <border>
      <right style="hair">
        <color rgb="FF000000"/>
      </right>
      <top style="thin">
        <color rgb="FF000000"/>
      </top>
      <bottom style="thin">
        <color rgb="FF000000"/>
      </bottom>
    </border>
    <border>
      <left style="hair">
        <color rgb="FF000000"/>
      </left>
      <right style="hair">
        <color rgb="FF000000"/>
      </right>
      <bottom style="thin">
        <color rgb="FF000000"/>
      </bottom>
    </border>
    <border>
      <top style="thin">
        <color rgb="FF000000"/>
      </top>
      <bottom style="thin">
        <color rgb="FF000000"/>
      </bottom>
    </border>
    <border>
      <left style="hair">
        <color rgb="FF000000"/>
      </left>
      <right style="hair">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style="medium">
        <color rgb="FF000000"/>
      </left>
      <top style="medium">
        <color rgb="FF000000"/>
      </top>
    </border>
    <border>
      <left style="hair">
        <color rgb="FF000000"/>
      </left>
      <top style="medium">
        <color rgb="FF000000"/>
      </top>
    </border>
    <border>
      <right style="hair">
        <color rgb="FF000000"/>
      </right>
      <top style="medium">
        <color rgb="FF000000"/>
      </top>
    </border>
    <border>
      <left style="hair">
        <color rgb="FF000000"/>
      </left>
      <right style="hair">
        <color rgb="FF000000"/>
      </right>
      <top style="medium">
        <color rgb="FF000000"/>
      </top>
    </border>
    <border>
      <top style="medium">
        <color rgb="FF000000"/>
      </top>
    </border>
    <border>
      <left style="hair">
        <color rgb="FF000000"/>
      </left>
      <right style="hair">
        <color rgb="FF000000"/>
      </right>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
      <left style="medium">
        <color rgb="FF000000"/>
      </left>
      <top style="thin">
        <color rgb="FF000000"/>
      </top>
    </border>
    <border>
      <left style="medium">
        <color rgb="FF000000"/>
      </left>
      <bottom style="thin">
        <color rgb="FF000000"/>
      </bottom>
    </border>
    <border>
      <left style="medium">
        <color rgb="FF000000"/>
      </left>
      <top style="thin">
        <color rgb="FF000000"/>
      </top>
      <bottom style="thin">
        <color rgb="FF000000"/>
      </bottom>
    </border>
    <border>
      <right style="medium">
        <color rgb="FF000000"/>
      </right>
      <bottom style="thin">
        <color rgb="FF000000"/>
      </bottom>
    </border>
    <border>
      <left style="medium">
        <color rgb="FF000000"/>
      </left>
      <bottom style="medium">
        <color rgb="FF000000"/>
      </bottom>
    </border>
    <border>
      <left style="hair">
        <color rgb="FF000000"/>
      </left>
      <bottom style="medium">
        <color rgb="FF000000"/>
      </bottom>
    </border>
    <border>
      <right style="hair">
        <color rgb="FF000000"/>
      </right>
      <bottom style="medium">
        <color rgb="FF000000"/>
      </bottom>
    </border>
    <border>
      <left style="hair">
        <color rgb="FF000000"/>
      </left>
      <right style="hair">
        <color rgb="FF000000"/>
      </right>
      <bottom style="medium">
        <color rgb="FF000000"/>
      </bottom>
    </border>
    <border>
      <bottom style="medium">
        <color rgb="FF000000"/>
      </bottom>
    </border>
    <border>
      <right style="medium">
        <color rgb="FF000000"/>
      </right>
      <bottom style="medium">
        <color rgb="FF000000"/>
      </bottom>
    </border>
    <border>
      <top style="thin">
        <color rgb="FF434343"/>
      </top>
    </border>
    <border>
      <left style="medium">
        <color rgb="FF000000"/>
      </left>
      <right style="hair">
        <color rgb="FF000000"/>
      </right>
      <top style="medium">
        <color rgb="FF000000"/>
      </top>
      <bottom style="thin">
        <color rgb="FF000000"/>
      </bottom>
    </border>
    <border>
      <left style="hair">
        <color rgb="FF000000"/>
      </left>
      <top style="medium">
        <color rgb="FF000000"/>
      </top>
      <bottom style="thin">
        <color rgb="FF000000"/>
      </bottom>
    </border>
    <border>
      <right style="hair">
        <color rgb="FF000000"/>
      </right>
      <top style="medium">
        <color rgb="FF000000"/>
      </top>
      <bottom style="thin">
        <color rgb="FF000000"/>
      </bottom>
    </border>
    <border>
      <top style="medium">
        <color rgb="FF000000"/>
      </top>
      <bottom style="thin">
        <color rgb="FF000000"/>
      </bottom>
    </border>
    <border>
      <left style="medium">
        <color rgb="FF000000"/>
      </left>
      <right style="hair">
        <color rgb="FF000000"/>
      </right>
      <top style="thin">
        <color rgb="FF000000"/>
      </top>
    </border>
    <border>
      <right style="medium">
        <color rgb="FF000000"/>
      </right>
      <top style="thin">
        <color rgb="FF000000"/>
      </top>
    </border>
    <border>
      <left style="medium">
        <color rgb="FF000000"/>
      </left>
      <right style="hair">
        <color rgb="FF000000"/>
      </right>
    </border>
    <border>
      <left style="medium">
        <color rgb="FF000000"/>
      </left>
      <right style="hair">
        <color rgb="FF000000"/>
      </right>
      <top style="thin">
        <color rgb="FF000000"/>
      </top>
      <bottom style="thin">
        <color rgb="FF000000"/>
      </bottom>
    </border>
    <border>
      <left style="medium">
        <color rgb="FF000000"/>
      </left>
      <right style="hair">
        <color rgb="FF000000"/>
      </right>
      <bottom style="thin">
        <color rgb="FF000000"/>
      </bottom>
    </border>
    <border>
      <left style="medium">
        <color rgb="FF000000"/>
      </left>
      <right style="hair">
        <color rgb="FF000000"/>
      </right>
      <bottom style="medium">
        <color rgb="FF000000"/>
      </bottom>
    </border>
    <border>
      <left style="medium">
        <color rgb="FF000000"/>
      </left>
      <top style="medium">
        <color rgb="FF000000"/>
      </top>
      <bottom style="thin">
        <color rgb="FF000000"/>
      </bottom>
    </border>
    <border>
      <right style="medium">
        <color rgb="FF000000"/>
      </right>
      <bottom style="hair">
        <color rgb="FF000000"/>
      </bottom>
    </border>
  </borders>
  <cellStyleXfs count="1">
    <xf borderId="0" fillId="0" fontId="0" numFmtId="0" applyAlignment="1" applyFont="1"/>
  </cellStyleXfs>
  <cellXfs count="1318">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2" fontId="1" numFmtId="0" xfId="0" applyAlignment="1" applyBorder="1" applyFont="1">
      <alignment horizontal="center" readingOrder="0" shrinkToFit="0" vertical="center" wrapText="1"/>
    </xf>
    <xf borderId="3" fillId="0" fontId="2" numFmtId="0" xfId="0" applyBorder="1" applyFont="1"/>
    <xf borderId="4" fillId="2" fontId="3" numFmtId="0" xfId="0" applyAlignment="1" applyBorder="1" applyFont="1">
      <alignment horizontal="center" readingOrder="0" vertical="center"/>
    </xf>
    <xf borderId="5" fillId="2" fontId="3" numFmtId="0" xfId="0" applyAlignment="1" applyBorder="1" applyFont="1">
      <alignment horizontal="center" readingOrder="0" shrinkToFit="0" vertical="center" wrapText="1"/>
    </xf>
    <xf borderId="2" fillId="2" fontId="3" numFmtId="0" xfId="0" applyAlignment="1" applyBorder="1" applyFont="1">
      <alignment horizontal="center" readingOrder="0" shrinkToFit="0" vertical="center" wrapText="1"/>
    </xf>
    <xf borderId="6" fillId="2" fontId="3" numFmtId="0" xfId="0" applyAlignment="1" applyBorder="1" applyFont="1">
      <alignment horizontal="center" readingOrder="0" shrinkToFit="0" vertical="center" wrapText="1"/>
    </xf>
    <xf borderId="7" fillId="2" fontId="3" numFmtId="0" xfId="0" applyAlignment="1" applyBorder="1" applyFont="1">
      <alignment horizontal="center" readingOrder="0" shrinkToFit="0" vertical="center" wrapText="1"/>
    </xf>
    <xf borderId="4" fillId="2" fontId="3" numFmtId="0" xfId="0" applyAlignment="1" applyBorder="1" applyFont="1">
      <alignment horizontal="center" readingOrder="0" shrinkToFit="0" vertical="center" wrapText="1"/>
    </xf>
    <xf borderId="4" fillId="0" fontId="2" numFmtId="0" xfId="0" applyBorder="1" applyFont="1"/>
    <xf borderId="8" fillId="0" fontId="2" numFmtId="0" xfId="0" applyBorder="1" applyFont="1"/>
    <xf borderId="0" fillId="3" fontId="4" numFmtId="0" xfId="0" applyAlignment="1" applyFill="1" applyFont="1">
      <alignment horizontal="center" vertical="center"/>
    </xf>
    <xf borderId="0" fillId="0" fontId="3" numFmtId="0" xfId="0" applyAlignment="1" applyFont="1">
      <alignment horizontal="center" vertical="center"/>
    </xf>
    <xf borderId="1" fillId="0" fontId="5" numFmtId="0" xfId="0" applyAlignment="1" applyBorder="1" applyFont="1">
      <alignment horizontal="center" readingOrder="0" vertical="center"/>
    </xf>
    <xf borderId="2" fillId="4" fontId="6" numFmtId="0" xfId="0" applyAlignment="1" applyBorder="1" applyFill="1" applyFont="1">
      <alignment horizontal="center" readingOrder="0" shrinkToFit="0" vertical="center" wrapText="1"/>
    </xf>
    <xf borderId="4" fillId="4" fontId="3" numFmtId="0" xfId="0" applyAlignment="1" applyBorder="1" applyFont="1">
      <alignment horizontal="center" readingOrder="0" vertical="center"/>
    </xf>
    <xf borderId="0" fillId="0" fontId="3" numFmtId="0" xfId="0" applyAlignment="1" applyFont="1">
      <alignment horizontal="center" readingOrder="0" shrinkToFit="0" vertical="center" wrapText="1"/>
    </xf>
    <xf borderId="2" fillId="0" fontId="3" numFmtId="0" xfId="0" applyAlignment="1" applyBorder="1" applyFont="1">
      <alignment horizontal="center" readingOrder="0" shrinkToFit="0" vertical="center" wrapText="1"/>
    </xf>
    <xf borderId="3" fillId="0" fontId="3" numFmtId="0" xfId="0" applyAlignment="1" applyBorder="1" applyFont="1">
      <alignment horizontal="center" readingOrder="0" shrinkToFit="0" vertical="center" wrapText="1"/>
    </xf>
    <xf borderId="4" fillId="0" fontId="3" numFmtId="0" xfId="0" applyAlignment="1" applyBorder="1" applyFont="1">
      <alignment horizontal="center" readingOrder="0" shrinkToFit="0" vertical="center" wrapText="1"/>
    </xf>
    <xf borderId="4" fillId="4" fontId="7" numFmtId="0" xfId="0" applyAlignment="1" applyBorder="1" applyFont="1">
      <alignment horizontal="center" readingOrder="0" vertical="center"/>
    </xf>
    <xf borderId="4" fillId="4" fontId="3" numFmtId="0" xfId="0" applyAlignment="1" applyBorder="1" applyFont="1">
      <alignment horizontal="center" readingOrder="0" shrinkToFit="0" vertical="center" wrapText="1"/>
    </xf>
    <xf borderId="8" fillId="0" fontId="3" numFmtId="0" xfId="0" applyAlignment="1" applyBorder="1" applyFont="1">
      <alignment horizontal="center" readingOrder="0" shrinkToFit="0" vertical="center" wrapText="1"/>
    </xf>
    <xf borderId="9" fillId="3" fontId="4" numFmtId="0" xfId="0" applyAlignment="1" applyBorder="1" applyFont="1">
      <alignment horizontal="center" vertical="center"/>
    </xf>
    <xf borderId="10" fillId="0" fontId="5" numFmtId="0" xfId="0" applyAlignment="1" applyBorder="1" applyFont="1">
      <alignment horizontal="center" readingOrder="0" vertical="center"/>
    </xf>
    <xf borderId="6" fillId="4" fontId="6" numFmtId="0" xfId="0" applyAlignment="1" applyBorder="1" applyFont="1">
      <alignment horizontal="center" readingOrder="0" shrinkToFit="0" vertical="center" wrapText="1"/>
    </xf>
    <xf borderId="7" fillId="0" fontId="2" numFmtId="0" xfId="0" applyBorder="1" applyFont="1"/>
    <xf borderId="0" fillId="4" fontId="3" numFmtId="0" xfId="0" applyAlignment="1" applyFont="1">
      <alignment horizontal="center" readingOrder="0" vertical="center"/>
    </xf>
    <xf borderId="11" fillId="0" fontId="3" numFmtId="0" xfId="0" applyAlignment="1" applyBorder="1" applyFont="1">
      <alignment horizontal="center" readingOrder="0" shrinkToFit="0" vertical="center" wrapText="1"/>
    </xf>
    <xf borderId="6" fillId="0" fontId="3" numFmtId="0" xfId="0" applyAlignment="1" applyBorder="1" applyFont="1">
      <alignment horizontal="center" readingOrder="0" vertical="center"/>
    </xf>
    <xf borderId="7" fillId="0" fontId="3" numFmtId="0" xfId="0" applyAlignment="1" applyBorder="1" applyFont="1">
      <alignment horizontal="center" readingOrder="0" vertical="center"/>
    </xf>
    <xf borderId="0" fillId="0" fontId="3" numFmtId="0" xfId="0" applyAlignment="1" applyFont="1">
      <alignment horizontal="center" readingOrder="0" vertical="center"/>
    </xf>
    <xf borderId="0" fillId="4" fontId="3" numFmtId="0" xfId="0" applyAlignment="1" applyFont="1">
      <alignment horizontal="center" readingOrder="0" shrinkToFit="0" vertical="center" wrapText="1"/>
    </xf>
    <xf borderId="12" fillId="0" fontId="3" numFmtId="0" xfId="0" applyAlignment="1" applyBorder="1" applyFont="1">
      <alignment horizontal="center" readingOrder="0" vertical="center"/>
    </xf>
    <xf borderId="13" fillId="5" fontId="8" numFmtId="0" xfId="0" applyAlignment="1" applyBorder="1" applyFill="1" applyFont="1">
      <alignment horizontal="center" readingOrder="0" vertical="center"/>
    </xf>
    <xf borderId="0" fillId="0" fontId="5" numFmtId="0" xfId="0" applyAlignment="1" applyFont="1">
      <alignment horizontal="center" readingOrder="0" shrinkToFit="0" vertical="center" wrapText="1"/>
    </xf>
    <xf borderId="13" fillId="5" fontId="9" numFmtId="0" xfId="0" applyAlignment="1" applyBorder="1" applyFont="1">
      <alignment horizontal="center" vertical="center"/>
    </xf>
    <xf borderId="13" fillId="6" fontId="9" numFmtId="0" xfId="0" applyAlignment="1" applyBorder="1" applyFill="1" applyFont="1">
      <alignment horizontal="center" readingOrder="0" vertical="center"/>
    </xf>
    <xf borderId="10" fillId="0" fontId="5" numFmtId="0" xfId="0" applyAlignment="1" applyBorder="1" applyFont="1">
      <alignment horizontal="center" vertical="center"/>
    </xf>
    <xf borderId="13" fillId="6" fontId="9" numFmtId="0" xfId="0" applyAlignment="1" applyBorder="1" applyFont="1">
      <alignment horizontal="center" vertical="center"/>
    </xf>
    <xf borderId="13" fillId="7" fontId="9" numFmtId="0" xfId="0" applyAlignment="1" applyBorder="1" applyFill="1" applyFont="1">
      <alignment horizontal="center" readingOrder="0" vertical="center"/>
    </xf>
    <xf borderId="13" fillId="7" fontId="9" numFmtId="0" xfId="0" applyAlignment="1" applyBorder="1" applyFont="1">
      <alignment horizontal="center" vertical="center"/>
    </xf>
    <xf borderId="0" fillId="4" fontId="3" numFmtId="0" xfId="0" applyAlignment="1" applyFont="1">
      <alignment horizontal="center" readingOrder="0" vertical="center"/>
    </xf>
    <xf borderId="13" fillId="8" fontId="9" numFmtId="0" xfId="0" applyAlignment="1" applyBorder="1" applyFill="1" applyFont="1">
      <alignment horizontal="center" vertical="center"/>
    </xf>
    <xf borderId="14" fillId="4" fontId="3" numFmtId="0" xfId="0" applyAlignment="1" applyBorder="1" applyFont="1">
      <alignment horizontal="center" readingOrder="0" vertical="center"/>
    </xf>
    <xf borderId="15" fillId="0" fontId="3" numFmtId="0" xfId="0" applyAlignment="1" applyBorder="1" applyFont="1">
      <alignment horizontal="center" readingOrder="0" shrinkToFit="0" vertical="center" wrapText="1"/>
    </xf>
    <xf borderId="16" fillId="0" fontId="3" numFmtId="0" xfId="0" applyAlignment="1" applyBorder="1" applyFont="1">
      <alignment horizontal="center" readingOrder="0" vertical="center"/>
    </xf>
    <xf borderId="14" fillId="0" fontId="3" numFmtId="0" xfId="0" applyAlignment="1" applyBorder="1" applyFont="1">
      <alignment horizontal="center" readingOrder="0" vertical="center"/>
    </xf>
    <xf borderId="14" fillId="4" fontId="3" numFmtId="0" xfId="0" applyAlignment="1" applyBorder="1" applyFont="1">
      <alignment horizontal="center" readingOrder="0" shrinkToFit="0" vertical="center" wrapText="1"/>
    </xf>
    <xf borderId="17" fillId="0" fontId="3" numFmtId="0" xfId="0" applyAlignment="1" applyBorder="1" applyFont="1">
      <alignment horizontal="center" readingOrder="0" vertical="center"/>
    </xf>
    <xf borderId="10" fillId="0" fontId="2" numFmtId="0" xfId="0" applyBorder="1" applyFont="1"/>
    <xf borderId="6" fillId="0" fontId="2" numFmtId="0" xfId="0" applyBorder="1" applyFont="1"/>
    <xf borderId="18" fillId="0" fontId="2" numFmtId="0" xfId="0" applyBorder="1" applyFont="1"/>
    <xf borderId="19" fillId="0" fontId="2" numFmtId="0" xfId="0" applyBorder="1" applyFont="1"/>
    <xf borderId="20" fillId="0" fontId="3" numFmtId="0" xfId="0" applyAlignment="1" applyBorder="1" applyFont="1">
      <alignment horizontal="center" readingOrder="0" vertical="center"/>
    </xf>
    <xf borderId="18" fillId="0" fontId="3" numFmtId="0" xfId="0" applyAlignment="1" applyBorder="1" applyFont="1">
      <alignment horizontal="center" readingOrder="0" vertical="center"/>
    </xf>
    <xf borderId="18" fillId="4" fontId="3" numFmtId="0" xfId="0" applyAlignment="1" applyBorder="1" applyFont="1">
      <alignment horizontal="center" readingOrder="0" shrinkToFit="0" vertical="center" wrapText="1"/>
    </xf>
    <xf borderId="21" fillId="0" fontId="3" numFmtId="0" xfId="0" applyAlignment="1" applyBorder="1" applyFont="1">
      <alignment horizontal="center" readingOrder="0" vertical="center"/>
    </xf>
    <xf borderId="22" fillId="0" fontId="2" numFmtId="0" xfId="0" applyBorder="1" applyFont="1"/>
    <xf borderId="23" fillId="0" fontId="2" numFmtId="0" xfId="0" applyBorder="1" applyFont="1"/>
    <xf borderId="24" fillId="0" fontId="2" numFmtId="0" xfId="0" applyBorder="1" applyFont="1"/>
    <xf borderId="11" fillId="0" fontId="2" numFmtId="0" xfId="0" applyBorder="1" applyFont="1"/>
    <xf borderId="22" fillId="0" fontId="5" numFmtId="0" xfId="0" applyAlignment="1" applyBorder="1" applyFont="1">
      <alignment horizontal="center" vertical="center"/>
    </xf>
    <xf borderId="23" fillId="4" fontId="3" numFmtId="0" xfId="0" applyAlignment="1" applyBorder="1" applyFont="1">
      <alignment horizontal="center" readingOrder="0" shrinkToFit="0" vertical="center" wrapText="1"/>
    </xf>
    <xf borderId="25" fillId="4" fontId="3" numFmtId="0" xfId="0" applyAlignment="1" applyBorder="1" applyFont="1">
      <alignment horizontal="center" readingOrder="0" shrinkToFit="0" vertical="center" wrapText="1"/>
    </xf>
    <xf borderId="26" fillId="0" fontId="3" numFmtId="0" xfId="0" applyAlignment="1" applyBorder="1" applyFont="1">
      <alignment horizontal="center" readingOrder="0" shrinkToFit="0" vertical="center" wrapText="1"/>
    </xf>
    <xf borderId="16" fillId="0" fontId="3" numFmtId="0" xfId="0" applyAlignment="1" applyBorder="1" applyFont="1">
      <alignment horizontal="center" readingOrder="0" shrinkToFit="0" vertical="center" wrapText="1"/>
    </xf>
    <xf borderId="7" fillId="0" fontId="3" numFmtId="0" xfId="0" applyAlignment="1" applyBorder="1" applyFont="1">
      <alignment horizontal="center" readingOrder="0" shrinkToFit="0" vertical="center" wrapText="1"/>
    </xf>
    <xf borderId="14" fillId="0" fontId="3" numFmtId="0" xfId="0" applyAlignment="1" applyBorder="1" applyFont="1">
      <alignment horizontal="center" readingOrder="0" shrinkToFit="0" vertical="center" wrapText="1"/>
    </xf>
    <xf borderId="0" fillId="0" fontId="3" numFmtId="0" xfId="0" applyAlignment="1" applyFont="1">
      <alignment horizontal="center" shrinkToFit="0" vertical="center" wrapText="1"/>
    </xf>
    <xf borderId="27" fillId="0" fontId="5" numFmtId="0" xfId="0" applyAlignment="1" applyBorder="1" applyFont="1">
      <alignment horizontal="center" readingOrder="0" vertical="center"/>
    </xf>
    <xf borderId="28" fillId="4" fontId="6" numFmtId="0" xfId="0" applyAlignment="1" applyBorder="1" applyFont="1">
      <alignment horizontal="center" readingOrder="0" shrinkToFit="0" vertical="center" wrapText="1"/>
    </xf>
    <xf borderId="29" fillId="0" fontId="2" numFmtId="0" xfId="0" applyBorder="1" applyFont="1"/>
    <xf borderId="22" fillId="0" fontId="5" numFmtId="0" xfId="0" applyAlignment="1" applyBorder="1" applyFont="1">
      <alignment horizontal="center" readingOrder="0" vertical="center"/>
    </xf>
    <xf borderId="23" fillId="4" fontId="6" numFmtId="0" xfId="0" applyAlignment="1" applyBorder="1" applyFont="1">
      <alignment horizontal="center" readingOrder="0" shrinkToFit="0" vertical="center" wrapText="1"/>
    </xf>
    <xf borderId="10" fillId="9" fontId="5" numFmtId="0" xfId="0" applyAlignment="1" applyBorder="1" applyFill="1" applyFont="1">
      <alignment horizontal="center" readingOrder="0" vertical="center"/>
    </xf>
    <xf borderId="10" fillId="9" fontId="5" numFmtId="0" xfId="0" applyAlignment="1" applyBorder="1" applyFont="1">
      <alignment horizontal="center" vertical="center"/>
    </xf>
    <xf borderId="1" fillId="9" fontId="5" numFmtId="0" xfId="0" applyAlignment="1" applyBorder="1" applyFont="1">
      <alignment horizontal="center" vertical="center"/>
    </xf>
    <xf borderId="0" fillId="4" fontId="5" numFmtId="0" xfId="0" applyAlignment="1" applyFont="1">
      <alignment horizontal="center" readingOrder="0" vertical="center"/>
    </xf>
    <xf borderId="11" fillId="0" fontId="5" numFmtId="0" xfId="0" applyAlignment="1" applyBorder="1" applyFont="1">
      <alignment horizontal="center" readingOrder="0" shrinkToFit="0" vertical="center" wrapText="1"/>
    </xf>
    <xf borderId="6" fillId="0" fontId="5" numFmtId="0" xfId="0" applyAlignment="1" applyBorder="1" applyFont="1">
      <alignment horizontal="center" readingOrder="0" vertical="center"/>
    </xf>
    <xf borderId="7" fillId="0" fontId="5" numFmtId="0" xfId="0" applyAlignment="1" applyBorder="1" applyFont="1">
      <alignment horizontal="center" readingOrder="0" vertical="center"/>
    </xf>
    <xf borderId="0" fillId="0" fontId="5" numFmtId="0" xfId="0" applyAlignment="1" applyFont="1">
      <alignment horizontal="center" readingOrder="0" vertical="center"/>
    </xf>
    <xf borderId="0" fillId="0" fontId="5" numFmtId="0" xfId="0" applyAlignment="1" applyFont="1">
      <alignment horizontal="center" vertical="center"/>
    </xf>
    <xf borderId="22" fillId="9" fontId="5" numFmtId="0" xfId="0" applyAlignment="1" applyBorder="1" applyFont="1">
      <alignment horizontal="center" readingOrder="0" vertical="center"/>
    </xf>
    <xf borderId="7" fillId="4" fontId="3" numFmtId="0" xfId="0" applyAlignment="1" applyBorder="1" applyFont="1">
      <alignment horizontal="center" readingOrder="0" shrinkToFit="0" vertical="center" wrapText="0"/>
    </xf>
    <xf borderId="7" fillId="4" fontId="3" numFmtId="0" xfId="0" applyAlignment="1" applyBorder="1" applyFont="1">
      <alignment horizontal="center" readingOrder="0" shrinkToFit="0" vertical="center" wrapText="1"/>
    </xf>
    <xf borderId="0" fillId="9" fontId="5" numFmtId="0" xfId="0" applyAlignment="1" applyFont="1">
      <alignment horizontal="center" readingOrder="0" vertical="center"/>
    </xf>
    <xf borderId="0" fillId="4" fontId="6" numFmtId="0" xfId="0" applyAlignment="1" applyFont="1">
      <alignment horizontal="center" readingOrder="0" shrinkToFit="0" vertical="center" wrapText="1"/>
    </xf>
    <xf borderId="11" fillId="4" fontId="3" numFmtId="0" xfId="0" applyAlignment="1" applyBorder="1" applyFont="1">
      <alignment horizontal="center" readingOrder="0" vertical="center"/>
    </xf>
    <xf borderId="0" fillId="4" fontId="6" numFmtId="0" xfId="0" applyAlignment="1" applyFont="1">
      <alignment horizontal="center" shrinkToFit="0" vertical="center" wrapText="1"/>
    </xf>
    <xf borderId="9" fillId="0" fontId="5" numFmtId="0" xfId="0" applyAlignment="1" applyBorder="1" applyFont="1">
      <alignment horizontal="center"/>
    </xf>
    <xf borderId="0" fillId="0" fontId="5" numFmtId="0" xfId="0" applyAlignment="1" applyFont="1">
      <alignment horizontal="center" shrinkToFit="0" wrapText="1"/>
    </xf>
    <xf borderId="0" fillId="0" fontId="5" numFmtId="0" xfId="0" applyAlignment="1" applyFont="1">
      <alignment horizontal="center"/>
    </xf>
    <xf borderId="0" fillId="4" fontId="5" numFmtId="0" xfId="0" applyAlignment="1" applyFont="1">
      <alignment horizontal="center" shrinkToFit="0" wrapText="1"/>
    </xf>
    <xf borderId="12" fillId="0" fontId="5" numFmtId="0" xfId="0" applyAlignment="1" applyBorder="1" applyFont="1">
      <alignment horizontal="center"/>
    </xf>
    <xf borderId="9" fillId="0" fontId="5" numFmtId="0" xfId="0" applyAlignment="1" applyBorder="1" applyFont="1">
      <alignment horizontal="center" readingOrder="0"/>
    </xf>
    <xf borderId="0" fillId="0" fontId="5" numFmtId="0" xfId="0" applyAlignment="1" applyFont="1">
      <alignment horizontal="center" readingOrder="0"/>
    </xf>
    <xf borderId="0" fillId="0" fontId="5" numFmtId="0" xfId="0" applyAlignment="1" applyFont="1">
      <alignment horizontal="center" readingOrder="0" shrinkToFit="0" wrapText="1"/>
    </xf>
    <xf borderId="11" fillId="0" fontId="3" numFmtId="0" xfId="0" applyAlignment="1" applyBorder="1" applyFont="1">
      <alignment horizontal="center" shrinkToFit="0" vertical="center" wrapText="1"/>
    </xf>
    <xf borderId="11" fillId="0" fontId="3" numFmtId="0" xfId="0" applyAlignment="1" applyBorder="1" applyFont="1">
      <alignment horizontal="center" vertical="center"/>
    </xf>
    <xf borderId="6" fillId="0" fontId="3" numFmtId="0" xfId="0" applyAlignment="1" applyBorder="1" applyFont="1">
      <alignment horizontal="center" vertical="center"/>
    </xf>
    <xf borderId="7" fillId="0" fontId="3" numFmtId="0" xfId="0" applyAlignment="1" applyBorder="1" applyFont="1">
      <alignment horizontal="center" vertical="center"/>
    </xf>
    <xf borderId="1" fillId="10" fontId="9" numFmtId="0" xfId="0" applyAlignment="1" applyBorder="1" applyFill="1" applyFont="1">
      <alignment horizontal="center" readingOrder="0" shrinkToFit="0" vertical="center" wrapText="1"/>
    </xf>
    <xf borderId="2" fillId="10" fontId="9" numFmtId="0" xfId="0" applyAlignment="1" applyBorder="1" applyFont="1">
      <alignment horizontal="center" readingOrder="0" shrinkToFit="0" vertical="center" wrapText="1"/>
    </xf>
    <xf borderId="4" fillId="10" fontId="9" numFmtId="0" xfId="0" applyAlignment="1" applyBorder="1" applyFont="1">
      <alignment horizontal="center" readingOrder="0" shrinkToFit="0" vertical="center" wrapText="1"/>
    </xf>
    <xf borderId="5" fillId="10" fontId="9" numFmtId="0" xfId="0" applyAlignment="1" applyBorder="1" applyFont="1">
      <alignment horizontal="center" readingOrder="0" shrinkToFit="0" vertical="center" wrapText="1"/>
    </xf>
    <xf borderId="3" fillId="10" fontId="9" numFmtId="0" xfId="0" applyAlignment="1" applyBorder="1" applyFont="1">
      <alignment horizontal="center" readingOrder="0" shrinkToFit="0" vertical="center" wrapText="1"/>
    </xf>
    <xf borderId="8" fillId="10" fontId="9" numFmtId="0" xfId="0" applyAlignment="1" applyBorder="1" applyFont="1">
      <alignment horizontal="center" readingOrder="0" shrinkToFit="0" vertical="center" wrapText="1"/>
    </xf>
    <xf borderId="0" fillId="3" fontId="4" numFmtId="0" xfId="0" applyAlignment="1" applyFont="1">
      <alignment horizontal="center" shrinkToFit="0" vertical="center" wrapText="1"/>
    </xf>
    <xf borderId="0" fillId="0" fontId="9" numFmtId="0" xfId="0" applyAlignment="1" applyFont="1">
      <alignment horizontal="center" shrinkToFit="0" vertical="center" wrapText="1"/>
    </xf>
    <xf borderId="0" fillId="0" fontId="5" numFmtId="0" xfId="0" applyAlignment="1" applyFont="1">
      <alignment horizontal="center" shrinkToFit="0" vertical="center" wrapText="1"/>
    </xf>
    <xf borderId="1" fillId="0" fontId="5" numFmtId="0" xfId="0" applyAlignment="1" applyBorder="1" applyFont="1">
      <alignment horizontal="center" shrinkToFit="0" vertical="center" wrapText="1"/>
    </xf>
    <xf borderId="2" fillId="4" fontId="10" numFmtId="0" xfId="0" applyAlignment="1" applyBorder="1" applyFont="1">
      <alignment horizontal="center" readingOrder="0" shrinkToFit="0" vertical="center" wrapText="1"/>
    </xf>
    <xf borderId="4" fillId="4" fontId="10" numFmtId="0" xfId="0" applyAlignment="1" applyBorder="1" applyFont="1">
      <alignment horizontal="center" readingOrder="0" shrinkToFit="0" vertical="center" wrapText="1"/>
    </xf>
    <xf borderId="5" fillId="4" fontId="10" numFmtId="0" xfId="0" applyAlignment="1" applyBorder="1" applyFont="1">
      <alignment horizontal="center" readingOrder="0" shrinkToFit="0" vertical="center" wrapText="1"/>
    </xf>
    <xf borderId="4" fillId="0" fontId="5" numFmtId="0" xfId="0" applyAlignment="1" applyBorder="1" applyFont="1">
      <alignment horizontal="center" readingOrder="0" shrinkToFit="0" vertical="center" wrapText="1"/>
    </xf>
    <xf borderId="2" fillId="0" fontId="5" numFmtId="0" xfId="0" applyAlignment="1" applyBorder="1" applyFont="1">
      <alignment horizontal="center" readingOrder="0" shrinkToFit="0" vertical="center" wrapText="1"/>
    </xf>
    <xf borderId="3" fillId="0" fontId="5" numFmtId="0" xfId="0" applyAlignment="1" applyBorder="1" applyFont="1">
      <alignment horizontal="center" readingOrder="0" shrinkToFit="0" vertical="center" wrapText="1"/>
    </xf>
    <xf borderId="4" fillId="4" fontId="5" numFmtId="0" xfId="0" applyAlignment="1" applyBorder="1" applyFont="1">
      <alignment horizontal="center" readingOrder="0" shrinkToFit="0" vertical="center" wrapText="1"/>
    </xf>
    <xf borderId="5" fillId="0" fontId="5" numFmtId="0" xfId="0" applyAlignment="1" applyBorder="1" applyFont="1">
      <alignment horizontal="center" readingOrder="0" shrinkToFit="0" vertical="center" wrapText="1"/>
    </xf>
    <xf borderId="8" fillId="0" fontId="5" numFmtId="0" xfId="0" applyAlignment="1" applyBorder="1" applyFont="1">
      <alignment horizontal="center" readingOrder="0" shrinkToFit="0" vertical="center" wrapText="1"/>
    </xf>
    <xf borderId="9" fillId="3" fontId="4" numFmtId="0" xfId="0" applyAlignment="1" applyBorder="1" applyFont="1">
      <alignment horizontal="center" shrinkToFit="0" vertical="center" wrapText="1"/>
    </xf>
    <xf quotePrefix="1" borderId="0" fillId="0" fontId="9" numFmtId="0" xfId="0" applyAlignment="1" applyFont="1">
      <alignment horizontal="center" readingOrder="0" shrinkToFit="0" vertical="center" wrapText="1"/>
    </xf>
    <xf borderId="10" fillId="0" fontId="5" numFmtId="0" xfId="0" applyAlignment="1" applyBorder="1" applyFont="1">
      <alignment horizontal="center" shrinkToFit="0" vertical="center" wrapText="1"/>
    </xf>
    <xf borderId="6" fillId="4" fontId="10" numFmtId="0" xfId="0" applyAlignment="1" applyBorder="1" applyFont="1">
      <alignment horizontal="center" readingOrder="0" shrinkToFit="0" vertical="center" wrapText="1"/>
    </xf>
    <xf borderId="0" fillId="4" fontId="10" numFmtId="0" xfId="0" applyAlignment="1" applyFont="1">
      <alignment horizontal="center" readingOrder="0" shrinkToFit="0" vertical="center" wrapText="1"/>
    </xf>
    <xf borderId="11" fillId="4" fontId="10" numFmtId="0" xfId="0" applyAlignment="1" applyBorder="1" applyFont="1">
      <alignment horizontal="center" readingOrder="0" shrinkToFit="0" vertical="center" wrapText="1"/>
    </xf>
    <xf borderId="0" fillId="4" fontId="5" numFmtId="0" xfId="0" applyAlignment="1" applyFont="1">
      <alignment horizontal="center" readingOrder="0" shrinkToFit="0" vertical="center" wrapText="1"/>
    </xf>
    <xf borderId="6" fillId="4" fontId="5" numFmtId="0" xfId="0" applyAlignment="1" applyBorder="1" applyFont="1">
      <alignment horizontal="center" readingOrder="0" shrinkToFit="0" vertical="center" wrapText="1"/>
    </xf>
    <xf borderId="7" fillId="4" fontId="5" numFmtId="0" xfId="0" applyAlignment="1" applyBorder="1" applyFont="1">
      <alignment horizontal="center" readingOrder="0" shrinkToFit="0" vertical="center" wrapText="1"/>
    </xf>
    <xf borderId="12" fillId="0" fontId="2" numFmtId="0" xfId="0" applyBorder="1" applyFont="1"/>
    <xf borderId="13" fillId="5" fontId="8" numFmtId="0" xfId="0" applyAlignment="1" applyBorder="1" applyFont="1">
      <alignment horizontal="center" readingOrder="0" shrinkToFit="0" vertical="center" wrapText="1"/>
    </xf>
    <xf borderId="13" fillId="5" fontId="9" numFmtId="0" xfId="0" applyAlignment="1" applyBorder="1" applyFont="1">
      <alignment horizontal="center" shrinkToFit="0" vertical="center" wrapText="1"/>
    </xf>
    <xf borderId="10" fillId="0" fontId="5" numFmtId="0" xfId="0" applyAlignment="1" applyBorder="1" applyFont="1">
      <alignment horizontal="center" readingOrder="0" shrinkToFit="0" vertical="center" wrapText="1"/>
    </xf>
    <xf borderId="13" fillId="6" fontId="9" numFmtId="0" xfId="0" applyAlignment="1" applyBorder="1" applyFont="1">
      <alignment horizontal="center" readingOrder="0" shrinkToFit="0" vertical="center" wrapText="1"/>
    </xf>
    <xf borderId="13" fillId="6" fontId="9" numFmtId="0" xfId="0" applyAlignment="1" applyBorder="1" applyFont="1">
      <alignment horizontal="center" shrinkToFit="0" vertical="center" wrapText="1"/>
    </xf>
    <xf borderId="6" fillId="0" fontId="5" numFmtId="0" xfId="0" applyAlignment="1" applyBorder="1" applyFont="1">
      <alignment horizontal="center" readingOrder="0" shrinkToFit="0" vertical="center" wrapText="1"/>
    </xf>
    <xf borderId="7" fillId="0" fontId="5" numFmtId="0" xfId="0" applyAlignment="1" applyBorder="1" applyFont="1">
      <alignment horizontal="center" readingOrder="0" shrinkToFit="0" vertical="center" wrapText="1"/>
    </xf>
    <xf borderId="13" fillId="7" fontId="9" numFmtId="0" xfId="0" applyAlignment="1" applyBorder="1" applyFont="1">
      <alignment horizontal="center" readingOrder="0" shrinkToFit="0" vertical="center" wrapText="1"/>
    </xf>
    <xf borderId="0" fillId="4" fontId="11" numFmtId="0" xfId="0" applyAlignment="1" applyFont="1">
      <alignment horizontal="center" shrinkToFit="0" vertical="center" wrapText="1"/>
    </xf>
    <xf borderId="13" fillId="7" fontId="9" numFmtId="0" xfId="0" applyAlignment="1" applyBorder="1" applyFont="1">
      <alignment horizontal="center" shrinkToFit="0" vertical="center" wrapText="1"/>
    </xf>
    <xf borderId="0" fillId="4" fontId="5" numFmtId="0" xfId="0" applyAlignment="1" applyFont="1">
      <alignment horizontal="center" shrinkToFit="0" vertical="center" wrapText="1"/>
    </xf>
    <xf borderId="13" fillId="8" fontId="9" numFmtId="0" xfId="0" applyAlignment="1" applyBorder="1" applyFont="1">
      <alignment horizontal="center" shrinkToFit="0" vertical="center" wrapText="1"/>
    </xf>
    <xf borderId="0" fillId="11" fontId="5" numFmtId="0" xfId="0" applyAlignment="1" applyFill="1" applyFont="1">
      <alignment horizontal="center" shrinkToFit="0" vertical="center" wrapText="1"/>
    </xf>
    <xf borderId="6" fillId="4" fontId="5" numFmtId="0" xfId="0" applyAlignment="1" applyBorder="1" applyFont="1">
      <alignment horizontal="center" shrinkToFit="0" vertical="center" wrapText="1"/>
    </xf>
    <xf borderId="0" fillId="4" fontId="5" numFmtId="0" xfId="0" applyAlignment="1" applyFont="1">
      <alignment horizontal="center" shrinkToFit="0" vertical="center" wrapText="1"/>
    </xf>
    <xf borderId="0" fillId="0" fontId="5" numFmtId="0" xfId="0" applyAlignment="1" applyFont="1">
      <alignment horizontal="center" shrinkToFit="0" vertical="center" wrapText="1"/>
    </xf>
    <xf borderId="13" fillId="11" fontId="5" numFmtId="0" xfId="0" applyAlignment="1" applyBorder="1" applyFont="1">
      <alignment horizontal="center" shrinkToFit="0" vertical="center" wrapText="1"/>
    </xf>
    <xf borderId="9" fillId="0" fontId="5" numFmtId="0" xfId="0" applyAlignment="1" applyBorder="1" applyFont="1">
      <alignment horizontal="center" shrinkToFit="0" vertical="center" wrapText="1"/>
    </xf>
    <xf borderId="23" fillId="4" fontId="10" numFmtId="0" xfId="0" applyAlignment="1" applyBorder="1" applyFont="1">
      <alignment horizontal="center" readingOrder="0" shrinkToFit="0" vertical="center" wrapText="1"/>
    </xf>
    <xf borderId="9" fillId="4" fontId="5" numFmtId="0" xfId="0" applyAlignment="1" applyBorder="1" applyFont="1">
      <alignment horizontal="center" readingOrder="0" shrinkToFit="0" vertical="center" wrapText="1"/>
    </xf>
    <xf borderId="30" fillId="4" fontId="10" numFmtId="0" xfId="0" applyAlignment="1" applyBorder="1" applyFont="1">
      <alignment horizontal="center" readingOrder="0" shrinkToFit="0" vertical="center" wrapText="1"/>
    </xf>
    <xf borderId="23" fillId="4" fontId="5" numFmtId="0" xfId="0" applyAlignment="1" applyBorder="1" applyFont="1">
      <alignment horizontal="center" shrinkToFit="0" vertical="center" wrapText="1"/>
    </xf>
    <xf borderId="24" fillId="4" fontId="5" numFmtId="0" xfId="0" applyAlignment="1" applyBorder="1" applyFont="1">
      <alignment horizontal="center" readingOrder="0" shrinkToFit="0" vertical="center" wrapText="1"/>
    </xf>
    <xf borderId="9" fillId="4" fontId="5" numFmtId="0" xfId="0" applyAlignment="1" applyBorder="1" applyFont="1">
      <alignment horizontal="center" shrinkToFit="0" vertical="center" wrapText="1"/>
    </xf>
    <xf borderId="9" fillId="0" fontId="5" numFmtId="0" xfId="0" applyAlignment="1" applyBorder="1" applyFont="1">
      <alignment horizontal="center" shrinkToFit="0" vertical="center" wrapText="1"/>
    </xf>
    <xf borderId="30" fillId="0" fontId="2" numFmtId="0" xfId="0" applyBorder="1" applyFont="1"/>
    <xf borderId="8" fillId="11" fontId="5" numFmtId="0" xfId="0" applyAlignment="1" applyBorder="1" applyFont="1">
      <alignment horizontal="center" shrinkToFit="0" vertical="center" wrapText="1"/>
    </xf>
    <xf borderId="8" fillId="0" fontId="9" numFmtId="0" xfId="0" applyAlignment="1" applyBorder="1" applyFont="1">
      <alignment horizontal="center" shrinkToFit="0" vertical="center" wrapText="1"/>
    </xf>
    <xf borderId="27" fillId="0" fontId="5" numFmtId="0" xfId="0" applyAlignment="1" applyBorder="1" applyFont="1">
      <alignment horizontal="center" shrinkToFit="0" vertical="center" wrapText="1"/>
    </xf>
    <xf borderId="28" fillId="4" fontId="10" numFmtId="0" xfId="0" applyAlignment="1" applyBorder="1" applyFont="1">
      <alignment horizontal="center" readingOrder="0" shrinkToFit="0" vertical="center" wrapText="1"/>
    </xf>
    <xf borderId="31" fillId="4" fontId="5" numFmtId="0" xfId="0" applyAlignment="1" applyBorder="1" applyFont="1">
      <alignment horizontal="center" readingOrder="0" shrinkToFit="0" vertical="center" wrapText="1"/>
    </xf>
    <xf borderId="32" fillId="4" fontId="10" numFmtId="0" xfId="0" applyAlignment="1" applyBorder="1" applyFont="1">
      <alignment horizontal="center" readingOrder="0" shrinkToFit="0" vertical="center" wrapText="1"/>
    </xf>
    <xf borderId="28" fillId="4" fontId="5" numFmtId="0" xfId="0" applyAlignment="1" applyBorder="1" applyFont="1">
      <alignment horizontal="center" readingOrder="0" shrinkToFit="0" vertical="center" wrapText="1"/>
    </xf>
    <xf borderId="29" fillId="4" fontId="5" numFmtId="0" xfId="0" applyAlignment="1" applyBorder="1" applyFont="1">
      <alignment horizontal="center" readingOrder="0" shrinkToFit="0" vertical="center" wrapText="1"/>
    </xf>
    <xf borderId="31" fillId="4" fontId="10" numFmtId="0" xfId="0" applyAlignment="1" applyBorder="1" applyFont="1">
      <alignment horizontal="center" readingOrder="0" shrinkToFit="0" vertical="center" wrapText="1"/>
    </xf>
    <xf borderId="32" fillId="0" fontId="5" numFmtId="0" xfId="0" applyAlignment="1" applyBorder="1" applyFont="1">
      <alignment horizontal="center" readingOrder="0" shrinkToFit="0" vertical="center" wrapText="1"/>
    </xf>
    <xf borderId="0" fillId="4" fontId="10" numFmtId="0" xfId="0" applyAlignment="1" applyFont="1">
      <alignment horizontal="center" shrinkToFit="0" vertical="center" wrapText="1"/>
    </xf>
    <xf borderId="1" fillId="0" fontId="5" numFmtId="0" xfId="0" applyAlignment="1" applyBorder="1" applyFont="1">
      <alignment horizontal="center" readingOrder="0" shrinkToFit="0" vertical="center" wrapText="1"/>
    </xf>
    <xf borderId="2" fillId="4" fontId="5" numFmtId="0" xfId="0" applyAlignment="1" applyBorder="1" applyFont="1">
      <alignment horizontal="center" readingOrder="0" shrinkToFit="0" vertical="center" wrapText="1"/>
    </xf>
    <xf borderId="3" fillId="4" fontId="5" numFmtId="0" xfId="0" applyAlignment="1" applyBorder="1" applyFont="1">
      <alignment horizontal="center" readingOrder="0" shrinkToFit="0" vertical="center" wrapText="1"/>
    </xf>
    <xf borderId="4" fillId="4" fontId="10" numFmtId="0" xfId="0" applyAlignment="1" applyBorder="1" applyFont="1">
      <alignment horizontal="center" shrinkToFit="0" vertical="center" wrapText="1"/>
    </xf>
    <xf borderId="4" fillId="4" fontId="5" numFmtId="0" xfId="0" applyAlignment="1" applyBorder="1" applyFont="1">
      <alignment horizontal="center" shrinkToFit="0" vertical="center" wrapText="1"/>
    </xf>
    <xf borderId="22" fillId="0" fontId="5" numFmtId="0" xfId="0" applyAlignment="1" applyBorder="1" applyFont="1">
      <alignment horizontal="center" readingOrder="0" shrinkToFit="0" vertical="center" wrapText="1"/>
    </xf>
    <xf borderId="9" fillId="4" fontId="10" numFmtId="0" xfId="0" applyAlignment="1" applyBorder="1" applyFont="1">
      <alignment horizontal="center" shrinkToFit="0" vertical="center" wrapText="1"/>
    </xf>
    <xf borderId="0" fillId="0" fontId="9" numFmtId="0" xfId="0" applyAlignment="1" applyFont="1">
      <alignment horizontal="center" readingOrder="0" shrinkToFit="0" vertical="center" wrapText="1"/>
    </xf>
    <xf borderId="24" fillId="4" fontId="5" numFmtId="0" xfId="0" applyAlignment="1" applyBorder="1" applyFont="1">
      <alignment horizontal="center" shrinkToFit="0" vertical="center" wrapText="1"/>
    </xf>
    <xf borderId="22" fillId="0" fontId="5" numFmtId="0" xfId="0" applyAlignment="1" applyBorder="1" applyFont="1">
      <alignment horizontal="center" shrinkToFit="0" vertical="center" wrapText="1"/>
    </xf>
    <xf borderId="9" fillId="0" fontId="2" numFmtId="0" xfId="0" applyBorder="1" applyFont="1"/>
    <xf borderId="27" fillId="0" fontId="5" numFmtId="0" xfId="0" applyAlignment="1" applyBorder="1" applyFont="1">
      <alignment horizontal="center" readingOrder="0" shrinkToFit="0" vertical="center" wrapText="1"/>
    </xf>
    <xf borderId="28" fillId="4" fontId="5" numFmtId="0" xfId="0" applyAlignment="1" applyBorder="1" applyFont="1">
      <alignment horizontal="center" shrinkToFit="0" vertical="center" wrapText="1"/>
    </xf>
    <xf borderId="31" fillId="4" fontId="10" numFmtId="0" xfId="0" applyAlignment="1" applyBorder="1" applyFont="1">
      <alignment horizontal="center" shrinkToFit="0" vertical="center" wrapText="1"/>
    </xf>
    <xf borderId="31" fillId="4" fontId="5" numFmtId="0" xfId="0" applyAlignment="1" applyBorder="1" applyFont="1">
      <alignment horizontal="center" shrinkToFit="0" vertical="center" wrapText="1"/>
    </xf>
    <xf borderId="10" fillId="9" fontId="5" numFmtId="0" xfId="0" applyAlignment="1" applyBorder="1" applyFont="1">
      <alignment horizontal="center" shrinkToFit="0" vertical="center" wrapText="1"/>
    </xf>
    <xf borderId="11" fillId="4" fontId="5" numFmtId="0" xfId="0" applyAlignment="1" applyBorder="1" applyFont="1">
      <alignment horizontal="center" readingOrder="0" shrinkToFit="0" vertical="center" wrapText="1"/>
    </xf>
    <xf borderId="10" fillId="9" fontId="5" numFmtId="0" xfId="0" applyAlignment="1" applyBorder="1" applyFont="1">
      <alignment horizontal="center" readingOrder="0" shrinkToFit="0" vertical="center" wrapText="1"/>
    </xf>
    <xf borderId="1" fillId="12" fontId="5" numFmtId="0" xfId="0" applyAlignment="1" applyBorder="1" applyFill="1" applyFont="1">
      <alignment horizontal="center" shrinkToFit="0" vertical="center" wrapText="1"/>
    </xf>
    <xf borderId="5" fillId="4" fontId="5" numFmtId="0" xfId="0" applyAlignment="1" applyBorder="1" applyFont="1">
      <alignment horizontal="center" readingOrder="0" shrinkToFit="0" vertical="center" wrapText="1"/>
    </xf>
    <xf borderId="10" fillId="12" fontId="5" numFmtId="0" xfId="0" applyAlignment="1" applyBorder="1" applyFont="1">
      <alignment horizontal="center" readingOrder="0" shrinkToFit="0" vertical="center" wrapText="1"/>
    </xf>
    <xf borderId="22" fillId="12" fontId="5" numFmtId="0" xfId="0" applyAlignment="1" applyBorder="1" applyFont="1">
      <alignment horizontal="center" readingOrder="0" shrinkToFit="0" vertical="center" wrapText="1"/>
    </xf>
    <xf borderId="10" fillId="12" fontId="5" numFmtId="0" xfId="0" applyAlignment="1" applyBorder="1" applyFont="1">
      <alignment horizontal="center" shrinkToFit="0" vertical="center" wrapText="1"/>
    </xf>
    <xf borderId="33" fillId="0" fontId="2" numFmtId="0" xfId="0" applyBorder="1" applyFont="1"/>
    <xf borderId="1" fillId="9" fontId="5" numFmtId="0" xfId="0" applyAlignment="1" applyBorder="1" applyFont="1">
      <alignment horizontal="center" shrinkToFit="0" vertical="center" wrapText="1"/>
    </xf>
    <xf borderId="2" fillId="9" fontId="10" numFmtId="0" xfId="0" applyAlignment="1" applyBorder="1" applyFont="1">
      <alignment horizontal="center" readingOrder="0" shrinkToFit="0" vertical="center" wrapText="1"/>
    </xf>
    <xf borderId="4" fillId="9" fontId="5" numFmtId="0" xfId="0" applyAlignment="1" applyBorder="1" applyFont="1">
      <alignment horizontal="center" readingOrder="0" shrinkToFit="0" vertical="center" wrapText="1"/>
    </xf>
    <xf borderId="5" fillId="9" fontId="10" numFmtId="0" xfId="0" applyAlignment="1" applyBorder="1" applyFont="1">
      <alignment horizontal="center" readingOrder="0" shrinkToFit="0" vertical="center" wrapText="1"/>
    </xf>
    <xf borderId="2" fillId="9" fontId="5" numFmtId="0" xfId="0" applyAlignment="1" applyBorder="1" applyFont="1">
      <alignment horizontal="center" readingOrder="0" shrinkToFit="0" vertical="center" wrapText="1"/>
    </xf>
    <xf borderId="3" fillId="9" fontId="5" numFmtId="0" xfId="0" applyAlignment="1" applyBorder="1" applyFont="1">
      <alignment horizontal="center" readingOrder="0" shrinkToFit="0" vertical="center" wrapText="1"/>
    </xf>
    <xf borderId="4" fillId="9" fontId="10" numFmtId="0" xfId="0" applyAlignment="1" applyBorder="1" applyFont="1">
      <alignment horizontal="center" readingOrder="0" shrinkToFit="0" vertical="center" wrapText="1"/>
    </xf>
    <xf borderId="5" fillId="9" fontId="5" numFmtId="0" xfId="0" applyAlignment="1" applyBorder="1" applyFont="1">
      <alignment horizontal="center" readingOrder="0" shrinkToFit="0" vertical="center" wrapText="1"/>
    </xf>
    <xf borderId="8" fillId="9" fontId="5" numFmtId="0" xfId="0" applyAlignment="1" applyBorder="1" applyFont="1">
      <alignment horizontal="center" readingOrder="0" shrinkToFit="0" vertical="center" wrapText="1"/>
    </xf>
    <xf borderId="6" fillId="9" fontId="10" numFmtId="0" xfId="0" applyAlignment="1" applyBorder="1" applyFont="1">
      <alignment horizontal="center" readingOrder="0" shrinkToFit="0" vertical="center" wrapText="1"/>
    </xf>
    <xf borderId="0" fillId="9" fontId="5" numFmtId="0" xfId="0" applyAlignment="1" applyFont="1">
      <alignment horizontal="center" readingOrder="0" shrinkToFit="0" vertical="center" wrapText="1"/>
    </xf>
    <xf borderId="11" fillId="9" fontId="8" numFmtId="0" xfId="0" applyAlignment="1" applyBorder="1" applyFont="1">
      <alignment horizontal="center" readingOrder="0" shrinkToFit="0" vertical="center" wrapText="1"/>
    </xf>
    <xf borderId="6" fillId="9" fontId="5" numFmtId="0" xfId="0" applyAlignment="1" applyBorder="1" applyFont="1">
      <alignment horizontal="center" readingOrder="0" shrinkToFit="0" vertical="center" wrapText="1"/>
    </xf>
    <xf borderId="7" fillId="9" fontId="5" numFmtId="0" xfId="0" applyAlignment="1" applyBorder="1" applyFont="1">
      <alignment horizontal="center" readingOrder="0" shrinkToFit="0" vertical="center" wrapText="1"/>
    </xf>
    <xf borderId="11" fillId="9" fontId="10" numFmtId="0" xfId="0" applyAlignment="1" applyBorder="1" applyFont="1">
      <alignment horizontal="center" readingOrder="0" shrinkToFit="0" vertical="center" wrapText="1"/>
    </xf>
    <xf borderId="0" fillId="9" fontId="10" numFmtId="0" xfId="0" applyAlignment="1" applyFont="1">
      <alignment horizontal="center" readingOrder="0" shrinkToFit="0" vertical="center" wrapText="1"/>
    </xf>
    <xf borderId="6" fillId="9" fontId="5" numFmtId="0" xfId="0" applyAlignment="1" applyBorder="1" applyFont="1">
      <alignment horizontal="center" shrinkToFit="0" vertical="center" wrapText="1"/>
    </xf>
    <xf borderId="0" fillId="9" fontId="5" numFmtId="0" xfId="0" applyAlignment="1" applyFont="1">
      <alignment horizontal="center" shrinkToFit="0" vertical="center" wrapText="1"/>
    </xf>
    <xf borderId="7" fillId="9" fontId="10" numFmtId="0" xfId="0" applyAlignment="1" applyBorder="1" applyFont="1">
      <alignment horizontal="center" readingOrder="0" shrinkToFit="0" vertical="center" wrapText="1"/>
    </xf>
    <xf borderId="1" fillId="9" fontId="5" numFmtId="0" xfId="0" applyAlignment="1" applyBorder="1" applyFont="1">
      <alignment horizontal="center" readingOrder="0" shrinkToFit="0" vertical="center" wrapText="1"/>
    </xf>
    <xf borderId="3" fillId="9" fontId="10" numFmtId="0" xfId="0" applyAlignment="1" applyBorder="1" applyFont="1">
      <alignment horizontal="center" readingOrder="0" shrinkToFit="0" vertical="center" wrapText="1"/>
    </xf>
    <xf borderId="22" fillId="9" fontId="5" numFmtId="0" xfId="0" applyAlignment="1" applyBorder="1" applyFont="1">
      <alignment horizontal="center" readingOrder="0" shrinkToFit="0" vertical="center" wrapText="1"/>
    </xf>
    <xf borderId="23" fillId="9" fontId="10" numFmtId="0" xfId="0" applyAlignment="1" applyBorder="1" applyFont="1">
      <alignment horizontal="center" readingOrder="0" shrinkToFit="0" vertical="center" wrapText="1"/>
    </xf>
    <xf borderId="9" fillId="9" fontId="5" numFmtId="0" xfId="0" applyAlignment="1" applyBorder="1" applyFont="1">
      <alignment horizontal="center" readingOrder="0" shrinkToFit="0" vertical="center" wrapText="1"/>
    </xf>
    <xf borderId="30" fillId="9" fontId="10" numFmtId="0" xfId="0" applyAlignment="1" applyBorder="1" applyFont="1">
      <alignment horizontal="center" readingOrder="0" shrinkToFit="0" vertical="center" wrapText="1"/>
    </xf>
    <xf borderId="23" fillId="9" fontId="5" numFmtId="0" xfId="0" applyAlignment="1" applyBorder="1" applyFont="1">
      <alignment horizontal="center" shrinkToFit="0" vertical="center" wrapText="1"/>
    </xf>
    <xf borderId="24" fillId="9" fontId="5" numFmtId="0" xfId="0" applyAlignment="1" applyBorder="1" applyFont="1">
      <alignment horizontal="center" readingOrder="0" shrinkToFit="0" vertical="center" wrapText="1"/>
    </xf>
    <xf borderId="9" fillId="9" fontId="10" numFmtId="0" xfId="0" applyAlignment="1" applyBorder="1" applyFont="1">
      <alignment horizontal="center" shrinkToFit="0" vertical="center" wrapText="1"/>
    </xf>
    <xf borderId="9" fillId="9" fontId="5" numFmtId="0" xfId="0" applyAlignment="1" applyBorder="1" applyFont="1">
      <alignment horizontal="center" shrinkToFit="0" vertical="center" wrapText="1"/>
    </xf>
    <xf borderId="0" fillId="9" fontId="10" numFmtId="0" xfId="0" applyAlignment="1" applyFont="1">
      <alignment horizontal="center" shrinkToFit="0" vertical="center" wrapText="1"/>
    </xf>
    <xf borderId="11" fillId="9" fontId="5" numFmtId="0" xfId="0" applyAlignment="1" applyBorder="1" applyFont="1">
      <alignment horizontal="center" readingOrder="0" shrinkToFit="0" vertical="center" wrapText="1"/>
    </xf>
    <xf borderId="22" fillId="9" fontId="5" numFmtId="0" xfId="0" applyAlignment="1" applyBorder="1" applyFont="1">
      <alignment horizontal="center" shrinkToFit="0" vertical="center" wrapText="1"/>
    </xf>
    <xf borderId="2" fillId="9" fontId="5" numFmtId="0" xfId="0" applyAlignment="1" applyBorder="1" applyFont="1">
      <alignment horizontal="center" shrinkToFit="0" vertical="center" wrapText="1"/>
    </xf>
    <xf borderId="4" fillId="9" fontId="10" numFmtId="0" xfId="0" applyAlignment="1" applyBorder="1" applyFont="1">
      <alignment horizontal="center" shrinkToFit="0" vertical="center" wrapText="1"/>
    </xf>
    <xf borderId="4" fillId="9" fontId="5" numFmtId="0" xfId="0" applyAlignment="1" applyBorder="1" applyFont="1">
      <alignment horizontal="center" shrinkToFit="0" vertical="center" wrapText="1"/>
    </xf>
    <xf borderId="23" fillId="9" fontId="5" numFmtId="0" xfId="0" applyAlignment="1" applyBorder="1" applyFont="1">
      <alignment horizontal="center" readingOrder="0" shrinkToFit="0" vertical="center" wrapText="1"/>
    </xf>
    <xf borderId="30" fillId="9" fontId="5" numFmtId="0" xfId="0" applyAlignment="1" applyBorder="1" applyFont="1">
      <alignment horizontal="center" readingOrder="0" shrinkToFit="0" vertical="center" wrapText="1"/>
    </xf>
    <xf borderId="9" fillId="9" fontId="10" numFmtId="0" xfId="0" applyAlignment="1" applyBorder="1" applyFont="1">
      <alignment horizontal="center" readingOrder="0" shrinkToFit="0" vertical="center" wrapText="1"/>
    </xf>
    <xf borderId="1" fillId="13" fontId="5" numFmtId="0" xfId="0" applyAlignment="1" applyBorder="1" applyFill="1" applyFont="1">
      <alignment horizontal="center" shrinkToFit="0" vertical="center" wrapText="1"/>
    </xf>
    <xf borderId="2" fillId="12" fontId="10" numFmtId="0" xfId="0" applyAlignment="1" applyBorder="1" applyFont="1">
      <alignment horizontal="center" readingOrder="0" shrinkToFit="0" vertical="center" wrapText="1"/>
    </xf>
    <xf borderId="4" fillId="12" fontId="5" numFmtId="0" xfId="0" applyAlignment="1" applyBorder="1" applyFont="1">
      <alignment horizontal="center" readingOrder="0" shrinkToFit="0" vertical="center" wrapText="1"/>
    </xf>
    <xf borderId="5" fillId="12" fontId="10" numFmtId="0" xfId="0" applyAlignment="1" applyBorder="1" applyFont="1">
      <alignment horizontal="center" readingOrder="0" shrinkToFit="0" vertical="center" wrapText="1"/>
    </xf>
    <xf borderId="2" fillId="12" fontId="5" numFmtId="0" xfId="0" applyAlignment="1" applyBorder="1" applyFont="1">
      <alignment horizontal="center" readingOrder="0" shrinkToFit="0" vertical="center" wrapText="1"/>
    </xf>
    <xf borderId="3" fillId="12" fontId="5" numFmtId="0" xfId="0" applyAlignment="1" applyBorder="1" applyFont="1">
      <alignment horizontal="center" readingOrder="0" shrinkToFit="0" vertical="center" wrapText="1"/>
    </xf>
    <xf borderId="5" fillId="12" fontId="5" numFmtId="0" xfId="0" applyAlignment="1" applyBorder="1" applyFont="1">
      <alignment horizontal="center" readingOrder="0" shrinkToFit="0" vertical="center" wrapText="1"/>
    </xf>
    <xf borderId="8" fillId="12" fontId="5" numFmtId="0" xfId="0" applyAlignment="1" applyBorder="1" applyFont="1">
      <alignment horizontal="center" readingOrder="0" shrinkToFit="0" vertical="center" wrapText="1"/>
    </xf>
    <xf borderId="0" fillId="12" fontId="5" numFmtId="0" xfId="0" applyAlignment="1" applyFont="1">
      <alignment horizontal="center" readingOrder="0" shrinkToFit="0" vertical="center" wrapText="1"/>
    </xf>
    <xf borderId="6" fillId="12" fontId="5" numFmtId="0" xfId="0" applyAlignment="1" applyBorder="1" applyFont="1">
      <alignment horizontal="center" readingOrder="0" shrinkToFit="0" vertical="center" wrapText="1"/>
    </xf>
    <xf borderId="7" fillId="12" fontId="5" numFmtId="0" xfId="0" applyAlignment="1" applyBorder="1" applyFont="1">
      <alignment horizontal="center" readingOrder="0" shrinkToFit="0" vertical="center" wrapText="1"/>
    </xf>
    <xf borderId="10" fillId="13" fontId="5" numFmtId="0" xfId="0" applyAlignment="1" applyBorder="1" applyFont="1">
      <alignment horizontal="center" readingOrder="0" shrinkToFit="0" vertical="center" wrapText="1"/>
    </xf>
    <xf borderId="6" fillId="12" fontId="10" numFmtId="0" xfId="0" applyAlignment="1" applyBorder="1" applyFont="1">
      <alignment horizontal="center" readingOrder="0" shrinkToFit="0" vertical="center" wrapText="1"/>
    </xf>
    <xf borderId="11" fillId="12" fontId="10" numFmtId="0" xfId="0" applyAlignment="1" applyBorder="1" applyFont="1">
      <alignment horizontal="center" readingOrder="0" shrinkToFit="0" vertical="center" wrapText="1"/>
    </xf>
    <xf borderId="0" fillId="12" fontId="10" numFmtId="0" xfId="0" applyAlignment="1" applyFont="1">
      <alignment horizontal="center" readingOrder="0" shrinkToFit="0" vertical="center" wrapText="1"/>
    </xf>
    <xf borderId="10" fillId="13" fontId="5" numFmtId="0" xfId="0" applyAlignment="1" applyBorder="1" applyFont="1">
      <alignment horizontal="center" shrinkToFit="0" vertical="center" wrapText="1"/>
    </xf>
    <xf borderId="6" fillId="12" fontId="5" numFmtId="0" xfId="0" applyAlignment="1" applyBorder="1" applyFont="1">
      <alignment horizontal="center" shrinkToFit="0" vertical="center" wrapText="1"/>
    </xf>
    <xf borderId="0" fillId="12" fontId="10" numFmtId="0" xfId="0" applyAlignment="1" applyFont="1">
      <alignment horizontal="center" shrinkToFit="0" vertical="center" wrapText="1"/>
    </xf>
    <xf borderId="0" fillId="12" fontId="5" numFmtId="0" xfId="0" applyAlignment="1" applyFont="1">
      <alignment horizontal="center" shrinkToFit="0" vertical="center" wrapText="1"/>
    </xf>
    <xf borderId="1" fillId="13" fontId="5" numFmtId="0" xfId="0" applyAlignment="1" applyBorder="1" applyFont="1">
      <alignment horizontal="center" readingOrder="0" shrinkToFit="0" vertical="center" wrapText="1"/>
    </xf>
    <xf borderId="22" fillId="13" fontId="5" numFmtId="0" xfId="0" applyAlignment="1" applyBorder="1" applyFont="1">
      <alignment horizontal="center" readingOrder="0" shrinkToFit="0" vertical="center" wrapText="1"/>
    </xf>
    <xf borderId="23" fillId="12" fontId="10" numFmtId="0" xfId="0" applyAlignment="1" applyBorder="1" applyFont="1">
      <alignment horizontal="center" readingOrder="0" shrinkToFit="0" vertical="center" wrapText="1"/>
    </xf>
    <xf borderId="9" fillId="12" fontId="5" numFmtId="0" xfId="0" applyAlignment="1" applyBorder="1" applyFont="1">
      <alignment horizontal="center" readingOrder="0" shrinkToFit="0" vertical="center" wrapText="1"/>
    </xf>
    <xf borderId="30" fillId="12" fontId="10" numFmtId="0" xfId="0" applyAlignment="1" applyBorder="1" applyFont="1">
      <alignment horizontal="center" readingOrder="0" shrinkToFit="0" vertical="center" wrapText="1"/>
    </xf>
    <xf borderId="23" fillId="12" fontId="5" numFmtId="0" xfId="0" applyAlignment="1" applyBorder="1" applyFont="1">
      <alignment horizontal="center" readingOrder="0" shrinkToFit="0" vertical="center" wrapText="1"/>
    </xf>
    <xf borderId="24" fillId="12" fontId="5" numFmtId="0" xfId="0" applyAlignment="1" applyBorder="1" applyFont="1">
      <alignment horizontal="center" readingOrder="0" shrinkToFit="0" vertical="center" wrapText="1"/>
    </xf>
    <xf borderId="9" fillId="12" fontId="10" numFmtId="0" xfId="0" applyAlignment="1" applyBorder="1" applyFont="1">
      <alignment horizontal="center" readingOrder="0" shrinkToFit="0" vertical="center" wrapText="1"/>
    </xf>
    <xf borderId="11" fillId="12" fontId="5" numFmtId="0" xfId="0" applyAlignment="1" applyBorder="1" applyFont="1">
      <alignment horizontal="center" readingOrder="0" shrinkToFit="0" vertical="center" wrapText="1"/>
    </xf>
    <xf borderId="4" fillId="12" fontId="5" numFmtId="0" xfId="0" applyAlignment="1" applyBorder="1" applyFont="1">
      <alignment horizontal="center" readingOrder="0" shrinkToFit="0" vertical="center" wrapText="1"/>
    </xf>
    <xf borderId="4" fillId="12" fontId="10" numFmtId="0" xfId="0" applyAlignment="1" applyBorder="1" applyFont="1">
      <alignment horizontal="center" readingOrder="0" shrinkToFit="0" vertical="center" wrapText="1"/>
    </xf>
    <xf borderId="0" fillId="12" fontId="5" numFmtId="0" xfId="0" applyAlignment="1" applyFont="1">
      <alignment horizontal="center" readingOrder="0" shrinkToFit="0" vertical="center" wrapText="1"/>
    </xf>
    <xf borderId="22" fillId="13" fontId="5" numFmtId="0" xfId="0" applyAlignment="1" applyBorder="1" applyFont="1">
      <alignment horizontal="center" shrinkToFit="0" vertical="center" wrapText="1"/>
    </xf>
    <xf borderId="9" fillId="12" fontId="5" numFmtId="0" xfId="0" applyAlignment="1" applyBorder="1" applyFont="1">
      <alignment horizontal="center" readingOrder="0" shrinkToFit="0" vertical="center" wrapText="1"/>
    </xf>
    <xf borderId="4" fillId="12" fontId="5" numFmtId="0" xfId="0" applyAlignment="1" applyBorder="1" applyFont="1">
      <alignment horizontal="center" shrinkToFit="0" vertical="center" wrapText="1"/>
    </xf>
    <xf borderId="23" fillId="12" fontId="5" numFmtId="0" xfId="0" applyAlignment="1" applyBorder="1" applyFont="1">
      <alignment horizontal="center" shrinkToFit="0" vertical="center" wrapText="1"/>
    </xf>
    <xf borderId="9" fillId="12" fontId="5" numFmtId="0" xfId="0" applyAlignment="1" applyBorder="1" applyFont="1">
      <alignment horizontal="center" shrinkToFit="0" vertical="center" wrapText="1"/>
    </xf>
    <xf borderId="27" fillId="13" fontId="5" numFmtId="0" xfId="0" applyAlignment="1" applyBorder="1" applyFont="1">
      <alignment horizontal="center" shrinkToFit="0" vertical="center" wrapText="1"/>
    </xf>
    <xf borderId="28" fillId="12" fontId="10" numFmtId="0" xfId="0" applyAlignment="1" applyBorder="1" applyFont="1">
      <alignment horizontal="center" readingOrder="0" shrinkToFit="0" vertical="center" wrapText="1"/>
    </xf>
    <xf borderId="31" fillId="12" fontId="5" numFmtId="0" xfId="0" applyAlignment="1" applyBorder="1" applyFont="1">
      <alignment horizontal="center" readingOrder="0" shrinkToFit="0" vertical="center" wrapText="1"/>
    </xf>
    <xf borderId="32" fillId="12" fontId="10" numFmtId="0" xfId="0" applyAlignment="1" applyBorder="1" applyFont="1">
      <alignment horizontal="center" readingOrder="0" shrinkToFit="0" vertical="center" wrapText="1"/>
    </xf>
    <xf borderId="28" fillId="12" fontId="5" numFmtId="0" xfId="0" applyAlignment="1" applyBorder="1" applyFont="1">
      <alignment horizontal="center" readingOrder="0" shrinkToFit="0" vertical="center" wrapText="1"/>
    </xf>
    <xf borderId="29" fillId="12" fontId="5" numFmtId="0" xfId="0" applyAlignment="1" applyBorder="1" applyFont="1">
      <alignment horizontal="center" readingOrder="0" shrinkToFit="0" vertical="center" wrapText="1"/>
    </xf>
    <xf borderId="32" fillId="12" fontId="5" numFmtId="0" xfId="0" applyAlignment="1" applyBorder="1" applyFont="1">
      <alignment horizontal="center" readingOrder="0" shrinkToFit="0" vertical="center" wrapText="1"/>
    </xf>
    <xf borderId="2" fillId="12" fontId="5" numFmtId="0" xfId="0" applyAlignment="1" applyBorder="1" applyFont="1">
      <alignment horizontal="center" shrinkToFit="0" vertical="center" wrapText="1"/>
    </xf>
    <xf borderId="1" fillId="12" fontId="5" numFmtId="0" xfId="0" applyAlignment="1" applyBorder="1" applyFont="1">
      <alignment horizontal="center" readingOrder="0" shrinkToFit="0" vertical="center" wrapText="1"/>
    </xf>
    <xf borderId="2" fillId="14" fontId="10" numFmtId="0" xfId="0" applyAlignment="1" applyBorder="1" applyFill="1" applyFont="1">
      <alignment horizontal="center" readingOrder="0" shrinkToFit="0" vertical="center" wrapText="1"/>
    </xf>
    <xf borderId="4" fillId="14" fontId="5" numFmtId="0" xfId="0" applyAlignment="1" applyBorder="1" applyFont="1">
      <alignment horizontal="center" readingOrder="0" shrinkToFit="0" vertical="center" wrapText="1"/>
    </xf>
    <xf borderId="5" fillId="14" fontId="10" numFmtId="0" xfId="0" applyAlignment="1" applyBorder="1" applyFont="1">
      <alignment horizontal="center" readingOrder="0" shrinkToFit="0" vertical="center" wrapText="1"/>
    </xf>
    <xf borderId="2" fillId="14" fontId="5" numFmtId="0" xfId="0" applyAlignment="1" applyBorder="1" applyFont="1">
      <alignment horizontal="center" readingOrder="0" shrinkToFit="0" vertical="center" wrapText="1"/>
    </xf>
    <xf borderId="3" fillId="14" fontId="5" numFmtId="0" xfId="0" applyAlignment="1" applyBorder="1" applyFont="1">
      <alignment horizontal="center" readingOrder="0" shrinkToFit="0" vertical="center" wrapText="1"/>
    </xf>
    <xf borderId="4" fillId="14" fontId="10" numFmtId="0" xfId="0" applyAlignment="1" applyBorder="1" applyFont="1">
      <alignment horizontal="center" readingOrder="0" shrinkToFit="0" vertical="center" wrapText="1"/>
    </xf>
    <xf borderId="5" fillId="14" fontId="5" numFmtId="0" xfId="0" applyAlignment="1" applyBorder="1" applyFont="1">
      <alignment horizontal="center" readingOrder="0" shrinkToFit="0" vertical="center" wrapText="1"/>
    </xf>
    <xf borderId="8" fillId="14" fontId="5" numFmtId="0" xfId="0" applyAlignment="1" applyBorder="1" applyFont="1">
      <alignment horizontal="center" readingOrder="0" shrinkToFit="0" vertical="center" wrapText="1"/>
    </xf>
    <xf borderId="6" fillId="14" fontId="10" numFmtId="0" xfId="0" applyAlignment="1" applyBorder="1" applyFont="1">
      <alignment horizontal="center" readingOrder="0" shrinkToFit="0" vertical="center" wrapText="1"/>
    </xf>
    <xf borderId="0" fillId="14" fontId="5" numFmtId="0" xfId="0" applyAlignment="1" applyFont="1">
      <alignment horizontal="center" readingOrder="0" shrinkToFit="0" vertical="center" wrapText="1"/>
    </xf>
    <xf borderId="11" fillId="14" fontId="10" numFmtId="0" xfId="0" applyAlignment="1" applyBorder="1" applyFont="1">
      <alignment horizontal="center" readingOrder="0" shrinkToFit="0" vertical="center" wrapText="1"/>
    </xf>
    <xf borderId="6" fillId="14" fontId="5" numFmtId="0" xfId="0" applyAlignment="1" applyBorder="1" applyFont="1">
      <alignment horizontal="center" readingOrder="0" shrinkToFit="0" vertical="center" wrapText="1"/>
    </xf>
    <xf borderId="7" fillId="14" fontId="5" numFmtId="0" xfId="0" applyAlignment="1" applyBorder="1" applyFont="1">
      <alignment horizontal="center" readingOrder="0" shrinkToFit="0" vertical="center" wrapText="1"/>
    </xf>
    <xf borderId="0" fillId="14" fontId="10" numFmtId="0" xfId="0" applyAlignment="1" applyFont="1">
      <alignment horizontal="center" readingOrder="0" shrinkToFit="0" vertical="center" wrapText="1"/>
    </xf>
    <xf borderId="6" fillId="14" fontId="5" numFmtId="0" xfId="0" applyAlignment="1" applyBorder="1" applyFont="1">
      <alignment horizontal="center" shrinkToFit="0" vertical="center" wrapText="1"/>
    </xf>
    <xf borderId="9" fillId="14" fontId="5" numFmtId="0" xfId="0" applyAlignment="1" applyBorder="1" applyFont="1">
      <alignment horizontal="center" readingOrder="0" shrinkToFit="0" vertical="center" wrapText="1"/>
    </xf>
    <xf borderId="23" fillId="14" fontId="5" numFmtId="0" xfId="0" applyAlignment="1" applyBorder="1" applyFont="1">
      <alignment horizontal="center" readingOrder="0" shrinkToFit="0" vertical="center" wrapText="1"/>
    </xf>
    <xf borderId="24" fillId="14" fontId="5" numFmtId="0" xfId="0" applyAlignment="1" applyBorder="1" applyFont="1">
      <alignment horizontal="center" readingOrder="0" shrinkToFit="0" vertical="center" wrapText="1"/>
    </xf>
    <xf borderId="9" fillId="14" fontId="10" numFmtId="0" xfId="0" applyAlignment="1" applyBorder="1" applyFont="1">
      <alignment horizontal="center" readingOrder="0" shrinkToFit="0" vertical="center" wrapText="1"/>
    </xf>
    <xf borderId="11" fillId="14" fontId="5" numFmtId="0" xfId="0" applyAlignment="1" applyBorder="1" applyFont="1">
      <alignment horizontal="center" readingOrder="0" shrinkToFit="0" vertical="center" wrapText="1"/>
    </xf>
    <xf borderId="23" fillId="14" fontId="10" numFmtId="0" xfId="0" applyAlignment="1" applyBorder="1" applyFont="1">
      <alignment horizontal="center" readingOrder="0" shrinkToFit="0" vertical="center" wrapText="1"/>
    </xf>
    <xf borderId="30" fillId="14" fontId="10" numFmtId="0" xfId="0" applyAlignment="1" applyBorder="1" applyFont="1">
      <alignment horizontal="center" readingOrder="0" shrinkToFit="0" vertical="center" wrapText="1"/>
    </xf>
    <xf borderId="0" fillId="14" fontId="10" numFmtId="0" xfId="0" applyAlignment="1" applyFont="1">
      <alignment horizontal="center" shrinkToFit="0" vertical="center" wrapText="1"/>
    </xf>
    <xf borderId="0" fillId="14" fontId="5" numFmtId="0" xfId="0" applyAlignment="1" applyFont="1">
      <alignment horizontal="center" shrinkToFit="0" vertical="center" wrapText="1"/>
    </xf>
    <xf borderId="30" fillId="14" fontId="5" numFmtId="0" xfId="0" applyAlignment="1" applyBorder="1" applyFont="1">
      <alignment horizontal="center" readingOrder="0" shrinkToFit="0" vertical="center" wrapText="1"/>
    </xf>
    <xf borderId="2" fillId="14" fontId="5" numFmtId="0" xfId="0" applyAlignment="1" applyBorder="1" applyFont="1">
      <alignment horizontal="center" shrinkToFit="0" vertical="center" wrapText="1"/>
    </xf>
    <xf borderId="4" fillId="14" fontId="10" numFmtId="0" xfId="0" applyAlignment="1" applyBorder="1" applyFont="1">
      <alignment horizontal="center" shrinkToFit="0" vertical="center" wrapText="1"/>
    </xf>
    <xf borderId="4" fillId="14" fontId="5" numFmtId="0" xfId="0" applyAlignment="1" applyBorder="1" applyFont="1">
      <alignment horizontal="center" shrinkToFit="0" vertical="center" wrapText="1"/>
    </xf>
    <xf borderId="23" fillId="14" fontId="5" numFmtId="0" xfId="0" applyAlignment="1" applyBorder="1" applyFont="1">
      <alignment horizontal="center" shrinkToFit="0" vertical="center" wrapText="1"/>
    </xf>
    <xf borderId="9" fillId="14" fontId="10" numFmtId="0" xfId="0" applyAlignment="1" applyBorder="1" applyFont="1">
      <alignment horizontal="center" shrinkToFit="0" vertical="center" wrapText="1"/>
    </xf>
    <xf borderId="9" fillId="14" fontId="5" numFmtId="0" xfId="0" applyAlignment="1" applyBorder="1" applyFont="1">
      <alignment horizontal="center" shrinkToFit="0" vertical="center" wrapText="1"/>
    </xf>
    <xf borderId="2" fillId="15" fontId="10" numFmtId="0" xfId="0" applyAlignment="1" applyBorder="1" applyFill="1" applyFont="1">
      <alignment horizontal="center" readingOrder="0" shrinkToFit="0" vertical="center" wrapText="1"/>
    </xf>
    <xf borderId="4" fillId="15" fontId="5" numFmtId="0" xfId="0" applyAlignment="1" applyBorder="1" applyFont="1">
      <alignment horizontal="center" readingOrder="0" shrinkToFit="0" vertical="center" wrapText="1"/>
    </xf>
    <xf borderId="5" fillId="15" fontId="10" numFmtId="0" xfId="0" applyAlignment="1" applyBorder="1" applyFont="1">
      <alignment horizontal="center" readingOrder="0" shrinkToFit="0" vertical="center" wrapText="1"/>
    </xf>
    <xf borderId="2" fillId="15" fontId="5" numFmtId="0" xfId="0" applyAlignment="1" applyBorder="1" applyFont="1">
      <alignment horizontal="center" readingOrder="0" shrinkToFit="0" vertical="center" wrapText="1"/>
    </xf>
    <xf borderId="3" fillId="15" fontId="5" numFmtId="0" xfId="0" applyAlignment="1" applyBorder="1" applyFont="1">
      <alignment horizontal="center" readingOrder="0" shrinkToFit="0" vertical="center" wrapText="1"/>
    </xf>
    <xf borderId="5" fillId="15" fontId="5" numFmtId="0" xfId="0" applyAlignment="1" applyBorder="1" applyFont="1">
      <alignment horizontal="center" readingOrder="0" shrinkToFit="0" vertical="center" wrapText="1"/>
    </xf>
    <xf borderId="8" fillId="15" fontId="5" numFmtId="0" xfId="0" applyAlignment="1" applyBorder="1" applyFont="1">
      <alignment horizontal="center" readingOrder="0" shrinkToFit="0" vertical="center" wrapText="1"/>
    </xf>
    <xf borderId="0" fillId="15" fontId="5" numFmtId="0" xfId="0" applyAlignment="1" applyFont="1">
      <alignment horizontal="center" readingOrder="0" shrinkToFit="0" vertical="center" wrapText="1"/>
    </xf>
    <xf borderId="6" fillId="15" fontId="5" numFmtId="0" xfId="0" applyAlignment="1" applyBorder="1" applyFont="1">
      <alignment horizontal="center" readingOrder="0" shrinkToFit="0" vertical="center" wrapText="1"/>
    </xf>
    <xf borderId="7" fillId="15" fontId="5" numFmtId="0" xfId="0" applyAlignment="1" applyBorder="1" applyFont="1">
      <alignment horizontal="center" readingOrder="0" shrinkToFit="0" vertical="center" wrapText="1"/>
    </xf>
    <xf borderId="6" fillId="15" fontId="10" numFmtId="0" xfId="0" applyAlignment="1" applyBorder="1" applyFont="1">
      <alignment horizontal="center" readingOrder="0" shrinkToFit="0" vertical="center" wrapText="1"/>
    </xf>
    <xf borderId="11" fillId="15" fontId="10" numFmtId="0" xfId="0" applyAlignment="1" applyBorder="1" applyFont="1">
      <alignment horizontal="center" readingOrder="0" shrinkToFit="0" vertical="center" wrapText="1"/>
    </xf>
    <xf borderId="6" fillId="15" fontId="5" numFmtId="0" xfId="0" applyAlignment="1" applyBorder="1" applyFont="1">
      <alignment horizontal="center" shrinkToFit="0" vertical="center" wrapText="1"/>
    </xf>
    <xf borderId="0" fillId="15" fontId="10" numFmtId="0" xfId="0" applyAlignment="1" applyFont="1">
      <alignment horizontal="center" shrinkToFit="0" vertical="center" wrapText="1"/>
    </xf>
    <xf borderId="0" fillId="15" fontId="5" numFmtId="0" xfId="0" applyAlignment="1" applyFont="1">
      <alignment horizontal="center" shrinkToFit="0" vertical="center" wrapText="1"/>
    </xf>
    <xf borderId="4" fillId="15" fontId="10" numFmtId="0" xfId="0" applyAlignment="1" applyBorder="1" applyFont="1">
      <alignment horizontal="center" readingOrder="0" shrinkToFit="0" vertical="center" wrapText="1"/>
    </xf>
    <xf borderId="0" fillId="15" fontId="10" numFmtId="0" xfId="0" applyAlignment="1" applyFont="1">
      <alignment horizontal="center" readingOrder="0" shrinkToFit="0" vertical="center" wrapText="1"/>
    </xf>
    <xf borderId="23" fillId="15" fontId="10" numFmtId="0" xfId="0" applyAlignment="1" applyBorder="1" applyFont="1">
      <alignment horizontal="center" readingOrder="0" shrinkToFit="0" vertical="center" wrapText="1"/>
    </xf>
    <xf borderId="9" fillId="15" fontId="5" numFmtId="0" xfId="0" applyAlignment="1" applyBorder="1" applyFont="1">
      <alignment horizontal="center" readingOrder="0" shrinkToFit="0" vertical="center" wrapText="1"/>
    </xf>
    <xf borderId="30" fillId="15" fontId="10" numFmtId="0" xfId="0" applyAlignment="1" applyBorder="1" applyFont="1">
      <alignment horizontal="center" readingOrder="0" shrinkToFit="0" vertical="center" wrapText="1"/>
    </xf>
    <xf borderId="23" fillId="15" fontId="5" numFmtId="0" xfId="0" applyAlignment="1" applyBorder="1" applyFont="1">
      <alignment horizontal="center" readingOrder="0" shrinkToFit="0" vertical="center" wrapText="1"/>
    </xf>
    <xf borderId="24" fillId="15" fontId="5" numFmtId="0" xfId="0" applyAlignment="1" applyBorder="1" applyFont="1">
      <alignment horizontal="center" readingOrder="0" shrinkToFit="0" vertical="center" wrapText="1"/>
    </xf>
    <xf borderId="9" fillId="15" fontId="10" numFmtId="0" xfId="0" applyAlignment="1" applyBorder="1" applyFont="1">
      <alignment horizontal="center" shrinkToFit="0" vertical="center" wrapText="1"/>
    </xf>
    <xf borderId="9" fillId="15" fontId="5" numFmtId="0" xfId="0" applyAlignment="1" applyBorder="1" applyFont="1">
      <alignment horizontal="center" shrinkToFit="0" vertical="center" wrapText="1"/>
    </xf>
    <xf borderId="11" fillId="15" fontId="5" numFmtId="0" xfId="0" applyAlignment="1" applyBorder="1" applyFont="1">
      <alignment horizontal="center" readingOrder="0" shrinkToFit="0" vertical="center" wrapText="1"/>
    </xf>
    <xf borderId="23" fillId="15" fontId="5" numFmtId="0" xfId="0" applyAlignment="1" applyBorder="1" applyFont="1">
      <alignment horizontal="center" shrinkToFit="0" vertical="center" wrapText="1"/>
    </xf>
    <xf borderId="27" fillId="12" fontId="5" numFmtId="0" xfId="0" applyAlignment="1" applyBorder="1" applyFont="1">
      <alignment horizontal="center" readingOrder="0" shrinkToFit="0" vertical="center" wrapText="1"/>
    </xf>
    <xf borderId="28" fillId="15" fontId="10" numFmtId="0" xfId="0" applyAlignment="1" applyBorder="1" applyFont="1">
      <alignment horizontal="center" readingOrder="0" shrinkToFit="0" vertical="center" wrapText="1"/>
    </xf>
    <xf borderId="31" fillId="15" fontId="5" numFmtId="0" xfId="0" applyAlignment="1" applyBorder="1" applyFont="1">
      <alignment horizontal="center" readingOrder="0" shrinkToFit="0" vertical="center" wrapText="1"/>
    </xf>
    <xf borderId="32" fillId="15" fontId="10" numFmtId="0" xfId="0" applyAlignment="1" applyBorder="1" applyFont="1">
      <alignment horizontal="center" readingOrder="0" shrinkToFit="0" vertical="center" wrapText="1"/>
    </xf>
    <xf borderId="28" fillId="15" fontId="5" numFmtId="0" xfId="0" applyAlignment="1" applyBorder="1" applyFont="1">
      <alignment horizontal="center" readingOrder="0" shrinkToFit="0" vertical="center" wrapText="1"/>
    </xf>
    <xf borderId="29" fillId="15" fontId="5" numFmtId="0" xfId="0" applyAlignment="1" applyBorder="1" applyFont="1">
      <alignment horizontal="center" readingOrder="0" shrinkToFit="0" vertical="center" wrapText="1"/>
    </xf>
    <xf borderId="31" fillId="15" fontId="10" numFmtId="0" xfId="0" applyAlignment="1" applyBorder="1" applyFont="1">
      <alignment horizontal="center" readingOrder="0" shrinkToFit="0" vertical="center" wrapText="1"/>
    </xf>
    <xf borderId="32" fillId="15" fontId="5" numFmtId="0" xfId="0" applyAlignment="1" applyBorder="1" applyFont="1">
      <alignment horizontal="center" readingOrder="0" shrinkToFit="0" vertical="center" wrapText="1"/>
    </xf>
    <xf borderId="6" fillId="4" fontId="5" numFmtId="0" xfId="0" applyAlignment="1" applyBorder="1" applyFont="1">
      <alignment horizontal="center" shrinkToFit="0" vertical="center" wrapText="1"/>
    </xf>
    <xf borderId="7" fillId="4" fontId="5" numFmtId="0" xfId="0" applyAlignment="1" applyBorder="1" applyFont="1">
      <alignment horizontal="center" shrinkToFit="0" vertical="center" wrapText="1"/>
    </xf>
    <xf borderId="11" fillId="11" fontId="5" numFmtId="0" xfId="0" applyAlignment="1" applyBorder="1" applyFont="1">
      <alignment horizontal="center" shrinkToFit="0" vertical="center" wrapText="1"/>
    </xf>
    <xf borderId="7" fillId="0" fontId="5" numFmtId="0" xfId="0" applyAlignment="1" applyBorder="1" applyFont="1">
      <alignment horizontal="center" shrinkToFit="0" vertical="center" wrapText="1"/>
    </xf>
    <xf borderId="11" fillId="0" fontId="5" numFmtId="0" xfId="0" applyAlignment="1" applyBorder="1" applyFont="1">
      <alignment horizontal="center" shrinkToFit="0" vertical="center" wrapText="1"/>
    </xf>
    <xf borderId="27" fillId="16" fontId="1" numFmtId="0" xfId="0" applyAlignment="1" applyBorder="1" applyFill="1" applyFont="1">
      <alignment horizontal="center" readingOrder="0" shrinkToFit="0" vertical="center" wrapText="1"/>
    </xf>
    <xf borderId="28" fillId="16" fontId="1" numFmtId="0" xfId="0" applyAlignment="1" applyBorder="1" applyFont="1">
      <alignment horizontal="center" readingOrder="0" shrinkToFit="0" vertical="center" wrapText="1"/>
    </xf>
    <xf borderId="31" fillId="16" fontId="1" numFmtId="0" xfId="0" applyAlignment="1" applyBorder="1" applyFont="1">
      <alignment horizontal="center" readingOrder="0" shrinkToFit="0" vertical="center" wrapText="1"/>
    </xf>
    <xf borderId="32" fillId="16" fontId="1" numFmtId="0" xfId="0" applyAlignment="1" applyBorder="1" applyFont="1">
      <alignment horizontal="center" readingOrder="0" shrinkToFit="0" vertical="center" wrapText="1"/>
    </xf>
    <xf borderId="29" fillId="16" fontId="1" numFmtId="0" xfId="0" applyAlignment="1" applyBorder="1" applyFont="1">
      <alignment horizontal="center" readingOrder="0" shrinkToFit="0" vertical="center" wrapText="1"/>
    </xf>
    <xf borderId="31" fillId="0" fontId="2" numFmtId="0" xfId="0" applyBorder="1" applyFont="1"/>
    <xf borderId="13" fillId="16" fontId="1" numFmtId="0" xfId="0" applyAlignment="1" applyBorder="1" applyFont="1">
      <alignment horizontal="center" readingOrder="0" shrinkToFit="0" vertical="center" wrapText="1"/>
    </xf>
    <xf borderId="0" fillId="4" fontId="4" numFmtId="0" xfId="0" applyAlignment="1" applyFont="1">
      <alignment horizontal="center" vertical="center"/>
    </xf>
    <xf borderId="10" fillId="4" fontId="5" numFmtId="0" xfId="0" applyAlignment="1" applyBorder="1" applyFont="1">
      <alignment horizontal="center" readingOrder="0" vertical="center"/>
    </xf>
    <xf borderId="11" fillId="4" fontId="3" numFmtId="0" xfId="0" applyAlignment="1" applyBorder="1" applyFont="1">
      <alignment horizontal="center" readingOrder="0" shrinkToFit="0" vertical="center" wrapText="1"/>
    </xf>
    <xf borderId="6" fillId="4" fontId="3" numFmtId="0" xfId="0" applyAlignment="1" applyBorder="1" applyFont="1">
      <alignment horizontal="center" readingOrder="0" shrinkToFit="0" vertical="center" wrapText="1"/>
    </xf>
    <xf borderId="0" fillId="4" fontId="7" numFmtId="0" xfId="0" applyAlignment="1" applyFont="1">
      <alignment horizontal="center" readingOrder="0" vertical="center"/>
    </xf>
    <xf borderId="12" fillId="4" fontId="3" numFmtId="0" xfId="0" applyAlignment="1" applyBorder="1" applyFont="1">
      <alignment horizontal="center" readingOrder="0" shrinkToFit="0" vertical="center" wrapText="1"/>
    </xf>
    <xf borderId="10" fillId="4" fontId="4" numFmtId="0" xfId="0" applyAlignment="1" applyBorder="1" applyFont="1">
      <alignment horizontal="center" vertical="center"/>
    </xf>
    <xf borderId="9" fillId="5" fontId="9" numFmtId="0" xfId="0" applyAlignment="1" applyBorder="1" applyFont="1">
      <alignment horizontal="center" vertical="center"/>
    </xf>
    <xf borderId="10" fillId="4" fontId="9" numFmtId="0" xfId="0" applyAlignment="1" applyBorder="1" applyFont="1">
      <alignment horizontal="center" vertical="center"/>
    </xf>
    <xf borderId="22" fillId="4" fontId="5" numFmtId="0" xfId="0" applyAlignment="1" applyBorder="1" applyFont="1">
      <alignment horizontal="center" readingOrder="0" vertical="center"/>
    </xf>
    <xf borderId="30" fillId="4" fontId="3" numFmtId="0" xfId="0" applyAlignment="1" applyBorder="1" applyFont="1">
      <alignment horizontal="center" readingOrder="0" shrinkToFit="0" vertical="center" wrapText="1"/>
    </xf>
    <xf borderId="9" fillId="4" fontId="3" numFmtId="0" xfId="0" applyAlignment="1" applyBorder="1" applyFont="1">
      <alignment horizontal="center" readingOrder="0" shrinkToFit="0" vertical="center" wrapText="1"/>
    </xf>
    <xf borderId="24" fillId="4" fontId="3" numFmtId="0" xfId="0" applyAlignment="1" applyBorder="1" applyFont="1">
      <alignment horizontal="center" readingOrder="0" shrinkToFit="0" vertical="center" wrapText="1"/>
    </xf>
    <xf borderId="9" fillId="4" fontId="7" numFmtId="0" xfId="0" applyAlignment="1" applyBorder="1" applyFont="1">
      <alignment horizontal="center" readingOrder="0" vertical="center"/>
    </xf>
    <xf borderId="9" fillId="6" fontId="9" numFmtId="0" xfId="0" applyAlignment="1" applyBorder="1" applyFont="1">
      <alignment horizontal="center" vertical="center"/>
    </xf>
    <xf borderId="9" fillId="7" fontId="9" numFmtId="0" xfId="0" applyAlignment="1" applyBorder="1" applyFont="1">
      <alignment horizontal="center" vertical="center"/>
    </xf>
    <xf borderId="1" fillId="4" fontId="5" numFmtId="0" xfId="0" applyAlignment="1" applyBorder="1" applyFont="1">
      <alignment horizontal="center" readingOrder="0" vertical="center"/>
    </xf>
    <xf borderId="5" fillId="4" fontId="3" numFmtId="0" xfId="0" applyAlignment="1" applyBorder="1" applyFont="1">
      <alignment horizontal="center" readingOrder="0" shrinkToFit="0" vertical="center" wrapText="1"/>
    </xf>
    <xf borderId="2" fillId="4" fontId="3" numFmtId="0" xfId="0" applyAlignment="1" applyBorder="1" applyFont="1">
      <alignment horizontal="center" readingOrder="0" shrinkToFit="0" vertical="center" wrapText="1"/>
    </xf>
    <xf borderId="3" fillId="4" fontId="3" numFmtId="0" xfId="0" applyAlignment="1" applyBorder="1" applyFont="1">
      <alignment horizontal="center" readingOrder="0" shrinkToFit="0" vertical="center" wrapText="1"/>
    </xf>
    <xf borderId="9" fillId="8" fontId="9" numFmtId="0" xfId="0" applyAlignment="1" applyBorder="1" applyFont="1">
      <alignment horizontal="center" vertical="center"/>
    </xf>
    <xf borderId="27" fillId="4" fontId="5" numFmtId="0" xfId="0" applyAlignment="1" applyBorder="1" applyFont="1">
      <alignment horizontal="center" readingOrder="0" vertical="center"/>
    </xf>
    <xf borderId="32" fillId="4" fontId="3" numFmtId="0" xfId="0" applyAlignment="1" applyBorder="1" applyFont="1">
      <alignment horizontal="center" readingOrder="0" shrinkToFit="0" vertical="center" wrapText="1"/>
    </xf>
    <xf borderId="31" fillId="4" fontId="3" numFmtId="0" xfId="0" applyAlignment="1" applyBorder="1" applyFont="1">
      <alignment horizontal="center" readingOrder="0" shrinkToFit="0" vertical="center" wrapText="1"/>
    </xf>
    <xf borderId="28" fillId="4" fontId="3" numFmtId="0" xfId="0" applyAlignment="1" applyBorder="1" applyFont="1">
      <alignment horizontal="center" readingOrder="0" shrinkToFit="0" vertical="center" wrapText="1"/>
    </xf>
    <xf borderId="29" fillId="4" fontId="3" numFmtId="0" xfId="0" applyAlignment="1" applyBorder="1" applyFont="1">
      <alignment horizontal="center" readingOrder="0" shrinkToFit="0" vertical="center" wrapText="1"/>
    </xf>
    <xf borderId="0" fillId="4" fontId="3" numFmtId="0" xfId="0" applyAlignment="1" applyFont="1">
      <alignment horizontal="center" shrinkToFit="0" vertical="center" wrapText="1"/>
    </xf>
    <xf borderId="10" fillId="4" fontId="5" numFmtId="0" xfId="0" applyAlignment="1" applyBorder="1" applyFont="1">
      <alignment horizontal="center" vertical="center"/>
    </xf>
    <xf borderId="11" fillId="4" fontId="3" numFmtId="0" xfId="0" applyAlignment="1" applyBorder="1" applyFont="1">
      <alignment horizontal="center" readingOrder="0" shrinkToFit="0" vertical="center" wrapText="1"/>
    </xf>
    <xf borderId="1" fillId="4" fontId="5" numFmtId="0" xfId="0" applyAlignment="1" applyBorder="1" applyFont="1">
      <alignment horizontal="center" vertical="center"/>
    </xf>
    <xf borderId="22" fillId="4" fontId="5" numFmtId="0" xfId="0" applyAlignment="1" applyBorder="1" applyFont="1">
      <alignment horizontal="center" vertical="center"/>
    </xf>
    <xf borderId="11" fillId="4" fontId="6" numFmtId="0" xfId="0" applyAlignment="1" applyBorder="1" applyFont="1">
      <alignment horizontal="center" readingOrder="0" shrinkToFit="0" vertical="center" wrapText="1"/>
    </xf>
    <xf borderId="2" fillId="17" fontId="6" numFmtId="0" xfId="0" applyAlignment="1" applyBorder="1" applyFill="1" applyFont="1">
      <alignment horizontal="center" readingOrder="0" shrinkToFit="0" vertical="center" wrapText="1"/>
    </xf>
    <xf borderId="5" fillId="17" fontId="3" numFmtId="0" xfId="0" applyAlignment="1" applyBorder="1" applyFont="1">
      <alignment horizontal="center" readingOrder="0" shrinkToFit="0" vertical="center" wrapText="1"/>
    </xf>
    <xf borderId="4" fillId="17" fontId="3" numFmtId="0" xfId="0" applyAlignment="1" applyBorder="1" applyFont="1">
      <alignment horizontal="center" readingOrder="0" shrinkToFit="0" vertical="center" wrapText="1"/>
    </xf>
    <xf borderId="2" fillId="17" fontId="3" numFmtId="0" xfId="0" applyAlignment="1" applyBorder="1" applyFont="1">
      <alignment horizontal="center" readingOrder="0" shrinkToFit="0" vertical="center" wrapText="1"/>
    </xf>
    <xf borderId="3" fillId="17" fontId="3" numFmtId="0" xfId="0" applyAlignment="1" applyBorder="1" applyFont="1">
      <alignment horizontal="center" readingOrder="0" shrinkToFit="0" vertical="center" wrapText="1"/>
    </xf>
    <xf borderId="8" fillId="17" fontId="3" numFmtId="0" xfId="0" applyAlignment="1" applyBorder="1" applyFont="1">
      <alignment horizontal="center" readingOrder="0" shrinkToFit="0" vertical="center" wrapText="1"/>
    </xf>
    <xf borderId="6" fillId="17" fontId="6" numFmtId="0" xfId="0" applyAlignment="1" applyBorder="1" applyFont="1">
      <alignment horizontal="center" readingOrder="0" shrinkToFit="0" vertical="center" wrapText="1"/>
    </xf>
    <xf borderId="11" fillId="17" fontId="3" numFmtId="0" xfId="0" applyAlignment="1" applyBorder="1" applyFont="1">
      <alignment horizontal="center" readingOrder="0" shrinkToFit="0" vertical="center" wrapText="1"/>
    </xf>
    <xf borderId="0" fillId="17" fontId="3" numFmtId="0" xfId="0" applyAlignment="1" applyFont="1">
      <alignment horizontal="center" readingOrder="0" shrinkToFit="0" vertical="center" wrapText="1"/>
    </xf>
    <xf borderId="6" fillId="17" fontId="3" numFmtId="0" xfId="0" applyAlignment="1" applyBorder="1" applyFont="1">
      <alignment horizontal="center" readingOrder="0" shrinkToFit="0" vertical="center" wrapText="1"/>
    </xf>
    <xf borderId="7" fillId="17" fontId="3" numFmtId="0" xfId="0" applyAlignment="1" applyBorder="1" applyFont="1">
      <alignment horizontal="center" readingOrder="0" shrinkToFit="0" vertical="center" wrapText="1"/>
    </xf>
    <xf borderId="23" fillId="17" fontId="6" numFmtId="0" xfId="0" applyAlignment="1" applyBorder="1" applyFont="1">
      <alignment horizontal="center" readingOrder="0" shrinkToFit="0" vertical="center" wrapText="1"/>
    </xf>
    <xf borderId="30" fillId="17" fontId="3" numFmtId="0" xfId="0" applyAlignment="1" applyBorder="1" applyFont="1">
      <alignment horizontal="center" readingOrder="0" shrinkToFit="0" vertical="center" wrapText="1"/>
    </xf>
    <xf borderId="9" fillId="17" fontId="3" numFmtId="0" xfId="0" applyAlignment="1" applyBorder="1" applyFont="1">
      <alignment horizontal="center" readingOrder="0" shrinkToFit="0" vertical="center" wrapText="1"/>
    </xf>
    <xf borderId="23" fillId="17" fontId="3" numFmtId="0" xfId="0" applyAlignment="1" applyBorder="1" applyFont="1">
      <alignment horizontal="center" readingOrder="0" shrinkToFit="0" vertical="center" wrapText="1"/>
    </xf>
    <xf borderId="24" fillId="17" fontId="3" numFmtId="0" xfId="0" applyAlignment="1" applyBorder="1" applyFont="1">
      <alignment horizontal="center" readingOrder="0" shrinkToFit="0" vertical="center" wrapText="1"/>
    </xf>
    <xf borderId="28" fillId="17" fontId="6" numFmtId="0" xfId="0" applyAlignment="1" applyBorder="1" applyFont="1">
      <alignment horizontal="center" readingOrder="0" shrinkToFit="0" vertical="center" wrapText="1"/>
    </xf>
    <xf borderId="32" fillId="17" fontId="3" numFmtId="0" xfId="0" applyAlignment="1" applyBorder="1" applyFont="1">
      <alignment horizontal="center" readingOrder="0" shrinkToFit="0" vertical="center" wrapText="1"/>
    </xf>
    <xf borderId="31" fillId="17" fontId="3" numFmtId="0" xfId="0" applyAlignment="1" applyBorder="1" applyFont="1">
      <alignment horizontal="center" readingOrder="0" shrinkToFit="0" vertical="center" wrapText="1"/>
    </xf>
    <xf borderId="28" fillId="17" fontId="3" numFmtId="0" xfId="0" applyAlignment="1" applyBorder="1" applyFont="1">
      <alignment horizontal="center" readingOrder="0" shrinkToFit="0" vertical="center" wrapText="1"/>
    </xf>
    <xf borderId="29" fillId="17" fontId="3" numFmtId="0" xfId="0" applyAlignment="1" applyBorder="1" applyFont="1">
      <alignment horizontal="center" readingOrder="0" shrinkToFit="0" vertical="center" wrapText="1"/>
    </xf>
    <xf borderId="2" fillId="18" fontId="6" numFmtId="0" xfId="0" applyAlignment="1" applyBorder="1" applyFill="1" applyFont="1">
      <alignment horizontal="center" readingOrder="0" shrinkToFit="0" vertical="center" wrapText="1"/>
    </xf>
    <xf borderId="5" fillId="18" fontId="3" numFmtId="0" xfId="0" applyAlignment="1" applyBorder="1" applyFont="1">
      <alignment horizontal="center" readingOrder="0" shrinkToFit="0" vertical="center" wrapText="1"/>
    </xf>
    <xf borderId="5" fillId="18" fontId="6" numFmtId="0" xfId="0" applyAlignment="1" applyBorder="1" applyFont="1">
      <alignment horizontal="center" readingOrder="0" shrinkToFit="0" vertical="center" wrapText="1"/>
    </xf>
    <xf borderId="4" fillId="18" fontId="3" numFmtId="0" xfId="0" applyAlignment="1" applyBorder="1" applyFont="1">
      <alignment horizontal="center" readingOrder="0" shrinkToFit="0" vertical="center" wrapText="1"/>
    </xf>
    <xf borderId="2" fillId="18" fontId="3" numFmtId="0" xfId="0" applyAlignment="1" applyBorder="1" applyFont="1">
      <alignment horizontal="center" readingOrder="0" shrinkToFit="0" vertical="center" wrapText="1"/>
    </xf>
    <xf borderId="3" fillId="18" fontId="3" numFmtId="0" xfId="0" applyAlignment="1" applyBorder="1" applyFont="1">
      <alignment horizontal="center" readingOrder="0" shrinkToFit="0" vertical="center" wrapText="1"/>
    </xf>
    <xf borderId="8" fillId="18" fontId="3" numFmtId="0" xfId="0" applyAlignment="1" applyBorder="1" applyFont="1">
      <alignment horizontal="center" readingOrder="0" shrinkToFit="0" vertical="center" wrapText="1"/>
    </xf>
    <xf borderId="6" fillId="18" fontId="6" numFmtId="0" xfId="0" applyAlignment="1" applyBorder="1" applyFont="1">
      <alignment horizontal="center" readingOrder="0" shrinkToFit="0" vertical="center" wrapText="1"/>
    </xf>
    <xf borderId="11" fillId="18" fontId="3" numFmtId="0" xfId="0" applyAlignment="1" applyBorder="1" applyFont="1">
      <alignment horizontal="center" readingOrder="0" shrinkToFit="0" vertical="center" wrapText="1"/>
    </xf>
    <xf borderId="0" fillId="18" fontId="3" numFmtId="0" xfId="0" applyAlignment="1" applyFont="1">
      <alignment horizontal="center" readingOrder="0" shrinkToFit="0" vertical="center" wrapText="1"/>
    </xf>
    <xf borderId="6" fillId="18" fontId="3" numFmtId="0" xfId="0" applyAlignment="1" applyBorder="1" applyFont="1">
      <alignment horizontal="center" readingOrder="0" shrinkToFit="0" vertical="center" wrapText="1"/>
    </xf>
    <xf borderId="7" fillId="18" fontId="3" numFmtId="0" xfId="0" applyAlignment="1" applyBorder="1" applyFont="1">
      <alignment horizontal="center" readingOrder="0" shrinkToFit="0" vertical="center" wrapText="1"/>
    </xf>
    <xf borderId="11" fillId="18" fontId="6" numFmtId="0" xfId="0" applyAlignment="1" applyBorder="1" applyFont="1">
      <alignment horizontal="center" readingOrder="0" shrinkToFit="0" vertical="center" wrapText="1"/>
    </xf>
    <xf borderId="23" fillId="18" fontId="6" numFmtId="0" xfId="0" applyAlignment="1" applyBorder="1" applyFont="1">
      <alignment horizontal="center" readingOrder="0" shrinkToFit="0" vertical="center" wrapText="1"/>
    </xf>
    <xf borderId="30" fillId="18" fontId="3" numFmtId="0" xfId="0" applyAlignment="1" applyBorder="1" applyFont="1">
      <alignment horizontal="center" readingOrder="0" shrinkToFit="0" vertical="center" wrapText="1"/>
    </xf>
    <xf borderId="9" fillId="18" fontId="3" numFmtId="0" xfId="0" applyAlignment="1" applyBorder="1" applyFont="1">
      <alignment horizontal="center" readingOrder="0" shrinkToFit="0" vertical="center" wrapText="1"/>
    </xf>
    <xf borderId="23" fillId="18" fontId="3" numFmtId="0" xfId="0" applyAlignment="1" applyBorder="1" applyFont="1">
      <alignment horizontal="center" readingOrder="0" shrinkToFit="0" vertical="center" wrapText="1"/>
    </xf>
    <xf borderId="24" fillId="18" fontId="3" numFmtId="0" xfId="0" applyAlignment="1" applyBorder="1" applyFont="1">
      <alignment horizontal="center" readingOrder="0" shrinkToFit="0" vertical="center" wrapText="1"/>
    </xf>
    <xf borderId="30" fillId="18" fontId="5" numFmtId="0" xfId="0" applyAlignment="1" applyBorder="1" applyFont="1">
      <alignment horizontal="center" shrinkToFit="0" wrapText="1"/>
    </xf>
    <xf borderId="24" fillId="18" fontId="5" numFmtId="0" xfId="0" applyAlignment="1" applyBorder="1" applyFont="1">
      <alignment horizontal="center" readingOrder="0" shrinkToFit="0" wrapText="1"/>
    </xf>
    <xf borderId="24" fillId="18" fontId="12" numFmtId="0" xfId="0" applyBorder="1" applyFont="1"/>
    <xf borderId="9" fillId="18" fontId="12" numFmtId="0" xfId="0" applyBorder="1" applyFont="1"/>
    <xf borderId="2" fillId="19" fontId="6" numFmtId="0" xfId="0" applyAlignment="1" applyBorder="1" applyFill="1" applyFont="1">
      <alignment horizontal="center" readingOrder="0" shrinkToFit="0" vertical="center" wrapText="1"/>
    </xf>
    <xf borderId="5" fillId="19" fontId="3" numFmtId="0" xfId="0" applyAlignment="1" applyBorder="1" applyFont="1">
      <alignment horizontal="center" readingOrder="0" shrinkToFit="0" vertical="center" wrapText="1"/>
    </xf>
    <xf borderId="4" fillId="19" fontId="3" numFmtId="0" xfId="0" applyAlignment="1" applyBorder="1" applyFont="1">
      <alignment horizontal="center" readingOrder="0" shrinkToFit="0" vertical="center" wrapText="1"/>
    </xf>
    <xf borderId="2" fillId="19" fontId="3" numFmtId="0" xfId="0" applyAlignment="1" applyBorder="1" applyFont="1">
      <alignment horizontal="center" readingOrder="0" shrinkToFit="0" vertical="center" wrapText="1"/>
    </xf>
    <xf borderId="3" fillId="19" fontId="3" numFmtId="0" xfId="0" applyAlignment="1" applyBorder="1" applyFont="1">
      <alignment horizontal="center" readingOrder="0" shrinkToFit="0" vertical="center" wrapText="1"/>
    </xf>
    <xf borderId="8" fillId="19" fontId="3" numFmtId="0" xfId="0" applyAlignment="1" applyBorder="1" applyFont="1">
      <alignment horizontal="center" readingOrder="0" shrinkToFit="0" vertical="center" wrapText="1"/>
    </xf>
    <xf borderId="6" fillId="19" fontId="6" numFmtId="0" xfId="0" applyAlignment="1" applyBorder="1" applyFont="1">
      <alignment horizontal="center" readingOrder="0" shrinkToFit="0" vertical="center" wrapText="1"/>
    </xf>
    <xf borderId="11" fillId="19" fontId="3" numFmtId="0" xfId="0" applyAlignment="1" applyBorder="1" applyFont="1">
      <alignment horizontal="center" readingOrder="0" shrinkToFit="0" vertical="center" wrapText="1"/>
    </xf>
    <xf borderId="0" fillId="19" fontId="3" numFmtId="0" xfId="0" applyAlignment="1" applyFont="1">
      <alignment horizontal="center" readingOrder="0" shrinkToFit="0" vertical="center" wrapText="1"/>
    </xf>
    <xf borderId="6" fillId="19" fontId="3" numFmtId="0" xfId="0" applyAlignment="1" applyBorder="1" applyFont="1">
      <alignment horizontal="center" readingOrder="0" shrinkToFit="0" vertical="center" wrapText="1"/>
    </xf>
    <xf borderId="7" fillId="19" fontId="3" numFmtId="0" xfId="0" applyAlignment="1" applyBorder="1" applyFont="1">
      <alignment horizontal="center" readingOrder="0" shrinkToFit="0" vertical="center" wrapText="1"/>
    </xf>
    <xf borderId="6" fillId="19" fontId="3" numFmtId="0" xfId="0" applyAlignment="1" applyBorder="1" applyFont="1">
      <alignment horizontal="center" shrinkToFit="0" vertical="center" wrapText="1"/>
    </xf>
    <xf borderId="0" fillId="19" fontId="3" numFmtId="0" xfId="0" applyAlignment="1" applyFont="1">
      <alignment horizontal="center" shrinkToFit="0" vertical="center" wrapText="1"/>
    </xf>
    <xf borderId="5" fillId="19" fontId="3" numFmtId="0" xfId="0" applyAlignment="1" applyBorder="1" applyFont="1">
      <alignment horizontal="center" readingOrder="0" shrinkToFit="0" vertical="center" wrapText="1"/>
    </xf>
    <xf borderId="23" fillId="19" fontId="6" numFmtId="0" xfId="0" applyAlignment="1" applyBorder="1" applyFont="1">
      <alignment horizontal="center" readingOrder="0" shrinkToFit="0" vertical="center" wrapText="1"/>
    </xf>
    <xf borderId="30" fillId="19" fontId="3" numFmtId="0" xfId="0" applyAlignment="1" applyBorder="1" applyFont="1">
      <alignment horizontal="center" readingOrder="0" shrinkToFit="0" vertical="center" wrapText="1"/>
    </xf>
    <xf borderId="9" fillId="19" fontId="3" numFmtId="0" xfId="0" applyAlignment="1" applyBorder="1" applyFont="1">
      <alignment horizontal="center" readingOrder="0" shrinkToFit="0" vertical="center" wrapText="1"/>
    </xf>
    <xf borderId="23" fillId="19" fontId="3" numFmtId="0" xfId="0" applyAlignment="1" applyBorder="1" applyFont="1">
      <alignment horizontal="center" readingOrder="0" shrinkToFit="0" vertical="center" wrapText="1"/>
    </xf>
    <xf borderId="24" fillId="19" fontId="3" numFmtId="0" xfId="0" applyAlignment="1" applyBorder="1" applyFont="1">
      <alignment horizontal="center" readingOrder="0" shrinkToFit="0" vertical="center" wrapText="1"/>
    </xf>
    <xf borderId="11" fillId="19" fontId="3" numFmtId="0" xfId="0" applyAlignment="1" applyBorder="1" applyFont="1">
      <alignment horizontal="center" readingOrder="0" shrinkToFit="0" vertical="center" wrapText="1"/>
    </xf>
    <xf borderId="5" fillId="19" fontId="7" numFmtId="0" xfId="0" applyAlignment="1" applyBorder="1" applyFont="1">
      <alignment horizontal="center" readingOrder="0" shrinkToFit="0" vertical="center" wrapText="1"/>
    </xf>
    <xf borderId="11" fillId="19" fontId="7" numFmtId="0" xfId="0" applyAlignment="1" applyBorder="1" applyFont="1">
      <alignment horizontal="center" readingOrder="0" shrinkToFit="0" vertical="center" wrapText="1"/>
    </xf>
    <xf borderId="6" fillId="19" fontId="13" numFmtId="0" xfId="0" applyAlignment="1" applyBorder="1" applyFont="1">
      <alignment horizontal="center" readingOrder="0" shrinkToFit="0" vertical="center" wrapText="1"/>
    </xf>
    <xf borderId="4" fillId="19" fontId="3" numFmtId="0" xfId="0" applyAlignment="1" applyBorder="1" applyFont="1">
      <alignment horizontal="center" readingOrder="0" vertical="center"/>
    </xf>
    <xf borderId="2" fillId="15" fontId="6" numFmtId="0" xfId="0" applyAlignment="1" applyBorder="1" applyFont="1">
      <alignment horizontal="center" readingOrder="0" shrinkToFit="0" vertical="center" wrapText="1"/>
    </xf>
    <xf borderId="5" fillId="15" fontId="3" numFmtId="0" xfId="0" applyAlignment="1" applyBorder="1" applyFont="1">
      <alignment horizontal="center" readingOrder="0" shrinkToFit="0" vertical="center" wrapText="1"/>
    </xf>
    <xf borderId="5" fillId="15" fontId="6" numFmtId="0" xfId="0" applyAlignment="1" applyBorder="1" applyFont="1">
      <alignment horizontal="center" readingOrder="0" shrinkToFit="0" vertical="center" wrapText="1"/>
    </xf>
    <xf borderId="4" fillId="15" fontId="3" numFmtId="0" xfId="0" applyAlignment="1" applyBorder="1" applyFont="1">
      <alignment horizontal="center" readingOrder="0" shrinkToFit="0" vertical="center" wrapText="1"/>
    </xf>
    <xf borderId="2" fillId="15" fontId="3" numFmtId="0" xfId="0" applyAlignment="1" applyBorder="1" applyFont="1">
      <alignment horizontal="center" readingOrder="0" shrinkToFit="0" vertical="center" wrapText="1"/>
    </xf>
    <xf borderId="3" fillId="15" fontId="3" numFmtId="0" xfId="0" applyAlignment="1" applyBorder="1" applyFont="1">
      <alignment horizontal="center" readingOrder="0" shrinkToFit="0" vertical="center" wrapText="1"/>
    </xf>
    <xf borderId="8" fillId="15" fontId="3" numFmtId="0" xfId="0" applyAlignment="1" applyBorder="1" applyFont="1">
      <alignment horizontal="center" readingOrder="0" shrinkToFit="0" vertical="center" wrapText="1"/>
    </xf>
    <xf borderId="6" fillId="15" fontId="6" numFmtId="0" xfId="0" applyAlignment="1" applyBorder="1" applyFont="1">
      <alignment horizontal="center" readingOrder="0" shrinkToFit="0" vertical="center" wrapText="1"/>
    </xf>
    <xf borderId="11" fillId="15" fontId="3" numFmtId="0" xfId="0" applyAlignment="1" applyBorder="1" applyFont="1">
      <alignment horizontal="center" readingOrder="0" shrinkToFit="0" vertical="center" wrapText="1"/>
    </xf>
    <xf borderId="0" fillId="15" fontId="3" numFmtId="0" xfId="0" applyAlignment="1" applyFont="1">
      <alignment horizontal="center" readingOrder="0" shrinkToFit="0" vertical="center" wrapText="1"/>
    </xf>
    <xf borderId="6" fillId="15" fontId="3" numFmtId="0" xfId="0" applyAlignment="1" applyBorder="1" applyFont="1">
      <alignment horizontal="center" readingOrder="0" shrinkToFit="0" vertical="center" wrapText="1"/>
    </xf>
    <xf borderId="7" fillId="15" fontId="3" numFmtId="0" xfId="0" applyAlignment="1" applyBorder="1" applyFont="1">
      <alignment horizontal="center" readingOrder="0" shrinkToFit="0" vertical="center" wrapText="1"/>
    </xf>
    <xf borderId="11" fillId="15" fontId="6" numFmtId="0" xfId="0" applyAlignment="1" applyBorder="1" applyFont="1">
      <alignment horizontal="center" readingOrder="0" shrinkToFit="0" vertical="center" wrapText="1"/>
    </xf>
    <xf borderId="9" fillId="15" fontId="3" numFmtId="0" xfId="0" applyAlignment="1" applyBorder="1" applyFont="1">
      <alignment horizontal="center" readingOrder="0" shrinkToFit="0" vertical="center" wrapText="1"/>
    </xf>
    <xf borderId="23" fillId="15" fontId="3" numFmtId="0" xfId="0" applyAlignment="1" applyBorder="1" applyFont="1">
      <alignment horizontal="center" readingOrder="0" shrinkToFit="0" vertical="center" wrapText="1"/>
    </xf>
    <xf borderId="24" fillId="15" fontId="3" numFmtId="0" xfId="0" applyAlignment="1" applyBorder="1" applyFont="1">
      <alignment horizontal="center" readingOrder="0" shrinkToFit="0" vertical="center" wrapText="1"/>
    </xf>
    <xf borderId="23" fillId="15" fontId="6" numFmtId="0" xfId="0" applyAlignment="1" applyBorder="1" applyFont="1">
      <alignment horizontal="center" readingOrder="0" shrinkToFit="0" vertical="center" wrapText="1"/>
    </xf>
    <xf borderId="30" fillId="15" fontId="3" numFmtId="0" xfId="0" applyAlignment="1" applyBorder="1" applyFont="1">
      <alignment horizontal="center" readingOrder="0" shrinkToFit="0" vertical="center" wrapText="1"/>
    </xf>
    <xf borderId="0" fillId="4" fontId="5" numFmtId="0" xfId="0" applyAlignment="1" applyFont="1">
      <alignment horizontal="center" vertical="center"/>
    </xf>
    <xf borderId="11" fillId="4" fontId="3" numFmtId="0" xfId="0" applyAlignment="1" applyBorder="1" applyFont="1">
      <alignment horizontal="center" shrinkToFit="0" vertical="center" wrapText="1"/>
    </xf>
    <xf borderId="6" fillId="0" fontId="3" numFmtId="0" xfId="0" applyAlignment="1" applyBorder="1" applyFont="1">
      <alignment horizontal="center" shrinkToFit="0" vertical="center" wrapText="1"/>
    </xf>
    <xf borderId="7" fillId="0" fontId="3" numFmtId="0" xfId="0" applyAlignment="1" applyBorder="1" applyFont="1">
      <alignment horizontal="center" shrinkToFit="0" vertical="center" wrapText="1"/>
    </xf>
    <xf borderId="0" fillId="4" fontId="3" numFmtId="0" xfId="0" applyAlignment="1" applyFont="1">
      <alignment horizontal="center" vertical="center"/>
    </xf>
    <xf borderId="1" fillId="20" fontId="1" numFmtId="0" xfId="0" applyAlignment="1" applyBorder="1" applyFill="1" applyFont="1">
      <alignment horizontal="center" readingOrder="0" shrinkToFit="0" vertical="center" wrapText="1"/>
    </xf>
    <xf borderId="6" fillId="20" fontId="1" numFmtId="0" xfId="0" applyAlignment="1" applyBorder="1" applyFont="1">
      <alignment horizontal="center" readingOrder="0" shrinkToFit="0" vertical="center" wrapText="1"/>
    </xf>
    <xf borderId="4" fillId="20" fontId="1" numFmtId="0" xfId="0" applyAlignment="1" applyBorder="1" applyFont="1">
      <alignment horizontal="center" readingOrder="0" shrinkToFit="0" vertical="center" wrapText="1"/>
    </xf>
    <xf borderId="5" fillId="20" fontId="1" numFmtId="0" xfId="0" applyAlignment="1" applyBorder="1" applyFont="1">
      <alignment horizontal="center" readingOrder="0" shrinkToFit="0" vertical="center" wrapText="1"/>
    </xf>
    <xf borderId="2" fillId="20" fontId="1" numFmtId="0" xfId="0" applyAlignment="1" applyBorder="1" applyFont="1">
      <alignment horizontal="center" readingOrder="0" shrinkToFit="0" vertical="center" wrapText="1"/>
    </xf>
    <xf borderId="3" fillId="20" fontId="1" numFmtId="0" xfId="0" applyAlignment="1" applyBorder="1" applyFont="1">
      <alignment horizontal="center" readingOrder="0" shrinkToFit="0" vertical="center" wrapText="1"/>
    </xf>
    <xf borderId="8" fillId="20" fontId="1" numFmtId="0" xfId="0" applyAlignment="1" applyBorder="1" applyFont="1">
      <alignment horizontal="center" readingOrder="0" shrinkToFit="0" vertical="center" wrapText="1"/>
    </xf>
    <xf borderId="0" fillId="0" fontId="3" numFmtId="0" xfId="0" applyAlignment="1" applyFont="1">
      <alignment horizontal="center" shrinkToFit="0" vertical="center" wrapText="0"/>
    </xf>
    <xf borderId="4" fillId="4" fontId="10" numFmtId="0" xfId="0" applyAlignment="1" applyBorder="1" applyFont="1">
      <alignment horizontal="center" readingOrder="0" vertical="center"/>
    </xf>
    <xf borderId="8" fillId="4" fontId="3" numFmtId="0" xfId="0" applyAlignment="1" applyBorder="1" applyFont="1">
      <alignment horizontal="center" readingOrder="0" shrinkToFit="0" vertical="center" wrapText="1"/>
    </xf>
    <xf borderId="0" fillId="4" fontId="10" numFmtId="0" xfId="0" applyAlignment="1" applyFont="1">
      <alignment horizontal="center" readingOrder="0" vertical="center"/>
    </xf>
    <xf borderId="0" fillId="4" fontId="3" numFmtId="0" xfId="0" applyAlignment="1" applyFont="1">
      <alignment horizontal="center" shrinkToFit="0" vertical="center" wrapText="1"/>
    </xf>
    <xf borderId="9" fillId="4" fontId="3" numFmtId="0" xfId="0" applyAlignment="1" applyBorder="1" applyFont="1">
      <alignment horizontal="center" shrinkToFit="0" vertical="center" wrapText="1"/>
    </xf>
    <xf borderId="2" fillId="4" fontId="5" numFmtId="0" xfId="0" applyAlignment="1" applyBorder="1" applyFont="1">
      <alignment horizontal="center" shrinkToFit="0" vertical="center" wrapText="1"/>
    </xf>
    <xf borderId="30" fillId="4" fontId="5" numFmtId="0" xfId="0" applyAlignment="1" applyBorder="1" applyFont="1">
      <alignment horizontal="center" readingOrder="0" shrinkToFit="0" vertical="center" wrapText="1"/>
    </xf>
    <xf borderId="0" fillId="4" fontId="9" numFmtId="0" xfId="0" applyAlignment="1" applyFont="1">
      <alignment horizontal="center" readingOrder="0" vertical="center"/>
    </xf>
    <xf borderId="0" fillId="0" fontId="3" numFmtId="0" xfId="0" applyAlignment="1" applyFont="1">
      <alignment horizontal="center" readingOrder="0" shrinkToFit="0" vertical="center" wrapText="0"/>
    </xf>
    <xf borderId="6" fillId="4" fontId="3" numFmtId="0" xfId="0" applyAlignment="1" applyBorder="1" applyFont="1">
      <alignment horizontal="center" shrinkToFit="0" vertical="center" wrapText="1"/>
    </xf>
    <xf borderId="9" fillId="4" fontId="6" numFmtId="0" xfId="0" applyAlignment="1" applyBorder="1" applyFont="1">
      <alignment horizontal="center" readingOrder="0" shrinkToFit="0" vertical="center" wrapText="1"/>
    </xf>
    <xf borderId="31" fillId="4" fontId="6" numFmtId="0" xfId="0" applyAlignment="1" applyBorder="1" applyFont="1">
      <alignment horizontal="center" readingOrder="0" shrinkToFit="0" vertical="center" wrapText="1"/>
    </xf>
    <xf borderId="4" fillId="4" fontId="6" numFmtId="0" xfId="0" applyAlignment="1" applyBorder="1" applyFont="1">
      <alignment horizontal="center" readingOrder="0" shrinkToFit="0" vertical="center" wrapText="1"/>
    </xf>
    <xf borderId="7" fillId="4" fontId="6" numFmtId="0" xfId="0" applyAlignment="1" applyBorder="1" applyFont="1">
      <alignment horizontal="center" readingOrder="0" shrinkToFit="0" vertical="center" wrapText="1"/>
    </xf>
    <xf borderId="11" fillId="4" fontId="3" numFmtId="0" xfId="0" applyAlignment="1" applyBorder="1" applyFont="1">
      <alignment horizontal="center" shrinkToFit="0" vertical="center" wrapText="1"/>
    </xf>
    <xf borderId="5" fillId="4" fontId="6" numFmtId="0" xfId="0" applyAlignment="1" applyBorder="1" applyFont="1">
      <alignment horizontal="center" readingOrder="0" shrinkToFit="0" vertical="center" wrapText="1"/>
    </xf>
    <xf borderId="6" fillId="4" fontId="6" numFmtId="0" xfId="0" applyAlignment="1" applyBorder="1" applyFont="1">
      <alignment horizontal="center" shrinkToFit="0" vertical="center" wrapText="1"/>
    </xf>
    <xf borderId="7" fillId="4" fontId="6" numFmtId="0" xfId="0" applyAlignment="1" applyBorder="1" applyFont="1">
      <alignment horizontal="center" shrinkToFit="0" vertical="center" wrapText="1"/>
    </xf>
    <xf borderId="7" fillId="4" fontId="3" numFmtId="0" xfId="0" applyAlignment="1" applyBorder="1" applyFont="1">
      <alignment horizontal="center" shrinkToFit="0" vertical="center" wrapText="1"/>
    </xf>
    <xf borderId="23" fillId="4" fontId="6" numFmtId="0" xfId="0" applyAlignment="1" applyBorder="1" applyFont="1">
      <alignment horizontal="center" shrinkToFit="0" vertical="center" wrapText="1"/>
    </xf>
    <xf borderId="30" fillId="4" fontId="3" numFmtId="0" xfId="0" applyAlignment="1" applyBorder="1" applyFont="1">
      <alignment horizontal="center" shrinkToFit="0" vertical="center" wrapText="1"/>
    </xf>
    <xf borderId="23" fillId="4" fontId="3" numFmtId="0" xfId="0" applyAlignment="1" applyBorder="1" applyFont="1">
      <alignment horizontal="center" shrinkToFit="0" vertical="center" wrapText="1"/>
    </xf>
    <xf borderId="24" fillId="4" fontId="3" numFmtId="0" xfId="0" applyAlignment="1" applyBorder="1" applyFont="1">
      <alignment horizontal="center" shrinkToFit="0" vertical="center" wrapText="1"/>
    </xf>
    <xf borderId="6" fillId="21" fontId="6" numFmtId="0" xfId="0" applyAlignment="1" applyBorder="1" applyFill="1" applyFont="1">
      <alignment horizontal="center" readingOrder="0" shrinkToFit="0" vertical="center" wrapText="1"/>
    </xf>
    <xf borderId="0" fillId="21" fontId="3" numFmtId="0" xfId="0" applyAlignment="1" applyFont="1">
      <alignment horizontal="center" readingOrder="0" shrinkToFit="0" vertical="center" wrapText="1"/>
    </xf>
    <xf borderId="11" fillId="21" fontId="3" numFmtId="0" xfId="0" applyAlignment="1" applyBorder="1" applyFont="1">
      <alignment horizontal="center" readingOrder="0" shrinkToFit="0" vertical="center" wrapText="1"/>
    </xf>
    <xf borderId="6" fillId="21" fontId="3" numFmtId="0" xfId="0" applyAlignment="1" applyBorder="1" applyFont="1">
      <alignment horizontal="center" readingOrder="0" shrinkToFit="0" vertical="center" wrapText="1"/>
    </xf>
    <xf borderId="7" fillId="21" fontId="3" numFmtId="0" xfId="0" applyAlignment="1" applyBorder="1" applyFont="1">
      <alignment horizontal="center" readingOrder="0" shrinkToFit="0" vertical="center" wrapText="1"/>
    </xf>
    <xf borderId="12" fillId="21" fontId="3" numFmtId="0" xfId="0" applyAlignment="1" applyBorder="1" applyFont="1">
      <alignment horizontal="center" readingOrder="0" shrinkToFit="0" vertical="center" wrapText="1"/>
    </xf>
    <xf borderId="28" fillId="21" fontId="6" numFmtId="0" xfId="0" applyAlignment="1" applyBorder="1" applyFont="1">
      <alignment horizontal="center" readingOrder="0" shrinkToFit="0" vertical="center" wrapText="1"/>
    </xf>
    <xf borderId="31" fillId="21" fontId="3" numFmtId="0" xfId="0" applyAlignment="1" applyBorder="1" applyFont="1">
      <alignment horizontal="center" readingOrder="0" shrinkToFit="0" vertical="center" wrapText="1"/>
    </xf>
    <xf borderId="32" fillId="21" fontId="3" numFmtId="0" xfId="0" applyAlignment="1" applyBorder="1" applyFont="1">
      <alignment horizontal="center" readingOrder="0" shrinkToFit="0" vertical="center" wrapText="1"/>
    </xf>
    <xf borderId="28" fillId="21" fontId="3" numFmtId="0" xfId="0" applyAlignment="1" applyBorder="1" applyFont="1">
      <alignment horizontal="center" readingOrder="0" shrinkToFit="0" vertical="center" wrapText="1"/>
    </xf>
    <xf borderId="29" fillId="21" fontId="3" numFmtId="0" xfId="0" applyAlignment="1" applyBorder="1" applyFont="1">
      <alignment horizontal="center" readingOrder="0" shrinkToFit="0" vertical="center" wrapText="1"/>
    </xf>
    <xf borderId="2" fillId="21" fontId="6" numFmtId="0" xfId="0" applyAlignment="1" applyBorder="1" applyFont="1">
      <alignment horizontal="center" readingOrder="0" shrinkToFit="0" vertical="center" wrapText="1"/>
    </xf>
    <xf borderId="4" fillId="21" fontId="3" numFmtId="0" xfId="0" applyAlignment="1" applyBorder="1" applyFont="1">
      <alignment horizontal="center" readingOrder="0" shrinkToFit="0" vertical="center" wrapText="1"/>
    </xf>
    <xf borderId="5" fillId="21" fontId="3" numFmtId="0" xfId="0" applyAlignment="1" applyBorder="1" applyFont="1">
      <alignment horizontal="center" readingOrder="0" shrinkToFit="0" vertical="center" wrapText="1"/>
    </xf>
    <xf borderId="2" fillId="21" fontId="3" numFmtId="0" xfId="0" applyAlignment="1" applyBorder="1" applyFont="1">
      <alignment horizontal="center" readingOrder="0" shrinkToFit="0" vertical="center" wrapText="1"/>
    </xf>
    <xf borderId="3" fillId="21" fontId="3" numFmtId="0" xfId="0" applyAlignment="1" applyBorder="1" applyFont="1">
      <alignment horizontal="center" readingOrder="0" shrinkToFit="0" vertical="center" wrapText="1"/>
    </xf>
    <xf borderId="5" fillId="21" fontId="3" numFmtId="0" xfId="0" applyAlignment="1" applyBorder="1" applyFont="1">
      <alignment horizontal="center" shrinkToFit="0" vertical="center" wrapText="1"/>
    </xf>
    <xf borderId="23" fillId="21" fontId="6" numFmtId="0" xfId="0" applyAlignment="1" applyBorder="1" applyFont="1">
      <alignment horizontal="center" readingOrder="0" shrinkToFit="0" vertical="center" wrapText="1"/>
    </xf>
    <xf borderId="9" fillId="21" fontId="3" numFmtId="0" xfId="0" applyAlignment="1" applyBorder="1" applyFont="1">
      <alignment horizontal="center" readingOrder="0" shrinkToFit="0" vertical="center" wrapText="1"/>
    </xf>
    <xf borderId="30" fillId="21" fontId="3" numFmtId="0" xfId="0" applyAlignment="1" applyBorder="1" applyFont="1">
      <alignment horizontal="center" readingOrder="0" shrinkToFit="0" vertical="center" wrapText="1"/>
    </xf>
    <xf borderId="23" fillId="21" fontId="3" numFmtId="0" xfId="0" applyAlignment="1" applyBorder="1" applyFont="1">
      <alignment horizontal="center" readingOrder="0" shrinkToFit="0" vertical="center" wrapText="1"/>
    </xf>
    <xf borderId="24" fillId="21" fontId="3" numFmtId="0" xfId="0" applyAlignment="1" applyBorder="1" applyFont="1">
      <alignment horizontal="center" readingOrder="0" shrinkToFit="0" vertical="center" wrapText="1"/>
    </xf>
    <xf borderId="0" fillId="21" fontId="3" numFmtId="0" xfId="0" applyAlignment="1" applyFont="1">
      <alignment horizontal="center" shrinkToFit="0" vertical="center" wrapText="1"/>
    </xf>
    <xf borderId="2" fillId="22" fontId="6" numFmtId="0" xfId="0" applyAlignment="1" applyBorder="1" applyFill="1" applyFont="1">
      <alignment horizontal="center" readingOrder="0" shrinkToFit="0" vertical="center" wrapText="1"/>
    </xf>
    <xf borderId="4" fillId="22" fontId="3" numFmtId="0" xfId="0" applyAlignment="1" applyBorder="1" applyFont="1">
      <alignment horizontal="center" shrinkToFit="0" vertical="center" wrapText="1"/>
    </xf>
    <xf borderId="5" fillId="22" fontId="3" numFmtId="0" xfId="0" applyAlignment="1" applyBorder="1" applyFont="1">
      <alignment horizontal="center" readingOrder="0" shrinkToFit="0" vertical="center" wrapText="1"/>
    </xf>
    <xf borderId="4" fillId="22" fontId="3" numFmtId="0" xfId="0" applyAlignment="1" applyBorder="1" applyFont="1">
      <alignment horizontal="center" readingOrder="0" shrinkToFit="0" vertical="center" wrapText="1"/>
    </xf>
    <xf borderId="2" fillId="22" fontId="3" numFmtId="0" xfId="0" applyAlignment="1" applyBorder="1" applyFont="1">
      <alignment horizontal="center" readingOrder="0" shrinkToFit="0" vertical="center" wrapText="1"/>
    </xf>
    <xf borderId="3" fillId="22" fontId="3" numFmtId="0" xfId="0" applyAlignment="1" applyBorder="1" applyFont="1">
      <alignment horizontal="center" readingOrder="0" shrinkToFit="0" vertical="center" wrapText="1"/>
    </xf>
    <xf borderId="8" fillId="22" fontId="3" numFmtId="0" xfId="0" applyAlignment="1" applyBorder="1" applyFont="1">
      <alignment horizontal="center" readingOrder="0" shrinkToFit="0" vertical="center" wrapText="1"/>
    </xf>
    <xf borderId="6" fillId="22" fontId="6" numFmtId="0" xfId="0" applyAlignment="1" applyBorder="1" applyFont="1">
      <alignment horizontal="center" readingOrder="0" shrinkToFit="0" vertical="center" wrapText="1"/>
    </xf>
    <xf borderId="0" fillId="22" fontId="3" numFmtId="0" xfId="0" applyAlignment="1" applyFont="1">
      <alignment horizontal="center" shrinkToFit="0" vertical="center" wrapText="1"/>
    </xf>
    <xf borderId="11" fillId="22" fontId="3" numFmtId="0" xfId="0" applyAlignment="1" applyBorder="1" applyFont="1">
      <alignment horizontal="center" readingOrder="0" shrinkToFit="0" vertical="center" wrapText="1"/>
    </xf>
    <xf borderId="0" fillId="22" fontId="3" numFmtId="0" xfId="0" applyAlignment="1" applyFont="1">
      <alignment horizontal="center" readingOrder="0" shrinkToFit="0" vertical="center" wrapText="1"/>
    </xf>
    <xf borderId="6" fillId="22" fontId="3" numFmtId="0" xfId="0" applyAlignment="1" applyBorder="1" applyFont="1">
      <alignment horizontal="center" readingOrder="0" shrinkToFit="0" vertical="center" wrapText="1"/>
    </xf>
    <xf borderId="7" fillId="22" fontId="3" numFmtId="0" xfId="0" applyAlignment="1" applyBorder="1" applyFont="1">
      <alignment horizontal="center" readingOrder="0" shrinkToFit="0" vertical="center" wrapText="1"/>
    </xf>
    <xf borderId="11" fillId="22" fontId="6" numFmtId="0" xfId="0" applyAlignment="1" applyBorder="1" applyFont="1">
      <alignment horizontal="center" readingOrder="0" shrinkToFit="0" vertical="center" wrapText="1"/>
    </xf>
    <xf borderId="23" fillId="22" fontId="6" numFmtId="0" xfId="0" applyAlignment="1" applyBorder="1" applyFont="1">
      <alignment horizontal="center" readingOrder="0" shrinkToFit="0" vertical="center" wrapText="1"/>
    </xf>
    <xf borderId="9" fillId="22" fontId="3" numFmtId="0" xfId="0" applyAlignment="1" applyBorder="1" applyFont="1">
      <alignment horizontal="center" readingOrder="0" shrinkToFit="0" vertical="center" wrapText="1"/>
    </xf>
    <xf borderId="30" fillId="22" fontId="3" numFmtId="0" xfId="0" applyAlignment="1" applyBorder="1" applyFont="1">
      <alignment horizontal="center" readingOrder="0" shrinkToFit="0" vertical="center" wrapText="1"/>
    </xf>
    <xf borderId="23" fillId="22" fontId="3" numFmtId="0" xfId="0" applyAlignment="1" applyBorder="1" applyFont="1">
      <alignment horizontal="center" readingOrder="0" shrinkToFit="0" vertical="center" wrapText="1"/>
    </xf>
    <xf borderId="24" fillId="22" fontId="3" numFmtId="0" xfId="0" applyAlignment="1" applyBorder="1" applyFont="1">
      <alignment horizontal="center" readingOrder="0" shrinkToFit="0" vertical="center" wrapText="1"/>
    </xf>
    <xf borderId="9" fillId="22" fontId="3" numFmtId="0" xfId="0" applyAlignment="1" applyBorder="1" applyFont="1">
      <alignment horizontal="center" shrinkToFit="0" vertical="center" wrapText="1"/>
    </xf>
    <xf borderId="2" fillId="12" fontId="6" numFmtId="0" xfId="0" applyAlignment="1" applyBorder="1" applyFont="1">
      <alignment horizontal="center" readingOrder="0" shrinkToFit="0" vertical="center" wrapText="1"/>
    </xf>
    <xf borderId="0" fillId="12" fontId="3" numFmtId="0" xfId="0" applyAlignment="1" applyFont="1">
      <alignment horizontal="center" readingOrder="0" shrinkToFit="0" vertical="center" wrapText="1"/>
    </xf>
    <xf borderId="11" fillId="12" fontId="6" numFmtId="0" xfId="0" applyAlignment="1" applyBorder="1" applyFont="1">
      <alignment horizontal="center" readingOrder="0" shrinkToFit="0" vertical="center" wrapText="1"/>
    </xf>
    <xf borderId="6" fillId="12" fontId="3" numFmtId="0" xfId="0" applyAlignment="1" applyBorder="1" applyFont="1">
      <alignment horizontal="center" readingOrder="0" shrinkToFit="0" vertical="center" wrapText="1"/>
    </xf>
    <xf borderId="7" fillId="12" fontId="3" numFmtId="0" xfId="0" applyAlignment="1" applyBorder="1" applyFont="1">
      <alignment horizontal="center" readingOrder="0" shrinkToFit="0" vertical="center" wrapText="1"/>
    </xf>
    <xf borderId="11" fillId="12" fontId="3" numFmtId="0" xfId="0" applyAlignment="1" applyBorder="1" applyFont="1">
      <alignment horizontal="center" readingOrder="0" shrinkToFit="0" vertical="center" wrapText="1"/>
    </xf>
    <xf borderId="12" fillId="12" fontId="3" numFmtId="0" xfId="0" applyAlignment="1" applyBorder="1" applyFont="1">
      <alignment horizontal="center" readingOrder="0" shrinkToFit="0" vertical="center" wrapText="1"/>
    </xf>
    <xf borderId="6" fillId="12" fontId="6" numFmtId="0" xfId="0" applyAlignment="1" applyBorder="1" applyFont="1">
      <alignment horizontal="center" readingOrder="0" shrinkToFit="0" vertical="center" wrapText="1"/>
    </xf>
    <xf borderId="0" fillId="12" fontId="3" numFmtId="0" xfId="0" applyAlignment="1" applyFont="1">
      <alignment horizontal="center" shrinkToFit="0" vertical="center" wrapText="1"/>
    </xf>
    <xf borderId="23" fillId="12" fontId="6" numFmtId="0" xfId="0" applyAlignment="1" applyBorder="1" applyFont="1">
      <alignment horizontal="center" readingOrder="0" shrinkToFit="0" vertical="center" wrapText="1"/>
    </xf>
    <xf borderId="4" fillId="12" fontId="3" numFmtId="0" xfId="0" applyAlignment="1" applyBorder="1" applyFont="1">
      <alignment horizontal="center" readingOrder="0" shrinkToFit="0" vertical="center" wrapText="1"/>
    </xf>
    <xf borderId="5" fillId="12" fontId="3" numFmtId="0" xfId="0" applyAlignment="1" applyBorder="1" applyFont="1">
      <alignment horizontal="center" readingOrder="0" shrinkToFit="0" vertical="center" wrapText="1"/>
    </xf>
    <xf borderId="2" fillId="12" fontId="3" numFmtId="0" xfId="0" applyAlignment="1" applyBorder="1" applyFont="1">
      <alignment horizontal="center" readingOrder="0" shrinkToFit="0" vertical="center" wrapText="1"/>
    </xf>
    <xf borderId="3" fillId="12" fontId="3" numFmtId="0" xfId="0" applyAlignment="1" applyBorder="1" applyFont="1">
      <alignment horizontal="center" readingOrder="0" shrinkToFit="0" vertical="center" wrapText="1"/>
    </xf>
    <xf borderId="5" fillId="12" fontId="3" numFmtId="0" xfId="0" applyAlignment="1" applyBorder="1" applyFont="1">
      <alignment horizontal="center" shrinkToFit="0" vertical="center" wrapText="1"/>
    </xf>
    <xf borderId="9" fillId="12" fontId="3" numFmtId="0" xfId="0" applyAlignment="1" applyBorder="1" applyFont="1">
      <alignment horizontal="center" readingOrder="0" shrinkToFit="0" vertical="center" wrapText="1"/>
    </xf>
    <xf borderId="30" fillId="12" fontId="3" numFmtId="0" xfId="0" applyAlignment="1" applyBorder="1" applyFont="1">
      <alignment horizontal="center" readingOrder="0" shrinkToFit="0" vertical="center" wrapText="1"/>
    </xf>
    <xf borderId="23" fillId="12" fontId="3" numFmtId="0" xfId="0" applyAlignment="1" applyBorder="1" applyFont="1">
      <alignment horizontal="center" readingOrder="0" shrinkToFit="0" vertical="center" wrapText="1"/>
    </xf>
    <xf borderId="24" fillId="12" fontId="3" numFmtId="0" xfId="0" applyAlignment="1" applyBorder="1" applyFont="1">
      <alignment horizontal="center" readingOrder="0" shrinkToFit="0" vertical="center" wrapText="1"/>
    </xf>
    <xf borderId="31" fillId="12" fontId="3" numFmtId="0" xfId="0" applyAlignment="1" applyBorder="1" applyFont="1">
      <alignment horizontal="center" readingOrder="0" shrinkToFit="0" vertical="center" wrapText="1"/>
    </xf>
    <xf borderId="32" fillId="12" fontId="3" numFmtId="0" xfId="0" applyAlignment="1" applyBorder="1" applyFont="1">
      <alignment horizontal="center" readingOrder="0" shrinkToFit="0" vertical="center" wrapText="1"/>
    </xf>
    <xf borderId="28" fillId="12" fontId="3" numFmtId="0" xfId="0" applyAlignment="1" applyBorder="1" applyFont="1">
      <alignment horizontal="center" readingOrder="0" shrinkToFit="0" vertical="center" wrapText="1"/>
    </xf>
    <xf borderId="29" fillId="12" fontId="3" numFmtId="0" xfId="0" applyAlignment="1" applyBorder="1" applyFont="1">
      <alignment horizontal="center" readingOrder="0" shrinkToFit="0" vertical="center" wrapText="1"/>
    </xf>
    <xf borderId="32" fillId="12" fontId="3" numFmtId="0" xfId="0" applyAlignment="1" applyBorder="1" applyFont="1">
      <alignment horizontal="center" shrinkToFit="0" vertical="center" wrapText="1"/>
    </xf>
    <xf borderId="11" fillId="12" fontId="3" numFmtId="0" xfId="0" applyAlignment="1" applyBorder="1" applyFont="1">
      <alignment horizontal="center" shrinkToFit="0" vertical="center" wrapText="1"/>
    </xf>
    <xf borderId="28" fillId="12" fontId="6" numFmtId="0" xfId="0" applyAlignment="1" applyBorder="1" applyFont="1">
      <alignment horizontal="center" readingOrder="0" shrinkToFit="0" vertical="center" wrapText="1"/>
    </xf>
    <xf borderId="4" fillId="0" fontId="5" numFmtId="0" xfId="0" applyAlignment="1" applyBorder="1" applyFont="1">
      <alignment horizontal="center" readingOrder="0" vertical="center"/>
    </xf>
    <xf borderId="12" fillId="15" fontId="3" numFmtId="0" xfId="0" applyAlignment="1" applyBorder="1" applyFont="1">
      <alignment horizontal="center" readingOrder="0" shrinkToFit="0" vertical="center" wrapText="1"/>
    </xf>
    <xf borderId="9" fillId="0" fontId="5" numFmtId="0" xfId="0" applyAlignment="1" applyBorder="1" applyFont="1">
      <alignment horizontal="center" readingOrder="0" vertical="center"/>
    </xf>
    <xf borderId="0" fillId="4" fontId="3" numFmtId="0" xfId="0" applyAlignment="1" applyFont="1">
      <alignment horizontal="center" readingOrder="0" shrinkToFit="0" vertical="center" wrapText="0"/>
    </xf>
    <xf borderId="0" fillId="4" fontId="3" numFmtId="0" xfId="0" applyAlignment="1" applyFont="1">
      <alignment horizontal="center" shrinkToFit="0" vertical="center" wrapText="0"/>
    </xf>
    <xf borderId="34" fillId="4" fontId="3" numFmtId="0" xfId="0" applyAlignment="1" applyBorder="1" applyFont="1">
      <alignment horizontal="center" shrinkToFit="0" vertical="center" wrapText="0"/>
    </xf>
    <xf borderId="34" fillId="0" fontId="3" numFmtId="0" xfId="0" applyAlignment="1" applyBorder="1" applyFont="1">
      <alignment horizontal="center" shrinkToFit="0" vertical="center" wrapText="1"/>
    </xf>
    <xf borderId="34" fillId="0" fontId="3" numFmtId="0" xfId="0" applyAlignment="1" applyBorder="1" applyFont="1">
      <alignment horizontal="center" shrinkToFit="0" vertical="center" wrapText="0"/>
    </xf>
    <xf borderId="35" fillId="4" fontId="3" numFmtId="0" xfId="0" applyAlignment="1" applyBorder="1" applyFont="1">
      <alignment horizontal="center" shrinkToFit="0" vertical="center" wrapText="0"/>
    </xf>
    <xf borderId="35" fillId="0" fontId="3" numFmtId="0" xfId="0" applyAlignment="1" applyBorder="1" applyFont="1">
      <alignment horizontal="center" shrinkToFit="0" vertical="center" wrapText="1"/>
    </xf>
    <xf borderId="35" fillId="0" fontId="3" numFmtId="0" xfId="0" applyAlignment="1" applyBorder="1" applyFont="1">
      <alignment horizontal="center" shrinkToFit="0" vertical="center" wrapText="0"/>
    </xf>
    <xf borderId="1" fillId="23" fontId="1" numFmtId="0" xfId="0" applyAlignment="1" applyBorder="1" applyFill="1" applyFont="1">
      <alignment horizontal="center" readingOrder="0" shrinkToFit="0" vertical="center" wrapText="1"/>
    </xf>
    <xf borderId="6" fillId="23" fontId="1" numFmtId="0" xfId="0" applyAlignment="1" applyBorder="1" applyFont="1">
      <alignment horizontal="center" readingOrder="0" shrinkToFit="0" vertical="center" wrapText="1"/>
    </xf>
    <xf borderId="4" fillId="23" fontId="1" numFmtId="0" xfId="0" applyAlignment="1" applyBorder="1" applyFont="1">
      <alignment horizontal="center" readingOrder="0" shrinkToFit="0" vertical="center" wrapText="1"/>
    </xf>
    <xf borderId="5" fillId="23" fontId="1" numFmtId="0" xfId="0" applyAlignment="1" applyBorder="1" applyFont="1">
      <alignment horizontal="center" readingOrder="0" shrinkToFit="0" vertical="center" wrapText="1"/>
    </xf>
    <xf borderId="2" fillId="23" fontId="1" numFmtId="0" xfId="0" applyAlignment="1" applyBorder="1" applyFont="1">
      <alignment horizontal="center" readingOrder="0" shrinkToFit="0" vertical="center" wrapText="1"/>
    </xf>
    <xf borderId="3" fillId="23" fontId="1" numFmtId="0" xfId="0" applyAlignment="1" applyBorder="1" applyFont="1">
      <alignment horizontal="center" readingOrder="0" shrinkToFit="0" vertical="center" wrapText="1"/>
    </xf>
    <xf borderId="8" fillId="23" fontId="1" numFmtId="0" xfId="0" applyAlignment="1" applyBorder="1" applyFont="1">
      <alignment horizontal="center" readingOrder="0" shrinkToFit="0" vertical="center" wrapText="1"/>
    </xf>
    <xf borderId="0" fillId="3" fontId="14" numFmtId="0" xfId="0" applyAlignment="1" applyFont="1">
      <alignment horizontal="center" vertical="center"/>
    </xf>
    <xf borderId="4" fillId="4" fontId="6" numFmtId="0" xfId="0" applyAlignment="1" applyBorder="1" applyFont="1">
      <alignment horizontal="center" readingOrder="0" vertical="center"/>
    </xf>
    <xf borderId="4" fillId="0" fontId="3" numFmtId="0" xfId="0" applyAlignment="1" applyBorder="1" applyFont="1">
      <alignment horizontal="center" readingOrder="0" vertical="center"/>
    </xf>
    <xf borderId="5" fillId="0"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9" fillId="5" fontId="1" numFmtId="0" xfId="0" applyAlignment="1" applyBorder="1" applyFont="1">
      <alignment horizontal="center" vertical="center"/>
    </xf>
    <xf borderId="9" fillId="6" fontId="1" numFmtId="0" xfId="0" applyAlignment="1" applyBorder="1" applyFont="1">
      <alignment horizontal="center" vertical="center"/>
    </xf>
    <xf borderId="9" fillId="7" fontId="1" numFmtId="0" xfId="0" applyAlignment="1" applyBorder="1" applyFont="1">
      <alignment horizontal="center" vertical="center"/>
    </xf>
    <xf borderId="9" fillId="4" fontId="6" numFmtId="0" xfId="0" applyAlignment="1" applyBorder="1" applyFont="1">
      <alignment horizontal="center" readingOrder="0" vertical="center"/>
    </xf>
    <xf borderId="9" fillId="0" fontId="3" numFmtId="0" xfId="0" applyAlignment="1" applyBorder="1" applyFont="1">
      <alignment horizontal="center" readingOrder="0" vertical="center"/>
    </xf>
    <xf borderId="30" fillId="0" fontId="3" numFmtId="0" xfId="0" applyAlignment="1" applyBorder="1" applyFont="1">
      <alignment horizontal="center" readingOrder="0" shrinkToFit="0" vertical="center" wrapText="1"/>
    </xf>
    <xf borderId="0" fillId="11" fontId="3" numFmtId="0" xfId="0" applyAlignment="1" applyFont="1">
      <alignment horizontal="center" readingOrder="0" shrinkToFit="0" vertical="center" wrapText="1"/>
    </xf>
    <xf borderId="11" fillId="11" fontId="3" numFmtId="0" xfId="0" applyAlignment="1" applyBorder="1" applyFont="1">
      <alignment horizontal="center" readingOrder="0" shrinkToFit="0" vertical="center" wrapText="1"/>
    </xf>
    <xf borderId="9" fillId="8" fontId="1" numFmtId="0" xfId="0" applyAlignment="1" applyBorder="1" applyFont="1">
      <alignment horizontal="center" vertical="center"/>
    </xf>
    <xf borderId="0" fillId="11" fontId="3" numFmtId="0" xfId="0" applyAlignment="1" applyFont="1">
      <alignment horizontal="center" shrinkToFit="0" vertical="center" wrapText="1"/>
    </xf>
    <xf borderId="31" fillId="4" fontId="6" numFmtId="0" xfId="0" applyAlignment="1" applyBorder="1" applyFont="1">
      <alignment horizontal="center" readingOrder="0" vertical="center"/>
    </xf>
    <xf borderId="28" fillId="0" fontId="3" numFmtId="0" xfId="0" applyAlignment="1" applyBorder="1" applyFont="1">
      <alignment horizontal="center" readingOrder="0" vertical="center"/>
    </xf>
    <xf borderId="31" fillId="0" fontId="3" numFmtId="0" xfId="0" applyAlignment="1" applyBorder="1" applyFont="1">
      <alignment horizontal="center" readingOrder="0" vertical="center"/>
    </xf>
    <xf borderId="32" fillId="0" fontId="3" numFmtId="0" xfId="0" applyAlignment="1" applyBorder="1" applyFont="1">
      <alignment horizontal="center" readingOrder="0" shrinkToFit="0" vertical="center" wrapText="1"/>
    </xf>
    <xf borderId="29" fillId="0" fontId="3" numFmtId="0" xfId="0" applyAlignment="1" applyBorder="1" applyFont="1">
      <alignment horizontal="center" readingOrder="0" vertical="center"/>
    </xf>
    <xf borderId="32" fillId="4" fontId="3" numFmtId="0" xfId="0" applyAlignment="1" applyBorder="1" applyFont="1">
      <alignment horizontal="center" vertical="center"/>
    </xf>
    <xf borderId="32" fillId="0" fontId="3" numFmtId="0" xfId="0" applyAlignment="1" applyBorder="1" applyFont="1">
      <alignment horizontal="center" shrinkToFit="0" vertical="center" wrapText="1"/>
    </xf>
    <xf borderId="0" fillId="0" fontId="1" numFmtId="0" xfId="0" applyAlignment="1" applyFont="1">
      <alignment horizontal="center" shrinkToFit="0" vertical="center" wrapText="1"/>
    </xf>
    <xf borderId="32" fillId="4" fontId="3" numFmtId="0" xfId="0" applyAlignment="1" applyBorder="1" applyFont="1">
      <alignment horizontal="center" shrinkToFit="0" vertical="center" wrapText="1"/>
    </xf>
    <xf borderId="2" fillId="0" fontId="3" numFmtId="0" xfId="0" applyAlignment="1" applyBorder="1" applyFont="1">
      <alignment horizontal="center" readingOrder="0" vertical="center"/>
    </xf>
    <xf borderId="4" fillId="0" fontId="3" numFmtId="0" xfId="0" applyAlignment="1" applyBorder="1" applyFont="1">
      <alignment horizontal="center" readingOrder="0" vertical="center"/>
    </xf>
    <xf borderId="3" fillId="0" fontId="3" numFmtId="0" xfId="0" applyAlignment="1" applyBorder="1" applyFont="1">
      <alignment horizontal="center" readingOrder="0" vertical="center"/>
    </xf>
    <xf borderId="5" fillId="0" fontId="3" numFmtId="0" xfId="0" applyAlignment="1" applyBorder="1" applyFont="1">
      <alignment horizontal="center" shrinkToFit="0" vertical="center" wrapText="1"/>
    </xf>
    <xf borderId="4" fillId="11" fontId="3" numFmtId="0" xfId="0" applyAlignment="1" applyBorder="1" applyFont="1">
      <alignment horizontal="center" readingOrder="0" shrinkToFit="0" vertical="center" wrapText="1"/>
    </xf>
    <xf borderId="5" fillId="11" fontId="3" numFmtId="0" xfId="0" applyAlignment="1" applyBorder="1" applyFont="1">
      <alignment horizontal="center" readingOrder="0" shrinkToFit="0" vertical="center" wrapText="1"/>
    </xf>
    <xf borderId="5" fillId="0" fontId="3" numFmtId="0" xfId="0" applyAlignment="1" applyBorder="1" applyFont="1">
      <alignment horizontal="center" readingOrder="0" shrinkToFit="0" vertical="center" wrapText="1"/>
    </xf>
    <xf borderId="23" fillId="0" fontId="3" numFmtId="0" xfId="0" applyAlignment="1" applyBorder="1" applyFont="1">
      <alignment horizontal="center" readingOrder="0" vertical="center"/>
    </xf>
    <xf borderId="24" fillId="0" fontId="3" numFmtId="0" xfId="0" applyAlignment="1" applyBorder="1" applyFont="1">
      <alignment horizontal="center" readingOrder="0" vertical="center"/>
    </xf>
    <xf borderId="11" fillId="0" fontId="3" numFmtId="0" xfId="0" applyAlignment="1" applyBorder="1" applyFont="1">
      <alignment horizontal="center" readingOrder="0" shrinkToFit="0" vertical="center" wrapText="1"/>
    </xf>
    <xf borderId="30" fillId="0" fontId="5" numFmtId="0" xfId="0" applyAlignment="1" applyBorder="1" applyFont="1">
      <alignment horizontal="center" readingOrder="0" shrinkToFit="0" vertical="center" wrapText="1"/>
    </xf>
    <xf borderId="24" fillId="0" fontId="5" numFmtId="0" xfId="0" applyAlignment="1" applyBorder="1" applyFont="1">
      <alignment horizontal="center" readingOrder="0" vertical="center"/>
    </xf>
    <xf borderId="0" fillId="0" fontId="3" numFmtId="0" xfId="0" applyAlignment="1" applyFont="1">
      <alignment horizontal="center" readingOrder="0" vertical="center"/>
    </xf>
    <xf borderId="7" fillId="0" fontId="5" numFmtId="0" xfId="0" applyAlignment="1" applyBorder="1" applyFont="1">
      <alignment horizontal="center" vertical="center"/>
    </xf>
    <xf borderId="7" fillId="4" fontId="5" numFmtId="0" xfId="0" applyAlignment="1" applyBorder="1" applyFont="1">
      <alignment horizontal="center" shrinkToFit="0" vertical="center" wrapText="1"/>
    </xf>
    <xf borderId="0" fillId="0" fontId="5" numFmtId="0" xfId="0" applyAlignment="1" applyFont="1">
      <alignment horizontal="center" vertical="center"/>
    </xf>
    <xf borderId="0" fillId="4" fontId="5" numFmtId="0" xfId="0" applyAlignment="1" applyFont="1">
      <alignment horizontal="center" vertical="center"/>
    </xf>
    <xf borderId="24" fillId="0" fontId="5" numFmtId="0" xfId="0" applyAlignment="1" applyBorder="1" applyFont="1">
      <alignment horizontal="center" vertical="center"/>
    </xf>
    <xf borderId="9" fillId="0" fontId="3" numFmtId="0" xfId="0" applyAlignment="1" applyBorder="1" applyFont="1">
      <alignment horizontal="center" vertical="center"/>
    </xf>
    <xf borderId="2" fillId="24" fontId="3" numFmtId="0" xfId="0" applyAlignment="1" applyBorder="1" applyFill="1" applyFont="1">
      <alignment horizontal="center" readingOrder="0" vertical="center"/>
    </xf>
    <xf borderId="4" fillId="24" fontId="5" numFmtId="0" xfId="0" applyAlignment="1" applyBorder="1" applyFont="1">
      <alignment horizontal="center" readingOrder="0" vertical="center"/>
    </xf>
    <xf borderId="5" fillId="24" fontId="5" numFmtId="0" xfId="0" applyAlignment="1" applyBorder="1" applyFont="1">
      <alignment horizontal="center" readingOrder="0" shrinkToFit="0" vertical="center" wrapText="1"/>
    </xf>
    <xf borderId="2" fillId="24" fontId="5" numFmtId="0" xfId="0" applyAlignment="1" applyBorder="1" applyFont="1">
      <alignment horizontal="center" shrinkToFit="0" vertical="center" wrapText="1"/>
    </xf>
    <xf borderId="3" fillId="24" fontId="5" numFmtId="0" xfId="0" applyAlignment="1" applyBorder="1" applyFont="1">
      <alignment horizontal="center" readingOrder="0" vertical="center"/>
    </xf>
    <xf borderId="4" fillId="24" fontId="6" numFmtId="0" xfId="0" applyAlignment="1" applyBorder="1" applyFont="1">
      <alignment horizontal="center" readingOrder="0" vertical="center"/>
    </xf>
    <xf borderId="4" fillId="24" fontId="3" numFmtId="0" xfId="0" applyAlignment="1" applyBorder="1" applyFont="1">
      <alignment horizontal="center" readingOrder="0" shrinkToFit="0" vertical="center" wrapText="1"/>
    </xf>
    <xf borderId="5" fillId="24" fontId="3" numFmtId="0" xfId="0" applyAlignment="1" applyBorder="1" applyFont="1">
      <alignment horizontal="center" readingOrder="0" shrinkToFit="0" vertical="center" wrapText="1"/>
    </xf>
    <xf borderId="8" fillId="24" fontId="3" numFmtId="0" xfId="0" applyAlignment="1" applyBorder="1" applyFont="1">
      <alignment horizontal="center" readingOrder="0" shrinkToFit="0" vertical="center" wrapText="1"/>
    </xf>
    <xf borderId="6" fillId="24" fontId="3" numFmtId="0" xfId="0" applyAlignment="1" applyBorder="1" applyFont="1">
      <alignment horizontal="center" readingOrder="0" vertical="center"/>
    </xf>
    <xf borderId="0" fillId="24" fontId="5" numFmtId="0" xfId="0" applyAlignment="1" applyFont="1">
      <alignment horizontal="center" readingOrder="0" vertical="center"/>
    </xf>
    <xf borderId="11" fillId="24" fontId="5" numFmtId="0" xfId="0" applyAlignment="1" applyBorder="1" applyFont="1">
      <alignment horizontal="center" readingOrder="0" shrinkToFit="0" vertical="center" wrapText="1"/>
    </xf>
    <xf borderId="7" fillId="24" fontId="5" numFmtId="0" xfId="0" applyAlignment="1" applyBorder="1" applyFont="1">
      <alignment horizontal="center" vertical="center"/>
    </xf>
    <xf borderId="6" fillId="24" fontId="5" numFmtId="0" xfId="0" applyAlignment="1" applyBorder="1" applyFont="1">
      <alignment horizontal="center" shrinkToFit="0" vertical="center" wrapText="1"/>
    </xf>
    <xf borderId="7" fillId="24" fontId="5" numFmtId="0" xfId="0" applyAlignment="1" applyBorder="1" applyFont="1">
      <alignment horizontal="center" readingOrder="0" vertical="center"/>
    </xf>
    <xf borderId="0" fillId="24" fontId="6" numFmtId="0" xfId="0" applyAlignment="1" applyFont="1">
      <alignment horizontal="center" readingOrder="0" vertical="center"/>
    </xf>
    <xf borderId="0" fillId="24" fontId="3" numFmtId="0" xfId="0" applyAlignment="1" applyFont="1">
      <alignment horizontal="center" readingOrder="0" shrinkToFit="0" vertical="center" wrapText="1"/>
    </xf>
    <xf borderId="4" fillId="24" fontId="3" numFmtId="0" xfId="0" applyAlignment="1" applyBorder="1" applyFont="1">
      <alignment horizontal="center" readingOrder="0" vertical="center"/>
    </xf>
    <xf borderId="5" fillId="24" fontId="3" numFmtId="0" xfId="0" applyAlignment="1" applyBorder="1" applyFont="1">
      <alignment horizontal="center" readingOrder="0" shrinkToFit="0" vertical="center" wrapText="1"/>
    </xf>
    <xf borderId="2" fillId="24" fontId="5" numFmtId="0" xfId="0" applyAlignment="1" applyBorder="1" applyFont="1">
      <alignment horizontal="center" readingOrder="0" shrinkToFit="0" vertical="center" wrapText="1"/>
    </xf>
    <xf borderId="3" fillId="24" fontId="3" numFmtId="0" xfId="0" applyAlignment="1" applyBorder="1" applyFont="1">
      <alignment horizontal="center" readingOrder="0" shrinkToFit="0" vertical="center" wrapText="1"/>
    </xf>
    <xf borderId="0" fillId="24" fontId="3" numFmtId="0" xfId="0" applyAlignment="1" applyFont="1">
      <alignment horizontal="center" readingOrder="0" vertical="center"/>
    </xf>
    <xf borderId="11" fillId="24" fontId="3" numFmtId="0" xfId="0" applyAlignment="1" applyBorder="1" applyFont="1">
      <alignment horizontal="center" readingOrder="0" shrinkToFit="0" vertical="center" wrapText="1"/>
    </xf>
    <xf borderId="6" fillId="24" fontId="5" numFmtId="0" xfId="0" applyAlignment="1" applyBorder="1" applyFont="1">
      <alignment horizontal="center" readingOrder="0" shrinkToFit="0" vertical="center" wrapText="1"/>
    </xf>
    <xf borderId="7" fillId="24" fontId="3" numFmtId="0" xfId="0" applyAlignment="1" applyBorder="1" applyFont="1">
      <alignment horizontal="center" readingOrder="0" shrinkToFit="0" vertical="center" wrapText="1"/>
    </xf>
    <xf borderId="23" fillId="24" fontId="3" numFmtId="0" xfId="0" applyAlignment="1" applyBorder="1" applyFont="1">
      <alignment horizontal="center" readingOrder="0" vertical="center"/>
    </xf>
    <xf borderId="9" fillId="24" fontId="3" numFmtId="0" xfId="0" applyAlignment="1" applyBorder="1" applyFont="1">
      <alignment horizontal="center" readingOrder="0" vertical="center"/>
    </xf>
    <xf borderId="30" fillId="24" fontId="3" numFmtId="0" xfId="0" applyAlignment="1" applyBorder="1" applyFont="1">
      <alignment horizontal="center" readingOrder="0" shrinkToFit="0" vertical="center" wrapText="1"/>
    </xf>
    <xf borderId="24" fillId="24" fontId="5" numFmtId="0" xfId="0" applyAlignment="1" applyBorder="1" applyFont="1">
      <alignment horizontal="center" readingOrder="0" vertical="center"/>
    </xf>
    <xf borderId="23" fillId="24" fontId="5" numFmtId="0" xfId="0" applyAlignment="1" applyBorder="1" applyFont="1">
      <alignment horizontal="center" shrinkToFit="0" vertical="center" wrapText="1"/>
    </xf>
    <xf borderId="24" fillId="24" fontId="3" numFmtId="0" xfId="0" applyAlignment="1" applyBorder="1" applyFont="1">
      <alignment horizontal="center" readingOrder="0" shrinkToFit="0" vertical="center" wrapText="1"/>
    </xf>
    <xf borderId="9" fillId="24" fontId="3" numFmtId="0" xfId="0" applyAlignment="1" applyBorder="1" applyFont="1">
      <alignment horizontal="center" readingOrder="0" shrinkToFit="0" vertical="center" wrapText="1"/>
    </xf>
    <xf borderId="9" fillId="24" fontId="6" numFmtId="0" xfId="0" applyAlignment="1" applyBorder="1" applyFont="1">
      <alignment horizontal="center" readingOrder="0" vertical="center"/>
    </xf>
    <xf borderId="6" fillId="24" fontId="5" numFmtId="0" xfId="0" applyAlignment="1" applyBorder="1" applyFont="1">
      <alignment horizontal="center" readingOrder="0" vertical="center"/>
    </xf>
    <xf borderId="11" fillId="24" fontId="3" numFmtId="0" xfId="0" applyAlignment="1" applyBorder="1" applyFont="1">
      <alignment horizontal="center" readingOrder="0" shrinkToFit="0" vertical="center" wrapText="1"/>
    </xf>
    <xf borderId="2" fillId="24" fontId="3" numFmtId="0" xfId="0" applyAlignment="1" applyBorder="1" applyFont="1">
      <alignment horizontal="center" readingOrder="0" shrinkToFit="0" vertical="center" wrapText="1"/>
    </xf>
    <xf borderId="3" fillId="24" fontId="3" numFmtId="0" xfId="0" applyAlignment="1" applyBorder="1" applyFont="1">
      <alignment horizontal="center" readingOrder="0" vertical="center"/>
    </xf>
    <xf borderId="4" fillId="24" fontId="3" numFmtId="0" xfId="0" applyAlignment="1" applyBorder="1" applyFont="1">
      <alignment horizontal="center" readingOrder="0" vertical="center"/>
    </xf>
    <xf borderId="6" fillId="24" fontId="3" numFmtId="0" xfId="0" applyAlignment="1" applyBorder="1" applyFont="1">
      <alignment horizontal="center" readingOrder="0" shrinkToFit="0" vertical="center" wrapText="1"/>
    </xf>
    <xf borderId="7" fillId="24" fontId="3" numFmtId="0" xfId="0" applyAlignment="1" applyBorder="1" applyFont="1">
      <alignment horizontal="center" readingOrder="0" vertical="center"/>
    </xf>
    <xf borderId="0" fillId="24" fontId="3" numFmtId="0" xfId="0" applyAlignment="1" applyFont="1">
      <alignment horizontal="center" readingOrder="0" vertical="center"/>
    </xf>
    <xf borderId="3" fillId="24" fontId="5" numFmtId="0" xfId="0" applyAlignment="1" applyBorder="1" applyFont="1">
      <alignment horizontal="center" vertical="center"/>
    </xf>
    <xf borderId="28" fillId="24" fontId="3" numFmtId="0" xfId="0" applyAlignment="1" applyBorder="1" applyFont="1">
      <alignment horizontal="center" readingOrder="0" vertical="center"/>
    </xf>
    <xf borderId="31" fillId="24" fontId="5" numFmtId="0" xfId="0" applyAlignment="1" applyBorder="1" applyFont="1">
      <alignment horizontal="center" readingOrder="0" vertical="center"/>
    </xf>
    <xf borderId="32" fillId="24" fontId="5" numFmtId="0" xfId="0" applyAlignment="1" applyBorder="1" applyFont="1">
      <alignment horizontal="center" readingOrder="0" shrinkToFit="0" vertical="center" wrapText="1"/>
    </xf>
    <xf borderId="29" fillId="24" fontId="5" numFmtId="0" xfId="0" applyAlignment="1" applyBorder="1" applyFont="1">
      <alignment horizontal="center" vertical="center"/>
    </xf>
    <xf borderId="28" fillId="24" fontId="5" numFmtId="0" xfId="0" applyAlignment="1" applyBorder="1" applyFont="1">
      <alignment horizontal="center" shrinkToFit="0" vertical="center" wrapText="1"/>
    </xf>
    <xf borderId="29" fillId="24" fontId="5" numFmtId="0" xfId="0" applyAlignment="1" applyBorder="1" applyFont="1">
      <alignment horizontal="center" readingOrder="0" vertical="center"/>
    </xf>
    <xf borderId="31" fillId="24" fontId="6" numFmtId="0" xfId="0" applyAlignment="1" applyBorder="1" applyFont="1">
      <alignment horizontal="center" readingOrder="0" vertical="center"/>
    </xf>
    <xf borderId="31" fillId="24" fontId="3" numFmtId="0" xfId="0" applyAlignment="1" applyBorder="1" applyFont="1">
      <alignment horizontal="center" readingOrder="0" shrinkToFit="0" vertical="center" wrapText="1"/>
    </xf>
    <xf borderId="32" fillId="24" fontId="3" numFmtId="0" xfId="0" applyAlignment="1" applyBorder="1" applyFont="1">
      <alignment horizontal="center" readingOrder="0" shrinkToFit="0" vertical="center" wrapText="1"/>
    </xf>
    <xf borderId="11" fillId="24" fontId="3" numFmtId="0" xfId="0" applyAlignment="1" applyBorder="1" applyFont="1">
      <alignment horizontal="center" readingOrder="0" vertical="center"/>
    </xf>
    <xf borderId="2" fillId="15" fontId="3" numFmtId="0" xfId="0" applyAlignment="1" applyBorder="1" applyFont="1">
      <alignment horizontal="center" readingOrder="0" vertical="center"/>
    </xf>
    <xf borderId="0" fillId="15" fontId="6" numFmtId="0" xfId="0" applyAlignment="1" applyFont="1">
      <alignment horizontal="center" readingOrder="0" vertical="center"/>
    </xf>
    <xf borderId="5" fillId="15" fontId="3" numFmtId="0" xfId="0" applyAlignment="1" applyBorder="1" applyFont="1">
      <alignment horizontal="center" readingOrder="0" vertical="center"/>
    </xf>
    <xf borderId="6" fillId="15" fontId="3" numFmtId="0" xfId="0" applyAlignment="1" applyBorder="1" applyFont="1">
      <alignment horizontal="center" readingOrder="0" vertical="center"/>
    </xf>
    <xf borderId="6" fillId="15" fontId="3" numFmtId="0" xfId="0" applyAlignment="1" applyBorder="1" applyFont="1">
      <alignment horizontal="center" shrinkToFit="0" vertical="center" wrapText="1"/>
    </xf>
    <xf borderId="0" fillId="15" fontId="3" numFmtId="0" xfId="0" applyAlignment="1" applyFont="1">
      <alignment horizontal="center" shrinkToFit="0" vertical="center" wrapText="1"/>
    </xf>
    <xf borderId="4" fillId="15" fontId="6" numFmtId="0" xfId="0" applyAlignment="1" applyBorder="1" applyFont="1">
      <alignment horizontal="center" readingOrder="0" vertical="center"/>
    </xf>
    <xf borderId="11" fillId="15" fontId="3" numFmtId="0" xfId="0" applyAlignment="1" applyBorder="1" applyFont="1">
      <alignment horizontal="center" readingOrder="0" vertical="center"/>
    </xf>
    <xf borderId="23" fillId="15" fontId="3" numFmtId="0" xfId="0" applyAlignment="1" applyBorder="1" applyFont="1">
      <alignment horizontal="center" readingOrder="0" vertical="center"/>
    </xf>
    <xf borderId="9" fillId="15" fontId="3" numFmtId="0" xfId="0" applyAlignment="1" applyBorder="1" applyFont="1">
      <alignment horizontal="center" shrinkToFit="0" vertical="center" wrapText="1"/>
    </xf>
    <xf borderId="23" fillId="15" fontId="3" numFmtId="0" xfId="0" applyAlignment="1" applyBorder="1" applyFont="1">
      <alignment horizontal="center" shrinkToFit="0" vertical="center" wrapText="1"/>
    </xf>
    <xf borderId="9" fillId="15" fontId="6" numFmtId="0" xfId="0" applyAlignment="1" applyBorder="1" applyFont="1">
      <alignment horizontal="center" readingOrder="0" vertical="center"/>
    </xf>
    <xf borderId="11" fillId="15" fontId="3" numFmtId="0" xfId="0" applyAlignment="1" applyBorder="1" applyFont="1">
      <alignment horizontal="center" readingOrder="0" shrinkToFit="0" vertical="center" wrapText="1"/>
    </xf>
    <xf borderId="2" fillId="15" fontId="6" numFmtId="0" xfId="0" applyAlignment="1" applyBorder="1" applyFont="1">
      <alignment horizontal="center" readingOrder="0" vertical="center"/>
    </xf>
    <xf borderId="5" fillId="15" fontId="3" numFmtId="0" xfId="0" applyAlignment="1" applyBorder="1" applyFont="1">
      <alignment horizontal="center" readingOrder="0" shrinkToFit="0" vertical="center" wrapText="1"/>
    </xf>
    <xf borderId="6" fillId="15" fontId="6" numFmtId="0" xfId="0" applyAlignment="1" applyBorder="1" applyFont="1">
      <alignment horizontal="center" readingOrder="0" vertical="center"/>
    </xf>
    <xf borderId="30" fillId="15" fontId="5" numFmtId="0" xfId="0" applyAlignment="1" applyBorder="1" applyFont="1">
      <alignment horizontal="center" readingOrder="0" shrinkToFit="0" vertical="center" wrapText="1"/>
    </xf>
    <xf borderId="2" fillId="15" fontId="5" numFmtId="0" xfId="0" applyAlignment="1" applyBorder="1" applyFont="1">
      <alignment horizontal="center" shrinkToFit="0" vertical="center" wrapText="1"/>
    </xf>
    <xf borderId="4" fillId="15" fontId="3" numFmtId="0" xfId="0" applyAlignment="1" applyBorder="1" applyFont="1">
      <alignment horizontal="center" readingOrder="0" vertical="center"/>
    </xf>
    <xf borderId="0" fillId="15" fontId="3" numFmtId="0" xfId="0" applyAlignment="1" applyFont="1">
      <alignment horizontal="center" readingOrder="0" vertical="center"/>
    </xf>
    <xf borderId="9" fillId="15" fontId="3" numFmtId="0" xfId="0" applyAlignment="1" applyBorder="1" applyFont="1">
      <alignment horizontal="center" readingOrder="0" vertical="center"/>
    </xf>
    <xf borderId="23" fillId="15" fontId="6" numFmtId="0" xfId="0" applyAlignment="1" applyBorder="1" applyFont="1">
      <alignment horizontal="center" readingOrder="0" vertical="center"/>
    </xf>
    <xf borderId="2" fillId="25" fontId="3" numFmtId="0" xfId="0" applyAlignment="1" applyBorder="1" applyFill="1" applyFont="1">
      <alignment horizontal="center" readingOrder="0" vertical="center"/>
    </xf>
    <xf borderId="4" fillId="25" fontId="3" numFmtId="0" xfId="0" applyAlignment="1" applyBorder="1" applyFont="1">
      <alignment horizontal="center" readingOrder="0" vertical="center"/>
    </xf>
    <xf borderId="5" fillId="25" fontId="3" numFmtId="0" xfId="0" applyAlignment="1" applyBorder="1" applyFont="1">
      <alignment horizontal="center" readingOrder="0" shrinkToFit="0" vertical="center" wrapText="1"/>
    </xf>
    <xf borderId="4" fillId="25" fontId="5" numFmtId="0" xfId="0" applyAlignment="1" applyBorder="1" applyFont="1">
      <alignment horizontal="center" readingOrder="0" shrinkToFit="0" vertical="center" wrapText="1"/>
    </xf>
    <xf borderId="2" fillId="25" fontId="5" numFmtId="0" xfId="0" applyAlignment="1" applyBorder="1" applyFont="1">
      <alignment horizontal="center" shrinkToFit="0" vertical="center" wrapText="1"/>
    </xf>
    <xf borderId="3" fillId="25" fontId="3" numFmtId="0" xfId="0" applyAlignment="1" applyBorder="1" applyFont="1">
      <alignment horizontal="center" readingOrder="0" shrinkToFit="0" vertical="center" wrapText="1"/>
    </xf>
    <xf borderId="4" fillId="25" fontId="3" numFmtId="0" xfId="0" applyAlignment="1" applyBorder="1" applyFont="1">
      <alignment horizontal="center" readingOrder="0" shrinkToFit="0" vertical="center" wrapText="1"/>
    </xf>
    <xf borderId="4" fillId="25" fontId="6" numFmtId="0" xfId="0" applyAlignment="1" applyBorder="1" applyFont="1">
      <alignment horizontal="center" readingOrder="0" vertical="center"/>
    </xf>
    <xf borderId="5" fillId="25" fontId="3" numFmtId="0" xfId="0" applyAlignment="1" applyBorder="1" applyFont="1">
      <alignment horizontal="center" readingOrder="0" shrinkToFit="0" vertical="center" wrapText="1"/>
    </xf>
    <xf borderId="8" fillId="25" fontId="3" numFmtId="0" xfId="0" applyAlignment="1" applyBorder="1" applyFont="1">
      <alignment horizontal="center" readingOrder="0" shrinkToFit="0" vertical="center" wrapText="1"/>
    </xf>
    <xf borderId="6" fillId="25" fontId="3" numFmtId="0" xfId="0" applyAlignment="1" applyBorder="1" applyFont="1">
      <alignment horizontal="center" readingOrder="0" vertical="center"/>
    </xf>
    <xf borderId="0" fillId="25" fontId="3" numFmtId="0" xfId="0" applyAlignment="1" applyFont="1">
      <alignment horizontal="center" readingOrder="0" vertical="center"/>
    </xf>
    <xf borderId="11" fillId="25" fontId="3" numFmtId="0" xfId="0" applyAlignment="1" applyBorder="1" applyFont="1">
      <alignment horizontal="center" readingOrder="0" shrinkToFit="0" vertical="center" wrapText="1"/>
    </xf>
    <xf borderId="0" fillId="25" fontId="5" numFmtId="0" xfId="0" applyAlignment="1" applyFont="1">
      <alignment horizontal="center" readingOrder="0" shrinkToFit="0" vertical="center" wrapText="1"/>
    </xf>
    <xf borderId="6" fillId="25" fontId="5" numFmtId="0" xfId="0" applyAlignment="1" applyBorder="1" applyFont="1">
      <alignment horizontal="center" shrinkToFit="0" vertical="center" wrapText="1"/>
    </xf>
    <xf borderId="7" fillId="25" fontId="3" numFmtId="0" xfId="0" applyAlignment="1" applyBorder="1" applyFont="1">
      <alignment horizontal="center" readingOrder="0" shrinkToFit="0" vertical="center" wrapText="1"/>
    </xf>
    <xf borderId="0" fillId="25" fontId="3" numFmtId="0" xfId="0" applyAlignment="1" applyFont="1">
      <alignment horizontal="center" readingOrder="0" shrinkToFit="0" vertical="center" wrapText="1"/>
    </xf>
    <xf borderId="0" fillId="25" fontId="6" numFmtId="0" xfId="0" applyAlignment="1" applyFont="1">
      <alignment horizontal="center" readingOrder="0" vertical="center"/>
    </xf>
    <xf borderId="23" fillId="25" fontId="3" numFmtId="0" xfId="0" applyAlignment="1" applyBorder="1" applyFont="1">
      <alignment horizontal="center" readingOrder="0" vertical="center"/>
    </xf>
    <xf borderId="9" fillId="25" fontId="3" numFmtId="0" xfId="0" applyAlignment="1" applyBorder="1" applyFont="1">
      <alignment horizontal="center" readingOrder="0" vertical="center"/>
    </xf>
    <xf borderId="30" fillId="25" fontId="3" numFmtId="0" xfId="0" applyAlignment="1" applyBorder="1" applyFont="1">
      <alignment horizontal="center" readingOrder="0" shrinkToFit="0" vertical="center" wrapText="1"/>
    </xf>
    <xf borderId="9" fillId="25" fontId="5" numFmtId="0" xfId="0" applyAlignment="1" applyBorder="1" applyFont="1">
      <alignment horizontal="center" shrinkToFit="0" vertical="center" wrapText="1"/>
    </xf>
    <xf borderId="23" fillId="25" fontId="5" numFmtId="0" xfId="0" applyAlignment="1" applyBorder="1" applyFont="1">
      <alignment horizontal="center" shrinkToFit="0" vertical="center" wrapText="1"/>
    </xf>
    <xf borderId="24" fillId="25" fontId="3" numFmtId="0" xfId="0" applyAlignment="1" applyBorder="1" applyFont="1">
      <alignment horizontal="center" readingOrder="0" shrinkToFit="0" vertical="center" wrapText="1"/>
    </xf>
    <xf borderId="9" fillId="25" fontId="3" numFmtId="0" xfId="0" applyAlignment="1" applyBorder="1" applyFont="1">
      <alignment horizontal="center" readingOrder="0" shrinkToFit="0" vertical="center" wrapText="1"/>
    </xf>
    <xf borderId="9" fillId="25" fontId="6" numFmtId="0" xfId="0" applyAlignment="1" applyBorder="1" applyFont="1">
      <alignment horizontal="center" readingOrder="0" vertical="center"/>
    </xf>
    <xf borderId="11" fillId="25" fontId="10" numFmtId="0" xfId="0" applyAlignment="1" applyBorder="1" applyFont="1">
      <alignment horizontal="center" readingOrder="0" vertical="center"/>
    </xf>
    <xf borderId="6" fillId="25" fontId="5" numFmtId="0" xfId="0" applyAlignment="1" applyBorder="1" applyFont="1">
      <alignment horizontal="center" readingOrder="0" shrinkToFit="0" vertical="center" wrapText="1"/>
    </xf>
    <xf borderId="11" fillId="25" fontId="3" numFmtId="0" xfId="0" applyAlignment="1" applyBorder="1" applyFont="1">
      <alignment horizontal="center" readingOrder="0" shrinkToFit="0" vertical="center" wrapText="1"/>
    </xf>
    <xf borderId="0" fillId="25" fontId="5" numFmtId="0" xfId="0" applyAlignment="1" applyFont="1">
      <alignment horizontal="center" shrinkToFit="0" vertical="center" wrapText="1"/>
    </xf>
    <xf borderId="28" fillId="25" fontId="3" numFmtId="0" xfId="0" applyAlignment="1" applyBorder="1" applyFont="1">
      <alignment horizontal="center" readingOrder="0" vertical="center"/>
    </xf>
    <xf borderId="31" fillId="25" fontId="3" numFmtId="0" xfId="0" applyAlignment="1" applyBorder="1" applyFont="1">
      <alignment horizontal="center" readingOrder="0" vertical="center"/>
    </xf>
    <xf borderId="32" fillId="25" fontId="3" numFmtId="0" xfId="0" applyAlignment="1" applyBorder="1" applyFont="1">
      <alignment horizontal="center" readingOrder="0" shrinkToFit="0" vertical="center" wrapText="1"/>
    </xf>
    <xf borderId="31" fillId="25" fontId="5" numFmtId="0" xfId="0" applyAlignment="1" applyBorder="1" applyFont="1">
      <alignment horizontal="center" shrinkToFit="0" vertical="center" wrapText="1"/>
    </xf>
    <xf borderId="28" fillId="25" fontId="5" numFmtId="0" xfId="0" applyAlignment="1" applyBorder="1" applyFont="1">
      <alignment horizontal="center" shrinkToFit="0" vertical="center" wrapText="1"/>
    </xf>
    <xf borderId="29" fillId="25" fontId="3" numFmtId="0" xfId="0" applyAlignment="1" applyBorder="1" applyFont="1">
      <alignment horizontal="center" readingOrder="0" shrinkToFit="0" vertical="center" wrapText="1"/>
    </xf>
    <xf borderId="31" fillId="25" fontId="3" numFmtId="0" xfId="0" applyAlignment="1" applyBorder="1" applyFont="1">
      <alignment horizontal="center" readingOrder="0" shrinkToFit="0" vertical="center" wrapText="1"/>
    </xf>
    <xf borderId="31" fillId="25" fontId="6" numFmtId="0" xfId="0" applyAlignment="1" applyBorder="1" applyFont="1">
      <alignment horizontal="center" readingOrder="0" vertical="center"/>
    </xf>
    <xf borderId="32" fillId="25" fontId="3" numFmtId="0" xfId="0" applyAlignment="1" applyBorder="1" applyFont="1">
      <alignment horizontal="center" readingOrder="0" shrinkToFit="0" vertical="center" wrapText="1"/>
    </xf>
    <xf borderId="2" fillId="25" fontId="5" numFmtId="0" xfId="0" applyAlignment="1" applyBorder="1" applyFont="1">
      <alignment horizontal="center" readingOrder="0" shrinkToFit="0" vertical="center" wrapText="1"/>
    </xf>
    <xf borderId="6" fillId="25" fontId="6" numFmtId="0" xfId="0" applyAlignment="1" applyBorder="1" applyFont="1">
      <alignment horizontal="center" readingOrder="0" vertical="center"/>
    </xf>
    <xf borderId="2" fillId="25" fontId="6" numFmtId="0" xfId="0" applyAlignment="1" applyBorder="1" applyFont="1">
      <alignment horizontal="center" readingOrder="0" vertical="center"/>
    </xf>
    <xf borderId="9" fillId="25" fontId="3" numFmtId="0" xfId="0" applyAlignment="1" applyBorder="1" applyFont="1">
      <alignment horizontal="center" shrinkToFit="0" vertical="center" wrapText="1"/>
    </xf>
    <xf borderId="23" fillId="25" fontId="6" numFmtId="0" xfId="0" applyAlignment="1" applyBorder="1" applyFont="1">
      <alignment horizontal="center" vertical="center"/>
    </xf>
    <xf borderId="2" fillId="17" fontId="3" numFmtId="0" xfId="0" applyAlignment="1" applyBorder="1" applyFont="1">
      <alignment horizontal="center" readingOrder="0" vertical="center"/>
    </xf>
    <xf borderId="5" fillId="17" fontId="3" numFmtId="0" xfId="0" applyAlignment="1" applyBorder="1" applyFont="1">
      <alignment horizontal="center" readingOrder="0" vertical="center"/>
    </xf>
    <xf borderId="4" fillId="17" fontId="5" numFmtId="0" xfId="0" applyAlignment="1" applyBorder="1" applyFont="1">
      <alignment horizontal="center" readingOrder="0" shrinkToFit="0" vertical="center" wrapText="1"/>
    </xf>
    <xf borderId="2" fillId="17" fontId="5" numFmtId="0" xfId="0" applyAlignment="1" applyBorder="1" applyFont="1">
      <alignment horizontal="center" readingOrder="0" shrinkToFit="0" vertical="center" wrapText="1"/>
    </xf>
    <xf borderId="4" fillId="17" fontId="6" numFmtId="0" xfId="0" applyAlignment="1" applyBorder="1" applyFont="1">
      <alignment horizontal="center" readingOrder="0" vertical="center"/>
    </xf>
    <xf borderId="0" fillId="17" fontId="5" numFmtId="0" xfId="0" applyAlignment="1" applyFont="1">
      <alignment horizontal="center" readingOrder="0" shrinkToFit="0" vertical="center" wrapText="1"/>
    </xf>
    <xf borderId="6" fillId="17" fontId="5" numFmtId="0" xfId="0" applyAlignment="1" applyBorder="1" applyFont="1">
      <alignment horizontal="center" readingOrder="0" shrinkToFit="0" vertical="center" wrapText="1"/>
    </xf>
    <xf borderId="0" fillId="17" fontId="6" numFmtId="0" xfId="0" applyAlignment="1" applyFont="1">
      <alignment horizontal="center" readingOrder="0" vertical="center"/>
    </xf>
    <xf borderId="6" fillId="17" fontId="3" numFmtId="0" xfId="0" applyAlignment="1" applyBorder="1" applyFont="1">
      <alignment horizontal="center" readingOrder="0" vertical="center"/>
    </xf>
    <xf borderId="11" fillId="17" fontId="3" numFmtId="0" xfId="0" applyAlignment="1" applyBorder="1" applyFont="1">
      <alignment horizontal="center" readingOrder="0" vertical="center"/>
    </xf>
    <xf borderId="23" fillId="17" fontId="3" numFmtId="0" xfId="0" applyAlignment="1" applyBorder="1" applyFont="1">
      <alignment horizontal="center" readingOrder="0" vertical="center"/>
    </xf>
    <xf borderId="9" fillId="17" fontId="3" numFmtId="0" xfId="0" applyAlignment="1" applyBorder="1" applyFont="1">
      <alignment horizontal="center" readingOrder="0" vertical="center"/>
    </xf>
    <xf borderId="9" fillId="17" fontId="5" numFmtId="0" xfId="0" applyAlignment="1" applyBorder="1" applyFont="1">
      <alignment horizontal="center" shrinkToFit="0" vertical="center" wrapText="1"/>
    </xf>
    <xf borderId="23" fillId="17" fontId="5" numFmtId="0" xfId="0" applyAlignment="1" applyBorder="1" applyFont="1">
      <alignment horizontal="center" readingOrder="0" shrinkToFit="0" vertical="center" wrapText="1"/>
    </xf>
    <xf borderId="9" fillId="17" fontId="6" numFmtId="0" xfId="0" applyAlignment="1" applyBorder="1" applyFont="1">
      <alignment horizontal="center" readingOrder="0" vertical="center"/>
    </xf>
    <xf borderId="0" fillId="17" fontId="3" numFmtId="0" xfId="0" applyAlignment="1" applyFont="1">
      <alignment horizontal="center" readingOrder="0" vertical="center"/>
    </xf>
    <xf borderId="11" fillId="17" fontId="10" numFmtId="0" xfId="0" applyAlignment="1" applyBorder="1" applyFont="1">
      <alignment horizontal="center" readingOrder="0" vertical="center"/>
    </xf>
    <xf borderId="0" fillId="17" fontId="5" numFmtId="0" xfId="0" applyAlignment="1" applyFont="1">
      <alignment horizontal="center" shrinkToFit="0" vertical="center" wrapText="1"/>
    </xf>
    <xf borderId="4" fillId="17" fontId="3" numFmtId="0" xfId="0" applyAlignment="1" applyBorder="1" applyFont="1">
      <alignment horizontal="center" readingOrder="0" vertical="center"/>
    </xf>
    <xf borderId="9" fillId="17" fontId="5" numFmtId="0" xfId="0" applyAlignment="1" applyBorder="1" applyFont="1">
      <alignment horizontal="center" readingOrder="0" shrinkToFit="0" vertical="center" wrapText="1"/>
    </xf>
    <xf borderId="28" fillId="17" fontId="3" numFmtId="0" xfId="0" applyAlignment="1" applyBorder="1" applyFont="1">
      <alignment horizontal="center" readingOrder="0" vertical="center"/>
    </xf>
    <xf borderId="31" fillId="17" fontId="3" numFmtId="0" xfId="0" applyAlignment="1" applyBorder="1" applyFont="1">
      <alignment horizontal="center" readingOrder="0" vertical="center"/>
    </xf>
    <xf borderId="31" fillId="17" fontId="5" numFmtId="0" xfId="0" applyAlignment="1" applyBorder="1" applyFont="1">
      <alignment horizontal="center" readingOrder="0" shrinkToFit="0" vertical="center" wrapText="1"/>
    </xf>
    <xf borderId="28" fillId="17" fontId="5" numFmtId="0" xfId="0" applyAlignment="1" applyBorder="1" applyFont="1">
      <alignment horizontal="center" readingOrder="0" shrinkToFit="0" vertical="center" wrapText="1"/>
    </xf>
    <xf borderId="31" fillId="17" fontId="6" numFmtId="0" xfId="0" applyAlignment="1" applyBorder="1" applyFont="1">
      <alignment horizontal="center" readingOrder="0" vertical="center"/>
    </xf>
    <xf borderId="9" fillId="17" fontId="3" numFmtId="0" xfId="0" applyAlignment="1" applyBorder="1" applyFont="1">
      <alignment horizontal="center" shrinkToFit="0" vertical="center" wrapText="1"/>
    </xf>
    <xf borderId="36" fillId="26" fontId="9" numFmtId="0" xfId="0" applyAlignment="1" applyBorder="1" applyFill="1" applyFont="1">
      <alignment horizontal="center" readingOrder="0" shrinkToFit="0" vertical="center" wrapText="1"/>
    </xf>
    <xf borderId="37" fillId="26" fontId="9" numFmtId="0" xfId="0" applyAlignment="1" applyBorder="1" applyFont="1">
      <alignment horizontal="center" shrinkToFit="0" vertical="center" wrapText="1"/>
    </xf>
    <xf borderId="38" fillId="0" fontId="2" numFmtId="0" xfId="0" applyBorder="1" applyFont="1"/>
    <xf borderId="38" fillId="26" fontId="9" numFmtId="0" xfId="0" applyAlignment="1" applyBorder="1" applyFont="1">
      <alignment horizontal="center" shrinkToFit="0" vertical="center" wrapText="1"/>
    </xf>
    <xf borderId="39" fillId="26" fontId="9" numFmtId="0" xfId="0" applyAlignment="1" applyBorder="1" applyFont="1">
      <alignment horizontal="center" shrinkToFit="0" vertical="center" wrapText="1"/>
    </xf>
    <xf borderId="40" fillId="26" fontId="9" numFmtId="0" xfId="0" applyAlignment="1" applyBorder="1" applyFont="1">
      <alignment horizontal="center" shrinkToFit="0" vertical="center" wrapText="1"/>
    </xf>
    <xf borderId="40" fillId="0" fontId="2" numFmtId="0" xfId="0" applyBorder="1" applyFont="1"/>
    <xf borderId="41" fillId="26" fontId="9" numFmtId="0" xfId="0" applyAlignment="1" applyBorder="1" applyFont="1">
      <alignment horizontal="center" shrinkToFit="0" vertical="center" wrapText="1"/>
    </xf>
    <xf borderId="42" fillId="26" fontId="9" numFmtId="0" xfId="0" applyAlignment="1" applyBorder="1" applyFont="1">
      <alignment horizontal="center" shrinkToFit="0" vertical="center" wrapText="1"/>
    </xf>
    <xf borderId="0" fillId="3" fontId="14" numFmtId="0" xfId="0" applyAlignment="1" applyFont="1">
      <alignment horizontal="center" shrinkToFit="0" vertical="center" wrapText="1"/>
    </xf>
    <xf borderId="0" fillId="0" fontId="12" numFmtId="0" xfId="0" applyAlignment="1" applyFont="1">
      <alignment horizontal="center" shrinkToFit="0" vertical="center" wrapText="1"/>
    </xf>
    <xf borderId="43" fillId="0" fontId="5" numFmtId="0" xfId="0" applyAlignment="1" applyBorder="1" applyFont="1">
      <alignment horizontal="center" readingOrder="0" shrinkToFit="0" vertical="center" wrapText="1"/>
    </xf>
    <xf borderId="6" fillId="0" fontId="12" numFmtId="0" xfId="0" applyAlignment="1" applyBorder="1" applyFont="1">
      <alignment horizontal="center" readingOrder="0" shrinkToFit="0" vertical="center" wrapText="1"/>
    </xf>
    <xf borderId="11" fillId="4" fontId="5" numFmtId="0" xfId="0" applyAlignment="1" applyBorder="1" applyFont="1">
      <alignment horizontal="center" shrinkToFit="0" vertical="center" wrapText="1"/>
    </xf>
    <xf borderId="7" fillId="0" fontId="5" numFmtId="0" xfId="0" applyAlignment="1" applyBorder="1" applyFont="1">
      <alignment horizontal="center" shrinkToFit="0" vertical="center" wrapText="1"/>
    </xf>
    <xf borderId="6" fillId="0" fontId="5" numFmtId="0" xfId="0" applyAlignment="1" applyBorder="1" applyFont="1">
      <alignment horizontal="center" shrinkToFit="0" vertical="center" wrapText="1"/>
    </xf>
    <xf borderId="11" fillId="0" fontId="5" numFmtId="0" xfId="0" applyAlignment="1" applyBorder="1" applyFont="1">
      <alignment horizontal="center" shrinkToFit="0" vertical="center" wrapText="1"/>
    </xf>
    <xf borderId="44" fillId="0" fontId="5" numFmtId="0" xfId="0" applyAlignment="1" applyBorder="1" applyFont="1">
      <alignment horizontal="center" shrinkToFit="0" vertical="center" wrapText="1"/>
    </xf>
    <xf borderId="44" fillId="0" fontId="2" numFmtId="0" xfId="0" applyBorder="1" applyFont="1"/>
    <xf borderId="9" fillId="5" fontId="1" numFmtId="0" xfId="0" applyAlignment="1" applyBorder="1" applyFont="1">
      <alignment horizontal="center" shrinkToFit="0" vertical="center" wrapText="1"/>
    </xf>
    <xf borderId="0" fillId="0" fontId="12" numFmtId="0" xfId="0" applyAlignment="1" applyFont="1">
      <alignment horizontal="center" readingOrder="0" shrinkToFit="0" vertical="center" wrapText="1"/>
    </xf>
    <xf borderId="9" fillId="6" fontId="1" numFmtId="0" xfId="0" applyAlignment="1" applyBorder="1" applyFont="1">
      <alignment horizontal="center" shrinkToFit="0" vertical="center" wrapText="1"/>
    </xf>
    <xf borderId="45" fillId="0" fontId="5" numFmtId="0" xfId="0" applyAlignment="1" applyBorder="1" applyFont="1">
      <alignment horizontal="center" readingOrder="0" shrinkToFit="0" vertical="center" wrapText="1"/>
    </xf>
    <xf borderId="2" fillId="0" fontId="12" numFmtId="0" xfId="0" applyAlignment="1" applyBorder="1" applyFont="1">
      <alignment horizontal="center" readingOrder="0" shrinkToFit="0" vertical="center" wrapText="1"/>
    </xf>
    <xf borderId="3" fillId="0" fontId="5" numFmtId="0" xfId="0" applyAlignment="1" applyBorder="1" applyFont="1">
      <alignment horizontal="center" shrinkToFit="0" vertical="center" wrapText="1"/>
    </xf>
    <xf borderId="2" fillId="0" fontId="5" numFmtId="0" xfId="0" applyAlignment="1" applyBorder="1" applyFont="1">
      <alignment horizontal="center" shrinkToFit="0" vertical="center" wrapText="1"/>
    </xf>
    <xf borderId="4" fillId="0" fontId="5" numFmtId="0" xfId="0" applyAlignment="1" applyBorder="1" applyFont="1">
      <alignment horizontal="center" shrinkToFit="0" vertical="center" wrapText="1"/>
    </xf>
    <xf borderId="4" fillId="0" fontId="5" numFmtId="0" xfId="0" applyAlignment="1" applyBorder="1" applyFont="1">
      <alignment horizontal="center" shrinkToFit="0" vertical="center" wrapText="1"/>
    </xf>
    <xf borderId="9" fillId="7" fontId="1" numFmtId="0" xfId="0" applyAlignment="1" applyBorder="1" applyFont="1">
      <alignment horizontal="center" shrinkToFit="0" vertical="center" wrapText="1"/>
    </xf>
    <xf borderId="46" fillId="0" fontId="5" numFmtId="0" xfId="0" applyAlignment="1" applyBorder="1" applyFont="1">
      <alignment horizontal="center" readingOrder="0" shrinkToFit="0" vertical="center" wrapText="1"/>
    </xf>
    <xf borderId="23" fillId="0" fontId="12" numFmtId="0" xfId="0" applyAlignment="1" applyBorder="1" applyFont="1">
      <alignment horizontal="center" readingOrder="0" shrinkToFit="0" vertical="center" wrapText="1"/>
    </xf>
    <xf borderId="24" fillId="0" fontId="5" numFmtId="0" xfId="0" applyAlignment="1" applyBorder="1" applyFont="1">
      <alignment horizontal="center" shrinkToFit="0" vertical="center" wrapText="1"/>
    </xf>
    <xf borderId="23" fillId="0" fontId="5" numFmtId="0" xfId="0" applyAlignment="1" applyBorder="1" applyFont="1">
      <alignment horizontal="center" shrinkToFit="0" vertical="center" wrapText="1"/>
    </xf>
    <xf borderId="24" fillId="0" fontId="5" numFmtId="0" xfId="0" applyAlignment="1" applyBorder="1" applyFont="1">
      <alignment horizontal="center" readingOrder="0" shrinkToFit="0" vertical="center" wrapText="1"/>
    </xf>
    <xf borderId="9" fillId="0" fontId="5" numFmtId="0" xfId="0" applyAlignment="1" applyBorder="1" applyFont="1">
      <alignment horizontal="center" readingOrder="0" shrinkToFit="0" vertical="center" wrapText="1"/>
    </xf>
    <xf borderId="9" fillId="8" fontId="1" numFmtId="0" xfId="0" applyAlignment="1" applyBorder="1" applyFont="1">
      <alignment horizontal="center" shrinkToFit="0" vertical="center" wrapText="1"/>
    </xf>
    <xf borderId="0" fillId="0" fontId="15" numFmtId="0" xfId="0" applyAlignment="1" applyFont="1">
      <alignment horizontal="center" shrinkToFit="0" vertical="center" wrapText="1"/>
    </xf>
    <xf borderId="30" fillId="4" fontId="5" numFmtId="0" xfId="0" applyAlignment="1" applyBorder="1" applyFont="1">
      <alignment horizontal="center" shrinkToFit="0" vertical="center" wrapText="1"/>
    </xf>
    <xf borderId="47" fillId="0" fontId="5" numFmtId="0" xfId="0" applyAlignment="1" applyBorder="1" applyFont="1">
      <alignment horizontal="center" readingOrder="0" shrinkToFit="0" vertical="center" wrapText="1"/>
    </xf>
    <xf borderId="28" fillId="0" fontId="12" numFmtId="0" xfId="0" applyAlignment="1" applyBorder="1" applyFont="1">
      <alignment horizontal="center" readingOrder="0" shrinkToFit="0" vertical="center" wrapText="1"/>
    </xf>
    <xf borderId="29" fillId="4" fontId="5" numFmtId="0" xfId="0" applyAlignment="1" applyBorder="1" applyFont="1">
      <alignment horizontal="center" shrinkToFit="0" vertical="center" wrapText="1"/>
    </xf>
    <xf borderId="32" fillId="4" fontId="5" numFmtId="0" xfId="0" applyAlignment="1" applyBorder="1" applyFont="1">
      <alignment horizontal="center" shrinkToFit="0" vertical="center" wrapText="1"/>
    </xf>
    <xf borderId="29" fillId="0" fontId="5" numFmtId="0" xfId="0" applyAlignment="1" applyBorder="1" applyFont="1">
      <alignment horizontal="center" shrinkToFit="0" vertical="center" wrapText="1"/>
    </xf>
    <xf borderId="28" fillId="0" fontId="5" numFmtId="0" xfId="0" applyAlignment="1" applyBorder="1" applyFont="1">
      <alignment horizontal="center" shrinkToFit="0" vertical="center" wrapText="1"/>
    </xf>
    <xf borderId="31" fillId="0" fontId="5" numFmtId="0" xfId="0" applyAlignment="1" applyBorder="1" applyFont="1">
      <alignment horizontal="center" shrinkToFit="0" vertical="center" wrapText="1"/>
    </xf>
    <xf borderId="31" fillId="0" fontId="5" numFmtId="0" xfId="0" applyAlignment="1" applyBorder="1" applyFont="1">
      <alignment horizontal="center" shrinkToFit="0" vertical="center" wrapText="1"/>
    </xf>
    <xf borderId="32" fillId="0" fontId="5" numFmtId="0" xfId="0" applyAlignment="1" applyBorder="1" applyFont="1">
      <alignment horizontal="center" shrinkToFit="0" vertical="center" wrapText="1"/>
    </xf>
    <xf borderId="30" fillId="0" fontId="5" numFmtId="0" xfId="0" applyAlignment="1" applyBorder="1" applyFont="1">
      <alignment horizontal="center" shrinkToFit="0" vertical="center" wrapText="1"/>
    </xf>
    <xf borderId="30" fillId="0" fontId="5" numFmtId="0" xfId="0" applyAlignment="1" applyBorder="1" applyFont="1">
      <alignment horizontal="center" shrinkToFit="0" vertical="center" wrapText="1"/>
    </xf>
    <xf borderId="0" fillId="0" fontId="16" numFmtId="0" xfId="0" applyAlignment="1" applyFont="1">
      <alignment horizontal="center" readingOrder="0" shrinkToFit="0" vertical="center" wrapText="1"/>
    </xf>
    <xf borderId="30" fillId="4" fontId="5" numFmtId="0" xfId="0" applyAlignment="1" applyBorder="1" applyFont="1">
      <alignment horizontal="center" shrinkToFit="0" vertical="center" wrapText="1"/>
    </xf>
    <xf borderId="5" fillId="4" fontId="5" numFmtId="0" xfId="0" applyAlignment="1" applyBorder="1" applyFont="1">
      <alignment horizontal="center" shrinkToFit="0" vertical="center" wrapText="1"/>
    </xf>
    <xf borderId="5" fillId="0" fontId="5" numFmtId="0" xfId="0" applyAlignment="1" applyBorder="1" applyFont="1">
      <alignment horizontal="center" shrinkToFit="0" vertical="center" wrapText="1"/>
    </xf>
    <xf borderId="28" fillId="4" fontId="12" numFmtId="0" xfId="0" applyAlignment="1" applyBorder="1" applyFont="1">
      <alignment horizontal="center" readingOrder="0" shrinkToFit="0" vertical="center" wrapText="1"/>
    </xf>
    <xf borderId="23" fillId="4" fontId="12" numFmtId="0" xfId="0" applyAlignment="1" applyBorder="1" applyFont="1">
      <alignment horizontal="center" readingOrder="0" shrinkToFit="0" vertical="center" wrapText="1"/>
    </xf>
    <xf borderId="6" fillId="4" fontId="12" numFmtId="0" xfId="0" applyAlignment="1" applyBorder="1" applyFont="1">
      <alignment horizontal="center" readingOrder="0" shrinkToFit="0" vertical="center" wrapText="1"/>
    </xf>
    <xf borderId="11" fillId="4" fontId="5" numFmtId="0" xfId="0" applyAlignment="1" applyBorder="1" applyFont="1">
      <alignment horizontal="center" shrinkToFit="0" vertical="center" wrapText="1"/>
    </xf>
    <xf borderId="48" fillId="0" fontId="2" numFmtId="0" xfId="0" applyBorder="1" applyFont="1"/>
    <xf borderId="2" fillId="18" fontId="12" numFmtId="0" xfId="0" applyAlignment="1" applyBorder="1" applyFont="1">
      <alignment horizontal="center" readingOrder="0" shrinkToFit="0" vertical="center" wrapText="1"/>
    </xf>
    <xf borderId="3" fillId="18" fontId="5" numFmtId="0" xfId="0" applyAlignment="1" applyBorder="1" applyFont="1">
      <alignment horizontal="center" shrinkToFit="0" vertical="center" wrapText="1"/>
    </xf>
    <xf borderId="5" fillId="18" fontId="5" numFmtId="0" xfId="0" applyAlignment="1" applyBorder="1" applyFont="1">
      <alignment horizontal="center" readingOrder="0" shrinkToFit="0" vertical="center" wrapText="1"/>
    </xf>
    <xf borderId="2" fillId="18" fontId="5" numFmtId="0" xfId="0" applyAlignment="1" applyBorder="1" applyFont="1">
      <alignment horizontal="center" shrinkToFit="0" vertical="center" wrapText="1"/>
    </xf>
    <xf borderId="3" fillId="18" fontId="5" numFmtId="0" xfId="0" applyAlignment="1" applyBorder="1" applyFont="1">
      <alignment horizontal="center" readingOrder="0" shrinkToFit="0" vertical="center" wrapText="1"/>
    </xf>
    <xf borderId="4" fillId="18" fontId="5" numFmtId="0" xfId="0" applyAlignment="1" applyBorder="1" applyFont="1">
      <alignment horizontal="center" readingOrder="0" shrinkToFit="0" vertical="center" wrapText="1"/>
    </xf>
    <xf borderId="4" fillId="18" fontId="5" numFmtId="0" xfId="0" applyAlignment="1" applyBorder="1" applyFont="1">
      <alignment horizontal="center" shrinkToFit="0" vertical="center" wrapText="1"/>
    </xf>
    <xf borderId="4" fillId="18" fontId="5" numFmtId="0" xfId="0" applyAlignment="1" applyBorder="1" applyFont="1">
      <alignment horizontal="center" shrinkToFit="0" vertical="center" wrapText="1"/>
    </xf>
    <xf borderId="11" fillId="18" fontId="5" numFmtId="0" xfId="0" applyAlignment="1" applyBorder="1" applyFont="1">
      <alignment horizontal="center" shrinkToFit="0" vertical="center" wrapText="1"/>
    </xf>
    <xf borderId="44" fillId="18" fontId="5" numFmtId="0" xfId="0" applyAlignment="1" applyBorder="1" applyFont="1">
      <alignment horizontal="center" shrinkToFit="0" vertical="center" wrapText="1"/>
    </xf>
    <xf borderId="23" fillId="18" fontId="12" numFmtId="0" xfId="0" applyAlignment="1" applyBorder="1" applyFont="1">
      <alignment horizontal="center" readingOrder="0" shrinkToFit="0" vertical="center" wrapText="1"/>
    </xf>
    <xf borderId="24" fillId="18" fontId="5" numFmtId="0" xfId="0" applyAlignment="1" applyBorder="1" applyFont="1">
      <alignment horizontal="center" readingOrder="0" shrinkToFit="0" vertical="center" wrapText="1"/>
    </xf>
    <xf borderId="30" fillId="18" fontId="5" numFmtId="0" xfId="0" applyAlignment="1" applyBorder="1" applyFont="1">
      <alignment horizontal="center" readingOrder="0" shrinkToFit="0" vertical="center" wrapText="1"/>
    </xf>
    <xf borderId="24" fillId="18" fontId="5" numFmtId="0" xfId="0" applyAlignment="1" applyBorder="1" applyFont="1">
      <alignment horizontal="center" shrinkToFit="0" vertical="center" wrapText="1"/>
    </xf>
    <xf borderId="23" fillId="18" fontId="5" numFmtId="0" xfId="0" applyAlignment="1" applyBorder="1" applyFont="1">
      <alignment horizontal="center" shrinkToFit="0" vertical="center" wrapText="1"/>
    </xf>
    <xf borderId="9" fillId="18" fontId="5" numFmtId="0" xfId="0" applyAlignment="1" applyBorder="1" applyFont="1">
      <alignment horizontal="center" shrinkToFit="0" vertical="center" wrapText="1"/>
    </xf>
    <xf borderId="9" fillId="18" fontId="5" numFmtId="0" xfId="0" applyAlignment="1" applyBorder="1" applyFont="1">
      <alignment horizontal="center" shrinkToFit="0" vertical="center" wrapText="1"/>
    </xf>
    <xf borderId="6" fillId="18" fontId="12" numFmtId="0" xfId="0" applyAlignment="1" applyBorder="1" applyFont="1">
      <alignment horizontal="center" readingOrder="0" shrinkToFit="0" vertical="center" wrapText="1"/>
    </xf>
    <xf borderId="7" fillId="18" fontId="5" numFmtId="0" xfId="0" applyAlignment="1" applyBorder="1" applyFont="1">
      <alignment horizontal="center" shrinkToFit="0" vertical="center" wrapText="1"/>
    </xf>
    <xf borderId="11" fillId="18" fontId="5" numFmtId="0" xfId="0" applyAlignment="1" applyBorder="1" applyFont="1">
      <alignment horizontal="center" readingOrder="0" shrinkToFit="0" vertical="center" wrapText="1"/>
    </xf>
    <xf borderId="6" fillId="18" fontId="5" numFmtId="0" xfId="0" applyAlignment="1" applyBorder="1" applyFont="1">
      <alignment horizontal="center" shrinkToFit="0" vertical="center" wrapText="1"/>
    </xf>
    <xf borderId="7" fillId="18" fontId="5" numFmtId="0" xfId="0" applyAlignment="1" applyBorder="1" applyFont="1">
      <alignment horizontal="center" readingOrder="0" shrinkToFit="0" vertical="center" wrapText="1"/>
    </xf>
    <xf borderId="0" fillId="18" fontId="5" numFmtId="0" xfId="0" applyAlignment="1" applyFont="1">
      <alignment horizontal="center" readingOrder="0" shrinkToFit="0" vertical="center" wrapText="1"/>
    </xf>
    <xf borderId="0" fillId="18" fontId="5" numFmtId="0" xfId="0" applyAlignment="1" applyFont="1">
      <alignment horizontal="center" shrinkToFit="0" vertical="center" wrapText="1"/>
    </xf>
    <xf borderId="0" fillId="18" fontId="5" numFmtId="0" xfId="0" applyAlignment="1" applyFont="1">
      <alignment horizontal="center" shrinkToFit="0" vertical="center" wrapText="1"/>
    </xf>
    <xf borderId="30" fillId="18" fontId="5" numFmtId="0" xfId="0" applyAlignment="1" applyBorder="1" applyFont="1">
      <alignment horizontal="center" shrinkToFit="0" vertical="center" wrapText="1"/>
    </xf>
    <xf borderId="32" fillId="18" fontId="5" numFmtId="0" xfId="0" applyAlignment="1" applyBorder="1" applyFont="1">
      <alignment horizontal="center" shrinkToFit="0" vertical="center" wrapText="1"/>
    </xf>
    <xf borderId="11" fillId="18" fontId="9" numFmtId="0" xfId="0" applyAlignment="1" applyBorder="1" applyFont="1">
      <alignment horizontal="center" readingOrder="0" shrinkToFit="0" vertical="center" wrapText="1"/>
    </xf>
    <xf borderId="9" fillId="18" fontId="5" numFmtId="0" xfId="0" applyAlignment="1" applyBorder="1" applyFont="1">
      <alignment horizontal="center" readingOrder="0" shrinkToFit="0" vertical="center" wrapText="1"/>
    </xf>
    <xf borderId="30" fillId="18" fontId="5" numFmtId="0" xfId="0" applyAlignment="1" applyBorder="1" applyFont="1">
      <alignment horizontal="center" shrinkToFit="0" vertical="center" wrapText="1"/>
    </xf>
    <xf borderId="23" fillId="27" fontId="12" numFmtId="0" xfId="0" applyAlignment="1" applyBorder="1" applyFill="1" applyFont="1">
      <alignment horizontal="center" readingOrder="0" shrinkToFit="0" vertical="center" wrapText="1"/>
    </xf>
    <xf borderId="24" fillId="27" fontId="5" numFmtId="0" xfId="0" applyAlignment="1" applyBorder="1" applyFont="1">
      <alignment horizontal="center" shrinkToFit="0" vertical="center" wrapText="1"/>
    </xf>
    <xf borderId="30" fillId="27" fontId="5" numFmtId="0" xfId="0" applyAlignment="1" applyBorder="1" applyFont="1">
      <alignment horizontal="center" readingOrder="0" shrinkToFit="0" vertical="center" wrapText="1"/>
    </xf>
    <xf borderId="23" fillId="27" fontId="5" numFmtId="0" xfId="0" applyAlignment="1" applyBorder="1" applyFont="1">
      <alignment horizontal="center" shrinkToFit="0" vertical="center" wrapText="1"/>
    </xf>
    <xf borderId="24" fillId="27" fontId="5" numFmtId="0" xfId="0" applyAlignment="1" applyBorder="1" applyFont="1">
      <alignment horizontal="center" readingOrder="0" shrinkToFit="0" vertical="center" wrapText="1"/>
    </xf>
    <xf borderId="9" fillId="27" fontId="5" numFmtId="0" xfId="0" applyAlignment="1" applyBorder="1" applyFont="1">
      <alignment horizontal="center" readingOrder="0" shrinkToFit="0" vertical="center" wrapText="1"/>
    </xf>
    <xf borderId="9" fillId="27" fontId="5" numFmtId="0" xfId="0" applyAlignment="1" applyBorder="1" applyFont="1">
      <alignment horizontal="center" shrinkToFit="0" vertical="center" wrapText="1"/>
    </xf>
    <xf borderId="9" fillId="27" fontId="5" numFmtId="0" xfId="0" applyAlignment="1" applyBorder="1" applyFont="1">
      <alignment horizontal="center" shrinkToFit="0" vertical="center" wrapText="1"/>
    </xf>
    <xf borderId="30" fillId="27" fontId="5" numFmtId="0" xfId="0" applyAlignment="1" applyBorder="1" applyFont="1">
      <alignment horizontal="center" shrinkToFit="0" vertical="center" wrapText="1"/>
    </xf>
    <xf borderId="44" fillId="27" fontId="5" numFmtId="0" xfId="0" applyAlignment="1" applyBorder="1" applyFont="1">
      <alignment horizontal="center" shrinkToFit="0" vertical="center" wrapText="1"/>
    </xf>
    <xf borderId="6" fillId="27" fontId="12" numFmtId="0" xfId="0" applyAlignment="1" applyBorder="1" applyFont="1">
      <alignment horizontal="center" readingOrder="0" shrinkToFit="0" vertical="center" wrapText="1"/>
    </xf>
    <xf borderId="7" fillId="27" fontId="5" numFmtId="0" xfId="0" applyAlignment="1" applyBorder="1" applyFont="1">
      <alignment horizontal="center" shrinkToFit="0" vertical="center" wrapText="1"/>
    </xf>
    <xf borderId="11" fillId="27" fontId="5" numFmtId="0" xfId="0" applyAlignment="1" applyBorder="1" applyFont="1">
      <alignment horizontal="center" shrinkToFit="0" vertical="center" wrapText="1"/>
    </xf>
    <xf borderId="6" fillId="27" fontId="5" numFmtId="0" xfId="0" applyAlignment="1" applyBorder="1" applyFont="1">
      <alignment horizontal="center" shrinkToFit="0" vertical="center" wrapText="1"/>
    </xf>
    <xf borderId="0" fillId="27" fontId="5" numFmtId="0" xfId="0" applyAlignment="1" applyFont="1">
      <alignment horizontal="center" shrinkToFit="0" vertical="center" wrapText="1"/>
    </xf>
    <xf borderId="0" fillId="27" fontId="5" numFmtId="0" xfId="0" applyAlignment="1" applyFont="1">
      <alignment horizontal="center" shrinkToFit="0" vertical="center" wrapText="1"/>
    </xf>
    <xf borderId="11" fillId="27" fontId="5" numFmtId="0" xfId="0" applyAlignment="1" applyBorder="1" applyFont="1">
      <alignment horizontal="center" readingOrder="0" shrinkToFit="0" vertical="center" wrapText="1"/>
    </xf>
    <xf borderId="2" fillId="27" fontId="12" numFmtId="0" xfId="0" applyAlignment="1" applyBorder="1" applyFont="1">
      <alignment horizontal="center" readingOrder="0" shrinkToFit="0" vertical="center" wrapText="1"/>
    </xf>
    <xf borderId="4" fillId="27" fontId="5" numFmtId="0" xfId="0" applyAlignment="1" applyBorder="1" applyFont="1">
      <alignment horizontal="center" shrinkToFit="0" vertical="center" wrapText="1"/>
    </xf>
    <xf borderId="5" fillId="27" fontId="5" numFmtId="0" xfId="0" applyAlignment="1" applyBorder="1" applyFont="1">
      <alignment horizontal="center" readingOrder="0" shrinkToFit="0" vertical="center" wrapText="1"/>
    </xf>
    <xf borderId="2" fillId="27" fontId="5" numFmtId="0" xfId="0" applyAlignment="1" applyBorder="1" applyFont="1">
      <alignment horizontal="center" shrinkToFit="0" vertical="center" wrapText="1"/>
    </xf>
    <xf borderId="3" fillId="27" fontId="5" numFmtId="0" xfId="0" applyAlignment="1" applyBorder="1" applyFont="1">
      <alignment horizontal="center" shrinkToFit="0" vertical="center" wrapText="1"/>
    </xf>
    <xf borderId="4" fillId="27" fontId="5" numFmtId="0" xfId="0" applyAlignment="1" applyBorder="1" applyFont="1">
      <alignment horizontal="center" shrinkToFit="0" vertical="center" wrapText="1"/>
    </xf>
    <xf borderId="5" fillId="27" fontId="5" numFmtId="0" xfId="0" applyAlignment="1" applyBorder="1" applyFont="1">
      <alignment horizontal="center" shrinkToFit="0" vertical="center" wrapText="1"/>
    </xf>
    <xf borderId="6" fillId="27" fontId="5" numFmtId="0" xfId="0" applyAlignment="1" applyBorder="1" applyFont="1">
      <alignment horizontal="center" readingOrder="0" shrinkToFit="0" vertical="center" wrapText="1"/>
    </xf>
    <xf borderId="7" fillId="27" fontId="5" numFmtId="0" xfId="0" applyAlignment="1" applyBorder="1" applyFont="1">
      <alignment horizontal="center" readingOrder="0" shrinkToFit="0" vertical="center" wrapText="1"/>
    </xf>
    <xf borderId="0" fillId="27" fontId="5" numFmtId="0" xfId="0" applyAlignment="1" applyFont="1">
      <alignment horizontal="center" readingOrder="0" shrinkToFit="0" vertical="center" wrapText="1"/>
    </xf>
    <xf borderId="5" fillId="27" fontId="5" numFmtId="0" xfId="0" applyAlignment="1" applyBorder="1" applyFont="1">
      <alignment horizontal="center" shrinkToFit="0" vertical="center" wrapText="1"/>
    </xf>
    <xf borderId="6" fillId="25" fontId="12" numFmtId="0" xfId="0" applyAlignment="1" applyBorder="1" applyFont="1">
      <alignment horizontal="center" readingOrder="0" shrinkToFit="0" vertical="center" wrapText="1"/>
    </xf>
    <xf borderId="7" fillId="25" fontId="5" numFmtId="0" xfId="0" applyAlignment="1" applyBorder="1" applyFont="1">
      <alignment horizontal="center" readingOrder="0" shrinkToFit="0" vertical="center" wrapText="1"/>
    </xf>
    <xf borderId="11" fillId="25" fontId="5" numFmtId="0" xfId="0" applyAlignment="1" applyBorder="1" applyFont="1">
      <alignment horizontal="center" readingOrder="0" shrinkToFit="0" vertical="center" wrapText="1"/>
    </xf>
    <xf borderId="7" fillId="25" fontId="5" numFmtId="0" xfId="0" applyAlignment="1" applyBorder="1" applyFont="1">
      <alignment horizontal="center" shrinkToFit="0" vertical="center" wrapText="1"/>
    </xf>
    <xf borderId="0" fillId="25" fontId="5" numFmtId="0" xfId="0" applyAlignment="1" applyFont="1">
      <alignment horizontal="center" shrinkToFit="0" vertical="center" wrapText="1"/>
    </xf>
    <xf borderId="11" fillId="25" fontId="5" numFmtId="0" xfId="0" applyAlignment="1" applyBorder="1" applyFont="1">
      <alignment horizontal="center" shrinkToFit="0" vertical="center" wrapText="1"/>
    </xf>
    <xf borderId="44" fillId="25" fontId="5" numFmtId="0" xfId="0" applyAlignment="1" applyBorder="1" applyFont="1">
      <alignment horizontal="center" shrinkToFit="0" vertical="center" wrapText="1"/>
    </xf>
    <xf borderId="23" fillId="25" fontId="12" numFmtId="0" xfId="0" applyAlignment="1" applyBorder="1" applyFont="1">
      <alignment horizontal="center" readingOrder="0" shrinkToFit="0" vertical="center" wrapText="1"/>
    </xf>
    <xf borderId="24" fillId="25" fontId="5" numFmtId="0" xfId="0" applyAlignment="1" applyBorder="1" applyFont="1">
      <alignment horizontal="center" shrinkToFit="0" vertical="center" wrapText="1"/>
    </xf>
    <xf borderId="30" fillId="25" fontId="5" numFmtId="0" xfId="0" applyAlignment="1" applyBorder="1" applyFont="1">
      <alignment horizontal="center" shrinkToFit="0" vertical="center" wrapText="1"/>
    </xf>
    <xf borderId="9" fillId="25" fontId="5" numFmtId="0" xfId="0" applyAlignment="1" applyBorder="1" applyFont="1">
      <alignment horizontal="center" shrinkToFit="0" vertical="center" wrapText="1"/>
    </xf>
    <xf borderId="30" fillId="25" fontId="12" numFmtId="0" xfId="0" applyAlignment="1" applyBorder="1" applyFont="1">
      <alignment horizontal="center" readingOrder="0" shrinkToFit="0" vertical="center" wrapText="1"/>
    </xf>
    <xf borderId="24" fillId="25" fontId="5" numFmtId="0" xfId="0" applyAlignment="1" applyBorder="1" applyFont="1">
      <alignment horizontal="center" readingOrder="0" shrinkToFit="0" vertical="center" wrapText="1"/>
    </xf>
    <xf borderId="30" fillId="25" fontId="5" numFmtId="0" xfId="0" applyAlignment="1" applyBorder="1" applyFont="1">
      <alignment horizontal="center" readingOrder="0" shrinkToFit="0" vertical="center" wrapText="1"/>
    </xf>
    <xf borderId="9" fillId="25" fontId="5" numFmtId="0" xfId="0" applyAlignment="1" applyBorder="1" applyFont="1">
      <alignment horizontal="center" readingOrder="0" shrinkToFit="0" vertical="center" wrapText="1"/>
    </xf>
    <xf borderId="28" fillId="25" fontId="12" numFmtId="0" xfId="0" applyAlignment="1" applyBorder="1" applyFont="1">
      <alignment horizontal="center" readingOrder="0" shrinkToFit="0" vertical="center" wrapText="1"/>
    </xf>
    <xf borderId="29" fillId="25" fontId="5" numFmtId="0" xfId="0" applyAlignment="1" applyBorder="1" applyFont="1">
      <alignment horizontal="center" shrinkToFit="0" vertical="center" wrapText="1"/>
    </xf>
    <xf borderId="32" fillId="25" fontId="5" numFmtId="0" xfId="0" applyAlignment="1" applyBorder="1" applyFont="1">
      <alignment horizontal="center" shrinkToFit="0" vertical="center" wrapText="1"/>
    </xf>
    <xf borderId="31" fillId="25" fontId="5" numFmtId="0" xfId="0" applyAlignment="1" applyBorder="1" applyFont="1">
      <alignment horizontal="center" shrinkToFit="0" vertical="center" wrapText="1"/>
    </xf>
    <xf borderId="43" fillId="0" fontId="2" numFmtId="0" xfId="0" applyBorder="1" applyFont="1"/>
    <xf borderId="0" fillId="25" fontId="12" numFmtId="0" xfId="0" applyAlignment="1" applyFont="1">
      <alignment horizontal="center" readingOrder="0" shrinkToFit="0" vertical="center" wrapText="1"/>
    </xf>
    <xf borderId="9" fillId="25" fontId="12" numFmtId="0" xfId="0" applyAlignment="1" applyBorder="1" applyFont="1">
      <alignment horizontal="center" readingOrder="0" shrinkToFit="0" vertical="center" wrapText="1"/>
    </xf>
    <xf borderId="7" fillId="25" fontId="5" numFmtId="0" xfId="0" applyAlignment="1" applyBorder="1" applyFont="1">
      <alignment horizontal="center" shrinkToFit="0" vertical="center" wrapText="1"/>
    </xf>
    <xf borderId="6" fillId="25" fontId="5" numFmtId="0" xfId="0" applyAlignment="1" applyBorder="1" applyFont="1">
      <alignment horizontal="center" shrinkToFit="0" vertical="center" wrapText="1"/>
    </xf>
    <xf borderId="11" fillId="25" fontId="5" numFmtId="0" xfId="0" applyAlignment="1" applyBorder="1" applyFont="1">
      <alignment horizontal="center" shrinkToFit="0" vertical="center" wrapText="1"/>
    </xf>
    <xf borderId="24" fillId="25" fontId="5" numFmtId="0" xfId="0" applyAlignment="1" applyBorder="1" applyFont="1">
      <alignment horizontal="center" shrinkToFit="0" vertical="center" wrapText="1"/>
    </xf>
    <xf borderId="23" fillId="25" fontId="5" numFmtId="0" xfId="0" applyAlignment="1" applyBorder="1" applyFont="1">
      <alignment horizontal="center" shrinkToFit="0" vertical="center" wrapText="1"/>
    </xf>
    <xf borderId="49" fillId="0" fontId="5" numFmtId="0" xfId="0" applyAlignment="1" applyBorder="1" applyFont="1">
      <alignment horizontal="center" readingOrder="0" shrinkToFit="0" vertical="center" wrapText="1"/>
    </xf>
    <xf borderId="50" fillId="25" fontId="12" numFmtId="0" xfId="0" applyAlignment="1" applyBorder="1" applyFont="1">
      <alignment horizontal="center" readingOrder="0" shrinkToFit="0" vertical="center" wrapText="1"/>
    </xf>
    <xf borderId="51" fillId="0" fontId="2" numFmtId="0" xfId="0" applyBorder="1" applyFont="1"/>
    <xf borderId="51" fillId="25" fontId="5" numFmtId="0" xfId="0" applyAlignment="1" applyBorder="1" applyFont="1">
      <alignment horizontal="center" shrinkToFit="0" vertical="center" wrapText="1"/>
    </xf>
    <xf borderId="52" fillId="25" fontId="5" numFmtId="0" xfId="0" applyAlignment="1" applyBorder="1" applyFont="1">
      <alignment horizontal="center" readingOrder="0" shrinkToFit="0" vertical="center" wrapText="1"/>
    </xf>
    <xf borderId="50" fillId="25" fontId="5" numFmtId="0" xfId="0" applyAlignment="1" applyBorder="1" applyFont="1">
      <alignment horizontal="center" shrinkToFit="0" vertical="center" wrapText="1"/>
    </xf>
    <xf borderId="51" fillId="25" fontId="5" numFmtId="0" xfId="0" applyAlignment="1" applyBorder="1" applyFont="1">
      <alignment horizontal="center" readingOrder="0" shrinkToFit="0" vertical="center" wrapText="1"/>
    </xf>
    <xf borderId="53" fillId="25" fontId="5" numFmtId="0" xfId="0" applyAlignment="1" applyBorder="1" applyFont="1">
      <alignment horizontal="center" readingOrder="0" shrinkToFit="0" vertical="center" wrapText="1"/>
    </xf>
    <xf borderId="53" fillId="25" fontId="5" numFmtId="0" xfId="0" applyAlignment="1" applyBorder="1" applyFont="1">
      <alignment horizontal="center" shrinkToFit="0" vertical="center" wrapText="1"/>
    </xf>
    <xf borderId="52" fillId="0" fontId="2" numFmtId="0" xfId="0" applyBorder="1" applyFont="1"/>
    <xf borderId="54" fillId="0" fontId="2" numFmtId="0" xfId="0" applyBorder="1" applyFont="1"/>
    <xf borderId="6" fillId="17" fontId="12" numFmtId="0" xfId="0" applyAlignment="1" applyBorder="1" applyFont="1">
      <alignment horizontal="center" readingOrder="0" shrinkToFit="0" vertical="center" wrapText="1"/>
    </xf>
    <xf borderId="7" fillId="17" fontId="5" numFmtId="0" xfId="0" applyAlignment="1" applyBorder="1" applyFont="1">
      <alignment horizontal="center" readingOrder="0" shrinkToFit="0" vertical="center" wrapText="1"/>
    </xf>
    <xf borderId="11" fillId="17" fontId="5" numFmtId="0" xfId="0" applyAlignment="1" applyBorder="1" applyFont="1">
      <alignment horizontal="center" readingOrder="0" shrinkToFit="0" vertical="center" wrapText="1"/>
    </xf>
    <xf borderId="7" fillId="17" fontId="5" numFmtId="0" xfId="0" applyAlignment="1" applyBorder="1" applyFont="1">
      <alignment horizontal="center" shrinkToFit="0" vertical="center" wrapText="1"/>
    </xf>
    <xf borderId="6" fillId="17" fontId="5" numFmtId="0" xfId="0" applyAlignment="1" applyBorder="1" applyFont="1">
      <alignment horizontal="center" shrinkToFit="0" vertical="center" wrapText="1"/>
    </xf>
    <xf borderId="0" fillId="17" fontId="5" numFmtId="0" xfId="0" applyAlignment="1" applyFont="1">
      <alignment horizontal="center" shrinkToFit="0" vertical="center" wrapText="1"/>
    </xf>
    <xf borderId="11" fillId="17" fontId="5" numFmtId="0" xfId="0" applyAlignment="1" applyBorder="1" applyFont="1">
      <alignment horizontal="center" shrinkToFit="0" vertical="center" wrapText="1"/>
    </xf>
    <xf borderId="44" fillId="17" fontId="5" numFmtId="0" xfId="0" applyAlignment="1" applyBorder="1" applyFont="1">
      <alignment horizontal="center" shrinkToFit="0" vertical="center" wrapText="1"/>
    </xf>
    <xf borderId="23" fillId="17" fontId="12" numFmtId="0" xfId="0" applyAlignment="1" applyBorder="1" applyFont="1">
      <alignment horizontal="center" readingOrder="0" shrinkToFit="0" vertical="center" wrapText="1"/>
    </xf>
    <xf borderId="24" fillId="17" fontId="5" numFmtId="0" xfId="0" applyAlignment="1" applyBorder="1" applyFont="1">
      <alignment horizontal="center" shrinkToFit="0" vertical="center" wrapText="1"/>
    </xf>
    <xf borderId="30" fillId="17" fontId="5" numFmtId="0" xfId="0" applyAlignment="1" applyBorder="1" applyFont="1">
      <alignment horizontal="center" readingOrder="0" shrinkToFit="0" vertical="center" wrapText="1"/>
    </xf>
    <xf borderId="23" fillId="17" fontId="5" numFmtId="0" xfId="0" applyAlignment="1" applyBorder="1" applyFont="1">
      <alignment horizontal="center" shrinkToFit="0" vertical="center" wrapText="1"/>
    </xf>
    <xf borderId="9" fillId="17" fontId="5" numFmtId="0" xfId="0" applyAlignment="1" applyBorder="1" applyFont="1">
      <alignment horizontal="center" shrinkToFit="0" vertical="center" wrapText="1"/>
    </xf>
    <xf borderId="30" fillId="17" fontId="5" numFmtId="0" xfId="0" applyAlignment="1" applyBorder="1" applyFont="1">
      <alignment horizontal="center" shrinkToFit="0" vertical="center" wrapText="1"/>
    </xf>
    <xf borderId="46" fillId="0" fontId="2" numFmtId="0" xfId="0" applyBorder="1" applyFont="1"/>
    <xf borderId="55" fillId="0" fontId="17" numFmtId="0" xfId="0" applyAlignment="1" applyBorder="1" applyFont="1">
      <alignment horizontal="center" shrinkToFit="0" vertical="center" wrapText="1"/>
    </xf>
    <xf borderId="56" fillId="28" fontId="1" numFmtId="0" xfId="0" applyAlignment="1" applyBorder="1" applyFill="1" applyFont="1">
      <alignment horizontal="center" readingOrder="0" shrinkToFit="0" vertical="center" wrapText="1"/>
    </xf>
    <xf borderId="57" fillId="28" fontId="1" numFmtId="0" xfId="0" applyAlignment="1" applyBorder="1" applyFont="1">
      <alignment horizontal="center" readingOrder="0" shrinkToFit="0" vertical="center" wrapText="1"/>
    </xf>
    <xf borderId="58" fillId="0" fontId="2" numFmtId="0" xfId="0" applyBorder="1" applyFont="1"/>
    <xf borderId="41" fillId="28" fontId="1" numFmtId="0" xfId="0" applyAlignment="1" applyBorder="1" applyFont="1">
      <alignment horizontal="center" readingOrder="0" shrinkToFit="0" vertical="center" wrapText="1"/>
    </xf>
    <xf borderId="59" fillId="28" fontId="1" numFmtId="0" xfId="0" applyAlignment="1" applyBorder="1" applyFont="1">
      <alignment horizontal="center" readingOrder="0" shrinkToFit="0" vertical="center" wrapText="1"/>
    </xf>
    <xf borderId="58" fillId="28" fontId="1" numFmtId="0" xfId="0" applyAlignment="1" applyBorder="1" applyFont="1">
      <alignment horizontal="center" readingOrder="0" shrinkToFit="0" vertical="center" wrapText="1"/>
    </xf>
    <xf borderId="59" fillId="0" fontId="2" numFmtId="0" xfId="0" applyBorder="1" applyFont="1"/>
    <xf borderId="42" fillId="28" fontId="1" numFmtId="0" xfId="0" applyAlignment="1" applyBorder="1" applyFont="1">
      <alignment horizontal="center" readingOrder="0" shrinkToFit="0" vertical="center" wrapText="1"/>
    </xf>
    <xf borderId="60" fillId="4" fontId="6" numFmtId="0" xfId="0" applyAlignment="1" applyBorder="1" applyFont="1">
      <alignment horizontal="center" readingOrder="0" shrinkToFit="0" vertical="center" wrapText="1"/>
    </xf>
    <xf borderId="5" fillId="4" fontId="3" numFmtId="0" xfId="0" applyAlignment="1" applyBorder="1" applyFont="1">
      <alignment horizontal="center" readingOrder="0" shrinkToFit="0" vertical="center" wrapText="1"/>
    </xf>
    <xf borderId="4" fillId="4" fontId="3" numFmtId="0" xfId="0" applyAlignment="1" applyBorder="1" applyFont="1">
      <alignment horizontal="center" shrinkToFit="0" vertical="center" wrapText="1"/>
    </xf>
    <xf borderId="61" fillId="4" fontId="3" numFmtId="0" xfId="0" applyAlignment="1" applyBorder="1" applyFont="1">
      <alignment horizontal="center" readingOrder="0" shrinkToFit="0" vertical="center" wrapText="1"/>
    </xf>
    <xf borderId="62" fillId="4" fontId="6" numFmtId="0" xfId="0" applyAlignment="1" applyBorder="1" applyFont="1">
      <alignment horizontal="center" readingOrder="0" shrinkToFit="0" vertical="center" wrapText="1"/>
    </xf>
    <xf borderId="62" fillId="0" fontId="2" numFmtId="0" xfId="0" applyBorder="1" applyFont="1"/>
    <xf borderId="63" fillId="4" fontId="6" numFmtId="0" xfId="0" applyAlignment="1" applyBorder="1" applyFont="1">
      <alignment horizontal="center" readingOrder="0" shrinkToFit="0" vertical="center" wrapText="1"/>
    </xf>
    <xf borderId="31" fillId="4" fontId="3" numFmtId="0" xfId="0" applyAlignment="1" applyBorder="1" applyFont="1">
      <alignment horizontal="center" shrinkToFit="0" vertical="center" wrapText="1"/>
    </xf>
    <xf borderId="0" fillId="0" fontId="15" numFmtId="0" xfId="0" applyAlignment="1" applyFont="1">
      <alignment horizontal="center" vertical="center"/>
    </xf>
    <xf borderId="43" fillId="4" fontId="1" numFmtId="0" xfId="0" applyAlignment="1" applyBorder="1" applyFont="1">
      <alignment horizontal="center" shrinkToFit="0" vertical="center" wrapText="1"/>
    </xf>
    <xf borderId="64" fillId="4" fontId="6" numFmtId="0" xfId="0" applyAlignment="1" applyBorder="1" applyFont="1">
      <alignment horizontal="center" readingOrder="0" shrinkToFit="0" vertical="center" wrapText="1"/>
    </xf>
    <xf borderId="9" fillId="4" fontId="3" numFmtId="0" xfId="0" applyAlignment="1" applyBorder="1" applyFont="1">
      <alignment horizontal="center" shrinkToFit="0" vertical="center" wrapText="1"/>
    </xf>
    <xf borderId="0" fillId="4" fontId="3" numFmtId="0" xfId="0" applyAlignment="1" applyFont="1">
      <alignment horizontal="center" readingOrder="0" shrinkToFit="0" vertical="center" wrapText="1"/>
    </xf>
    <xf borderId="4" fillId="4" fontId="3" numFmtId="0" xfId="0" applyAlignment="1" applyBorder="1" applyFont="1">
      <alignment horizontal="center" readingOrder="0" shrinkToFit="0" vertical="center" wrapText="1"/>
    </xf>
    <xf borderId="5" fillId="4" fontId="3" numFmtId="0" xfId="0" applyAlignment="1" applyBorder="1" applyFont="1">
      <alignment horizontal="center" shrinkToFit="0" vertical="center" wrapText="1"/>
    </xf>
    <xf borderId="0" fillId="29" fontId="3" numFmtId="0" xfId="0" applyAlignment="1" applyFill="1" applyFont="1">
      <alignment horizontal="center" readingOrder="0" shrinkToFit="0" vertical="center" wrapText="1"/>
    </xf>
    <xf borderId="11" fillId="29" fontId="3" numFmtId="0" xfId="0" applyAlignment="1" applyBorder="1" applyFont="1">
      <alignment horizontal="center" readingOrder="0" shrinkToFit="0" vertical="center" wrapText="1"/>
    </xf>
    <xf borderId="6" fillId="29" fontId="3" numFmtId="0" xfId="0" applyAlignment="1" applyBorder="1" applyFont="1">
      <alignment horizontal="center" readingOrder="0" shrinkToFit="0" vertical="center" wrapText="1"/>
    </xf>
    <xf borderId="7" fillId="29" fontId="3" numFmtId="0" xfId="0" applyAlignment="1" applyBorder="1" applyFont="1">
      <alignment horizontal="center" readingOrder="0" shrinkToFit="0" vertical="center" wrapText="1"/>
    </xf>
    <xf borderId="0" fillId="29" fontId="3" numFmtId="0" xfId="0" applyAlignment="1" applyFont="1">
      <alignment horizontal="center" shrinkToFit="0" vertical="center" wrapText="1"/>
    </xf>
    <xf borderId="44" fillId="29" fontId="3" numFmtId="0" xfId="0" applyAlignment="1" applyBorder="1" applyFont="1">
      <alignment horizontal="center" readingOrder="0" shrinkToFit="0" vertical="center" wrapText="1"/>
    </xf>
    <xf borderId="4" fillId="29" fontId="3" numFmtId="0" xfId="0" applyAlignment="1" applyBorder="1" applyFont="1">
      <alignment horizontal="center" readingOrder="0" shrinkToFit="0" vertical="center" wrapText="1"/>
    </xf>
    <xf borderId="5" fillId="29" fontId="3" numFmtId="0" xfId="0" applyAlignment="1" applyBorder="1" applyFont="1">
      <alignment horizontal="center" readingOrder="0" shrinkToFit="0" vertical="center" wrapText="1"/>
    </xf>
    <xf borderId="2" fillId="29" fontId="3" numFmtId="0" xfId="0" applyAlignment="1" applyBorder="1" applyFont="1">
      <alignment horizontal="center" readingOrder="0" shrinkToFit="0" vertical="center" wrapText="1"/>
    </xf>
    <xf borderId="3" fillId="29" fontId="3" numFmtId="0" xfId="0" applyAlignment="1" applyBorder="1" applyFont="1">
      <alignment horizontal="center" readingOrder="0" shrinkToFit="0" vertical="center" wrapText="1"/>
    </xf>
    <xf borderId="4" fillId="29" fontId="3" numFmtId="0" xfId="0" applyAlignment="1" applyBorder="1" applyFont="1">
      <alignment horizontal="center" shrinkToFit="0" vertical="center" wrapText="1"/>
    </xf>
    <xf borderId="9" fillId="29" fontId="3" numFmtId="0" xfId="0" applyAlignment="1" applyBorder="1" applyFont="1">
      <alignment horizontal="center" readingOrder="0" shrinkToFit="0" vertical="center" wrapText="1"/>
    </xf>
    <xf borderId="30" fillId="29" fontId="3" numFmtId="0" xfId="0" applyAlignment="1" applyBorder="1" applyFont="1">
      <alignment horizontal="center" readingOrder="0" shrinkToFit="0" vertical="center" wrapText="1"/>
    </xf>
    <xf borderId="23" fillId="29" fontId="3" numFmtId="0" xfId="0" applyAlignment="1" applyBorder="1" applyFont="1">
      <alignment horizontal="center" readingOrder="0" shrinkToFit="0" vertical="center" wrapText="1"/>
    </xf>
    <xf borderId="24" fillId="29" fontId="3" numFmtId="0" xfId="0" applyAlignment="1" applyBorder="1" applyFont="1">
      <alignment horizontal="center" readingOrder="0" shrinkToFit="0" vertical="center" wrapText="1"/>
    </xf>
    <xf borderId="9" fillId="29" fontId="3" numFmtId="0" xfId="0" applyAlignment="1" applyBorder="1" applyFont="1">
      <alignment horizontal="center" shrinkToFit="0" vertical="center" wrapText="1"/>
    </xf>
    <xf borderId="4" fillId="29" fontId="3" numFmtId="0" xfId="0" applyAlignment="1" applyBorder="1" applyFont="1">
      <alignment horizontal="center" readingOrder="0" vertical="center"/>
    </xf>
    <xf borderId="0" fillId="29" fontId="3" numFmtId="0" xfId="0" applyAlignment="1" applyFont="1">
      <alignment horizontal="center" readingOrder="0" vertical="center"/>
    </xf>
    <xf borderId="11" fillId="29" fontId="3" numFmtId="0" xfId="0" applyAlignment="1" applyBorder="1" applyFont="1">
      <alignment horizontal="center" readingOrder="0" vertical="center"/>
    </xf>
    <xf borderId="5" fillId="29" fontId="3" numFmtId="0" xfId="0" applyAlignment="1" applyBorder="1" applyFont="1">
      <alignment horizontal="center" readingOrder="0" vertical="center"/>
    </xf>
    <xf borderId="4" fillId="29" fontId="3" numFmtId="0" xfId="0" applyAlignment="1" applyBorder="1" applyFont="1">
      <alignment horizontal="center" readingOrder="0" shrinkToFit="0" vertical="center" wrapText="1"/>
    </xf>
    <xf borderId="30" fillId="29" fontId="3" numFmtId="0" xfId="0" applyAlignment="1" applyBorder="1" applyFont="1">
      <alignment horizontal="center" readingOrder="0" vertical="center"/>
    </xf>
    <xf borderId="0" fillId="29" fontId="3" numFmtId="0" xfId="0" applyAlignment="1" applyFont="1">
      <alignment horizontal="center" readingOrder="0" shrinkToFit="0" vertical="center" wrapText="1"/>
    </xf>
    <xf borderId="31" fillId="29" fontId="3" numFmtId="0" xfId="0" applyAlignment="1" applyBorder="1" applyFont="1">
      <alignment horizontal="center" readingOrder="0" shrinkToFit="0" vertical="center" wrapText="1"/>
    </xf>
    <xf borderId="32" fillId="29" fontId="3" numFmtId="0" xfId="0" applyAlignment="1" applyBorder="1" applyFont="1">
      <alignment horizontal="center" readingOrder="0" vertical="center"/>
    </xf>
    <xf borderId="28" fillId="29" fontId="3" numFmtId="0" xfId="0" applyAlignment="1" applyBorder="1" applyFont="1">
      <alignment horizontal="center" readingOrder="0" shrinkToFit="0" vertical="center" wrapText="1"/>
    </xf>
    <xf borderId="29" fillId="29" fontId="3" numFmtId="0" xfId="0" applyAlignment="1" applyBorder="1" applyFont="1">
      <alignment horizontal="center" readingOrder="0" shrinkToFit="0" vertical="center" wrapText="1"/>
    </xf>
    <xf borderId="31" fillId="29" fontId="3" numFmtId="0" xfId="0" applyAlignment="1" applyBorder="1" applyFont="1">
      <alignment horizontal="center" shrinkToFit="0" vertical="center" wrapText="1"/>
    </xf>
    <xf borderId="31" fillId="29" fontId="3" numFmtId="0" xfId="0" applyAlignment="1" applyBorder="1" applyFont="1">
      <alignment horizontal="center" readingOrder="0" shrinkToFit="0" vertical="center" wrapText="1"/>
    </xf>
    <xf borderId="4" fillId="15" fontId="3" numFmtId="0" xfId="0" applyAlignment="1" applyBorder="1" applyFont="1">
      <alignment horizontal="center" shrinkToFit="0" vertical="center" wrapText="1"/>
    </xf>
    <xf borderId="61" fillId="15" fontId="3" numFmtId="0" xfId="0" applyAlignment="1" applyBorder="1" applyFont="1">
      <alignment horizontal="center" readingOrder="0" shrinkToFit="0" vertical="center" wrapText="1"/>
    </xf>
    <xf borderId="0" fillId="15" fontId="3" numFmtId="0" xfId="0" applyAlignment="1" applyFont="1">
      <alignment horizontal="center" shrinkToFit="0" vertical="center" wrapText="1"/>
    </xf>
    <xf borderId="9" fillId="15" fontId="3" numFmtId="0" xfId="0" applyAlignment="1" applyBorder="1" applyFont="1">
      <alignment horizontal="center" shrinkToFit="0" vertical="center" wrapText="1"/>
    </xf>
    <xf borderId="0" fillId="15" fontId="3" numFmtId="0" xfId="0" applyAlignment="1" applyFont="1">
      <alignment horizontal="center" readingOrder="0" shrinkToFit="0" vertical="center" wrapText="1"/>
    </xf>
    <xf borderId="4" fillId="15" fontId="3" numFmtId="0" xfId="0" applyAlignment="1" applyBorder="1" applyFont="1">
      <alignment horizontal="center" readingOrder="0" shrinkToFit="0" vertical="center" wrapText="1"/>
    </xf>
    <xf borderId="3" fillId="15" fontId="3" numFmtId="0" xfId="0" applyAlignment="1" applyBorder="1" applyFont="1">
      <alignment horizontal="center" readingOrder="0" vertical="center"/>
    </xf>
    <xf borderId="30" fillId="15" fontId="3" numFmtId="0" xfId="0" applyAlignment="1" applyBorder="1" applyFont="1">
      <alignment horizontal="center" readingOrder="0" vertical="center"/>
    </xf>
    <xf borderId="11" fillId="15" fontId="3" numFmtId="0" xfId="0" applyAlignment="1" applyBorder="1" applyFont="1">
      <alignment horizontal="center" readingOrder="0" vertical="center"/>
    </xf>
    <xf borderId="28" fillId="15" fontId="3" numFmtId="0" xfId="0" applyAlignment="1" applyBorder="1" applyFont="1">
      <alignment horizontal="center" readingOrder="0" shrinkToFit="0" vertical="center" wrapText="1"/>
    </xf>
    <xf borderId="29" fillId="15" fontId="3" numFmtId="0" xfId="0" applyAlignment="1" applyBorder="1" applyFont="1">
      <alignment horizontal="center" readingOrder="0" shrinkToFit="0" vertical="center" wrapText="1"/>
    </xf>
    <xf borderId="31" fillId="15" fontId="3" numFmtId="0" xfId="0" applyAlignment="1" applyBorder="1" applyFont="1">
      <alignment horizontal="center" readingOrder="0" shrinkToFit="0" vertical="center" wrapText="1"/>
    </xf>
    <xf borderId="31" fillId="15" fontId="3" numFmtId="0" xfId="0" applyAlignment="1" applyBorder="1" applyFont="1">
      <alignment horizontal="center" shrinkToFit="0" vertical="center" wrapText="1"/>
    </xf>
    <xf borderId="32" fillId="15" fontId="3" numFmtId="0" xfId="0" applyAlignment="1" applyBorder="1" applyFont="1">
      <alignment horizontal="center" readingOrder="0" vertical="center"/>
    </xf>
    <xf borderId="0" fillId="30" fontId="3" numFmtId="0" xfId="0" applyAlignment="1" applyFill="1" applyFont="1">
      <alignment horizontal="center" readingOrder="0" shrinkToFit="0" vertical="center" wrapText="1"/>
    </xf>
    <xf borderId="11" fillId="30" fontId="3" numFmtId="0" xfId="0" applyAlignment="1" applyBorder="1" applyFont="1">
      <alignment horizontal="center" readingOrder="0" shrinkToFit="0" vertical="center" wrapText="1"/>
    </xf>
    <xf borderId="6" fillId="30" fontId="3" numFmtId="0" xfId="0" applyAlignment="1" applyBorder="1" applyFont="1">
      <alignment horizontal="center" readingOrder="0" shrinkToFit="0" vertical="center" wrapText="1"/>
    </xf>
    <xf borderId="7" fillId="30" fontId="3" numFmtId="0" xfId="0" applyAlignment="1" applyBorder="1" applyFont="1">
      <alignment horizontal="center" readingOrder="0" shrinkToFit="0" vertical="center" wrapText="1"/>
    </xf>
    <xf borderId="0" fillId="30" fontId="3" numFmtId="0" xfId="0" applyAlignment="1" applyFont="1">
      <alignment horizontal="center" shrinkToFit="0" vertical="center" wrapText="1"/>
    </xf>
    <xf borderId="44" fillId="30" fontId="3" numFmtId="0" xfId="0" applyAlignment="1" applyBorder="1" applyFont="1">
      <alignment horizontal="center" readingOrder="0" shrinkToFit="0" vertical="center" wrapText="1"/>
    </xf>
    <xf borderId="4" fillId="30" fontId="3" numFmtId="0" xfId="0" applyAlignment="1" applyBorder="1" applyFont="1">
      <alignment horizontal="center" readingOrder="0" shrinkToFit="0" vertical="center" wrapText="1"/>
    </xf>
    <xf borderId="5" fillId="30" fontId="3" numFmtId="0" xfId="0" applyAlignment="1" applyBorder="1" applyFont="1">
      <alignment horizontal="center" readingOrder="0" shrinkToFit="0" vertical="center" wrapText="1"/>
    </xf>
    <xf borderId="2" fillId="30" fontId="3" numFmtId="0" xfId="0" applyAlignment="1" applyBorder="1" applyFont="1">
      <alignment horizontal="center" readingOrder="0" shrinkToFit="0" vertical="center" wrapText="1"/>
    </xf>
    <xf borderId="3" fillId="30" fontId="3" numFmtId="0" xfId="0" applyAlignment="1" applyBorder="1" applyFont="1">
      <alignment horizontal="center" readingOrder="0" shrinkToFit="0" vertical="center" wrapText="1"/>
    </xf>
    <xf borderId="4" fillId="30" fontId="3" numFmtId="0" xfId="0" applyAlignment="1" applyBorder="1" applyFont="1">
      <alignment horizontal="center" shrinkToFit="0" vertical="center" wrapText="1"/>
    </xf>
    <xf borderId="4" fillId="30" fontId="3" numFmtId="0" xfId="0" applyAlignment="1" applyBorder="1" applyFont="1">
      <alignment horizontal="center" readingOrder="0" shrinkToFit="0" vertical="center" wrapText="1"/>
    </xf>
    <xf borderId="9" fillId="30" fontId="3" numFmtId="0" xfId="0" applyAlignment="1" applyBorder="1" applyFont="1">
      <alignment horizontal="center" readingOrder="0" shrinkToFit="0" vertical="center" wrapText="1"/>
    </xf>
    <xf borderId="30" fillId="30" fontId="3" numFmtId="0" xfId="0" applyAlignment="1" applyBorder="1" applyFont="1">
      <alignment horizontal="center" readingOrder="0" shrinkToFit="0" vertical="center" wrapText="1"/>
    </xf>
    <xf borderId="23" fillId="30" fontId="3" numFmtId="0" xfId="0" applyAlignment="1" applyBorder="1" applyFont="1">
      <alignment horizontal="center" readingOrder="0" shrinkToFit="0" vertical="center" wrapText="1"/>
    </xf>
    <xf borderId="24" fillId="30" fontId="3" numFmtId="0" xfId="0" applyAlignment="1" applyBorder="1" applyFont="1">
      <alignment horizontal="center" readingOrder="0" shrinkToFit="0" vertical="center" wrapText="1"/>
    </xf>
    <xf borderId="9" fillId="30" fontId="3" numFmtId="0" xfId="0" applyAlignment="1" applyBorder="1" applyFont="1">
      <alignment horizontal="center" shrinkToFit="0" vertical="center" wrapText="1"/>
    </xf>
    <xf borderId="0" fillId="30" fontId="3" numFmtId="0" xfId="0" applyAlignment="1" applyFont="1">
      <alignment horizontal="center" readingOrder="0" shrinkToFit="0" vertical="center" wrapText="1"/>
    </xf>
    <xf borderId="11" fillId="30" fontId="3" numFmtId="0" xfId="0" applyAlignment="1" applyBorder="1" applyFont="1">
      <alignment horizontal="center" readingOrder="0" vertical="center"/>
    </xf>
    <xf borderId="11" fillId="30" fontId="3" numFmtId="0" xfId="0" applyAlignment="1" applyBorder="1" applyFont="1">
      <alignment horizontal="center" readingOrder="0" shrinkToFit="0" vertical="center" wrapText="1"/>
    </xf>
    <xf borderId="30" fillId="30" fontId="3" numFmtId="0" xfId="0" applyAlignment="1" applyBorder="1" applyFont="1">
      <alignment horizontal="center" readingOrder="0" shrinkToFit="0" vertical="center" wrapText="1"/>
    </xf>
    <xf borderId="5" fillId="30" fontId="3" numFmtId="0" xfId="0" applyAlignment="1" applyBorder="1" applyFont="1">
      <alignment horizontal="center" readingOrder="0" vertical="center"/>
    </xf>
    <xf borderId="2" fillId="25" fontId="3" numFmtId="0" xfId="0" applyAlignment="1" applyBorder="1" applyFont="1">
      <alignment horizontal="center" readingOrder="0" shrinkToFit="0" vertical="center" wrapText="1"/>
    </xf>
    <xf borderId="4" fillId="25" fontId="3" numFmtId="0" xfId="0" applyAlignment="1" applyBorder="1" applyFont="1">
      <alignment horizontal="center" shrinkToFit="0" vertical="center" wrapText="1"/>
    </xf>
    <xf borderId="4" fillId="25" fontId="3" numFmtId="0" xfId="0" applyAlignment="1" applyBorder="1" applyFont="1">
      <alignment horizontal="center" readingOrder="0" shrinkToFit="0" vertical="center" wrapText="1"/>
    </xf>
    <xf borderId="61" fillId="25" fontId="3" numFmtId="0" xfId="0" applyAlignment="1" applyBorder="1" applyFont="1">
      <alignment horizontal="center" readingOrder="0" shrinkToFit="0" vertical="center" wrapText="1"/>
    </xf>
    <xf borderId="6" fillId="25" fontId="3" numFmtId="0" xfId="0" applyAlignment="1" applyBorder="1" applyFont="1">
      <alignment horizontal="center" readingOrder="0" shrinkToFit="0" vertical="center" wrapText="1"/>
    </xf>
    <xf borderId="0" fillId="25" fontId="3" numFmtId="0" xfId="0" applyAlignment="1" applyFont="1">
      <alignment horizontal="center" shrinkToFit="0" vertical="center" wrapText="1"/>
    </xf>
    <xf borderId="5" fillId="25" fontId="3" numFmtId="0" xfId="0" applyAlignment="1" applyBorder="1" applyFont="1">
      <alignment horizontal="center" readingOrder="0" vertical="center"/>
    </xf>
    <xf borderId="11" fillId="25" fontId="3" numFmtId="0" xfId="0" applyAlignment="1" applyBorder="1" applyFont="1">
      <alignment horizontal="center" readingOrder="0" vertical="center"/>
    </xf>
    <xf borderId="30" fillId="25" fontId="3" numFmtId="0" xfId="0" applyAlignment="1" applyBorder="1" applyFont="1">
      <alignment horizontal="center" readingOrder="0" vertical="center"/>
    </xf>
    <xf borderId="23" fillId="25" fontId="3" numFmtId="0" xfId="0" applyAlignment="1" applyBorder="1" applyFont="1">
      <alignment horizontal="center" readingOrder="0" shrinkToFit="0" vertical="center" wrapText="1"/>
    </xf>
    <xf borderId="9" fillId="25" fontId="3" numFmtId="0" xfId="0" applyAlignment="1" applyBorder="1" applyFont="1">
      <alignment horizontal="center" shrinkToFit="0" vertical="center" wrapText="1"/>
    </xf>
    <xf borderId="0" fillId="25" fontId="3" numFmtId="0" xfId="0" applyAlignment="1" applyFont="1">
      <alignment horizontal="center" readingOrder="0" shrinkToFit="0" vertical="center" wrapText="1"/>
    </xf>
    <xf borderId="0" fillId="25" fontId="10" numFmtId="0" xfId="0" applyAlignment="1" applyFont="1">
      <alignment horizontal="center" readingOrder="0" shrinkToFit="0" vertical="center" wrapText="1"/>
    </xf>
    <xf borderId="65" fillId="4" fontId="6" numFmtId="0" xfId="0" applyAlignment="1" applyBorder="1" applyFont="1">
      <alignment horizontal="center" readingOrder="0" shrinkToFit="0" vertical="center" wrapText="1"/>
    </xf>
    <xf borderId="53" fillId="25" fontId="3" numFmtId="0" xfId="0" applyAlignment="1" applyBorder="1" applyFont="1">
      <alignment horizontal="center" readingOrder="0" shrinkToFit="0" vertical="center" wrapText="1"/>
    </xf>
    <xf borderId="53" fillId="0" fontId="2" numFmtId="0" xfId="0" applyBorder="1" applyFont="1"/>
    <xf borderId="52" fillId="25" fontId="3" numFmtId="0" xfId="0" applyAlignment="1" applyBorder="1" applyFont="1">
      <alignment horizontal="center" readingOrder="0" shrinkToFit="0" vertical="center" wrapText="1"/>
    </xf>
    <xf borderId="50" fillId="25" fontId="3" numFmtId="0" xfId="0" applyAlignment="1" applyBorder="1" applyFont="1">
      <alignment horizontal="center" readingOrder="0" shrinkToFit="0" vertical="center" wrapText="1"/>
    </xf>
    <xf borderId="51" fillId="25" fontId="3" numFmtId="0" xfId="0" applyAlignment="1" applyBorder="1" applyFont="1">
      <alignment horizontal="center" readingOrder="0" shrinkToFit="0" vertical="center" wrapText="1"/>
    </xf>
    <xf borderId="53" fillId="25" fontId="3" numFmtId="0" xfId="0" applyAlignment="1" applyBorder="1" applyFont="1">
      <alignment horizontal="center" shrinkToFit="0" vertical="center" wrapText="1"/>
    </xf>
    <xf borderId="27" fillId="31" fontId="1" numFmtId="0" xfId="0" applyAlignment="1" applyBorder="1" applyFill="1" applyFont="1">
      <alignment horizontal="center" readingOrder="0" shrinkToFit="0" vertical="center" wrapText="1"/>
    </xf>
    <xf borderId="28" fillId="31" fontId="1" numFmtId="0" xfId="0" applyAlignment="1" applyBorder="1" applyFont="1">
      <alignment horizontal="center" readingOrder="0" shrinkToFit="0" vertical="center" wrapText="1"/>
    </xf>
    <xf borderId="31" fillId="31" fontId="1" numFmtId="0" xfId="0" applyAlignment="1" applyBorder="1" applyFont="1">
      <alignment horizontal="center" readingOrder="0" shrinkToFit="0" vertical="center" wrapText="1"/>
    </xf>
    <xf borderId="29" fillId="31" fontId="1" numFmtId="0" xfId="0" applyAlignment="1" applyBorder="1" applyFont="1">
      <alignment horizontal="center" readingOrder="0" shrinkToFit="0" vertical="center" wrapText="1"/>
    </xf>
    <xf borderId="13" fillId="31" fontId="1" numFmtId="0" xfId="0" applyAlignment="1" applyBorder="1" applyFont="1">
      <alignment horizontal="center" readingOrder="0" shrinkToFit="0" vertical="center" wrapText="1"/>
    </xf>
    <xf borderId="10" fillId="4" fontId="6" numFmtId="0" xfId="0" applyAlignment="1" applyBorder="1" applyFont="1">
      <alignment horizontal="center" readingOrder="0" shrinkToFit="0" vertical="center" wrapText="1"/>
    </xf>
    <xf borderId="12" fillId="0" fontId="3" numFmtId="0" xfId="0" applyAlignment="1" applyBorder="1" applyFont="1">
      <alignment horizontal="center" readingOrder="0" shrinkToFit="0" vertical="center" wrapText="1"/>
    </xf>
    <xf borderId="1" fillId="4" fontId="6" numFmtId="0" xfId="0" applyAlignment="1" applyBorder="1" applyFont="1">
      <alignment horizontal="center" readingOrder="0" shrinkToFit="0" vertical="center" wrapText="1"/>
    </xf>
    <xf borderId="9" fillId="0" fontId="3" numFmtId="0" xfId="0" applyAlignment="1" applyBorder="1" applyFont="1">
      <alignment horizontal="center" readingOrder="0" shrinkToFit="0" vertical="center" wrapText="1"/>
    </xf>
    <xf borderId="22" fillId="4" fontId="6" numFmtId="0" xfId="0" applyAlignment="1" applyBorder="1" applyFont="1">
      <alignment horizontal="center" readingOrder="0" shrinkToFit="0" vertical="center" wrapText="1"/>
    </xf>
    <xf borderId="27" fillId="4" fontId="6" numFmtId="0" xfId="0" applyAlignment="1" applyBorder="1" applyFont="1">
      <alignment horizontal="center" readingOrder="0" shrinkToFit="0" vertical="center" wrapText="1"/>
    </xf>
    <xf borderId="31" fillId="0" fontId="3" numFmtId="0" xfId="0" applyAlignment="1" applyBorder="1" applyFont="1">
      <alignment horizontal="center" readingOrder="0" shrinkToFit="0" vertical="center" wrapText="1"/>
    </xf>
    <xf borderId="31" fillId="25" fontId="3" numFmtId="0" xfId="0" applyAlignment="1" applyBorder="1" applyFont="1">
      <alignment horizontal="center" shrinkToFit="0" vertical="center" wrapText="1"/>
    </xf>
    <xf borderId="4" fillId="17" fontId="3" numFmtId="0" xfId="0" applyAlignment="1" applyBorder="1" applyFont="1">
      <alignment horizontal="center" shrinkToFit="0" vertical="center" wrapText="1"/>
    </xf>
    <xf borderId="0" fillId="17" fontId="3" numFmtId="0" xfId="0" applyAlignment="1" applyFont="1">
      <alignment horizontal="center" shrinkToFit="0" vertical="center" wrapText="1"/>
    </xf>
    <xf borderId="9" fillId="17" fontId="3" numFmtId="0" xfId="0" applyAlignment="1" applyBorder="1" applyFont="1">
      <alignment horizontal="center" shrinkToFit="0" vertical="center" wrapText="1"/>
    </xf>
    <xf borderId="0" fillId="4" fontId="16" numFmtId="0" xfId="0" applyAlignment="1" applyFont="1">
      <alignment horizontal="center" readingOrder="0" vertical="center"/>
    </xf>
    <xf borderId="10" fillId="4" fontId="6" numFmtId="0" xfId="0" applyAlignment="1" applyBorder="1" applyFont="1">
      <alignment horizontal="center" shrinkToFit="0" vertical="center" wrapText="1"/>
    </xf>
    <xf borderId="4" fillId="18" fontId="3" numFmtId="0" xfId="0" applyAlignment="1" applyBorder="1" applyFont="1">
      <alignment horizontal="center" shrinkToFit="0" vertical="center" wrapText="1"/>
    </xf>
    <xf borderId="9" fillId="18" fontId="3" numFmtId="0" xfId="0" applyAlignment="1" applyBorder="1" applyFont="1">
      <alignment horizontal="center" shrinkToFit="0" vertical="center" wrapText="1"/>
    </xf>
    <xf borderId="0" fillId="18" fontId="3" numFmtId="0" xfId="0" applyAlignment="1" applyFont="1">
      <alignment horizontal="center" shrinkToFit="0" vertical="center" wrapText="1"/>
    </xf>
    <xf borderId="31" fillId="18" fontId="3" numFmtId="0" xfId="0" applyAlignment="1" applyBorder="1" applyFont="1">
      <alignment horizontal="center" readingOrder="0" shrinkToFit="0" vertical="center" wrapText="1"/>
    </xf>
    <xf borderId="31" fillId="18" fontId="3" numFmtId="0" xfId="0" applyAlignment="1" applyBorder="1" applyFont="1">
      <alignment horizontal="center" shrinkToFit="0" vertical="center" wrapText="1"/>
    </xf>
    <xf borderId="0" fillId="4" fontId="7" numFmtId="0" xfId="0" applyAlignment="1" applyFont="1">
      <alignment horizontal="center" readingOrder="0" shrinkToFit="0" vertical="center" wrapText="1"/>
    </xf>
    <xf borderId="0" fillId="4" fontId="15" numFmtId="0" xfId="0" applyAlignment="1" applyFont="1">
      <alignment horizontal="center" shrinkToFit="0" vertical="center" wrapText="1"/>
    </xf>
    <xf borderId="27" fillId="32" fontId="1" numFmtId="0" xfId="0" applyAlignment="1" applyBorder="1" applyFill="1" applyFont="1">
      <alignment horizontal="center" readingOrder="0" shrinkToFit="0" vertical="center" wrapText="1"/>
    </xf>
    <xf borderId="28" fillId="32" fontId="1" numFmtId="0" xfId="0" applyAlignment="1" applyBorder="1" applyFont="1">
      <alignment horizontal="center" readingOrder="0" shrinkToFit="0" vertical="center" wrapText="1"/>
    </xf>
    <xf borderId="31" fillId="32" fontId="1" numFmtId="0" xfId="0" applyAlignment="1" applyBorder="1" applyFont="1">
      <alignment horizontal="center" readingOrder="0" shrinkToFit="0" vertical="center" wrapText="1"/>
    </xf>
    <xf borderId="32" fillId="32" fontId="1" numFmtId="0" xfId="0" applyAlignment="1" applyBorder="1" applyFont="1">
      <alignment horizontal="center" readingOrder="0" shrinkToFit="0" vertical="center" wrapText="1"/>
    </xf>
    <xf borderId="29" fillId="32" fontId="1" numFmtId="0" xfId="0" applyAlignment="1" applyBorder="1" applyFont="1">
      <alignment horizontal="center" readingOrder="0" shrinkToFit="0" vertical="center" wrapText="1"/>
    </xf>
    <xf borderId="13" fillId="32" fontId="1" numFmtId="0" xfId="0" applyAlignment="1" applyBorder="1" applyFont="1">
      <alignment horizontal="center" readingOrder="0" shrinkToFit="0" vertical="center" wrapText="1"/>
    </xf>
    <xf borderId="4" fillId="0" fontId="3" numFmtId="0" xfId="0" applyAlignment="1" applyBorder="1" applyFont="1">
      <alignment horizontal="center" shrinkToFit="0" vertical="center" wrapText="1"/>
    </xf>
    <xf borderId="6" fillId="0" fontId="3" numFmtId="0" xfId="0" applyAlignment="1" applyBorder="1" applyFont="1">
      <alignment horizontal="center" readingOrder="0" shrinkToFit="0" vertical="center" wrapText="1"/>
    </xf>
    <xf borderId="23" fillId="0" fontId="3" numFmtId="0" xfId="0" applyAlignment="1" applyBorder="1" applyFont="1">
      <alignment horizontal="center" readingOrder="0" shrinkToFit="0" vertical="center" wrapText="1"/>
    </xf>
    <xf borderId="24" fillId="0" fontId="3" numFmtId="0" xfId="0" applyAlignment="1" applyBorder="1" applyFont="1">
      <alignment horizontal="center" readingOrder="0" shrinkToFit="0" vertical="center" wrapText="1"/>
    </xf>
    <xf borderId="0" fillId="0" fontId="3" numFmtId="0" xfId="0" applyAlignment="1" applyFont="1">
      <alignment horizontal="center" shrinkToFit="0" vertical="center" wrapText="1"/>
    </xf>
    <xf borderId="9" fillId="0" fontId="3" numFmtId="0" xfId="0" applyAlignment="1" applyBorder="1" applyFont="1">
      <alignment horizontal="center" shrinkToFit="0" vertical="center" wrapText="1"/>
    </xf>
    <xf borderId="28" fillId="0" fontId="3" numFmtId="0" xfId="0" applyAlignment="1" applyBorder="1" applyFont="1">
      <alignment horizontal="center" readingOrder="0" shrinkToFit="0" vertical="center" wrapText="1"/>
    </xf>
    <xf borderId="29" fillId="0" fontId="3" numFmtId="0" xfId="0" applyAlignment="1" applyBorder="1" applyFont="1">
      <alignment horizontal="center" readingOrder="0" shrinkToFit="0" vertical="center" wrapText="1"/>
    </xf>
    <xf borderId="2" fillId="14" fontId="3" numFmtId="0" xfId="0" applyAlignment="1" applyBorder="1" applyFont="1">
      <alignment horizontal="center" readingOrder="0" shrinkToFit="0" vertical="center" wrapText="1"/>
    </xf>
    <xf borderId="4" fillId="14" fontId="3" numFmtId="0" xfId="0" applyAlignment="1" applyBorder="1" applyFont="1">
      <alignment horizontal="center" readingOrder="0" shrinkToFit="0" vertical="center" wrapText="1"/>
    </xf>
    <xf borderId="5" fillId="14" fontId="3" numFmtId="0" xfId="0" applyAlignment="1" applyBorder="1" applyFont="1">
      <alignment horizontal="center" readingOrder="0" shrinkToFit="0" vertical="center" wrapText="1"/>
    </xf>
    <xf borderId="3" fillId="14" fontId="3" numFmtId="0" xfId="0" applyAlignment="1" applyBorder="1" applyFont="1">
      <alignment horizontal="center" readingOrder="0" shrinkToFit="0" vertical="center" wrapText="1"/>
    </xf>
    <xf borderId="4" fillId="14" fontId="3" numFmtId="0" xfId="0" applyAlignment="1" applyBorder="1" applyFont="1">
      <alignment horizontal="center" shrinkToFit="0" vertical="center" wrapText="1"/>
    </xf>
    <xf borderId="5" fillId="14" fontId="3" numFmtId="0" xfId="0" applyAlignment="1" applyBorder="1" applyFont="1">
      <alignment horizontal="center" shrinkToFit="0" vertical="center" wrapText="1"/>
    </xf>
    <xf borderId="8" fillId="14" fontId="3" numFmtId="0" xfId="0" applyAlignment="1" applyBorder="1" applyFont="1">
      <alignment horizontal="center" readingOrder="0" shrinkToFit="0" vertical="center" wrapText="1"/>
    </xf>
    <xf borderId="6" fillId="14" fontId="3" numFmtId="0" xfId="0" applyAlignment="1" applyBorder="1" applyFont="1">
      <alignment horizontal="center" readingOrder="0" shrinkToFit="0" vertical="center" wrapText="1"/>
    </xf>
    <xf borderId="0" fillId="14" fontId="3" numFmtId="0" xfId="0" applyAlignment="1" applyFont="1">
      <alignment horizontal="center" readingOrder="0" shrinkToFit="0" vertical="center" wrapText="1"/>
    </xf>
    <xf borderId="11" fillId="14" fontId="3" numFmtId="0" xfId="0" applyAlignment="1" applyBorder="1" applyFont="1">
      <alignment horizontal="center" readingOrder="0" shrinkToFit="0" vertical="center" wrapText="1"/>
    </xf>
    <xf borderId="7" fillId="14" fontId="3" numFmtId="0" xfId="0" applyAlignment="1" applyBorder="1" applyFont="1">
      <alignment horizontal="center" readingOrder="0" shrinkToFit="0" vertical="center" wrapText="1"/>
    </xf>
    <xf borderId="0" fillId="14" fontId="3" numFmtId="0" xfId="0" applyAlignment="1" applyFont="1">
      <alignment horizontal="center" shrinkToFit="0" vertical="center" wrapText="1"/>
    </xf>
    <xf borderId="0" fillId="14" fontId="3" numFmtId="0" xfId="0" applyAlignment="1" applyFont="1">
      <alignment horizontal="center" shrinkToFit="0" vertical="center" wrapText="1"/>
    </xf>
    <xf borderId="23" fillId="14" fontId="3" numFmtId="0" xfId="0" applyAlignment="1" applyBorder="1" applyFont="1">
      <alignment horizontal="center" readingOrder="0" shrinkToFit="0" vertical="center" wrapText="1"/>
    </xf>
    <xf borderId="9" fillId="14" fontId="3" numFmtId="0" xfId="0" applyAlignment="1" applyBorder="1" applyFont="1">
      <alignment horizontal="center" readingOrder="0" shrinkToFit="0" vertical="center" wrapText="1"/>
    </xf>
    <xf borderId="30" fillId="14" fontId="3" numFmtId="0" xfId="0" applyAlignment="1" applyBorder="1" applyFont="1">
      <alignment horizontal="center" readingOrder="0" shrinkToFit="0" vertical="center" wrapText="1"/>
    </xf>
    <xf borderId="24" fillId="14" fontId="3" numFmtId="0" xfId="0" applyAlignment="1" applyBorder="1" applyFont="1">
      <alignment horizontal="center" readingOrder="0" shrinkToFit="0" vertical="center" wrapText="1"/>
    </xf>
    <xf borderId="9" fillId="14" fontId="3" numFmtId="0" xfId="0" applyAlignment="1" applyBorder="1" applyFont="1">
      <alignment horizontal="center" shrinkToFit="0" vertical="center" wrapText="1"/>
    </xf>
    <xf borderId="11" fillId="14" fontId="3" numFmtId="0" xfId="0" applyAlignment="1" applyBorder="1" applyFont="1">
      <alignment horizontal="center" shrinkToFit="0" vertical="center" wrapText="1"/>
    </xf>
    <xf borderId="5" fillId="30" fontId="3" numFmtId="0" xfId="0" applyAlignment="1" applyBorder="1" applyFont="1">
      <alignment horizontal="center" shrinkToFit="0" vertical="center" wrapText="1"/>
    </xf>
    <xf borderId="8" fillId="30" fontId="3" numFmtId="0" xfId="0" applyAlignment="1" applyBorder="1" applyFont="1">
      <alignment horizontal="center" readingOrder="0" shrinkToFit="0" vertical="center" wrapText="1"/>
    </xf>
    <xf borderId="11" fillId="30" fontId="3" numFmtId="0" xfId="0" applyAlignment="1" applyBorder="1" applyFont="1">
      <alignment horizontal="center" shrinkToFit="0" vertical="center" wrapText="1"/>
    </xf>
    <xf borderId="28" fillId="30" fontId="3" numFmtId="0" xfId="0" applyAlignment="1" applyBorder="1" applyFont="1">
      <alignment horizontal="center" readingOrder="0" shrinkToFit="0" vertical="center" wrapText="1"/>
    </xf>
    <xf borderId="31" fillId="30" fontId="3" numFmtId="0" xfId="0" applyAlignment="1" applyBorder="1" applyFont="1">
      <alignment horizontal="center" readingOrder="0" shrinkToFit="0" vertical="center" wrapText="1"/>
    </xf>
    <xf borderId="32" fillId="30" fontId="3" numFmtId="0" xfId="0" applyAlignment="1" applyBorder="1" applyFont="1">
      <alignment horizontal="center" readingOrder="0" shrinkToFit="0" vertical="center" wrapText="1"/>
    </xf>
    <xf borderId="29" fillId="30" fontId="3" numFmtId="0" xfId="0" applyAlignment="1" applyBorder="1" applyFont="1">
      <alignment horizontal="center" readingOrder="0" shrinkToFit="0" vertical="center" wrapText="1"/>
    </xf>
    <xf borderId="31" fillId="30" fontId="3" numFmtId="0" xfId="0" applyAlignment="1" applyBorder="1" applyFont="1">
      <alignment horizontal="center" shrinkToFit="0" vertical="center" wrapText="1"/>
    </xf>
    <xf borderId="32" fillId="30" fontId="3" numFmtId="0" xfId="0" applyAlignment="1" applyBorder="1" applyFont="1">
      <alignment horizontal="center" shrinkToFit="0" vertical="center" wrapText="1"/>
    </xf>
    <xf borderId="30" fillId="30" fontId="3" numFmtId="0" xfId="0" applyAlignment="1" applyBorder="1" applyFont="1">
      <alignment horizontal="center" shrinkToFit="0" vertical="center" wrapText="1"/>
    </xf>
    <xf borderId="5" fillId="17" fontId="3" numFmtId="0" xfId="0" applyAlignment="1" applyBorder="1" applyFont="1">
      <alignment horizontal="center" shrinkToFit="0" vertical="center" wrapText="1"/>
    </xf>
    <xf borderId="11" fillId="17" fontId="3" numFmtId="0" xfId="0" applyAlignment="1" applyBorder="1" applyFont="1">
      <alignment horizontal="center" shrinkToFit="0" vertical="center" wrapText="1"/>
    </xf>
    <xf borderId="31" fillId="17" fontId="3" numFmtId="0" xfId="0" applyAlignment="1" applyBorder="1" applyFont="1">
      <alignment horizontal="center" shrinkToFit="0" vertical="center" wrapText="1"/>
    </xf>
    <xf borderId="32" fillId="17" fontId="3" numFmtId="0" xfId="0" applyAlignment="1" applyBorder="1" applyFont="1">
      <alignment horizontal="center" shrinkToFit="0" vertical="center" wrapText="1"/>
    </xf>
    <xf borderId="0" fillId="17" fontId="3" numFmtId="0" xfId="0" applyAlignment="1" applyFont="1">
      <alignment horizontal="center" shrinkToFit="0" vertical="center" wrapText="1"/>
    </xf>
    <xf borderId="30" fillId="17" fontId="3" numFmtId="0" xfId="0" applyAlignment="1" applyBorder="1" applyFont="1">
      <alignment horizontal="center" shrinkToFit="0" vertical="center" wrapText="1"/>
    </xf>
    <xf borderId="1" fillId="27" fontId="6" numFmtId="0" xfId="0" applyAlignment="1" applyBorder="1" applyFont="1">
      <alignment horizontal="center" readingOrder="0" shrinkToFit="0" vertical="center" wrapText="1"/>
    </xf>
    <xf borderId="2" fillId="27" fontId="3" numFmtId="0" xfId="0" applyAlignment="1" applyBorder="1" applyFont="1">
      <alignment horizontal="center" readingOrder="0" shrinkToFit="0" vertical="center" wrapText="1"/>
    </xf>
    <xf borderId="4" fillId="27" fontId="3" numFmtId="0" xfId="0" applyAlignment="1" applyBorder="1" applyFont="1">
      <alignment horizontal="center" readingOrder="0" shrinkToFit="0" vertical="center" wrapText="1"/>
    </xf>
    <xf borderId="5" fillId="27" fontId="3" numFmtId="0" xfId="0" applyAlignment="1" applyBorder="1" applyFont="1">
      <alignment horizontal="center" readingOrder="0" shrinkToFit="0" vertical="center" wrapText="1"/>
    </xf>
    <xf borderId="3" fillId="27" fontId="3" numFmtId="0" xfId="0" applyAlignment="1" applyBorder="1" applyFont="1">
      <alignment horizontal="center" readingOrder="0" shrinkToFit="0" vertical="center" wrapText="1"/>
    </xf>
    <xf borderId="4" fillId="27" fontId="3" numFmtId="0" xfId="0" applyAlignment="1" applyBorder="1" applyFont="1">
      <alignment horizontal="center" shrinkToFit="0" vertical="center" wrapText="1"/>
    </xf>
    <xf borderId="5" fillId="27" fontId="3" numFmtId="0" xfId="0" applyAlignment="1" applyBorder="1" applyFont="1">
      <alignment horizontal="center" shrinkToFit="0" vertical="center" wrapText="1"/>
    </xf>
    <xf borderId="8" fillId="27" fontId="3" numFmtId="0" xfId="0" applyAlignment="1" applyBorder="1" applyFont="1">
      <alignment horizontal="center" readingOrder="0" shrinkToFit="0" vertical="center" wrapText="1"/>
    </xf>
    <xf borderId="10" fillId="27" fontId="6" numFmtId="0" xfId="0" applyAlignment="1" applyBorder="1" applyFont="1">
      <alignment horizontal="center" readingOrder="0" shrinkToFit="0" vertical="center" wrapText="1"/>
    </xf>
    <xf borderId="6" fillId="27" fontId="3" numFmtId="0" xfId="0" applyAlignment="1" applyBorder="1" applyFont="1">
      <alignment horizontal="center" readingOrder="0" shrinkToFit="0" vertical="center" wrapText="1"/>
    </xf>
    <xf borderId="0" fillId="27" fontId="3" numFmtId="0" xfId="0" applyAlignment="1" applyFont="1">
      <alignment horizontal="center" readingOrder="0" shrinkToFit="0" vertical="center" wrapText="1"/>
    </xf>
    <xf borderId="11" fillId="27" fontId="3" numFmtId="0" xfId="0" applyAlignment="1" applyBorder="1" applyFont="1">
      <alignment horizontal="center" readingOrder="0" shrinkToFit="0" vertical="center" wrapText="1"/>
    </xf>
    <xf borderId="7" fillId="27" fontId="3" numFmtId="0" xfId="0" applyAlignment="1" applyBorder="1" applyFont="1">
      <alignment horizontal="center" readingOrder="0" shrinkToFit="0" vertical="center" wrapText="1"/>
    </xf>
    <xf borderId="0" fillId="27" fontId="3" numFmtId="0" xfId="0" applyAlignment="1" applyFont="1">
      <alignment horizontal="center" shrinkToFit="0" vertical="center" wrapText="1"/>
    </xf>
    <xf borderId="27" fillId="27" fontId="6" numFmtId="0" xfId="0" applyAlignment="1" applyBorder="1" applyFont="1">
      <alignment horizontal="center" readingOrder="0" shrinkToFit="0" vertical="center" wrapText="1"/>
    </xf>
    <xf borderId="28" fillId="27" fontId="3" numFmtId="0" xfId="0" applyAlignment="1" applyBorder="1" applyFont="1">
      <alignment horizontal="center" readingOrder="0" shrinkToFit="0" vertical="center" wrapText="1"/>
    </xf>
    <xf borderId="31" fillId="27" fontId="3" numFmtId="0" xfId="0" applyAlignment="1" applyBorder="1" applyFont="1">
      <alignment horizontal="center" readingOrder="0" shrinkToFit="0" vertical="center" wrapText="1"/>
    </xf>
    <xf borderId="32" fillId="27" fontId="3" numFmtId="0" xfId="0" applyAlignment="1" applyBorder="1" applyFont="1">
      <alignment horizontal="center" readingOrder="0" shrinkToFit="0" vertical="center" wrapText="1"/>
    </xf>
    <xf borderId="29" fillId="27" fontId="3" numFmtId="0" xfId="0" applyAlignment="1" applyBorder="1" applyFont="1">
      <alignment horizontal="center" readingOrder="0" shrinkToFit="0" vertical="center" wrapText="1"/>
    </xf>
    <xf borderId="31" fillId="27" fontId="3" numFmtId="0" xfId="0" applyAlignment="1" applyBorder="1" applyFont="1">
      <alignment horizontal="center" shrinkToFit="0" vertical="center" wrapText="1"/>
    </xf>
    <xf borderId="22" fillId="27" fontId="6" numFmtId="0" xfId="0" applyAlignment="1" applyBorder="1" applyFont="1">
      <alignment horizontal="center" readingOrder="0" shrinkToFit="0" vertical="center" wrapText="1"/>
    </xf>
    <xf borderId="23" fillId="27" fontId="3" numFmtId="0" xfId="0" applyAlignment="1" applyBorder="1" applyFont="1">
      <alignment horizontal="center" readingOrder="0" shrinkToFit="0" vertical="center" wrapText="1"/>
    </xf>
    <xf borderId="9" fillId="27" fontId="3" numFmtId="0" xfId="0" applyAlignment="1" applyBorder="1" applyFont="1">
      <alignment horizontal="center" readingOrder="0" shrinkToFit="0" vertical="center" wrapText="1"/>
    </xf>
    <xf borderId="30" fillId="27" fontId="3" numFmtId="0" xfId="0" applyAlignment="1" applyBorder="1" applyFont="1">
      <alignment horizontal="center" readingOrder="0" shrinkToFit="0" vertical="center" wrapText="1"/>
    </xf>
    <xf borderId="24" fillId="27" fontId="3" numFmtId="0" xfId="0" applyAlignment="1" applyBorder="1" applyFont="1">
      <alignment horizontal="center" readingOrder="0" shrinkToFit="0" vertical="center" wrapText="1"/>
    </xf>
    <xf borderId="9" fillId="27" fontId="3" numFmtId="0" xfId="0" applyAlignment="1" applyBorder="1" applyFont="1">
      <alignment horizontal="center" shrinkToFit="0" vertical="center" wrapText="1"/>
    </xf>
    <xf borderId="11" fillId="27" fontId="3" numFmtId="0" xfId="0" applyAlignment="1" applyBorder="1" applyFont="1">
      <alignment horizontal="center" shrinkToFit="0" vertical="center" wrapText="1"/>
    </xf>
    <xf borderId="0" fillId="4" fontId="15" numFmtId="0" xfId="0" applyFont="1"/>
    <xf borderId="27" fillId="33" fontId="9" numFmtId="0" xfId="0" applyAlignment="1" applyBorder="1" applyFill="1" applyFont="1">
      <alignment horizontal="center" readingOrder="0" shrinkToFit="0" vertical="center" wrapText="1"/>
    </xf>
    <xf borderId="23" fillId="33" fontId="9" numFmtId="0" xfId="0" applyAlignment="1" applyBorder="1" applyFont="1">
      <alignment horizontal="center" readingOrder="0" shrinkToFit="0" vertical="center" wrapText="1"/>
    </xf>
    <xf borderId="9" fillId="33" fontId="9" numFmtId="0" xfId="0" applyAlignment="1" applyBorder="1" applyFont="1">
      <alignment horizontal="center" readingOrder="0" shrinkToFit="0" vertical="center" wrapText="1"/>
    </xf>
    <xf borderId="30" fillId="33" fontId="9" numFmtId="0" xfId="0" applyAlignment="1" applyBorder="1" applyFont="1">
      <alignment horizontal="center" readingOrder="0" shrinkToFit="0" vertical="center" wrapText="1"/>
    </xf>
    <xf borderId="31" fillId="33" fontId="9" numFmtId="0" xfId="0" applyAlignment="1" applyBorder="1" applyFont="1">
      <alignment horizontal="center" readingOrder="0" shrinkToFit="0" vertical="center" wrapText="1"/>
    </xf>
    <xf borderId="28" fillId="33" fontId="9" numFmtId="0" xfId="0" applyAlignment="1" applyBorder="1" applyFont="1">
      <alignment horizontal="center" readingOrder="0" shrinkToFit="0" vertical="center" wrapText="1"/>
    </xf>
    <xf borderId="29" fillId="33" fontId="9" numFmtId="0" xfId="0" applyAlignment="1" applyBorder="1" applyFont="1">
      <alignment horizontal="center" readingOrder="0" shrinkToFit="0" vertical="center" wrapText="1"/>
    </xf>
    <xf borderId="32" fillId="33" fontId="9" numFmtId="0" xfId="0" applyAlignment="1" applyBorder="1" applyFont="1">
      <alignment horizontal="center" readingOrder="0" shrinkToFit="0" vertical="center" wrapText="1"/>
    </xf>
    <xf borderId="13" fillId="33" fontId="9" numFmtId="0" xfId="0" applyAlignment="1" applyBorder="1" applyFont="1">
      <alignment horizontal="center" readingOrder="0" shrinkToFit="0" vertical="center" wrapText="1"/>
    </xf>
    <xf borderId="33" fillId="0" fontId="5" numFmtId="0" xfId="0" applyAlignment="1" applyBorder="1" applyFont="1">
      <alignment horizontal="center" readingOrder="0" shrinkToFit="0" vertical="center" wrapText="1"/>
    </xf>
    <xf borderId="12" fillId="0" fontId="5" numFmtId="0" xfId="0" applyAlignment="1" applyBorder="1" applyFont="1">
      <alignment horizontal="center" readingOrder="0" shrinkToFit="0" vertical="center" wrapText="1"/>
    </xf>
    <xf borderId="9" fillId="4" fontId="10" numFmtId="0" xfId="0" applyAlignment="1" applyBorder="1" applyFont="1">
      <alignment horizontal="center" readingOrder="0" shrinkToFit="0" vertical="center" wrapText="1"/>
    </xf>
    <xf borderId="23" fillId="0" fontId="5" numFmtId="0" xfId="0" applyAlignment="1" applyBorder="1" applyFont="1">
      <alignment horizontal="center" readingOrder="0" shrinkToFit="0" vertical="center" wrapText="1"/>
    </xf>
    <xf borderId="28" fillId="0" fontId="5" numFmtId="0" xfId="0" applyAlignment="1" applyBorder="1" applyFont="1">
      <alignment horizontal="center" readingOrder="0" shrinkToFit="0" vertical="center" wrapText="1"/>
    </xf>
    <xf borderId="31" fillId="0" fontId="5" numFmtId="0" xfId="0" applyAlignment="1" applyBorder="1" applyFont="1">
      <alignment horizontal="center" readingOrder="0" shrinkToFit="0" vertical="center" wrapText="1"/>
    </xf>
    <xf borderId="29" fillId="0" fontId="5" numFmtId="0" xfId="0" applyAlignment="1" applyBorder="1" applyFont="1">
      <alignment horizontal="center" readingOrder="0" shrinkToFit="0" vertical="center" wrapText="1"/>
    </xf>
    <xf borderId="2" fillId="18" fontId="5" numFmtId="0" xfId="0" applyAlignment="1" applyBorder="1" applyFont="1">
      <alignment horizontal="center" readingOrder="0" shrinkToFit="0" vertical="center" wrapText="1"/>
    </xf>
    <xf borderId="8" fillId="18" fontId="5" numFmtId="0" xfId="0" applyAlignment="1" applyBorder="1" applyFont="1">
      <alignment horizontal="center" readingOrder="0" shrinkToFit="0" vertical="center" wrapText="1"/>
    </xf>
    <xf borderId="6" fillId="18" fontId="5" numFmtId="0" xfId="0" applyAlignment="1" applyBorder="1" applyFont="1">
      <alignment horizontal="center" readingOrder="0" shrinkToFit="0" vertical="center" wrapText="1"/>
    </xf>
    <xf borderId="23" fillId="18" fontId="5" numFmtId="0" xfId="0" applyAlignment="1" applyBorder="1" applyFont="1">
      <alignment horizontal="center" readingOrder="0" shrinkToFit="0" vertical="center" wrapText="1"/>
    </xf>
    <xf borderId="28" fillId="18" fontId="5" numFmtId="0" xfId="0" applyAlignment="1" applyBorder="1" applyFont="1">
      <alignment horizontal="center" readingOrder="0" shrinkToFit="0" vertical="center" wrapText="1"/>
    </xf>
    <xf borderId="31" fillId="18" fontId="5" numFmtId="0" xfId="0" applyAlignment="1" applyBorder="1" applyFont="1">
      <alignment horizontal="center" readingOrder="0" shrinkToFit="0" vertical="center" wrapText="1"/>
    </xf>
    <xf borderId="32" fillId="18" fontId="5" numFmtId="0" xfId="0" applyAlignment="1" applyBorder="1" applyFont="1">
      <alignment horizontal="center" readingOrder="0" shrinkToFit="0" vertical="center" wrapText="1"/>
    </xf>
    <xf borderId="31" fillId="18" fontId="5" numFmtId="0" xfId="0" applyAlignment="1" applyBorder="1" applyFont="1">
      <alignment horizontal="center" shrinkToFit="0" vertical="center" wrapText="1"/>
    </xf>
    <xf borderId="28" fillId="18" fontId="5" numFmtId="0" xfId="0" applyAlignment="1" applyBorder="1" applyFont="1">
      <alignment horizontal="center" shrinkToFit="0" vertical="center" wrapText="1"/>
    </xf>
    <xf borderId="29" fillId="18" fontId="5" numFmtId="0" xfId="0" applyAlignment="1" applyBorder="1" applyFont="1">
      <alignment horizontal="center" shrinkToFit="0" vertical="center" wrapText="1"/>
    </xf>
    <xf borderId="29" fillId="18" fontId="5" numFmtId="0" xfId="0" applyAlignment="1" applyBorder="1" applyFont="1">
      <alignment horizontal="center" readingOrder="0" shrinkToFit="0" vertical="center" wrapText="1"/>
    </xf>
    <xf borderId="2" fillId="19" fontId="5" numFmtId="0" xfId="0" applyAlignment="1" applyBorder="1" applyFont="1">
      <alignment horizontal="center" readingOrder="0" shrinkToFit="0" vertical="center" wrapText="1"/>
    </xf>
    <xf borderId="4" fillId="19" fontId="5" numFmtId="0" xfId="0" applyAlignment="1" applyBorder="1" applyFont="1">
      <alignment horizontal="center" readingOrder="0" shrinkToFit="0" vertical="center" wrapText="1"/>
    </xf>
    <xf borderId="5" fillId="19" fontId="5" numFmtId="0" xfId="0" applyAlignment="1" applyBorder="1" applyFont="1">
      <alignment horizontal="center" readingOrder="0" shrinkToFit="0" vertical="center" wrapText="1"/>
    </xf>
    <xf borderId="3" fillId="19" fontId="5" numFmtId="0" xfId="0" applyAlignment="1" applyBorder="1" applyFont="1">
      <alignment horizontal="center" readingOrder="0" shrinkToFit="0" vertical="center" wrapText="1"/>
    </xf>
    <xf borderId="8" fillId="19" fontId="5" numFmtId="0" xfId="0" applyAlignment="1" applyBorder="1" applyFont="1">
      <alignment horizontal="center" readingOrder="0" shrinkToFit="0" vertical="center" wrapText="1"/>
    </xf>
    <xf borderId="0" fillId="19" fontId="5" numFmtId="0" xfId="0" applyAlignment="1" applyFont="1">
      <alignment horizontal="center" readingOrder="0" shrinkToFit="0" vertical="center" wrapText="1"/>
    </xf>
    <xf borderId="6" fillId="19" fontId="5" numFmtId="0" xfId="0" applyAlignment="1" applyBorder="1" applyFont="1">
      <alignment horizontal="center" readingOrder="0" shrinkToFit="0" vertical="center" wrapText="1"/>
    </xf>
    <xf borderId="7" fillId="19" fontId="5" numFmtId="0" xfId="0" applyAlignment="1" applyBorder="1" applyFont="1">
      <alignment horizontal="center" readingOrder="0" shrinkToFit="0" vertical="center" wrapText="1"/>
    </xf>
    <xf borderId="11" fillId="19" fontId="5" numFmtId="0" xfId="0" applyAlignment="1" applyBorder="1" applyFont="1">
      <alignment horizontal="center" readingOrder="0" shrinkToFit="0" vertical="center" wrapText="1"/>
    </xf>
    <xf borderId="6" fillId="19" fontId="5" numFmtId="0" xfId="0" applyAlignment="1" applyBorder="1" applyFont="1">
      <alignment horizontal="center" shrinkToFit="0" vertical="center" wrapText="1"/>
    </xf>
    <xf borderId="0" fillId="19" fontId="5" numFmtId="0" xfId="0" applyAlignment="1" applyFont="1">
      <alignment horizontal="center" shrinkToFit="0" vertical="center" wrapText="1"/>
    </xf>
    <xf borderId="7" fillId="19" fontId="5" numFmtId="0" xfId="0" applyAlignment="1" applyBorder="1" applyFont="1">
      <alignment horizontal="center" shrinkToFit="0" vertical="center" wrapText="1"/>
    </xf>
    <xf borderId="2" fillId="19" fontId="5" numFmtId="0" xfId="0" applyAlignment="1" applyBorder="1" applyFont="1">
      <alignment horizontal="center" shrinkToFit="0" vertical="center" wrapText="1"/>
    </xf>
    <xf borderId="23" fillId="19" fontId="5" numFmtId="0" xfId="0" applyAlignment="1" applyBorder="1" applyFont="1">
      <alignment horizontal="center" readingOrder="0" shrinkToFit="0" vertical="center" wrapText="1"/>
    </xf>
    <xf borderId="9" fillId="19" fontId="5" numFmtId="0" xfId="0" applyAlignment="1" applyBorder="1" applyFont="1">
      <alignment horizontal="center" readingOrder="0" shrinkToFit="0" vertical="center" wrapText="1"/>
    </xf>
    <xf borderId="30" fillId="19" fontId="5" numFmtId="0" xfId="0" applyAlignment="1" applyBorder="1" applyFont="1">
      <alignment horizontal="center" readingOrder="0" shrinkToFit="0" vertical="center" wrapText="1"/>
    </xf>
    <xf borderId="9" fillId="19" fontId="5" numFmtId="0" xfId="0" applyAlignment="1" applyBorder="1" applyFont="1">
      <alignment horizontal="center" shrinkToFit="0" vertical="center" wrapText="1"/>
    </xf>
    <xf borderId="23" fillId="19" fontId="5" numFmtId="0" xfId="0" applyAlignment="1" applyBorder="1" applyFont="1">
      <alignment horizontal="center" shrinkToFit="0" vertical="center" wrapText="1"/>
    </xf>
    <xf borderId="24" fillId="19" fontId="5" numFmtId="0" xfId="0" applyAlignment="1" applyBorder="1" applyFont="1">
      <alignment horizontal="center" shrinkToFit="0" vertical="center" wrapText="1"/>
    </xf>
    <xf borderId="28" fillId="19" fontId="5" numFmtId="0" xfId="0" applyAlignment="1" applyBorder="1" applyFont="1">
      <alignment horizontal="center" readingOrder="0" shrinkToFit="0" vertical="center" wrapText="1"/>
    </xf>
    <xf borderId="31" fillId="19" fontId="5" numFmtId="0" xfId="0" applyAlignment="1" applyBorder="1" applyFont="1">
      <alignment horizontal="center" readingOrder="0" shrinkToFit="0" vertical="center" wrapText="1"/>
    </xf>
    <xf borderId="32" fillId="19" fontId="5" numFmtId="0" xfId="0" applyAlignment="1" applyBorder="1" applyFont="1">
      <alignment horizontal="center" readingOrder="0" shrinkToFit="0" vertical="center" wrapText="1"/>
    </xf>
    <xf borderId="31" fillId="19" fontId="5" numFmtId="0" xfId="0" applyAlignment="1" applyBorder="1" applyFont="1">
      <alignment horizontal="center" shrinkToFit="0" vertical="center" wrapText="1"/>
    </xf>
    <xf borderId="28" fillId="19" fontId="5" numFmtId="0" xfId="0" applyAlignment="1" applyBorder="1" applyFont="1">
      <alignment horizontal="center" shrinkToFit="0" vertical="center" wrapText="1"/>
    </xf>
    <xf borderId="29" fillId="19" fontId="5" numFmtId="0" xfId="0" applyAlignment="1" applyBorder="1" applyFont="1">
      <alignment horizontal="center" shrinkToFit="0" vertical="center" wrapText="1"/>
    </xf>
    <xf borderId="29" fillId="19" fontId="5" numFmtId="0" xfId="0" applyAlignment="1" applyBorder="1" applyFont="1">
      <alignment horizontal="center" readingOrder="0" shrinkToFit="0" vertical="center" wrapText="1"/>
    </xf>
    <xf borderId="24" fillId="19" fontId="5" numFmtId="0" xfId="0" applyAlignment="1" applyBorder="1" applyFont="1">
      <alignment horizontal="center" readingOrder="0" shrinkToFit="0" vertical="center" wrapText="1"/>
    </xf>
    <xf borderId="5" fillId="19" fontId="16" numFmtId="0" xfId="0" applyAlignment="1" applyBorder="1" applyFont="1">
      <alignment horizontal="center" readingOrder="0" shrinkToFit="0" vertical="center" wrapText="1"/>
    </xf>
    <xf borderId="5" fillId="25" fontId="5" numFmtId="0" xfId="0" applyAlignment="1" applyBorder="1" applyFont="1">
      <alignment horizontal="center" readingOrder="0" shrinkToFit="0" vertical="center" wrapText="1"/>
    </xf>
    <xf borderId="3" fillId="25" fontId="5" numFmtId="0" xfId="0" applyAlignment="1" applyBorder="1" applyFont="1">
      <alignment horizontal="center" readingOrder="0" shrinkToFit="0" vertical="center" wrapText="1"/>
    </xf>
    <xf borderId="8" fillId="25" fontId="5" numFmtId="0" xfId="0" applyAlignment="1" applyBorder="1" applyFont="1">
      <alignment horizontal="center" readingOrder="0" shrinkToFit="0" vertical="center" wrapText="1"/>
    </xf>
    <xf borderId="23" fillId="25" fontId="5" numFmtId="0" xfId="0" applyAlignment="1" applyBorder="1" applyFont="1">
      <alignment horizontal="center" readingOrder="0" shrinkToFit="0" vertical="center" wrapText="1"/>
    </xf>
    <xf borderId="28" fillId="25" fontId="5" numFmtId="0" xfId="0" applyAlignment="1" applyBorder="1" applyFont="1">
      <alignment horizontal="center" readingOrder="0" shrinkToFit="0" vertical="center" wrapText="1"/>
    </xf>
    <xf borderId="31" fillId="25" fontId="5" numFmtId="0" xfId="0" applyAlignment="1" applyBorder="1" applyFont="1">
      <alignment horizontal="center" readingOrder="0" shrinkToFit="0" vertical="center" wrapText="1"/>
    </xf>
    <xf borderId="32" fillId="25" fontId="5" numFmtId="0" xfId="0" applyAlignment="1" applyBorder="1" applyFont="1">
      <alignment horizontal="center" readingOrder="0" shrinkToFit="0" vertical="center" wrapText="1"/>
    </xf>
    <xf borderId="5" fillId="17" fontId="5" numFmtId="0" xfId="0" applyAlignment="1" applyBorder="1" applyFont="1">
      <alignment horizontal="center" readingOrder="0" shrinkToFit="0" vertical="center" wrapText="1"/>
    </xf>
    <xf borderId="2" fillId="17" fontId="5" numFmtId="0" xfId="0" applyAlignment="1" applyBorder="1" applyFont="1">
      <alignment horizontal="center" shrinkToFit="0" vertical="center" wrapText="1"/>
    </xf>
    <xf borderId="3" fillId="17" fontId="5" numFmtId="0" xfId="0" applyAlignment="1" applyBorder="1" applyFont="1">
      <alignment horizontal="center" readingOrder="0" shrinkToFit="0" vertical="center" wrapText="1"/>
    </xf>
    <xf borderId="8" fillId="17" fontId="5" numFmtId="0" xfId="0" applyAlignment="1" applyBorder="1" applyFont="1">
      <alignment horizontal="center" readingOrder="0" shrinkToFit="0" vertical="center" wrapText="1"/>
    </xf>
    <xf borderId="6" fillId="17" fontId="5" numFmtId="0" xfId="0" applyAlignment="1" applyBorder="1" applyFont="1">
      <alignment horizontal="center" shrinkToFit="0" vertical="center" wrapText="1"/>
    </xf>
    <xf borderId="7" fillId="17" fontId="5" numFmtId="0" xfId="0" applyAlignment="1" applyBorder="1" applyFont="1">
      <alignment horizontal="center" shrinkToFit="0" vertical="center" wrapText="1"/>
    </xf>
    <xf borderId="23" fillId="17" fontId="5" numFmtId="0" xfId="0" applyAlignment="1" applyBorder="1" applyFont="1">
      <alignment horizontal="center" shrinkToFit="0" vertical="center" wrapText="1"/>
    </xf>
    <xf borderId="24" fillId="17" fontId="5" numFmtId="0" xfId="0" applyAlignment="1" applyBorder="1" applyFont="1">
      <alignment horizontal="center" shrinkToFit="0" vertical="center" wrapText="1"/>
    </xf>
    <xf borderId="24" fillId="17" fontId="5" numFmtId="0" xfId="0" applyAlignment="1" applyBorder="1" applyFont="1">
      <alignment horizontal="center" readingOrder="0" shrinkToFit="0" vertical="center" wrapText="1"/>
    </xf>
    <xf borderId="0" fillId="4" fontId="15" numFmtId="0" xfId="0" applyAlignment="1" applyFont="1">
      <alignment horizontal="center" vertical="center"/>
    </xf>
    <xf borderId="66" fillId="34" fontId="1" numFmtId="0" xfId="0" applyAlignment="1" applyBorder="1" applyFill="1" applyFont="1">
      <alignment horizontal="center" readingOrder="0" shrinkToFit="0" vertical="center" wrapText="1"/>
    </xf>
    <xf borderId="57" fillId="34" fontId="1" numFmtId="0" xfId="0" applyAlignment="1" applyBorder="1" applyFont="1">
      <alignment horizontal="center" readingOrder="0" shrinkToFit="0" vertical="center" wrapText="1"/>
    </xf>
    <xf borderId="59" fillId="34" fontId="1" numFmtId="0" xfId="0" applyAlignment="1" applyBorder="1" applyFont="1">
      <alignment horizontal="center" readingOrder="0" shrinkToFit="0" vertical="center" wrapText="1"/>
    </xf>
    <xf borderId="41" fillId="34" fontId="1" numFmtId="0" xfId="0" applyAlignment="1" applyBorder="1" applyFont="1">
      <alignment horizontal="center" readingOrder="0" shrinkToFit="0" vertical="center" wrapText="1"/>
    </xf>
    <xf borderId="58" fillId="34" fontId="1" numFmtId="0" xfId="0" applyAlignment="1" applyBorder="1" applyFont="1">
      <alignment horizontal="center" readingOrder="0" shrinkToFit="0" vertical="center" wrapText="1"/>
    </xf>
    <xf borderId="42" fillId="34" fontId="1" numFmtId="0" xfId="0" applyAlignment="1" applyBorder="1" applyFont="1">
      <alignment horizontal="center" readingOrder="0" shrinkToFit="0" vertical="center" wrapText="1"/>
    </xf>
    <xf borderId="43" fillId="4" fontId="6" numFmtId="0" xfId="0" applyAlignment="1" applyBorder="1" applyFont="1">
      <alignment horizontal="center" readingOrder="0" shrinkToFit="0" vertical="center" wrapText="1"/>
    </xf>
    <xf borderId="11" fillId="0" fontId="3" numFmtId="0" xfId="0" applyAlignment="1" applyBorder="1" applyFont="1">
      <alignment horizontal="center" shrinkToFit="0" vertical="center" wrapText="1"/>
    </xf>
    <xf borderId="44" fillId="0" fontId="3" numFmtId="0" xfId="0" applyAlignment="1" applyBorder="1" applyFont="1">
      <alignment horizontal="center" readingOrder="0" shrinkToFit="0" vertical="center" wrapText="1"/>
    </xf>
    <xf borderId="0" fillId="0" fontId="3" numFmtId="9" xfId="0" applyAlignment="1" applyFont="1" applyNumberFormat="1">
      <alignment horizontal="center" readingOrder="0" shrinkToFit="0" vertical="center" wrapText="1"/>
    </xf>
    <xf borderId="0" fillId="0" fontId="18" numFmtId="0" xfId="0" applyAlignment="1" applyFont="1">
      <alignment horizontal="center" shrinkToFit="0" vertical="center" wrapText="1"/>
    </xf>
    <xf borderId="0" fillId="4" fontId="19" numFmtId="0" xfId="0" applyAlignment="1" applyFont="1">
      <alignment horizontal="center" shrinkToFit="0" vertical="center" wrapText="1"/>
    </xf>
    <xf borderId="45" fillId="4" fontId="6" numFmtId="0" xfId="0" applyAlignment="1" applyBorder="1" applyFont="1">
      <alignment horizontal="center" readingOrder="0" shrinkToFit="0" vertical="center" wrapText="1"/>
    </xf>
    <xf borderId="46" fillId="4" fontId="6" numFmtId="0" xfId="0" applyAlignment="1" applyBorder="1" applyFont="1">
      <alignment horizontal="center" readingOrder="0" shrinkToFit="0" vertical="center" wrapText="1"/>
    </xf>
    <xf borderId="47" fillId="4" fontId="6" numFmtId="0" xfId="0" applyAlignment="1" applyBorder="1" applyFont="1">
      <alignment horizontal="center" readingOrder="0" shrinkToFit="0" vertical="center" wrapText="1"/>
    </xf>
    <xf borderId="5" fillId="0" fontId="3" numFmtId="0" xfId="0" applyAlignment="1" applyBorder="1" applyFont="1">
      <alignment horizontal="center" readingOrder="0" vertical="center"/>
    </xf>
    <xf borderId="12" fillId="0" fontId="16" numFmtId="0" xfId="0" applyAlignment="1" applyBorder="1" applyFont="1">
      <alignment horizontal="center" readingOrder="0" vertical="center"/>
    </xf>
    <xf borderId="0" fillId="0" fontId="16" numFmtId="0" xfId="0" applyAlignment="1" applyFont="1">
      <alignment horizontal="center" readingOrder="0" vertical="center"/>
    </xf>
    <xf borderId="5" fillId="25" fontId="3" numFmtId="0" xfId="0" applyAlignment="1" applyBorder="1" applyFont="1">
      <alignment horizontal="center" shrinkToFit="0" vertical="center" wrapText="1"/>
    </xf>
    <xf borderId="11" fillId="25" fontId="3" numFmtId="0" xfId="0" applyAlignment="1" applyBorder="1" applyFont="1">
      <alignment horizontal="center" shrinkToFit="0" vertical="center" wrapText="1"/>
    </xf>
    <xf borderId="28" fillId="25" fontId="3" numFmtId="0" xfId="0" applyAlignment="1" applyBorder="1" applyFont="1">
      <alignment horizontal="center" readingOrder="0" shrinkToFit="0" vertical="center" wrapText="1"/>
    </xf>
    <xf borderId="32" fillId="25" fontId="3" numFmtId="0" xfId="0" applyAlignment="1" applyBorder="1" applyFont="1">
      <alignment horizontal="center" shrinkToFit="0" vertical="center" wrapText="1"/>
    </xf>
    <xf borderId="30" fillId="25" fontId="3" numFmtId="0" xfId="0" applyAlignment="1" applyBorder="1" applyFont="1">
      <alignment horizontal="center" shrinkToFit="0" vertical="center" wrapText="1"/>
    </xf>
    <xf borderId="11" fillId="15" fontId="3" numFmtId="0" xfId="0" applyAlignment="1" applyBorder="1" applyFont="1">
      <alignment horizontal="center" shrinkToFit="0" vertical="center" wrapText="1"/>
    </xf>
    <xf borderId="5" fillId="15" fontId="3" numFmtId="0" xfId="0" applyAlignment="1" applyBorder="1" applyFont="1">
      <alignment horizontal="center" shrinkToFit="0" vertical="center" wrapText="1"/>
    </xf>
    <xf borderId="32" fillId="15" fontId="3" numFmtId="0" xfId="0" applyAlignment="1" applyBorder="1" applyFont="1">
      <alignment horizontal="center" readingOrder="0" shrinkToFit="0" vertical="center" wrapText="1"/>
    </xf>
    <xf borderId="32" fillId="15" fontId="3" numFmtId="0" xfId="0" applyAlignment="1" applyBorder="1" applyFont="1">
      <alignment horizontal="center" shrinkToFit="0" vertical="center" wrapText="1"/>
    </xf>
    <xf borderId="5" fillId="17" fontId="3" numFmtId="0" xfId="0" applyAlignment="1" applyBorder="1" applyFont="1">
      <alignment horizontal="center" shrinkToFit="0" vertical="center" wrapText="1"/>
    </xf>
    <xf borderId="44" fillId="17" fontId="3" numFmtId="0" xfId="0" applyAlignment="1" applyBorder="1" applyFont="1">
      <alignment horizontal="center" readingOrder="0" shrinkToFit="0" vertical="center" wrapText="1"/>
    </xf>
    <xf borderId="11" fillId="17" fontId="3" numFmtId="0" xfId="0" applyAlignment="1" applyBorder="1" applyFont="1">
      <alignment horizontal="center" shrinkToFit="0" vertical="center" wrapText="1"/>
    </xf>
    <xf borderId="67" fillId="0" fontId="2" numFmtId="0" xfId="0" applyBorder="1" applyFont="1"/>
    <xf borderId="4" fillId="19" fontId="3" numFmtId="0" xfId="0" applyAlignment="1" applyBorder="1" applyFont="1">
      <alignment horizontal="center" shrinkToFit="0" vertical="center" wrapText="1"/>
    </xf>
    <xf borderId="5" fillId="19" fontId="3" numFmtId="0" xfId="0" applyAlignment="1" applyBorder="1" applyFont="1">
      <alignment horizontal="center" shrinkToFit="0" vertical="center" wrapText="1"/>
    </xf>
    <xf borderId="61" fillId="19" fontId="3" numFmtId="0" xfId="0" applyAlignment="1" applyBorder="1" applyFont="1">
      <alignment horizontal="center" readingOrder="0" shrinkToFit="0" vertical="center" wrapText="1"/>
    </xf>
    <xf borderId="0" fillId="19" fontId="3" numFmtId="0" xfId="0" applyAlignment="1" applyFont="1">
      <alignment horizontal="center" shrinkToFit="0" vertical="center" wrapText="1"/>
    </xf>
    <xf borderId="28" fillId="19" fontId="3" numFmtId="0" xfId="0" applyAlignment="1" applyBorder="1" applyFont="1">
      <alignment horizontal="center" readingOrder="0" shrinkToFit="0" vertical="center" wrapText="1"/>
    </xf>
    <xf borderId="31" fillId="19" fontId="3" numFmtId="0" xfId="0" applyAlignment="1" applyBorder="1" applyFont="1">
      <alignment horizontal="center" readingOrder="0" shrinkToFit="0" vertical="center" wrapText="1"/>
    </xf>
    <xf borderId="32" fillId="19" fontId="3" numFmtId="0" xfId="0" applyAlignment="1" applyBorder="1" applyFont="1">
      <alignment horizontal="center" readingOrder="0" shrinkToFit="0" vertical="center" wrapText="1"/>
    </xf>
    <xf borderId="29" fillId="19" fontId="3" numFmtId="0" xfId="0" applyAlignment="1" applyBorder="1" applyFont="1">
      <alignment horizontal="center" readingOrder="0" shrinkToFit="0" vertical="center" wrapText="1"/>
    </xf>
    <xf borderId="31" fillId="19" fontId="3" numFmtId="0" xfId="0" applyAlignment="1" applyBorder="1" applyFont="1">
      <alignment horizontal="center" shrinkToFit="0" vertical="center" wrapText="1"/>
    </xf>
    <xf borderId="11" fillId="19" fontId="3" numFmtId="0" xfId="0" applyAlignment="1" applyBorder="1" applyFont="1">
      <alignment horizontal="center" shrinkToFit="0" vertical="center" wrapText="1"/>
    </xf>
    <xf borderId="32" fillId="19" fontId="3" numFmtId="0" xfId="0" applyAlignment="1" applyBorder="1" applyFont="1">
      <alignment horizontal="center" shrinkToFit="0" vertical="center" wrapText="1"/>
    </xf>
    <xf borderId="0" fillId="19" fontId="3" numFmtId="0" xfId="0" applyAlignment="1" applyFont="1">
      <alignment horizontal="center" readingOrder="0" vertical="center"/>
    </xf>
    <xf borderId="11" fillId="19" fontId="3" numFmtId="0" xfId="0" applyAlignment="1" applyBorder="1" applyFont="1">
      <alignment horizontal="center" readingOrder="0" vertical="center"/>
    </xf>
    <xf borderId="9" fillId="19" fontId="3" numFmtId="0" xfId="0" applyAlignment="1" applyBorder="1" applyFont="1">
      <alignment horizontal="center" readingOrder="0" vertical="center"/>
    </xf>
    <xf borderId="30" fillId="19" fontId="3" numFmtId="0" xfId="0" applyAlignment="1" applyBorder="1" applyFont="1">
      <alignment horizontal="center" readingOrder="0" vertical="center"/>
    </xf>
    <xf borderId="9" fillId="19" fontId="3" numFmtId="0" xfId="0" applyAlignment="1" applyBorder="1" applyFont="1">
      <alignment horizontal="center" shrinkToFit="0" vertical="center" wrapText="1"/>
    </xf>
    <xf borderId="49" fillId="4" fontId="6" numFmtId="0" xfId="0" applyAlignment="1" applyBorder="1" applyFont="1">
      <alignment horizontal="center" readingOrder="0" shrinkToFit="0" vertical="center" wrapText="1"/>
    </xf>
    <xf borderId="50" fillId="19" fontId="5" numFmtId="0" xfId="0" applyAlignment="1" applyBorder="1" applyFont="1">
      <alignment horizontal="center" readingOrder="0" shrinkToFit="0" vertical="center" wrapText="1"/>
    </xf>
    <xf borderId="53" fillId="19" fontId="3" numFmtId="0" xfId="0" applyAlignment="1" applyBorder="1" applyFont="1">
      <alignment horizontal="center" readingOrder="0" shrinkToFit="0" vertical="center" wrapText="1"/>
    </xf>
    <xf borderId="52" fillId="19" fontId="3" numFmtId="0" xfId="0" applyAlignment="1" applyBorder="1" applyFont="1">
      <alignment horizontal="center" readingOrder="0" shrinkToFit="0" vertical="center" wrapText="1"/>
    </xf>
    <xf borderId="50" fillId="19" fontId="3" numFmtId="0" xfId="0" applyAlignment="1" applyBorder="1" applyFont="1">
      <alignment horizontal="center" readingOrder="0" shrinkToFit="0" vertical="center" wrapText="1"/>
    </xf>
    <xf borderId="51" fillId="19" fontId="3" numFmtId="0" xfId="0" applyAlignment="1" applyBorder="1" applyFont="1">
      <alignment horizontal="center" readingOrder="0" shrinkToFit="0" vertical="center" wrapText="1"/>
    </xf>
    <xf borderId="53" fillId="19" fontId="3" numFmtId="0" xfId="0" applyAlignment="1" applyBorder="1" applyFont="1">
      <alignment horizontal="center" shrinkToFit="0" vertical="center" wrapText="1"/>
    </xf>
    <xf borderId="0" fillId="4" fontId="7" numFmtId="0" xfId="0" applyAlignment="1" applyFont="1">
      <alignment horizontal="center" shrinkToFit="0" vertical="center" wrapText="1"/>
    </xf>
    <xf borderId="1" fillId="0" fontId="20" numFmtId="0" xfId="0" applyAlignment="1" applyBorder="1" applyFont="1">
      <alignment horizontal="center" readingOrder="0" vertical="center"/>
    </xf>
    <xf borderId="4" fillId="0" fontId="20" numFmtId="0" xfId="0" applyAlignment="1" applyBorder="1" applyFont="1">
      <alignment horizontal="center" readingOrder="0" vertical="center"/>
    </xf>
    <xf borderId="0" fillId="4" fontId="21" numFmtId="0" xfId="0" applyAlignment="1" applyFont="1">
      <alignment horizontal="center" readingOrder="0" vertical="center"/>
    </xf>
    <xf borderId="0" fillId="0" fontId="21" numFmtId="0" xfId="0" applyAlignment="1" applyFont="1">
      <alignment horizontal="center" vertical="center"/>
    </xf>
    <xf borderId="12" fillId="0" fontId="5" numFmtId="0" xfId="0" applyAlignment="1" applyBorder="1" applyFont="1">
      <alignment horizontal="center" readingOrder="0" vertical="center"/>
    </xf>
    <xf borderId="0" fillId="4" fontId="22" numFmtId="0" xfId="0" applyAlignment="1" applyFont="1">
      <alignment horizontal="center" shrinkToFit="0" vertical="center" wrapText="1"/>
    </xf>
    <xf borderId="0" fillId="4" fontId="23" numFmtId="0" xfId="0" applyAlignment="1" applyFont="1">
      <alignment horizontal="center" vertical="center"/>
    </xf>
    <xf borderId="10" fillId="3" fontId="22" numFmtId="0" xfId="0" applyAlignment="1" applyBorder="1" applyFont="1">
      <alignment horizontal="center" shrinkToFit="0" vertical="center" wrapText="1"/>
    </xf>
    <xf borderId="12" fillId="0" fontId="23" numFmtId="0" xfId="0" applyAlignment="1" applyBorder="1" applyFont="1">
      <alignment horizontal="center" vertical="center"/>
    </xf>
    <xf borderId="0" fillId="3" fontId="22" numFmtId="0" xfId="0" applyAlignment="1" applyFont="1">
      <alignment horizontal="center" shrinkToFit="0" vertical="center" wrapText="1"/>
    </xf>
    <xf borderId="0" fillId="0" fontId="23" numFmtId="0" xfId="0" applyAlignment="1" applyFont="1">
      <alignment horizontal="center" vertical="center"/>
    </xf>
    <xf borderId="0" fillId="4" fontId="24" numFmtId="0" xfId="0" applyAlignment="1" applyFont="1">
      <alignment horizontal="center" readingOrder="0" shrinkToFit="0" vertical="center" wrapText="1"/>
    </xf>
    <xf borderId="35" fillId="5" fontId="24" numFmtId="0" xfId="0" applyAlignment="1" applyBorder="1" applyFont="1">
      <alignment horizontal="center" readingOrder="0" shrinkToFit="0" vertical="center" wrapText="1"/>
    </xf>
    <xf borderId="13" fillId="5" fontId="24" numFmtId="0" xfId="0" applyAlignment="1" applyBorder="1" applyFont="1">
      <alignment horizontal="center" readingOrder="0" shrinkToFit="0" vertical="center" wrapText="1"/>
    </xf>
    <xf borderId="0" fillId="4" fontId="23" numFmtId="0" xfId="0" applyAlignment="1" applyFont="1">
      <alignment horizontal="center" readingOrder="0" shrinkToFit="0" vertical="center" wrapText="1"/>
    </xf>
    <xf borderId="35" fillId="6" fontId="23" numFmtId="0" xfId="0" applyAlignment="1" applyBorder="1" applyFont="1">
      <alignment horizontal="center" readingOrder="0" shrinkToFit="0" vertical="center" wrapText="1"/>
    </xf>
    <xf borderId="13" fillId="6" fontId="23" numFmtId="0" xfId="0" applyAlignment="1" applyBorder="1" applyFont="1">
      <alignment horizontal="center" readingOrder="0" shrinkToFit="0" vertical="center" wrapText="1"/>
    </xf>
    <xf borderId="35" fillId="7" fontId="23" numFmtId="0" xfId="0" applyAlignment="1" applyBorder="1" applyFont="1">
      <alignment horizontal="center" readingOrder="0" shrinkToFit="0" vertical="center" wrapText="1"/>
    </xf>
    <xf borderId="13" fillId="7" fontId="23" numFmtId="0" xfId="0" applyAlignment="1" applyBorder="1" applyFont="1">
      <alignment horizontal="center" readingOrder="0" shrinkToFit="0" vertical="center" wrapText="1"/>
    </xf>
    <xf borderId="12" fillId="0" fontId="23" numFmtId="0" xfId="0" applyAlignment="1" applyBorder="1" applyFont="1">
      <alignment horizontal="center" readingOrder="0" vertical="center"/>
    </xf>
    <xf borderId="0" fillId="4" fontId="23" numFmtId="0" xfId="0" applyAlignment="1" applyFont="1">
      <alignment horizontal="center" shrinkToFit="0" vertical="center" wrapText="1"/>
    </xf>
    <xf borderId="35" fillId="8" fontId="23" numFmtId="0" xfId="0" applyAlignment="1" applyBorder="1" applyFont="1">
      <alignment horizontal="center" shrinkToFit="0" vertical="center" wrapText="1"/>
    </xf>
    <xf borderId="13" fillId="8" fontId="23" numFmtId="0" xfId="0" applyAlignment="1" applyBorder="1" applyFont="1">
      <alignment horizontal="center" shrinkToFit="0" vertical="center" wrapText="1"/>
    </xf>
    <xf borderId="0" fillId="4" fontId="23" numFmtId="0" xfId="0" applyAlignment="1" applyFont="1">
      <alignment horizontal="center" readingOrder="0" vertical="center"/>
    </xf>
    <xf borderId="22" fillId="35" fontId="23" numFmtId="0" xfId="0" applyAlignment="1" applyBorder="1" applyFill="1" applyFont="1">
      <alignment horizontal="center" readingOrder="0" vertical="center"/>
    </xf>
    <xf borderId="33" fillId="0" fontId="23" numFmtId="0" xfId="0" applyAlignment="1" applyBorder="1" applyFont="1">
      <alignment horizontal="center" vertical="center"/>
    </xf>
    <xf borderId="9" fillId="35" fontId="23" numFmtId="0" xfId="0" applyAlignment="1" applyBorder="1" applyFont="1">
      <alignment horizontal="center" readingOrder="0" vertical="center"/>
    </xf>
    <xf borderId="9" fillId="0" fontId="23" numFmtId="0" xfId="0" applyAlignment="1" applyBorder="1" applyFont="1">
      <alignment horizontal="center" vertical="center"/>
    </xf>
    <xf borderId="10" fillId="0" fontId="21" numFmtId="0" xfId="0" applyAlignment="1" applyBorder="1" applyFont="1">
      <alignment horizontal="center" vertical="center"/>
    </xf>
    <xf borderId="12" fillId="0" fontId="21"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PROGRESS</a:t>
            </a:r>
          </a:p>
        </c:rich>
      </c:tx>
      <c:overlay val="0"/>
    </c:title>
    <c:plotArea>
      <c:layout/>
      <c:pieChart>
        <c:varyColors val="1"/>
        <c:ser>
          <c:idx val="0"/>
          <c:order val="0"/>
          <c:tx>
            <c:strRef>
              <c:f>General!$M$1</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Pt>
            <c:idx val="5"/>
          </c:dPt>
          <c:dPt>
            <c:idx val="6"/>
          </c:dPt>
          <c:dPt>
            <c:idx val="7"/>
          </c:dPt>
          <c:dPt>
            <c:idx val="8"/>
          </c:dPt>
          <c:dLbls>
            <c:showLegendKey val="0"/>
            <c:showVal val="0"/>
            <c:showCatName val="0"/>
            <c:showSerName val="0"/>
            <c:showPercent val="0"/>
            <c:showBubbleSize val="0"/>
            <c:showLeaderLines val="1"/>
          </c:dLbls>
          <c:cat>
            <c:strRef>
              <c:f>General!$M$2:$M$10</c:f>
            </c:strRef>
          </c:cat>
          <c:val>
            <c:numRef>
              <c:f>General!$M$2:$M$10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PROGRESS</a:t>
            </a:r>
          </a:p>
        </c:rich>
      </c:tx>
      <c:overlay val="0"/>
    </c:title>
    <c:plotArea>
      <c:layout/>
      <c:pieChart>
        <c:varyColors val="1"/>
        <c:ser>
          <c:idx val="0"/>
          <c:order val="0"/>
          <c:tx>
            <c:strRef>
              <c:f>Warrior!$P$1</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Pt>
            <c:idx val="5"/>
          </c:dPt>
          <c:dPt>
            <c:idx val="6"/>
          </c:dPt>
          <c:dPt>
            <c:idx val="7"/>
          </c:dPt>
          <c:dPt>
            <c:idx val="8"/>
          </c:dPt>
          <c:dLbls>
            <c:showLegendKey val="0"/>
            <c:showVal val="0"/>
            <c:showCatName val="0"/>
            <c:showSerName val="0"/>
            <c:showPercent val="0"/>
            <c:showBubbleSize val="0"/>
            <c:showLeaderLines val="1"/>
          </c:dLbls>
          <c:cat>
            <c:strRef>
              <c:f>Warrior!$P$2:$P$10</c:f>
            </c:strRef>
          </c:cat>
          <c:val>
            <c:numRef>
              <c:f>Warrior!$P$2:$P$10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Nombre de </a:t>
            </a:r>
          </a:p>
        </c:rich>
      </c:tx>
      <c:overlay val="0"/>
    </c:title>
    <c:plotArea>
      <c:layout/>
      <c:pieChart>
        <c:varyColors val="1"/>
        <c:ser>
          <c:idx val="0"/>
          <c:order val="0"/>
          <c:tx>
            <c:strRef>
              <c:f>Mage!$O$1</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Pt>
            <c:idx val="5"/>
          </c:dPt>
          <c:dPt>
            <c:idx val="6"/>
          </c:dPt>
          <c:dPt>
            <c:idx val="7"/>
          </c:dPt>
          <c:dPt>
            <c:idx val="8"/>
          </c:dPt>
          <c:dLbls>
            <c:showLegendKey val="0"/>
            <c:showVal val="0"/>
            <c:showCatName val="0"/>
            <c:showSerName val="0"/>
            <c:showPercent val="0"/>
            <c:showBubbleSize val="0"/>
            <c:showLeaderLines val="1"/>
          </c:dLbls>
          <c:val>
            <c:numRef>
              <c:f>Mage!$O$2:$O$10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Nombre de </a:t>
            </a:r>
          </a:p>
        </c:rich>
      </c:tx>
      <c:overlay val="0"/>
    </c:title>
    <c:plotArea>
      <c:layout/>
      <c:pieChart>
        <c:varyColors val="1"/>
        <c:ser>
          <c:idx val="0"/>
          <c:order val="0"/>
          <c:tx>
            <c:strRef>
              <c:f>Paladin!$O$1</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Pt>
            <c:idx val="5"/>
          </c:dPt>
          <c:dPt>
            <c:idx val="6"/>
          </c:dPt>
          <c:dPt>
            <c:idx val="7"/>
          </c:dPt>
          <c:dPt>
            <c:idx val="8"/>
          </c:dPt>
          <c:dLbls>
            <c:showLegendKey val="0"/>
            <c:showVal val="0"/>
            <c:showCatName val="0"/>
            <c:showSerName val="0"/>
            <c:showPercent val="0"/>
            <c:showBubbleSize val="0"/>
            <c:showLeaderLines val="1"/>
          </c:dLbls>
          <c:val>
            <c:numRef>
              <c:f>Paladin!$O$2:$O$10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Nombre de </a:t>
            </a:r>
          </a:p>
        </c:rich>
      </c:tx>
      <c:overlay val="0"/>
    </c:title>
    <c:plotArea>
      <c:layout/>
      <c:pieChart>
        <c:varyColors val="1"/>
        <c:ser>
          <c:idx val="0"/>
          <c:order val="0"/>
          <c:tx>
            <c:strRef>
              <c:f>Hunter!$O$1</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Pt>
            <c:idx val="5"/>
          </c:dPt>
          <c:dPt>
            <c:idx val="6"/>
          </c:dPt>
          <c:dPt>
            <c:idx val="7"/>
          </c:dPt>
          <c:dPt>
            <c:idx val="8"/>
          </c:dPt>
          <c:dLbls>
            <c:showLegendKey val="0"/>
            <c:showVal val="0"/>
            <c:showCatName val="0"/>
            <c:showSerName val="0"/>
            <c:showPercent val="0"/>
            <c:showBubbleSize val="0"/>
            <c:showLeaderLines val="1"/>
          </c:dLbls>
          <c:val>
            <c:numRef>
              <c:f>Hunter!$O$2:$O$10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Nombre de </a:t>
            </a:r>
          </a:p>
        </c:rich>
      </c:tx>
      <c:overlay val="0"/>
    </c:title>
    <c:plotArea>
      <c:layout/>
      <c:pieChart>
        <c:varyColors val="1"/>
        <c:ser>
          <c:idx val="0"/>
          <c:order val="0"/>
          <c:tx>
            <c:strRef>
              <c:f>'Death Knight'!$O$1</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Pt>
            <c:idx val="5"/>
          </c:dPt>
          <c:dPt>
            <c:idx val="6"/>
          </c:dPt>
          <c:dPt>
            <c:idx val="7"/>
          </c:dPt>
          <c:dPt>
            <c:idx val="8"/>
          </c:dPt>
          <c:dLbls>
            <c:showLegendKey val="0"/>
            <c:showVal val="0"/>
            <c:showCatName val="0"/>
            <c:showSerName val="0"/>
            <c:showPercent val="0"/>
            <c:showBubbleSize val="0"/>
            <c:showLeaderLines val="1"/>
          </c:dLbls>
          <c:val>
            <c:numRef>
              <c:f>'Death Knight'!$O$2:$O$10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Nombre de </a:t>
            </a:r>
          </a:p>
        </c:rich>
      </c:tx>
      <c:overlay val="0"/>
    </c:title>
    <c:plotArea>
      <c:layout/>
      <c:pieChart>
        <c:varyColors val="1"/>
        <c:ser>
          <c:idx val="0"/>
          <c:order val="0"/>
          <c:tx>
            <c:strRef>
              <c:f>Druid!$O$1</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Pt>
            <c:idx val="5"/>
          </c:dPt>
          <c:dPt>
            <c:idx val="6"/>
          </c:dPt>
          <c:dPt>
            <c:idx val="7"/>
          </c:dPt>
          <c:dPt>
            <c:idx val="8"/>
          </c:dPt>
          <c:dPt>
            <c:idx val="9"/>
          </c:dPt>
          <c:dPt>
            <c:idx val="10"/>
          </c:dPt>
          <c:dPt>
            <c:idx val="11"/>
          </c:dPt>
          <c:dPt>
            <c:idx val="12"/>
          </c:dPt>
          <c:dPt>
            <c:idx val="13"/>
          </c:dPt>
          <c:dPt>
            <c:idx val="14"/>
          </c:dPt>
          <c:dPt>
            <c:idx val="15"/>
          </c:dPt>
          <c:dLbls>
            <c:showLegendKey val="0"/>
            <c:showVal val="0"/>
            <c:showCatName val="0"/>
            <c:showSerName val="0"/>
            <c:showPercent val="0"/>
            <c:showBubbleSize val="0"/>
            <c:showLeaderLines val="1"/>
          </c:dLbls>
          <c:val>
            <c:numRef>
              <c:f>Druid!$O$2:$O$17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Nombre de </a:t>
            </a:r>
          </a:p>
        </c:rich>
      </c:tx>
      <c:overlay val="0"/>
    </c:title>
    <c:plotArea>
      <c:layout/>
      <c:pieChart>
        <c:varyColors val="1"/>
        <c:ser>
          <c:idx val="0"/>
          <c:order val="0"/>
          <c:tx>
            <c:strRef>
              <c:f>Warlock!$O$1</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Pt>
            <c:idx val="5"/>
          </c:dPt>
          <c:dPt>
            <c:idx val="6"/>
          </c:dPt>
          <c:dPt>
            <c:idx val="7"/>
          </c:dPt>
          <c:dPt>
            <c:idx val="8"/>
          </c:dPt>
          <c:dLbls>
            <c:showLegendKey val="0"/>
            <c:showVal val="0"/>
            <c:showCatName val="0"/>
            <c:showSerName val="0"/>
            <c:showPercent val="0"/>
            <c:showBubbleSize val="0"/>
            <c:showLeaderLines val="1"/>
          </c:dLbls>
          <c:val>
            <c:numRef>
              <c:f>Warlock!$O$2:$O$10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Nombre de </a:t>
            </a:r>
          </a:p>
        </c:rich>
      </c:tx>
      <c:overlay val="0"/>
    </c:title>
    <c:plotArea>
      <c:layout/>
      <c:pieChart>
        <c:varyColors val="1"/>
        <c:ser>
          <c:idx val="0"/>
          <c:order val="0"/>
          <c:tx>
            <c:strRef>
              <c:f>Priest!$O$1</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Pt>
            <c:idx val="5"/>
          </c:dPt>
          <c:dPt>
            <c:idx val="6"/>
          </c:dPt>
          <c:dPt>
            <c:idx val="7"/>
          </c:dPt>
          <c:dPt>
            <c:idx val="8"/>
          </c:dPt>
          <c:dLbls>
            <c:showLegendKey val="0"/>
            <c:showVal val="0"/>
            <c:showCatName val="0"/>
            <c:showSerName val="0"/>
            <c:showPercent val="0"/>
            <c:showBubbleSize val="0"/>
            <c:showLeaderLines val="1"/>
          </c:dLbls>
          <c:val>
            <c:numRef>
              <c:f>Priest!$O$2:$O$10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Nombre de </a:t>
            </a:r>
          </a:p>
        </c:rich>
      </c:tx>
      <c:overlay val="0"/>
    </c:title>
    <c:plotArea>
      <c:layout/>
      <c:pieChart>
        <c:varyColors val="1"/>
        <c:ser>
          <c:idx val="0"/>
          <c:order val="0"/>
          <c:tx>
            <c:strRef>
              <c:f>Shaman!$O$1</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Pt>
            <c:idx val="5"/>
          </c:dPt>
          <c:dPt>
            <c:idx val="6"/>
          </c:dPt>
          <c:dPt>
            <c:idx val="7"/>
          </c:dPt>
          <c:dPt>
            <c:idx val="8"/>
          </c:dPt>
          <c:dPt>
            <c:idx val="9"/>
          </c:dPt>
          <c:dPt>
            <c:idx val="10"/>
          </c:dPt>
          <c:dPt>
            <c:idx val="11"/>
          </c:dPt>
          <c:dPt>
            <c:idx val="12"/>
          </c:dPt>
          <c:dPt>
            <c:idx val="13"/>
          </c:dPt>
          <c:dPt>
            <c:idx val="14"/>
          </c:dPt>
          <c:dPt>
            <c:idx val="15"/>
          </c:dPt>
          <c:dPt>
            <c:idx val="16"/>
          </c:dPt>
          <c:dLbls>
            <c:showLegendKey val="0"/>
            <c:showVal val="0"/>
            <c:showCatName val="0"/>
            <c:showSerName val="0"/>
            <c:showPercent val="0"/>
            <c:showBubbleSize val="0"/>
            <c:showLeaderLines val="1"/>
          </c:dLbls>
          <c:val>
            <c:numRef>
              <c:f>Shaman!$O$2:$O$18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Nombre de </a:t>
            </a:r>
          </a:p>
        </c:rich>
      </c:tx>
      <c:overlay val="0"/>
    </c:title>
    <c:plotArea>
      <c:layout/>
      <c:pieChart>
        <c:varyColors val="1"/>
        <c:ser>
          <c:idx val="0"/>
          <c:order val="0"/>
          <c:tx>
            <c:strRef>
              <c:f>Rogue!$O$1</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Pt>
            <c:idx val="5"/>
          </c:dPt>
          <c:dPt>
            <c:idx val="6"/>
          </c:dPt>
          <c:dPt>
            <c:idx val="7"/>
          </c:dPt>
          <c:dPt>
            <c:idx val="8"/>
          </c:dPt>
          <c:dLbls>
            <c:showLegendKey val="0"/>
            <c:showVal val="0"/>
            <c:showCatName val="0"/>
            <c:showSerName val="0"/>
            <c:showPercent val="0"/>
            <c:showBubbleSize val="0"/>
            <c:showLeaderLines val="1"/>
          </c:dLbls>
          <c:val>
            <c:numRef>
              <c:f>Rogue!$O$2:$O$10</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GENERAL</a:t>
            </a:r>
          </a:p>
        </c:rich>
      </c:tx>
      <c:overlay val="0"/>
    </c:title>
    <c:plotArea>
      <c:layout/>
      <c:pieChart>
        <c:varyColors val="1"/>
        <c:ser>
          <c:idx val="0"/>
          <c:order val="0"/>
          <c:tx>
            <c:strRef>
              <c:f>Progression!$B$2</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Progression!$A$3:$A$7</c:f>
            </c:strRef>
          </c:cat>
          <c:val>
            <c:numRef>
              <c:f>Progression!$B$3:$B$7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WARRIOR</a:t>
            </a:r>
          </a:p>
        </c:rich>
      </c:tx>
      <c:overlay val="0"/>
    </c:title>
    <c:plotArea>
      <c:layout/>
      <c:pieChart>
        <c:varyColors val="1"/>
        <c:ser>
          <c:idx val="0"/>
          <c:order val="0"/>
          <c:tx>
            <c:strRef>
              <c:f>Progression!$D$2</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Progression!$C$3:$C$7</c:f>
            </c:strRef>
          </c:cat>
          <c:val>
            <c:numRef>
              <c:f>Progression!$D$3:$D$7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MAGE</a:t>
            </a:r>
          </a:p>
        </c:rich>
      </c:tx>
      <c:overlay val="0"/>
    </c:title>
    <c:plotArea>
      <c:layout/>
      <c:pieChart>
        <c:varyColors val="1"/>
        <c:ser>
          <c:idx val="0"/>
          <c:order val="0"/>
          <c:tx>
            <c:strRef>
              <c:f>Progression!$F$2</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Progression!$E$3:$E$7</c:f>
            </c:strRef>
          </c:cat>
          <c:val>
            <c:numRef>
              <c:f>Progression!$F$3:$F$7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PALADIN</a:t>
            </a:r>
          </a:p>
        </c:rich>
      </c:tx>
      <c:overlay val="0"/>
    </c:title>
    <c:plotArea>
      <c:layout/>
      <c:pieChart>
        <c:varyColors val="1"/>
        <c:ser>
          <c:idx val="0"/>
          <c:order val="0"/>
          <c:tx>
            <c:strRef>
              <c:f>Progression!$H$2</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Progression!$G$3:$G$7</c:f>
            </c:strRef>
          </c:cat>
          <c:val>
            <c:numRef>
              <c:f>Progression!$H$3:$H$7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HUNTER</a:t>
            </a:r>
          </a:p>
        </c:rich>
      </c:tx>
      <c:overlay val="0"/>
    </c:title>
    <c:plotArea>
      <c:layout/>
      <c:pieChart>
        <c:varyColors val="1"/>
        <c:ser>
          <c:idx val="0"/>
          <c:order val="0"/>
          <c:tx>
            <c:strRef>
              <c:f>Progression!$J$2</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Progression!$I$3:$I$7</c:f>
            </c:strRef>
          </c:cat>
          <c:val>
            <c:numRef>
              <c:f>Progression!$J$3:$J$7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DEATH KNIGHT</a:t>
            </a:r>
          </a:p>
        </c:rich>
      </c:tx>
      <c:overlay val="0"/>
    </c:title>
    <c:plotArea>
      <c:layout/>
      <c:pieChart>
        <c:varyColors val="1"/>
        <c:ser>
          <c:idx val="0"/>
          <c:order val="0"/>
          <c:tx>
            <c:strRef>
              <c:f>Progression!$L$2</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Progression!$K$3:$K$7</c:f>
            </c:strRef>
          </c:cat>
          <c:val>
            <c:numRef>
              <c:f>Progression!$L$3:$L$7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DRUID</a:t>
            </a:r>
          </a:p>
        </c:rich>
      </c:tx>
      <c:overlay val="0"/>
    </c:title>
    <c:plotArea>
      <c:layout/>
      <c:pieChart>
        <c:varyColors val="1"/>
        <c:ser>
          <c:idx val="0"/>
          <c:order val="0"/>
          <c:tx>
            <c:strRef>
              <c:f>Progression!$B$19</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Progression!$A$20:$A$24</c:f>
            </c:strRef>
          </c:cat>
          <c:val>
            <c:numRef>
              <c:f>Progression!$B$20:$B$24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WARLOCK</a:t>
            </a:r>
          </a:p>
        </c:rich>
      </c:tx>
      <c:overlay val="0"/>
    </c:title>
    <c:plotArea>
      <c:layout/>
      <c:pieChart>
        <c:varyColors val="1"/>
        <c:ser>
          <c:idx val="0"/>
          <c:order val="0"/>
          <c:tx>
            <c:strRef>
              <c:f>Progression!$D$19</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Progression!$C$20:$C$24</c:f>
            </c:strRef>
          </c:cat>
          <c:val>
            <c:numRef>
              <c:f>Progression!$D$20:$D$24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PRIEST</a:t>
            </a:r>
          </a:p>
        </c:rich>
      </c:tx>
      <c:overlay val="0"/>
    </c:title>
    <c:plotArea>
      <c:layout/>
      <c:pieChart>
        <c:varyColors val="1"/>
        <c:ser>
          <c:idx val="0"/>
          <c:order val="0"/>
          <c:tx>
            <c:strRef>
              <c:f>Progression!$F$19</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Progression!$E$20:$E$24</c:f>
            </c:strRef>
          </c:cat>
          <c:val>
            <c:numRef>
              <c:f>Progression!$F$20:$F$24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SHAMAN</a:t>
            </a:r>
          </a:p>
        </c:rich>
      </c:tx>
      <c:overlay val="0"/>
    </c:title>
    <c:plotArea>
      <c:layout/>
      <c:pieChart>
        <c:varyColors val="1"/>
        <c:ser>
          <c:idx val="0"/>
          <c:order val="0"/>
          <c:tx>
            <c:strRef>
              <c:f>Progression!$H$19</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Progression!$G$20:$G$24</c:f>
            </c:strRef>
          </c:cat>
          <c:val>
            <c:numRef>
              <c:f>Progression!$H$20:$H$24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ROGUE</a:t>
            </a:r>
          </a:p>
        </c:rich>
      </c:tx>
      <c:overlay val="0"/>
    </c:title>
    <c:plotArea>
      <c:layout/>
      <c:pieChart>
        <c:varyColors val="1"/>
        <c:ser>
          <c:idx val="0"/>
          <c:order val="0"/>
          <c:tx>
            <c:strRef>
              <c:f>Progression!$J$19</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Progression!$I$20:$I$24</c:f>
            </c:strRef>
          </c:cat>
          <c:val>
            <c:numRef>
              <c:f>Progression!$J$20:$J$24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TOTAL</a:t>
            </a:r>
          </a:p>
        </c:rich>
      </c:tx>
      <c:overlay val="0"/>
    </c:title>
    <c:plotArea>
      <c:layout/>
      <c:pieChart>
        <c:varyColors val="1"/>
        <c:ser>
          <c:idx val="0"/>
          <c:order val="0"/>
          <c:tx>
            <c:strRef>
              <c:f>Progression!$L$19</c:f>
            </c:strRef>
          </c:tx>
          <c:dPt>
            <c:idx val="0"/>
            <c:spPr>
              <a:solidFill>
                <a:srgbClr val="000000"/>
              </a:solidFill>
            </c:spPr>
          </c:dPt>
          <c:dPt>
            <c:idx val="1"/>
            <c:spPr>
              <a:solidFill>
                <a:srgbClr val="FF0000"/>
              </a:solidFill>
            </c:spPr>
          </c:dPt>
          <c:dPt>
            <c:idx val="2"/>
            <c:spPr>
              <a:solidFill>
                <a:srgbClr val="FF9900"/>
              </a:solidFill>
            </c:spPr>
          </c:dPt>
          <c:dPt>
            <c:idx val="3"/>
            <c:spPr>
              <a:solidFill>
                <a:srgbClr val="FFFF00"/>
              </a:solidFill>
            </c:spPr>
          </c:dPt>
          <c:dPt>
            <c:idx val="4"/>
            <c:spPr>
              <a:solidFill>
                <a:srgbClr val="00FF00"/>
              </a:solidFill>
            </c:spPr>
          </c:dPt>
          <c:dLbls>
            <c:showLegendKey val="0"/>
            <c:showVal val="0"/>
            <c:showCatName val="0"/>
            <c:showSerName val="0"/>
            <c:showPercent val="0"/>
            <c:showBubbleSize val="0"/>
            <c:showLeaderLines val="1"/>
          </c:dLbls>
          <c:cat>
            <c:strRef>
              <c:f>Progression!$K$20:$K$24</c:f>
            </c:strRef>
          </c:cat>
          <c:val>
            <c:numRef>
              <c:f>Progression!$L$20:$L$24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 Id="rId4" Type="http://schemas.openxmlformats.org/officeDocument/2006/relationships/chart" Target="../charts/chart15.xml"/><Relationship Id="rId11" Type="http://schemas.openxmlformats.org/officeDocument/2006/relationships/chart" Target="../charts/chart22.xml"/><Relationship Id="rId10" Type="http://schemas.openxmlformats.org/officeDocument/2006/relationships/chart" Target="../charts/chart21.xml"/><Relationship Id="rId12" Type="http://schemas.openxmlformats.org/officeDocument/2006/relationships/chart" Target="../charts/chart23.xml"/><Relationship Id="rId9" Type="http://schemas.openxmlformats.org/officeDocument/2006/relationships/chart" Target="../charts/chart20.xml"/><Relationship Id="rId5" Type="http://schemas.openxmlformats.org/officeDocument/2006/relationships/chart" Target="../charts/chart16.xml"/><Relationship Id="rId6" Type="http://schemas.openxmlformats.org/officeDocument/2006/relationships/chart" Target="../charts/chart17.xml"/><Relationship Id="rId7" Type="http://schemas.openxmlformats.org/officeDocument/2006/relationships/chart" Target="../charts/chart18.xml"/><Relationship Id="rId8"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304800</xdr:colOff>
      <xdr:row>9</xdr:row>
      <xdr:rowOff>190500</xdr:rowOff>
    </xdr:from>
    <xdr:ext cx="1552575" cy="1390650"/>
    <xdr:graphicFrame>
      <xdr:nvGraphicFramePr>
        <xdr:cNvPr id="1" name="Chart 1"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476250</xdr:colOff>
      <xdr:row>10</xdr:row>
      <xdr:rowOff>9525</xdr:rowOff>
    </xdr:from>
    <xdr:ext cx="1552575" cy="1390650"/>
    <xdr:graphicFrame>
      <xdr:nvGraphicFramePr>
        <xdr:cNvPr id="2" name="Chart 2"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714375</xdr:colOff>
      <xdr:row>9</xdr:row>
      <xdr:rowOff>209550</xdr:rowOff>
    </xdr:from>
    <xdr:ext cx="1600200" cy="1343025"/>
    <xdr:graphicFrame>
      <xdr:nvGraphicFramePr>
        <xdr:cNvPr id="3" name="Chart 3"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1009650</xdr:colOff>
      <xdr:row>9</xdr:row>
      <xdr:rowOff>371475</xdr:rowOff>
    </xdr:from>
    <xdr:ext cx="1647825" cy="1390650"/>
    <xdr:graphicFrame>
      <xdr:nvGraphicFramePr>
        <xdr:cNvPr id="4" name="Chart 4"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971550</xdr:colOff>
      <xdr:row>9</xdr:row>
      <xdr:rowOff>209550</xdr:rowOff>
    </xdr:from>
    <xdr:ext cx="1238250" cy="1038225"/>
    <xdr:graphicFrame>
      <xdr:nvGraphicFramePr>
        <xdr:cNvPr id="5" name="Chart 5"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1114425</xdr:colOff>
      <xdr:row>10</xdr:row>
      <xdr:rowOff>0</xdr:rowOff>
    </xdr:from>
    <xdr:ext cx="1438275" cy="1209675"/>
    <xdr:graphicFrame>
      <xdr:nvGraphicFramePr>
        <xdr:cNvPr id="6" name="Chart 6"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847725</xdr:colOff>
      <xdr:row>10</xdr:row>
      <xdr:rowOff>0</xdr:rowOff>
    </xdr:from>
    <xdr:ext cx="1438275" cy="1209675"/>
    <xdr:graphicFrame>
      <xdr:nvGraphicFramePr>
        <xdr:cNvPr id="7" name="Chart 7" title="Graphique"/>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9</xdr:row>
      <xdr:rowOff>209550</xdr:rowOff>
    </xdr:from>
    <xdr:ext cx="1438275" cy="1209675"/>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752475</xdr:colOff>
      <xdr:row>9</xdr:row>
      <xdr:rowOff>209550</xdr:rowOff>
    </xdr:from>
    <xdr:ext cx="1438275" cy="1209675"/>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10</xdr:row>
      <xdr:rowOff>200025</xdr:rowOff>
    </xdr:from>
    <xdr:ext cx="1533525" cy="1295400"/>
    <xdr:graphicFrame>
      <xdr:nvGraphicFramePr>
        <xdr:cNvPr id="10" name="Chart 10"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923925</xdr:colOff>
      <xdr:row>9</xdr:row>
      <xdr:rowOff>180975</xdr:rowOff>
    </xdr:from>
    <xdr:ext cx="1438275" cy="1209675"/>
    <xdr:graphicFrame>
      <xdr:nvGraphicFramePr>
        <xdr:cNvPr id="11" name="Chart 1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8</xdr:row>
      <xdr:rowOff>76200</xdr:rowOff>
    </xdr:from>
    <xdr:ext cx="1924050" cy="1600200"/>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xdr:col>
      <xdr:colOff>0</xdr:colOff>
      <xdr:row>8</xdr:row>
      <xdr:rowOff>76200</xdr:rowOff>
    </xdr:from>
    <xdr:ext cx="1924050" cy="1600200"/>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8</xdr:row>
      <xdr:rowOff>76200</xdr:rowOff>
    </xdr:from>
    <xdr:ext cx="1924050" cy="160020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6</xdr:col>
      <xdr:colOff>0</xdr:colOff>
      <xdr:row>8</xdr:row>
      <xdr:rowOff>76200</xdr:rowOff>
    </xdr:from>
    <xdr:ext cx="1924050" cy="1600200"/>
    <xdr:graphicFrame>
      <xdr:nvGraphicFramePr>
        <xdr:cNvPr id="15" name="Chart 15"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8</xdr:col>
      <xdr:colOff>0</xdr:colOff>
      <xdr:row>8</xdr:row>
      <xdr:rowOff>76200</xdr:rowOff>
    </xdr:from>
    <xdr:ext cx="1924050" cy="1600200"/>
    <xdr:graphicFrame>
      <xdr:nvGraphicFramePr>
        <xdr:cNvPr id="16" name="Chart 16"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0</xdr:colOff>
      <xdr:row>8</xdr:row>
      <xdr:rowOff>76200</xdr:rowOff>
    </xdr:from>
    <xdr:ext cx="1924050" cy="1600200"/>
    <xdr:graphicFrame>
      <xdr:nvGraphicFramePr>
        <xdr:cNvPr id="17" name="Chart 17"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25</xdr:row>
      <xdr:rowOff>85725</xdr:rowOff>
    </xdr:from>
    <xdr:ext cx="1924050" cy="1600200"/>
    <xdr:graphicFrame>
      <xdr:nvGraphicFramePr>
        <xdr:cNvPr id="18" name="Chart 18"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xdr:col>
      <xdr:colOff>0</xdr:colOff>
      <xdr:row>25</xdr:row>
      <xdr:rowOff>85725</xdr:rowOff>
    </xdr:from>
    <xdr:ext cx="1924050" cy="1600200"/>
    <xdr:graphicFrame>
      <xdr:nvGraphicFramePr>
        <xdr:cNvPr id="19" name="Chart 19"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4</xdr:col>
      <xdr:colOff>0</xdr:colOff>
      <xdr:row>25</xdr:row>
      <xdr:rowOff>85725</xdr:rowOff>
    </xdr:from>
    <xdr:ext cx="1924050" cy="1600200"/>
    <xdr:graphicFrame>
      <xdr:nvGraphicFramePr>
        <xdr:cNvPr id="20" name="Chart 20"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6</xdr:col>
      <xdr:colOff>0</xdr:colOff>
      <xdr:row>25</xdr:row>
      <xdr:rowOff>85725</xdr:rowOff>
    </xdr:from>
    <xdr:ext cx="1924050" cy="1600200"/>
    <xdr:graphicFrame>
      <xdr:nvGraphicFramePr>
        <xdr:cNvPr id="21" name="Chart 21"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8</xdr:col>
      <xdr:colOff>0</xdr:colOff>
      <xdr:row>25</xdr:row>
      <xdr:rowOff>85725</xdr:rowOff>
    </xdr:from>
    <xdr:ext cx="1924050" cy="1600200"/>
    <xdr:graphicFrame>
      <xdr:nvGraphicFramePr>
        <xdr:cNvPr id="22" name="Chart 22"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12</xdr:col>
      <xdr:colOff>0</xdr:colOff>
      <xdr:row>6</xdr:row>
      <xdr:rowOff>9525</xdr:rowOff>
    </xdr:from>
    <xdr:ext cx="6200775" cy="5229225"/>
    <xdr:graphicFrame>
      <xdr:nvGraphicFramePr>
        <xdr:cNvPr id="23" name="Chart 23"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8.xml"/><Relationship Id="rId3"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5"/>
    <col customWidth="1" min="2" max="2" width="8.38"/>
    <col customWidth="1" min="3" max="3" width="7.75"/>
    <col customWidth="1" min="4" max="4" width="25.75"/>
    <col customWidth="1" min="5" max="5" width="97.75"/>
    <col customWidth="1" min="6" max="6" width="5.63"/>
    <col customWidth="1" min="7" max="7" width="6.25"/>
    <col customWidth="1" min="8" max="8" width="7.5"/>
    <col customWidth="1" min="9" max="9" width="3.75"/>
    <col customWidth="1" min="10" max="10" width="3.0"/>
    <col customWidth="1" min="11" max="11" width="4.63"/>
    <col customWidth="1" min="12" max="12" width="4.13"/>
    <col customWidth="1" min="13" max="13" width="17.25"/>
    <col customWidth="1" min="14" max="27" width="10.38"/>
  </cols>
  <sheetData>
    <row r="1">
      <c r="A1" s="1" t="s">
        <v>0</v>
      </c>
      <c r="B1" s="2" t="s">
        <v>1</v>
      </c>
      <c r="C1" s="3"/>
      <c r="D1" s="4" t="s">
        <v>2</v>
      </c>
      <c r="E1" s="5" t="s">
        <v>3</v>
      </c>
      <c r="F1" s="6" t="s">
        <v>4</v>
      </c>
      <c r="G1" s="7" t="s">
        <v>5</v>
      </c>
      <c r="H1" s="8" t="s">
        <v>6</v>
      </c>
      <c r="I1" s="9" t="s">
        <v>7</v>
      </c>
      <c r="J1" s="10"/>
      <c r="K1" s="10"/>
      <c r="L1" s="11"/>
      <c r="M1" s="12" t="s">
        <v>8</v>
      </c>
      <c r="N1" s="13"/>
      <c r="O1" s="13"/>
      <c r="P1" s="13"/>
      <c r="Q1" s="13"/>
      <c r="R1" s="13"/>
      <c r="S1" s="13"/>
      <c r="T1" s="13"/>
      <c r="U1" s="13"/>
      <c r="V1" s="13"/>
      <c r="W1" s="13"/>
      <c r="X1" s="13"/>
      <c r="Y1" s="13"/>
      <c r="Z1" s="13"/>
      <c r="AA1" s="13"/>
    </row>
    <row r="2">
      <c r="A2" s="14" t="s">
        <v>9</v>
      </c>
      <c r="B2" s="15">
        <v>99999.0</v>
      </c>
      <c r="C2" s="3"/>
      <c r="D2" s="16" t="s">
        <v>10</v>
      </c>
      <c r="E2" s="17" t="s">
        <v>11</v>
      </c>
      <c r="F2" s="18">
        <v>1.0</v>
      </c>
      <c r="G2" s="18">
        <v>5.0</v>
      </c>
      <c r="H2" s="19">
        <v>2.0</v>
      </c>
      <c r="I2" s="20">
        <v>2.0</v>
      </c>
      <c r="J2" s="21" t="s">
        <v>12</v>
      </c>
      <c r="K2" s="22">
        <f t="shared" ref="K2:K122" si="1">I2*F2 + (F2*G2*H2)</f>
        <v>12</v>
      </c>
      <c r="L2" s="23" t="s">
        <v>13</v>
      </c>
      <c r="M2" s="24">
        <f>COUNTIF(A:A,"TO CHECK")</f>
        <v>2</v>
      </c>
      <c r="N2" s="13"/>
      <c r="O2" s="13"/>
      <c r="P2" s="13"/>
      <c r="Q2" s="13"/>
      <c r="R2" s="13"/>
      <c r="S2" s="13"/>
      <c r="T2" s="13"/>
      <c r="U2" s="13"/>
      <c r="V2" s="13"/>
      <c r="W2" s="13"/>
      <c r="X2" s="13"/>
      <c r="Y2" s="13"/>
      <c r="Z2" s="13"/>
      <c r="AA2" s="13"/>
    </row>
    <row r="3">
      <c r="A3" s="25" t="s">
        <v>9</v>
      </c>
      <c r="B3" s="26">
        <v>100007.0</v>
      </c>
      <c r="C3" s="27"/>
      <c r="D3" s="28" t="s">
        <v>14</v>
      </c>
      <c r="E3" s="29" t="s">
        <v>15</v>
      </c>
      <c r="F3" s="30">
        <v>1.0</v>
      </c>
      <c r="G3" s="30">
        <v>5.0</v>
      </c>
      <c r="H3" s="31">
        <v>2.0</v>
      </c>
      <c r="I3" s="32">
        <v>2.0</v>
      </c>
      <c r="J3" s="32" t="s">
        <v>12</v>
      </c>
      <c r="K3" s="33">
        <f t="shared" si="1"/>
        <v>12</v>
      </c>
      <c r="L3" s="34" t="s">
        <v>13</v>
      </c>
      <c r="M3" s="35" t="s">
        <v>16</v>
      </c>
      <c r="N3" s="13"/>
      <c r="O3" s="13"/>
      <c r="P3" s="13"/>
      <c r="Q3" s="13"/>
      <c r="R3" s="13"/>
      <c r="S3" s="13"/>
      <c r="T3" s="13"/>
      <c r="U3" s="13"/>
      <c r="V3" s="13"/>
      <c r="W3" s="13"/>
      <c r="X3" s="13"/>
      <c r="Y3" s="13"/>
      <c r="Z3" s="13"/>
      <c r="AA3" s="13"/>
    </row>
    <row r="4">
      <c r="A4" s="25" t="s">
        <v>9</v>
      </c>
      <c r="B4" s="26">
        <v>100013.0</v>
      </c>
      <c r="C4" s="27"/>
      <c r="D4" s="36" t="s">
        <v>17</v>
      </c>
      <c r="E4" s="29" t="s">
        <v>18</v>
      </c>
      <c r="F4" s="30">
        <v>1.0</v>
      </c>
      <c r="G4" s="30">
        <v>5.0</v>
      </c>
      <c r="H4" s="31">
        <v>2.0</v>
      </c>
      <c r="I4" s="32">
        <v>2.0</v>
      </c>
      <c r="J4" s="32" t="s">
        <v>12</v>
      </c>
      <c r="K4" s="33">
        <f t="shared" si="1"/>
        <v>12</v>
      </c>
      <c r="L4" s="34" t="s">
        <v>13</v>
      </c>
      <c r="M4" s="37">
        <f>COUNTIF(A:A,"TO DO")</f>
        <v>0</v>
      </c>
      <c r="N4" s="13"/>
      <c r="O4" s="13"/>
      <c r="P4" s="13"/>
      <c r="Q4" s="13"/>
      <c r="R4" s="13"/>
      <c r="S4" s="13"/>
      <c r="T4" s="13"/>
      <c r="U4" s="13"/>
      <c r="V4" s="13"/>
      <c r="W4" s="13"/>
      <c r="X4" s="13"/>
      <c r="Y4" s="13"/>
      <c r="Z4" s="13"/>
      <c r="AA4" s="13"/>
    </row>
    <row r="5">
      <c r="A5" s="25" t="s">
        <v>9</v>
      </c>
      <c r="B5" s="26">
        <v>100019.0</v>
      </c>
      <c r="C5" s="27"/>
      <c r="D5" s="28" t="s">
        <v>19</v>
      </c>
      <c r="E5" s="29" t="s">
        <v>20</v>
      </c>
      <c r="F5" s="30">
        <v>1.0</v>
      </c>
      <c r="G5" s="30">
        <v>5.0</v>
      </c>
      <c r="H5" s="31">
        <v>2.0</v>
      </c>
      <c r="I5" s="32">
        <v>2.0</v>
      </c>
      <c r="J5" s="32" t="s">
        <v>12</v>
      </c>
      <c r="K5" s="33">
        <f t="shared" si="1"/>
        <v>12</v>
      </c>
      <c r="L5" s="34" t="s">
        <v>13</v>
      </c>
      <c r="M5" s="38" t="s">
        <v>21</v>
      </c>
      <c r="N5" s="13"/>
      <c r="O5" s="13"/>
      <c r="P5" s="13"/>
      <c r="Q5" s="13"/>
      <c r="R5" s="13"/>
      <c r="S5" s="13"/>
      <c r="T5" s="13"/>
      <c r="U5" s="13"/>
      <c r="V5" s="13"/>
      <c r="W5" s="13"/>
      <c r="X5" s="13"/>
      <c r="Y5" s="13"/>
      <c r="Z5" s="13"/>
      <c r="AA5" s="13"/>
    </row>
    <row r="6">
      <c r="A6" s="39" t="s">
        <v>9</v>
      </c>
      <c r="B6" s="26">
        <v>100027.0</v>
      </c>
      <c r="C6" s="27"/>
      <c r="D6" s="28" t="s">
        <v>22</v>
      </c>
      <c r="E6" s="29" t="s">
        <v>23</v>
      </c>
      <c r="F6" s="30">
        <v>1.0</v>
      </c>
      <c r="G6" s="30">
        <v>5.0</v>
      </c>
      <c r="H6" s="31">
        <v>15.0</v>
      </c>
      <c r="I6" s="32">
        <v>20.0</v>
      </c>
      <c r="J6" s="32" t="s">
        <v>12</v>
      </c>
      <c r="K6" s="33">
        <f t="shared" si="1"/>
        <v>95</v>
      </c>
      <c r="L6" s="34" t="s">
        <v>13</v>
      </c>
      <c r="M6" s="40">
        <f>COUNTIF(A:A,"IN PROGRESS")</f>
        <v>0</v>
      </c>
      <c r="N6" s="13"/>
      <c r="O6" s="13"/>
      <c r="P6" s="13"/>
      <c r="Q6" s="13"/>
      <c r="R6" s="13"/>
      <c r="S6" s="13"/>
      <c r="T6" s="13"/>
      <c r="U6" s="13"/>
      <c r="V6" s="13"/>
      <c r="W6" s="13"/>
      <c r="X6" s="13"/>
      <c r="Y6" s="13"/>
      <c r="Z6" s="13"/>
      <c r="AA6" s="13"/>
    </row>
    <row r="7">
      <c r="A7" s="39" t="s">
        <v>9</v>
      </c>
      <c r="B7" s="26">
        <v>100034.0</v>
      </c>
      <c r="C7" s="27"/>
      <c r="D7" s="28" t="s">
        <v>24</v>
      </c>
      <c r="E7" s="29" t="s">
        <v>25</v>
      </c>
      <c r="F7" s="30">
        <v>1.0</v>
      </c>
      <c r="G7" s="30">
        <v>5.0</v>
      </c>
      <c r="H7" s="31">
        <v>2.0</v>
      </c>
      <c r="I7" s="32">
        <v>2.0</v>
      </c>
      <c r="J7" s="32" t="s">
        <v>12</v>
      </c>
      <c r="K7" s="33">
        <f t="shared" si="1"/>
        <v>12</v>
      </c>
      <c r="L7" s="34" t="s">
        <v>13</v>
      </c>
      <c r="M7" s="41" t="s">
        <v>26</v>
      </c>
      <c r="N7" s="13"/>
      <c r="O7" s="13"/>
      <c r="P7" s="13"/>
      <c r="Q7" s="13"/>
      <c r="R7" s="13"/>
      <c r="S7" s="13"/>
      <c r="T7" s="13"/>
      <c r="U7" s="13"/>
      <c r="V7" s="13"/>
      <c r="W7" s="13"/>
      <c r="X7" s="13"/>
      <c r="Y7" s="13"/>
      <c r="Z7" s="13"/>
      <c r="AA7" s="13"/>
    </row>
    <row r="8">
      <c r="A8" s="39" t="s">
        <v>9</v>
      </c>
      <c r="B8" s="26">
        <v>100041.0</v>
      </c>
      <c r="C8" s="27"/>
      <c r="D8" s="28" t="s">
        <v>27</v>
      </c>
      <c r="E8" s="29" t="s">
        <v>28</v>
      </c>
      <c r="F8" s="30">
        <v>1.0</v>
      </c>
      <c r="G8" s="30">
        <v>5.0</v>
      </c>
      <c r="H8" s="31">
        <v>0.3</v>
      </c>
      <c r="I8" s="32">
        <v>0.7</v>
      </c>
      <c r="J8" s="32" t="s">
        <v>12</v>
      </c>
      <c r="K8" s="33">
        <f t="shared" si="1"/>
        <v>2.2</v>
      </c>
      <c r="L8" s="34" t="s">
        <v>29</v>
      </c>
      <c r="M8" s="42">
        <f>COUNTIF(A:A,"NEED FIX")</f>
        <v>0</v>
      </c>
      <c r="N8" s="13"/>
      <c r="O8" s="13"/>
      <c r="P8" s="13"/>
      <c r="Q8" s="13"/>
      <c r="R8" s="13"/>
      <c r="S8" s="13"/>
      <c r="T8" s="13"/>
      <c r="U8" s="13"/>
      <c r="V8" s="13"/>
      <c r="W8" s="13"/>
      <c r="X8" s="13"/>
      <c r="Y8" s="13"/>
      <c r="Z8" s="13"/>
      <c r="AA8" s="13"/>
    </row>
    <row r="9">
      <c r="A9" s="25" t="s">
        <v>9</v>
      </c>
      <c r="B9" s="26">
        <v>100054.0</v>
      </c>
      <c r="C9" s="27"/>
      <c r="D9" s="43" t="s">
        <v>30</v>
      </c>
      <c r="E9" s="29" t="s">
        <v>31</v>
      </c>
      <c r="F9" s="30">
        <v>1.0</v>
      </c>
      <c r="G9" s="30">
        <v>5.0</v>
      </c>
      <c r="H9" s="31">
        <v>2.0</v>
      </c>
      <c r="I9" s="32">
        <v>2.0</v>
      </c>
      <c r="J9" s="32" t="s">
        <v>12</v>
      </c>
      <c r="K9" s="33">
        <f t="shared" si="1"/>
        <v>12</v>
      </c>
      <c r="L9" s="34" t="s">
        <v>13</v>
      </c>
      <c r="M9" s="44" t="s">
        <v>9</v>
      </c>
      <c r="N9" s="13"/>
      <c r="O9" s="13"/>
      <c r="P9" s="13"/>
      <c r="Q9" s="13"/>
      <c r="R9" s="13"/>
      <c r="S9" s="13"/>
      <c r="T9" s="13"/>
      <c r="U9" s="13"/>
      <c r="V9" s="13"/>
      <c r="W9" s="13"/>
      <c r="X9" s="13"/>
      <c r="Y9" s="13"/>
      <c r="Z9" s="13"/>
      <c r="AA9" s="13"/>
    </row>
    <row r="10">
      <c r="A10" s="14" t="s">
        <v>9</v>
      </c>
      <c r="B10" s="15">
        <v>100060.0</v>
      </c>
      <c r="C10" s="3"/>
      <c r="D10" s="45" t="s">
        <v>32</v>
      </c>
      <c r="E10" s="46" t="s">
        <v>33</v>
      </c>
      <c r="F10" s="47">
        <v>1.0</v>
      </c>
      <c r="G10" s="30">
        <v>5.0</v>
      </c>
      <c r="H10" s="31">
        <v>0.5</v>
      </c>
      <c r="I10" s="48">
        <v>3.5</v>
      </c>
      <c r="J10" s="48" t="s">
        <v>12</v>
      </c>
      <c r="K10" s="49">
        <f t="shared" si="1"/>
        <v>6</v>
      </c>
      <c r="L10" s="50" t="s">
        <v>29</v>
      </c>
      <c r="M10" s="44">
        <f>COUNTIF(A:A,"done")</f>
        <v>76</v>
      </c>
      <c r="N10" s="13"/>
      <c r="O10" s="13"/>
      <c r="P10" s="13"/>
      <c r="Q10" s="13"/>
      <c r="R10" s="13"/>
      <c r="S10" s="13"/>
      <c r="T10" s="13"/>
      <c r="U10" s="13"/>
      <c r="V10" s="13"/>
      <c r="W10" s="13"/>
      <c r="X10" s="13"/>
      <c r="Y10" s="13"/>
      <c r="Z10" s="13"/>
      <c r="AA10" s="13"/>
    </row>
    <row r="11">
      <c r="A11" s="51"/>
      <c r="B11" s="52"/>
      <c r="C11" s="27"/>
      <c r="D11" s="53"/>
      <c r="E11" s="54"/>
      <c r="F11" s="55">
        <v>1.0</v>
      </c>
      <c r="G11" s="30">
        <v>5.0</v>
      </c>
      <c r="H11" s="31">
        <v>-5.0</v>
      </c>
      <c r="I11" s="56">
        <v>25.0</v>
      </c>
      <c r="J11" s="56" t="s">
        <v>12</v>
      </c>
      <c r="K11" s="57">
        <f t="shared" si="1"/>
        <v>0</v>
      </c>
      <c r="L11" s="58" t="s">
        <v>13</v>
      </c>
      <c r="M11" s="13"/>
      <c r="N11" s="13"/>
      <c r="O11" s="13"/>
      <c r="P11" s="13"/>
      <c r="Q11" s="13"/>
      <c r="R11" s="13"/>
      <c r="S11" s="13"/>
      <c r="T11" s="13"/>
      <c r="U11" s="13"/>
      <c r="V11" s="13"/>
      <c r="W11" s="13"/>
      <c r="X11" s="13"/>
      <c r="Y11" s="13"/>
      <c r="Z11" s="13"/>
      <c r="AA11" s="13"/>
    </row>
    <row r="12">
      <c r="A12" s="25" t="s">
        <v>9</v>
      </c>
      <c r="B12" s="26">
        <v>100072.0</v>
      </c>
      <c r="C12" s="27"/>
      <c r="D12" s="28" t="s">
        <v>34</v>
      </c>
      <c r="E12" s="29" t="s">
        <v>35</v>
      </c>
      <c r="F12" s="30">
        <v>1.0</v>
      </c>
      <c r="G12" s="30">
        <v>5.0</v>
      </c>
      <c r="H12" s="31">
        <v>4.0</v>
      </c>
      <c r="I12" s="32">
        <v>5.0</v>
      </c>
      <c r="J12" s="32" t="s">
        <v>12</v>
      </c>
      <c r="K12" s="33">
        <f t="shared" si="1"/>
        <v>25</v>
      </c>
      <c r="L12" s="34" t="s">
        <v>13</v>
      </c>
      <c r="M12" s="13"/>
      <c r="N12" s="13"/>
      <c r="O12" s="13"/>
      <c r="P12" s="13"/>
      <c r="Q12" s="13"/>
      <c r="R12" s="13"/>
      <c r="S12" s="13"/>
      <c r="T12" s="13"/>
      <c r="U12" s="13"/>
      <c r="V12" s="13"/>
      <c r="W12" s="13"/>
      <c r="X12" s="13"/>
      <c r="Y12" s="13"/>
      <c r="Z12" s="13"/>
      <c r="AA12" s="13"/>
    </row>
    <row r="13">
      <c r="A13" s="59"/>
      <c r="B13" s="60"/>
      <c r="C13" s="61"/>
      <c r="E13" s="62"/>
      <c r="F13" s="30">
        <v>1.0</v>
      </c>
      <c r="G13" s="30">
        <v>5.0</v>
      </c>
      <c r="H13" s="31">
        <v>-6.0</v>
      </c>
      <c r="I13" s="32">
        <v>60.0</v>
      </c>
      <c r="J13" s="32" t="s">
        <v>12</v>
      </c>
      <c r="K13" s="57">
        <f t="shared" si="1"/>
        <v>30</v>
      </c>
      <c r="L13" s="34" t="s">
        <v>29</v>
      </c>
      <c r="M13" s="13"/>
      <c r="N13" s="13"/>
      <c r="O13" s="13"/>
      <c r="P13" s="13"/>
      <c r="Q13" s="13"/>
      <c r="R13" s="13"/>
      <c r="S13" s="13"/>
      <c r="T13" s="13"/>
      <c r="U13" s="13"/>
      <c r="V13" s="13"/>
      <c r="W13" s="13"/>
      <c r="X13" s="13"/>
      <c r="Y13" s="13"/>
      <c r="Z13" s="13"/>
      <c r="AA13" s="13"/>
    </row>
    <row r="14">
      <c r="A14" s="63" t="s">
        <v>9</v>
      </c>
      <c r="B14" s="64">
        <v>100079.0</v>
      </c>
      <c r="C14" s="61"/>
      <c r="D14" s="65" t="s">
        <v>36</v>
      </c>
      <c r="E14" s="66" t="s">
        <v>37</v>
      </c>
      <c r="F14" s="67">
        <v>1.0</v>
      </c>
      <c r="G14" s="30">
        <v>5.0</v>
      </c>
      <c r="H14" s="68">
        <v>15.0</v>
      </c>
      <c r="I14" s="69">
        <v>15.0</v>
      </c>
      <c r="J14" s="48" t="s">
        <v>12</v>
      </c>
      <c r="K14" s="33">
        <f t="shared" si="1"/>
        <v>90</v>
      </c>
      <c r="L14" s="50" t="s">
        <v>13</v>
      </c>
      <c r="M14" s="68"/>
      <c r="N14" s="70"/>
      <c r="O14" s="13"/>
      <c r="P14" s="13"/>
      <c r="Q14" s="13"/>
      <c r="R14" s="13"/>
      <c r="S14" s="13"/>
      <c r="T14" s="13"/>
      <c r="U14" s="13"/>
      <c r="V14" s="13"/>
      <c r="W14" s="13"/>
      <c r="X14" s="13"/>
      <c r="Y14" s="13"/>
      <c r="Z14" s="13"/>
      <c r="AA14" s="13"/>
    </row>
    <row r="15">
      <c r="A15" s="25" t="s">
        <v>9</v>
      </c>
      <c r="B15" s="26">
        <v>100091.0</v>
      </c>
      <c r="C15" s="27"/>
      <c r="D15" s="28" t="s">
        <v>38</v>
      </c>
      <c r="E15" s="29" t="s">
        <v>39</v>
      </c>
      <c r="F15" s="30">
        <v>1.0</v>
      </c>
      <c r="G15" s="30">
        <v>5.0</v>
      </c>
      <c r="H15" s="31">
        <v>8.0</v>
      </c>
      <c r="I15" s="32">
        <v>10.0</v>
      </c>
      <c r="J15" s="32" t="s">
        <v>12</v>
      </c>
      <c r="K15" s="33">
        <f t="shared" si="1"/>
        <v>50</v>
      </c>
      <c r="L15" s="34" t="s">
        <v>13</v>
      </c>
      <c r="M15" s="13"/>
      <c r="N15" s="13"/>
      <c r="O15" s="13"/>
      <c r="P15" s="13"/>
      <c r="Q15" s="13"/>
      <c r="R15" s="13"/>
      <c r="S15" s="13"/>
      <c r="T15" s="13"/>
      <c r="U15" s="13"/>
      <c r="V15" s="13"/>
      <c r="W15" s="13"/>
      <c r="X15" s="13"/>
      <c r="Y15" s="13"/>
      <c r="Z15" s="13"/>
      <c r="AA15" s="13"/>
    </row>
    <row r="16">
      <c r="A16" s="25" t="s">
        <v>9</v>
      </c>
      <c r="B16" s="26">
        <v>100098.0</v>
      </c>
      <c r="C16" s="27"/>
      <c r="D16" s="28" t="s">
        <v>40</v>
      </c>
      <c r="E16" s="29" t="s">
        <v>41</v>
      </c>
      <c r="F16" s="30">
        <v>1.0</v>
      </c>
      <c r="G16" s="30">
        <v>5.0</v>
      </c>
      <c r="H16" s="31">
        <v>4.0</v>
      </c>
      <c r="I16" s="32">
        <v>5.0</v>
      </c>
      <c r="J16" s="32" t="s">
        <v>12</v>
      </c>
      <c r="K16" s="33">
        <f t="shared" si="1"/>
        <v>25</v>
      </c>
      <c r="L16" s="34" t="s">
        <v>13</v>
      </c>
      <c r="M16" s="13"/>
      <c r="N16" s="13"/>
      <c r="O16" s="13"/>
      <c r="P16" s="13"/>
      <c r="Q16" s="13"/>
      <c r="R16" s="13"/>
      <c r="S16" s="13"/>
      <c r="T16" s="13"/>
      <c r="U16" s="13"/>
      <c r="V16" s="13"/>
      <c r="W16" s="13"/>
      <c r="X16" s="13"/>
      <c r="Y16" s="13"/>
      <c r="Z16" s="13"/>
      <c r="AA16" s="13"/>
    </row>
    <row r="17">
      <c r="A17" s="71" t="s">
        <v>9</v>
      </c>
      <c r="B17" s="72">
        <v>100114.0</v>
      </c>
      <c r="C17" s="73"/>
      <c r="D17" s="28" t="s">
        <v>42</v>
      </c>
      <c r="E17" s="29" t="s">
        <v>43</v>
      </c>
      <c r="F17" s="30">
        <v>1.0</v>
      </c>
      <c r="G17" s="30">
        <v>5.0</v>
      </c>
      <c r="H17" s="31">
        <v>3.0</v>
      </c>
      <c r="I17" s="32">
        <v>5.0</v>
      </c>
      <c r="J17" s="32" t="s">
        <v>12</v>
      </c>
      <c r="K17" s="33">
        <f t="shared" si="1"/>
        <v>20</v>
      </c>
      <c r="L17" s="34" t="s">
        <v>13</v>
      </c>
      <c r="M17" s="13"/>
      <c r="N17" s="13"/>
      <c r="O17" s="13"/>
      <c r="P17" s="13"/>
      <c r="Q17" s="13"/>
      <c r="R17" s="13"/>
      <c r="S17" s="13"/>
      <c r="T17" s="13"/>
      <c r="U17" s="13"/>
      <c r="V17" s="13"/>
      <c r="W17" s="13"/>
      <c r="X17" s="13"/>
      <c r="Y17" s="13"/>
      <c r="Z17" s="13"/>
      <c r="AA17" s="13"/>
    </row>
    <row r="18">
      <c r="A18" s="74" t="s">
        <v>9</v>
      </c>
      <c r="B18" s="75">
        <v>100121.0</v>
      </c>
      <c r="C18" s="61"/>
      <c r="D18" s="28" t="s">
        <v>44</v>
      </c>
      <c r="E18" s="29" t="s">
        <v>45</v>
      </c>
      <c r="F18" s="30">
        <v>1.0</v>
      </c>
      <c r="G18" s="30">
        <v>5.0</v>
      </c>
      <c r="H18" s="31">
        <v>-4.0</v>
      </c>
      <c r="I18" s="32">
        <v>25.0</v>
      </c>
      <c r="J18" s="32" t="s">
        <v>12</v>
      </c>
      <c r="K18" s="33">
        <f t="shared" si="1"/>
        <v>5</v>
      </c>
      <c r="L18" s="34" t="s">
        <v>13</v>
      </c>
      <c r="M18" s="13"/>
      <c r="N18" s="13"/>
      <c r="O18" s="13"/>
      <c r="P18" s="13"/>
      <c r="Q18" s="13"/>
      <c r="R18" s="13"/>
      <c r="S18" s="13"/>
      <c r="T18" s="13"/>
      <c r="U18" s="13"/>
      <c r="V18" s="13"/>
      <c r="W18" s="13"/>
      <c r="X18" s="13"/>
      <c r="Y18" s="13"/>
      <c r="Z18" s="13"/>
      <c r="AA18" s="13"/>
    </row>
    <row r="19">
      <c r="A19" s="76" t="s">
        <v>9</v>
      </c>
      <c r="B19" s="26">
        <v>100127.0</v>
      </c>
      <c r="C19" s="27"/>
      <c r="D19" s="28" t="s">
        <v>46</v>
      </c>
      <c r="E19" s="29" t="s">
        <v>47</v>
      </c>
      <c r="F19" s="30">
        <v>1.0</v>
      </c>
      <c r="G19" s="30">
        <v>5.0</v>
      </c>
      <c r="H19" s="31">
        <v>-4.0</v>
      </c>
      <c r="I19" s="32">
        <v>25.0</v>
      </c>
      <c r="J19" s="32" t="s">
        <v>12</v>
      </c>
      <c r="K19" s="33">
        <f t="shared" si="1"/>
        <v>5</v>
      </c>
      <c r="L19" s="34" t="s">
        <v>13</v>
      </c>
      <c r="M19" s="13"/>
      <c r="N19" s="13"/>
      <c r="O19" s="13"/>
      <c r="P19" s="13"/>
      <c r="Q19" s="13"/>
      <c r="R19" s="13"/>
      <c r="S19" s="13"/>
      <c r="T19" s="13"/>
      <c r="U19" s="13"/>
      <c r="V19" s="13"/>
      <c r="W19" s="13"/>
      <c r="X19" s="13"/>
      <c r="Y19" s="13"/>
      <c r="Z19" s="13"/>
      <c r="AA19" s="13"/>
    </row>
    <row r="20">
      <c r="A20" s="77" t="s">
        <v>9</v>
      </c>
      <c r="B20" s="26">
        <v>100135.0</v>
      </c>
      <c r="C20" s="27"/>
      <c r="D20" s="45" t="s">
        <v>48</v>
      </c>
      <c r="E20" s="46" t="s">
        <v>49</v>
      </c>
      <c r="F20" s="47">
        <v>1.0</v>
      </c>
      <c r="G20" s="30">
        <v>2.0</v>
      </c>
      <c r="H20" s="31">
        <v>1.0</v>
      </c>
      <c r="I20" s="48">
        <v>1.0</v>
      </c>
      <c r="J20" s="48" t="s">
        <v>12</v>
      </c>
      <c r="K20" s="49">
        <f t="shared" si="1"/>
        <v>3</v>
      </c>
      <c r="L20" s="50" t="s">
        <v>13</v>
      </c>
      <c r="M20" s="13"/>
      <c r="N20" s="13"/>
      <c r="O20" s="13"/>
      <c r="P20" s="13"/>
      <c r="Q20" s="13"/>
      <c r="R20" s="13"/>
      <c r="S20" s="13"/>
      <c r="T20" s="13"/>
      <c r="U20" s="13"/>
      <c r="V20" s="13"/>
      <c r="W20" s="13"/>
      <c r="X20" s="13"/>
      <c r="Y20" s="13"/>
      <c r="Z20" s="13"/>
      <c r="AA20" s="13"/>
    </row>
    <row r="21">
      <c r="A21" s="51"/>
      <c r="B21" s="52"/>
      <c r="C21" s="27"/>
      <c r="D21" s="53"/>
      <c r="E21" s="54"/>
      <c r="F21" s="55">
        <v>1.0</v>
      </c>
      <c r="G21" s="30">
        <v>3.0</v>
      </c>
      <c r="H21" s="31">
        <v>-0.33</v>
      </c>
      <c r="I21" s="56">
        <v>3.0</v>
      </c>
      <c r="J21" s="56" t="s">
        <v>12</v>
      </c>
      <c r="K21" s="57">
        <f t="shared" si="1"/>
        <v>2.01</v>
      </c>
      <c r="L21" s="58" t="s">
        <v>29</v>
      </c>
      <c r="M21" s="13"/>
      <c r="N21" s="13"/>
      <c r="O21" s="13"/>
      <c r="P21" s="13"/>
      <c r="Q21" s="13"/>
      <c r="R21" s="13"/>
      <c r="S21" s="13"/>
      <c r="T21" s="13"/>
      <c r="U21" s="13"/>
      <c r="V21" s="13"/>
      <c r="W21" s="13"/>
      <c r="X21" s="13"/>
      <c r="Y21" s="13"/>
      <c r="Z21" s="13"/>
      <c r="AA21" s="13"/>
    </row>
    <row r="22">
      <c r="A22" s="76" t="s">
        <v>9</v>
      </c>
      <c r="B22" s="26">
        <v>100145.0</v>
      </c>
      <c r="C22" s="27"/>
      <c r="D22" s="28" t="s">
        <v>50</v>
      </c>
      <c r="E22" s="29" t="s">
        <v>51</v>
      </c>
      <c r="F22" s="30">
        <v>1.0</v>
      </c>
      <c r="G22" s="30">
        <v>5.0</v>
      </c>
      <c r="H22" s="31">
        <v>4.0</v>
      </c>
      <c r="I22" s="32">
        <v>5.0</v>
      </c>
      <c r="J22" s="32" t="s">
        <v>12</v>
      </c>
      <c r="K22" s="33">
        <f t="shared" si="1"/>
        <v>25</v>
      </c>
      <c r="L22" s="34" t="s">
        <v>13</v>
      </c>
      <c r="M22" s="13"/>
      <c r="N22" s="13"/>
      <c r="O22" s="13"/>
      <c r="P22" s="13"/>
      <c r="Q22" s="13"/>
      <c r="R22" s="13"/>
      <c r="S22" s="13"/>
      <c r="T22" s="13"/>
      <c r="U22" s="13"/>
      <c r="V22" s="13"/>
      <c r="W22" s="13"/>
      <c r="X22" s="13"/>
      <c r="Y22" s="13"/>
      <c r="Z22" s="13"/>
      <c r="AA22" s="13"/>
    </row>
    <row r="23">
      <c r="A23" s="51"/>
      <c r="B23" s="52"/>
      <c r="C23" s="27"/>
      <c r="E23" s="62"/>
      <c r="F23" s="30">
        <v>1.0</v>
      </c>
      <c r="G23" s="30">
        <v>5.0</v>
      </c>
      <c r="H23" s="31">
        <v>-5.0</v>
      </c>
      <c r="I23" s="32">
        <v>30.0</v>
      </c>
      <c r="J23" s="32" t="s">
        <v>12</v>
      </c>
      <c r="K23" s="33">
        <f t="shared" si="1"/>
        <v>5</v>
      </c>
      <c r="L23" s="34" t="s">
        <v>29</v>
      </c>
      <c r="M23" s="13"/>
      <c r="N23" s="13"/>
      <c r="O23" s="13"/>
      <c r="P23" s="13"/>
      <c r="Q23" s="13"/>
      <c r="R23" s="13"/>
      <c r="S23" s="13"/>
      <c r="T23" s="13"/>
      <c r="U23" s="13"/>
      <c r="V23" s="13"/>
      <c r="W23" s="13"/>
      <c r="X23" s="13"/>
      <c r="Y23" s="13"/>
      <c r="Z23" s="13"/>
      <c r="AA23" s="13"/>
    </row>
    <row r="24">
      <c r="A24" s="76" t="s">
        <v>9</v>
      </c>
      <c r="B24" s="26">
        <v>100157.0</v>
      </c>
      <c r="C24" s="27"/>
      <c r="D24" s="28" t="s">
        <v>52</v>
      </c>
      <c r="E24" s="29" t="s">
        <v>53</v>
      </c>
      <c r="F24" s="30">
        <v>1.0</v>
      </c>
      <c r="G24" s="30">
        <v>5.0</v>
      </c>
      <c r="H24" s="31">
        <v>16.0</v>
      </c>
      <c r="I24" s="32">
        <v>20.0</v>
      </c>
      <c r="J24" s="32" t="s">
        <v>12</v>
      </c>
      <c r="K24" s="33">
        <f t="shared" si="1"/>
        <v>100</v>
      </c>
      <c r="L24" s="34" t="s">
        <v>13</v>
      </c>
      <c r="M24" s="13"/>
      <c r="N24" s="13"/>
      <c r="O24" s="13"/>
      <c r="P24" s="13"/>
      <c r="Q24" s="13"/>
      <c r="R24" s="13"/>
      <c r="S24" s="13"/>
      <c r="T24" s="13"/>
      <c r="U24" s="13"/>
      <c r="V24" s="13"/>
      <c r="W24" s="13"/>
      <c r="X24" s="13"/>
      <c r="Y24" s="13"/>
      <c r="Z24" s="13"/>
      <c r="AA24" s="13"/>
    </row>
    <row r="25">
      <c r="A25" s="78" t="s">
        <v>9</v>
      </c>
      <c r="B25" s="15">
        <v>100163.0</v>
      </c>
      <c r="C25" s="3"/>
      <c r="D25" s="28" t="s">
        <v>54</v>
      </c>
      <c r="E25" s="29" t="s">
        <v>55</v>
      </c>
      <c r="F25" s="30">
        <v>1.0</v>
      </c>
      <c r="G25" s="30">
        <v>5.0</v>
      </c>
      <c r="H25" s="31">
        <v>3.0</v>
      </c>
      <c r="I25" s="32">
        <v>5.0</v>
      </c>
      <c r="J25" s="32" t="s">
        <v>12</v>
      </c>
      <c r="K25" s="33">
        <f t="shared" si="1"/>
        <v>20</v>
      </c>
      <c r="L25" s="34" t="s">
        <v>13</v>
      </c>
      <c r="M25" s="13"/>
      <c r="N25" s="13"/>
      <c r="O25" s="13"/>
      <c r="P25" s="13"/>
      <c r="Q25" s="13"/>
      <c r="R25" s="13"/>
      <c r="S25" s="13"/>
      <c r="T25" s="13"/>
      <c r="U25" s="13"/>
      <c r="V25" s="13"/>
      <c r="W25" s="13"/>
      <c r="X25" s="13"/>
      <c r="Y25" s="13"/>
      <c r="Z25" s="13"/>
      <c r="AA25" s="13"/>
    </row>
    <row r="26">
      <c r="A26" s="77" t="s">
        <v>9</v>
      </c>
      <c r="B26" s="26">
        <v>100175.0</v>
      </c>
      <c r="C26" s="27"/>
      <c r="D26" s="28" t="s">
        <v>56</v>
      </c>
      <c r="E26" s="29" t="s">
        <v>57</v>
      </c>
      <c r="F26" s="30">
        <v>1.0</v>
      </c>
      <c r="G26" s="30">
        <v>5.0</v>
      </c>
      <c r="H26" s="31">
        <v>4.0</v>
      </c>
      <c r="I26" s="32">
        <v>5.0</v>
      </c>
      <c r="J26" s="32" t="s">
        <v>12</v>
      </c>
      <c r="K26" s="33">
        <f t="shared" si="1"/>
        <v>25</v>
      </c>
      <c r="L26" s="34" t="s">
        <v>13</v>
      </c>
      <c r="M26" s="13"/>
      <c r="N26" s="13"/>
      <c r="O26" s="13"/>
      <c r="P26" s="13"/>
      <c r="Q26" s="13"/>
      <c r="R26" s="13"/>
      <c r="S26" s="13"/>
      <c r="T26" s="13"/>
      <c r="U26" s="13"/>
      <c r="V26" s="13"/>
      <c r="W26" s="13"/>
      <c r="X26" s="13"/>
      <c r="Y26" s="13"/>
      <c r="Z26" s="13"/>
      <c r="AA26" s="13"/>
    </row>
    <row r="27">
      <c r="A27" s="76" t="s">
        <v>9</v>
      </c>
      <c r="B27" s="26">
        <v>100187.0</v>
      </c>
      <c r="C27" s="27"/>
      <c r="D27" s="79" t="s">
        <v>58</v>
      </c>
      <c r="E27" s="80" t="s">
        <v>59</v>
      </c>
      <c r="F27" s="81">
        <v>1.0</v>
      </c>
      <c r="G27" s="30">
        <v>5.0</v>
      </c>
      <c r="H27" s="82">
        <v>2.0</v>
      </c>
      <c r="I27" s="83">
        <v>2.0</v>
      </c>
      <c r="J27" s="32" t="s">
        <v>12</v>
      </c>
      <c r="K27" s="33">
        <f t="shared" si="1"/>
        <v>12</v>
      </c>
      <c r="L27" s="34" t="s">
        <v>13</v>
      </c>
      <c r="M27" s="84"/>
      <c r="N27" s="84"/>
      <c r="O27" s="84"/>
      <c r="P27" s="84"/>
      <c r="Q27" s="84"/>
      <c r="R27" s="84"/>
      <c r="S27" s="84"/>
      <c r="T27" s="84"/>
      <c r="U27" s="84"/>
      <c r="V27" s="84"/>
      <c r="W27" s="84"/>
      <c r="X27" s="84"/>
      <c r="Y27" s="84"/>
      <c r="Z27" s="84"/>
      <c r="AA27" s="84"/>
    </row>
    <row r="28">
      <c r="A28" s="77" t="s">
        <v>9</v>
      </c>
      <c r="B28" s="26">
        <v>100193.0</v>
      </c>
      <c r="C28" s="27"/>
      <c r="D28" s="79" t="s">
        <v>60</v>
      </c>
      <c r="E28" s="80" t="s">
        <v>61</v>
      </c>
      <c r="F28" s="81">
        <v>1.0</v>
      </c>
      <c r="G28" s="30">
        <v>5.0</v>
      </c>
      <c r="H28" s="82">
        <v>2.0</v>
      </c>
      <c r="I28" s="83">
        <v>2.0</v>
      </c>
      <c r="J28" s="32" t="s">
        <v>12</v>
      </c>
      <c r="K28" s="33">
        <f t="shared" si="1"/>
        <v>12</v>
      </c>
      <c r="L28" s="34" t="s">
        <v>13</v>
      </c>
      <c r="M28" s="13"/>
      <c r="N28" s="13"/>
      <c r="O28" s="13"/>
      <c r="P28" s="13"/>
      <c r="Q28" s="13"/>
      <c r="R28" s="13"/>
      <c r="S28" s="13"/>
      <c r="T28" s="13"/>
      <c r="U28" s="13"/>
      <c r="V28" s="13"/>
      <c r="W28" s="13"/>
      <c r="X28" s="13"/>
      <c r="Y28" s="13"/>
      <c r="Z28" s="13"/>
      <c r="AA28" s="13"/>
    </row>
    <row r="29">
      <c r="A29" s="85" t="s">
        <v>9</v>
      </c>
      <c r="B29" s="75">
        <v>100199.0</v>
      </c>
      <c r="C29" s="61"/>
      <c r="D29" s="28" t="s">
        <v>62</v>
      </c>
      <c r="E29" s="29" t="s">
        <v>63</v>
      </c>
      <c r="F29" s="30">
        <v>1.0</v>
      </c>
      <c r="G29" s="30">
        <v>5.0</v>
      </c>
      <c r="H29" s="31">
        <v>2.0</v>
      </c>
      <c r="I29" s="32">
        <v>2.0</v>
      </c>
      <c r="J29" s="32" t="s">
        <v>12</v>
      </c>
      <c r="K29" s="33">
        <f t="shared" si="1"/>
        <v>12</v>
      </c>
      <c r="L29" s="34" t="s">
        <v>13</v>
      </c>
      <c r="M29" s="13"/>
      <c r="N29" s="13"/>
      <c r="O29" s="13"/>
      <c r="P29" s="13"/>
      <c r="Q29" s="13"/>
      <c r="R29" s="13"/>
      <c r="S29" s="13"/>
      <c r="T29" s="13"/>
      <c r="U29" s="13"/>
      <c r="V29" s="13"/>
      <c r="W29" s="13"/>
      <c r="X29" s="13"/>
      <c r="Y29" s="13"/>
      <c r="Z29" s="13"/>
      <c r="AA29" s="13"/>
    </row>
    <row r="30">
      <c r="A30" s="76" t="s">
        <v>9</v>
      </c>
      <c r="B30" s="26">
        <v>100211.0</v>
      </c>
      <c r="C30" s="27"/>
      <c r="D30" s="28" t="s">
        <v>64</v>
      </c>
      <c r="E30" s="29" t="s">
        <v>65</v>
      </c>
      <c r="F30" s="30">
        <v>1.0</v>
      </c>
      <c r="G30" s="30">
        <v>5.0</v>
      </c>
      <c r="H30" s="31">
        <v>2.0</v>
      </c>
      <c r="I30" s="32">
        <v>2.0</v>
      </c>
      <c r="J30" s="32" t="s">
        <v>12</v>
      </c>
      <c r="K30" s="33">
        <f t="shared" si="1"/>
        <v>12</v>
      </c>
      <c r="L30" s="34" t="s">
        <v>13</v>
      </c>
      <c r="M30" s="13"/>
      <c r="N30" s="13"/>
      <c r="O30" s="13"/>
      <c r="P30" s="13"/>
      <c r="Q30" s="13"/>
      <c r="R30" s="13"/>
      <c r="S30" s="13"/>
      <c r="T30" s="13"/>
      <c r="U30" s="13"/>
      <c r="V30" s="13"/>
      <c r="W30" s="13"/>
      <c r="X30" s="13"/>
      <c r="Y30" s="13"/>
      <c r="Z30" s="13"/>
      <c r="AA30" s="13"/>
    </row>
    <row r="31">
      <c r="A31" s="76" t="s">
        <v>9</v>
      </c>
      <c r="B31" s="26">
        <v>100218.0</v>
      </c>
      <c r="C31" s="27"/>
      <c r="D31" s="86" t="s">
        <v>66</v>
      </c>
      <c r="E31" s="87" t="s">
        <v>67</v>
      </c>
      <c r="F31" s="30">
        <v>1.0</v>
      </c>
      <c r="G31" s="30">
        <v>5.0</v>
      </c>
      <c r="H31" s="31">
        <v>-8.0</v>
      </c>
      <c r="I31" s="32">
        <v>60.0</v>
      </c>
      <c r="J31" s="32" t="s">
        <v>12</v>
      </c>
      <c r="K31" s="33">
        <f t="shared" si="1"/>
        <v>20</v>
      </c>
      <c r="L31" s="34" t="s">
        <v>13</v>
      </c>
      <c r="M31" s="13"/>
      <c r="N31" s="13"/>
      <c r="O31" s="13"/>
      <c r="P31" s="13"/>
      <c r="Q31" s="13"/>
      <c r="R31" s="13"/>
      <c r="S31" s="13"/>
      <c r="T31" s="13"/>
      <c r="U31" s="13"/>
      <c r="V31" s="13"/>
      <c r="W31" s="13"/>
      <c r="X31" s="13"/>
      <c r="Y31" s="13"/>
      <c r="Z31" s="13"/>
      <c r="AA31" s="13"/>
    </row>
    <row r="32">
      <c r="A32" s="78" t="s">
        <v>9</v>
      </c>
      <c r="B32" s="15">
        <v>100225.0</v>
      </c>
      <c r="C32" s="3"/>
      <c r="D32" s="28" t="s">
        <v>68</v>
      </c>
      <c r="E32" s="29" t="s">
        <v>69</v>
      </c>
      <c r="F32" s="30">
        <v>1.0</v>
      </c>
      <c r="G32" s="30">
        <v>5.0</v>
      </c>
      <c r="H32" s="31">
        <v>-1.0</v>
      </c>
      <c r="I32" s="32">
        <v>6.0</v>
      </c>
      <c r="J32" s="32" t="s">
        <v>12</v>
      </c>
      <c r="K32" s="33">
        <f t="shared" si="1"/>
        <v>1</v>
      </c>
      <c r="L32" s="34" t="s">
        <v>29</v>
      </c>
      <c r="M32" s="13"/>
      <c r="N32" s="13"/>
      <c r="O32" s="13"/>
      <c r="P32" s="13"/>
      <c r="Q32" s="13"/>
      <c r="R32" s="13"/>
      <c r="S32" s="13"/>
      <c r="T32" s="13"/>
      <c r="U32" s="13"/>
      <c r="V32" s="13"/>
      <c r="W32" s="13"/>
      <c r="X32" s="13"/>
      <c r="Y32" s="13"/>
      <c r="Z32" s="13"/>
      <c r="AA32" s="13"/>
    </row>
    <row r="33">
      <c r="A33" s="76" t="s">
        <v>9</v>
      </c>
      <c r="B33" s="26">
        <v>100232.0</v>
      </c>
      <c r="C33" s="27"/>
      <c r="D33" s="28" t="s">
        <v>70</v>
      </c>
      <c r="E33" s="29" t="s">
        <v>71</v>
      </c>
      <c r="F33" s="30">
        <v>1.0</v>
      </c>
      <c r="G33" s="30">
        <v>5.0</v>
      </c>
      <c r="H33" s="31">
        <v>13.0</v>
      </c>
      <c r="I33" s="32">
        <v>15.0</v>
      </c>
      <c r="J33" s="32" t="s">
        <v>12</v>
      </c>
      <c r="K33" s="33">
        <f t="shared" si="1"/>
        <v>80</v>
      </c>
      <c r="L33" s="34" t="s">
        <v>13</v>
      </c>
      <c r="M33" s="13"/>
      <c r="N33" s="13"/>
      <c r="O33" s="13"/>
      <c r="P33" s="13"/>
      <c r="Q33" s="13"/>
      <c r="R33" s="13"/>
      <c r="S33" s="13"/>
      <c r="T33" s="13"/>
      <c r="U33" s="13"/>
      <c r="V33" s="13"/>
      <c r="W33" s="13"/>
      <c r="X33" s="13"/>
      <c r="Y33" s="13"/>
      <c r="Z33" s="13"/>
      <c r="AA33" s="13"/>
    </row>
    <row r="34">
      <c r="A34" s="76" t="s">
        <v>9</v>
      </c>
      <c r="B34" s="26">
        <v>100240.0</v>
      </c>
      <c r="C34" s="27"/>
      <c r="D34" s="28" t="s">
        <v>72</v>
      </c>
      <c r="E34" s="29" t="s">
        <v>73</v>
      </c>
      <c r="F34" s="30">
        <v>1.0</v>
      </c>
      <c r="G34" s="30">
        <v>5.0</v>
      </c>
      <c r="H34" s="31">
        <v>1.0</v>
      </c>
      <c r="I34" s="32">
        <v>1.0</v>
      </c>
      <c r="J34" s="32" t="s">
        <v>12</v>
      </c>
      <c r="K34" s="33">
        <f t="shared" si="1"/>
        <v>6</v>
      </c>
      <c r="L34" s="34" t="s">
        <v>13</v>
      </c>
      <c r="M34" s="13"/>
      <c r="N34" s="13"/>
      <c r="O34" s="13"/>
      <c r="P34" s="13"/>
      <c r="Q34" s="13"/>
      <c r="R34" s="13"/>
      <c r="S34" s="13"/>
      <c r="T34" s="13"/>
      <c r="U34" s="13"/>
      <c r="V34" s="13"/>
      <c r="W34" s="13"/>
      <c r="X34" s="13"/>
      <c r="Y34" s="13"/>
      <c r="Z34" s="13"/>
      <c r="AA34" s="13"/>
    </row>
    <row r="35">
      <c r="A35" s="51"/>
      <c r="B35" s="52"/>
      <c r="C35" s="27"/>
      <c r="E35" s="62"/>
      <c r="F35" s="30">
        <v>1.0</v>
      </c>
      <c r="G35" s="30">
        <v>5.0</v>
      </c>
      <c r="H35" s="31">
        <v>2.0</v>
      </c>
      <c r="I35" s="32">
        <v>2.0</v>
      </c>
      <c r="J35" s="32" t="s">
        <v>12</v>
      </c>
      <c r="K35" s="33">
        <f t="shared" si="1"/>
        <v>12</v>
      </c>
      <c r="L35" s="34" t="s">
        <v>13</v>
      </c>
      <c r="M35" s="13"/>
      <c r="N35" s="13"/>
      <c r="O35" s="13"/>
      <c r="P35" s="13"/>
      <c r="Q35" s="13"/>
      <c r="R35" s="13"/>
      <c r="S35" s="13"/>
      <c r="T35" s="13"/>
      <c r="U35" s="13"/>
      <c r="V35" s="13"/>
      <c r="W35" s="13"/>
      <c r="X35" s="13"/>
      <c r="Y35" s="13"/>
      <c r="Z35" s="13"/>
      <c r="AA35" s="13"/>
    </row>
    <row r="36">
      <c r="A36" s="76" t="s">
        <v>9</v>
      </c>
      <c r="B36" s="26">
        <v>100253.0</v>
      </c>
      <c r="C36" s="27"/>
      <c r="D36" s="28" t="s">
        <v>74</v>
      </c>
      <c r="E36" s="80" t="s">
        <v>75</v>
      </c>
      <c r="F36" s="81">
        <v>1.0</v>
      </c>
      <c r="G36" s="30">
        <v>5.0</v>
      </c>
      <c r="H36" s="82">
        <v>1.0</v>
      </c>
      <c r="I36" s="83">
        <v>2.0</v>
      </c>
      <c r="J36" s="32" t="s">
        <v>12</v>
      </c>
      <c r="K36" s="33">
        <f t="shared" si="1"/>
        <v>7</v>
      </c>
      <c r="L36" s="34" t="s">
        <v>13</v>
      </c>
      <c r="M36" s="13"/>
      <c r="N36" s="13"/>
      <c r="O36" s="13"/>
      <c r="P36" s="13"/>
      <c r="Q36" s="13"/>
      <c r="R36" s="13"/>
      <c r="S36" s="13"/>
      <c r="T36" s="13"/>
      <c r="U36" s="13"/>
      <c r="V36" s="13"/>
      <c r="W36" s="13"/>
      <c r="X36" s="13"/>
      <c r="Y36" s="13"/>
      <c r="Z36" s="13"/>
      <c r="AA36" s="13"/>
    </row>
    <row r="37">
      <c r="A37" s="51"/>
      <c r="B37" s="52"/>
      <c r="C37" s="27"/>
      <c r="E37" s="62"/>
      <c r="F37" s="30">
        <v>1.0</v>
      </c>
      <c r="G37" s="30">
        <v>5.0</v>
      </c>
      <c r="H37" s="31">
        <v>1.0</v>
      </c>
      <c r="I37" s="32">
        <v>2.0</v>
      </c>
      <c r="J37" s="32" t="s">
        <v>12</v>
      </c>
      <c r="K37" s="33">
        <f t="shared" si="1"/>
        <v>7</v>
      </c>
      <c r="L37" s="34" t="s">
        <v>13</v>
      </c>
      <c r="M37" s="13"/>
      <c r="N37" s="13"/>
      <c r="O37" s="13"/>
      <c r="P37" s="13"/>
      <c r="Q37" s="13"/>
      <c r="R37" s="13"/>
      <c r="S37" s="13"/>
      <c r="T37" s="13"/>
      <c r="U37" s="13"/>
      <c r="V37" s="13"/>
      <c r="W37" s="13"/>
      <c r="X37" s="13"/>
      <c r="Y37" s="13"/>
      <c r="Z37" s="13"/>
      <c r="AA37" s="13"/>
    </row>
    <row r="38">
      <c r="A38" s="88" t="s">
        <v>9</v>
      </c>
      <c r="B38" s="89">
        <v>100280.0</v>
      </c>
      <c r="D38" s="90" t="s">
        <v>76</v>
      </c>
      <c r="E38" s="17" t="s">
        <v>77</v>
      </c>
      <c r="F38" s="30">
        <v>1.0</v>
      </c>
      <c r="G38" s="30">
        <v>5.0</v>
      </c>
      <c r="H38" s="31">
        <v>3.0</v>
      </c>
      <c r="I38" s="32">
        <v>5.0</v>
      </c>
      <c r="J38" s="32" t="s">
        <v>12</v>
      </c>
      <c r="K38" s="33">
        <f t="shared" si="1"/>
        <v>20</v>
      </c>
      <c r="L38" s="34" t="s">
        <v>13</v>
      </c>
      <c r="M38" s="13"/>
      <c r="N38" s="13"/>
      <c r="O38" s="13"/>
      <c r="P38" s="13"/>
      <c r="Q38" s="13"/>
      <c r="R38" s="13"/>
      <c r="S38" s="13"/>
      <c r="T38" s="13"/>
      <c r="U38" s="13"/>
      <c r="V38" s="13"/>
      <c r="W38" s="13"/>
      <c r="X38" s="13"/>
      <c r="Y38" s="13"/>
      <c r="Z38" s="13"/>
      <c r="AA38" s="13"/>
    </row>
    <row r="39">
      <c r="D39" s="62"/>
      <c r="F39" s="30">
        <v>1.0</v>
      </c>
      <c r="G39" s="30">
        <v>5.0</v>
      </c>
      <c r="H39" s="31">
        <v>2.0</v>
      </c>
      <c r="I39" s="32">
        <v>2.0</v>
      </c>
      <c r="J39" s="32" t="s">
        <v>12</v>
      </c>
      <c r="K39" s="33">
        <f t="shared" si="1"/>
        <v>12</v>
      </c>
      <c r="L39" s="34" t="s">
        <v>13</v>
      </c>
      <c r="M39" s="13"/>
      <c r="N39" s="13"/>
      <c r="O39" s="13"/>
      <c r="P39" s="13"/>
      <c r="Q39" s="13"/>
      <c r="R39" s="13"/>
      <c r="S39" s="13"/>
      <c r="T39" s="13"/>
      <c r="U39" s="13"/>
      <c r="V39" s="13"/>
      <c r="W39" s="13"/>
      <c r="X39" s="13"/>
      <c r="Y39" s="13"/>
      <c r="Z39" s="13"/>
      <c r="AA39" s="13"/>
    </row>
    <row r="40">
      <c r="A40" s="76" t="s">
        <v>9</v>
      </c>
      <c r="B40" s="89">
        <v>100292.0</v>
      </c>
      <c r="D40" s="90" t="s">
        <v>78</v>
      </c>
      <c r="E40" s="17" t="s">
        <v>79</v>
      </c>
      <c r="F40" s="30">
        <v>1.0</v>
      </c>
      <c r="G40" s="30">
        <v>5.0</v>
      </c>
      <c r="H40" s="31">
        <v>3.0</v>
      </c>
      <c r="I40" s="32">
        <v>5.0</v>
      </c>
      <c r="J40" s="32" t="s">
        <v>12</v>
      </c>
      <c r="K40" s="33">
        <f t="shared" si="1"/>
        <v>20</v>
      </c>
      <c r="L40" s="34" t="s">
        <v>13</v>
      </c>
      <c r="M40" s="13"/>
      <c r="N40" s="13"/>
      <c r="O40" s="13"/>
      <c r="P40" s="13"/>
      <c r="Q40" s="13"/>
      <c r="R40" s="13"/>
      <c r="S40" s="13"/>
      <c r="T40" s="13"/>
      <c r="U40" s="13"/>
      <c r="V40" s="13"/>
      <c r="W40" s="13"/>
      <c r="X40" s="13"/>
      <c r="Y40" s="13"/>
      <c r="Z40" s="13"/>
      <c r="AA40" s="13"/>
    </row>
    <row r="41">
      <c r="A41" s="88" t="s">
        <v>9</v>
      </c>
      <c r="B41" s="89">
        <v>100308.0</v>
      </c>
      <c r="D41" s="90" t="s">
        <v>80</v>
      </c>
      <c r="E41" s="17" t="s">
        <v>81</v>
      </c>
      <c r="F41" s="30">
        <v>1.0</v>
      </c>
      <c r="G41" s="30">
        <v>5.0</v>
      </c>
      <c r="H41" s="31">
        <v>1.0</v>
      </c>
      <c r="I41" s="32">
        <v>1.0</v>
      </c>
      <c r="J41" s="32" t="s">
        <v>12</v>
      </c>
      <c r="K41" s="33">
        <f t="shared" si="1"/>
        <v>6</v>
      </c>
      <c r="L41" s="34" t="s">
        <v>13</v>
      </c>
      <c r="M41" s="13"/>
      <c r="N41" s="32"/>
      <c r="O41" s="13"/>
      <c r="P41" s="13"/>
      <c r="Q41" s="13"/>
      <c r="R41" s="13"/>
      <c r="S41" s="13"/>
      <c r="T41" s="13"/>
      <c r="U41" s="13"/>
      <c r="V41" s="13"/>
      <c r="W41" s="13"/>
      <c r="X41" s="13"/>
      <c r="Y41" s="13"/>
      <c r="Z41" s="13"/>
      <c r="AA41" s="13"/>
    </row>
    <row r="42">
      <c r="D42" s="62"/>
      <c r="F42" s="30">
        <v>1.0</v>
      </c>
      <c r="G42" s="30">
        <v>5.0</v>
      </c>
      <c r="H42" s="31">
        <v>1.0</v>
      </c>
      <c r="I42" s="32">
        <v>1.0</v>
      </c>
      <c r="J42" s="32" t="s">
        <v>12</v>
      </c>
      <c r="K42" s="33">
        <f t="shared" si="1"/>
        <v>6</v>
      </c>
      <c r="L42" s="34" t="s">
        <v>13</v>
      </c>
      <c r="M42" s="13"/>
      <c r="N42" s="32"/>
      <c r="O42" s="13"/>
      <c r="P42" s="13"/>
      <c r="Q42" s="13"/>
      <c r="R42" s="13"/>
      <c r="S42" s="13"/>
      <c r="T42" s="13"/>
      <c r="U42" s="13"/>
      <c r="V42" s="13"/>
      <c r="W42" s="13"/>
      <c r="X42" s="13"/>
      <c r="Y42" s="13"/>
      <c r="Z42" s="13"/>
      <c r="AA42" s="13"/>
    </row>
    <row r="43">
      <c r="A43" s="88" t="s">
        <v>9</v>
      </c>
      <c r="B43" s="89">
        <v>100320.0</v>
      </c>
      <c r="D43" s="90" t="s">
        <v>82</v>
      </c>
      <c r="E43" s="17" t="s">
        <v>83</v>
      </c>
      <c r="F43" s="30">
        <v>1.0</v>
      </c>
      <c r="G43" s="30">
        <v>5.0</v>
      </c>
      <c r="H43" s="31">
        <v>1.0</v>
      </c>
      <c r="I43" s="32">
        <v>1.0</v>
      </c>
      <c r="J43" s="32" t="s">
        <v>12</v>
      </c>
      <c r="K43" s="33">
        <f t="shared" si="1"/>
        <v>6</v>
      </c>
      <c r="L43" s="34" t="s">
        <v>13</v>
      </c>
      <c r="M43" s="13"/>
      <c r="N43" s="32"/>
      <c r="O43" s="13"/>
      <c r="P43" s="13"/>
      <c r="Q43" s="13"/>
      <c r="R43" s="13"/>
      <c r="S43" s="13"/>
      <c r="T43" s="13"/>
      <c r="U43" s="13"/>
      <c r="V43" s="13"/>
      <c r="W43" s="13"/>
      <c r="X43" s="13"/>
      <c r="Y43" s="13"/>
      <c r="Z43" s="13"/>
      <c r="AA43" s="13"/>
    </row>
    <row r="44">
      <c r="D44" s="62"/>
      <c r="F44" s="30">
        <v>1.0</v>
      </c>
      <c r="G44" s="30">
        <v>5.0</v>
      </c>
      <c r="H44" s="31">
        <v>1.0</v>
      </c>
      <c r="I44" s="32">
        <v>1.0</v>
      </c>
      <c r="J44" s="32" t="s">
        <v>12</v>
      </c>
      <c r="K44" s="33">
        <f t="shared" si="1"/>
        <v>6</v>
      </c>
      <c r="L44" s="34" t="s">
        <v>13</v>
      </c>
      <c r="M44" s="13"/>
      <c r="N44" s="32"/>
      <c r="O44" s="13"/>
      <c r="P44" s="13"/>
      <c r="Q44" s="13"/>
      <c r="R44" s="13"/>
      <c r="S44" s="13"/>
      <c r="T44" s="13"/>
      <c r="U44" s="13"/>
      <c r="V44" s="13"/>
      <c r="W44" s="13"/>
      <c r="X44" s="13"/>
      <c r="Y44" s="13"/>
      <c r="Z44" s="13"/>
      <c r="AA44" s="13"/>
    </row>
    <row r="45">
      <c r="A45" s="88" t="s">
        <v>9</v>
      </c>
      <c r="B45" s="89">
        <v>100356.0</v>
      </c>
      <c r="D45" s="90" t="s">
        <v>84</v>
      </c>
      <c r="E45" s="17" t="s">
        <v>85</v>
      </c>
      <c r="F45" s="30">
        <v>1.0</v>
      </c>
      <c r="G45" s="30">
        <v>5.0</v>
      </c>
      <c r="H45" s="31">
        <v>1.0</v>
      </c>
      <c r="I45" s="32">
        <v>1.0</v>
      </c>
      <c r="J45" s="32" t="s">
        <v>12</v>
      </c>
      <c r="K45" s="33">
        <f t="shared" si="1"/>
        <v>6</v>
      </c>
      <c r="L45" s="34" t="s">
        <v>13</v>
      </c>
      <c r="M45" s="13"/>
      <c r="N45" s="32"/>
      <c r="O45" s="13"/>
      <c r="P45" s="13"/>
      <c r="Q45" s="13"/>
      <c r="R45" s="13"/>
      <c r="S45" s="13"/>
      <c r="T45" s="13"/>
      <c r="U45" s="13"/>
      <c r="V45" s="13"/>
      <c r="W45" s="13"/>
      <c r="X45" s="13"/>
      <c r="Y45" s="13"/>
      <c r="Z45" s="13"/>
      <c r="AA45" s="13"/>
    </row>
    <row r="46">
      <c r="D46" s="62"/>
      <c r="F46" s="30">
        <v>1.0</v>
      </c>
      <c r="G46" s="30">
        <v>5.0</v>
      </c>
      <c r="H46" s="31">
        <v>1.0</v>
      </c>
      <c r="I46" s="32">
        <v>1.0</v>
      </c>
      <c r="J46" s="32" t="s">
        <v>12</v>
      </c>
      <c r="K46" s="33">
        <f t="shared" si="1"/>
        <v>6</v>
      </c>
      <c r="L46" s="34" t="s">
        <v>13</v>
      </c>
      <c r="M46" s="13"/>
      <c r="N46" s="32"/>
      <c r="O46" s="13"/>
      <c r="P46" s="13"/>
      <c r="Q46" s="13"/>
      <c r="R46" s="13"/>
      <c r="S46" s="13"/>
      <c r="T46" s="13"/>
      <c r="U46" s="13"/>
      <c r="V46" s="13"/>
      <c r="W46" s="13"/>
      <c r="X46" s="13"/>
      <c r="Y46" s="13"/>
      <c r="Z46" s="13"/>
      <c r="AA46" s="13"/>
    </row>
    <row r="47" ht="21.0" customHeight="1">
      <c r="A47" s="88" t="s">
        <v>9</v>
      </c>
      <c r="B47" s="89">
        <v>100368.0</v>
      </c>
      <c r="D47" s="90" t="s">
        <v>86</v>
      </c>
      <c r="E47" s="17" t="s">
        <v>87</v>
      </c>
      <c r="F47" s="30">
        <v>1.0</v>
      </c>
      <c r="G47" s="30">
        <v>5.0</v>
      </c>
      <c r="H47" s="31">
        <v>1.0</v>
      </c>
      <c r="I47" s="32">
        <v>1.0</v>
      </c>
      <c r="J47" s="32" t="s">
        <v>12</v>
      </c>
      <c r="K47" s="33">
        <f t="shared" si="1"/>
        <v>6</v>
      </c>
      <c r="L47" s="34" t="s">
        <v>13</v>
      </c>
      <c r="M47" s="13"/>
      <c r="N47" s="32"/>
      <c r="O47" s="13"/>
      <c r="P47" s="13"/>
      <c r="Q47" s="13"/>
      <c r="R47" s="13"/>
      <c r="S47" s="13"/>
      <c r="T47" s="13"/>
      <c r="U47" s="13"/>
      <c r="V47" s="13"/>
      <c r="W47" s="13"/>
      <c r="X47" s="13"/>
      <c r="Y47" s="13"/>
      <c r="Z47" s="13"/>
      <c r="AA47" s="13"/>
    </row>
    <row r="48" ht="17.25" customHeight="1">
      <c r="D48" s="62"/>
      <c r="F48" s="30">
        <v>1.0</v>
      </c>
      <c r="G48" s="30">
        <v>5.0</v>
      </c>
      <c r="H48" s="31">
        <v>1.0</v>
      </c>
      <c r="I48" s="32">
        <v>1.0</v>
      </c>
      <c r="J48" s="32" t="s">
        <v>12</v>
      </c>
      <c r="K48" s="33">
        <f t="shared" si="1"/>
        <v>6</v>
      </c>
      <c r="L48" s="34" t="s">
        <v>13</v>
      </c>
      <c r="M48" s="13"/>
      <c r="N48" s="32"/>
      <c r="O48" s="13"/>
      <c r="P48" s="13"/>
      <c r="Q48" s="13"/>
      <c r="R48" s="13"/>
      <c r="S48" s="13"/>
      <c r="T48" s="13"/>
      <c r="U48" s="13"/>
      <c r="V48" s="13"/>
      <c r="W48" s="13"/>
      <c r="X48" s="13"/>
      <c r="Y48" s="13"/>
      <c r="Z48" s="13"/>
      <c r="AA48" s="13"/>
    </row>
    <row r="49">
      <c r="A49" s="88" t="s">
        <v>9</v>
      </c>
      <c r="B49" s="89">
        <v>100380.0</v>
      </c>
      <c r="D49" s="90" t="s">
        <v>88</v>
      </c>
      <c r="E49" s="17" t="s">
        <v>89</v>
      </c>
      <c r="F49" s="30">
        <v>1.0</v>
      </c>
      <c r="G49" s="30">
        <v>2.0</v>
      </c>
      <c r="H49" s="31">
        <v>1.0</v>
      </c>
      <c r="I49" s="32">
        <v>1.0</v>
      </c>
      <c r="J49" s="32" t="s">
        <v>12</v>
      </c>
      <c r="K49" s="33">
        <f t="shared" si="1"/>
        <v>3</v>
      </c>
      <c r="L49" s="34" t="s">
        <v>13</v>
      </c>
      <c r="M49" s="13"/>
      <c r="O49" s="13"/>
      <c r="P49" s="13"/>
      <c r="Q49" s="13"/>
      <c r="R49" s="13"/>
      <c r="S49" s="13"/>
      <c r="T49" s="13"/>
      <c r="U49" s="13"/>
      <c r="V49" s="13"/>
      <c r="W49" s="13"/>
      <c r="X49" s="13"/>
      <c r="Y49" s="13"/>
      <c r="Z49" s="13"/>
      <c r="AA49" s="13"/>
    </row>
    <row r="50">
      <c r="D50" s="62"/>
      <c r="F50" s="30">
        <v>1.0</v>
      </c>
      <c r="G50" s="30">
        <v>3.0</v>
      </c>
      <c r="H50" s="31">
        <v>1.0</v>
      </c>
      <c r="I50" s="32">
        <v>2.0</v>
      </c>
      <c r="J50" s="32" t="s">
        <v>12</v>
      </c>
      <c r="K50" s="33">
        <f t="shared" si="1"/>
        <v>5</v>
      </c>
      <c r="L50" s="34" t="s">
        <v>90</v>
      </c>
      <c r="M50" s="13"/>
      <c r="O50" s="13"/>
      <c r="P50" s="13"/>
      <c r="Q50" s="13"/>
      <c r="R50" s="13"/>
      <c r="S50" s="13"/>
      <c r="T50" s="13"/>
      <c r="U50" s="13"/>
      <c r="V50" s="13"/>
      <c r="W50" s="13"/>
      <c r="X50" s="13"/>
      <c r="Y50" s="13"/>
      <c r="Z50" s="13"/>
      <c r="AA50" s="13"/>
    </row>
    <row r="51">
      <c r="A51" s="88" t="s">
        <v>9</v>
      </c>
      <c r="B51" s="89">
        <v>100392.0</v>
      </c>
      <c r="D51" s="90" t="s">
        <v>91</v>
      </c>
      <c r="E51" s="17" t="s">
        <v>92</v>
      </c>
      <c r="F51" s="30">
        <v>1.0</v>
      </c>
      <c r="G51" s="30">
        <v>2.0</v>
      </c>
      <c r="H51" s="31">
        <v>1.0</v>
      </c>
      <c r="I51" s="32">
        <v>1.0</v>
      </c>
      <c r="J51" s="32" t="s">
        <v>12</v>
      </c>
      <c r="K51" s="33">
        <f t="shared" si="1"/>
        <v>3</v>
      </c>
      <c r="L51" s="34" t="s">
        <v>13</v>
      </c>
      <c r="M51" s="13"/>
      <c r="O51" s="13"/>
      <c r="P51" s="13"/>
      <c r="Q51" s="13"/>
      <c r="R51" s="13"/>
      <c r="S51" s="13"/>
      <c r="T51" s="13"/>
      <c r="U51" s="13"/>
      <c r="V51" s="13"/>
      <c r="W51" s="13"/>
      <c r="X51" s="13"/>
      <c r="Y51" s="13"/>
      <c r="Z51" s="13"/>
      <c r="AA51" s="13"/>
    </row>
    <row r="52">
      <c r="D52" s="62"/>
      <c r="F52" s="30">
        <v>1.0</v>
      </c>
      <c r="G52" s="30">
        <v>3.0</v>
      </c>
      <c r="H52" s="31">
        <v>1.0</v>
      </c>
      <c r="I52" s="32">
        <v>2.0</v>
      </c>
      <c r="J52" s="32" t="s">
        <v>12</v>
      </c>
      <c r="K52" s="33">
        <f t="shared" si="1"/>
        <v>5</v>
      </c>
      <c r="L52" s="34" t="s">
        <v>90</v>
      </c>
      <c r="M52" s="13"/>
      <c r="O52" s="13"/>
      <c r="P52" s="13"/>
      <c r="Q52" s="13"/>
      <c r="R52" s="13"/>
      <c r="S52" s="13"/>
      <c r="T52" s="13"/>
      <c r="U52" s="13"/>
      <c r="V52" s="13"/>
      <c r="W52" s="13"/>
      <c r="X52" s="13"/>
      <c r="Y52" s="13"/>
      <c r="Z52" s="13"/>
      <c r="AA52" s="13"/>
    </row>
    <row r="53">
      <c r="A53" s="88" t="s">
        <v>9</v>
      </c>
      <c r="B53" s="89">
        <v>100404.0</v>
      </c>
      <c r="D53" s="90" t="s">
        <v>93</v>
      </c>
      <c r="E53" s="17" t="s">
        <v>94</v>
      </c>
      <c r="F53" s="30">
        <v>1.0</v>
      </c>
      <c r="G53" s="30">
        <v>2.0</v>
      </c>
      <c r="H53" s="31">
        <v>1.0</v>
      </c>
      <c r="I53" s="32">
        <v>1.0</v>
      </c>
      <c r="J53" s="32" t="s">
        <v>12</v>
      </c>
      <c r="K53" s="33">
        <f t="shared" si="1"/>
        <v>3</v>
      </c>
      <c r="L53" s="34" t="s">
        <v>13</v>
      </c>
      <c r="M53" s="13"/>
      <c r="O53" s="13"/>
      <c r="P53" s="13"/>
      <c r="Q53" s="13"/>
      <c r="R53" s="13"/>
      <c r="S53" s="13"/>
      <c r="T53" s="13"/>
      <c r="U53" s="13"/>
      <c r="V53" s="13"/>
      <c r="W53" s="13"/>
      <c r="X53" s="13"/>
      <c r="Y53" s="13"/>
      <c r="Z53" s="13"/>
      <c r="AA53" s="13"/>
    </row>
    <row r="54">
      <c r="D54" s="62"/>
      <c r="F54" s="30">
        <v>1.0</v>
      </c>
      <c r="G54" s="30">
        <v>3.0</v>
      </c>
      <c r="H54" s="31">
        <v>1.0</v>
      </c>
      <c r="I54" s="32">
        <v>2.0</v>
      </c>
      <c r="J54" s="32" t="s">
        <v>12</v>
      </c>
      <c r="K54" s="33">
        <f t="shared" si="1"/>
        <v>5</v>
      </c>
      <c r="L54" s="34" t="s">
        <v>90</v>
      </c>
      <c r="M54" s="13"/>
      <c r="N54" s="13"/>
      <c r="O54" s="13"/>
      <c r="P54" s="13"/>
      <c r="Q54" s="13"/>
      <c r="R54" s="13"/>
      <c r="S54" s="13"/>
      <c r="T54" s="13"/>
      <c r="U54" s="13"/>
      <c r="V54" s="13"/>
      <c r="W54" s="13"/>
      <c r="X54" s="13"/>
      <c r="Y54" s="13"/>
      <c r="Z54" s="13"/>
      <c r="AA54" s="13"/>
    </row>
    <row r="55">
      <c r="A55" s="88" t="s">
        <v>9</v>
      </c>
      <c r="B55" s="89">
        <v>100416.0</v>
      </c>
      <c r="D55" s="90" t="s">
        <v>95</v>
      </c>
      <c r="E55" s="17" t="s">
        <v>96</v>
      </c>
      <c r="F55" s="30">
        <v>1.0</v>
      </c>
      <c r="G55" s="30">
        <v>2.0</v>
      </c>
      <c r="H55" s="31">
        <v>1.0</v>
      </c>
      <c r="I55" s="32">
        <v>1.0</v>
      </c>
      <c r="J55" s="32" t="s">
        <v>12</v>
      </c>
      <c r="K55" s="33">
        <f t="shared" si="1"/>
        <v>3</v>
      </c>
      <c r="L55" s="34" t="s">
        <v>13</v>
      </c>
      <c r="M55" s="13"/>
      <c r="N55" s="13"/>
      <c r="O55" s="13"/>
      <c r="P55" s="13"/>
      <c r="Q55" s="13"/>
      <c r="R55" s="13"/>
      <c r="S55" s="13"/>
      <c r="T55" s="13"/>
      <c r="U55" s="13"/>
      <c r="V55" s="13"/>
      <c r="W55" s="13"/>
      <c r="X55" s="13"/>
      <c r="Y55" s="13"/>
      <c r="Z55" s="13"/>
      <c r="AA55" s="13"/>
    </row>
    <row r="56">
      <c r="D56" s="62"/>
      <c r="F56" s="30">
        <v>1.0</v>
      </c>
      <c r="G56" s="30">
        <v>3.0</v>
      </c>
      <c r="H56" s="31">
        <v>1.0</v>
      </c>
      <c r="I56" s="32">
        <v>2.0</v>
      </c>
      <c r="J56" s="32" t="s">
        <v>12</v>
      </c>
      <c r="K56" s="33">
        <f t="shared" si="1"/>
        <v>5</v>
      </c>
      <c r="L56" s="34" t="s">
        <v>90</v>
      </c>
      <c r="M56" s="13"/>
      <c r="N56" s="13"/>
      <c r="O56" s="13"/>
      <c r="P56" s="13"/>
      <c r="Q56" s="13"/>
      <c r="R56" s="13"/>
      <c r="S56" s="13"/>
      <c r="T56" s="13"/>
      <c r="U56" s="13"/>
      <c r="V56" s="13"/>
      <c r="W56" s="13"/>
      <c r="X56" s="13"/>
      <c r="Y56" s="13"/>
      <c r="Z56" s="13"/>
      <c r="AA56" s="13"/>
    </row>
    <row r="57">
      <c r="A57" s="88" t="s">
        <v>9</v>
      </c>
      <c r="B57" s="89">
        <v>100428.0</v>
      </c>
      <c r="D57" s="90" t="s">
        <v>97</v>
      </c>
      <c r="E57" s="17" t="s">
        <v>98</v>
      </c>
      <c r="F57" s="30">
        <v>1.0</v>
      </c>
      <c r="G57" s="30">
        <v>2.0</v>
      </c>
      <c r="H57" s="31">
        <v>1.0</v>
      </c>
      <c r="I57" s="32">
        <v>1.0</v>
      </c>
      <c r="J57" s="32" t="s">
        <v>12</v>
      </c>
      <c r="K57" s="33">
        <f t="shared" si="1"/>
        <v>3</v>
      </c>
      <c r="L57" s="34" t="s">
        <v>13</v>
      </c>
      <c r="M57" s="13"/>
      <c r="N57" s="13"/>
      <c r="O57" s="13"/>
      <c r="P57" s="13"/>
      <c r="Q57" s="13"/>
      <c r="R57" s="13"/>
      <c r="S57" s="13"/>
      <c r="T57" s="13"/>
      <c r="U57" s="13"/>
      <c r="V57" s="13"/>
      <c r="W57" s="13"/>
      <c r="X57" s="13"/>
      <c r="Y57" s="13"/>
      <c r="Z57" s="13"/>
      <c r="AA57" s="13"/>
    </row>
    <row r="58">
      <c r="D58" s="62"/>
      <c r="F58" s="30">
        <v>1.0</v>
      </c>
      <c r="G58" s="30">
        <v>3.0</v>
      </c>
      <c r="H58" s="31">
        <v>1.0</v>
      </c>
      <c r="I58" s="32">
        <v>2.0</v>
      </c>
      <c r="J58" s="32" t="s">
        <v>12</v>
      </c>
      <c r="K58" s="33">
        <f t="shared" si="1"/>
        <v>5</v>
      </c>
      <c r="L58" s="34" t="s">
        <v>90</v>
      </c>
      <c r="M58" s="13"/>
      <c r="N58" s="13"/>
      <c r="O58" s="13"/>
      <c r="P58" s="13"/>
      <c r="Q58" s="13"/>
      <c r="R58" s="13"/>
      <c r="S58" s="13"/>
      <c r="T58" s="13"/>
      <c r="U58" s="13"/>
      <c r="V58" s="13"/>
      <c r="W58" s="13"/>
      <c r="X58" s="13"/>
      <c r="Y58" s="13"/>
      <c r="Z58" s="13"/>
      <c r="AA58" s="13"/>
    </row>
    <row r="59">
      <c r="A59" s="88" t="s">
        <v>9</v>
      </c>
      <c r="B59" s="89">
        <v>100440.0</v>
      </c>
      <c r="D59" s="90" t="s">
        <v>99</v>
      </c>
      <c r="E59" s="17" t="s">
        <v>100</v>
      </c>
      <c r="F59" s="30">
        <v>1.0</v>
      </c>
      <c r="G59" s="30">
        <v>2.0</v>
      </c>
      <c r="H59" s="31">
        <v>1.0</v>
      </c>
      <c r="I59" s="32">
        <v>1.0</v>
      </c>
      <c r="J59" s="32" t="s">
        <v>12</v>
      </c>
      <c r="K59" s="33">
        <f t="shared" si="1"/>
        <v>3</v>
      </c>
      <c r="L59" s="34" t="s">
        <v>13</v>
      </c>
      <c r="M59" s="13"/>
      <c r="N59" s="13"/>
      <c r="O59" s="13"/>
      <c r="P59" s="13"/>
      <c r="Q59" s="13"/>
      <c r="R59" s="13"/>
      <c r="S59" s="13"/>
      <c r="T59" s="13"/>
      <c r="U59" s="13"/>
      <c r="V59" s="13"/>
      <c r="W59" s="13"/>
      <c r="X59" s="13"/>
      <c r="Y59" s="13"/>
      <c r="Z59" s="13"/>
      <c r="AA59" s="13"/>
    </row>
    <row r="60">
      <c r="D60" s="62"/>
      <c r="F60" s="30">
        <v>1.0</v>
      </c>
      <c r="G60" s="30">
        <v>3.0</v>
      </c>
      <c r="H60" s="31">
        <v>1.0</v>
      </c>
      <c r="I60" s="32">
        <v>2.0</v>
      </c>
      <c r="J60" s="32" t="s">
        <v>12</v>
      </c>
      <c r="K60" s="33">
        <f t="shared" si="1"/>
        <v>5</v>
      </c>
      <c r="L60" s="34" t="s">
        <v>90</v>
      </c>
      <c r="M60" s="13"/>
      <c r="N60" s="13"/>
      <c r="O60" s="13"/>
      <c r="P60" s="13"/>
      <c r="Q60" s="13"/>
      <c r="R60" s="13"/>
      <c r="S60" s="13"/>
      <c r="T60" s="13"/>
      <c r="U60" s="13"/>
      <c r="V60" s="13"/>
      <c r="W60" s="13"/>
      <c r="X60" s="13"/>
      <c r="Y60" s="13"/>
      <c r="Z60" s="13"/>
      <c r="AA60" s="13"/>
    </row>
    <row r="61">
      <c r="A61" s="88" t="s">
        <v>9</v>
      </c>
      <c r="B61" s="91">
        <v>100452.0</v>
      </c>
      <c r="D61" s="90" t="s">
        <v>101</v>
      </c>
      <c r="E61" s="17" t="s">
        <v>102</v>
      </c>
      <c r="F61" s="30">
        <v>1.0</v>
      </c>
      <c r="G61" s="30">
        <v>2.0</v>
      </c>
      <c r="H61" s="31">
        <v>1.0</v>
      </c>
      <c r="I61" s="32">
        <v>1.0</v>
      </c>
      <c r="J61" s="32" t="s">
        <v>12</v>
      </c>
      <c r="K61" s="33">
        <f t="shared" si="1"/>
        <v>3</v>
      </c>
      <c r="L61" s="34" t="s">
        <v>13</v>
      </c>
      <c r="M61" s="13"/>
      <c r="N61" s="13"/>
      <c r="O61" s="13"/>
      <c r="P61" s="13"/>
      <c r="Q61" s="13"/>
      <c r="R61" s="13"/>
      <c r="S61" s="13"/>
      <c r="T61" s="13"/>
      <c r="U61" s="13"/>
      <c r="V61" s="13"/>
      <c r="W61" s="13"/>
      <c r="X61" s="13"/>
      <c r="Y61" s="13"/>
      <c r="Z61" s="13"/>
      <c r="AA61" s="13"/>
    </row>
    <row r="62">
      <c r="D62" s="62"/>
      <c r="F62" s="30">
        <v>1.0</v>
      </c>
      <c r="G62" s="30">
        <v>3.0</v>
      </c>
      <c r="H62" s="31">
        <v>1.0</v>
      </c>
      <c r="I62" s="32">
        <v>2.0</v>
      </c>
      <c r="J62" s="32" t="s">
        <v>12</v>
      </c>
      <c r="K62" s="33">
        <f t="shared" si="1"/>
        <v>5</v>
      </c>
      <c r="L62" s="34" t="s">
        <v>90</v>
      </c>
      <c r="M62" s="13"/>
      <c r="N62" s="13"/>
      <c r="O62" s="13"/>
      <c r="P62" s="13"/>
      <c r="Q62" s="13"/>
      <c r="R62" s="13"/>
      <c r="S62" s="13"/>
      <c r="T62" s="13"/>
      <c r="U62" s="13"/>
      <c r="V62" s="13"/>
      <c r="W62" s="13"/>
      <c r="X62" s="13"/>
      <c r="Y62" s="13"/>
      <c r="Z62" s="13"/>
      <c r="AA62" s="13"/>
    </row>
    <row r="63">
      <c r="A63" s="88" t="s">
        <v>9</v>
      </c>
      <c r="B63" s="91">
        <v>100464.0</v>
      </c>
      <c r="D63" s="90" t="s">
        <v>103</v>
      </c>
      <c r="E63" s="17" t="s">
        <v>104</v>
      </c>
      <c r="F63" s="30">
        <v>1.0</v>
      </c>
      <c r="G63" s="30">
        <v>2.0</v>
      </c>
      <c r="H63" s="31">
        <v>1.0</v>
      </c>
      <c r="I63" s="32">
        <v>1.0</v>
      </c>
      <c r="J63" s="32" t="s">
        <v>12</v>
      </c>
      <c r="K63" s="33">
        <f t="shared" si="1"/>
        <v>3</v>
      </c>
      <c r="L63" s="34" t="s">
        <v>13</v>
      </c>
      <c r="M63" s="13"/>
      <c r="N63" s="13"/>
      <c r="O63" s="13"/>
      <c r="P63" s="13"/>
      <c r="Q63" s="13"/>
      <c r="R63" s="13"/>
      <c r="S63" s="13"/>
      <c r="T63" s="13"/>
      <c r="U63" s="13"/>
      <c r="V63" s="13"/>
      <c r="W63" s="13"/>
      <c r="X63" s="13"/>
      <c r="Y63" s="13"/>
      <c r="Z63" s="13"/>
      <c r="AA63" s="13"/>
    </row>
    <row r="64">
      <c r="D64" s="62"/>
      <c r="F64" s="30">
        <v>1.0</v>
      </c>
      <c r="G64" s="30">
        <v>3.0</v>
      </c>
      <c r="H64" s="31">
        <v>1.0</v>
      </c>
      <c r="I64" s="32">
        <v>2.0</v>
      </c>
      <c r="J64" s="32" t="s">
        <v>12</v>
      </c>
      <c r="K64" s="33">
        <f t="shared" si="1"/>
        <v>5</v>
      </c>
      <c r="L64" s="34" t="s">
        <v>90</v>
      </c>
      <c r="M64" s="13"/>
      <c r="N64" s="13"/>
      <c r="O64" s="13"/>
      <c r="P64" s="13"/>
      <c r="Q64" s="13"/>
      <c r="R64" s="13"/>
      <c r="S64" s="13"/>
      <c r="T64" s="13"/>
      <c r="U64" s="13"/>
      <c r="V64" s="13"/>
      <c r="W64" s="13"/>
      <c r="X64" s="13"/>
      <c r="Y64" s="13"/>
      <c r="Z64" s="13"/>
      <c r="AA64" s="13"/>
    </row>
    <row r="65">
      <c r="A65" s="88" t="s">
        <v>9</v>
      </c>
      <c r="B65" s="91">
        <v>100500.0</v>
      </c>
      <c r="D65" s="90" t="s">
        <v>105</v>
      </c>
      <c r="E65" s="17" t="s">
        <v>106</v>
      </c>
      <c r="F65" s="30">
        <v>1.0</v>
      </c>
      <c r="G65" s="30">
        <v>2.0</v>
      </c>
      <c r="H65" s="31">
        <v>1.0</v>
      </c>
      <c r="I65" s="32">
        <v>1.0</v>
      </c>
      <c r="J65" s="32" t="s">
        <v>12</v>
      </c>
      <c r="K65" s="33">
        <f t="shared" si="1"/>
        <v>3</v>
      </c>
      <c r="L65" s="34" t="s">
        <v>13</v>
      </c>
      <c r="M65" s="13"/>
      <c r="N65" s="13"/>
      <c r="O65" s="13"/>
      <c r="P65" s="13"/>
      <c r="Q65" s="13"/>
      <c r="R65" s="13"/>
      <c r="S65" s="13"/>
      <c r="T65" s="13"/>
      <c r="U65" s="13"/>
      <c r="V65" s="13"/>
      <c r="W65" s="13"/>
      <c r="X65" s="13"/>
      <c r="Y65" s="13"/>
      <c r="Z65" s="13"/>
      <c r="AA65" s="13"/>
    </row>
    <row r="66">
      <c r="D66" s="62"/>
      <c r="F66" s="30">
        <v>1.0</v>
      </c>
      <c r="G66" s="30">
        <v>3.0</v>
      </c>
      <c r="H66" s="31">
        <v>1.0</v>
      </c>
      <c r="I66" s="32">
        <v>2.0</v>
      </c>
      <c r="J66" s="32" t="s">
        <v>12</v>
      </c>
      <c r="K66" s="33">
        <f t="shared" si="1"/>
        <v>5</v>
      </c>
      <c r="L66" s="34" t="s">
        <v>90</v>
      </c>
      <c r="M66" s="13"/>
      <c r="N66" s="13"/>
      <c r="O66" s="13"/>
      <c r="P66" s="13"/>
      <c r="Q66" s="13"/>
      <c r="R66" s="13"/>
      <c r="S66" s="13"/>
      <c r="T66" s="13"/>
      <c r="U66" s="13"/>
      <c r="V66" s="13"/>
      <c r="W66" s="13"/>
      <c r="X66" s="13"/>
      <c r="Y66" s="13"/>
      <c r="Z66" s="13"/>
      <c r="AA66" s="13"/>
    </row>
    <row r="67">
      <c r="A67" s="88" t="s">
        <v>9</v>
      </c>
      <c r="B67" s="89">
        <v>100524.0</v>
      </c>
      <c r="D67" s="90" t="s">
        <v>107</v>
      </c>
      <c r="E67" s="17" t="s">
        <v>108</v>
      </c>
      <c r="F67" s="30">
        <v>1.0</v>
      </c>
      <c r="G67" s="30">
        <v>2.0</v>
      </c>
      <c r="H67" s="31">
        <v>1.0</v>
      </c>
      <c r="I67" s="32">
        <v>1.0</v>
      </c>
      <c r="J67" s="32" t="s">
        <v>12</v>
      </c>
      <c r="K67" s="33">
        <f t="shared" si="1"/>
        <v>3</v>
      </c>
      <c r="L67" s="34" t="s">
        <v>13</v>
      </c>
      <c r="M67" s="13"/>
      <c r="N67" s="13"/>
      <c r="O67" s="13"/>
      <c r="P67" s="13"/>
      <c r="Q67" s="13"/>
      <c r="R67" s="13"/>
      <c r="S67" s="13"/>
      <c r="T67" s="13"/>
      <c r="U67" s="13"/>
      <c r="V67" s="13"/>
      <c r="W67" s="13"/>
      <c r="X67" s="13"/>
      <c r="Y67" s="13"/>
      <c r="Z67" s="13"/>
      <c r="AA67" s="13"/>
    </row>
    <row r="68">
      <c r="D68" s="62"/>
      <c r="F68" s="30">
        <v>1.0</v>
      </c>
      <c r="G68" s="30">
        <v>3.0</v>
      </c>
      <c r="H68" s="31">
        <v>1.0</v>
      </c>
      <c r="I68" s="32">
        <v>2.0</v>
      </c>
      <c r="J68" s="32" t="s">
        <v>12</v>
      </c>
      <c r="K68" s="33">
        <f t="shared" si="1"/>
        <v>5</v>
      </c>
      <c r="L68" s="34" t="s">
        <v>90</v>
      </c>
      <c r="M68" s="13"/>
      <c r="N68" s="13"/>
      <c r="O68" s="13"/>
      <c r="P68" s="13"/>
      <c r="Q68" s="13"/>
      <c r="R68" s="13"/>
      <c r="S68" s="13"/>
      <c r="T68" s="13"/>
      <c r="U68" s="13"/>
      <c r="V68" s="13"/>
      <c r="W68" s="13"/>
      <c r="X68" s="13"/>
      <c r="Y68" s="13"/>
      <c r="Z68" s="13"/>
      <c r="AA68" s="13"/>
    </row>
    <row r="69">
      <c r="A69" s="88" t="s">
        <v>9</v>
      </c>
      <c r="B69" s="89">
        <v>100536.0</v>
      </c>
      <c r="D69" s="90" t="s">
        <v>109</v>
      </c>
      <c r="E69" s="17" t="s">
        <v>110</v>
      </c>
      <c r="F69" s="30">
        <v>1.0</v>
      </c>
      <c r="G69" s="30">
        <v>2.0</v>
      </c>
      <c r="H69" s="31">
        <v>1.0</v>
      </c>
      <c r="I69" s="32">
        <v>1.0</v>
      </c>
      <c r="J69" s="32" t="s">
        <v>12</v>
      </c>
      <c r="K69" s="33">
        <f t="shared" si="1"/>
        <v>3</v>
      </c>
      <c r="L69" s="34" t="s">
        <v>13</v>
      </c>
      <c r="M69" s="13"/>
      <c r="N69" s="13"/>
      <c r="O69" s="13"/>
      <c r="P69" s="13"/>
      <c r="Q69" s="13"/>
      <c r="R69" s="13"/>
      <c r="S69" s="13"/>
      <c r="T69" s="13"/>
      <c r="U69" s="13"/>
      <c r="V69" s="13"/>
      <c r="W69" s="13"/>
      <c r="X69" s="13"/>
      <c r="Y69" s="13"/>
      <c r="Z69" s="13"/>
      <c r="AA69" s="13"/>
    </row>
    <row r="70">
      <c r="D70" s="62"/>
      <c r="F70" s="30">
        <v>1.0</v>
      </c>
      <c r="G70" s="30">
        <v>3.0</v>
      </c>
      <c r="H70" s="31">
        <v>1.0</v>
      </c>
      <c r="I70" s="32">
        <v>2.0</v>
      </c>
      <c r="J70" s="32" t="s">
        <v>12</v>
      </c>
      <c r="K70" s="33">
        <f t="shared" si="1"/>
        <v>5</v>
      </c>
      <c r="L70" s="34" t="s">
        <v>90</v>
      </c>
      <c r="M70" s="13"/>
      <c r="N70" s="13"/>
      <c r="O70" s="13"/>
      <c r="P70" s="13"/>
      <c r="Q70" s="13"/>
      <c r="R70" s="13"/>
      <c r="S70" s="13"/>
      <c r="T70" s="13"/>
      <c r="U70" s="13"/>
      <c r="V70" s="13"/>
      <c r="W70" s="13"/>
      <c r="X70" s="13"/>
      <c r="Y70" s="13"/>
      <c r="Z70" s="13"/>
      <c r="AA70" s="13"/>
    </row>
    <row r="71">
      <c r="A71" s="88" t="s">
        <v>9</v>
      </c>
      <c r="B71" s="89">
        <v>100548.0</v>
      </c>
      <c r="D71" s="90" t="s">
        <v>111</v>
      </c>
      <c r="E71" s="17" t="s">
        <v>112</v>
      </c>
      <c r="F71" s="30">
        <v>1.0</v>
      </c>
      <c r="G71" s="30">
        <v>2.0</v>
      </c>
      <c r="H71" s="31">
        <v>1.0</v>
      </c>
      <c r="I71" s="32">
        <v>1.0</v>
      </c>
      <c r="J71" s="32" t="s">
        <v>12</v>
      </c>
      <c r="K71" s="33">
        <f t="shared" si="1"/>
        <v>3</v>
      </c>
      <c r="L71" s="34" t="s">
        <v>13</v>
      </c>
      <c r="M71" s="13"/>
      <c r="N71" s="13"/>
      <c r="O71" s="13"/>
      <c r="P71" s="13"/>
      <c r="Q71" s="13"/>
      <c r="R71" s="13"/>
      <c r="S71" s="13"/>
      <c r="T71" s="13"/>
      <c r="U71" s="13"/>
      <c r="V71" s="13"/>
      <c r="W71" s="13"/>
      <c r="X71" s="13"/>
      <c r="Y71" s="13"/>
      <c r="Z71" s="13"/>
      <c r="AA71" s="13"/>
    </row>
    <row r="72">
      <c r="D72" s="62"/>
      <c r="F72" s="30">
        <v>1.0</v>
      </c>
      <c r="G72" s="30">
        <v>3.0</v>
      </c>
      <c r="H72" s="31">
        <v>1.0</v>
      </c>
      <c r="I72" s="32">
        <v>2.0</v>
      </c>
      <c r="J72" s="32" t="s">
        <v>12</v>
      </c>
      <c r="K72" s="33">
        <f t="shared" si="1"/>
        <v>5</v>
      </c>
      <c r="L72" s="34" t="s">
        <v>90</v>
      </c>
      <c r="M72" s="13"/>
      <c r="N72" s="13"/>
      <c r="O72" s="13"/>
      <c r="P72" s="13"/>
      <c r="Q72" s="13"/>
      <c r="R72" s="13"/>
      <c r="S72" s="13"/>
      <c r="T72" s="13"/>
      <c r="U72" s="13"/>
      <c r="V72" s="13"/>
      <c r="W72" s="13"/>
      <c r="X72" s="13"/>
      <c r="Y72" s="13"/>
      <c r="Z72" s="13"/>
      <c r="AA72" s="13"/>
    </row>
    <row r="73">
      <c r="A73" s="88" t="s">
        <v>9</v>
      </c>
      <c r="B73" s="89">
        <v>100560.0</v>
      </c>
      <c r="D73" s="90" t="s">
        <v>113</v>
      </c>
      <c r="E73" s="17" t="s">
        <v>114</v>
      </c>
      <c r="F73" s="30">
        <v>1.0</v>
      </c>
      <c r="G73" s="30">
        <v>2.0</v>
      </c>
      <c r="H73" s="31">
        <v>1.0</v>
      </c>
      <c r="I73" s="32">
        <v>1.0</v>
      </c>
      <c r="J73" s="32" t="s">
        <v>12</v>
      </c>
      <c r="K73" s="33">
        <f t="shared" si="1"/>
        <v>3</v>
      </c>
      <c r="L73" s="34" t="s">
        <v>13</v>
      </c>
      <c r="M73" s="13"/>
      <c r="N73" s="13"/>
      <c r="O73" s="13"/>
      <c r="P73" s="13"/>
      <c r="Q73" s="13"/>
      <c r="R73" s="13"/>
      <c r="S73" s="13"/>
      <c r="T73" s="13"/>
      <c r="U73" s="13"/>
      <c r="V73" s="13"/>
      <c r="W73" s="13"/>
      <c r="X73" s="13"/>
      <c r="Y73" s="13"/>
      <c r="Z73" s="13"/>
      <c r="AA73" s="13"/>
    </row>
    <row r="74">
      <c r="D74" s="62"/>
      <c r="F74" s="30">
        <v>1.0</v>
      </c>
      <c r="G74" s="30">
        <v>3.0</v>
      </c>
      <c r="H74" s="31">
        <v>1.0</v>
      </c>
      <c r="I74" s="32">
        <v>2.0</v>
      </c>
      <c r="J74" s="32" t="s">
        <v>12</v>
      </c>
      <c r="K74" s="33">
        <f t="shared" si="1"/>
        <v>5</v>
      </c>
      <c r="L74" s="34" t="s">
        <v>90</v>
      </c>
      <c r="M74" s="13"/>
      <c r="N74" s="13"/>
      <c r="O74" s="13"/>
      <c r="P74" s="13"/>
      <c r="Q74" s="13"/>
      <c r="R74" s="13"/>
      <c r="S74" s="13"/>
      <c r="T74" s="13"/>
      <c r="U74" s="13"/>
      <c r="V74" s="13"/>
      <c r="W74" s="13"/>
      <c r="X74" s="13"/>
      <c r="Y74" s="13"/>
      <c r="Z74" s="13"/>
      <c r="AA74" s="13"/>
    </row>
    <row r="75">
      <c r="A75" s="88" t="s">
        <v>9</v>
      </c>
      <c r="B75" s="89">
        <v>100572.0</v>
      </c>
      <c r="D75" s="90" t="s">
        <v>115</v>
      </c>
      <c r="E75" s="17" t="s">
        <v>116</v>
      </c>
      <c r="F75" s="30">
        <v>1.0</v>
      </c>
      <c r="G75" s="30">
        <v>2.0</v>
      </c>
      <c r="H75" s="31">
        <v>1.0</v>
      </c>
      <c r="I75" s="32">
        <v>1.0</v>
      </c>
      <c r="J75" s="32" t="s">
        <v>12</v>
      </c>
      <c r="K75" s="33">
        <f t="shared" si="1"/>
        <v>3</v>
      </c>
      <c r="L75" s="34" t="s">
        <v>13</v>
      </c>
      <c r="M75" s="13"/>
      <c r="N75" s="13"/>
      <c r="O75" s="13"/>
      <c r="P75" s="13"/>
      <c r="Q75" s="13"/>
      <c r="R75" s="13"/>
      <c r="S75" s="13"/>
      <c r="T75" s="13"/>
      <c r="U75" s="13"/>
      <c r="V75" s="13"/>
      <c r="W75" s="13"/>
      <c r="X75" s="13"/>
      <c r="Y75" s="13"/>
      <c r="Z75" s="13"/>
      <c r="AA75" s="13"/>
    </row>
    <row r="76">
      <c r="D76" s="62"/>
      <c r="F76" s="30">
        <v>1.0</v>
      </c>
      <c r="G76" s="30">
        <v>3.0</v>
      </c>
      <c r="H76" s="31">
        <v>1.0</v>
      </c>
      <c r="I76" s="32">
        <v>2.0</v>
      </c>
      <c r="J76" s="32" t="s">
        <v>12</v>
      </c>
      <c r="K76" s="33">
        <f t="shared" si="1"/>
        <v>5</v>
      </c>
      <c r="L76" s="34" t="s">
        <v>90</v>
      </c>
      <c r="M76" s="13"/>
      <c r="N76" s="13"/>
      <c r="O76" s="13"/>
      <c r="P76" s="13"/>
      <c r="Q76" s="13"/>
      <c r="R76" s="13"/>
      <c r="S76" s="13"/>
      <c r="T76" s="13"/>
      <c r="U76" s="13"/>
      <c r="V76" s="13"/>
      <c r="W76" s="13"/>
      <c r="X76" s="13"/>
      <c r="Y76" s="13"/>
      <c r="Z76" s="13"/>
      <c r="AA76" s="13"/>
    </row>
    <row r="77">
      <c r="A77" s="88" t="s">
        <v>9</v>
      </c>
      <c r="B77" s="89">
        <v>100584.0</v>
      </c>
      <c r="D77" s="90" t="s">
        <v>117</v>
      </c>
      <c r="E77" s="17" t="s">
        <v>118</v>
      </c>
      <c r="F77" s="30">
        <v>1.0</v>
      </c>
      <c r="G77" s="30">
        <v>2.0</v>
      </c>
      <c r="H77" s="31">
        <v>1.0</v>
      </c>
      <c r="I77" s="32">
        <v>1.0</v>
      </c>
      <c r="J77" s="32" t="s">
        <v>12</v>
      </c>
      <c r="K77" s="33">
        <f t="shared" si="1"/>
        <v>3</v>
      </c>
      <c r="L77" s="34" t="s">
        <v>13</v>
      </c>
      <c r="M77" s="13"/>
      <c r="N77" s="13"/>
      <c r="O77" s="13"/>
      <c r="P77" s="13"/>
      <c r="Q77" s="13"/>
      <c r="R77" s="13"/>
      <c r="S77" s="13"/>
      <c r="T77" s="13"/>
      <c r="U77" s="13"/>
      <c r="V77" s="13"/>
      <c r="W77" s="13"/>
      <c r="X77" s="13"/>
      <c r="Y77" s="13"/>
      <c r="Z77" s="13"/>
      <c r="AA77" s="13"/>
    </row>
    <row r="78">
      <c r="D78" s="62"/>
      <c r="F78" s="30">
        <v>1.0</v>
      </c>
      <c r="G78" s="30">
        <v>3.0</v>
      </c>
      <c r="H78" s="31">
        <v>1.0</v>
      </c>
      <c r="I78" s="32">
        <v>2.0</v>
      </c>
      <c r="J78" s="32" t="s">
        <v>12</v>
      </c>
      <c r="K78" s="33">
        <f t="shared" si="1"/>
        <v>5</v>
      </c>
      <c r="L78" s="34" t="s">
        <v>90</v>
      </c>
      <c r="M78" s="13"/>
      <c r="N78" s="13"/>
      <c r="O78" s="13"/>
      <c r="P78" s="13"/>
      <c r="Q78" s="13"/>
      <c r="R78" s="13"/>
      <c r="S78" s="13"/>
      <c r="T78" s="13"/>
      <c r="U78" s="13"/>
      <c r="V78" s="13"/>
      <c r="W78" s="13"/>
      <c r="X78" s="13"/>
      <c r="Y78" s="13"/>
      <c r="Z78" s="13"/>
      <c r="AA78" s="13"/>
    </row>
    <row r="79">
      <c r="A79" s="88" t="s">
        <v>9</v>
      </c>
      <c r="B79" s="89">
        <v>100596.0</v>
      </c>
      <c r="D79" s="90" t="s">
        <v>119</v>
      </c>
      <c r="E79" s="17" t="s">
        <v>120</v>
      </c>
      <c r="F79" s="30">
        <v>1.0</v>
      </c>
      <c r="G79" s="30">
        <v>2.0</v>
      </c>
      <c r="H79" s="31">
        <v>1.0</v>
      </c>
      <c r="I79" s="32">
        <v>1.0</v>
      </c>
      <c r="J79" s="32" t="s">
        <v>12</v>
      </c>
      <c r="K79" s="33">
        <f t="shared" si="1"/>
        <v>3</v>
      </c>
      <c r="L79" s="34" t="s">
        <v>13</v>
      </c>
      <c r="M79" s="13"/>
      <c r="N79" s="13"/>
      <c r="O79" s="13"/>
      <c r="P79" s="13"/>
      <c r="Q79" s="13"/>
      <c r="R79" s="13"/>
      <c r="S79" s="13"/>
      <c r="T79" s="13"/>
      <c r="U79" s="13"/>
      <c r="V79" s="13"/>
      <c r="W79" s="13"/>
      <c r="X79" s="13"/>
      <c r="Y79" s="13"/>
      <c r="Z79" s="13"/>
      <c r="AA79" s="13"/>
    </row>
    <row r="80">
      <c r="D80" s="62"/>
      <c r="F80" s="30">
        <v>1.0</v>
      </c>
      <c r="G80" s="30">
        <v>3.0</v>
      </c>
      <c r="H80" s="31">
        <v>1.0</v>
      </c>
      <c r="I80" s="32">
        <v>2.0</v>
      </c>
      <c r="J80" s="32" t="s">
        <v>12</v>
      </c>
      <c r="K80" s="33">
        <f t="shared" si="1"/>
        <v>5</v>
      </c>
      <c r="L80" s="34" t="s">
        <v>90</v>
      </c>
      <c r="M80" s="13"/>
      <c r="N80" s="13"/>
      <c r="O80" s="13"/>
      <c r="P80" s="13"/>
      <c r="Q80" s="13"/>
      <c r="R80" s="13"/>
      <c r="S80" s="13"/>
      <c r="T80" s="13"/>
      <c r="U80" s="13"/>
      <c r="V80" s="13"/>
      <c r="W80" s="13"/>
      <c r="X80" s="13"/>
      <c r="Y80" s="13"/>
      <c r="Z80" s="13"/>
      <c r="AA80" s="13"/>
    </row>
    <row r="81">
      <c r="A81" s="88" t="s">
        <v>9</v>
      </c>
      <c r="B81" s="89">
        <v>100620.0</v>
      </c>
      <c r="D81" s="90" t="s">
        <v>121</v>
      </c>
      <c r="E81" s="17" t="s">
        <v>122</v>
      </c>
      <c r="F81" s="30">
        <v>1.0</v>
      </c>
      <c r="G81" s="30">
        <v>2.0</v>
      </c>
      <c r="H81" s="31">
        <v>1.0</v>
      </c>
      <c r="I81" s="32">
        <v>1.0</v>
      </c>
      <c r="J81" s="32" t="s">
        <v>12</v>
      </c>
      <c r="K81" s="33">
        <f t="shared" si="1"/>
        <v>3</v>
      </c>
      <c r="L81" s="34" t="s">
        <v>13</v>
      </c>
      <c r="M81" s="13"/>
      <c r="N81" s="13"/>
      <c r="O81" s="13"/>
      <c r="P81" s="13"/>
      <c r="Q81" s="13"/>
      <c r="R81" s="13"/>
      <c r="S81" s="13"/>
      <c r="T81" s="13"/>
      <c r="U81" s="13"/>
      <c r="V81" s="13"/>
      <c r="W81" s="13"/>
      <c r="X81" s="13"/>
      <c r="Y81" s="13"/>
      <c r="Z81" s="13"/>
      <c r="AA81" s="13"/>
    </row>
    <row r="82">
      <c r="D82" s="62"/>
      <c r="F82" s="30">
        <v>1.0</v>
      </c>
      <c r="G82" s="30">
        <v>3.0</v>
      </c>
      <c r="H82" s="31">
        <v>1.0</v>
      </c>
      <c r="I82" s="32">
        <v>2.0</v>
      </c>
      <c r="J82" s="32" t="s">
        <v>12</v>
      </c>
      <c r="K82" s="33">
        <f t="shared" si="1"/>
        <v>5</v>
      </c>
      <c r="L82" s="34" t="s">
        <v>90</v>
      </c>
      <c r="M82" s="13"/>
      <c r="N82" s="13"/>
      <c r="O82" s="13"/>
      <c r="P82" s="13"/>
      <c r="Q82" s="13"/>
      <c r="R82" s="13"/>
      <c r="S82" s="13"/>
      <c r="T82" s="13"/>
      <c r="U82" s="13"/>
      <c r="V82" s="13"/>
      <c r="W82" s="13"/>
      <c r="X82" s="13"/>
      <c r="Y82" s="13"/>
      <c r="Z82" s="13"/>
      <c r="AA82" s="13"/>
    </row>
    <row r="83">
      <c r="A83" s="88" t="s">
        <v>9</v>
      </c>
      <c r="B83" s="89">
        <v>100632.0</v>
      </c>
      <c r="D83" s="90" t="s">
        <v>123</v>
      </c>
      <c r="E83" s="17" t="s">
        <v>124</v>
      </c>
      <c r="F83" s="30">
        <v>1.0</v>
      </c>
      <c r="G83" s="30">
        <v>2.0</v>
      </c>
      <c r="H83" s="31">
        <v>1.0</v>
      </c>
      <c r="I83" s="32">
        <v>1.0</v>
      </c>
      <c r="J83" s="32" t="s">
        <v>12</v>
      </c>
      <c r="K83" s="33">
        <f t="shared" si="1"/>
        <v>3</v>
      </c>
      <c r="L83" s="34" t="s">
        <v>13</v>
      </c>
      <c r="M83" s="13"/>
      <c r="N83" s="13"/>
      <c r="O83" s="13"/>
      <c r="P83" s="13"/>
      <c r="Q83" s="13"/>
      <c r="R83" s="13"/>
      <c r="S83" s="13"/>
      <c r="T83" s="13"/>
      <c r="U83" s="13"/>
      <c r="V83" s="13"/>
      <c r="W83" s="13"/>
      <c r="X83" s="13"/>
      <c r="Y83" s="13"/>
      <c r="Z83" s="13"/>
      <c r="AA83" s="13"/>
    </row>
    <row r="84">
      <c r="D84" s="62"/>
      <c r="F84" s="30">
        <v>1.0</v>
      </c>
      <c r="G84" s="30">
        <v>3.0</v>
      </c>
      <c r="H84" s="31">
        <v>1.0</v>
      </c>
      <c r="I84" s="32">
        <v>2.0</v>
      </c>
      <c r="J84" s="32" t="s">
        <v>12</v>
      </c>
      <c r="K84" s="33">
        <f t="shared" si="1"/>
        <v>5</v>
      </c>
      <c r="L84" s="34" t="s">
        <v>90</v>
      </c>
      <c r="M84" s="13"/>
      <c r="N84" s="13"/>
      <c r="O84" s="13"/>
      <c r="P84" s="13"/>
      <c r="Q84" s="13"/>
      <c r="R84" s="13"/>
      <c r="S84" s="13"/>
      <c r="T84" s="13"/>
      <c r="U84" s="13"/>
      <c r="V84" s="13"/>
      <c r="W84" s="13"/>
      <c r="X84" s="13"/>
      <c r="Y84" s="13"/>
      <c r="Z84" s="13"/>
      <c r="AA84" s="13"/>
    </row>
    <row r="85">
      <c r="A85" s="88" t="s">
        <v>9</v>
      </c>
      <c r="B85" s="89">
        <v>100644.0</v>
      </c>
      <c r="D85" s="90" t="s">
        <v>125</v>
      </c>
      <c r="E85" s="17" t="s">
        <v>126</v>
      </c>
      <c r="F85" s="30">
        <v>1.0</v>
      </c>
      <c r="G85" s="30">
        <v>2.0</v>
      </c>
      <c r="H85" s="31">
        <v>1.0</v>
      </c>
      <c r="I85" s="32">
        <v>1.0</v>
      </c>
      <c r="J85" s="32" t="s">
        <v>12</v>
      </c>
      <c r="K85" s="33">
        <f t="shared" si="1"/>
        <v>3</v>
      </c>
      <c r="L85" s="34" t="s">
        <v>13</v>
      </c>
      <c r="M85" s="13"/>
      <c r="N85" s="13"/>
      <c r="O85" s="13"/>
      <c r="P85" s="13"/>
      <c r="Q85" s="13"/>
      <c r="R85" s="13"/>
      <c r="S85" s="13"/>
      <c r="T85" s="13"/>
      <c r="U85" s="13"/>
      <c r="V85" s="13"/>
      <c r="W85" s="13"/>
      <c r="X85" s="13"/>
      <c r="Y85" s="13"/>
      <c r="Z85" s="13"/>
      <c r="AA85" s="13"/>
    </row>
    <row r="86">
      <c r="D86" s="62"/>
      <c r="F86" s="30">
        <v>1.0</v>
      </c>
      <c r="G86" s="30">
        <v>3.0</v>
      </c>
      <c r="H86" s="31">
        <v>1.0</v>
      </c>
      <c r="I86" s="32">
        <v>2.0</v>
      </c>
      <c r="J86" s="32" t="s">
        <v>12</v>
      </c>
      <c r="K86" s="33">
        <f t="shared" si="1"/>
        <v>5</v>
      </c>
      <c r="L86" s="34" t="s">
        <v>90</v>
      </c>
      <c r="M86" s="13"/>
      <c r="N86" s="13"/>
      <c r="O86" s="13"/>
      <c r="P86" s="13"/>
      <c r="Q86" s="13"/>
      <c r="R86" s="13"/>
      <c r="S86" s="13"/>
      <c r="T86" s="13"/>
      <c r="U86" s="13"/>
      <c r="V86" s="13"/>
      <c r="W86" s="13"/>
      <c r="X86" s="13"/>
      <c r="Y86" s="13"/>
      <c r="Z86" s="13"/>
      <c r="AA86" s="13"/>
    </row>
    <row r="87">
      <c r="A87" s="88" t="s">
        <v>9</v>
      </c>
      <c r="B87" s="89">
        <v>100656.0</v>
      </c>
      <c r="D87" s="90" t="s">
        <v>127</v>
      </c>
      <c r="E87" s="17" t="s">
        <v>128</v>
      </c>
      <c r="F87" s="30">
        <v>1.0</v>
      </c>
      <c r="G87" s="30">
        <v>2.0</v>
      </c>
      <c r="H87" s="31">
        <v>1.0</v>
      </c>
      <c r="I87" s="32">
        <v>1.0</v>
      </c>
      <c r="J87" s="32" t="s">
        <v>12</v>
      </c>
      <c r="K87" s="33">
        <f t="shared" si="1"/>
        <v>3</v>
      </c>
      <c r="L87" s="34" t="s">
        <v>13</v>
      </c>
      <c r="M87" s="13"/>
      <c r="N87" s="13"/>
      <c r="O87" s="13"/>
      <c r="P87" s="13"/>
      <c r="Q87" s="13"/>
      <c r="R87" s="13"/>
      <c r="S87" s="13"/>
      <c r="T87" s="13"/>
      <c r="U87" s="13"/>
      <c r="V87" s="13"/>
      <c r="W87" s="13"/>
      <c r="X87" s="13"/>
      <c r="Y87" s="13"/>
      <c r="Z87" s="13"/>
      <c r="AA87" s="13"/>
    </row>
    <row r="88">
      <c r="D88" s="62"/>
      <c r="F88" s="30">
        <v>1.0</v>
      </c>
      <c r="G88" s="30">
        <v>3.0</v>
      </c>
      <c r="H88" s="31">
        <v>1.0</v>
      </c>
      <c r="I88" s="32">
        <v>2.0</v>
      </c>
      <c r="J88" s="32" t="s">
        <v>12</v>
      </c>
      <c r="K88" s="33">
        <f t="shared" si="1"/>
        <v>5</v>
      </c>
      <c r="L88" s="34" t="s">
        <v>90</v>
      </c>
      <c r="M88" s="13"/>
      <c r="N88" s="13"/>
      <c r="O88" s="13"/>
      <c r="P88" s="13"/>
      <c r="Q88" s="13"/>
      <c r="R88" s="13"/>
      <c r="S88" s="13"/>
      <c r="T88" s="13"/>
      <c r="U88" s="13"/>
      <c r="V88" s="13"/>
      <c r="W88" s="13"/>
      <c r="X88" s="13"/>
      <c r="Y88" s="13"/>
      <c r="Z88" s="13"/>
      <c r="AA88" s="13"/>
    </row>
    <row r="89">
      <c r="A89" s="88" t="s">
        <v>9</v>
      </c>
      <c r="B89" s="89">
        <v>100668.0</v>
      </c>
      <c r="D89" s="90" t="s">
        <v>129</v>
      </c>
      <c r="E89" s="17" t="s">
        <v>130</v>
      </c>
      <c r="F89" s="30">
        <v>1.0</v>
      </c>
      <c r="G89" s="30">
        <v>2.0</v>
      </c>
      <c r="H89" s="31">
        <v>1.0</v>
      </c>
      <c r="I89" s="32">
        <v>1.0</v>
      </c>
      <c r="J89" s="32" t="s">
        <v>12</v>
      </c>
      <c r="K89" s="33">
        <f t="shared" si="1"/>
        <v>3</v>
      </c>
      <c r="L89" s="34" t="s">
        <v>13</v>
      </c>
      <c r="M89" s="13"/>
      <c r="N89" s="13"/>
      <c r="O89" s="13"/>
      <c r="P89" s="13"/>
      <c r="Q89" s="13"/>
      <c r="R89" s="13"/>
      <c r="S89" s="13"/>
      <c r="T89" s="13"/>
      <c r="U89" s="13"/>
      <c r="V89" s="13"/>
      <c r="W89" s="13"/>
      <c r="X89" s="13"/>
      <c r="Y89" s="13"/>
      <c r="Z89" s="13"/>
      <c r="AA89" s="13"/>
    </row>
    <row r="90">
      <c r="D90" s="62"/>
      <c r="F90" s="30">
        <v>1.0</v>
      </c>
      <c r="G90" s="30">
        <v>3.0</v>
      </c>
      <c r="H90" s="31">
        <v>1.0</v>
      </c>
      <c r="I90" s="32">
        <v>2.0</v>
      </c>
      <c r="J90" s="32" t="s">
        <v>12</v>
      </c>
      <c r="K90" s="33">
        <f t="shared" si="1"/>
        <v>5</v>
      </c>
      <c r="L90" s="34" t="s">
        <v>90</v>
      </c>
      <c r="M90" s="13"/>
      <c r="N90" s="13"/>
      <c r="O90" s="13"/>
      <c r="P90" s="13"/>
      <c r="Q90" s="13"/>
      <c r="R90" s="13"/>
      <c r="S90" s="13"/>
      <c r="T90" s="13"/>
      <c r="U90" s="13"/>
      <c r="V90" s="13"/>
      <c r="W90" s="13"/>
      <c r="X90" s="13"/>
      <c r="Y90" s="13"/>
      <c r="Z90" s="13"/>
      <c r="AA90" s="13"/>
    </row>
    <row r="91">
      <c r="A91" s="88" t="s">
        <v>9</v>
      </c>
      <c r="B91" s="89">
        <v>100692.0</v>
      </c>
      <c r="D91" s="90" t="s">
        <v>131</v>
      </c>
      <c r="E91" s="17" t="s">
        <v>132</v>
      </c>
      <c r="F91" s="30">
        <v>1.0</v>
      </c>
      <c r="G91" s="30">
        <v>2.0</v>
      </c>
      <c r="H91" s="31">
        <v>1.0</v>
      </c>
      <c r="I91" s="32">
        <v>1.0</v>
      </c>
      <c r="J91" s="32" t="s">
        <v>12</v>
      </c>
      <c r="K91" s="33">
        <f t="shared" si="1"/>
        <v>3</v>
      </c>
      <c r="L91" s="34" t="s">
        <v>13</v>
      </c>
      <c r="M91" s="13"/>
      <c r="N91" s="13"/>
      <c r="O91" s="13"/>
      <c r="P91" s="13"/>
      <c r="Q91" s="13"/>
      <c r="R91" s="13"/>
      <c r="S91" s="13"/>
      <c r="T91" s="13"/>
      <c r="U91" s="13"/>
      <c r="V91" s="13"/>
      <c r="W91" s="13"/>
      <c r="X91" s="13"/>
      <c r="Y91" s="13"/>
      <c r="Z91" s="13"/>
      <c r="AA91" s="13"/>
    </row>
    <row r="92">
      <c r="D92" s="62"/>
      <c r="F92" s="30">
        <v>1.0</v>
      </c>
      <c r="G92" s="30">
        <v>3.0</v>
      </c>
      <c r="H92" s="31">
        <v>1.0</v>
      </c>
      <c r="I92" s="32">
        <v>2.0</v>
      </c>
      <c r="J92" s="32" t="s">
        <v>12</v>
      </c>
      <c r="K92" s="33">
        <f t="shared" si="1"/>
        <v>5</v>
      </c>
      <c r="L92" s="34" t="s">
        <v>90</v>
      </c>
      <c r="M92" s="13"/>
      <c r="N92" s="13"/>
      <c r="O92" s="13"/>
      <c r="P92" s="13"/>
      <c r="Q92" s="13"/>
      <c r="R92" s="13"/>
      <c r="S92" s="13"/>
      <c r="T92" s="13"/>
      <c r="U92" s="13"/>
      <c r="V92" s="13"/>
      <c r="W92" s="13"/>
      <c r="X92" s="13"/>
      <c r="Y92" s="13"/>
      <c r="Z92" s="13"/>
      <c r="AA92" s="13"/>
    </row>
    <row r="93">
      <c r="A93" s="88" t="s">
        <v>9</v>
      </c>
      <c r="B93" s="89">
        <v>100704.0</v>
      </c>
      <c r="D93" s="90" t="s">
        <v>133</v>
      </c>
      <c r="E93" s="17" t="s">
        <v>134</v>
      </c>
      <c r="F93" s="30">
        <v>1.0</v>
      </c>
      <c r="G93" s="30">
        <v>2.0</v>
      </c>
      <c r="H93" s="31">
        <v>1.0</v>
      </c>
      <c r="I93" s="32">
        <v>1.0</v>
      </c>
      <c r="J93" s="32" t="s">
        <v>12</v>
      </c>
      <c r="K93" s="33">
        <f t="shared" si="1"/>
        <v>3</v>
      </c>
      <c r="L93" s="34" t="s">
        <v>13</v>
      </c>
      <c r="M93" s="13"/>
      <c r="N93" s="13"/>
      <c r="O93" s="13"/>
      <c r="P93" s="13"/>
      <c r="Q93" s="13"/>
      <c r="R93" s="13"/>
      <c r="S93" s="13"/>
      <c r="T93" s="13"/>
      <c r="U93" s="13"/>
      <c r="V93" s="13"/>
      <c r="W93" s="13"/>
      <c r="X93" s="13"/>
      <c r="Y93" s="13"/>
      <c r="Z93" s="13"/>
      <c r="AA93" s="13"/>
    </row>
    <row r="94">
      <c r="D94" s="62"/>
      <c r="F94" s="30">
        <v>1.0</v>
      </c>
      <c r="G94" s="30">
        <v>3.0</v>
      </c>
      <c r="H94" s="31">
        <v>1.0</v>
      </c>
      <c r="I94" s="32">
        <v>2.0</v>
      </c>
      <c r="J94" s="32" t="s">
        <v>12</v>
      </c>
      <c r="K94" s="33">
        <f t="shared" si="1"/>
        <v>5</v>
      </c>
      <c r="L94" s="34" t="s">
        <v>90</v>
      </c>
      <c r="M94" s="13"/>
      <c r="N94" s="13"/>
      <c r="O94" s="13"/>
      <c r="P94" s="13"/>
      <c r="Q94" s="13"/>
      <c r="R94" s="13"/>
      <c r="S94" s="13"/>
      <c r="T94" s="13"/>
      <c r="U94" s="13"/>
      <c r="V94" s="13"/>
      <c r="W94" s="13"/>
      <c r="X94" s="13"/>
      <c r="Y94" s="13"/>
      <c r="Z94" s="13"/>
      <c r="AA94" s="13"/>
    </row>
    <row r="95">
      <c r="A95" s="88" t="s">
        <v>9</v>
      </c>
      <c r="B95" s="89">
        <v>100728.0</v>
      </c>
      <c r="D95" s="90" t="s">
        <v>135</v>
      </c>
      <c r="E95" s="17" t="s">
        <v>136</v>
      </c>
      <c r="F95" s="30">
        <v>1.0</v>
      </c>
      <c r="G95" s="30">
        <v>2.0</v>
      </c>
      <c r="H95" s="31">
        <v>1.0</v>
      </c>
      <c r="I95" s="32">
        <v>1.0</v>
      </c>
      <c r="J95" s="32" t="s">
        <v>12</v>
      </c>
      <c r="K95" s="33">
        <f t="shared" si="1"/>
        <v>3</v>
      </c>
      <c r="L95" s="34" t="s">
        <v>13</v>
      </c>
      <c r="M95" s="13"/>
      <c r="N95" s="13"/>
      <c r="O95" s="13"/>
      <c r="P95" s="13"/>
      <c r="Q95" s="13"/>
      <c r="R95" s="13"/>
      <c r="S95" s="13"/>
      <c r="T95" s="13"/>
      <c r="U95" s="13"/>
      <c r="V95" s="13"/>
      <c r="W95" s="13"/>
      <c r="X95" s="13"/>
      <c r="Y95" s="13"/>
      <c r="Z95" s="13"/>
      <c r="AA95" s="13"/>
    </row>
    <row r="96">
      <c r="D96" s="62"/>
      <c r="F96" s="30">
        <v>1.0</v>
      </c>
      <c r="G96" s="30">
        <v>3.0</v>
      </c>
      <c r="H96" s="31">
        <v>1.0</v>
      </c>
      <c r="I96" s="32">
        <v>2.0</v>
      </c>
      <c r="J96" s="32" t="s">
        <v>12</v>
      </c>
      <c r="K96" s="33">
        <f t="shared" si="1"/>
        <v>5</v>
      </c>
      <c r="L96" s="34" t="s">
        <v>90</v>
      </c>
      <c r="M96" s="13"/>
      <c r="N96" s="13"/>
      <c r="O96" s="13"/>
      <c r="P96" s="13"/>
      <c r="Q96" s="13"/>
      <c r="R96" s="13"/>
      <c r="S96" s="13"/>
      <c r="T96" s="13"/>
      <c r="U96" s="13"/>
      <c r="V96" s="13"/>
      <c r="W96" s="13"/>
      <c r="X96" s="13"/>
      <c r="Y96" s="13"/>
      <c r="Z96" s="13"/>
      <c r="AA96" s="13"/>
    </row>
    <row r="97">
      <c r="A97" s="88" t="s">
        <v>9</v>
      </c>
      <c r="B97" s="89">
        <v>100740.0</v>
      </c>
      <c r="D97" s="90" t="s">
        <v>137</v>
      </c>
      <c r="E97" s="17" t="s">
        <v>138</v>
      </c>
      <c r="F97" s="30">
        <v>1.0</v>
      </c>
      <c r="G97" s="30">
        <v>2.0</v>
      </c>
      <c r="H97" s="31">
        <v>1.0</v>
      </c>
      <c r="I97" s="32">
        <v>1.0</v>
      </c>
      <c r="J97" s="32" t="s">
        <v>12</v>
      </c>
      <c r="K97" s="33">
        <f t="shared" si="1"/>
        <v>3</v>
      </c>
      <c r="L97" s="34" t="s">
        <v>13</v>
      </c>
      <c r="M97" s="13"/>
      <c r="N97" s="13"/>
      <c r="O97" s="13"/>
      <c r="P97" s="13"/>
      <c r="Q97" s="13"/>
      <c r="R97" s="13"/>
      <c r="S97" s="13"/>
      <c r="T97" s="13"/>
      <c r="U97" s="13"/>
      <c r="V97" s="13"/>
      <c r="W97" s="13"/>
      <c r="X97" s="13"/>
      <c r="Y97" s="13"/>
      <c r="Z97" s="13"/>
      <c r="AA97" s="13"/>
    </row>
    <row r="98">
      <c r="D98" s="62"/>
      <c r="F98" s="30">
        <v>1.0</v>
      </c>
      <c r="G98" s="30">
        <v>3.0</v>
      </c>
      <c r="H98" s="31">
        <v>1.0</v>
      </c>
      <c r="I98" s="32">
        <v>2.0</v>
      </c>
      <c r="J98" s="32" t="s">
        <v>12</v>
      </c>
      <c r="K98" s="33">
        <f t="shared" si="1"/>
        <v>5</v>
      </c>
      <c r="L98" s="34" t="s">
        <v>90</v>
      </c>
      <c r="M98" s="13"/>
      <c r="N98" s="13"/>
      <c r="O98" s="13"/>
      <c r="P98" s="13"/>
      <c r="Q98" s="13"/>
      <c r="R98" s="13"/>
      <c r="S98" s="13"/>
      <c r="T98" s="13"/>
      <c r="U98" s="13"/>
      <c r="V98" s="13"/>
      <c r="W98" s="13"/>
      <c r="X98" s="13"/>
      <c r="Y98" s="13"/>
      <c r="Z98" s="13"/>
      <c r="AA98" s="13"/>
    </row>
    <row r="99">
      <c r="A99" s="88" t="s">
        <v>9</v>
      </c>
      <c r="B99" s="89">
        <v>100752.0</v>
      </c>
      <c r="D99" s="90" t="s">
        <v>139</v>
      </c>
      <c r="E99" s="17" t="s">
        <v>140</v>
      </c>
      <c r="F99" s="30">
        <v>1.0</v>
      </c>
      <c r="G99" s="30">
        <v>2.0</v>
      </c>
      <c r="H99" s="31">
        <v>1.0</v>
      </c>
      <c r="I99" s="32">
        <v>1.0</v>
      </c>
      <c r="J99" s="32" t="s">
        <v>12</v>
      </c>
      <c r="K99" s="33">
        <f t="shared" si="1"/>
        <v>3</v>
      </c>
      <c r="L99" s="34" t="s">
        <v>13</v>
      </c>
      <c r="M99" s="13"/>
      <c r="N99" s="13"/>
      <c r="O99" s="13"/>
      <c r="P99" s="13"/>
      <c r="Q99" s="13"/>
      <c r="R99" s="13"/>
      <c r="S99" s="13"/>
      <c r="T99" s="13"/>
      <c r="U99" s="13"/>
      <c r="V99" s="13"/>
      <c r="W99" s="13"/>
      <c r="X99" s="13"/>
      <c r="Y99" s="13"/>
      <c r="Z99" s="13"/>
      <c r="AA99" s="13"/>
    </row>
    <row r="100">
      <c r="D100" s="62"/>
      <c r="F100" s="30">
        <v>1.0</v>
      </c>
      <c r="G100" s="30">
        <v>3.0</v>
      </c>
      <c r="H100" s="31">
        <v>1.0</v>
      </c>
      <c r="I100" s="32">
        <v>2.0</v>
      </c>
      <c r="J100" s="32" t="s">
        <v>12</v>
      </c>
      <c r="K100" s="33">
        <f t="shared" si="1"/>
        <v>5</v>
      </c>
      <c r="L100" s="34" t="s">
        <v>90</v>
      </c>
      <c r="M100" s="13"/>
      <c r="N100" s="13"/>
      <c r="O100" s="13"/>
      <c r="P100" s="13"/>
      <c r="Q100" s="13"/>
      <c r="R100" s="13"/>
      <c r="S100" s="13"/>
      <c r="T100" s="13"/>
      <c r="U100" s="13"/>
      <c r="V100" s="13"/>
      <c r="W100" s="13"/>
      <c r="X100" s="13"/>
      <c r="Y100" s="13"/>
      <c r="Z100" s="13"/>
      <c r="AA100" s="13"/>
    </row>
    <row r="101">
      <c r="A101" s="88" t="s">
        <v>9</v>
      </c>
      <c r="B101" s="89">
        <v>100764.0</v>
      </c>
      <c r="D101" s="90" t="s">
        <v>141</v>
      </c>
      <c r="E101" s="17" t="s">
        <v>142</v>
      </c>
      <c r="F101" s="30">
        <v>1.0</v>
      </c>
      <c r="G101" s="30">
        <v>2.0</v>
      </c>
      <c r="H101" s="31">
        <v>1.0</v>
      </c>
      <c r="I101" s="32">
        <v>1.0</v>
      </c>
      <c r="J101" s="32" t="s">
        <v>12</v>
      </c>
      <c r="K101" s="33">
        <f t="shared" si="1"/>
        <v>3</v>
      </c>
      <c r="L101" s="34" t="s">
        <v>13</v>
      </c>
      <c r="M101" s="13"/>
      <c r="N101" s="13"/>
      <c r="O101" s="13"/>
      <c r="P101" s="13"/>
      <c r="Q101" s="13"/>
      <c r="R101" s="13"/>
      <c r="S101" s="13"/>
      <c r="T101" s="13"/>
      <c r="U101" s="13"/>
      <c r="V101" s="13"/>
      <c r="W101" s="13"/>
      <c r="X101" s="13"/>
      <c r="Y101" s="13"/>
      <c r="Z101" s="13"/>
      <c r="AA101" s="13"/>
    </row>
    <row r="102">
      <c r="D102" s="62"/>
      <c r="F102" s="30">
        <v>1.0</v>
      </c>
      <c r="G102" s="30">
        <v>3.0</v>
      </c>
      <c r="H102" s="31">
        <v>1.0</v>
      </c>
      <c r="I102" s="32">
        <v>2.0</v>
      </c>
      <c r="J102" s="32" t="s">
        <v>12</v>
      </c>
      <c r="K102" s="33">
        <f t="shared" si="1"/>
        <v>5</v>
      </c>
      <c r="L102" s="34" t="s">
        <v>90</v>
      </c>
      <c r="M102" s="13"/>
      <c r="N102" s="13"/>
      <c r="O102" s="13"/>
      <c r="P102" s="13"/>
      <c r="Q102" s="13"/>
      <c r="R102" s="13"/>
      <c r="S102" s="13"/>
      <c r="T102" s="13"/>
      <c r="U102" s="13"/>
      <c r="V102" s="13"/>
      <c r="W102" s="13"/>
      <c r="X102" s="13"/>
      <c r="Y102" s="13"/>
      <c r="Z102" s="13"/>
      <c r="AA102" s="13"/>
    </row>
    <row r="103">
      <c r="A103" s="88" t="s">
        <v>9</v>
      </c>
      <c r="B103" s="89">
        <v>100776.0</v>
      </c>
      <c r="D103" s="90" t="s">
        <v>143</v>
      </c>
      <c r="E103" s="17" t="s">
        <v>144</v>
      </c>
      <c r="F103" s="30">
        <v>1.0</v>
      </c>
      <c r="G103" s="30">
        <v>2.0</v>
      </c>
      <c r="H103" s="31">
        <v>1.0</v>
      </c>
      <c r="I103" s="32">
        <v>1.0</v>
      </c>
      <c r="J103" s="32" t="s">
        <v>12</v>
      </c>
      <c r="K103" s="33">
        <f t="shared" si="1"/>
        <v>3</v>
      </c>
      <c r="L103" s="34" t="s">
        <v>13</v>
      </c>
      <c r="M103" s="13"/>
      <c r="N103" s="13"/>
      <c r="O103" s="13"/>
      <c r="P103" s="13"/>
      <c r="Q103" s="13"/>
      <c r="R103" s="13"/>
      <c r="S103" s="13"/>
      <c r="T103" s="13"/>
      <c r="U103" s="13"/>
      <c r="V103" s="13"/>
      <c r="W103" s="13"/>
      <c r="X103" s="13"/>
      <c r="Y103" s="13"/>
      <c r="Z103" s="13"/>
      <c r="AA103" s="13"/>
    </row>
    <row r="104">
      <c r="D104" s="62"/>
      <c r="F104" s="30">
        <v>1.0</v>
      </c>
      <c r="G104" s="30">
        <v>3.0</v>
      </c>
      <c r="H104" s="31">
        <v>1.0</v>
      </c>
      <c r="I104" s="32">
        <v>2.0</v>
      </c>
      <c r="J104" s="32" t="s">
        <v>12</v>
      </c>
      <c r="K104" s="33">
        <f t="shared" si="1"/>
        <v>5</v>
      </c>
      <c r="L104" s="34" t="s">
        <v>90</v>
      </c>
      <c r="M104" s="13"/>
      <c r="N104" s="13"/>
      <c r="O104" s="13"/>
      <c r="P104" s="13"/>
      <c r="Q104" s="13"/>
      <c r="R104" s="13"/>
      <c r="S104" s="13"/>
      <c r="T104" s="13"/>
      <c r="U104" s="13"/>
      <c r="V104" s="13"/>
      <c r="W104" s="13"/>
      <c r="X104" s="13"/>
      <c r="Y104" s="13"/>
      <c r="Z104" s="13"/>
      <c r="AA104" s="13"/>
    </row>
    <row r="105">
      <c r="A105" s="88" t="s">
        <v>9</v>
      </c>
      <c r="B105" s="89">
        <v>100812.0</v>
      </c>
      <c r="D105" s="90" t="s">
        <v>145</v>
      </c>
      <c r="E105" s="17" t="s">
        <v>146</v>
      </c>
      <c r="F105" s="30">
        <v>1.0</v>
      </c>
      <c r="G105" s="30">
        <v>2.0</v>
      </c>
      <c r="H105" s="31">
        <v>1.0</v>
      </c>
      <c r="I105" s="32">
        <v>1.0</v>
      </c>
      <c r="J105" s="32" t="s">
        <v>12</v>
      </c>
      <c r="K105" s="33">
        <f t="shared" si="1"/>
        <v>3</v>
      </c>
      <c r="L105" s="34" t="s">
        <v>13</v>
      </c>
      <c r="M105" s="13"/>
      <c r="N105" s="13"/>
      <c r="O105" s="13"/>
      <c r="P105" s="13"/>
      <c r="Q105" s="13"/>
      <c r="R105" s="13"/>
      <c r="S105" s="13"/>
      <c r="T105" s="13"/>
      <c r="U105" s="13"/>
      <c r="V105" s="13"/>
      <c r="W105" s="13"/>
      <c r="X105" s="13"/>
      <c r="Y105" s="13"/>
      <c r="Z105" s="13"/>
      <c r="AA105" s="13"/>
    </row>
    <row r="106">
      <c r="D106" s="62"/>
      <c r="F106" s="30">
        <v>1.0</v>
      </c>
      <c r="G106" s="30">
        <v>3.0</v>
      </c>
      <c r="H106" s="31">
        <v>1.0</v>
      </c>
      <c r="I106" s="32">
        <v>2.0</v>
      </c>
      <c r="J106" s="32" t="s">
        <v>12</v>
      </c>
      <c r="K106" s="33">
        <f t="shared" si="1"/>
        <v>5</v>
      </c>
      <c r="L106" s="34" t="s">
        <v>90</v>
      </c>
      <c r="M106" s="13"/>
      <c r="N106" s="13"/>
      <c r="O106" s="13"/>
      <c r="P106" s="13"/>
      <c r="Q106" s="13"/>
      <c r="R106" s="13"/>
      <c r="S106" s="13"/>
      <c r="T106" s="13"/>
      <c r="U106" s="13"/>
      <c r="V106" s="13"/>
      <c r="W106" s="13"/>
      <c r="X106" s="13"/>
      <c r="Y106" s="13"/>
      <c r="Z106" s="13"/>
      <c r="AA106" s="13"/>
    </row>
    <row r="107">
      <c r="A107" s="88" t="s">
        <v>9</v>
      </c>
      <c r="B107" s="89">
        <v>100836.0</v>
      </c>
      <c r="D107" s="90" t="s">
        <v>147</v>
      </c>
      <c r="E107" s="17" t="s">
        <v>148</v>
      </c>
      <c r="F107" s="30">
        <v>1.0</v>
      </c>
      <c r="G107" s="30">
        <v>2.0</v>
      </c>
      <c r="H107" s="31">
        <v>1.0</v>
      </c>
      <c r="I107" s="32">
        <v>1.0</v>
      </c>
      <c r="J107" s="32" t="s">
        <v>12</v>
      </c>
      <c r="K107" s="33">
        <f t="shared" si="1"/>
        <v>3</v>
      </c>
      <c r="L107" s="34" t="s">
        <v>13</v>
      </c>
      <c r="M107" s="13"/>
      <c r="N107" s="13"/>
      <c r="O107" s="13"/>
      <c r="P107" s="13"/>
      <c r="Q107" s="13"/>
      <c r="R107" s="13"/>
      <c r="S107" s="13"/>
      <c r="T107" s="13"/>
      <c r="U107" s="13"/>
      <c r="V107" s="13"/>
      <c r="W107" s="13"/>
      <c r="X107" s="13"/>
      <c r="Y107" s="13"/>
      <c r="Z107" s="13"/>
      <c r="AA107" s="13"/>
    </row>
    <row r="108">
      <c r="D108" s="62"/>
      <c r="F108" s="30">
        <v>1.0</v>
      </c>
      <c r="G108" s="30">
        <v>3.0</v>
      </c>
      <c r="H108" s="31">
        <v>1.0</v>
      </c>
      <c r="I108" s="32">
        <v>2.0</v>
      </c>
      <c r="J108" s="32" t="s">
        <v>12</v>
      </c>
      <c r="K108" s="33">
        <f t="shared" si="1"/>
        <v>5</v>
      </c>
      <c r="L108" s="34" t="s">
        <v>90</v>
      </c>
      <c r="M108" s="13"/>
      <c r="N108" s="13"/>
      <c r="O108" s="13"/>
      <c r="P108" s="13"/>
      <c r="Q108" s="13"/>
      <c r="R108" s="13"/>
      <c r="S108" s="13"/>
      <c r="T108" s="13"/>
      <c r="U108" s="13"/>
      <c r="V108" s="13"/>
      <c r="W108" s="13"/>
      <c r="X108" s="13"/>
      <c r="Y108" s="13"/>
      <c r="Z108" s="13"/>
      <c r="AA108" s="13"/>
    </row>
    <row r="109">
      <c r="A109" s="88" t="s">
        <v>9</v>
      </c>
      <c r="B109" s="89">
        <v>100848.0</v>
      </c>
      <c r="D109" s="90" t="s">
        <v>149</v>
      </c>
      <c r="E109" s="17" t="s">
        <v>150</v>
      </c>
      <c r="F109" s="30">
        <v>1.0</v>
      </c>
      <c r="G109" s="30">
        <v>2.0</v>
      </c>
      <c r="H109" s="31">
        <v>1.0</v>
      </c>
      <c r="I109" s="32">
        <v>1.0</v>
      </c>
      <c r="J109" s="32" t="s">
        <v>12</v>
      </c>
      <c r="K109" s="33">
        <f t="shared" si="1"/>
        <v>3</v>
      </c>
      <c r="L109" s="34" t="s">
        <v>13</v>
      </c>
      <c r="M109" s="13"/>
      <c r="N109" s="13"/>
      <c r="O109" s="13"/>
      <c r="P109" s="13"/>
      <c r="Q109" s="13"/>
      <c r="R109" s="13"/>
      <c r="S109" s="13"/>
      <c r="T109" s="13"/>
      <c r="U109" s="13"/>
      <c r="V109" s="13"/>
      <c r="W109" s="13"/>
      <c r="X109" s="13"/>
      <c r="Y109" s="13"/>
      <c r="Z109" s="13"/>
      <c r="AA109" s="13"/>
    </row>
    <row r="110">
      <c r="D110" s="62"/>
      <c r="F110" s="30">
        <v>1.0</v>
      </c>
      <c r="G110" s="30">
        <v>3.0</v>
      </c>
      <c r="H110" s="31">
        <v>1.0</v>
      </c>
      <c r="I110" s="32">
        <v>2.0</v>
      </c>
      <c r="J110" s="32" t="s">
        <v>12</v>
      </c>
      <c r="K110" s="33">
        <f t="shared" si="1"/>
        <v>5</v>
      </c>
      <c r="L110" s="34" t="s">
        <v>90</v>
      </c>
      <c r="M110" s="13"/>
      <c r="N110" s="13"/>
      <c r="O110" s="13"/>
      <c r="P110" s="13"/>
      <c r="Q110" s="13"/>
      <c r="R110" s="13"/>
      <c r="S110" s="13"/>
      <c r="T110" s="13"/>
      <c r="U110" s="13"/>
      <c r="V110" s="13"/>
      <c r="W110" s="13"/>
      <c r="X110" s="13"/>
      <c r="Y110" s="13"/>
      <c r="Z110" s="13"/>
      <c r="AA110" s="13"/>
    </row>
    <row r="111">
      <c r="A111" s="88" t="s">
        <v>9</v>
      </c>
      <c r="B111" s="89">
        <v>100860.0</v>
      </c>
      <c r="D111" s="90" t="s">
        <v>151</v>
      </c>
      <c r="E111" s="17" t="s">
        <v>152</v>
      </c>
      <c r="F111" s="30">
        <v>1.0</v>
      </c>
      <c r="G111" s="30">
        <v>2.0</v>
      </c>
      <c r="H111" s="31">
        <v>1.0</v>
      </c>
      <c r="I111" s="32">
        <v>1.0</v>
      </c>
      <c r="J111" s="32" t="s">
        <v>12</v>
      </c>
      <c r="K111" s="33">
        <f t="shared" si="1"/>
        <v>3</v>
      </c>
      <c r="L111" s="34" t="s">
        <v>13</v>
      </c>
      <c r="M111" s="13"/>
      <c r="N111" s="13"/>
      <c r="O111" s="13"/>
      <c r="P111" s="13"/>
      <c r="Q111" s="13"/>
      <c r="R111" s="13"/>
      <c r="S111" s="13"/>
      <c r="T111" s="13"/>
      <c r="U111" s="13"/>
      <c r="V111" s="13"/>
      <c r="W111" s="13"/>
      <c r="X111" s="13"/>
      <c r="Y111" s="13"/>
      <c r="Z111" s="13"/>
      <c r="AA111" s="13"/>
    </row>
    <row r="112">
      <c r="D112" s="62"/>
      <c r="F112" s="30">
        <v>1.0</v>
      </c>
      <c r="G112" s="30">
        <v>3.0</v>
      </c>
      <c r="H112" s="31">
        <v>1.0</v>
      </c>
      <c r="I112" s="32">
        <v>2.0</v>
      </c>
      <c r="J112" s="32" t="s">
        <v>12</v>
      </c>
      <c r="K112" s="33">
        <f t="shared" si="1"/>
        <v>5</v>
      </c>
      <c r="L112" s="34" t="s">
        <v>90</v>
      </c>
      <c r="M112" s="13"/>
      <c r="N112" s="13"/>
      <c r="O112" s="13"/>
      <c r="P112" s="13"/>
      <c r="Q112" s="13"/>
      <c r="R112" s="13"/>
      <c r="S112" s="13"/>
      <c r="T112" s="13"/>
      <c r="U112" s="13"/>
      <c r="V112" s="13"/>
      <c r="W112" s="13"/>
      <c r="X112" s="13"/>
      <c r="Y112" s="13"/>
      <c r="Z112" s="13"/>
      <c r="AA112" s="13"/>
    </row>
    <row r="113">
      <c r="A113" s="88" t="s">
        <v>9</v>
      </c>
      <c r="B113" s="89">
        <v>100884.0</v>
      </c>
      <c r="D113" s="28" t="s">
        <v>153</v>
      </c>
      <c r="E113" s="17" t="s">
        <v>154</v>
      </c>
      <c r="F113" s="32">
        <v>1.0</v>
      </c>
      <c r="G113" s="32">
        <v>5.0</v>
      </c>
      <c r="H113" s="32">
        <v>2.0</v>
      </c>
      <c r="I113" s="32">
        <v>2.0</v>
      </c>
      <c r="J113" s="32" t="s">
        <v>12</v>
      </c>
      <c r="K113" s="33">
        <f t="shared" si="1"/>
        <v>12</v>
      </c>
      <c r="L113" s="34" t="s">
        <v>13</v>
      </c>
      <c r="M113" s="13"/>
      <c r="N113" s="13"/>
      <c r="O113" s="13"/>
      <c r="P113" s="13"/>
      <c r="Q113" s="13"/>
      <c r="R113" s="13"/>
      <c r="S113" s="13"/>
      <c r="T113" s="13"/>
      <c r="U113" s="13"/>
      <c r="V113" s="13"/>
      <c r="W113" s="13"/>
      <c r="X113" s="13"/>
      <c r="Y113" s="13"/>
      <c r="Z113" s="13"/>
      <c r="AA113" s="13"/>
    </row>
    <row r="114">
      <c r="A114" s="88" t="s">
        <v>9</v>
      </c>
      <c r="B114" s="17">
        <v>100892.0</v>
      </c>
      <c r="D114" s="32" t="s">
        <v>155</v>
      </c>
      <c r="E114" s="17" t="s">
        <v>156</v>
      </c>
      <c r="F114" s="32">
        <v>1.0</v>
      </c>
      <c r="G114" s="32">
        <v>5.0</v>
      </c>
      <c r="H114" s="32">
        <v>2.0</v>
      </c>
      <c r="I114" s="32">
        <v>2.0</v>
      </c>
      <c r="J114" s="32" t="s">
        <v>12</v>
      </c>
      <c r="K114" s="33">
        <f t="shared" si="1"/>
        <v>12</v>
      </c>
      <c r="L114" s="34" t="s">
        <v>13</v>
      </c>
      <c r="M114" s="13"/>
      <c r="N114" s="13"/>
      <c r="O114" s="13"/>
      <c r="P114" s="13"/>
      <c r="Q114" s="13"/>
      <c r="R114" s="13"/>
      <c r="S114" s="13"/>
      <c r="T114" s="13"/>
      <c r="U114" s="13"/>
      <c r="V114" s="13"/>
      <c r="W114" s="13"/>
      <c r="X114" s="13"/>
      <c r="Y114" s="13"/>
      <c r="Z114" s="13"/>
      <c r="AA114" s="13"/>
    </row>
    <row r="115">
      <c r="A115" s="88" t="s">
        <v>9</v>
      </c>
      <c r="B115" s="17">
        <v>100900.0</v>
      </c>
      <c r="D115" s="32" t="s">
        <v>157</v>
      </c>
      <c r="E115" s="17" t="s">
        <v>158</v>
      </c>
      <c r="F115" s="32">
        <v>1.0</v>
      </c>
      <c r="G115" s="32">
        <v>5.0</v>
      </c>
      <c r="H115" s="32">
        <v>2.0</v>
      </c>
      <c r="I115" s="32">
        <v>2.0</v>
      </c>
      <c r="J115" s="32" t="s">
        <v>12</v>
      </c>
      <c r="K115" s="33">
        <f t="shared" si="1"/>
        <v>12</v>
      </c>
      <c r="L115" s="34" t="s">
        <v>13</v>
      </c>
      <c r="M115" s="13"/>
      <c r="N115" s="13"/>
      <c r="O115" s="13"/>
      <c r="P115" s="13"/>
      <c r="Q115" s="13"/>
      <c r="R115" s="13"/>
      <c r="S115" s="13"/>
      <c r="T115" s="13"/>
      <c r="U115" s="13"/>
      <c r="V115" s="13"/>
      <c r="W115" s="13"/>
      <c r="X115" s="13"/>
      <c r="Y115" s="13"/>
      <c r="Z115" s="13"/>
      <c r="AA115" s="13"/>
    </row>
    <row r="116">
      <c r="A116" s="88" t="s">
        <v>9</v>
      </c>
      <c r="B116" s="17">
        <v>100908.0</v>
      </c>
      <c r="D116" s="32" t="s">
        <v>159</v>
      </c>
      <c r="E116" s="17" t="s">
        <v>160</v>
      </c>
      <c r="F116" s="32">
        <v>1.0</v>
      </c>
      <c r="G116" s="32">
        <v>5.0</v>
      </c>
      <c r="H116" s="32">
        <v>2.0</v>
      </c>
      <c r="I116" s="32">
        <v>2.0</v>
      </c>
      <c r="J116" s="32" t="s">
        <v>12</v>
      </c>
      <c r="K116" s="33">
        <f t="shared" si="1"/>
        <v>12</v>
      </c>
      <c r="L116" s="34" t="s">
        <v>13</v>
      </c>
      <c r="M116" s="13"/>
      <c r="N116" s="13"/>
      <c r="O116" s="13"/>
      <c r="P116" s="13"/>
      <c r="Q116" s="13"/>
      <c r="R116" s="13"/>
      <c r="S116" s="13"/>
      <c r="T116" s="13"/>
      <c r="U116" s="13"/>
      <c r="V116" s="13"/>
      <c r="W116" s="13"/>
      <c r="X116" s="13"/>
      <c r="Y116" s="13"/>
      <c r="Z116" s="13"/>
      <c r="AA116" s="13"/>
    </row>
    <row r="117">
      <c r="A117" s="88" t="s">
        <v>9</v>
      </c>
      <c r="B117" s="17">
        <v>100916.0</v>
      </c>
      <c r="D117" s="32" t="s">
        <v>161</v>
      </c>
      <c r="E117" s="17" t="s">
        <v>162</v>
      </c>
      <c r="F117" s="32">
        <v>1.0</v>
      </c>
      <c r="G117" s="32">
        <v>5.0</v>
      </c>
      <c r="H117" s="32">
        <v>2.0</v>
      </c>
      <c r="I117" s="32">
        <v>2.0</v>
      </c>
      <c r="J117" s="32" t="s">
        <v>12</v>
      </c>
      <c r="K117" s="33">
        <f t="shared" si="1"/>
        <v>12</v>
      </c>
      <c r="L117" s="34" t="s">
        <v>13</v>
      </c>
      <c r="M117" s="13"/>
      <c r="N117" s="13"/>
      <c r="O117" s="13"/>
      <c r="P117" s="13"/>
      <c r="Q117" s="13"/>
      <c r="R117" s="13"/>
      <c r="S117" s="13"/>
      <c r="T117" s="13"/>
      <c r="U117" s="13"/>
      <c r="V117" s="13"/>
      <c r="W117" s="13"/>
      <c r="X117" s="13"/>
      <c r="Y117" s="13"/>
      <c r="Z117" s="13"/>
      <c r="AA117" s="13"/>
    </row>
    <row r="118">
      <c r="A118" s="92" t="s">
        <v>9</v>
      </c>
      <c r="B118" s="93">
        <v>100924.0</v>
      </c>
      <c r="D118" s="94" t="s">
        <v>163</v>
      </c>
      <c r="E118" s="93" t="s">
        <v>164</v>
      </c>
      <c r="F118" s="94">
        <v>1.0</v>
      </c>
      <c r="G118" s="94">
        <v>5.0</v>
      </c>
      <c r="H118" s="94">
        <v>2.0</v>
      </c>
      <c r="I118" s="94">
        <v>2.0</v>
      </c>
      <c r="J118" s="94" t="s">
        <v>12</v>
      </c>
      <c r="K118" s="95">
        <f t="shared" si="1"/>
        <v>12</v>
      </c>
      <c r="L118" s="96" t="s">
        <v>13</v>
      </c>
      <c r="M118" s="13"/>
      <c r="N118" s="13"/>
      <c r="O118" s="13"/>
      <c r="P118" s="13"/>
      <c r="Q118" s="13"/>
      <c r="R118" s="13"/>
      <c r="S118" s="13"/>
      <c r="T118" s="13"/>
      <c r="U118" s="13"/>
      <c r="V118" s="13"/>
      <c r="W118" s="13"/>
      <c r="X118" s="13"/>
      <c r="Y118" s="13"/>
      <c r="Z118" s="13"/>
      <c r="AA118" s="13"/>
    </row>
    <row r="119">
      <c r="A119" s="97" t="s">
        <v>8</v>
      </c>
      <c r="B119" s="93"/>
      <c r="D119" s="98" t="s">
        <v>165</v>
      </c>
      <c r="E119" s="99" t="s">
        <v>166</v>
      </c>
      <c r="F119" s="94">
        <v>1.0</v>
      </c>
      <c r="G119" s="94">
        <v>5.0</v>
      </c>
      <c r="H119" s="98">
        <v>1.0</v>
      </c>
      <c r="I119" s="98">
        <v>1.0</v>
      </c>
      <c r="J119" s="94" t="s">
        <v>12</v>
      </c>
      <c r="K119" s="95">
        <f t="shared" si="1"/>
        <v>6</v>
      </c>
      <c r="L119" s="96" t="s">
        <v>13</v>
      </c>
      <c r="M119" s="13"/>
      <c r="N119" s="13"/>
      <c r="O119" s="13"/>
      <c r="P119" s="13"/>
      <c r="Q119" s="13"/>
      <c r="R119" s="13"/>
      <c r="S119" s="13"/>
      <c r="T119" s="13"/>
      <c r="U119" s="13"/>
      <c r="V119" s="13"/>
      <c r="W119" s="13"/>
      <c r="X119" s="13"/>
      <c r="Y119" s="13"/>
      <c r="Z119" s="13"/>
      <c r="AA119" s="13"/>
    </row>
    <row r="120">
      <c r="A120" s="98" t="s">
        <v>9</v>
      </c>
      <c r="B120" s="99">
        <v>100932.0</v>
      </c>
      <c r="D120" s="98" t="s">
        <v>167</v>
      </c>
      <c r="E120" s="99" t="s">
        <v>168</v>
      </c>
      <c r="F120" s="94">
        <v>1.0</v>
      </c>
      <c r="G120" s="94">
        <v>5.0</v>
      </c>
      <c r="H120" s="98">
        <v>50.0</v>
      </c>
      <c r="I120" s="98">
        <v>50.0</v>
      </c>
      <c r="J120" s="94" t="s">
        <v>12</v>
      </c>
      <c r="K120" s="95">
        <f t="shared" si="1"/>
        <v>300</v>
      </c>
      <c r="L120" s="96" t="s">
        <v>13</v>
      </c>
      <c r="M120" s="13"/>
      <c r="N120" s="13"/>
      <c r="O120" s="13"/>
      <c r="P120" s="13"/>
      <c r="Q120" s="13"/>
      <c r="R120" s="13"/>
      <c r="S120" s="13"/>
      <c r="T120" s="13"/>
      <c r="U120" s="13"/>
      <c r="V120" s="13"/>
      <c r="W120" s="13"/>
      <c r="X120" s="13"/>
      <c r="Y120" s="13"/>
      <c r="Z120" s="13"/>
      <c r="AA120" s="13"/>
    </row>
    <row r="121">
      <c r="A121" s="98" t="s">
        <v>9</v>
      </c>
      <c r="B121" s="99">
        <v>100944.0</v>
      </c>
      <c r="D121" s="98" t="s">
        <v>169</v>
      </c>
      <c r="E121" s="99" t="s">
        <v>170</v>
      </c>
      <c r="F121" s="94">
        <v>1.0</v>
      </c>
      <c r="G121" s="94">
        <v>5.0</v>
      </c>
      <c r="H121" s="98">
        <v>8.0</v>
      </c>
      <c r="I121" s="98">
        <v>10.0</v>
      </c>
      <c r="J121" s="94" t="s">
        <v>12</v>
      </c>
      <c r="K121" s="95">
        <f t="shared" si="1"/>
        <v>50</v>
      </c>
      <c r="L121" s="96" t="s">
        <v>13</v>
      </c>
      <c r="M121" s="13"/>
      <c r="N121" s="13"/>
      <c r="O121" s="13"/>
      <c r="P121" s="13"/>
      <c r="Q121" s="13"/>
      <c r="R121" s="13"/>
      <c r="S121" s="13"/>
      <c r="T121" s="13"/>
      <c r="U121" s="13"/>
      <c r="V121" s="13"/>
      <c r="W121" s="13"/>
      <c r="X121" s="13"/>
      <c r="Y121" s="13"/>
      <c r="Z121" s="13"/>
      <c r="AA121" s="13"/>
    </row>
    <row r="122">
      <c r="A122" s="98" t="s">
        <v>8</v>
      </c>
      <c r="B122" s="70"/>
      <c r="C122" s="70"/>
      <c r="D122" s="32" t="s">
        <v>171</v>
      </c>
      <c r="E122" s="17" t="s">
        <v>172</v>
      </c>
      <c r="F122" s="94">
        <v>1.0</v>
      </c>
      <c r="G122" s="94">
        <v>5.0</v>
      </c>
      <c r="H122" s="98">
        <v>2.0</v>
      </c>
      <c r="I122" s="98">
        <v>2.0</v>
      </c>
      <c r="J122" s="94" t="s">
        <v>12</v>
      </c>
      <c r="K122" s="95">
        <f t="shared" si="1"/>
        <v>12</v>
      </c>
      <c r="L122" s="96" t="s">
        <v>13</v>
      </c>
      <c r="M122" s="13"/>
      <c r="N122" s="13"/>
      <c r="O122" s="13"/>
      <c r="P122" s="13"/>
      <c r="Q122" s="13"/>
      <c r="R122" s="13"/>
      <c r="S122" s="13"/>
      <c r="T122" s="13"/>
      <c r="U122" s="13"/>
      <c r="V122" s="13"/>
      <c r="W122" s="13"/>
      <c r="X122" s="13"/>
      <c r="Y122" s="13"/>
      <c r="Z122" s="13"/>
      <c r="AA122" s="13"/>
    </row>
    <row r="123">
      <c r="A123" s="13"/>
      <c r="B123" s="70"/>
      <c r="C123" s="70"/>
      <c r="D123" s="13"/>
      <c r="E123" s="70"/>
      <c r="F123" s="13"/>
      <c r="G123" s="13"/>
      <c r="H123" s="13"/>
      <c r="I123" s="13"/>
      <c r="J123" s="13"/>
      <c r="K123" s="13"/>
      <c r="L123" s="13"/>
      <c r="M123" s="13"/>
      <c r="N123" s="13"/>
      <c r="O123" s="13"/>
      <c r="P123" s="13"/>
      <c r="Q123" s="13"/>
      <c r="R123" s="13"/>
      <c r="S123" s="13"/>
      <c r="T123" s="13"/>
      <c r="U123" s="13"/>
      <c r="V123" s="13"/>
      <c r="W123" s="13"/>
      <c r="X123" s="13"/>
      <c r="Y123" s="13"/>
      <c r="Z123" s="13"/>
      <c r="AA123" s="13"/>
    </row>
    <row r="124">
      <c r="A124" s="13"/>
      <c r="B124" s="70"/>
      <c r="C124" s="70"/>
      <c r="D124" s="13"/>
      <c r="E124" s="70"/>
      <c r="F124" s="13"/>
      <c r="G124" s="13"/>
      <c r="H124" s="13"/>
      <c r="I124" s="13"/>
      <c r="J124" s="13"/>
      <c r="K124" s="13"/>
      <c r="L124" s="13"/>
      <c r="M124" s="13"/>
      <c r="N124" s="13"/>
      <c r="O124" s="13"/>
      <c r="P124" s="13"/>
      <c r="Q124" s="13"/>
      <c r="R124" s="13"/>
      <c r="S124" s="13"/>
      <c r="T124" s="13"/>
      <c r="U124" s="13"/>
      <c r="V124" s="13"/>
      <c r="W124" s="13"/>
      <c r="X124" s="13"/>
      <c r="Y124" s="13"/>
      <c r="Z124" s="13"/>
      <c r="AA124" s="13"/>
    </row>
    <row r="125">
      <c r="A125" s="13"/>
      <c r="B125" s="70"/>
      <c r="C125" s="70"/>
      <c r="D125" s="13"/>
      <c r="E125" s="70"/>
      <c r="F125" s="13"/>
      <c r="G125" s="13"/>
      <c r="H125" s="13"/>
      <c r="I125" s="13"/>
      <c r="J125" s="13"/>
      <c r="K125" s="13"/>
      <c r="L125" s="13"/>
      <c r="M125" s="13"/>
      <c r="N125" s="13"/>
      <c r="O125" s="13"/>
      <c r="P125" s="13"/>
      <c r="Q125" s="13"/>
      <c r="R125" s="13"/>
      <c r="S125" s="13"/>
      <c r="T125" s="13"/>
      <c r="U125" s="13"/>
      <c r="V125" s="13"/>
      <c r="W125" s="13"/>
      <c r="X125" s="13"/>
      <c r="Y125" s="13"/>
      <c r="Z125" s="13"/>
      <c r="AA125" s="13"/>
    </row>
    <row r="126">
      <c r="A126" s="13"/>
      <c r="B126" s="70"/>
      <c r="C126" s="70"/>
      <c r="D126" s="13"/>
      <c r="E126" s="70"/>
      <c r="F126" s="13"/>
      <c r="G126" s="13"/>
      <c r="H126" s="13"/>
      <c r="I126" s="13"/>
      <c r="J126" s="13"/>
      <c r="K126" s="13"/>
      <c r="L126" s="13"/>
      <c r="M126" s="13"/>
      <c r="N126" s="13"/>
      <c r="O126" s="13"/>
      <c r="P126" s="13"/>
      <c r="Q126" s="13"/>
      <c r="R126" s="13"/>
      <c r="S126" s="13"/>
      <c r="T126" s="13"/>
      <c r="U126" s="13"/>
      <c r="V126" s="13"/>
      <c r="W126" s="13"/>
      <c r="X126" s="13"/>
      <c r="Y126" s="13"/>
      <c r="Z126" s="13"/>
      <c r="AA126" s="13"/>
    </row>
    <row r="127">
      <c r="A127" s="13"/>
      <c r="B127" s="70"/>
      <c r="C127" s="70"/>
      <c r="D127" s="13"/>
      <c r="E127" s="70"/>
      <c r="F127" s="13"/>
      <c r="G127" s="13"/>
      <c r="H127" s="13"/>
      <c r="I127" s="13"/>
      <c r="J127" s="13"/>
      <c r="K127" s="13"/>
      <c r="L127" s="13"/>
      <c r="M127" s="13"/>
      <c r="N127" s="13"/>
      <c r="O127" s="13"/>
      <c r="P127" s="13"/>
      <c r="Q127" s="13"/>
      <c r="R127" s="13"/>
      <c r="S127" s="13"/>
      <c r="T127" s="13"/>
      <c r="U127" s="13"/>
      <c r="V127" s="13"/>
      <c r="W127" s="13"/>
      <c r="X127" s="13"/>
      <c r="Y127" s="13"/>
      <c r="Z127" s="13"/>
      <c r="AA127" s="13"/>
    </row>
    <row r="128">
      <c r="A128" s="13"/>
      <c r="B128" s="70"/>
      <c r="C128" s="70"/>
      <c r="D128" s="13"/>
      <c r="E128" s="70"/>
      <c r="F128" s="13"/>
      <c r="G128" s="13"/>
      <c r="H128" s="13"/>
      <c r="I128" s="13"/>
      <c r="J128" s="13"/>
      <c r="K128" s="13"/>
      <c r="L128" s="13"/>
      <c r="M128" s="13"/>
      <c r="N128" s="13"/>
      <c r="O128" s="13"/>
      <c r="P128" s="13"/>
      <c r="Q128" s="13"/>
      <c r="R128" s="13"/>
      <c r="S128" s="13"/>
      <c r="T128" s="13"/>
      <c r="U128" s="13"/>
      <c r="V128" s="13"/>
      <c r="W128" s="13"/>
      <c r="X128" s="13"/>
      <c r="Y128" s="13"/>
      <c r="Z128" s="13"/>
      <c r="AA128" s="13"/>
    </row>
    <row r="129">
      <c r="A129" s="13"/>
      <c r="B129" s="70"/>
      <c r="C129" s="70"/>
      <c r="D129" s="13"/>
      <c r="E129" s="70"/>
      <c r="F129" s="13"/>
      <c r="G129" s="13"/>
      <c r="H129" s="13"/>
      <c r="I129" s="13"/>
      <c r="J129" s="13"/>
      <c r="K129" s="13"/>
      <c r="L129" s="13"/>
      <c r="M129" s="13"/>
      <c r="N129" s="13"/>
      <c r="O129" s="13"/>
      <c r="P129" s="13"/>
      <c r="Q129" s="13"/>
      <c r="R129" s="13"/>
      <c r="S129" s="13"/>
      <c r="T129" s="13"/>
      <c r="U129" s="13"/>
      <c r="V129" s="13"/>
      <c r="W129" s="13"/>
      <c r="X129" s="13"/>
      <c r="Y129" s="13"/>
      <c r="Z129" s="13"/>
      <c r="AA129" s="13"/>
    </row>
    <row r="130">
      <c r="A130" s="13"/>
      <c r="B130" s="70"/>
      <c r="C130" s="70"/>
      <c r="D130" s="13"/>
      <c r="E130" s="70"/>
      <c r="F130" s="13"/>
      <c r="G130" s="13"/>
      <c r="H130" s="13"/>
      <c r="I130" s="13"/>
      <c r="J130" s="13"/>
      <c r="K130" s="13"/>
      <c r="L130" s="13"/>
      <c r="M130" s="13"/>
      <c r="N130" s="13"/>
      <c r="O130" s="13"/>
      <c r="P130" s="13"/>
      <c r="Q130" s="13"/>
      <c r="R130" s="13"/>
      <c r="S130" s="13"/>
      <c r="T130" s="13"/>
      <c r="U130" s="13"/>
      <c r="V130" s="13"/>
      <c r="W130" s="13"/>
      <c r="X130" s="13"/>
      <c r="Y130" s="13"/>
      <c r="Z130" s="13"/>
      <c r="AA130" s="13"/>
    </row>
    <row r="131">
      <c r="A131" s="13"/>
      <c r="B131" s="70"/>
      <c r="C131" s="70"/>
      <c r="D131" s="13"/>
      <c r="E131" s="70"/>
      <c r="F131" s="13"/>
      <c r="G131" s="13"/>
      <c r="H131" s="13"/>
      <c r="I131" s="13"/>
      <c r="J131" s="13"/>
      <c r="K131" s="13"/>
      <c r="L131" s="13"/>
      <c r="M131" s="13"/>
      <c r="N131" s="13"/>
      <c r="O131" s="13"/>
      <c r="P131" s="13"/>
      <c r="Q131" s="13"/>
      <c r="R131" s="13"/>
      <c r="S131" s="13"/>
      <c r="T131" s="13"/>
      <c r="U131" s="13"/>
      <c r="V131" s="13"/>
      <c r="W131" s="13"/>
      <c r="X131" s="13"/>
      <c r="Y131" s="13"/>
      <c r="Z131" s="13"/>
      <c r="AA131" s="13"/>
    </row>
    <row r="132">
      <c r="A132" s="13"/>
      <c r="B132" s="70"/>
      <c r="C132" s="70"/>
      <c r="D132" s="13"/>
      <c r="E132" s="70"/>
      <c r="F132" s="13"/>
      <c r="G132" s="13"/>
      <c r="H132" s="13"/>
      <c r="I132" s="13"/>
      <c r="J132" s="13"/>
      <c r="K132" s="13"/>
      <c r="L132" s="13"/>
      <c r="M132" s="13"/>
      <c r="N132" s="13"/>
      <c r="O132" s="13"/>
      <c r="P132" s="13"/>
      <c r="Q132" s="13"/>
      <c r="R132" s="13"/>
      <c r="S132" s="13"/>
      <c r="T132" s="13"/>
      <c r="U132" s="13"/>
      <c r="V132" s="13"/>
      <c r="W132" s="13"/>
      <c r="X132" s="13"/>
      <c r="Y132" s="13"/>
      <c r="Z132" s="13"/>
      <c r="AA132" s="13"/>
    </row>
    <row r="133">
      <c r="A133" s="13"/>
      <c r="B133" s="70"/>
      <c r="C133" s="70"/>
      <c r="D133" s="13"/>
      <c r="E133" s="70"/>
      <c r="F133" s="13"/>
      <c r="G133" s="13"/>
      <c r="H133" s="13"/>
      <c r="I133" s="13"/>
      <c r="J133" s="13"/>
      <c r="K133" s="13"/>
      <c r="L133" s="13"/>
      <c r="M133" s="13"/>
      <c r="N133" s="13"/>
      <c r="O133" s="13"/>
      <c r="P133" s="13"/>
      <c r="Q133" s="13"/>
      <c r="R133" s="13"/>
      <c r="S133" s="13"/>
      <c r="T133" s="13"/>
      <c r="U133" s="13"/>
      <c r="V133" s="13"/>
      <c r="W133" s="13"/>
      <c r="X133" s="13"/>
      <c r="Y133" s="13"/>
      <c r="Z133" s="13"/>
      <c r="AA133" s="13"/>
    </row>
    <row r="134">
      <c r="A134" s="13"/>
      <c r="B134" s="70"/>
      <c r="C134" s="70"/>
      <c r="D134" s="13"/>
      <c r="E134" s="70"/>
      <c r="F134" s="13"/>
      <c r="G134" s="13"/>
      <c r="H134" s="13"/>
      <c r="I134" s="13"/>
      <c r="J134" s="13"/>
      <c r="K134" s="13"/>
      <c r="L134" s="13"/>
      <c r="M134" s="13"/>
      <c r="N134" s="13"/>
      <c r="O134" s="13"/>
      <c r="P134" s="13"/>
      <c r="Q134" s="13"/>
      <c r="R134" s="13"/>
      <c r="S134" s="13"/>
      <c r="T134" s="13"/>
      <c r="U134" s="13"/>
      <c r="V134" s="13"/>
      <c r="W134" s="13"/>
      <c r="X134" s="13"/>
      <c r="Y134" s="13"/>
      <c r="Z134" s="13"/>
      <c r="AA134" s="13"/>
    </row>
    <row r="135">
      <c r="A135" s="13"/>
      <c r="B135" s="70"/>
      <c r="C135" s="70"/>
      <c r="D135" s="13"/>
      <c r="E135" s="70"/>
      <c r="F135" s="13"/>
      <c r="G135" s="13"/>
      <c r="H135" s="13"/>
      <c r="I135" s="13"/>
      <c r="J135" s="13"/>
      <c r="K135" s="13"/>
      <c r="L135" s="13"/>
      <c r="M135" s="13"/>
      <c r="N135" s="13"/>
      <c r="O135" s="13"/>
      <c r="P135" s="13"/>
      <c r="Q135" s="13"/>
      <c r="R135" s="13"/>
      <c r="S135" s="13"/>
      <c r="T135" s="13"/>
      <c r="U135" s="13"/>
      <c r="V135" s="13"/>
      <c r="W135" s="13"/>
      <c r="X135" s="13"/>
      <c r="Y135" s="13"/>
      <c r="Z135" s="13"/>
      <c r="AA135" s="13"/>
    </row>
    <row r="136">
      <c r="A136" s="13"/>
      <c r="B136" s="70"/>
      <c r="C136" s="70"/>
      <c r="D136" s="13"/>
      <c r="E136" s="70"/>
      <c r="F136" s="13"/>
      <c r="G136" s="13"/>
      <c r="H136" s="13"/>
      <c r="I136" s="13"/>
      <c r="J136" s="13"/>
      <c r="K136" s="13"/>
      <c r="L136" s="13"/>
      <c r="M136" s="13"/>
      <c r="N136" s="13"/>
      <c r="O136" s="13"/>
      <c r="P136" s="13"/>
      <c r="Q136" s="13"/>
      <c r="R136" s="13"/>
      <c r="S136" s="13"/>
      <c r="T136" s="13"/>
      <c r="U136" s="13"/>
      <c r="V136" s="13"/>
      <c r="W136" s="13"/>
      <c r="X136" s="13"/>
      <c r="Y136" s="13"/>
      <c r="Z136" s="13"/>
      <c r="AA136" s="13"/>
    </row>
    <row r="137">
      <c r="A137" s="13"/>
      <c r="B137" s="70"/>
      <c r="C137" s="70"/>
      <c r="D137" s="13"/>
      <c r="E137" s="70"/>
      <c r="F137" s="13"/>
      <c r="G137" s="13"/>
      <c r="H137" s="13"/>
      <c r="I137" s="13"/>
      <c r="J137" s="13"/>
      <c r="K137" s="13"/>
      <c r="L137" s="13"/>
      <c r="M137" s="13"/>
      <c r="N137" s="13"/>
      <c r="O137" s="13"/>
      <c r="P137" s="13"/>
      <c r="Q137" s="13"/>
      <c r="R137" s="13"/>
      <c r="S137" s="13"/>
      <c r="T137" s="13"/>
      <c r="U137" s="13"/>
      <c r="V137" s="13"/>
      <c r="W137" s="13"/>
      <c r="X137" s="13"/>
      <c r="Y137" s="13"/>
      <c r="Z137" s="13"/>
      <c r="AA137" s="13"/>
    </row>
    <row r="138">
      <c r="A138" s="13"/>
      <c r="B138" s="70"/>
      <c r="C138" s="70"/>
      <c r="D138" s="13"/>
      <c r="E138" s="70"/>
      <c r="F138" s="13"/>
      <c r="G138" s="13"/>
      <c r="H138" s="13"/>
      <c r="I138" s="13"/>
      <c r="J138" s="13"/>
      <c r="K138" s="13"/>
      <c r="L138" s="13"/>
      <c r="M138" s="13"/>
      <c r="N138" s="13"/>
      <c r="O138" s="13"/>
      <c r="P138" s="13"/>
      <c r="Q138" s="13"/>
      <c r="R138" s="13"/>
      <c r="S138" s="13"/>
      <c r="T138" s="13"/>
      <c r="U138" s="13"/>
      <c r="V138" s="13"/>
      <c r="W138" s="13"/>
      <c r="X138" s="13"/>
      <c r="Y138" s="13"/>
      <c r="Z138" s="13"/>
      <c r="AA138" s="13"/>
    </row>
    <row r="139">
      <c r="A139" s="13"/>
      <c r="B139" s="70"/>
      <c r="C139" s="70"/>
      <c r="D139" s="13"/>
      <c r="E139" s="70"/>
      <c r="F139" s="13"/>
      <c r="G139" s="13"/>
      <c r="H139" s="13"/>
      <c r="I139" s="13"/>
      <c r="J139" s="13"/>
      <c r="K139" s="13"/>
      <c r="L139" s="13"/>
      <c r="M139" s="13"/>
      <c r="N139" s="13"/>
      <c r="O139" s="13"/>
      <c r="P139" s="13"/>
      <c r="Q139" s="13"/>
      <c r="R139" s="13"/>
      <c r="S139" s="13"/>
      <c r="T139" s="13"/>
      <c r="U139" s="13"/>
      <c r="V139" s="13"/>
      <c r="W139" s="13"/>
      <c r="X139" s="13"/>
      <c r="Y139" s="13"/>
      <c r="Z139" s="13"/>
      <c r="AA139" s="13"/>
    </row>
    <row r="140">
      <c r="A140" s="13"/>
      <c r="B140" s="70"/>
      <c r="C140" s="70"/>
      <c r="D140" s="13"/>
      <c r="E140" s="70"/>
      <c r="F140" s="13"/>
      <c r="G140" s="13"/>
      <c r="H140" s="13"/>
      <c r="I140" s="13"/>
      <c r="J140" s="13"/>
      <c r="K140" s="13"/>
      <c r="L140" s="13"/>
      <c r="M140" s="13"/>
      <c r="N140" s="13"/>
      <c r="O140" s="13"/>
      <c r="P140" s="13"/>
      <c r="Q140" s="13"/>
      <c r="R140" s="13"/>
      <c r="S140" s="13"/>
      <c r="T140" s="13"/>
      <c r="U140" s="13"/>
      <c r="V140" s="13"/>
      <c r="W140" s="13"/>
      <c r="X140" s="13"/>
      <c r="Y140" s="13"/>
      <c r="Z140" s="13"/>
      <c r="AA140" s="13"/>
    </row>
    <row r="141">
      <c r="A141" s="13"/>
      <c r="B141" s="70"/>
      <c r="C141" s="70"/>
      <c r="D141" s="13"/>
      <c r="E141" s="70"/>
      <c r="F141" s="13"/>
      <c r="G141" s="13"/>
      <c r="H141" s="13"/>
      <c r="I141" s="13"/>
      <c r="J141" s="13"/>
      <c r="K141" s="13"/>
      <c r="L141" s="13"/>
      <c r="M141" s="13"/>
      <c r="N141" s="13"/>
      <c r="O141" s="13"/>
      <c r="P141" s="13"/>
      <c r="Q141" s="13"/>
      <c r="R141" s="13"/>
      <c r="S141" s="13"/>
      <c r="T141" s="13"/>
      <c r="U141" s="13"/>
      <c r="V141" s="13"/>
      <c r="W141" s="13"/>
      <c r="X141" s="13"/>
      <c r="Y141" s="13"/>
      <c r="Z141" s="13"/>
      <c r="AA141" s="13"/>
    </row>
    <row r="142">
      <c r="A142" s="13"/>
      <c r="B142" s="70"/>
      <c r="C142" s="70"/>
      <c r="D142" s="13"/>
      <c r="E142" s="70"/>
      <c r="F142" s="13"/>
      <c r="G142" s="13"/>
      <c r="H142" s="13"/>
      <c r="I142" s="13"/>
      <c r="J142" s="13"/>
      <c r="K142" s="13"/>
      <c r="L142" s="13"/>
      <c r="M142" s="13"/>
      <c r="N142" s="13"/>
      <c r="O142" s="13"/>
      <c r="P142" s="13"/>
      <c r="Q142" s="13"/>
      <c r="R142" s="13"/>
      <c r="S142" s="13"/>
      <c r="T142" s="13"/>
      <c r="U142" s="13"/>
      <c r="V142" s="13"/>
      <c r="W142" s="13"/>
      <c r="X142" s="13"/>
      <c r="Y142" s="13"/>
      <c r="Z142" s="13"/>
      <c r="AA142" s="13"/>
    </row>
    <row r="143">
      <c r="A143" s="13"/>
      <c r="B143" s="70"/>
      <c r="C143" s="70"/>
      <c r="D143" s="13"/>
      <c r="E143" s="70"/>
      <c r="F143" s="13"/>
      <c r="G143" s="13"/>
      <c r="H143" s="13"/>
      <c r="I143" s="13"/>
      <c r="J143" s="13"/>
      <c r="K143" s="13"/>
      <c r="L143" s="13"/>
      <c r="M143" s="13"/>
      <c r="N143" s="13"/>
      <c r="O143" s="13"/>
      <c r="P143" s="13"/>
      <c r="Q143" s="13"/>
      <c r="R143" s="13"/>
      <c r="S143" s="13"/>
      <c r="T143" s="13"/>
      <c r="U143" s="13"/>
      <c r="V143" s="13"/>
      <c r="W143" s="13"/>
      <c r="X143" s="13"/>
      <c r="Y143" s="13"/>
      <c r="Z143" s="13"/>
      <c r="AA143" s="13"/>
    </row>
    <row r="144">
      <c r="A144" s="13"/>
      <c r="B144" s="70"/>
      <c r="C144" s="70"/>
      <c r="D144" s="13"/>
      <c r="E144" s="70"/>
      <c r="F144" s="13"/>
      <c r="G144" s="13"/>
      <c r="H144" s="13"/>
      <c r="I144" s="13"/>
      <c r="J144" s="13"/>
      <c r="K144" s="13"/>
      <c r="L144" s="13"/>
      <c r="M144" s="13"/>
      <c r="N144" s="13"/>
      <c r="O144" s="13"/>
      <c r="P144" s="13"/>
      <c r="Q144" s="13"/>
      <c r="R144" s="13"/>
      <c r="S144" s="13"/>
      <c r="T144" s="13"/>
      <c r="U144" s="13"/>
      <c r="V144" s="13"/>
      <c r="W144" s="13"/>
      <c r="X144" s="13"/>
      <c r="Y144" s="13"/>
      <c r="Z144" s="13"/>
      <c r="AA144" s="13"/>
    </row>
    <row r="145">
      <c r="A145" s="13"/>
      <c r="B145" s="70"/>
      <c r="C145" s="70"/>
      <c r="D145" s="13"/>
      <c r="E145" s="70"/>
      <c r="F145" s="13"/>
      <c r="G145" s="13"/>
      <c r="H145" s="13"/>
      <c r="I145" s="13"/>
      <c r="J145" s="13"/>
      <c r="K145" s="13"/>
      <c r="L145" s="13"/>
      <c r="M145" s="13"/>
      <c r="N145" s="13"/>
      <c r="O145" s="13"/>
      <c r="P145" s="13"/>
      <c r="Q145" s="13"/>
      <c r="R145" s="13"/>
      <c r="S145" s="13"/>
      <c r="T145" s="13"/>
      <c r="U145" s="13"/>
      <c r="V145" s="13"/>
      <c r="W145" s="13"/>
      <c r="X145" s="13"/>
      <c r="Y145" s="13"/>
      <c r="Z145" s="13"/>
      <c r="AA145" s="13"/>
    </row>
    <row r="146">
      <c r="A146" s="13"/>
      <c r="B146" s="70"/>
      <c r="C146" s="70"/>
      <c r="D146" s="13"/>
      <c r="E146" s="70"/>
      <c r="F146" s="13"/>
      <c r="G146" s="13"/>
      <c r="H146" s="13"/>
      <c r="I146" s="13"/>
      <c r="J146" s="13"/>
      <c r="K146" s="13"/>
      <c r="L146" s="13"/>
      <c r="M146" s="13"/>
      <c r="N146" s="13"/>
      <c r="O146" s="13"/>
      <c r="P146" s="13"/>
      <c r="Q146" s="13"/>
      <c r="R146" s="13"/>
      <c r="S146" s="13"/>
      <c r="T146" s="13"/>
      <c r="U146" s="13"/>
      <c r="V146" s="13"/>
      <c r="W146" s="13"/>
      <c r="X146" s="13"/>
      <c r="Y146" s="13"/>
      <c r="Z146" s="13"/>
      <c r="AA146" s="13"/>
    </row>
    <row r="147">
      <c r="A147" s="13"/>
      <c r="B147" s="70"/>
      <c r="C147" s="70"/>
      <c r="D147" s="13"/>
      <c r="E147" s="70"/>
      <c r="F147" s="13"/>
      <c r="G147" s="13"/>
      <c r="H147" s="13"/>
      <c r="I147" s="13"/>
      <c r="J147" s="13"/>
      <c r="K147" s="13"/>
      <c r="L147" s="13"/>
      <c r="M147" s="13"/>
      <c r="N147" s="13"/>
      <c r="O147" s="13"/>
      <c r="P147" s="13"/>
      <c r="Q147" s="13"/>
      <c r="R147" s="13"/>
      <c r="S147" s="13"/>
      <c r="T147" s="13"/>
      <c r="U147" s="13"/>
      <c r="V147" s="13"/>
      <c r="W147" s="13"/>
      <c r="X147" s="13"/>
      <c r="Y147" s="13"/>
      <c r="Z147" s="13"/>
      <c r="AA147" s="13"/>
    </row>
    <row r="148">
      <c r="A148" s="13"/>
      <c r="B148" s="70"/>
      <c r="C148" s="70"/>
      <c r="D148" s="13"/>
      <c r="E148" s="70"/>
      <c r="F148" s="13"/>
      <c r="G148" s="13"/>
      <c r="H148" s="13"/>
      <c r="I148" s="13"/>
      <c r="J148" s="13"/>
      <c r="K148" s="13"/>
      <c r="L148" s="13"/>
      <c r="M148" s="13"/>
      <c r="N148" s="13"/>
      <c r="O148" s="13"/>
      <c r="P148" s="13"/>
      <c r="Q148" s="13"/>
      <c r="R148" s="13"/>
      <c r="S148" s="13"/>
      <c r="T148" s="13"/>
      <c r="U148" s="13"/>
      <c r="V148" s="13"/>
      <c r="W148" s="13"/>
      <c r="X148" s="13"/>
      <c r="Y148" s="13"/>
      <c r="Z148" s="13"/>
      <c r="AA148" s="13"/>
    </row>
    <row r="149">
      <c r="A149" s="13"/>
      <c r="B149" s="70"/>
      <c r="C149" s="70"/>
      <c r="D149" s="13"/>
      <c r="E149" s="70"/>
      <c r="F149" s="13"/>
      <c r="G149" s="13"/>
      <c r="H149" s="13"/>
      <c r="I149" s="13"/>
      <c r="J149" s="13"/>
      <c r="K149" s="13"/>
      <c r="L149" s="13"/>
      <c r="M149" s="13"/>
      <c r="N149" s="13"/>
      <c r="O149" s="13"/>
      <c r="P149" s="13"/>
      <c r="Q149" s="13"/>
      <c r="R149" s="13"/>
      <c r="S149" s="13"/>
      <c r="T149" s="13"/>
      <c r="U149" s="13"/>
      <c r="V149" s="13"/>
      <c r="W149" s="13"/>
      <c r="X149" s="13"/>
      <c r="Y149" s="13"/>
      <c r="Z149" s="13"/>
      <c r="AA149" s="13"/>
    </row>
    <row r="150">
      <c r="A150" s="13"/>
      <c r="B150" s="70"/>
      <c r="C150" s="70"/>
      <c r="D150" s="13"/>
      <c r="E150" s="70"/>
      <c r="F150" s="13"/>
      <c r="G150" s="13"/>
      <c r="H150" s="13"/>
      <c r="I150" s="13"/>
      <c r="J150" s="13"/>
      <c r="K150" s="13"/>
      <c r="L150" s="13"/>
      <c r="M150" s="13"/>
      <c r="N150" s="13"/>
      <c r="O150" s="13"/>
      <c r="P150" s="13"/>
      <c r="Q150" s="13"/>
      <c r="R150" s="13"/>
      <c r="S150" s="13"/>
      <c r="T150" s="13"/>
      <c r="U150" s="13"/>
      <c r="V150" s="13"/>
      <c r="W150" s="13"/>
      <c r="X150" s="13"/>
      <c r="Y150" s="13"/>
      <c r="Z150" s="13"/>
      <c r="AA150" s="13"/>
    </row>
    <row r="151">
      <c r="A151" s="13"/>
      <c r="B151" s="70"/>
      <c r="C151" s="70"/>
      <c r="D151" s="13"/>
      <c r="E151" s="70"/>
      <c r="F151" s="13"/>
      <c r="G151" s="13"/>
      <c r="H151" s="13"/>
      <c r="I151" s="13"/>
      <c r="J151" s="13"/>
      <c r="K151" s="13"/>
      <c r="L151" s="13"/>
      <c r="M151" s="13"/>
      <c r="N151" s="13"/>
      <c r="O151" s="13"/>
      <c r="P151" s="13"/>
      <c r="Q151" s="13"/>
      <c r="R151" s="13"/>
      <c r="S151" s="13"/>
      <c r="T151" s="13"/>
      <c r="U151" s="13"/>
      <c r="V151" s="13"/>
      <c r="W151" s="13"/>
      <c r="X151" s="13"/>
      <c r="Y151" s="13"/>
      <c r="Z151" s="13"/>
      <c r="AA151" s="13"/>
    </row>
    <row r="152">
      <c r="A152" s="13"/>
      <c r="B152" s="70"/>
      <c r="C152" s="70"/>
      <c r="D152" s="13"/>
      <c r="E152" s="70"/>
      <c r="F152" s="13"/>
      <c r="G152" s="13"/>
      <c r="H152" s="13"/>
      <c r="I152" s="13"/>
      <c r="J152" s="13"/>
      <c r="K152" s="13"/>
      <c r="L152" s="13"/>
      <c r="M152" s="13"/>
      <c r="N152" s="13"/>
      <c r="O152" s="13"/>
      <c r="P152" s="13"/>
      <c r="Q152" s="13"/>
      <c r="R152" s="13"/>
      <c r="S152" s="13"/>
      <c r="T152" s="13"/>
      <c r="U152" s="13"/>
      <c r="V152" s="13"/>
      <c r="W152" s="13"/>
      <c r="X152" s="13"/>
      <c r="Y152" s="13"/>
      <c r="Z152" s="13"/>
      <c r="AA152" s="13"/>
    </row>
    <row r="153">
      <c r="A153" s="13"/>
      <c r="B153" s="70"/>
      <c r="C153" s="70"/>
      <c r="D153" s="13"/>
      <c r="E153" s="70"/>
      <c r="F153" s="13"/>
      <c r="G153" s="13"/>
      <c r="H153" s="13"/>
      <c r="I153" s="13"/>
      <c r="J153" s="13"/>
      <c r="K153" s="13"/>
      <c r="L153" s="13"/>
      <c r="M153" s="13"/>
      <c r="N153" s="13"/>
      <c r="O153" s="13"/>
      <c r="P153" s="13"/>
      <c r="Q153" s="13"/>
      <c r="R153" s="13"/>
      <c r="S153" s="13"/>
      <c r="T153" s="13"/>
      <c r="U153" s="13"/>
      <c r="V153" s="13"/>
      <c r="W153" s="13"/>
      <c r="X153" s="13"/>
      <c r="Y153" s="13"/>
      <c r="Z153" s="13"/>
      <c r="AA153" s="13"/>
    </row>
    <row r="154">
      <c r="A154" s="13"/>
      <c r="B154" s="70"/>
      <c r="C154" s="70"/>
      <c r="D154" s="13"/>
      <c r="E154" s="70"/>
      <c r="F154" s="13"/>
      <c r="G154" s="13"/>
      <c r="H154" s="13"/>
      <c r="I154" s="13"/>
      <c r="J154" s="13"/>
      <c r="K154" s="13"/>
      <c r="L154" s="13"/>
      <c r="M154" s="13"/>
      <c r="N154" s="13"/>
      <c r="O154" s="13"/>
      <c r="P154" s="13"/>
      <c r="Q154" s="13"/>
      <c r="R154" s="13"/>
      <c r="S154" s="13"/>
      <c r="T154" s="13"/>
      <c r="U154" s="13"/>
      <c r="V154" s="13"/>
      <c r="W154" s="13"/>
      <c r="X154" s="13"/>
      <c r="Y154" s="13"/>
      <c r="Z154" s="13"/>
      <c r="AA154" s="13"/>
    </row>
    <row r="155">
      <c r="A155" s="13"/>
      <c r="B155" s="70"/>
      <c r="C155" s="70"/>
      <c r="D155" s="13"/>
      <c r="E155" s="70"/>
      <c r="F155" s="13"/>
      <c r="G155" s="13"/>
      <c r="H155" s="13"/>
      <c r="I155" s="13"/>
      <c r="J155" s="13"/>
      <c r="K155" s="13"/>
      <c r="L155" s="13"/>
      <c r="M155" s="13"/>
      <c r="N155" s="13"/>
      <c r="O155" s="13"/>
      <c r="P155" s="13"/>
      <c r="Q155" s="13"/>
      <c r="R155" s="13"/>
      <c r="S155" s="13"/>
      <c r="T155" s="13"/>
      <c r="U155" s="13"/>
      <c r="V155" s="13"/>
      <c r="W155" s="13"/>
      <c r="X155" s="13"/>
      <c r="Y155" s="13"/>
      <c r="Z155" s="13"/>
      <c r="AA155" s="13"/>
    </row>
    <row r="156">
      <c r="A156" s="13"/>
      <c r="B156" s="70"/>
      <c r="C156" s="70"/>
      <c r="D156" s="13"/>
      <c r="E156" s="70"/>
      <c r="F156" s="13"/>
      <c r="G156" s="13"/>
      <c r="H156" s="13"/>
      <c r="I156" s="13"/>
      <c r="J156" s="13"/>
      <c r="K156" s="13"/>
      <c r="L156" s="13"/>
      <c r="M156" s="13"/>
      <c r="N156" s="13"/>
      <c r="O156" s="13"/>
      <c r="P156" s="13"/>
      <c r="Q156" s="13"/>
      <c r="R156" s="13"/>
      <c r="S156" s="13"/>
      <c r="T156" s="13"/>
      <c r="U156" s="13"/>
      <c r="V156" s="13"/>
      <c r="W156" s="13"/>
      <c r="X156" s="13"/>
      <c r="Y156" s="13"/>
      <c r="Z156" s="13"/>
      <c r="AA156" s="13"/>
    </row>
    <row r="157">
      <c r="A157" s="13"/>
      <c r="B157" s="70"/>
      <c r="C157" s="70"/>
      <c r="D157" s="13"/>
      <c r="E157" s="70"/>
      <c r="F157" s="13"/>
      <c r="G157" s="13"/>
      <c r="H157" s="13"/>
      <c r="I157" s="13"/>
      <c r="J157" s="13"/>
      <c r="K157" s="13"/>
      <c r="L157" s="13"/>
      <c r="M157" s="13"/>
      <c r="N157" s="13"/>
      <c r="O157" s="13"/>
      <c r="P157" s="13"/>
      <c r="Q157" s="13"/>
      <c r="R157" s="13"/>
      <c r="S157" s="13"/>
      <c r="T157" s="13"/>
      <c r="U157" s="13"/>
      <c r="V157" s="13"/>
      <c r="W157" s="13"/>
      <c r="X157" s="13"/>
      <c r="Y157" s="13"/>
      <c r="Z157" s="13"/>
      <c r="AA157" s="13"/>
    </row>
    <row r="158">
      <c r="A158" s="13"/>
      <c r="B158" s="70"/>
      <c r="C158" s="70"/>
      <c r="D158" s="13"/>
      <c r="E158" s="70"/>
      <c r="F158" s="13"/>
      <c r="G158" s="13"/>
      <c r="H158" s="13"/>
      <c r="I158" s="13"/>
      <c r="J158" s="13"/>
      <c r="K158" s="13"/>
      <c r="L158" s="13"/>
      <c r="M158" s="13"/>
      <c r="N158" s="13"/>
      <c r="O158" s="13"/>
      <c r="P158" s="13"/>
      <c r="Q158" s="13"/>
      <c r="R158" s="13"/>
      <c r="S158" s="13"/>
      <c r="T158" s="13"/>
      <c r="U158" s="13"/>
      <c r="V158" s="13"/>
      <c r="W158" s="13"/>
      <c r="X158" s="13"/>
      <c r="Y158" s="13"/>
      <c r="Z158" s="13"/>
      <c r="AA158" s="13"/>
    </row>
    <row r="159">
      <c r="A159" s="13"/>
      <c r="B159" s="70"/>
      <c r="C159" s="70"/>
      <c r="D159" s="13"/>
      <c r="E159" s="70"/>
      <c r="F159" s="13"/>
      <c r="G159" s="13"/>
      <c r="H159" s="13"/>
      <c r="I159" s="13"/>
      <c r="J159" s="13"/>
      <c r="K159" s="13"/>
      <c r="L159" s="13"/>
      <c r="M159" s="13"/>
      <c r="N159" s="13"/>
      <c r="O159" s="13"/>
      <c r="P159" s="13"/>
      <c r="Q159" s="13"/>
      <c r="R159" s="13"/>
      <c r="S159" s="13"/>
      <c r="T159" s="13"/>
      <c r="U159" s="13"/>
      <c r="V159" s="13"/>
      <c r="W159" s="13"/>
      <c r="X159" s="13"/>
      <c r="Y159" s="13"/>
      <c r="Z159" s="13"/>
      <c r="AA159" s="13"/>
    </row>
    <row r="160">
      <c r="A160" s="13"/>
      <c r="B160" s="70"/>
      <c r="C160" s="70"/>
      <c r="D160" s="13"/>
      <c r="E160" s="70"/>
      <c r="F160" s="13"/>
      <c r="G160" s="13"/>
      <c r="H160" s="13"/>
      <c r="I160" s="13"/>
      <c r="J160" s="13"/>
      <c r="K160" s="13"/>
      <c r="L160" s="13"/>
      <c r="M160" s="13"/>
      <c r="N160" s="13"/>
      <c r="O160" s="13"/>
      <c r="P160" s="13"/>
      <c r="Q160" s="13"/>
      <c r="R160" s="13"/>
      <c r="S160" s="13"/>
      <c r="T160" s="13"/>
      <c r="U160" s="13"/>
      <c r="V160" s="13"/>
      <c r="W160" s="13"/>
      <c r="X160" s="13"/>
      <c r="Y160" s="13"/>
      <c r="Z160" s="13"/>
      <c r="AA160" s="13"/>
    </row>
    <row r="161">
      <c r="A161" s="13"/>
      <c r="B161" s="70"/>
      <c r="C161" s="70"/>
      <c r="D161" s="13"/>
      <c r="E161" s="70"/>
      <c r="F161" s="13"/>
      <c r="G161" s="13"/>
      <c r="H161" s="13"/>
      <c r="I161" s="13"/>
      <c r="J161" s="13"/>
      <c r="K161" s="13"/>
      <c r="L161" s="13"/>
      <c r="M161" s="13"/>
      <c r="N161" s="13"/>
      <c r="O161" s="13"/>
      <c r="P161" s="13"/>
      <c r="Q161" s="13"/>
      <c r="R161" s="13"/>
      <c r="S161" s="13"/>
      <c r="T161" s="13"/>
      <c r="U161" s="13"/>
      <c r="V161" s="13"/>
      <c r="W161" s="13"/>
      <c r="X161" s="13"/>
      <c r="Y161" s="13"/>
      <c r="Z161" s="13"/>
      <c r="AA161" s="13"/>
    </row>
    <row r="162">
      <c r="A162" s="13"/>
      <c r="B162" s="70"/>
      <c r="C162" s="70"/>
      <c r="D162" s="13"/>
      <c r="E162" s="70"/>
      <c r="F162" s="13"/>
      <c r="G162" s="13"/>
      <c r="H162" s="13"/>
      <c r="I162" s="13"/>
      <c r="J162" s="13"/>
      <c r="K162" s="13"/>
      <c r="L162" s="13"/>
      <c r="M162" s="13"/>
      <c r="N162" s="13"/>
      <c r="O162" s="13"/>
      <c r="P162" s="13"/>
      <c r="Q162" s="13"/>
      <c r="R162" s="13"/>
      <c r="S162" s="13"/>
      <c r="T162" s="13"/>
      <c r="U162" s="13"/>
      <c r="V162" s="13"/>
      <c r="W162" s="13"/>
      <c r="X162" s="13"/>
      <c r="Y162" s="13"/>
      <c r="Z162" s="13"/>
      <c r="AA162" s="13"/>
    </row>
    <row r="163">
      <c r="A163" s="13"/>
      <c r="B163" s="70"/>
      <c r="C163" s="70"/>
      <c r="D163" s="13"/>
      <c r="E163" s="70"/>
      <c r="F163" s="13"/>
      <c r="G163" s="13"/>
      <c r="H163" s="13"/>
      <c r="I163" s="13"/>
      <c r="J163" s="13"/>
      <c r="K163" s="13"/>
      <c r="L163" s="13"/>
      <c r="M163" s="13"/>
      <c r="N163" s="13"/>
      <c r="O163" s="13"/>
      <c r="P163" s="13"/>
      <c r="Q163" s="13"/>
      <c r="R163" s="13"/>
      <c r="S163" s="13"/>
      <c r="T163" s="13"/>
      <c r="U163" s="13"/>
      <c r="V163" s="13"/>
      <c r="W163" s="13"/>
      <c r="X163" s="13"/>
      <c r="Y163" s="13"/>
      <c r="Z163" s="13"/>
      <c r="AA163" s="13"/>
    </row>
    <row r="164">
      <c r="A164" s="13"/>
      <c r="B164" s="70"/>
      <c r="C164" s="70"/>
      <c r="D164" s="13"/>
      <c r="E164" s="70"/>
      <c r="F164" s="13"/>
      <c r="G164" s="13"/>
      <c r="H164" s="13"/>
      <c r="I164" s="13"/>
      <c r="J164" s="13"/>
      <c r="K164" s="13"/>
      <c r="L164" s="13"/>
      <c r="M164" s="13"/>
      <c r="N164" s="13"/>
      <c r="O164" s="13"/>
      <c r="P164" s="13"/>
      <c r="Q164" s="13"/>
      <c r="R164" s="13"/>
      <c r="S164" s="13"/>
      <c r="T164" s="13"/>
      <c r="U164" s="13"/>
      <c r="V164" s="13"/>
      <c r="W164" s="13"/>
      <c r="X164" s="13"/>
      <c r="Y164" s="13"/>
      <c r="Z164" s="13"/>
      <c r="AA164" s="13"/>
    </row>
    <row r="165">
      <c r="A165" s="13"/>
      <c r="B165" s="70"/>
      <c r="C165" s="70"/>
      <c r="D165" s="13"/>
      <c r="E165" s="70"/>
      <c r="F165" s="13"/>
      <c r="G165" s="13"/>
      <c r="H165" s="13"/>
      <c r="I165" s="13"/>
      <c r="J165" s="13"/>
      <c r="K165" s="13"/>
      <c r="L165" s="13"/>
      <c r="M165" s="13"/>
      <c r="N165" s="13"/>
      <c r="O165" s="13"/>
      <c r="P165" s="13"/>
      <c r="Q165" s="13"/>
      <c r="R165" s="13"/>
      <c r="S165" s="13"/>
      <c r="T165" s="13"/>
      <c r="U165" s="13"/>
      <c r="V165" s="13"/>
      <c r="W165" s="13"/>
      <c r="X165" s="13"/>
      <c r="Y165" s="13"/>
      <c r="Z165" s="13"/>
      <c r="AA165" s="13"/>
    </row>
    <row r="166">
      <c r="A166" s="13"/>
      <c r="B166" s="70"/>
      <c r="C166" s="70"/>
      <c r="D166" s="13"/>
      <c r="E166" s="70"/>
      <c r="F166" s="13"/>
      <c r="G166" s="13"/>
      <c r="H166" s="13"/>
      <c r="I166" s="13"/>
      <c r="J166" s="13"/>
      <c r="K166" s="13"/>
      <c r="L166" s="13"/>
      <c r="M166" s="13"/>
      <c r="N166" s="13"/>
      <c r="O166" s="13"/>
      <c r="P166" s="13"/>
      <c r="Q166" s="13"/>
      <c r="R166" s="13"/>
      <c r="S166" s="13"/>
      <c r="T166" s="13"/>
      <c r="U166" s="13"/>
      <c r="V166" s="13"/>
      <c r="W166" s="13"/>
      <c r="X166" s="13"/>
      <c r="Y166" s="13"/>
      <c r="Z166" s="13"/>
      <c r="AA166" s="13"/>
    </row>
    <row r="167">
      <c r="A167" s="13"/>
      <c r="B167" s="70"/>
      <c r="C167" s="70"/>
      <c r="D167" s="13"/>
      <c r="E167" s="70"/>
      <c r="F167" s="13"/>
      <c r="G167" s="13"/>
      <c r="H167" s="13"/>
      <c r="I167" s="13"/>
      <c r="J167" s="13"/>
      <c r="K167" s="13"/>
      <c r="L167" s="13"/>
      <c r="M167" s="13"/>
      <c r="N167" s="13"/>
      <c r="O167" s="13"/>
      <c r="P167" s="13"/>
      <c r="Q167" s="13"/>
      <c r="R167" s="13"/>
      <c r="S167" s="13"/>
      <c r="T167" s="13"/>
      <c r="U167" s="13"/>
      <c r="V167" s="13"/>
      <c r="W167" s="13"/>
      <c r="X167" s="13"/>
      <c r="Y167" s="13"/>
      <c r="Z167" s="13"/>
      <c r="AA167" s="13"/>
    </row>
    <row r="168">
      <c r="A168" s="13"/>
      <c r="B168" s="70"/>
      <c r="C168" s="70"/>
      <c r="D168" s="13"/>
      <c r="E168" s="70"/>
      <c r="F168" s="13"/>
      <c r="G168" s="13"/>
      <c r="H168" s="13"/>
      <c r="I168" s="13"/>
      <c r="J168" s="13"/>
      <c r="K168" s="13"/>
      <c r="L168" s="13"/>
      <c r="M168" s="13"/>
      <c r="N168" s="13"/>
      <c r="O168" s="13"/>
      <c r="P168" s="13"/>
      <c r="Q168" s="13"/>
      <c r="R168" s="13"/>
      <c r="S168" s="13"/>
      <c r="T168" s="13"/>
      <c r="U168" s="13"/>
      <c r="V168" s="13"/>
      <c r="W168" s="13"/>
      <c r="X168" s="13"/>
      <c r="Y168" s="13"/>
      <c r="Z168" s="13"/>
      <c r="AA168" s="13"/>
    </row>
    <row r="169">
      <c r="A169" s="13"/>
      <c r="B169" s="70"/>
      <c r="C169" s="70"/>
      <c r="D169" s="13"/>
      <c r="E169" s="70"/>
      <c r="F169" s="13"/>
      <c r="G169" s="13"/>
      <c r="H169" s="13"/>
      <c r="I169" s="13"/>
      <c r="J169" s="13"/>
      <c r="K169" s="13"/>
      <c r="L169" s="13"/>
      <c r="M169" s="13"/>
      <c r="N169" s="13"/>
      <c r="O169" s="13"/>
      <c r="P169" s="13"/>
      <c r="Q169" s="13"/>
      <c r="R169" s="13"/>
      <c r="S169" s="13"/>
      <c r="T169" s="13"/>
      <c r="U169" s="13"/>
      <c r="V169" s="13"/>
      <c r="W169" s="13"/>
      <c r="X169" s="13"/>
      <c r="Y169" s="13"/>
      <c r="Z169" s="13"/>
      <c r="AA169" s="13"/>
    </row>
    <row r="170">
      <c r="A170" s="13"/>
      <c r="B170" s="70"/>
      <c r="C170" s="70"/>
      <c r="D170" s="13"/>
      <c r="E170" s="70"/>
      <c r="F170" s="13"/>
      <c r="G170" s="13"/>
      <c r="H170" s="13"/>
      <c r="I170" s="13"/>
      <c r="J170" s="13"/>
      <c r="K170" s="13"/>
      <c r="L170" s="13"/>
      <c r="M170" s="13"/>
      <c r="N170" s="13"/>
      <c r="O170" s="13"/>
      <c r="P170" s="13"/>
      <c r="Q170" s="13"/>
      <c r="R170" s="13"/>
      <c r="S170" s="13"/>
      <c r="T170" s="13"/>
      <c r="U170" s="13"/>
      <c r="V170" s="13"/>
      <c r="W170" s="13"/>
      <c r="X170" s="13"/>
      <c r="Y170" s="13"/>
      <c r="Z170" s="13"/>
      <c r="AA170" s="13"/>
    </row>
    <row r="171">
      <c r="A171" s="13"/>
      <c r="B171" s="70"/>
      <c r="C171" s="70"/>
      <c r="D171" s="13"/>
      <c r="E171" s="70"/>
      <c r="F171" s="13"/>
      <c r="G171" s="13"/>
      <c r="H171" s="13"/>
      <c r="I171" s="13"/>
      <c r="J171" s="13"/>
      <c r="K171" s="13"/>
      <c r="L171" s="13"/>
      <c r="M171" s="13"/>
      <c r="N171" s="13"/>
      <c r="O171" s="13"/>
      <c r="P171" s="13"/>
      <c r="Q171" s="13"/>
      <c r="R171" s="13"/>
      <c r="S171" s="13"/>
      <c r="T171" s="13"/>
      <c r="U171" s="13"/>
      <c r="V171" s="13"/>
      <c r="W171" s="13"/>
      <c r="X171" s="13"/>
      <c r="Y171" s="13"/>
      <c r="Z171" s="13"/>
      <c r="AA171" s="13"/>
    </row>
    <row r="172">
      <c r="A172" s="13"/>
      <c r="B172" s="70"/>
      <c r="C172" s="70"/>
      <c r="D172" s="13"/>
      <c r="E172" s="70"/>
      <c r="F172" s="13"/>
      <c r="G172" s="13"/>
      <c r="H172" s="13"/>
      <c r="I172" s="13"/>
      <c r="J172" s="13"/>
      <c r="K172" s="13"/>
      <c r="L172" s="13"/>
      <c r="M172" s="13"/>
      <c r="N172" s="13"/>
      <c r="O172" s="13"/>
      <c r="P172" s="13"/>
      <c r="Q172" s="13"/>
      <c r="R172" s="13"/>
      <c r="S172" s="13"/>
      <c r="T172" s="13"/>
      <c r="U172" s="13"/>
      <c r="V172" s="13"/>
      <c r="W172" s="13"/>
      <c r="X172" s="13"/>
      <c r="Y172" s="13"/>
      <c r="Z172" s="13"/>
      <c r="AA172" s="13"/>
    </row>
    <row r="173">
      <c r="A173" s="13"/>
      <c r="B173" s="70"/>
      <c r="C173" s="70"/>
      <c r="D173" s="13"/>
      <c r="E173" s="70"/>
      <c r="F173" s="13"/>
      <c r="G173" s="13"/>
      <c r="H173" s="13"/>
      <c r="I173" s="13"/>
      <c r="J173" s="13"/>
      <c r="K173" s="13"/>
      <c r="L173" s="13"/>
      <c r="M173" s="13"/>
      <c r="N173" s="13"/>
      <c r="O173" s="13"/>
      <c r="P173" s="13"/>
      <c r="Q173" s="13"/>
      <c r="R173" s="13"/>
      <c r="S173" s="13"/>
      <c r="T173" s="13"/>
      <c r="U173" s="13"/>
      <c r="V173" s="13"/>
      <c r="W173" s="13"/>
      <c r="X173" s="13"/>
      <c r="Y173" s="13"/>
      <c r="Z173" s="13"/>
      <c r="AA173" s="13"/>
    </row>
    <row r="174">
      <c r="A174" s="13"/>
      <c r="B174" s="70"/>
      <c r="C174" s="70"/>
      <c r="D174" s="13"/>
      <c r="E174" s="70"/>
      <c r="F174" s="13"/>
      <c r="G174" s="13"/>
      <c r="H174" s="13"/>
      <c r="I174" s="13"/>
      <c r="J174" s="13"/>
      <c r="K174" s="13"/>
      <c r="L174" s="13"/>
      <c r="M174" s="13"/>
      <c r="N174" s="13"/>
      <c r="O174" s="13"/>
      <c r="P174" s="13"/>
      <c r="Q174" s="13"/>
      <c r="R174" s="13"/>
      <c r="S174" s="13"/>
      <c r="T174" s="13"/>
      <c r="U174" s="13"/>
      <c r="V174" s="13"/>
      <c r="W174" s="13"/>
      <c r="X174" s="13"/>
      <c r="Y174" s="13"/>
      <c r="Z174" s="13"/>
      <c r="AA174" s="13"/>
    </row>
    <row r="175">
      <c r="A175" s="13"/>
      <c r="B175" s="70"/>
      <c r="C175" s="70"/>
      <c r="D175" s="13"/>
      <c r="E175" s="70"/>
      <c r="F175" s="13"/>
      <c r="G175" s="13"/>
      <c r="H175" s="13"/>
      <c r="I175" s="13"/>
      <c r="J175" s="13"/>
      <c r="K175" s="13"/>
      <c r="L175" s="13"/>
      <c r="M175" s="13"/>
      <c r="N175" s="13"/>
      <c r="O175" s="13"/>
      <c r="P175" s="13"/>
      <c r="Q175" s="13"/>
      <c r="R175" s="13"/>
      <c r="S175" s="13"/>
      <c r="T175" s="13"/>
      <c r="U175" s="13"/>
      <c r="V175" s="13"/>
      <c r="W175" s="13"/>
      <c r="X175" s="13"/>
      <c r="Y175" s="13"/>
      <c r="Z175" s="13"/>
      <c r="AA175" s="13"/>
    </row>
    <row r="176">
      <c r="A176" s="13"/>
      <c r="B176" s="70"/>
      <c r="C176" s="70"/>
      <c r="D176" s="13"/>
      <c r="E176" s="70"/>
      <c r="F176" s="13"/>
      <c r="G176" s="13"/>
      <c r="H176" s="13"/>
      <c r="I176" s="13"/>
      <c r="J176" s="13"/>
      <c r="K176" s="13"/>
      <c r="L176" s="13"/>
      <c r="M176" s="13"/>
      <c r="N176" s="13"/>
      <c r="O176" s="13"/>
      <c r="P176" s="13"/>
      <c r="Q176" s="13"/>
      <c r="R176" s="13"/>
      <c r="S176" s="13"/>
      <c r="T176" s="13"/>
      <c r="U176" s="13"/>
      <c r="V176" s="13"/>
      <c r="W176" s="13"/>
      <c r="X176" s="13"/>
      <c r="Y176" s="13"/>
      <c r="Z176" s="13"/>
      <c r="AA176" s="13"/>
    </row>
    <row r="177">
      <c r="A177" s="13"/>
      <c r="B177" s="70"/>
      <c r="C177" s="70"/>
      <c r="D177" s="13"/>
      <c r="E177" s="70"/>
      <c r="F177" s="13"/>
      <c r="G177" s="13"/>
      <c r="H177" s="13"/>
      <c r="I177" s="13"/>
      <c r="J177" s="13"/>
      <c r="K177" s="13"/>
      <c r="L177" s="13"/>
      <c r="M177" s="13"/>
      <c r="N177" s="13"/>
      <c r="O177" s="13"/>
      <c r="P177" s="13"/>
      <c r="Q177" s="13"/>
      <c r="R177" s="13"/>
      <c r="S177" s="13"/>
      <c r="T177" s="13"/>
      <c r="U177" s="13"/>
      <c r="V177" s="13"/>
      <c r="W177" s="13"/>
      <c r="X177" s="13"/>
      <c r="Y177" s="13"/>
      <c r="Z177" s="13"/>
      <c r="AA177" s="13"/>
    </row>
    <row r="178">
      <c r="A178" s="13"/>
      <c r="B178" s="70"/>
      <c r="C178" s="70"/>
      <c r="D178" s="13"/>
      <c r="E178" s="70"/>
      <c r="F178" s="13"/>
      <c r="G178" s="13"/>
      <c r="H178" s="13"/>
      <c r="I178" s="13"/>
      <c r="J178" s="13"/>
      <c r="K178" s="13"/>
      <c r="L178" s="13"/>
      <c r="M178" s="13"/>
      <c r="N178" s="13"/>
      <c r="O178" s="13"/>
      <c r="P178" s="13"/>
      <c r="Q178" s="13"/>
      <c r="R178" s="13"/>
      <c r="S178" s="13"/>
      <c r="T178" s="13"/>
      <c r="U178" s="13"/>
      <c r="V178" s="13"/>
      <c r="W178" s="13"/>
      <c r="X178" s="13"/>
      <c r="Y178" s="13"/>
      <c r="Z178" s="13"/>
      <c r="AA178" s="13"/>
    </row>
    <row r="179">
      <c r="A179" s="13"/>
      <c r="B179" s="70"/>
      <c r="C179" s="70"/>
      <c r="D179" s="13"/>
      <c r="E179" s="70"/>
      <c r="F179" s="13"/>
      <c r="G179" s="13"/>
      <c r="H179" s="13"/>
      <c r="I179" s="13"/>
      <c r="J179" s="13"/>
      <c r="K179" s="13"/>
      <c r="L179" s="13"/>
      <c r="M179" s="13"/>
      <c r="N179" s="13"/>
      <c r="O179" s="13"/>
      <c r="P179" s="13"/>
      <c r="Q179" s="13"/>
      <c r="R179" s="13"/>
      <c r="S179" s="13"/>
      <c r="T179" s="13"/>
      <c r="U179" s="13"/>
      <c r="V179" s="13"/>
      <c r="W179" s="13"/>
      <c r="X179" s="13"/>
      <c r="Y179" s="13"/>
      <c r="Z179" s="13"/>
      <c r="AA179" s="13"/>
    </row>
    <row r="180">
      <c r="A180" s="13"/>
      <c r="B180" s="70"/>
      <c r="C180" s="70"/>
      <c r="D180" s="13"/>
      <c r="E180" s="70"/>
      <c r="F180" s="13"/>
      <c r="G180" s="13"/>
      <c r="H180" s="13"/>
      <c r="I180" s="13"/>
      <c r="J180" s="13"/>
      <c r="K180" s="13"/>
      <c r="L180" s="13"/>
      <c r="M180" s="13"/>
      <c r="N180" s="13"/>
      <c r="O180" s="13"/>
      <c r="P180" s="13"/>
      <c r="Q180" s="13"/>
      <c r="R180" s="13"/>
      <c r="S180" s="13"/>
      <c r="T180" s="13"/>
      <c r="U180" s="13"/>
      <c r="V180" s="13"/>
      <c r="W180" s="13"/>
      <c r="X180" s="13"/>
      <c r="Y180" s="13"/>
      <c r="Z180" s="13"/>
      <c r="AA180" s="13"/>
    </row>
    <row r="181">
      <c r="A181" s="13"/>
      <c r="B181" s="70"/>
      <c r="C181" s="70"/>
      <c r="D181" s="13"/>
      <c r="E181" s="70"/>
      <c r="F181" s="13"/>
      <c r="G181" s="13"/>
      <c r="H181" s="13"/>
      <c r="I181" s="13"/>
      <c r="J181" s="13"/>
      <c r="K181" s="13"/>
      <c r="L181" s="13"/>
      <c r="M181" s="13"/>
      <c r="N181" s="13"/>
      <c r="O181" s="13"/>
      <c r="P181" s="13"/>
      <c r="Q181" s="13"/>
      <c r="R181" s="13"/>
      <c r="S181" s="13"/>
      <c r="T181" s="13"/>
      <c r="U181" s="13"/>
      <c r="V181" s="13"/>
      <c r="W181" s="13"/>
      <c r="X181" s="13"/>
      <c r="Y181" s="13"/>
      <c r="Z181" s="13"/>
      <c r="AA181" s="13"/>
    </row>
    <row r="182">
      <c r="A182" s="13"/>
      <c r="B182" s="70"/>
      <c r="C182" s="70"/>
      <c r="D182" s="13"/>
      <c r="E182" s="70"/>
      <c r="F182" s="13"/>
      <c r="G182" s="13"/>
      <c r="H182" s="13"/>
      <c r="I182" s="13"/>
      <c r="J182" s="13"/>
      <c r="K182" s="13"/>
      <c r="L182" s="13"/>
      <c r="M182" s="13"/>
      <c r="N182" s="13"/>
      <c r="O182" s="13"/>
      <c r="P182" s="13"/>
      <c r="Q182" s="13"/>
      <c r="R182" s="13"/>
      <c r="S182" s="13"/>
      <c r="T182" s="13"/>
      <c r="U182" s="13"/>
      <c r="V182" s="13"/>
      <c r="W182" s="13"/>
      <c r="X182" s="13"/>
      <c r="Y182" s="13"/>
      <c r="Z182" s="13"/>
      <c r="AA182" s="13"/>
    </row>
    <row r="183">
      <c r="A183" s="13"/>
      <c r="B183" s="70"/>
      <c r="C183" s="70"/>
      <c r="D183" s="13"/>
      <c r="E183" s="70"/>
      <c r="F183" s="13"/>
      <c r="G183" s="13"/>
      <c r="H183" s="13"/>
      <c r="I183" s="13"/>
      <c r="J183" s="13"/>
      <c r="K183" s="13"/>
      <c r="L183" s="13"/>
      <c r="M183" s="13"/>
      <c r="N183" s="13"/>
      <c r="O183" s="13"/>
      <c r="P183" s="13"/>
      <c r="Q183" s="13"/>
      <c r="R183" s="13"/>
      <c r="S183" s="13"/>
      <c r="T183" s="13"/>
      <c r="U183" s="13"/>
      <c r="V183" s="13"/>
      <c r="W183" s="13"/>
      <c r="X183" s="13"/>
      <c r="Y183" s="13"/>
      <c r="Z183" s="13"/>
      <c r="AA183" s="13"/>
    </row>
    <row r="184">
      <c r="A184" s="13"/>
      <c r="B184" s="70"/>
      <c r="C184" s="70"/>
      <c r="D184" s="13"/>
      <c r="E184" s="70"/>
      <c r="F184" s="13"/>
      <c r="G184" s="13"/>
      <c r="H184" s="13"/>
      <c r="I184" s="13"/>
      <c r="J184" s="13"/>
      <c r="K184" s="13"/>
      <c r="L184" s="13"/>
      <c r="M184" s="13"/>
      <c r="N184" s="13"/>
      <c r="O184" s="13"/>
      <c r="P184" s="13"/>
      <c r="Q184" s="13"/>
      <c r="R184" s="13"/>
      <c r="S184" s="13"/>
      <c r="T184" s="13"/>
      <c r="U184" s="13"/>
      <c r="V184" s="13"/>
      <c r="W184" s="13"/>
      <c r="X184" s="13"/>
      <c r="Y184" s="13"/>
      <c r="Z184" s="13"/>
      <c r="AA184" s="13"/>
    </row>
    <row r="185">
      <c r="A185" s="13"/>
      <c r="B185" s="70"/>
      <c r="C185" s="70"/>
      <c r="D185" s="13"/>
      <c r="E185" s="70"/>
      <c r="F185" s="13"/>
      <c r="G185" s="13"/>
      <c r="H185" s="13"/>
      <c r="I185" s="13"/>
      <c r="J185" s="13"/>
      <c r="K185" s="13"/>
      <c r="L185" s="13"/>
      <c r="M185" s="13"/>
      <c r="N185" s="13"/>
      <c r="O185" s="13"/>
      <c r="P185" s="13"/>
      <c r="Q185" s="13"/>
      <c r="R185" s="13"/>
      <c r="S185" s="13"/>
      <c r="T185" s="13"/>
      <c r="U185" s="13"/>
      <c r="V185" s="13"/>
      <c r="W185" s="13"/>
      <c r="X185" s="13"/>
      <c r="Y185" s="13"/>
      <c r="Z185" s="13"/>
      <c r="AA185" s="13"/>
    </row>
    <row r="186">
      <c r="A186" s="13"/>
      <c r="B186" s="70"/>
      <c r="C186" s="70"/>
      <c r="D186" s="13"/>
      <c r="E186" s="70"/>
      <c r="F186" s="13"/>
      <c r="G186" s="13"/>
      <c r="H186" s="13"/>
      <c r="I186" s="13"/>
      <c r="J186" s="13"/>
      <c r="K186" s="13"/>
      <c r="L186" s="13"/>
      <c r="M186" s="13"/>
      <c r="N186" s="13"/>
      <c r="O186" s="13"/>
      <c r="P186" s="13"/>
      <c r="Q186" s="13"/>
      <c r="R186" s="13"/>
      <c r="S186" s="13"/>
      <c r="T186" s="13"/>
      <c r="U186" s="13"/>
      <c r="V186" s="13"/>
      <c r="W186" s="13"/>
      <c r="X186" s="13"/>
      <c r="Y186" s="13"/>
      <c r="Z186" s="13"/>
      <c r="AA186" s="13"/>
    </row>
    <row r="187">
      <c r="A187" s="13"/>
      <c r="B187" s="70"/>
      <c r="C187" s="70"/>
      <c r="D187" s="13"/>
      <c r="E187" s="70"/>
      <c r="F187" s="13"/>
      <c r="G187" s="13"/>
      <c r="H187" s="13"/>
      <c r="I187" s="13"/>
      <c r="J187" s="13"/>
      <c r="K187" s="13"/>
      <c r="L187" s="13"/>
      <c r="M187" s="13"/>
      <c r="N187" s="13"/>
      <c r="O187" s="13"/>
      <c r="P187" s="13"/>
      <c r="Q187" s="13"/>
      <c r="R187" s="13"/>
      <c r="S187" s="13"/>
      <c r="T187" s="13"/>
      <c r="U187" s="13"/>
      <c r="V187" s="13"/>
      <c r="W187" s="13"/>
      <c r="X187" s="13"/>
      <c r="Y187" s="13"/>
      <c r="Z187" s="13"/>
      <c r="AA187" s="13"/>
    </row>
    <row r="188">
      <c r="A188" s="13"/>
      <c r="B188" s="70"/>
      <c r="C188" s="70"/>
      <c r="D188" s="13"/>
      <c r="E188" s="70"/>
      <c r="F188" s="13"/>
      <c r="G188" s="13"/>
      <c r="H188" s="13"/>
      <c r="I188" s="13"/>
      <c r="J188" s="13"/>
      <c r="K188" s="13"/>
      <c r="L188" s="13"/>
      <c r="M188" s="13"/>
      <c r="N188" s="13"/>
      <c r="O188" s="13"/>
      <c r="P188" s="13"/>
      <c r="Q188" s="13"/>
      <c r="R188" s="13"/>
      <c r="S188" s="13"/>
      <c r="T188" s="13"/>
      <c r="U188" s="13"/>
      <c r="V188" s="13"/>
      <c r="W188" s="13"/>
      <c r="X188" s="13"/>
      <c r="Y188" s="13"/>
      <c r="Z188" s="13"/>
      <c r="AA188" s="13"/>
    </row>
    <row r="189">
      <c r="A189" s="13"/>
      <c r="B189" s="70"/>
      <c r="C189" s="70"/>
      <c r="D189" s="13"/>
      <c r="E189" s="70"/>
      <c r="F189" s="13"/>
      <c r="G189" s="13"/>
      <c r="H189" s="13"/>
      <c r="I189" s="13"/>
      <c r="J189" s="13"/>
      <c r="K189" s="13"/>
      <c r="L189" s="13"/>
      <c r="M189" s="13"/>
      <c r="N189" s="13"/>
      <c r="O189" s="13"/>
      <c r="P189" s="13"/>
      <c r="Q189" s="13"/>
      <c r="R189" s="13"/>
      <c r="S189" s="13"/>
      <c r="T189" s="13"/>
      <c r="U189" s="13"/>
      <c r="V189" s="13"/>
      <c r="W189" s="13"/>
      <c r="X189" s="13"/>
      <c r="Y189" s="13"/>
      <c r="Z189" s="13"/>
      <c r="AA189" s="13"/>
    </row>
    <row r="190">
      <c r="A190" s="13"/>
      <c r="B190" s="70"/>
      <c r="C190" s="70"/>
      <c r="D190" s="13"/>
      <c r="E190" s="70"/>
      <c r="F190" s="13"/>
      <c r="G190" s="13"/>
      <c r="H190" s="13"/>
      <c r="I190" s="13"/>
      <c r="J190" s="13"/>
      <c r="K190" s="13"/>
      <c r="L190" s="13"/>
      <c r="M190" s="13"/>
      <c r="N190" s="13"/>
      <c r="O190" s="13"/>
      <c r="P190" s="13"/>
      <c r="Q190" s="13"/>
      <c r="R190" s="13"/>
      <c r="S190" s="13"/>
      <c r="T190" s="13"/>
      <c r="U190" s="13"/>
      <c r="V190" s="13"/>
      <c r="W190" s="13"/>
      <c r="X190" s="13"/>
      <c r="Y190" s="13"/>
      <c r="Z190" s="13"/>
      <c r="AA190" s="13"/>
    </row>
    <row r="191">
      <c r="A191" s="13"/>
      <c r="B191" s="70"/>
      <c r="C191" s="70"/>
      <c r="D191" s="13"/>
      <c r="E191" s="70"/>
      <c r="F191" s="13"/>
      <c r="G191" s="13"/>
      <c r="H191" s="13"/>
      <c r="I191" s="13"/>
      <c r="J191" s="13"/>
      <c r="K191" s="13"/>
      <c r="L191" s="13"/>
      <c r="M191" s="13"/>
      <c r="N191" s="13"/>
      <c r="O191" s="13"/>
      <c r="P191" s="13"/>
      <c r="Q191" s="13"/>
      <c r="R191" s="13"/>
      <c r="S191" s="13"/>
      <c r="T191" s="13"/>
      <c r="U191" s="13"/>
      <c r="V191" s="13"/>
      <c r="W191" s="13"/>
      <c r="X191" s="13"/>
      <c r="Y191" s="13"/>
      <c r="Z191" s="13"/>
      <c r="AA191" s="13"/>
    </row>
    <row r="192">
      <c r="A192" s="13"/>
      <c r="B192" s="70"/>
      <c r="C192" s="70"/>
      <c r="D192" s="13"/>
      <c r="E192" s="70"/>
      <c r="F192" s="13"/>
      <c r="G192" s="13"/>
      <c r="H192" s="13"/>
      <c r="I192" s="13"/>
      <c r="J192" s="13"/>
      <c r="K192" s="13"/>
      <c r="L192" s="13"/>
      <c r="M192" s="13"/>
      <c r="N192" s="13"/>
      <c r="O192" s="13"/>
      <c r="P192" s="13"/>
      <c r="Q192" s="13"/>
      <c r="R192" s="13"/>
      <c r="S192" s="13"/>
      <c r="T192" s="13"/>
      <c r="U192" s="13"/>
      <c r="V192" s="13"/>
      <c r="W192" s="13"/>
      <c r="X192" s="13"/>
      <c r="Y192" s="13"/>
      <c r="Z192" s="13"/>
      <c r="AA192" s="13"/>
    </row>
    <row r="193">
      <c r="A193" s="13"/>
      <c r="B193" s="70"/>
      <c r="C193" s="70"/>
      <c r="D193" s="13"/>
      <c r="E193" s="70"/>
      <c r="F193" s="13"/>
      <c r="G193" s="13"/>
      <c r="H193" s="13"/>
      <c r="I193" s="13"/>
      <c r="J193" s="13"/>
      <c r="K193" s="13"/>
      <c r="L193" s="13"/>
      <c r="M193" s="13"/>
      <c r="N193" s="13"/>
      <c r="O193" s="13"/>
      <c r="P193" s="13"/>
      <c r="Q193" s="13"/>
      <c r="R193" s="13"/>
      <c r="S193" s="13"/>
      <c r="T193" s="13"/>
      <c r="U193" s="13"/>
      <c r="V193" s="13"/>
      <c r="W193" s="13"/>
      <c r="X193" s="13"/>
      <c r="Y193" s="13"/>
      <c r="Z193" s="13"/>
      <c r="AA193" s="13"/>
    </row>
    <row r="194">
      <c r="A194" s="13"/>
      <c r="B194" s="70"/>
      <c r="C194" s="70"/>
      <c r="D194" s="13"/>
      <c r="E194" s="70"/>
      <c r="F194" s="13"/>
      <c r="G194" s="13"/>
      <c r="H194" s="13"/>
      <c r="I194" s="13"/>
      <c r="J194" s="13"/>
      <c r="K194" s="13"/>
      <c r="L194" s="13"/>
      <c r="M194" s="13"/>
      <c r="N194" s="13"/>
      <c r="O194" s="13"/>
      <c r="P194" s="13"/>
      <c r="Q194" s="13"/>
      <c r="R194" s="13"/>
      <c r="S194" s="13"/>
      <c r="T194" s="13"/>
      <c r="U194" s="13"/>
      <c r="V194" s="13"/>
      <c r="W194" s="13"/>
      <c r="X194" s="13"/>
      <c r="Y194" s="13"/>
      <c r="Z194" s="13"/>
      <c r="AA194" s="13"/>
    </row>
    <row r="195">
      <c r="A195" s="13"/>
      <c r="B195" s="70"/>
      <c r="C195" s="70"/>
      <c r="D195" s="13"/>
      <c r="E195" s="70"/>
      <c r="F195" s="13"/>
      <c r="G195" s="13"/>
      <c r="H195" s="13"/>
      <c r="I195" s="13"/>
      <c r="J195" s="13"/>
      <c r="K195" s="13"/>
      <c r="L195" s="13"/>
      <c r="M195" s="13"/>
      <c r="N195" s="13"/>
      <c r="O195" s="13"/>
      <c r="P195" s="13"/>
      <c r="Q195" s="13"/>
      <c r="R195" s="13"/>
      <c r="S195" s="13"/>
      <c r="T195" s="13"/>
      <c r="U195" s="13"/>
      <c r="V195" s="13"/>
      <c r="W195" s="13"/>
      <c r="X195" s="13"/>
      <c r="Y195" s="13"/>
      <c r="Z195" s="13"/>
      <c r="AA195" s="13"/>
    </row>
    <row r="196">
      <c r="A196" s="13"/>
      <c r="B196" s="70"/>
      <c r="C196" s="70"/>
      <c r="D196" s="13"/>
      <c r="E196" s="70"/>
      <c r="F196" s="13"/>
      <c r="G196" s="13"/>
      <c r="H196" s="13"/>
      <c r="I196" s="13"/>
      <c r="J196" s="13"/>
      <c r="K196" s="13"/>
      <c r="L196" s="13"/>
      <c r="M196" s="13"/>
      <c r="N196" s="13"/>
      <c r="O196" s="13"/>
      <c r="P196" s="13"/>
      <c r="Q196" s="13"/>
      <c r="R196" s="13"/>
      <c r="S196" s="13"/>
      <c r="T196" s="13"/>
      <c r="U196" s="13"/>
      <c r="V196" s="13"/>
      <c r="W196" s="13"/>
      <c r="X196" s="13"/>
      <c r="Y196" s="13"/>
      <c r="Z196" s="13"/>
      <c r="AA196" s="13"/>
    </row>
    <row r="197">
      <c r="A197" s="13"/>
      <c r="B197" s="70"/>
      <c r="C197" s="70"/>
      <c r="D197" s="13"/>
      <c r="E197" s="70"/>
      <c r="F197" s="13"/>
      <c r="G197" s="13"/>
      <c r="H197" s="13"/>
      <c r="I197" s="13"/>
      <c r="J197" s="13"/>
      <c r="K197" s="13"/>
      <c r="L197" s="13"/>
      <c r="M197" s="13"/>
      <c r="N197" s="13"/>
      <c r="O197" s="13"/>
      <c r="P197" s="13"/>
      <c r="Q197" s="13"/>
      <c r="R197" s="13"/>
      <c r="S197" s="13"/>
      <c r="T197" s="13"/>
      <c r="U197" s="13"/>
      <c r="V197" s="13"/>
      <c r="W197" s="13"/>
      <c r="X197" s="13"/>
      <c r="Y197" s="13"/>
      <c r="Z197" s="13"/>
      <c r="AA197" s="13"/>
    </row>
    <row r="198">
      <c r="A198" s="13"/>
      <c r="B198" s="70"/>
      <c r="C198" s="70"/>
      <c r="D198" s="13"/>
      <c r="E198" s="70"/>
      <c r="F198" s="13"/>
      <c r="G198" s="13"/>
      <c r="H198" s="13"/>
      <c r="I198" s="13"/>
      <c r="J198" s="13"/>
      <c r="K198" s="13"/>
      <c r="L198" s="13"/>
      <c r="M198" s="13"/>
      <c r="N198" s="13"/>
      <c r="O198" s="13"/>
      <c r="P198" s="13"/>
      <c r="Q198" s="13"/>
      <c r="R198" s="13"/>
      <c r="S198" s="13"/>
      <c r="T198" s="13"/>
      <c r="U198" s="13"/>
      <c r="V198" s="13"/>
      <c r="W198" s="13"/>
      <c r="X198" s="13"/>
      <c r="Y198" s="13"/>
      <c r="Z198" s="13"/>
      <c r="AA198" s="13"/>
    </row>
    <row r="199">
      <c r="A199" s="13"/>
      <c r="B199" s="70"/>
      <c r="C199" s="70"/>
      <c r="D199" s="13"/>
      <c r="E199" s="70"/>
      <c r="F199" s="13"/>
      <c r="G199" s="13"/>
      <c r="H199" s="13"/>
      <c r="I199" s="13"/>
      <c r="J199" s="13"/>
      <c r="K199" s="13"/>
      <c r="L199" s="13"/>
      <c r="M199" s="13"/>
      <c r="N199" s="13"/>
      <c r="O199" s="13"/>
      <c r="P199" s="13"/>
      <c r="Q199" s="13"/>
      <c r="R199" s="13"/>
      <c r="S199" s="13"/>
      <c r="T199" s="13"/>
      <c r="U199" s="13"/>
      <c r="V199" s="13"/>
      <c r="W199" s="13"/>
      <c r="X199" s="13"/>
      <c r="Y199" s="13"/>
      <c r="Z199" s="13"/>
      <c r="AA199" s="13"/>
    </row>
    <row r="200">
      <c r="A200" s="13"/>
      <c r="B200" s="70"/>
      <c r="C200" s="70"/>
      <c r="D200" s="13"/>
      <c r="E200" s="70"/>
      <c r="F200" s="13"/>
      <c r="G200" s="13"/>
      <c r="H200" s="13"/>
      <c r="I200" s="13"/>
      <c r="J200" s="13"/>
      <c r="K200" s="13"/>
      <c r="L200" s="13"/>
      <c r="M200" s="13"/>
      <c r="N200" s="13"/>
      <c r="O200" s="13"/>
      <c r="P200" s="13"/>
      <c r="Q200" s="13"/>
      <c r="R200" s="13"/>
      <c r="S200" s="13"/>
      <c r="T200" s="13"/>
      <c r="U200" s="13"/>
      <c r="V200" s="13"/>
      <c r="W200" s="13"/>
      <c r="X200" s="13"/>
      <c r="Y200" s="13"/>
      <c r="Z200" s="13"/>
      <c r="AA200" s="13"/>
    </row>
    <row r="201">
      <c r="A201" s="13"/>
      <c r="B201" s="70"/>
      <c r="C201" s="70"/>
      <c r="D201" s="13"/>
      <c r="E201" s="70"/>
      <c r="F201" s="13"/>
      <c r="G201" s="13"/>
      <c r="H201" s="13"/>
      <c r="I201" s="13"/>
      <c r="J201" s="13"/>
      <c r="K201" s="13"/>
      <c r="L201" s="13"/>
      <c r="M201" s="13"/>
      <c r="N201" s="13"/>
      <c r="O201" s="13"/>
      <c r="P201" s="13"/>
      <c r="Q201" s="13"/>
      <c r="R201" s="13"/>
      <c r="S201" s="13"/>
      <c r="T201" s="13"/>
      <c r="U201" s="13"/>
      <c r="V201" s="13"/>
      <c r="W201" s="13"/>
      <c r="X201" s="13"/>
      <c r="Y201" s="13"/>
      <c r="Z201" s="13"/>
      <c r="AA201" s="13"/>
    </row>
    <row r="202">
      <c r="A202" s="13"/>
      <c r="B202" s="70"/>
      <c r="C202" s="70"/>
      <c r="D202" s="13"/>
      <c r="E202" s="70"/>
      <c r="F202" s="13"/>
      <c r="G202" s="13"/>
      <c r="H202" s="13"/>
      <c r="I202" s="13"/>
      <c r="J202" s="13"/>
      <c r="K202" s="13"/>
      <c r="L202" s="13"/>
      <c r="M202" s="13"/>
      <c r="N202" s="13"/>
      <c r="O202" s="13"/>
      <c r="P202" s="13"/>
      <c r="Q202" s="13"/>
      <c r="R202" s="13"/>
      <c r="S202" s="13"/>
      <c r="T202" s="13"/>
      <c r="U202" s="13"/>
      <c r="V202" s="13"/>
      <c r="W202" s="13"/>
      <c r="X202" s="13"/>
      <c r="Y202" s="13"/>
      <c r="Z202" s="13"/>
      <c r="AA202" s="13"/>
    </row>
    <row r="203">
      <c r="A203" s="13"/>
      <c r="B203" s="70"/>
      <c r="C203" s="70"/>
      <c r="D203" s="13"/>
      <c r="E203" s="70"/>
      <c r="F203" s="13"/>
      <c r="G203" s="13"/>
      <c r="H203" s="13"/>
      <c r="I203" s="13"/>
      <c r="J203" s="13"/>
      <c r="K203" s="13"/>
      <c r="L203" s="13"/>
      <c r="M203" s="13"/>
      <c r="N203" s="13"/>
      <c r="O203" s="13"/>
      <c r="P203" s="13"/>
      <c r="Q203" s="13"/>
      <c r="R203" s="13"/>
      <c r="S203" s="13"/>
      <c r="T203" s="13"/>
      <c r="U203" s="13"/>
      <c r="V203" s="13"/>
      <c r="W203" s="13"/>
      <c r="X203" s="13"/>
      <c r="Y203" s="13"/>
      <c r="Z203" s="13"/>
      <c r="AA203" s="13"/>
    </row>
    <row r="204">
      <c r="A204" s="13"/>
      <c r="B204" s="70"/>
      <c r="C204" s="70"/>
      <c r="D204" s="13"/>
      <c r="E204" s="70"/>
      <c r="F204" s="13"/>
      <c r="G204" s="13"/>
      <c r="H204" s="13"/>
      <c r="I204" s="13"/>
      <c r="J204" s="13"/>
      <c r="K204" s="13"/>
      <c r="L204" s="13"/>
      <c r="M204" s="13"/>
      <c r="N204" s="13"/>
      <c r="O204" s="13"/>
      <c r="P204" s="13"/>
      <c r="Q204" s="13"/>
      <c r="R204" s="13"/>
      <c r="S204" s="13"/>
      <c r="T204" s="13"/>
      <c r="U204" s="13"/>
      <c r="V204" s="13"/>
      <c r="W204" s="13"/>
      <c r="X204" s="13"/>
      <c r="Y204" s="13"/>
      <c r="Z204" s="13"/>
      <c r="AA204" s="13"/>
    </row>
    <row r="205">
      <c r="A205" s="13"/>
      <c r="B205" s="70"/>
      <c r="C205" s="70"/>
      <c r="D205" s="13"/>
      <c r="E205" s="70"/>
      <c r="F205" s="13"/>
      <c r="G205" s="13"/>
      <c r="H205" s="13"/>
      <c r="I205" s="13"/>
      <c r="J205" s="13"/>
      <c r="K205" s="13"/>
      <c r="L205" s="13"/>
      <c r="M205" s="13"/>
      <c r="N205" s="13"/>
      <c r="O205" s="13"/>
      <c r="P205" s="13"/>
      <c r="Q205" s="13"/>
      <c r="R205" s="13"/>
      <c r="S205" s="13"/>
      <c r="T205" s="13"/>
      <c r="U205" s="13"/>
      <c r="V205" s="13"/>
      <c r="W205" s="13"/>
      <c r="X205" s="13"/>
      <c r="Y205" s="13"/>
      <c r="Z205" s="13"/>
      <c r="AA205" s="13"/>
    </row>
    <row r="206">
      <c r="A206" s="13"/>
      <c r="B206" s="70"/>
      <c r="C206" s="70"/>
      <c r="D206" s="13"/>
      <c r="E206" s="70"/>
      <c r="F206" s="13"/>
      <c r="G206" s="13"/>
      <c r="H206" s="13"/>
      <c r="I206" s="13"/>
      <c r="J206" s="13"/>
      <c r="K206" s="13"/>
      <c r="L206" s="13"/>
      <c r="M206" s="13"/>
      <c r="N206" s="13"/>
      <c r="O206" s="13"/>
      <c r="P206" s="13"/>
      <c r="Q206" s="13"/>
      <c r="R206" s="13"/>
      <c r="S206" s="13"/>
      <c r="T206" s="13"/>
      <c r="U206" s="13"/>
      <c r="V206" s="13"/>
      <c r="W206" s="13"/>
      <c r="X206" s="13"/>
      <c r="Y206" s="13"/>
      <c r="Z206" s="13"/>
      <c r="AA206" s="13"/>
    </row>
    <row r="207">
      <c r="A207" s="13"/>
      <c r="B207" s="70"/>
      <c r="C207" s="70"/>
      <c r="D207" s="13"/>
      <c r="E207" s="70"/>
      <c r="F207" s="13"/>
      <c r="G207" s="13"/>
      <c r="H207" s="13"/>
      <c r="I207" s="13"/>
      <c r="J207" s="13"/>
      <c r="K207" s="13"/>
      <c r="L207" s="13"/>
      <c r="M207" s="13"/>
      <c r="N207" s="13"/>
      <c r="O207" s="13"/>
      <c r="P207" s="13"/>
      <c r="Q207" s="13"/>
      <c r="R207" s="13"/>
      <c r="S207" s="13"/>
      <c r="T207" s="13"/>
      <c r="U207" s="13"/>
      <c r="V207" s="13"/>
      <c r="W207" s="13"/>
      <c r="X207" s="13"/>
      <c r="Y207" s="13"/>
      <c r="Z207" s="13"/>
      <c r="AA207" s="13"/>
    </row>
    <row r="208">
      <c r="A208" s="13"/>
      <c r="B208" s="70"/>
      <c r="C208" s="70"/>
      <c r="D208" s="13"/>
      <c r="E208" s="70"/>
      <c r="F208" s="13"/>
      <c r="G208" s="13"/>
      <c r="H208" s="13"/>
      <c r="I208" s="13"/>
      <c r="J208" s="13"/>
      <c r="K208" s="13"/>
      <c r="L208" s="13"/>
      <c r="M208" s="13"/>
      <c r="N208" s="13"/>
      <c r="O208" s="13"/>
      <c r="P208" s="13"/>
      <c r="Q208" s="13"/>
      <c r="R208" s="13"/>
      <c r="S208" s="13"/>
      <c r="T208" s="13"/>
      <c r="U208" s="13"/>
      <c r="V208" s="13"/>
      <c r="W208" s="13"/>
      <c r="X208" s="13"/>
      <c r="Y208" s="13"/>
      <c r="Z208" s="13"/>
      <c r="AA208" s="13"/>
    </row>
    <row r="209">
      <c r="A209" s="13"/>
      <c r="B209" s="70"/>
      <c r="C209" s="70"/>
      <c r="D209" s="13"/>
      <c r="E209" s="70"/>
      <c r="F209" s="13"/>
      <c r="G209" s="13"/>
      <c r="H209" s="13"/>
      <c r="I209" s="13"/>
      <c r="J209" s="13"/>
      <c r="K209" s="13"/>
      <c r="L209" s="13"/>
      <c r="M209" s="13"/>
      <c r="N209" s="13"/>
      <c r="O209" s="13"/>
      <c r="P209" s="13"/>
      <c r="Q209" s="13"/>
      <c r="R209" s="13"/>
      <c r="S209" s="13"/>
      <c r="T209" s="13"/>
      <c r="U209" s="13"/>
      <c r="V209" s="13"/>
      <c r="W209" s="13"/>
      <c r="X209" s="13"/>
      <c r="Y209" s="13"/>
      <c r="Z209" s="13"/>
      <c r="AA209" s="13"/>
    </row>
    <row r="210">
      <c r="A210" s="13"/>
      <c r="B210" s="70"/>
      <c r="C210" s="70"/>
      <c r="D210" s="13"/>
      <c r="E210" s="70"/>
      <c r="F210" s="13"/>
      <c r="G210" s="13"/>
      <c r="H210" s="13"/>
      <c r="I210" s="13"/>
      <c r="J210" s="13"/>
      <c r="K210" s="13"/>
      <c r="L210" s="13"/>
      <c r="M210" s="13"/>
      <c r="N210" s="13"/>
      <c r="O210" s="13"/>
      <c r="P210" s="13"/>
      <c r="Q210" s="13"/>
      <c r="R210" s="13"/>
      <c r="S210" s="13"/>
      <c r="T210" s="13"/>
      <c r="U210" s="13"/>
      <c r="V210" s="13"/>
      <c r="W210" s="13"/>
      <c r="X210" s="13"/>
      <c r="Y210" s="13"/>
      <c r="Z210" s="13"/>
      <c r="AA210" s="13"/>
    </row>
    <row r="211">
      <c r="A211" s="13"/>
      <c r="B211" s="70"/>
      <c r="C211" s="70"/>
      <c r="D211" s="13"/>
      <c r="E211" s="70"/>
      <c r="F211" s="13"/>
      <c r="G211" s="13"/>
      <c r="H211" s="13"/>
      <c r="I211" s="13"/>
      <c r="J211" s="13"/>
      <c r="K211" s="13"/>
      <c r="L211" s="13"/>
      <c r="M211" s="13"/>
      <c r="N211" s="13"/>
      <c r="O211" s="13"/>
      <c r="P211" s="13"/>
      <c r="Q211" s="13"/>
      <c r="R211" s="13"/>
      <c r="S211" s="13"/>
      <c r="T211" s="13"/>
      <c r="U211" s="13"/>
      <c r="V211" s="13"/>
      <c r="W211" s="13"/>
      <c r="X211" s="13"/>
      <c r="Y211" s="13"/>
      <c r="Z211" s="13"/>
      <c r="AA211" s="13"/>
    </row>
    <row r="212">
      <c r="A212" s="13"/>
      <c r="B212" s="70"/>
      <c r="C212" s="70"/>
      <c r="D212" s="13"/>
      <c r="E212" s="70"/>
      <c r="F212" s="13"/>
      <c r="G212" s="13"/>
      <c r="H212" s="13"/>
      <c r="I212" s="13"/>
      <c r="J212" s="13"/>
      <c r="K212" s="13"/>
      <c r="L212" s="13"/>
      <c r="M212" s="13"/>
      <c r="N212" s="13"/>
      <c r="O212" s="13"/>
      <c r="P212" s="13"/>
      <c r="Q212" s="13"/>
      <c r="R212" s="13"/>
      <c r="S212" s="13"/>
      <c r="T212" s="13"/>
      <c r="U212" s="13"/>
      <c r="V212" s="13"/>
      <c r="W212" s="13"/>
      <c r="X212" s="13"/>
      <c r="Y212" s="13"/>
      <c r="Z212" s="13"/>
      <c r="AA212" s="13"/>
    </row>
    <row r="213">
      <c r="A213" s="13"/>
      <c r="B213" s="70"/>
      <c r="C213" s="70"/>
      <c r="D213" s="13"/>
      <c r="E213" s="70"/>
      <c r="F213" s="13"/>
      <c r="G213" s="13"/>
      <c r="H213" s="13"/>
      <c r="I213" s="13"/>
      <c r="J213" s="13"/>
      <c r="K213" s="13"/>
      <c r="L213" s="13"/>
      <c r="M213" s="13"/>
      <c r="N213" s="13"/>
      <c r="O213" s="13"/>
      <c r="P213" s="13"/>
      <c r="Q213" s="13"/>
      <c r="R213" s="13"/>
      <c r="S213" s="13"/>
      <c r="T213" s="13"/>
      <c r="U213" s="13"/>
      <c r="V213" s="13"/>
      <c r="W213" s="13"/>
      <c r="X213" s="13"/>
      <c r="Y213" s="13"/>
      <c r="Z213" s="13"/>
      <c r="AA213" s="13"/>
    </row>
    <row r="214">
      <c r="A214" s="13"/>
      <c r="B214" s="70"/>
      <c r="C214" s="70"/>
      <c r="D214" s="13"/>
      <c r="E214" s="70"/>
      <c r="F214" s="13"/>
      <c r="G214" s="13"/>
      <c r="H214" s="13"/>
      <c r="I214" s="13"/>
      <c r="J214" s="13"/>
      <c r="K214" s="13"/>
      <c r="L214" s="13"/>
      <c r="M214" s="13"/>
      <c r="N214" s="13"/>
      <c r="O214" s="13"/>
      <c r="P214" s="13"/>
      <c r="Q214" s="13"/>
      <c r="R214" s="13"/>
      <c r="S214" s="13"/>
      <c r="T214" s="13"/>
      <c r="U214" s="13"/>
      <c r="V214" s="13"/>
      <c r="W214" s="13"/>
      <c r="X214" s="13"/>
      <c r="Y214" s="13"/>
      <c r="Z214" s="13"/>
      <c r="AA214" s="13"/>
    </row>
    <row r="215">
      <c r="A215" s="13"/>
      <c r="B215" s="70"/>
      <c r="C215" s="70"/>
      <c r="D215" s="13"/>
      <c r="E215" s="70"/>
      <c r="F215" s="13"/>
      <c r="G215" s="13"/>
      <c r="H215" s="13"/>
      <c r="I215" s="13"/>
      <c r="J215" s="13"/>
      <c r="K215" s="13"/>
      <c r="L215" s="13"/>
      <c r="M215" s="13"/>
      <c r="N215" s="13"/>
      <c r="O215" s="13"/>
      <c r="P215" s="13"/>
      <c r="Q215" s="13"/>
      <c r="R215" s="13"/>
      <c r="S215" s="13"/>
      <c r="T215" s="13"/>
      <c r="U215" s="13"/>
      <c r="V215" s="13"/>
      <c r="W215" s="13"/>
      <c r="X215" s="13"/>
      <c r="Y215" s="13"/>
      <c r="Z215" s="13"/>
      <c r="AA215" s="13"/>
    </row>
    <row r="216">
      <c r="A216" s="13"/>
      <c r="B216" s="70"/>
      <c r="C216" s="70"/>
      <c r="D216" s="13"/>
      <c r="E216" s="70"/>
      <c r="F216" s="13"/>
      <c r="G216" s="13"/>
      <c r="H216" s="13"/>
      <c r="I216" s="13"/>
      <c r="J216" s="13"/>
      <c r="K216" s="13"/>
      <c r="L216" s="13"/>
      <c r="M216" s="13"/>
      <c r="N216" s="13"/>
      <c r="O216" s="13"/>
      <c r="P216" s="13"/>
      <c r="Q216" s="13"/>
      <c r="R216" s="13"/>
      <c r="S216" s="13"/>
      <c r="T216" s="13"/>
      <c r="U216" s="13"/>
      <c r="V216" s="13"/>
      <c r="W216" s="13"/>
      <c r="X216" s="13"/>
      <c r="Y216" s="13"/>
      <c r="Z216" s="13"/>
      <c r="AA216" s="13"/>
    </row>
    <row r="217">
      <c r="A217" s="13"/>
      <c r="B217" s="70"/>
      <c r="C217" s="70"/>
      <c r="D217" s="13"/>
      <c r="E217" s="70"/>
      <c r="F217" s="13"/>
      <c r="G217" s="13"/>
      <c r="H217" s="13"/>
      <c r="I217" s="13"/>
      <c r="J217" s="13"/>
      <c r="K217" s="13"/>
      <c r="L217" s="13"/>
      <c r="M217" s="13"/>
      <c r="N217" s="13"/>
      <c r="O217" s="13"/>
      <c r="P217" s="13"/>
      <c r="Q217" s="13"/>
      <c r="R217" s="13"/>
      <c r="S217" s="13"/>
      <c r="T217" s="13"/>
      <c r="U217" s="13"/>
      <c r="V217" s="13"/>
      <c r="W217" s="13"/>
      <c r="X217" s="13"/>
      <c r="Y217" s="13"/>
      <c r="Z217" s="13"/>
      <c r="AA217" s="13"/>
    </row>
    <row r="218">
      <c r="A218" s="13"/>
      <c r="B218" s="70"/>
      <c r="C218" s="70"/>
      <c r="D218" s="13"/>
      <c r="E218" s="70"/>
      <c r="F218" s="13"/>
      <c r="G218" s="13"/>
      <c r="H218" s="13"/>
      <c r="I218" s="13"/>
      <c r="J218" s="13"/>
      <c r="K218" s="13"/>
      <c r="L218" s="13"/>
      <c r="M218" s="13"/>
      <c r="N218" s="13"/>
      <c r="O218" s="13"/>
      <c r="P218" s="13"/>
      <c r="Q218" s="13"/>
      <c r="R218" s="13"/>
      <c r="S218" s="13"/>
      <c r="T218" s="13"/>
      <c r="U218" s="13"/>
      <c r="V218" s="13"/>
      <c r="W218" s="13"/>
      <c r="X218" s="13"/>
      <c r="Y218" s="13"/>
      <c r="Z218" s="13"/>
      <c r="AA218" s="13"/>
    </row>
    <row r="219">
      <c r="A219" s="13"/>
      <c r="B219" s="70"/>
      <c r="C219" s="70"/>
      <c r="D219" s="13"/>
      <c r="E219" s="70"/>
      <c r="F219" s="13"/>
      <c r="G219" s="13"/>
      <c r="H219" s="13"/>
      <c r="I219" s="13"/>
      <c r="J219" s="13"/>
      <c r="K219" s="13"/>
      <c r="L219" s="13"/>
      <c r="M219" s="13"/>
      <c r="N219" s="13"/>
      <c r="O219" s="13"/>
      <c r="P219" s="13"/>
      <c r="Q219" s="13"/>
      <c r="R219" s="13"/>
      <c r="S219" s="13"/>
      <c r="T219" s="13"/>
      <c r="U219" s="13"/>
      <c r="V219" s="13"/>
      <c r="W219" s="13"/>
      <c r="X219" s="13"/>
      <c r="Y219" s="13"/>
      <c r="Z219" s="13"/>
      <c r="AA219" s="13"/>
    </row>
    <row r="220">
      <c r="A220" s="13"/>
      <c r="B220" s="70"/>
      <c r="C220" s="70"/>
      <c r="D220" s="13"/>
      <c r="E220" s="70"/>
      <c r="F220" s="13"/>
      <c r="G220" s="13"/>
      <c r="H220" s="13"/>
      <c r="I220" s="13"/>
      <c r="J220" s="13"/>
      <c r="K220" s="13"/>
      <c r="L220" s="13"/>
      <c r="M220" s="13"/>
      <c r="N220" s="13"/>
      <c r="O220" s="13"/>
      <c r="P220" s="13"/>
      <c r="Q220" s="13"/>
      <c r="R220" s="13"/>
      <c r="S220" s="13"/>
      <c r="T220" s="13"/>
      <c r="U220" s="13"/>
      <c r="V220" s="13"/>
      <c r="W220" s="13"/>
      <c r="X220" s="13"/>
      <c r="Y220" s="13"/>
      <c r="Z220" s="13"/>
      <c r="AA220" s="13"/>
    </row>
    <row r="221">
      <c r="A221" s="13"/>
      <c r="B221" s="70"/>
      <c r="C221" s="70"/>
      <c r="D221" s="13"/>
      <c r="E221" s="70"/>
      <c r="F221" s="13"/>
      <c r="G221" s="13"/>
      <c r="H221" s="13"/>
      <c r="I221" s="13"/>
      <c r="J221" s="13"/>
      <c r="K221" s="13"/>
      <c r="L221" s="13"/>
      <c r="M221" s="13"/>
      <c r="N221" s="13"/>
      <c r="O221" s="13"/>
      <c r="P221" s="13"/>
      <c r="Q221" s="13"/>
      <c r="R221" s="13"/>
      <c r="S221" s="13"/>
      <c r="T221" s="13"/>
      <c r="U221" s="13"/>
      <c r="V221" s="13"/>
      <c r="W221" s="13"/>
      <c r="X221" s="13"/>
      <c r="Y221" s="13"/>
      <c r="Z221" s="13"/>
      <c r="AA221" s="13"/>
    </row>
    <row r="222">
      <c r="A222" s="13"/>
      <c r="B222" s="70"/>
      <c r="C222" s="70"/>
      <c r="D222" s="13"/>
      <c r="E222" s="70"/>
      <c r="F222" s="13"/>
      <c r="G222" s="13"/>
      <c r="H222" s="13"/>
      <c r="I222" s="13"/>
      <c r="J222" s="13"/>
      <c r="K222" s="13"/>
      <c r="L222" s="13"/>
      <c r="M222" s="13"/>
      <c r="N222" s="13"/>
      <c r="O222" s="13"/>
      <c r="P222" s="13"/>
      <c r="Q222" s="13"/>
      <c r="R222" s="13"/>
      <c r="S222" s="13"/>
      <c r="T222" s="13"/>
      <c r="U222" s="13"/>
      <c r="V222" s="13"/>
      <c r="W222" s="13"/>
      <c r="X222" s="13"/>
      <c r="Y222" s="13"/>
      <c r="Z222" s="13"/>
      <c r="AA222" s="13"/>
    </row>
    <row r="223">
      <c r="A223" s="13"/>
      <c r="B223" s="70"/>
      <c r="C223" s="70"/>
      <c r="D223" s="13"/>
      <c r="E223" s="70"/>
      <c r="F223" s="13"/>
      <c r="G223" s="13"/>
      <c r="H223" s="13"/>
      <c r="I223" s="13"/>
      <c r="J223" s="13"/>
      <c r="K223" s="13"/>
      <c r="L223" s="13"/>
      <c r="M223" s="13"/>
      <c r="N223" s="13"/>
      <c r="O223" s="13"/>
      <c r="P223" s="13"/>
      <c r="Q223" s="13"/>
      <c r="R223" s="13"/>
      <c r="S223" s="13"/>
      <c r="T223" s="13"/>
      <c r="U223" s="13"/>
      <c r="V223" s="13"/>
      <c r="W223" s="13"/>
      <c r="X223" s="13"/>
      <c r="Y223" s="13"/>
      <c r="Z223" s="13"/>
      <c r="AA223" s="13"/>
    </row>
    <row r="224">
      <c r="A224" s="13"/>
      <c r="B224" s="70"/>
      <c r="C224" s="70"/>
      <c r="D224" s="13"/>
      <c r="E224" s="70"/>
      <c r="F224" s="13"/>
      <c r="G224" s="13"/>
      <c r="H224" s="13"/>
      <c r="I224" s="13"/>
      <c r="J224" s="13"/>
      <c r="K224" s="13"/>
      <c r="L224" s="13"/>
      <c r="M224" s="13"/>
      <c r="N224" s="13"/>
      <c r="O224" s="13"/>
      <c r="P224" s="13"/>
      <c r="Q224" s="13"/>
      <c r="R224" s="13"/>
      <c r="S224" s="13"/>
      <c r="T224" s="13"/>
      <c r="U224" s="13"/>
      <c r="V224" s="13"/>
      <c r="W224" s="13"/>
      <c r="X224" s="13"/>
      <c r="Y224" s="13"/>
      <c r="Z224" s="13"/>
      <c r="AA224" s="13"/>
    </row>
    <row r="225">
      <c r="A225" s="13"/>
      <c r="B225" s="70"/>
      <c r="C225" s="70"/>
      <c r="D225" s="13"/>
      <c r="E225" s="70"/>
      <c r="F225" s="13"/>
      <c r="G225" s="13"/>
      <c r="H225" s="13"/>
      <c r="I225" s="13"/>
      <c r="J225" s="13"/>
      <c r="K225" s="13"/>
      <c r="L225" s="13"/>
      <c r="M225" s="13"/>
      <c r="N225" s="13"/>
      <c r="O225" s="13"/>
      <c r="P225" s="13"/>
      <c r="Q225" s="13"/>
      <c r="R225" s="13"/>
      <c r="S225" s="13"/>
      <c r="T225" s="13"/>
      <c r="U225" s="13"/>
      <c r="V225" s="13"/>
      <c r="W225" s="13"/>
      <c r="X225" s="13"/>
      <c r="Y225" s="13"/>
      <c r="Z225" s="13"/>
      <c r="AA225" s="13"/>
    </row>
    <row r="226">
      <c r="A226" s="13"/>
      <c r="B226" s="70"/>
      <c r="C226" s="70"/>
      <c r="D226" s="13"/>
      <c r="E226" s="70"/>
      <c r="F226" s="13"/>
      <c r="G226" s="13"/>
      <c r="H226" s="13"/>
      <c r="I226" s="13"/>
      <c r="J226" s="13"/>
      <c r="K226" s="13"/>
      <c r="L226" s="13"/>
      <c r="M226" s="13"/>
      <c r="N226" s="13"/>
      <c r="O226" s="13"/>
      <c r="P226" s="13"/>
      <c r="Q226" s="13"/>
      <c r="R226" s="13"/>
      <c r="S226" s="13"/>
      <c r="T226" s="13"/>
      <c r="U226" s="13"/>
      <c r="V226" s="13"/>
      <c r="W226" s="13"/>
      <c r="X226" s="13"/>
      <c r="Y226" s="13"/>
      <c r="Z226" s="13"/>
      <c r="AA226" s="13"/>
    </row>
    <row r="227">
      <c r="A227" s="13"/>
      <c r="B227" s="70"/>
      <c r="C227" s="70"/>
      <c r="D227" s="13"/>
      <c r="E227" s="70"/>
      <c r="F227" s="13"/>
      <c r="G227" s="13"/>
      <c r="H227" s="13"/>
      <c r="I227" s="13"/>
      <c r="J227" s="13"/>
      <c r="K227" s="13"/>
      <c r="L227" s="13"/>
      <c r="M227" s="13"/>
      <c r="N227" s="13"/>
      <c r="O227" s="13"/>
      <c r="P227" s="13"/>
      <c r="Q227" s="13"/>
      <c r="R227" s="13"/>
      <c r="S227" s="13"/>
      <c r="T227" s="13"/>
      <c r="U227" s="13"/>
      <c r="V227" s="13"/>
      <c r="W227" s="13"/>
      <c r="X227" s="13"/>
      <c r="Y227" s="13"/>
      <c r="Z227" s="13"/>
      <c r="AA227" s="13"/>
    </row>
    <row r="228">
      <c r="A228" s="13"/>
      <c r="B228" s="70"/>
      <c r="C228" s="70"/>
      <c r="D228" s="13"/>
      <c r="E228" s="70"/>
      <c r="F228" s="13"/>
      <c r="G228" s="13"/>
      <c r="H228" s="13"/>
      <c r="I228" s="13"/>
      <c r="J228" s="13"/>
      <c r="K228" s="13"/>
      <c r="L228" s="13"/>
      <c r="M228" s="13"/>
      <c r="N228" s="13"/>
      <c r="O228" s="13"/>
      <c r="P228" s="13"/>
      <c r="Q228" s="13"/>
      <c r="R228" s="13"/>
      <c r="S228" s="13"/>
      <c r="T228" s="13"/>
      <c r="U228" s="13"/>
      <c r="V228" s="13"/>
      <c r="W228" s="13"/>
      <c r="X228" s="13"/>
      <c r="Y228" s="13"/>
      <c r="Z228" s="13"/>
      <c r="AA228" s="13"/>
    </row>
    <row r="229">
      <c r="A229" s="13"/>
      <c r="B229" s="70"/>
      <c r="C229" s="70"/>
      <c r="D229" s="13"/>
      <c r="E229" s="70"/>
      <c r="F229" s="13"/>
      <c r="G229" s="13"/>
      <c r="H229" s="13"/>
      <c r="I229" s="13"/>
      <c r="J229" s="13"/>
      <c r="K229" s="13"/>
      <c r="L229" s="13"/>
      <c r="M229" s="13"/>
      <c r="N229" s="13"/>
      <c r="O229" s="13"/>
      <c r="P229" s="13"/>
      <c r="Q229" s="13"/>
      <c r="R229" s="13"/>
      <c r="S229" s="13"/>
      <c r="T229" s="13"/>
      <c r="U229" s="13"/>
      <c r="V229" s="13"/>
      <c r="W229" s="13"/>
      <c r="X229" s="13"/>
      <c r="Y229" s="13"/>
      <c r="Z229" s="13"/>
      <c r="AA229" s="13"/>
    </row>
    <row r="230">
      <c r="A230" s="13"/>
      <c r="B230" s="70"/>
      <c r="C230" s="70"/>
      <c r="D230" s="13"/>
      <c r="E230" s="70"/>
      <c r="F230" s="13"/>
      <c r="G230" s="13"/>
      <c r="H230" s="13"/>
      <c r="I230" s="13"/>
      <c r="J230" s="13"/>
      <c r="K230" s="13"/>
      <c r="L230" s="13"/>
      <c r="M230" s="13"/>
      <c r="N230" s="13"/>
      <c r="O230" s="13"/>
      <c r="P230" s="13"/>
      <c r="Q230" s="13"/>
      <c r="R230" s="13"/>
      <c r="S230" s="13"/>
      <c r="T230" s="13"/>
      <c r="U230" s="13"/>
      <c r="V230" s="13"/>
      <c r="W230" s="13"/>
      <c r="X230" s="13"/>
      <c r="Y230" s="13"/>
      <c r="Z230" s="13"/>
      <c r="AA230" s="13"/>
    </row>
    <row r="231">
      <c r="A231" s="13"/>
      <c r="B231" s="70"/>
      <c r="C231" s="70"/>
      <c r="D231" s="13"/>
      <c r="E231" s="70"/>
      <c r="F231" s="13"/>
      <c r="G231" s="13"/>
      <c r="H231" s="13"/>
      <c r="I231" s="13"/>
      <c r="J231" s="13"/>
      <c r="K231" s="13"/>
      <c r="L231" s="13"/>
      <c r="M231" s="13"/>
      <c r="N231" s="13"/>
      <c r="O231" s="13"/>
      <c r="P231" s="13"/>
      <c r="Q231" s="13"/>
      <c r="R231" s="13"/>
      <c r="S231" s="13"/>
      <c r="T231" s="13"/>
      <c r="U231" s="13"/>
      <c r="V231" s="13"/>
      <c r="W231" s="13"/>
      <c r="X231" s="13"/>
      <c r="Y231" s="13"/>
      <c r="Z231" s="13"/>
      <c r="AA231" s="13"/>
    </row>
    <row r="232">
      <c r="A232" s="13"/>
      <c r="B232" s="70"/>
      <c r="C232" s="70"/>
      <c r="D232" s="13"/>
      <c r="E232" s="70"/>
      <c r="F232" s="13"/>
      <c r="G232" s="13"/>
      <c r="H232" s="13"/>
      <c r="I232" s="13"/>
      <c r="J232" s="13"/>
      <c r="K232" s="13"/>
      <c r="L232" s="13"/>
      <c r="M232" s="13"/>
      <c r="N232" s="13"/>
      <c r="O232" s="13"/>
      <c r="P232" s="13"/>
      <c r="Q232" s="13"/>
      <c r="R232" s="13"/>
      <c r="S232" s="13"/>
      <c r="T232" s="13"/>
      <c r="U232" s="13"/>
      <c r="V232" s="13"/>
      <c r="W232" s="13"/>
      <c r="X232" s="13"/>
      <c r="Y232" s="13"/>
      <c r="Z232" s="13"/>
      <c r="AA232" s="13"/>
    </row>
    <row r="233">
      <c r="A233" s="13"/>
      <c r="B233" s="70"/>
      <c r="C233" s="70"/>
      <c r="D233" s="13"/>
      <c r="E233" s="70"/>
      <c r="F233" s="13"/>
      <c r="G233" s="13"/>
      <c r="H233" s="13"/>
      <c r="I233" s="13"/>
      <c r="J233" s="13"/>
      <c r="K233" s="13"/>
      <c r="L233" s="13"/>
      <c r="M233" s="13"/>
      <c r="N233" s="13"/>
      <c r="O233" s="13"/>
      <c r="P233" s="13"/>
      <c r="Q233" s="13"/>
      <c r="R233" s="13"/>
      <c r="S233" s="13"/>
      <c r="T233" s="13"/>
      <c r="U233" s="13"/>
      <c r="V233" s="13"/>
      <c r="W233" s="13"/>
      <c r="X233" s="13"/>
      <c r="Y233" s="13"/>
      <c r="Z233" s="13"/>
      <c r="AA233" s="13"/>
    </row>
    <row r="234">
      <c r="A234" s="13"/>
      <c r="B234" s="70"/>
      <c r="C234" s="70"/>
      <c r="D234" s="13"/>
      <c r="E234" s="70"/>
      <c r="F234" s="13"/>
      <c r="G234" s="13"/>
      <c r="H234" s="13"/>
      <c r="I234" s="13"/>
      <c r="J234" s="13"/>
      <c r="K234" s="13"/>
      <c r="L234" s="13"/>
      <c r="M234" s="13"/>
      <c r="N234" s="13"/>
      <c r="O234" s="13"/>
      <c r="P234" s="13"/>
      <c r="Q234" s="13"/>
      <c r="R234" s="13"/>
      <c r="S234" s="13"/>
      <c r="T234" s="13"/>
      <c r="U234" s="13"/>
      <c r="V234" s="13"/>
      <c r="W234" s="13"/>
      <c r="X234" s="13"/>
      <c r="Y234" s="13"/>
      <c r="Z234" s="13"/>
      <c r="AA234" s="13"/>
    </row>
    <row r="235">
      <c r="A235" s="13"/>
      <c r="B235" s="70"/>
      <c r="C235" s="70"/>
      <c r="D235" s="13"/>
      <c r="E235" s="70"/>
      <c r="F235" s="13"/>
      <c r="G235" s="13"/>
      <c r="H235" s="13"/>
      <c r="I235" s="13"/>
      <c r="J235" s="13"/>
      <c r="K235" s="13"/>
      <c r="L235" s="13"/>
      <c r="M235" s="13"/>
      <c r="N235" s="13"/>
      <c r="O235" s="13"/>
      <c r="P235" s="13"/>
      <c r="Q235" s="13"/>
      <c r="R235" s="13"/>
      <c r="S235" s="13"/>
      <c r="T235" s="13"/>
      <c r="U235" s="13"/>
      <c r="V235" s="13"/>
      <c r="W235" s="13"/>
      <c r="X235" s="13"/>
      <c r="Y235" s="13"/>
      <c r="Z235" s="13"/>
      <c r="AA235" s="13"/>
    </row>
    <row r="236">
      <c r="A236" s="13"/>
      <c r="B236" s="70"/>
      <c r="C236" s="70"/>
      <c r="D236" s="13"/>
      <c r="E236" s="70"/>
      <c r="F236" s="13"/>
      <c r="G236" s="13"/>
      <c r="H236" s="13"/>
      <c r="I236" s="13"/>
      <c r="J236" s="13"/>
      <c r="K236" s="13"/>
      <c r="L236" s="13"/>
      <c r="M236" s="13"/>
      <c r="N236" s="13"/>
      <c r="O236" s="13"/>
      <c r="P236" s="13"/>
      <c r="Q236" s="13"/>
      <c r="R236" s="13"/>
      <c r="S236" s="13"/>
      <c r="T236" s="13"/>
      <c r="U236" s="13"/>
      <c r="V236" s="13"/>
      <c r="W236" s="13"/>
      <c r="X236" s="13"/>
      <c r="Y236" s="13"/>
      <c r="Z236" s="13"/>
      <c r="AA236" s="13"/>
    </row>
    <row r="237">
      <c r="A237" s="13"/>
      <c r="B237" s="70"/>
      <c r="C237" s="70"/>
      <c r="D237" s="13"/>
      <c r="E237" s="70"/>
      <c r="F237" s="13"/>
      <c r="G237" s="13"/>
      <c r="H237" s="13"/>
      <c r="I237" s="13"/>
      <c r="J237" s="13"/>
      <c r="K237" s="13"/>
      <c r="L237" s="13"/>
      <c r="M237" s="13"/>
      <c r="N237" s="13"/>
      <c r="O237" s="13"/>
      <c r="P237" s="13"/>
      <c r="Q237" s="13"/>
      <c r="R237" s="13"/>
      <c r="S237" s="13"/>
      <c r="T237" s="13"/>
      <c r="U237" s="13"/>
      <c r="V237" s="13"/>
      <c r="W237" s="13"/>
      <c r="X237" s="13"/>
      <c r="Y237" s="13"/>
      <c r="Z237" s="13"/>
      <c r="AA237" s="13"/>
    </row>
    <row r="238">
      <c r="A238" s="13"/>
      <c r="B238" s="70"/>
      <c r="C238" s="70"/>
      <c r="D238" s="13"/>
      <c r="E238" s="70"/>
      <c r="F238" s="13"/>
      <c r="G238" s="13"/>
      <c r="H238" s="13"/>
      <c r="I238" s="13"/>
      <c r="J238" s="13"/>
      <c r="K238" s="13"/>
      <c r="L238" s="13"/>
      <c r="M238" s="13"/>
      <c r="N238" s="13"/>
      <c r="O238" s="13"/>
      <c r="P238" s="13"/>
      <c r="Q238" s="13"/>
      <c r="R238" s="13"/>
      <c r="S238" s="13"/>
      <c r="T238" s="13"/>
      <c r="U238" s="13"/>
      <c r="V238" s="13"/>
      <c r="W238" s="13"/>
      <c r="X238" s="13"/>
      <c r="Y238" s="13"/>
      <c r="Z238" s="13"/>
      <c r="AA238" s="13"/>
    </row>
    <row r="239">
      <c r="A239" s="13"/>
      <c r="B239" s="70"/>
      <c r="C239" s="70"/>
      <c r="D239" s="13"/>
      <c r="E239" s="70"/>
      <c r="F239" s="13"/>
      <c r="G239" s="13"/>
      <c r="H239" s="13"/>
      <c r="I239" s="13"/>
      <c r="J239" s="13"/>
      <c r="K239" s="13"/>
      <c r="L239" s="13"/>
      <c r="M239" s="13"/>
      <c r="N239" s="13"/>
      <c r="O239" s="13"/>
      <c r="P239" s="13"/>
      <c r="Q239" s="13"/>
      <c r="R239" s="13"/>
      <c r="S239" s="13"/>
      <c r="T239" s="13"/>
      <c r="U239" s="13"/>
      <c r="V239" s="13"/>
      <c r="W239" s="13"/>
      <c r="X239" s="13"/>
      <c r="Y239" s="13"/>
      <c r="Z239" s="13"/>
      <c r="AA239" s="13"/>
    </row>
    <row r="240">
      <c r="A240" s="13"/>
      <c r="B240" s="70"/>
      <c r="C240" s="70"/>
      <c r="D240" s="13"/>
      <c r="E240" s="70"/>
      <c r="F240" s="13"/>
      <c r="G240" s="13"/>
      <c r="H240" s="13"/>
      <c r="I240" s="13"/>
      <c r="J240" s="13"/>
      <c r="K240" s="13"/>
      <c r="L240" s="13"/>
      <c r="M240" s="13"/>
      <c r="N240" s="13"/>
      <c r="O240" s="13"/>
      <c r="P240" s="13"/>
      <c r="Q240" s="13"/>
      <c r="R240" s="13"/>
      <c r="S240" s="13"/>
      <c r="T240" s="13"/>
      <c r="U240" s="13"/>
      <c r="V240" s="13"/>
      <c r="W240" s="13"/>
      <c r="X240" s="13"/>
      <c r="Y240" s="13"/>
      <c r="Z240" s="13"/>
      <c r="AA240" s="13"/>
    </row>
    <row r="241">
      <c r="A241" s="13"/>
      <c r="B241" s="70"/>
      <c r="C241" s="70"/>
      <c r="D241" s="13"/>
      <c r="E241" s="70"/>
      <c r="F241" s="13"/>
      <c r="G241" s="13"/>
      <c r="H241" s="13"/>
      <c r="I241" s="13"/>
      <c r="J241" s="13"/>
      <c r="K241" s="13"/>
      <c r="L241" s="13"/>
      <c r="M241" s="13"/>
      <c r="N241" s="13"/>
      <c r="O241" s="13"/>
      <c r="P241" s="13"/>
      <c r="Q241" s="13"/>
      <c r="R241" s="13"/>
      <c r="S241" s="13"/>
      <c r="T241" s="13"/>
      <c r="U241" s="13"/>
      <c r="V241" s="13"/>
      <c r="W241" s="13"/>
      <c r="X241" s="13"/>
      <c r="Y241" s="13"/>
      <c r="Z241" s="13"/>
      <c r="AA241" s="13"/>
    </row>
    <row r="242">
      <c r="A242" s="13"/>
      <c r="B242" s="70"/>
      <c r="C242" s="70"/>
      <c r="D242" s="13"/>
      <c r="E242" s="70"/>
      <c r="F242" s="13"/>
      <c r="G242" s="13"/>
      <c r="H242" s="13"/>
      <c r="I242" s="13"/>
      <c r="J242" s="13"/>
      <c r="K242" s="13"/>
      <c r="L242" s="13"/>
      <c r="M242" s="13"/>
      <c r="N242" s="13"/>
      <c r="O242" s="13"/>
      <c r="P242" s="13"/>
      <c r="Q242" s="13"/>
      <c r="R242" s="13"/>
      <c r="S242" s="13"/>
      <c r="T242" s="13"/>
      <c r="U242" s="13"/>
      <c r="V242" s="13"/>
      <c r="W242" s="13"/>
      <c r="X242" s="13"/>
      <c r="Y242" s="13"/>
      <c r="Z242" s="13"/>
      <c r="AA242" s="13"/>
    </row>
    <row r="243">
      <c r="A243" s="13"/>
      <c r="B243" s="70"/>
      <c r="C243" s="70"/>
      <c r="D243" s="13"/>
      <c r="E243" s="70"/>
      <c r="F243" s="13"/>
      <c r="G243" s="13"/>
      <c r="H243" s="13"/>
      <c r="I243" s="13"/>
      <c r="J243" s="13"/>
      <c r="K243" s="13"/>
      <c r="L243" s="13"/>
      <c r="M243" s="13"/>
      <c r="N243" s="13"/>
      <c r="O243" s="13"/>
      <c r="P243" s="13"/>
      <c r="Q243" s="13"/>
      <c r="R243" s="13"/>
      <c r="S243" s="13"/>
      <c r="T243" s="13"/>
      <c r="U243" s="13"/>
      <c r="V243" s="13"/>
      <c r="W243" s="13"/>
      <c r="X243" s="13"/>
      <c r="Y243" s="13"/>
      <c r="Z243" s="13"/>
      <c r="AA243" s="13"/>
    </row>
    <row r="244">
      <c r="A244" s="13"/>
      <c r="B244" s="70"/>
      <c r="C244" s="70"/>
      <c r="D244" s="13"/>
      <c r="E244" s="70"/>
      <c r="F244" s="13"/>
      <c r="G244" s="13"/>
      <c r="H244" s="13"/>
      <c r="I244" s="13"/>
      <c r="J244" s="13"/>
      <c r="K244" s="13"/>
      <c r="L244" s="13"/>
      <c r="M244" s="13"/>
      <c r="N244" s="13"/>
      <c r="O244" s="13"/>
      <c r="P244" s="13"/>
      <c r="Q244" s="13"/>
      <c r="R244" s="13"/>
      <c r="S244" s="13"/>
      <c r="T244" s="13"/>
      <c r="U244" s="13"/>
      <c r="V244" s="13"/>
      <c r="W244" s="13"/>
      <c r="X244" s="13"/>
      <c r="Y244" s="13"/>
      <c r="Z244" s="13"/>
      <c r="AA244" s="13"/>
    </row>
    <row r="245">
      <c r="A245" s="13"/>
      <c r="B245" s="70"/>
      <c r="C245" s="70"/>
      <c r="D245" s="13"/>
      <c r="E245" s="70"/>
      <c r="F245" s="13"/>
      <c r="G245" s="13"/>
      <c r="H245" s="13"/>
      <c r="I245" s="13"/>
      <c r="J245" s="13"/>
      <c r="K245" s="13"/>
      <c r="L245" s="13"/>
      <c r="M245" s="13"/>
      <c r="N245" s="13"/>
      <c r="O245" s="13"/>
      <c r="P245" s="13"/>
      <c r="Q245" s="13"/>
      <c r="R245" s="13"/>
      <c r="S245" s="13"/>
      <c r="T245" s="13"/>
      <c r="U245" s="13"/>
      <c r="V245" s="13"/>
      <c r="W245" s="13"/>
      <c r="X245" s="13"/>
      <c r="Y245" s="13"/>
      <c r="Z245" s="13"/>
      <c r="AA245" s="13"/>
    </row>
    <row r="246">
      <c r="A246" s="13"/>
      <c r="B246" s="70"/>
      <c r="C246" s="70"/>
      <c r="D246" s="13"/>
      <c r="E246" s="70"/>
      <c r="F246" s="13"/>
      <c r="G246" s="13"/>
      <c r="H246" s="13"/>
      <c r="I246" s="13"/>
      <c r="J246" s="13"/>
      <c r="K246" s="13"/>
      <c r="L246" s="13"/>
      <c r="M246" s="13"/>
      <c r="N246" s="13"/>
      <c r="O246" s="13"/>
      <c r="P246" s="13"/>
      <c r="Q246" s="13"/>
      <c r="R246" s="13"/>
      <c r="S246" s="13"/>
      <c r="T246" s="13"/>
      <c r="U246" s="13"/>
      <c r="V246" s="13"/>
      <c r="W246" s="13"/>
      <c r="X246" s="13"/>
      <c r="Y246" s="13"/>
      <c r="Z246" s="13"/>
      <c r="AA246" s="13"/>
    </row>
    <row r="247">
      <c r="A247" s="13"/>
      <c r="B247" s="70"/>
      <c r="C247" s="70"/>
      <c r="D247" s="13"/>
      <c r="E247" s="70"/>
      <c r="F247" s="13"/>
      <c r="G247" s="13"/>
      <c r="H247" s="13"/>
      <c r="I247" s="13"/>
      <c r="J247" s="13"/>
      <c r="K247" s="13"/>
      <c r="L247" s="13"/>
      <c r="M247" s="13"/>
      <c r="N247" s="13"/>
      <c r="O247" s="13"/>
      <c r="P247" s="13"/>
      <c r="Q247" s="13"/>
      <c r="R247" s="13"/>
      <c r="S247" s="13"/>
      <c r="T247" s="13"/>
      <c r="U247" s="13"/>
      <c r="V247" s="13"/>
      <c r="W247" s="13"/>
      <c r="X247" s="13"/>
      <c r="Y247" s="13"/>
      <c r="Z247" s="13"/>
      <c r="AA247" s="13"/>
    </row>
    <row r="248">
      <c r="A248" s="13"/>
      <c r="B248" s="70"/>
      <c r="C248" s="70"/>
      <c r="D248" s="13"/>
      <c r="E248" s="70"/>
      <c r="F248" s="13"/>
      <c r="G248" s="13"/>
      <c r="H248" s="13"/>
      <c r="I248" s="13"/>
      <c r="J248" s="13"/>
      <c r="K248" s="13"/>
      <c r="L248" s="13"/>
      <c r="M248" s="13"/>
      <c r="N248" s="13"/>
      <c r="O248" s="13"/>
      <c r="P248" s="13"/>
      <c r="Q248" s="13"/>
      <c r="R248" s="13"/>
      <c r="S248" s="13"/>
      <c r="T248" s="13"/>
      <c r="U248" s="13"/>
      <c r="V248" s="13"/>
      <c r="W248" s="13"/>
      <c r="X248" s="13"/>
      <c r="Y248" s="13"/>
      <c r="Z248" s="13"/>
      <c r="AA248" s="13"/>
    </row>
    <row r="249">
      <c r="A249" s="13"/>
      <c r="B249" s="70"/>
      <c r="C249" s="70"/>
      <c r="D249" s="13"/>
      <c r="E249" s="70"/>
      <c r="F249" s="13"/>
      <c r="G249" s="13"/>
      <c r="H249" s="13"/>
      <c r="I249" s="13"/>
      <c r="J249" s="13"/>
      <c r="K249" s="13"/>
      <c r="L249" s="13"/>
      <c r="M249" s="13"/>
      <c r="N249" s="13"/>
      <c r="O249" s="13"/>
      <c r="P249" s="13"/>
      <c r="Q249" s="13"/>
      <c r="R249" s="13"/>
      <c r="S249" s="13"/>
      <c r="T249" s="13"/>
      <c r="U249" s="13"/>
      <c r="V249" s="13"/>
      <c r="W249" s="13"/>
      <c r="X249" s="13"/>
      <c r="Y249" s="13"/>
      <c r="Z249" s="13"/>
      <c r="AA249" s="13"/>
    </row>
    <row r="250">
      <c r="A250" s="13"/>
      <c r="B250" s="70"/>
      <c r="C250" s="70"/>
      <c r="D250" s="13"/>
      <c r="E250" s="70"/>
      <c r="F250" s="13"/>
      <c r="G250" s="13"/>
      <c r="H250" s="13"/>
      <c r="I250" s="13"/>
      <c r="J250" s="13"/>
      <c r="K250" s="13"/>
      <c r="L250" s="13"/>
      <c r="M250" s="13"/>
      <c r="N250" s="13"/>
      <c r="O250" s="13"/>
      <c r="P250" s="13"/>
      <c r="Q250" s="13"/>
      <c r="R250" s="13"/>
      <c r="S250" s="13"/>
      <c r="T250" s="13"/>
      <c r="U250" s="13"/>
      <c r="V250" s="13"/>
      <c r="W250" s="13"/>
      <c r="X250" s="13"/>
      <c r="Y250" s="13"/>
      <c r="Z250" s="13"/>
      <c r="AA250" s="13"/>
    </row>
    <row r="251">
      <c r="A251" s="13"/>
      <c r="B251" s="70"/>
      <c r="C251" s="70"/>
      <c r="D251" s="13"/>
      <c r="E251" s="70"/>
      <c r="F251" s="13"/>
      <c r="G251" s="13"/>
      <c r="H251" s="13"/>
      <c r="I251" s="13"/>
      <c r="J251" s="13"/>
      <c r="K251" s="13"/>
      <c r="L251" s="13"/>
      <c r="M251" s="13"/>
      <c r="N251" s="13"/>
      <c r="O251" s="13"/>
      <c r="P251" s="13"/>
      <c r="Q251" s="13"/>
      <c r="R251" s="13"/>
      <c r="S251" s="13"/>
      <c r="T251" s="13"/>
      <c r="U251" s="13"/>
      <c r="V251" s="13"/>
      <c r="W251" s="13"/>
      <c r="X251" s="13"/>
      <c r="Y251" s="13"/>
      <c r="Z251" s="13"/>
      <c r="AA251" s="13"/>
    </row>
    <row r="252">
      <c r="A252" s="13"/>
      <c r="B252" s="70"/>
      <c r="C252" s="70"/>
      <c r="D252" s="13"/>
      <c r="E252" s="70"/>
      <c r="F252" s="13"/>
      <c r="G252" s="13"/>
      <c r="H252" s="13"/>
      <c r="I252" s="13"/>
      <c r="J252" s="13"/>
      <c r="K252" s="13"/>
      <c r="L252" s="13"/>
      <c r="M252" s="13"/>
      <c r="N252" s="13"/>
      <c r="O252" s="13"/>
      <c r="P252" s="13"/>
      <c r="Q252" s="13"/>
      <c r="R252" s="13"/>
      <c r="S252" s="13"/>
      <c r="T252" s="13"/>
      <c r="U252" s="13"/>
      <c r="V252" s="13"/>
      <c r="W252" s="13"/>
      <c r="X252" s="13"/>
      <c r="Y252" s="13"/>
      <c r="Z252" s="13"/>
      <c r="AA252" s="13"/>
    </row>
    <row r="253">
      <c r="A253" s="13"/>
      <c r="B253" s="70"/>
      <c r="C253" s="70"/>
      <c r="D253" s="13"/>
      <c r="E253" s="70"/>
      <c r="F253" s="13"/>
      <c r="G253" s="13"/>
      <c r="H253" s="13"/>
      <c r="I253" s="13"/>
      <c r="J253" s="13"/>
      <c r="K253" s="13"/>
      <c r="L253" s="13"/>
      <c r="M253" s="13"/>
      <c r="N253" s="13"/>
      <c r="O253" s="13"/>
      <c r="P253" s="13"/>
      <c r="Q253" s="13"/>
      <c r="R253" s="13"/>
      <c r="S253" s="13"/>
      <c r="T253" s="13"/>
      <c r="U253" s="13"/>
      <c r="V253" s="13"/>
      <c r="W253" s="13"/>
      <c r="X253" s="13"/>
      <c r="Y253" s="13"/>
      <c r="Z253" s="13"/>
      <c r="AA253" s="13"/>
    </row>
    <row r="254">
      <c r="A254" s="13"/>
      <c r="B254" s="70"/>
      <c r="C254" s="70"/>
      <c r="D254" s="13"/>
      <c r="E254" s="70"/>
      <c r="F254" s="13"/>
      <c r="G254" s="13"/>
      <c r="H254" s="13"/>
      <c r="I254" s="13"/>
      <c r="J254" s="13"/>
      <c r="K254" s="13"/>
      <c r="L254" s="13"/>
      <c r="M254" s="13"/>
      <c r="N254" s="13"/>
      <c r="O254" s="13"/>
      <c r="P254" s="13"/>
      <c r="Q254" s="13"/>
      <c r="R254" s="13"/>
      <c r="S254" s="13"/>
      <c r="T254" s="13"/>
      <c r="U254" s="13"/>
      <c r="V254" s="13"/>
      <c r="W254" s="13"/>
      <c r="X254" s="13"/>
      <c r="Y254" s="13"/>
      <c r="Z254" s="13"/>
      <c r="AA254" s="13"/>
    </row>
    <row r="255">
      <c r="A255" s="13"/>
      <c r="B255" s="70"/>
      <c r="C255" s="70"/>
      <c r="D255" s="13"/>
      <c r="E255" s="70"/>
      <c r="F255" s="13"/>
      <c r="G255" s="13"/>
      <c r="H255" s="13"/>
      <c r="I255" s="13"/>
      <c r="J255" s="13"/>
      <c r="K255" s="13"/>
      <c r="L255" s="13"/>
      <c r="M255" s="13"/>
      <c r="N255" s="13"/>
      <c r="O255" s="13"/>
      <c r="P255" s="13"/>
      <c r="Q255" s="13"/>
      <c r="R255" s="13"/>
      <c r="S255" s="13"/>
      <c r="T255" s="13"/>
      <c r="U255" s="13"/>
      <c r="V255" s="13"/>
      <c r="W255" s="13"/>
      <c r="X255" s="13"/>
      <c r="Y255" s="13"/>
      <c r="Z255" s="13"/>
      <c r="AA255" s="13"/>
    </row>
    <row r="256">
      <c r="A256" s="13"/>
      <c r="B256" s="70"/>
      <c r="C256" s="70"/>
      <c r="D256" s="13"/>
      <c r="E256" s="70"/>
      <c r="F256" s="13"/>
      <c r="G256" s="13"/>
      <c r="H256" s="13"/>
      <c r="I256" s="13"/>
      <c r="J256" s="13"/>
      <c r="K256" s="13"/>
      <c r="L256" s="13"/>
      <c r="M256" s="13"/>
      <c r="N256" s="13"/>
      <c r="O256" s="13"/>
      <c r="P256" s="13"/>
      <c r="Q256" s="13"/>
      <c r="R256" s="13"/>
      <c r="S256" s="13"/>
      <c r="T256" s="13"/>
      <c r="U256" s="13"/>
      <c r="V256" s="13"/>
      <c r="W256" s="13"/>
      <c r="X256" s="13"/>
      <c r="Y256" s="13"/>
      <c r="Z256" s="13"/>
      <c r="AA256" s="13"/>
    </row>
    <row r="257">
      <c r="A257" s="13"/>
      <c r="B257" s="70"/>
      <c r="C257" s="70"/>
      <c r="D257" s="13"/>
      <c r="E257" s="70"/>
      <c r="F257" s="13"/>
      <c r="G257" s="13"/>
      <c r="H257" s="13"/>
      <c r="I257" s="13"/>
      <c r="J257" s="13"/>
      <c r="K257" s="13"/>
      <c r="L257" s="13"/>
      <c r="M257" s="13"/>
      <c r="N257" s="13"/>
      <c r="O257" s="13"/>
      <c r="P257" s="13"/>
      <c r="Q257" s="13"/>
      <c r="R257" s="13"/>
      <c r="S257" s="13"/>
      <c r="T257" s="13"/>
      <c r="U257" s="13"/>
      <c r="V257" s="13"/>
      <c r="W257" s="13"/>
      <c r="X257" s="13"/>
      <c r="Y257" s="13"/>
      <c r="Z257" s="13"/>
      <c r="AA257" s="13"/>
    </row>
    <row r="258">
      <c r="A258" s="13"/>
      <c r="B258" s="70"/>
      <c r="C258" s="70"/>
      <c r="D258" s="13"/>
      <c r="E258" s="70"/>
      <c r="F258" s="13"/>
      <c r="G258" s="13"/>
      <c r="H258" s="13"/>
      <c r="I258" s="13"/>
      <c r="J258" s="13"/>
      <c r="K258" s="13"/>
      <c r="L258" s="13"/>
      <c r="M258" s="13"/>
      <c r="N258" s="13"/>
      <c r="O258" s="13"/>
      <c r="P258" s="13"/>
      <c r="Q258" s="13"/>
      <c r="R258" s="13"/>
      <c r="S258" s="13"/>
      <c r="T258" s="13"/>
      <c r="U258" s="13"/>
      <c r="V258" s="13"/>
      <c r="W258" s="13"/>
      <c r="X258" s="13"/>
      <c r="Y258" s="13"/>
      <c r="Z258" s="13"/>
      <c r="AA258" s="13"/>
    </row>
    <row r="259">
      <c r="A259" s="13"/>
      <c r="B259" s="70"/>
      <c r="C259" s="70"/>
      <c r="D259" s="13"/>
      <c r="E259" s="70"/>
      <c r="F259" s="13"/>
      <c r="G259" s="13"/>
      <c r="H259" s="13"/>
      <c r="I259" s="13"/>
      <c r="J259" s="13"/>
      <c r="K259" s="13"/>
      <c r="L259" s="13"/>
      <c r="M259" s="13"/>
      <c r="N259" s="13"/>
      <c r="O259" s="13"/>
      <c r="P259" s="13"/>
      <c r="Q259" s="13"/>
      <c r="R259" s="13"/>
      <c r="S259" s="13"/>
      <c r="T259" s="13"/>
      <c r="U259" s="13"/>
      <c r="V259" s="13"/>
      <c r="W259" s="13"/>
      <c r="X259" s="13"/>
      <c r="Y259" s="13"/>
      <c r="Z259" s="13"/>
      <c r="AA259" s="13"/>
    </row>
    <row r="260">
      <c r="A260" s="13"/>
      <c r="B260" s="70"/>
      <c r="C260" s="70"/>
      <c r="D260" s="13"/>
      <c r="E260" s="70"/>
      <c r="F260" s="13"/>
      <c r="G260" s="13"/>
      <c r="H260" s="13"/>
      <c r="I260" s="13"/>
      <c r="J260" s="13"/>
      <c r="K260" s="13"/>
      <c r="L260" s="13"/>
      <c r="M260" s="13"/>
      <c r="N260" s="13"/>
      <c r="O260" s="13"/>
      <c r="P260" s="13"/>
      <c r="Q260" s="13"/>
      <c r="R260" s="13"/>
      <c r="S260" s="13"/>
      <c r="T260" s="13"/>
      <c r="U260" s="13"/>
      <c r="V260" s="13"/>
      <c r="W260" s="13"/>
      <c r="X260" s="13"/>
      <c r="Y260" s="13"/>
      <c r="Z260" s="13"/>
      <c r="AA260" s="13"/>
    </row>
    <row r="261">
      <c r="A261" s="13"/>
      <c r="B261" s="70"/>
      <c r="C261" s="70"/>
      <c r="D261" s="13"/>
      <c r="E261" s="70"/>
      <c r="F261" s="13"/>
      <c r="G261" s="13"/>
      <c r="H261" s="13"/>
      <c r="I261" s="13"/>
      <c r="J261" s="13"/>
      <c r="K261" s="13"/>
      <c r="L261" s="13"/>
      <c r="M261" s="13"/>
      <c r="N261" s="13"/>
      <c r="O261" s="13"/>
      <c r="P261" s="13"/>
      <c r="Q261" s="13"/>
      <c r="R261" s="13"/>
      <c r="S261" s="13"/>
      <c r="T261" s="13"/>
      <c r="U261" s="13"/>
      <c r="V261" s="13"/>
      <c r="W261" s="13"/>
      <c r="X261" s="13"/>
      <c r="Y261" s="13"/>
      <c r="Z261" s="13"/>
      <c r="AA261" s="13"/>
    </row>
    <row r="262">
      <c r="A262" s="13"/>
      <c r="B262" s="70"/>
      <c r="C262" s="70"/>
      <c r="D262" s="13"/>
      <c r="E262" s="70"/>
      <c r="F262" s="13"/>
      <c r="G262" s="13"/>
      <c r="H262" s="13"/>
      <c r="I262" s="13"/>
      <c r="J262" s="13"/>
      <c r="K262" s="13"/>
      <c r="L262" s="13"/>
      <c r="M262" s="13"/>
      <c r="N262" s="13"/>
      <c r="O262" s="13"/>
      <c r="P262" s="13"/>
      <c r="Q262" s="13"/>
      <c r="R262" s="13"/>
      <c r="S262" s="13"/>
      <c r="T262" s="13"/>
      <c r="U262" s="13"/>
      <c r="V262" s="13"/>
      <c r="W262" s="13"/>
      <c r="X262" s="13"/>
      <c r="Y262" s="13"/>
      <c r="Z262" s="13"/>
      <c r="AA262" s="13"/>
    </row>
    <row r="263">
      <c r="A263" s="13"/>
      <c r="B263" s="70"/>
      <c r="C263" s="70"/>
      <c r="D263" s="13"/>
      <c r="E263" s="70"/>
      <c r="F263" s="13"/>
      <c r="G263" s="13"/>
      <c r="H263" s="13"/>
      <c r="I263" s="13"/>
      <c r="J263" s="13"/>
      <c r="K263" s="13"/>
      <c r="L263" s="13"/>
      <c r="M263" s="13"/>
      <c r="N263" s="13"/>
      <c r="O263" s="13"/>
      <c r="P263" s="13"/>
      <c r="Q263" s="13"/>
      <c r="R263" s="13"/>
      <c r="S263" s="13"/>
      <c r="T263" s="13"/>
      <c r="U263" s="13"/>
      <c r="V263" s="13"/>
      <c r="W263" s="13"/>
      <c r="X263" s="13"/>
      <c r="Y263" s="13"/>
      <c r="Z263" s="13"/>
      <c r="AA263" s="13"/>
    </row>
    <row r="264">
      <c r="A264" s="13"/>
      <c r="B264" s="70"/>
      <c r="C264" s="70"/>
      <c r="D264" s="13"/>
      <c r="E264" s="70"/>
      <c r="F264" s="13"/>
      <c r="G264" s="13"/>
      <c r="H264" s="13"/>
      <c r="I264" s="13"/>
      <c r="J264" s="13"/>
      <c r="K264" s="13"/>
      <c r="L264" s="13"/>
      <c r="M264" s="13"/>
      <c r="N264" s="13"/>
      <c r="O264" s="13"/>
      <c r="P264" s="13"/>
      <c r="Q264" s="13"/>
      <c r="R264" s="13"/>
      <c r="S264" s="13"/>
      <c r="T264" s="13"/>
      <c r="U264" s="13"/>
      <c r="V264" s="13"/>
      <c r="W264" s="13"/>
      <c r="X264" s="13"/>
      <c r="Y264" s="13"/>
      <c r="Z264" s="13"/>
      <c r="AA264" s="13"/>
    </row>
    <row r="265">
      <c r="A265" s="13"/>
      <c r="B265" s="70"/>
      <c r="C265" s="70"/>
      <c r="D265" s="13"/>
      <c r="E265" s="70"/>
      <c r="F265" s="13"/>
      <c r="G265" s="13"/>
      <c r="H265" s="13"/>
      <c r="I265" s="13"/>
      <c r="J265" s="13"/>
      <c r="K265" s="13"/>
      <c r="L265" s="13"/>
      <c r="M265" s="13"/>
      <c r="N265" s="13"/>
      <c r="O265" s="13"/>
      <c r="P265" s="13"/>
      <c r="Q265" s="13"/>
      <c r="R265" s="13"/>
      <c r="S265" s="13"/>
      <c r="T265" s="13"/>
      <c r="U265" s="13"/>
      <c r="V265" s="13"/>
      <c r="W265" s="13"/>
      <c r="X265" s="13"/>
      <c r="Y265" s="13"/>
      <c r="Z265" s="13"/>
      <c r="AA265" s="13"/>
    </row>
    <row r="266">
      <c r="A266" s="13"/>
      <c r="B266" s="70"/>
      <c r="C266" s="70"/>
      <c r="D266" s="13"/>
      <c r="E266" s="70"/>
      <c r="F266" s="13"/>
      <c r="G266" s="13"/>
      <c r="H266" s="13"/>
      <c r="I266" s="13"/>
      <c r="J266" s="13"/>
      <c r="K266" s="13"/>
      <c r="L266" s="13"/>
      <c r="M266" s="13"/>
      <c r="N266" s="13"/>
      <c r="O266" s="13"/>
      <c r="P266" s="13"/>
      <c r="Q266" s="13"/>
      <c r="R266" s="13"/>
      <c r="S266" s="13"/>
      <c r="T266" s="13"/>
      <c r="U266" s="13"/>
      <c r="V266" s="13"/>
      <c r="W266" s="13"/>
      <c r="X266" s="13"/>
      <c r="Y266" s="13"/>
      <c r="Z266" s="13"/>
      <c r="AA266" s="13"/>
    </row>
    <row r="267">
      <c r="A267" s="13"/>
      <c r="B267" s="70"/>
      <c r="C267" s="70"/>
      <c r="D267" s="13"/>
      <c r="E267" s="70"/>
      <c r="F267" s="13"/>
      <c r="G267" s="13"/>
      <c r="H267" s="13"/>
      <c r="I267" s="13"/>
      <c r="J267" s="13"/>
      <c r="K267" s="13"/>
      <c r="L267" s="13"/>
      <c r="M267" s="13"/>
      <c r="N267" s="13"/>
      <c r="O267" s="13"/>
      <c r="P267" s="13"/>
      <c r="Q267" s="13"/>
      <c r="R267" s="13"/>
      <c r="S267" s="13"/>
      <c r="T267" s="13"/>
      <c r="U267" s="13"/>
      <c r="V267" s="13"/>
      <c r="W267" s="13"/>
      <c r="X267" s="13"/>
      <c r="Y267" s="13"/>
      <c r="Z267" s="13"/>
      <c r="AA267" s="13"/>
    </row>
    <row r="268">
      <c r="A268" s="13"/>
      <c r="B268" s="70"/>
      <c r="C268" s="70"/>
      <c r="D268" s="13"/>
      <c r="E268" s="70"/>
      <c r="F268" s="13"/>
      <c r="G268" s="13"/>
      <c r="H268" s="13"/>
      <c r="I268" s="13"/>
      <c r="J268" s="13"/>
      <c r="K268" s="13"/>
      <c r="L268" s="13"/>
      <c r="M268" s="13"/>
      <c r="N268" s="13"/>
      <c r="O268" s="13"/>
      <c r="P268" s="13"/>
      <c r="Q268" s="13"/>
      <c r="R268" s="13"/>
      <c r="S268" s="13"/>
      <c r="T268" s="13"/>
      <c r="U268" s="13"/>
      <c r="V268" s="13"/>
      <c r="W268" s="13"/>
      <c r="X268" s="13"/>
      <c r="Y268" s="13"/>
      <c r="Z268" s="13"/>
      <c r="AA268" s="13"/>
    </row>
    <row r="269">
      <c r="A269" s="13"/>
      <c r="B269" s="70"/>
      <c r="C269" s="70"/>
      <c r="D269" s="13"/>
      <c r="E269" s="70"/>
      <c r="F269" s="13"/>
      <c r="G269" s="13"/>
      <c r="H269" s="13"/>
      <c r="I269" s="13"/>
      <c r="J269" s="13"/>
      <c r="K269" s="13"/>
      <c r="L269" s="13"/>
      <c r="M269" s="13"/>
      <c r="N269" s="13"/>
      <c r="O269" s="13"/>
      <c r="P269" s="13"/>
      <c r="Q269" s="13"/>
      <c r="R269" s="13"/>
      <c r="S269" s="13"/>
      <c r="T269" s="13"/>
      <c r="U269" s="13"/>
      <c r="V269" s="13"/>
      <c r="W269" s="13"/>
      <c r="X269" s="13"/>
      <c r="Y269" s="13"/>
      <c r="Z269" s="13"/>
      <c r="AA269" s="13"/>
    </row>
    <row r="270">
      <c r="A270" s="13"/>
      <c r="B270" s="70"/>
      <c r="C270" s="70"/>
      <c r="D270" s="13"/>
      <c r="E270" s="70"/>
      <c r="F270" s="13"/>
      <c r="G270" s="13"/>
      <c r="H270" s="13"/>
      <c r="I270" s="13"/>
      <c r="J270" s="13"/>
      <c r="K270" s="13"/>
      <c r="L270" s="13"/>
      <c r="M270" s="13"/>
      <c r="N270" s="13"/>
      <c r="O270" s="13"/>
      <c r="P270" s="13"/>
      <c r="Q270" s="13"/>
      <c r="R270" s="13"/>
      <c r="S270" s="13"/>
      <c r="T270" s="13"/>
      <c r="U270" s="13"/>
      <c r="V270" s="13"/>
      <c r="W270" s="13"/>
      <c r="X270" s="13"/>
      <c r="Y270" s="13"/>
      <c r="Z270" s="13"/>
      <c r="AA270" s="13"/>
    </row>
    <row r="271">
      <c r="A271" s="13"/>
      <c r="B271" s="70"/>
      <c r="C271" s="70"/>
      <c r="D271" s="13"/>
      <c r="E271" s="70"/>
      <c r="F271" s="13"/>
      <c r="G271" s="13"/>
      <c r="H271" s="13"/>
      <c r="I271" s="13"/>
      <c r="J271" s="13"/>
      <c r="K271" s="13"/>
      <c r="L271" s="13"/>
      <c r="M271" s="13"/>
      <c r="N271" s="13"/>
      <c r="O271" s="13"/>
      <c r="P271" s="13"/>
      <c r="Q271" s="13"/>
      <c r="R271" s="13"/>
      <c r="S271" s="13"/>
      <c r="T271" s="13"/>
      <c r="U271" s="13"/>
      <c r="V271" s="13"/>
      <c r="W271" s="13"/>
      <c r="X271" s="13"/>
      <c r="Y271" s="13"/>
      <c r="Z271" s="13"/>
      <c r="AA271" s="13"/>
    </row>
    <row r="272">
      <c r="A272" s="13"/>
      <c r="B272" s="70"/>
      <c r="C272" s="70"/>
      <c r="D272" s="13"/>
      <c r="E272" s="70"/>
      <c r="F272" s="13"/>
      <c r="G272" s="13"/>
      <c r="H272" s="13"/>
      <c r="I272" s="13"/>
      <c r="J272" s="13"/>
      <c r="K272" s="13"/>
      <c r="L272" s="13"/>
      <c r="M272" s="13"/>
      <c r="N272" s="13"/>
      <c r="O272" s="13"/>
      <c r="P272" s="13"/>
      <c r="Q272" s="13"/>
      <c r="R272" s="13"/>
      <c r="S272" s="13"/>
      <c r="T272" s="13"/>
      <c r="U272" s="13"/>
      <c r="V272" s="13"/>
      <c r="W272" s="13"/>
      <c r="X272" s="13"/>
      <c r="Y272" s="13"/>
      <c r="Z272" s="13"/>
      <c r="AA272" s="13"/>
    </row>
    <row r="273">
      <c r="A273" s="13"/>
      <c r="B273" s="70"/>
      <c r="C273" s="70"/>
      <c r="D273" s="13"/>
      <c r="E273" s="70"/>
      <c r="F273" s="13"/>
      <c r="G273" s="13"/>
      <c r="H273" s="13"/>
      <c r="I273" s="13"/>
      <c r="J273" s="13"/>
      <c r="K273" s="13"/>
      <c r="L273" s="13"/>
      <c r="M273" s="13"/>
      <c r="N273" s="13"/>
      <c r="O273" s="13"/>
      <c r="P273" s="13"/>
      <c r="Q273" s="13"/>
      <c r="R273" s="13"/>
      <c r="S273" s="13"/>
      <c r="T273" s="13"/>
      <c r="U273" s="13"/>
      <c r="V273" s="13"/>
      <c r="W273" s="13"/>
      <c r="X273" s="13"/>
      <c r="Y273" s="13"/>
      <c r="Z273" s="13"/>
      <c r="AA273" s="13"/>
    </row>
    <row r="274">
      <c r="A274" s="13"/>
      <c r="B274" s="70"/>
      <c r="C274" s="70"/>
      <c r="D274" s="13"/>
      <c r="E274" s="70"/>
      <c r="F274" s="13"/>
      <c r="G274" s="13"/>
      <c r="H274" s="13"/>
      <c r="I274" s="13"/>
      <c r="J274" s="13"/>
      <c r="K274" s="13"/>
      <c r="L274" s="13"/>
      <c r="M274" s="13"/>
      <c r="N274" s="13"/>
      <c r="O274" s="13"/>
      <c r="P274" s="13"/>
      <c r="Q274" s="13"/>
      <c r="R274" s="13"/>
      <c r="S274" s="13"/>
      <c r="T274" s="13"/>
      <c r="U274" s="13"/>
      <c r="V274" s="13"/>
      <c r="W274" s="13"/>
      <c r="X274" s="13"/>
      <c r="Y274" s="13"/>
      <c r="Z274" s="13"/>
      <c r="AA274" s="13"/>
    </row>
    <row r="275">
      <c r="A275" s="13"/>
      <c r="B275" s="70"/>
      <c r="C275" s="70"/>
      <c r="D275" s="13"/>
      <c r="E275" s="70"/>
      <c r="F275" s="13"/>
      <c r="G275" s="13"/>
      <c r="H275" s="13"/>
      <c r="I275" s="13"/>
      <c r="J275" s="13"/>
      <c r="K275" s="13"/>
      <c r="L275" s="13"/>
      <c r="M275" s="13"/>
      <c r="N275" s="13"/>
      <c r="O275" s="13"/>
      <c r="P275" s="13"/>
      <c r="Q275" s="13"/>
      <c r="R275" s="13"/>
      <c r="S275" s="13"/>
      <c r="T275" s="13"/>
      <c r="U275" s="13"/>
      <c r="V275" s="13"/>
      <c r="W275" s="13"/>
      <c r="X275" s="13"/>
      <c r="Y275" s="13"/>
      <c r="Z275" s="13"/>
      <c r="AA275" s="13"/>
    </row>
    <row r="276">
      <c r="A276" s="13"/>
      <c r="B276" s="70"/>
      <c r="C276" s="70"/>
      <c r="D276" s="13"/>
      <c r="E276" s="70"/>
      <c r="F276" s="13"/>
      <c r="G276" s="13"/>
      <c r="H276" s="13"/>
      <c r="I276" s="13"/>
      <c r="J276" s="13"/>
      <c r="K276" s="13"/>
      <c r="L276" s="13"/>
      <c r="M276" s="13"/>
      <c r="N276" s="13"/>
      <c r="O276" s="13"/>
      <c r="P276" s="13"/>
      <c r="Q276" s="13"/>
      <c r="R276" s="13"/>
      <c r="S276" s="13"/>
      <c r="T276" s="13"/>
      <c r="U276" s="13"/>
      <c r="V276" s="13"/>
      <c r="W276" s="13"/>
      <c r="X276" s="13"/>
      <c r="Y276" s="13"/>
      <c r="Z276" s="13"/>
      <c r="AA276" s="13"/>
    </row>
    <row r="277">
      <c r="A277" s="13"/>
      <c r="B277" s="70"/>
      <c r="C277" s="70"/>
      <c r="D277" s="13"/>
      <c r="E277" s="70"/>
      <c r="F277" s="13"/>
      <c r="G277" s="13"/>
      <c r="H277" s="13"/>
      <c r="I277" s="13"/>
      <c r="J277" s="13"/>
      <c r="K277" s="13"/>
      <c r="L277" s="13"/>
      <c r="M277" s="13"/>
      <c r="N277" s="13"/>
      <c r="O277" s="13"/>
      <c r="P277" s="13"/>
      <c r="Q277" s="13"/>
      <c r="R277" s="13"/>
      <c r="S277" s="13"/>
      <c r="T277" s="13"/>
      <c r="U277" s="13"/>
      <c r="V277" s="13"/>
      <c r="W277" s="13"/>
      <c r="X277" s="13"/>
      <c r="Y277" s="13"/>
      <c r="Z277" s="13"/>
      <c r="AA277" s="13"/>
    </row>
    <row r="278">
      <c r="A278" s="13"/>
      <c r="B278" s="70"/>
      <c r="C278" s="70"/>
      <c r="D278" s="13"/>
      <c r="E278" s="70"/>
      <c r="F278" s="13"/>
      <c r="G278" s="13"/>
      <c r="H278" s="13"/>
      <c r="I278" s="13"/>
      <c r="J278" s="13"/>
      <c r="K278" s="13"/>
      <c r="L278" s="13"/>
      <c r="M278" s="13"/>
      <c r="N278" s="13"/>
      <c r="O278" s="13"/>
      <c r="P278" s="13"/>
      <c r="Q278" s="13"/>
      <c r="R278" s="13"/>
      <c r="S278" s="13"/>
      <c r="T278" s="13"/>
      <c r="U278" s="13"/>
      <c r="V278" s="13"/>
      <c r="W278" s="13"/>
      <c r="X278" s="13"/>
      <c r="Y278" s="13"/>
      <c r="Z278" s="13"/>
      <c r="AA278" s="13"/>
    </row>
    <row r="279">
      <c r="A279" s="13"/>
      <c r="B279" s="70"/>
      <c r="C279" s="70"/>
      <c r="D279" s="13"/>
      <c r="E279" s="70"/>
      <c r="F279" s="13"/>
      <c r="G279" s="13"/>
      <c r="H279" s="13"/>
      <c r="I279" s="13"/>
      <c r="J279" s="13"/>
      <c r="K279" s="13"/>
      <c r="L279" s="13"/>
      <c r="M279" s="13"/>
      <c r="N279" s="13"/>
      <c r="O279" s="13"/>
      <c r="P279" s="13"/>
      <c r="Q279" s="13"/>
      <c r="R279" s="13"/>
      <c r="S279" s="13"/>
      <c r="T279" s="13"/>
      <c r="U279" s="13"/>
      <c r="V279" s="13"/>
      <c r="W279" s="13"/>
      <c r="X279" s="13"/>
      <c r="Y279" s="13"/>
      <c r="Z279" s="13"/>
      <c r="AA279" s="13"/>
    </row>
    <row r="280">
      <c r="A280" s="13"/>
      <c r="B280" s="70"/>
      <c r="C280" s="70"/>
      <c r="D280" s="13"/>
      <c r="E280" s="70"/>
      <c r="F280" s="13"/>
      <c r="G280" s="13"/>
      <c r="H280" s="13"/>
      <c r="I280" s="13"/>
      <c r="J280" s="13"/>
      <c r="K280" s="13"/>
      <c r="L280" s="13"/>
      <c r="M280" s="13"/>
      <c r="N280" s="13"/>
      <c r="O280" s="13"/>
      <c r="P280" s="13"/>
      <c r="Q280" s="13"/>
      <c r="R280" s="13"/>
      <c r="S280" s="13"/>
      <c r="T280" s="13"/>
      <c r="U280" s="13"/>
      <c r="V280" s="13"/>
      <c r="W280" s="13"/>
      <c r="X280" s="13"/>
      <c r="Y280" s="13"/>
      <c r="Z280" s="13"/>
      <c r="AA280" s="13"/>
    </row>
    <row r="281">
      <c r="A281" s="13"/>
      <c r="B281" s="70"/>
      <c r="C281" s="70"/>
      <c r="D281" s="13"/>
      <c r="E281" s="70"/>
      <c r="F281" s="13"/>
      <c r="G281" s="13"/>
      <c r="H281" s="13"/>
      <c r="I281" s="13"/>
      <c r="J281" s="13"/>
      <c r="K281" s="13"/>
      <c r="L281" s="13"/>
      <c r="M281" s="13"/>
      <c r="N281" s="13"/>
      <c r="O281" s="13"/>
      <c r="P281" s="13"/>
      <c r="Q281" s="13"/>
      <c r="R281" s="13"/>
      <c r="S281" s="13"/>
      <c r="T281" s="13"/>
      <c r="U281" s="13"/>
      <c r="V281" s="13"/>
      <c r="W281" s="13"/>
      <c r="X281" s="13"/>
      <c r="Y281" s="13"/>
      <c r="Z281" s="13"/>
      <c r="AA281" s="13"/>
    </row>
    <row r="282">
      <c r="A282" s="13"/>
      <c r="B282" s="70"/>
      <c r="C282" s="70"/>
      <c r="D282" s="13"/>
      <c r="E282" s="70"/>
      <c r="F282" s="13"/>
      <c r="G282" s="13"/>
      <c r="H282" s="13"/>
      <c r="I282" s="13"/>
      <c r="J282" s="13"/>
      <c r="K282" s="13"/>
      <c r="L282" s="13"/>
      <c r="M282" s="13"/>
      <c r="N282" s="13"/>
      <c r="O282" s="13"/>
      <c r="P282" s="13"/>
      <c r="Q282" s="13"/>
      <c r="R282" s="13"/>
      <c r="S282" s="13"/>
      <c r="T282" s="13"/>
      <c r="U282" s="13"/>
      <c r="V282" s="13"/>
      <c r="W282" s="13"/>
      <c r="X282" s="13"/>
      <c r="Y282" s="13"/>
      <c r="Z282" s="13"/>
      <c r="AA282" s="13"/>
    </row>
    <row r="283">
      <c r="A283" s="13"/>
      <c r="B283" s="70"/>
      <c r="C283" s="70"/>
      <c r="D283" s="13"/>
      <c r="E283" s="70"/>
      <c r="F283" s="13"/>
      <c r="G283" s="13"/>
      <c r="H283" s="13"/>
      <c r="I283" s="13"/>
      <c r="J283" s="13"/>
      <c r="K283" s="13"/>
      <c r="L283" s="13"/>
      <c r="M283" s="13"/>
      <c r="N283" s="13"/>
      <c r="O283" s="13"/>
      <c r="P283" s="13"/>
      <c r="Q283" s="13"/>
      <c r="R283" s="13"/>
      <c r="S283" s="13"/>
      <c r="T283" s="13"/>
      <c r="U283" s="13"/>
      <c r="V283" s="13"/>
      <c r="W283" s="13"/>
      <c r="X283" s="13"/>
      <c r="Y283" s="13"/>
      <c r="Z283" s="13"/>
      <c r="AA283" s="13"/>
    </row>
    <row r="284">
      <c r="A284" s="13"/>
      <c r="B284" s="70"/>
      <c r="C284" s="70"/>
      <c r="D284" s="13"/>
      <c r="E284" s="70"/>
      <c r="F284" s="13"/>
      <c r="G284" s="13"/>
      <c r="H284" s="13"/>
      <c r="I284" s="13"/>
      <c r="J284" s="13"/>
      <c r="K284" s="13"/>
      <c r="L284" s="13"/>
      <c r="M284" s="13"/>
      <c r="N284" s="13"/>
      <c r="O284" s="13"/>
      <c r="P284" s="13"/>
      <c r="Q284" s="13"/>
      <c r="R284" s="13"/>
      <c r="S284" s="13"/>
      <c r="T284" s="13"/>
      <c r="U284" s="13"/>
      <c r="V284" s="13"/>
      <c r="W284" s="13"/>
      <c r="X284" s="13"/>
      <c r="Y284" s="13"/>
      <c r="Z284" s="13"/>
      <c r="AA284" s="13"/>
    </row>
    <row r="285">
      <c r="A285" s="13"/>
      <c r="B285" s="70"/>
      <c r="C285" s="70"/>
      <c r="D285" s="13"/>
      <c r="E285" s="70"/>
      <c r="F285" s="13"/>
      <c r="G285" s="13"/>
      <c r="H285" s="13"/>
      <c r="I285" s="13"/>
      <c r="J285" s="13"/>
      <c r="K285" s="13"/>
      <c r="L285" s="13"/>
      <c r="M285" s="13"/>
      <c r="N285" s="13"/>
      <c r="O285" s="13"/>
      <c r="P285" s="13"/>
      <c r="Q285" s="13"/>
      <c r="R285" s="13"/>
      <c r="S285" s="13"/>
      <c r="T285" s="13"/>
      <c r="U285" s="13"/>
      <c r="V285" s="13"/>
      <c r="W285" s="13"/>
      <c r="X285" s="13"/>
      <c r="Y285" s="13"/>
      <c r="Z285" s="13"/>
      <c r="AA285" s="13"/>
    </row>
    <row r="286">
      <c r="A286" s="13"/>
      <c r="B286" s="70"/>
      <c r="C286" s="70"/>
      <c r="D286" s="13"/>
      <c r="E286" s="70"/>
      <c r="F286" s="13"/>
      <c r="G286" s="13"/>
      <c r="H286" s="13"/>
      <c r="I286" s="13"/>
      <c r="J286" s="13"/>
      <c r="K286" s="13"/>
      <c r="L286" s="13"/>
      <c r="M286" s="13"/>
      <c r="N286" s="13"/>
      <c r="O286" s="13"/>
      <c r="P286" s="13"/>
      <c r="Q286" s="13"/>
      <c r="R286" s="13"/>
      <c r="S286" s="13"/>
      <c r="T286" s="13"/>
      <c r="U286" s="13"/>
      <c r="V286" s="13"/>
      <c r="W286" s="13"/>
      <c r="X286" s="13"/>
      <c r="Y286" s="13"/>
      <c r="Z286" s="13"/>
      <c r="AA286" s="13"/>
    </row>
    <row r="287">
      <c r="A287" s="13"/>
      <c r="B287" s="70"/>
      <c r="C287" s="70"/>
      <c r="D287" s="13"/>
      <c r="E287" s="70"/>
      <c r="F287" s="13"/>
      <c r="G287" s="13"/>
      <c r="H287" s="13"/>
      <c r="I287" s="13"/>
      <c r="J287" s="13"/>
      <c r="K287" s="13"/>
      <c r="L287" s="13"/>
      <c r="M287" s="13"/>
      <c r="N287" s="13"/>
      <c r="O287" s="13"/>
      <c r="P287" s="13"/>
      <c r="Q287" s="13"/>
      <c r="R287" s="13"/>
      <c r="S287" s="13"/>
      <c r="T287" s="13"/>
      <c r="U287" s="13"/>
      <c r="V287" s="13"/>
      <c r="W287" s="13"/>
      <c r="X287" s="13"/>
      <c r="Y287" s="13"/>
      <c r="Z287" s="13"/>
      <c r="AA287" s="13"/>
    </row>
    <row r="288">
      <c r="A288" s="13"/>
      <c r="B288" s="70"/>
      <c r="C288" s="70"/>
      <c r="D288" s="13"/>
      <c r="E288" s="70"/>
      <c r="F288" s="13"/>
      <c r="G288" s="13"/>
      <c r="H288" s="13"/>
      <c r="I288" s="13"/>
      <c r="J288" s="13"/>
      <c r="K288" s="13"/>
      <c r="L288" s="13"/>
      <c r="M288" s="13"/>
      <c r="N288" s="13"/>
      <c r="O288" s="13"/>
      <c r="P288" s="13"/>
      <c r="Q288" s="13"/>
      <c r="R288" s="13"/>
      <c r="S288" s="13"/>
      <c r="T288" s="13"/>
      <c r="U288" s="13"/>
      <c r="V288" s="13"/>
      <c r="W288" s="13"/>
      <c r="X288" s="13"/>
      <c r="Y288" s="13"/>
      <c r="Z288" s="13"/>
      <c r="AA288" s="13"/>
    </row>
    <row r="289">
      <c r="A289" s="13"/>
      <c r="B289" s="70"/>
      <c r="C289" s="70"/>
      <c r="D289" s="13"/>
      <c r="E289" s="70"/>
      <c r="F289" s="13"/>
      <c r="G289" s="13"/>
      <c r="H289" s="13"/>
      <c r="I289" s="13"/>
      <c r="J289" s="13"/>
      <c r="K289" s="13"/>
      <c r="L289" s="13"/>
      <c r="M289" s="13"/>
      <c r="N289" s="13"/>
      <c r="O289" s="13"/>
      <c r="P289" s="13"/>
      <c r="Q289" s="13"/>
      <c r="R289" s="13"/>
      <c r="S289" s="13"/>
      <c r="T289" s="13"/>
      <c r="U289" s="13"/>
      <c r="V289" s="13"/>
      <c r="W289" s="13"/>
      <c r="X289" s="13"/>
      <c r="Y289" s="13"/>
      <c r="Z289" s="13"/>
      <c r="AA289" s="13"/>
    </row>
    <row r="290">
      <c r="A290" s="13"/>
      <c r="B290" s="70"/>
      <c r="C290" s="70"/>
      <c r="D290" s="13"/>
      <c r="E290" s="70"/>
      <c r="F290" s="13"/>
      <c r="G290" s="13"/>
      <c r="H290" s="13"/>
      <c r="I290" s="13"/>
      <c r="J290" s="13"/>
      <c r="K290" s="13"/>
      <c r="L290" s="13"/>
      <c r="M290" s="13"/>
      <c r="N290" s="13"/>
      <c r="O290" s="13"/>
      <c r="P290" s="13"/>
      <c r="Q290" s="13"/>
      <c r="R290" s="13"/>
      <c r="S290" s="13"/>
      <c r="T290" s="13"/>
      <c r="U290" s="13"/>
      <c r="V290" s="13"/>
      <c r="W290" s="13"/>
      <c r="X290" s="13"/>
      <c r="Y290" s="13"/>
      <c r="Z290" s="13"/>
      <c r="AA290" s="13"/>
    </row>
    <row r="291">
      <c r="A291" s="13"/>
      <c r="B291" s="70"/>
      <c r="C291" s="70"/>
      <c r="D291" s="13"/>
      <c r="E291" s="70"/>
      <c r="F291" s="13"/>
      <c r="G291" s="13"/>
      <c r="H291" s="13"/>
      <c r="I291" s="13"/>
      <c r="J291" s="13"/>
      <c r="K291" s="13"/>
      <c r="L291" s="13"/>
      <c r="M291" s="13"/>
      <c r="N291" s="13"/>
      <c r="O291" s="13"/>
      <c r="P291" s="13"/>
      <c r="Q291" s="13"/>
      <c r="R291" s="13"/>
      <c r="S291" s="13"/>
      <c r="T291" s="13"/>
      <c r="U291" s="13"/>
      <c r="V291" s="13"/>
      <c r="W291" s="13"/>
      <c r="X291" s="13"/>
      <c r="Y291" s="13"/>
      <c r="Z291" s="13"/>
      <c r="AA291" s="13"/>
    </row>
    <row r="292">
      <c r="A292" s="13"/>
      <c r="B292" s="70"/>
      <c r="C292" s="70"/>
      <c r="D292" s="13"/>
      <c r="E292" s="70"/>
      <c r="F292" s="13"/>
      <c r="G292" s="13"/>
      <c r="H292" s="13"/>
      <c r="I292" s="13"/>
      <c r="J292" s="13"/>
      <c r="K292" s="13"/>
      <c r="L292" s="13"/>
      <c r="M292" s="13"/>
      <c r="N292" s="13"/>
      <c r="O292" s="13"/>
      <c r="P292" s="13"/>
      <c r="Q292" s="13"/>
      <c r="R292" s="13"/>
      <c r="S292" s="13"/>
      <c r="T292" s="13"/>
      <c r="U292" s="13"/>
      <c r="V292" s="13"/>
      <c r="W292" s="13"/>
      <c r="X292" s="13"/>
      <c r="Y292" s="13"/>
      <c r="Z292" s="13"/>
      <c r="AA292" s="13"/>
    </row>
    <row r="293">
      <c r="A293" s="13"/>
      <c r="B293" s="70"/>
      <c r="C293" s="70"/>
      <c r="D293" s="13"/>
      <c r="E293" s="70"/>
      <c r="F293" s="13"/>
      <c r="G293" s="13"/>
      <c r="H293" s="13"/>
      <c r="I293" s="13"/>
      <c r="J293" s="13"/>
      <c r="K293" s="13"/>
      <c r="L293" s="13"/>
      <c r="M293" s="13"/>
      <c r="N293" s="13"/>
      <c r="O293" s="13"/>
      <c r="P293" s="13"/>
      <c r="Q293" s="13"/>
      <c r="R293" s="13"/>
      <c r="S293" s="13"/>
      <c r="T293" s="13"/>
      <c r="U293" s="13"/>
      <c r="V293" s="13"/>
      <c r="W293" s="13"/>
      <c r="X293" s="13"/>
      <c r="Y293" s="13"/>
      <c r="Z293" s="13"/>
      <c r="AA293" s="13"/>
    </row>
    <row r="294">
      <c r="A294" s="13"/>
      <c r="B294" s="70"/>
      <c r="C294" s="70"/>
      <c r="D294" s="13"/>
      <c r="E294" s="70"/>
      <c r="F294" s="13"/>
      <c r="G294" s="13"/>
      <c r="H294" s="13"/>
      <c r="I294" s="13"/>
      <c r="J294" s="13"/>
      <c r="K294" s="13"/>
      <c r="L294" s="13"/>
      <c r="M294" s="13"/>
      <c r="N294" s="13"/>
      <c r="O294" s="13"/>
      <c r="P294" s="13"/>
      <c r="Q294" s="13"/>
      <c r="R294" s="13"/>
      <c r="S294" s="13"/>
      <c r="T294" s="13"/>
      <c r="U294" s="13"/>
      <c r="V294" s="13"/>
      <c r="W294" s="13"/>
      <c r="X294" s="13"/>
      <c r="Y294" s="13"/>
      <c r="Z294" s="13"/>
      <c r="AA294" s="13"/>
    </row>
    <row r="295">
      <c r="A295" s="13"/>
      <c r="B295" s="70"/>
      <c r="C295" s="70"/>
      <c r="D295" s="13"/>
      <c r="E295" s="70"/>
      <c r="F295" s="13"/>
      <c r="G295" s="13"/>
      <c r="H295" s="13"/>
      <c r="I295" s="13"/>
      <c r="J295" s="13"/>
      <c r="K295" s="13"/>
      <c r="L295" s="13"/>
      <c r="M295" s="13"/>
      <c r="N295" s="13"/>
      <c r="O295" s="13"/>
      <c r="P295" s="13"/>
      <c r="Q295" s="13"/>
      <c r="R295" s="13"/>
      <c r="S295" s="13"/>
      <c r="T295" s="13"/>
      <c r="U295" s="13"/>
      <c r="V295" s="13"/>
      <c r="W295" s="13"/>
      <c r="X295" s="13"/>
      <c r="Y295" s="13"/>
      <c r="Z295" s="13"/>
      <c r="AA295" s="13"/>
    </row>
    <row r="296">
      <c r="A296" s="13"/>
      <c r="B296" s="70"/>
      <c r="C296" s="70"/>
      <c r="D296" s="13"/>
      <c r="E296" s="70"/>
      <c r="F296" s="13"/>
      <c r="G296" s="13"/>
      <c r="H296" s="13"/>
      <c r="I296" s="13"/>
      <c r="J296" s="13"/>
      <c r="K296" s="13"/>
      <c r="L296" s="13"/>
      <c r="M296" s="13"/>
      <c r="N296" s="13"/>
      <c r="O296" s="13"/>
      <c r="P296" s="13"/>
      <c r="Q296" s="13"/>
      <c r="R296" s="13"/>
      <c r="S296" s="13"/>
      <c r="T296" s="13"/>
      <c r="U296" s="13"/>
      <c r="V296" s="13"/>
      <c r="W296" s="13"/>
      <c r="X296" s="13"/>
      <c r="Y296" s="13"/>
      <c r="Z296" s="13"/>
      <c r="AA296" s="13"/>
    </row>
    <row r="297">
      <c r="A297" s="13"/>
      <c r="B297" s="70"/>
      <c r="C297" s="70"/>
      <c r="D297" s="13"/>
      <c r="E297" s="70"/>
      <c r="F297" s="13"/>
      <c r="G297" s="13"/>
      <c r="H297" s="13"/>
      <c r="I297" s="13"/>
      <c r="J297" s="13"/>
      <c r="K297" s="13"/>
      <c r="L297" s="13"/>
      <c r="M297" s="13"/>
      <c r="N297" s="13"/>
      <c r="O297" s="13"/>
      <c r="P297" s="13"/>
      <c r="Q297" s="13"/>
      <c r="R297" s="13"/>
      <c r="S297" s="13"/>
      <c r="T297" s="13"/>
      <c r="U297" s="13"/>
      <c r="V297" s="13"/>
      <c r="W297" s="13"/>
      <c r="X297" s="13"/>
      <c r="Y297" s="13"/>
      <c r="Z297" s="13"/>
      <c r="AA297" s="13"/>
    </row>
    <row r="298">
      <c r="A298" s="13"/>
      <c r="B298" s="70"/>
      <c r="C298" s="70"/>
      <c r="D298" s="13"/>
      <c r="E298" s="70"/>
      <c r="F298" s="13"/>
      <c r="G298" s="13"/>
      <c r="H298" s="13"/>
      <c r="I298" s="13"/>
      <c r="J298" s="13"/>
      <c r="K298" s="13"/>
      <c r="L298" s="13"/>
      <c r="M298" s="13"/>
      <c r="N298" s="13"/>
      <c r="O298" s="13"/>
      <c r="P298" s="13"/>
      <c r="Q298" s="13"/>
      <c r="R298" s="13"/>
      <c r="S298" s="13"/>
      <c r="T298" s="13"/>
      <c r="U298" s="13"/>
      <c r="V298" s="13"/>
      <c r="W298" s="13"/>
      <c r="X298" s="13"/>
      <c r="Y298" s="13"/>
      <c r="Z298" s="13"/>
      <c r="AA298" s="13"/>
    </row>
    <row r="299">
      <c r="A299" s="13"/>
      <c r="B299" s="70"/>
      <c r="C299" s="70"/>
      <c r="D299" s="13"/>
      <c r="E299" s="70"/>
      <c r="F299" s="13"/>
      <c r="G299" s="13"/>
      <c r="H299" s="13"/>
      <c r="I299" s="13"/>
      <c r="J299" s="13"/>
      <c r="K299" s="13"/>
      <c r="L299" s="13"/>
      <c r="M299" s="13"/>
      <c r="N299" s="13"/>
      <c r="O299" s="13"/>
      <c r="P299" s="13"/>
      <c r="Q299" s="13"/>
      <c r="R299" s="13"/>
      <c r="S299" s="13"/>
      <c r="T299" s="13"/>
      <c r="U299" s="13"/>
      <c r="V299" s="13"/>
      <c r="W299" s="13"/>
      <c r="X299" s="13"/>
      <c r="Y299" s="13"/>
      <c r="Z299" s="13"/>
      <c r="AA299" s="13"/>
    </row>
    <row r="300">
      <c r="A300" s="13"/>
      <c r="B300" s="70"/>
      <c r="C300" s="70"/>
      <c r="D300" s="13"/>
      <c r="E300" s="70"/>
      <c r="F300" s="13"/>
      <c r="G300" s="13"/>
      <c r="H300" s="13"/>
      <c r="I300" s="13"/>
      <c r="J300" s="13"/>
      <c r="K300" s="13"/>
      <c r="L300" s="13"/>
      <c r="M300" s="13"/>
      <c r="N300" s="13"/>
      <c r="O300" s="13"/>
      <c r="P300" s="13"/>
      <c r="Q300" s="13"/>
      <c r="R300" s="13"/>
      <c r="S300" s="13"/>
      <c r="T300" s="13"/>
      <c r="U300" s="13"/>
      <c r="V300" s="13"/>
      <c r="W300" s="13"/>
      <c r="X300" s="13"/>
      <c r="Y300" s="13"/>
      <c r="Z300" s="13"/>
      <c r="AA300" s="13"/>
    </row>
    <row r="301">
      <c r="A301" s="13"/>
      <c r="B301" s="70"/>
      <c r="C301" s="70"/>
      <c r="D301" s="13"/>
      <c r="E301" s="70"/>
      <c r="F301" s="13"/>
      <c r="G301" s="13"/>
      <c r="H301" s="13"/>
      <c r="I301" s="13"/>
      <c r="J301" s="13"/>
      <c r="K301" s="13"/>
      <c r="L301" s="13"/>
      <c r="M301" s="13"/>
      <c r="N301" s="13"/>
      <c r="O301" s="13"/>
      <c r="P301" s="13"/>
      <c r="Q301" s="13"/>
      <c r="R301" s="13"/>
      <c r="S301" s="13"/>
      <c r="T301" s="13"/>
      <c r="U301" s="13"/>
      <c r="V301" s="13"/>
      <c r="W301" s="13"/>
      <c r="X301" s="13"/>
      <c r="Y301" s="13"/>
      <c r="Z301" s="13"/>
      <c r="AA301" s="13"/>
    </row>
    <row r="302">
      <c r="A302" s="13"/>
      <c r="B302" s="70"/>
      <c r="C302" s="70"/>
      <c r="D302" s="13"/>
      <c r="E302" s="70"/>
      <c r="F302" s="13"/>
      <c r="G302" s="13"/>
      <c r="H302" s="13"/>
      <c r="I302" s="13"/>
      <c r="J302" s="13"/>
      <c r="K302" s="13"/>
      <c r="L302" s="13"/>
      <c r="M302" s="13"/>
      <c r="N302" s="13"/>
      <c r="O302" s="13"/>
      <c r="P302" s="13"/>
      <c r="Q302" s="13"/>
      <c r="R302" s="13"/>
      <c r="S302" s="13"/>
      <c r="T302" s="13"/>
      <c r="U302" s="13"/>
      <c r="V302" s="13"/>
      <c r="W302" s="13"/>
      <c r="X302" s="13"/>
      <c r="Y302" s="13"/>
      <c r="Z302" s="13"/>
      <c r="AA302" s="13"/>
    </row>
    <row r="303">
      <c r="A303" s="13"/>
      <c r="B303" s="70"/>
      <c r="C303" s="70"/>
      <c r="D303" s="13"/>
      <c r="E303" s="70"/>
      <c r="F303" s="13"/>
      <c r="G303" s="13"/>
      <c r="H303" s="13"/>
      <c r="I303" s="13"/>
      <c r="J303" s="13"/>
      <c r="K303" s="13"/>
      <c r="L303" s="13"/>
      <c r="M303" s="13"/>
      <c r="N303" s="13"/>
      <c r="O303" s="13"/>
      <c r="P303" s="13"/>
      <c r="Q303" s="13"/>
      <c r="R303" s="13"/>
      <c r="S303" s="13"/>
      <c r="T303" s="13"/>
      <c r="U303" s="13"/>
      <c r="V303" s="13"/>
      <c r="W303" s="13"/>
      <c r="X303" s="13"/>
      <c r="Y303" s="13"/>
      <c r="Z303" s="13"/>
      <c r="AA303" s="13"/>
    </row>
    <row r="304">
      <c r="A304" s="13"/>
      <c r="B304" s="70"/>
      <c r="C304" s="70"/>
      <c r="D304" s="13"/>
      <c r="E304" s="70"/>
      <c r="F304" s="13"/>
      <c r="G304" s="13"/>
      <c r="H304" s="13"/>
      <c r="I304" s="13"/>
      <c r="J304" s="13"/>
      <c r="K304" s="13"/>
      <c r="L304" s="13"/>
      <c r="M304" s="13"/>
      <c r="N304" s="13"/>
      <c r="O304" s="13"/>
      <c r="P304" s="13"/>
      <c r="Q304" s="13"/>
      <c r="R304" s="13"/>
      <c r="S304" s="13"/>
      <c r="T304" s="13"/>
      <c r="U304" s="13"/>
      <c r="V304" s="13"/>
      <c r="W304" s="13"/>
      <c r="X304" s="13"/>
      <c r="Y304" s="13"/>
      <c r="Z304" s="13"/>
      <c r="AA304" s="13"/>
    </row>
    <row r="305">
      <c r="A305" s="13"/>
      <c r="B305" s="70"/>
      <c r="C305" s="70"/>
      <c r="D305" s="13"/>
      <c r="E305" s="70"/>
      <c r="F305" s="13"/>
      <c r="G305" s="13"/>
      <c r="H305" s="13"/>
      <c r="I305" s="13"/>
      <c r="J305" s="13"/>
      <c r="K305" s="13"/>
      <c r="L305" s="13"/>
      <c r="M305" s="13"/>
      <c r="N305" s="13"/>
      <c r="O305" s="13"/>
      <c r="P305" s="13"/>
      <c r="Q305" s="13"/>
      <c r="R305" s="13"/>
      <c r="S305" s="13"/>
      <c r="T305" s="13"/>
      <c r="U305" s="13"/>
      <c r="V305" s="13"/>
      <c r="W305" s="13"/>
      <c r="X305" s="13"/>
      <c r="Y305" s="13"/>
      <c r="Z305" s="13"/>
      <c r="AA305" s="13"/>
    </row>
    <row r="306">
      <c r="A306" s="13"/>
      <c r="B306" s="70"/>
      <c r="C306" s="70"/>
      <c r="D306" s="13"/>
      <c r="E306" s="70"/>
      <c r="F306" s="13"/>
      <c r="G306" s="13"/>
      <c r="H306" s="13"/>
      <c r="I306" s="13"/>
      <c r="J306" s="13"/>
      <c r="K306" s="13"/>
      <c r="L306" s="13"/>
      <c r="M306" s="13"/>
      <c r="N306" s="13"/>
      <c r="O306" s="13"/>
      <c r="P306" s="13"/>
      <c r="Q306" s="13"/>
      <c r="R306" s="13"/>
      <c r="S306" s="13"/>
      <c r="T306" s="13"/>
      <c r="U306" s="13"/>
      <c r="V306" s="13"/>
      <c r="W306" s="13"/>
      <c r="X306" s="13"/>
      <c r="Y306" s="13"/>
      <c r="Z306" s="13"/>
      <c r="AA306" s="13"/>
    </row>
    <row r="307">
      <c r="A307" s="13"/>
      <c r="B307" s="70"/>
      <c r="C307" s="70"/>
      <c r="D307" s="13"/>
      <c r="E307" s="70"/>
      <c r="F307" s="13"/>
      <c r="G307" s="13"/>
      <c r="H307" s="13"/>
      <c r="I307" s="13"/>
      <c r="J307" s="13"/>
      <c r="K307" s="13"/>
      <c r="L307" s="13"/>
      <c r="M307" s="13"/>
      <c r="N307" s="13"/>
      <c r="O307" s="13"/>
      <c r="P307" s="13"/>
      <c r="Q307" s="13"/>
      <c r="R307" s="13"/>
      <c r="S307" s="13"/>
      <c r="T307" s="13"/>
      <c r="U307" s="13"/>
      <c r="V307" s="13"/>
      <c r="W307" s="13"/>
      <c r="X307" s="13"/>
      <c r="Y307" s="13"/>
      <c r="Z307" s="13"/>
      <c r="AA307" s="13"/>
    </row>
    <row r="308">
      <c r="A308" s="13"/>
      <c r="B308" s="70"/>
      <c r="C308" s="70"/>
      <c r="D308" s="13"/>
      <c r="E308" s="70"/>
      <c r="F308" s="13"/>
      <c r="G308" s="13"/>
      <c r="H308" s="13"/>
      <c r="I308" s="13"/>
      <c r="J308" s="13"/>
      <c r="K308" s="13"/>
      <c r="L308" s="13"/>
      <c r="M308" s="13"/>
      <c r="N308" s="13"/>
      <c r="O308" s="13"/>
      <c r="P308" s="13"/>
      <c r="Q308" s="13"/>
      <c r="R308" s="13"/>
      <c r="S308" s="13"/>
      <c r="T308" s="13"/>
      <c r="U308" s="13"/>
      <c r="V308" s="13"/>
      <c r="W308" s="13"/>
      <c r="X308" s="13"/>
      <c r="Y308" s="13"/>
      <c r="Z308" s="13"/>
      <c r="AA308" s="13"/>
    </row>
    <row r="309">
      <c r="A309" s="13"/>
      <c r="B309" s="70"/>
      <c r="C309" s="70"/>
      <c r="D309" s="13"/>
      <c r="E309" s="70"/>
      <c r="F309" s="13"/>
      <c r="G309" s="13"/>
      <c r="H309" s="13"/>
      <c r="I309" s="13"/>
      <c r="J309" s="13"/>
      <c r="K309" s="13"/>
      <c r="L309" s="13"/>
      <c r="M309" s="13"/>
      <c r="N309" s="13"/>
      <c r="O309" s="13"/>
      <c r="P309" s="13"/>
      <c r="Q309" s="13"/>
      <c r="R309" s="13"/>
      <c r="S309" s="13"/>
      <c r="T309" s="13"/>
      <c r="U309" s="13"/>
      <c r="V309" s="13"/>
      <c r="W309" s="13"/>
      <c r="X309" s="13"/>
      <c r="Y309" s="13"/>
      <c r="Z309" s="13"/>
      <c r="AA309" s="13"/>
    </row>
    <row r="310">
      <c r="A310" s="13"/>
      <c r="B310" s="70"/>
      <c r="C310" s="70"/>
      <c r="D310" s="13"/>
      <c r="E310" s="70"/>
      <c r="F310" s="13"/>
      <c r="G310" s="13"/>
      <c r="H310" s="13"/>
      <c r="I310" s="13"/>
      <c r="J310" s="13"/>
      <c r="K310" s="13"/>
      <c r="L310" s="13"/>
      <c r="M310" s="13"/>
      <c r="N310" s="13"/>
      <c r="O310" s="13"/>
      <c r="P310" s="13"/>
      <c r="Q310" s="13"/>
      <c r="R310" s="13"/>
      <c r="S310" s="13"/>
      <c r="T310" s="13"/>
      <c r="U310" s="13"/>
      <c r="V310" s="13"/>
      <c r="W310" s="13"/>
      <c r="X310" s="13"/>
      <c r="Y310" s="13"/>
      <c r="Z310" s="13"/>
      <c r="AA310" s="13"/>
    </row>
    <row r="311">
      <c r="A311" s="13"/>
      <c r="B311" s="70"/>
      <c r="C311" s="70"/>
      <c r="D311" s="13"/>
      <c r="E311" s="70"/>
      <c r="F311" s="13"/>
      <c r="G311" s="13"/>
      <c r="H311" s="13"/>
      <c r="I311" s="13"/>
      <c r="J311" s="13"/>
      <c r="K311" s="13"/>
      <c r="L311" s="13"/>
      <c r="M311" s="13"/>
      <c r="N311" s="13"/>
      <c r="O311" s="13"/>
      <c r="P311" s="13"/>
      <c r="Q311" s="13"/>
      <c r="R311" s="13"/>
      <c r="S311" s="13"/>
      <c r="T311" s="13"/>
      <c r="U311" s="13"/>
      <c r="V311" s="13"/>
      <c r="W311" s="13"/>
      <c r="X311" s="13"/>
      <c r="Y311" s="13"/>
      <c r="Z311" s="13"/>
      <c r="AA311" s="13"/>
    </row>
    <row r="312">
      <c r="A312" s="13"/>
      <c r="B312" s="70"/>
      <c r="C312" s="70"/>
      <c r="D312" s="13"/>
      <c r="E312" s="70"/>
      <c r="F312" s="13"/>
      <c r="G312" s="13"/>
      <c r="H312" s="13"/>
      <c r="I312" s="13"/>
      <c r="J312" s="13"/>
      <c r="K312" s="13"/>
      <c r="L312" s="13"/>
      <c r="M312" s="13"/>
      <c r="N312" s="13"/>
      <c r="O312" s="13"/>
      <c r="P312" s="13"/>
      <c r="Q312" s="13"/>
      <c r="R312" s="13"/>
      <c r="S312" s="13"/>
      <c r="T312" s="13"/>
      <c r="U312" s="13"/>
      <c r="V312" s="13"/>
      <c r="W312" s="13"/>
      <c r="X312" s="13"/>
      <c r="Y312" s="13"/>
      <c r="Z312" s="13"/>
      <c r="AA312" s="13"/>
    </row>
    <row r="313">
      <c r="A313" s="13"/>
      <c r="B313" s="70"/>
      <c r="C313" s="70"/>
      <c r="D313" s="13"/>
      <c r="E313" s="70"/>
      <c r="F313" s="13"/>
      <c r="G313" s="13"/>
      <c r="H313" s="13"/>
      <c r="I313" s="13"/>
      <c r="J313" s="13"/>
      <c r="K313" s="13"/>
      <c r="L313" s="13"/>
      <c r="M313" s="13"/>
      <c r="N313" s="13"/>
      <c r="O313" s="13"/>
      <c r="P313" s="13"/>
      <c r="Q313" s="13"/>
      <c r="R313" s="13"/>
      <c r="S313" s="13"/>
      <c r="T313" s="13"/>
      <c r="U313" s="13"/>
      <c r="V313" s="13"/>
      <c r="W313" s="13"/>
      <c r="X313" s="13"/>
      <c r="Y313" s="13"/>
      <c r="Z313" s="13"/>
      <c r="AA313" s="13"/>
    </row>
    <row r="314">
      <c r="A314" s="13"/>
      <c r="B314" s="70"/>
      <c r="C314" s="70"/>
      <c r="D314" s="13"/>
      <c r="E314" s="70"/>
      <c r="F314" s="13"/>
      <c r="G314" s="13"/>
      <c r="H314" s="13"/>
      <c r="I314" s="13"/>
      <c r="J314" s="13"/>
      <c r="K314" s="13"/>
      <c r="L314" s="13"/>
      <c r="M314" s="13"/>
      <c r="N314" s="13"/>
      <c r="O314" s="13"/>
      <c r="P314" s="13"/>
      <c r="Q314" s="13"/>
      <c r="R314" s="13"/>
      <c r="S314" s="13"/>
      <c r="T314" s="13"/>
      <c r="U314" s="13"/>
      <c r="V314" s="13"/>
      <c r="W314" s="13"/>
      <c r="X314" s="13"/>
      <c r="Y314" s="13"/>
      <c r="Z314" s="13"/>
      <c r="AA314" s="13"/>
    </row>
    <row r="315">
      <c r="A315" s="13"/>
      <c r="B315" s="70"/>
      <c r="C315" s="70"/>
      <c r="D315" s="13"/>
      <c r="E315" s="70"/>
      <c r="F315" s="13"/>
      <c r="G315" s="13"/>
      <c r="H315" s="13"/>
      <c r="I315" s="13"/>
      <c r="J315" s="13"/>
      <c r="K315" s="13"/>
      <c r="L315" s="13"/>
      <c r="M315" s="13"/>
      <c r="N315" s="13"/>
      <c r="O315" s="13"/>
      <c r="P315" s="13"/>
      <c r="Q315" s="13"/>
      <c r="R315" s="13"/>
      <c r="S315" s="13"/>
      <c r="T315" s="13"/>
      <c r="U315" s="13"/>
      <c r="V315" s="13"/>
      <c r="W315" s="13"/>
      <c r="X315" s="13"/>
      <c r="Y315" s="13"/>
      <c r="Z315" s="13"/>
      <c r="AA315" s="13"/>
    </row>
    <row r="316">
      <c r="A316" s="13"/>
      <c r="B316" s="70"/>
      <c r="C316" s="70"/>
      <c r="D316" s="13"/>
      <c r="E316" s="70"/>
      <c r="F316" s="13"/>
      <c r="G316" s="13"/>
      <c r="H316" s="13"/>
      <c r="I316" s="13"/>
      <c r="J316" s="13"/>
      <c r="K316" s="13"/>
      <c r="L316" s="13"/>
      <c r="M316" s="13"/>
      <c r="N316" s="13"/>
      <c r="O316" s="13"/>
      <c r="P316" s="13"/>
      <c r="Q316" s="13"/>
      <c r="R316" s="13"/>
      <c r="S316" s="13"/>
      <c r="T316" s="13"/>
      <c r="U316" s="13"/>
      <c r="V316" s="13"/>
      <c r="W316" s="13"/>
      <c r="X316" s="13"/>
      <c r="Y316" s="13"/>
      <c r="Z316" s="13"/>
      <c r="AA316" s="13"/>
    </row>
    <row r="317">
      <c r="A317" s="13"/>
      <c r="B317" s="70"/>
      <c r="C317" s="70"/>
      <c r="D317" s="13"/>
      <c r="E317" s="70"/>
      <c r="F317" s="13"/>
      <c r="G317" s="13"/>
      <c r="H317" s="13"/>
      <c r="I317" s="13"/>
      <c r="J317" s="13"/>
      <c r="K317" s="13"/>
      <c r="L317" s="13"/>
      <c r="M317" s="13"/>
      <c r="N317" s="13"/>
      <c r="O317" s="13"/>
      <c r="P317" s="13"/>
      <c r="Q317" s="13"/>
      <c r="R317" s="13"/>
      <c r="S317" s="13"/>
      <c r="T317" s="13"/>
      <c r="U317" s="13"/>
      <c r="V317" s="13"/>
      <c r="W317" s="13"/>
      <c r="X317" s="13"/>
      <c r="Y317" s="13"/>
      <c r="Z317" s="13"/>
      <c r="AA317" s="13"/>
    </row>
    <row r="318">
      <c r="A318" s="13"/>
      <c r="B318" s="70"/>
      <c r="C318" s="70"/>
      <c r="D318" s="13"/>
      <c r="E318" s="70"/>
      <c r="F318" s="13"/>
      <c r="G318" s="13"/>
      <c r="H318" s="13"/>
      <c r="I318" s="13"/>
      <c r="J318" s="13"/>
      <c r="K318" s="13"/>
      <c r="L318" s="13"/>
      <c r="M318" s="13"/>
      <c r="N318" s="13"/>
      <c r="O318" s="13"/>
      <c r="P318" s="13"/>
      <c r="Q318" s="13"/>
      <c r="R318" s="13"/>
      <c r="S318" s="13"/>
      <c r="T318" s="13"/>
      <c r="U318" s="13"/>
      <c r="V318" s="13"/>
      <c r="W318" s="13"/>
      <c r="X318" s="13"/>
      <c r="Y318" s="13"/>
      <c r="Z318" s="13"/>
      <c r="AA318" s="13"/>
    </row>
    <row r="319">
      <c r="A319" s="13"/>
      <c r="B319" s="70"/>
      <c r="C319" s="70"/>
      <c r="D319" s="13"/>
      <c r="E319" s="70"/>
      <c r="F319" s="13"/>
      <c r="G319" s="13"/>
      <c r="H319" s="13"/>
      <c r="I319" s="13"/>
      <c r="J319" s="13"/>
      <c r="K319" s="13"/>
      <c r="L319" s="13"/>
      <c r="M319" s="13"/>
      <c r="N319" s="13"/>
      <c r="O319" s="13"/>
      <c r="P319" s="13"/>
      <c r="Q319" s="13"/>
      <c r="R319" s="13"/>
      <c r="S319" s="13"/>
      <c r="T319" s="13"/>
      <c r="U319" s="13"/>
      <c r="V319" s="13"/>
      <c r="W319" s="13"/>
      <c r="X319" s="13"/>
      <c r="Y319" s="13"/>
      <c r="Z319" s="13"/>
      <c r="AA319" s="13"/>
    </row>
    <row r="320">
      <c r="A320" s="13"/>
      <c r="B320" s="70"/>
      <c r="C320" s="70"/>
      <c r="D320" s="13"/>
      <c r="E320" s="70"/>
      <c r="F320" s="13"/>
      <c r="G320" s="13"/>
      <c r="H320" s="13"/>
      <c r="I320" s="13"/>
      <c r="J320" s="13"/>
      <c r="K320" s="13"/>
      <c r="L320" s="13"/>
      <c r="M320" s="13"/>
      <c r="N320" s="13"/>
      <c r="O320" s="13"/>
      <c r="P320" s="13"/>
      <c r="Q320" s="13"/>
      <c r="R320" s="13"/>
      <c r="S320" s="13"/>
      <c r="T320" s="13"/>
      <c r="U320" s="13"/>
      <c r="V320" s="13"/>
      <c r="W320" s="13"/>
      <c r="X320" s="13"/>
      <c r="Y320" s="13"/>
      <c r="Z320" s="13"/>
      <c r="AA320" s="13"/>
    </row>
    <row r="321">
      <c r="A321" s="13"/>
      <c r="B321" s="70"/>
      <c r="C321" s="70"/>
      <c r="D321" s="13"/>
      <c r="E321" s="70"/>
      <c r="F321" s="13"/>
      <c r="G321" s="13"/>
      <c r="H321" s="13"/>
      <c r="I321" s="13"/>
      <c r="J321" s="13"/>
      <c r="K321" s="13"/>
      <c r="L321" s="13"/>
      <c r="M321" s="13"/>
      <c r="N321" s="13"/>
      <c r="O321" s="13"/>
      <c r="P321" s="13"/>
      <c r="Q321" s="13"/>
      <c r="R321" s="13"/>
      <c r="S321" s="13"/>
      <c r="T321" s="13"/>
      <c r="U321" s="13"/>
      <c r="V321" s="13"/>
      <c r="W321" s="13"/>
      <c r="X321" s="13"/>
      <c r="Y321" s="13"/>
      <c r="Z321" s="13"/>
      <c r="AA321" s="13"/>
    </row>
    <row r="322">
      <c r="A322" s="13"/>
      <c r="B322" s="70"/>
      <c r="C322" s="70"/>
      <c r="D322" s="13"/>
      <c r="E322" s="70"/>
      <c r="F322" s="13"/>
      <c r="G322" s="13"/>
      <c r="H322" s="13"/>
      <c r="I322" s="13"/>
      <c r="J322" s="13"/>
      <c r="K322" s="13"/>
      <c r="L322" s="13"/>
      <c r="M322" s="13"/>
      <c r="N322" s="13"/>
      <c r="O322" s="13"/>
      <c r="P322" s="13"/>
      <c r="Q322" s="13"/>
      <c r="R322" s="13"/>
      <c r="S322" s="13"/>
      <c r="T322" s="13"/>
      <c r="U322" s="13"/>
      <c r="V322" s="13"/>
      <c r="W322" s="13"/>
      <c r="X322" s="13"/>
      <c r="Y322" s="13"/>
      <c r="Z322" s="13"/>
      <c r="AA322" s="13"/>
    </row>
    <row r="323">
      <c r="A323" s="13"/>
      <c r="B323" s="70"/>
      <c r="C323" s="70"/>
      <c r="D323" s="13"/>
      <c r="E323" s="70"/>
      <c r="F323" s="13"/>
      <c r="G323" s="13"/>
      <c r="H323" s="13"/>
      <c r="I323" s="13"/>
      <c r="J323" s="13"/>
      <c r="K323" s="13"/>
      <c r="L323" s="13"/>
      <c r="M323" s="13"/>
      <c r="N323" s="13"/>
      <c r="O323" s="13"/>
      <c r="P323" s="13"/>
      <c r="Q323" s="13"/>
      <c r="R323" s="13"/>
      <c r="S323" s="13"/>
      <c r="T323" s="13"/>
      <c r="U323" s="13"/>
      <c r="V323" s="13"/>
      <c r="W323" s="13"/>
      <c r="X323" s="13"/>
      <c r="Y323" s="13"/>
      <c r="Z323" s="13"/>
      <c r="AA323" s="13"/>
    </row>
    <row r="324">
      <c r="A324" s="13"/>
      <c r="B324" s="70"/>
      <c r="C324" s="70"/>
      <c r="D324" s="13"/>
      <c r="E324" s="70"/>
      <c r="F324" s="13"/>
      <c r="G324" s="13"/>
      <c r="H324" s="13"/>
      <c r="I324" s="13"/>
      <c r="J324" s="13"/>
      <c r="K324" s="13"/>
      <c r="L324" s="13"/>
      <c r="M324" s="13"/>
      <c r="N324" s="13"/>
      <c r="O324" s="13"/>
      <c r="P324" s="13"/>
      <c r="Q324" s="13"/>
      <c r="R324" s="13"/>
      <c r="S324" s="13"/>
      <c r="T324" s="13"/>
      <c r="U324" s="13"/>
      <c r="V324" s="13"/>
      <c r="W324" s="13"/>
      <c r="X324" s="13"/>
      <c r="Y324" s="13"/>
      <c r="Z324" s="13"/>
      <c r="AA324" s="13"/>
    </row>
    <row r="325">
      <c r="A325" s="13"/>
      <c r="B325" s="70"/>
      <c r="C325" s="70"/>
      <c r="D325" s="13"/>
      <c r="E325" s="70"/>
      <c r="F325" s="13"/>
      <c r="G325" s="13"/>
      <c r="H325" s="13"/>
      <c r="I325" s="13"/>
      <c r="J325" s="13"/>
      <c r="K325" s="13"/>
      <c r="L325" s="13"/>
      <c r="M325" s="13"/>
      <c r="N325" s="13"/>
      <c r="O325" s="13"/>
      <c r="P325" s="13"/>
      <c r="Q325" s="13"/>
      <c r="R325" s="13"/>
      <c r="S325" s="13"/>
      <c r="T325" s="13"/>
      <c r="U325" s="13"/>
      <c r="V325" s="13"/>
      <c r="W325" s="13"/>
      <c r="X325" s="13"/>
      <c r="Y325" s="13"/>
      <c r="Z325" s="13"/>
      <c r="AA325" s="13"/>
    </row>
    <row r="326">
      <c r="A326" s="13"/>
      <c r="B326" s="70"/>
      <c r="C326" s="70"/>
      <c r="D326" s="13"/>
      <c r="E326" s="70"/>
      <c r="F326" s="13"/>
      <c r="G326" s="13"/>
      <c r="H326" s="13"/>
      <c r="I326" s="13"/>
      <c r="J326" s="13"/>
      <c r="K326" s="13"/>
      <c r="L326" s="13"/>
      <c r="M326" s="13"/>
      <c r="N326" s="13"/>
      <c r="O326" s="13"/>
      <c r="P326" s="13"/>
      <c r="Q326" s="13"/>
      <c r="R326" s="13"/>
      <c r="S326" s="13"/>
      <c r="T326" s="13"/>
      <c r="U326" s="13"/>
      <c r="V326" s="13"/>
      <c r="W326" s="13"/>
      <c r="X326" s="13"/>
      <c r="Y326" s="13"/>
      <c r="Z326" s="13"/>
      <c r="AA326" s="13"/>
    </row>
    <row r="327">
      <c r="A327" s="13"/>
      <c r="B327" s="70"/>
      <c r="C327" s="70"/>
      <c r="D327" s="13"/>
      <c r="E327" s="70"/>
      <c r="F327" s="13"/>
      <c r="G327" s="13"/>
      <c r="H327" s="13"/>
      <c r="I327" s="13"/>
      <c r="J327" s="13"/>
      <c r="K327" s="13"/>
      <c r="L327" s="13"/>
      <c r="M327" s="13"/>
      <c r="N327" s="13"/>
      <c r="O327" s="13"/>
      <c r="P327" s="13"/>
      <c r="Q327" s="13"/>
      <c r="R327" s="13"/>
      <c r="S327" s="13"/>
      <c r="T327" s="13"/>
      <c r="U327" s="13"/>
      <c r="V327" s="13"/>
      <c r="W327" s="13"/>
      <c r="X327" s="13"/>
      <c r="Y327" s="13"/>
      <c r="Z327" s="13"/>
      <c r="AA327" s="13"/>
    </row>
    <row r="328">
      <c r="A328" s="13"/>
      <c r="B328" s="70"/>
      <c r="C328" s="70"/>
      <c r="D328" s="13"/>
      <c r="E328" s="70"/>
      <c r="F328" s="13"/>
      <c r="G328" s="13"/>
      <c r="H328" s="13"/>
      <c r="I328" s="13"/>
      <c r="J328" s="13"/>
      <c r="K328" s="13"/>
      <c r="L328" s="13"/>
      <c r="M328" s="13"/>
      <c r="N328" s="13"/>
      <c r="O328" s="13"/>
      <c r="P328" s="13"/>
      <c r="Q328" s="13"/>
      <c r="R328" s="13"/>
      <c r="S328" s="13"/>
      <c r="T328" s="13"/>
      <c r="U328" s="13"/>
      <c r="V328" s="13"/>
      <c r="W328" s="13"/>
      <c r="X328" s="13"/>
      <c r="Y328" s="13"/>
      <c r="Z328" s="13"/>
      <c r="AA328" s="13"/>
    </row>
    <row r="329">
      <c r="A329" s="13"/>
      <c r="B329" s="70"/>
      <c r="C329" s="70"/>
      <c r="D329" s="13"/>
      <c r="E329" s="70"/>
      <c r="F329" s="13"/>
      <c r="G329" s="13"/>
      <c r="H329" s="13"/>
      <c r="I329" s="13"/>
      <c r="J329" s="13"/>
      <c r="K329" s="13"/>
      <c r="L329" s="13"/>
      <c r="M329" s="13"/>
      <c r="N329" s="13"/>
      <c r="O329" s="13"/>
      <c r="P329" s="13"/>
      <c r="Q329" s="13"/>
      <c r="R329" s="13"/>
      <c r="S329" s="13"/>
      <c r="T329" s="13"/>
      <c r="U329" s="13"/>
      <c r="V329" s="13"/>
      <c r="W329" s="13"/>
      <c r="X329" s="13"/>
      <c r="Y329" s="13"/>
      <c r="Z329" s="13"/>
      <c r="AA329" s="13"/>
    </row>
    <row r="330">
      <c r="A330" s="13"/>
      <c r="B330" s="70"/>
      <c r="C330" s="70"/>
      <c r="D330" s="13"/>
      <c r="E330" s="70"/>
      <c r="F330" s="13"/>
      <c r="G330" s="13"/>
      <c r="H330" s="13"/>
      <c r="I330" s="13"/>
      <c r="J330" s="13"/>
      <c r="K330" s="13"/>
      <c r="L330" s="13"/>
      <c r="M330" s="13"/>
      <c r="N330" s="13"/>
      <c r="O330" s="13"/>
      <c r="P330" s="13"/>
      <c r="Q330" s="13"/>
      <c r="R330" s="13"/>
      <c r="S330" s="13"/>
      <c r="T330" s="13"/>
      <c r="U330" s="13"/>
      <c r="V330" s="13"/>
      <c r="W330" s="13"/>
      <c r="X330" s="13"/>
      <c r="Y330" s="13"/>
      <c r="Z330" s="13"/>
      <c r="AA330" s="13"/>
    </row>
    <row r="331">
      <c r="A331" s="13"/>
      <c r="B331" s="70"/>
      <c r="C331" s="70"/>
      <c r="D331" s="13"/>
      <c r="E331" s="70"/>
      <c r="F331" s="13"/>
      <c r="G331" s="13"/>
      <c r="H331" s="13"/>
      <c r="I331" s="13"/>
      <c r="J331" s="13"/>
      <c r="K331" s="13"/>
      <c r="L331" s="13"/>
      <c r="M331" s="13"/>
      <c r="N331" s="13"/>
      <c r="O331" s="13"/>
      <c r="P331" s="13"/>
      <c r="Q331" s="13"/>
      <c r="R331" s="13"/>
      <c r="S331" s="13"/>
      <c r="T331" s="13"/>
      <c r="U331" s="13"/>
      <c r="V331" s="13"/>
      <c r="W331" s="13"/>
      <c r="X331" s="13"/>
      <c r="Y331" s="13"/>
      <c r="Z331" s="13"/>
      <c r="AA331" s="13"/>
    </row>
    <row r="332">
      <c r="A332" s="13"/>
      <c r="B332" s="70"/>
      <c r="C332" s="70"/>
      <c r="D332" s="13"/>
      <c r="E332" s="70"/>
      <c r="F332" s="13"/>
      <c r="G332" s="13"/>
      <c r="H332" s="13"/>
      <c r="I332" s="13"/>
      <c r="J332" s="13"/>
      <c r="K332" s="13"/>
      <c r="L332" s="13"/>
      <c r="M332" s="13"/>
      <c r="N332" s="13"/>
      <c r="O332" s="13"/>
      <c r="P332" s="13"/>
      <c r="Q332" s="13"/>
      <c r="R332" s="13"/>
      <c r="S332" s="13"/>
      <c r="T332" s="13"/>
      <c r="U332" s="13"/>
      <c r="V332" s="13"/>
      <c r="W332" s="13"/>
      <c r="X332" s="13"/>
      <c r="Y332" s="13"/>
      <c r="Z332" s="13"/>
      <c r="AA332" s="13"/>
    </row>
    <row r="333">
      <c r="A333" s="13"/>
      <c r="B333" s="70"/>
      <c r="C333" s="70"/>
      <c r="D333" s="13"/>
      <c r="E333" s="70"/>
      <c r="F333" s="13"/>
      <c r="G333" s="13"/>
      <c r="H333" s="13"/>
      <c r="I333" s="13"/>
      <c r="J333" s="13"/>
      <c r="K333" s="13"/>
      <c r="L333" s="13"/>
      <c r="M333" s="13"/>
      <c r="N333" s="13"/>
      <c r="O333" s="13"/>
      <c r="P333" s="13"/>
      <c r="Q333" s="13"/>
      <c r="R333" s="13"/>
      <c r="S333" s="13"/>
      <c r="T333" s="13"/>
      <c r="U333" s="13"/>
      <c r="V333" s="13"/>
      <c r="W333" s="13"/>
      <c r="X333" s="13"/>
      <c r="Y333" s="13"/>
      <c r="Z333" s="13"/>
      <c r="AA333" s="13"/>
    </row>
    <row r="334">
      <c r="A334" s="13"/>
      <c r="B334" s="70"/>
      <c r="C334" s="70"/>
      <c r="D334" s="13"/>
      <c r="E334" s="70"/>
      <c r="F334" s="13"/>
      <c r="G334" s="13"/>
      <c r="H334" s="13"/>
      <c r="I334" s="13"/>
      <c r="J334" s="13"/>
      <c r="K334" s="13"/>
      <c r="L334" s="13"/>
      <c r="M334" s="13"/>
      <c r="N334" s="13"/>
      <c r="O334" s="13"/>
      <c r="P334" s="13"/>
      <c r="Q334" s="13"/>
      <c r="R334" s="13"/>
      <c r="S334" s="13"/>
      <c r="T334" s="13"/>
      <c r="U334" s="13"/>
      <c r="V334" s="13"/>
      <c r="W334" s="13"/>
      <c r="X334" s="13"/>
      <c r="Y334" s="13"/>
      <c r="Z334" s="13"/>
      <c r="AA334" s="13"/>
    </row>
    <row r="335">
      <c r="A335" s="13"/>
      <c r="B335" s="70"/>
      <c r="C335" s="70"/>
      <c r="D335" s="13"/>
      <c r="E335" s="70"/>
      <c r="F335" s="13"/>
      <c r="G335" s="13"/>
      <c r="H335" s="13"/>
      <c r="I335" s="13"/>
      <c r="J335" s="13"/>
      <c r="K335" s="13"/>
      <c r="L335" s="13"/>
      <c r="M335" s="13"/>
      <c r="N335" s="13"/>
      <c r="O335" s="13"/>
      <c r="P335" s="13"/>
      <c r="Q335" s="13"/>
      <c r="R335" s="13"/>
      <c r="S335" s="13"/>
      <c r="T335" s="13"/>
      <c r="U335" s="13"/>
      <c r="V335" s="13"/>
      <c r="W335" s="13"/>
      <c r="X335" s="13"/>
      <c r="Y335" s="13"/>
      <c r="Z335" s="13"/>
      <c r="AA335" s="13"/>
    </row>
    <row r="336">
      <c r="A336" s="13"/>
      <c r="B336" s="70"/>
      <c r="C336" s="70"/>
      <c r="D336" s="13"/>
      <c r="E336" s="70"/>
      <c r="F336" s="13"/>
      <c r="G336" s="13"/>
      <c r="H336" s="13"/>
      <c r="I336" s="13"/>
      <c r="J336" s="13"/>
      <c r="K336" s="13"/>
      <c r="L336" s="13"/>
      <c r="M336" s="13"/>
      <c r="N336" s="13"/>
      <c r="O336" s="13"/>
      <c r="P336" s="13"/>
      <c r="Q336" s="13"/>
      <c r="R336" s="13"/>
      <c r="S336" s="13"/>
      <c r="T336" s="13"/>
      <c r="U336" s="13"/>
      <c r="V336" s="13"/>
      <c r="W336" s="13"/>
      <c r="X336" s="13"/>
      <c r="Y336" s="13"/>
      <c r="Z336" s="13"/>
      <c r="AA336" s="13"/>
    </row>
    <row r="337">
      <c r="A337" s="13"/>
      <c r="B337" s="70"/>
      <c r="C337" s="70"/>
      <c r="D337" s="13"/>
      <c r="E337" s="70"/>
      <c r="F337" s="13"/>
      <c r="G337" s="13"/>
      <c r="H337" s="13"/>
      <c r="I337" s="13"/>
      <c r="J337" s="13"/>
      <c r="K337" s="13"/>
      <c r="L337" s="13"/>
      <c r="M337" s="13"/>
      <c r="N337" s="13"/>
      <c r="O337" s="13"/>
      <c r="P337" s="13"/>
      <c r="Q337" s="13"/>
      <c r="R337" s="13"/>
      <c r="S337" s="13"/>
      <c r="T337" s="13"/>
      <c r="U337" s="13"/>
      <c r="V337" s="13"/>
      <c r="W337" s="13"/>
      <c r="X337" s="13"/>
      <c r="Y337" s="13"/>
      <c r="Z337" s="13"/>
      <c r="AA337" s="13"/>
    </row>
    <row r="338">
      <c r="A338" s="13"/>
      <c r="B338" s="70"/>
      <c r="C338" s="70"/>
      <c r="D338" s="13"/>
      <c r="E338" s="70"/>
      <c r="F338" s="13"/>
      <c r="G338" s="13"/>
      <c r="H338" s="13"/>
      <c r="I338" s="13"/>
      <c r="J338" s="13"/>
      <c r="K338" s="13"/>
      <c r="L338" s="13"/>
      <c r="M338" s="13"/>
      <c r="N338" s="13"/>
      <c r="O338" s="13"/>
      <c r="P338" s="13"/>
      <c r="Q338" s="13"/>
      <c r="R338" s="13"/>
      <c r="S338" s="13"/>
      <c r="T338" s="13"/>
      <c r="U338" s="13"/>
      <c r="V338" s="13"/>
      <c r="W338" s="13"/>
      <c r="X338" s="13"/>
      <c r="Y338" s="13"/>
      <c r="Z338" s="13"/>
      <c r="AA338" s="13"/>
    </row>
    <row r="339">
      <c r="A339" s="13"/>
      <c r="B339" s="70"/>
      <c r="C339" s="70"/>
      <c r="D339" s="13"/>
      <c r="E339" s="70"/>
      <c r="F339" s="13"/>
      <c r="G339" s="13"/>
      <c r="H339" s="13"/>
      <c r="I339" s="13"/>
      <c r="J339" s="13"/>
      <c r="K339" s="13"/>
      <c r="L339" s="13"/>
      <c r="M339" s="13"/>
      <c r="N339" s="13"/>
      <c r="O339" s="13"/>
      <c r="P339" s="13"/>
      <c r="Q339" s="13"/>
      <c r="R339" s="13"/>
      <c r="S339" s="13"/>
      <c r="T339" s="13"/>
      <c r="U339" s="13"/>
      <c r="V339" s="13"/>
      <c r="W339" s="13"/>
      <c r="X339" s="13"/>
      <c r="Y339" s="13"/>
      <c r="Z339" s="13"/>
      <c r="AA339" s="13"/>
    </row>
    <row r="340">
      <c r="A340" s="13"/>
      <c r="B340" s="70"/>
      <c r="C340" s="70"/>
      <c r="D340" s="13"/>
      <c r="E340" s="70"/>
      <c r="F340" s="13"/>
      <c r="G340" s="13"/>
      <c r="H340" s="13"/>
      <c r="I340" s="13"/>
      <c r="J340" s="13"/>
      <c r="K340" s="13"/>
      <c r="L340" s="13"/>
      <c r="M340" s="13"/>
      <c r="N340" s="13"/>
      <c r="O340" s="13"/>
      <c r="P340" s="13"/>
      <c r="Q340" s="13"/>
      <c r="R340" s="13"/>
      <c r="S340" s="13"/>
      <c r="T340" s="13"/>
      <c r="U340" s="13"/>
      <c r="V340" s="13"/>
      <c r="W340" s="13"/>
      <c r="X340" s="13"/>
      <c r="Y340" s="13"/>
      <c r="Z340" s="13"/>
      <c r="AA340" s="13"/>
    </row>
    <row r="341">
      <c r="A341" s="13"/>
      <c r="B341" s="70"/>
      <c r="C341" s="70"/>
      <c r="D341" s="13"/>
      <c r="E341" s="70"/>
      <c r="F341" s="13"/>
      <c r="G341" s="13"/>
      <c r="H341" s="13"/>
      <c r="I341" s="13"/>
      <c r="J341" s="13"/>
      <c r="K341" s="13"/>
      <c r="L341" s="13"/>
      <c r="M341" s="13"/>
      <c r="N341" s="13"/>
      <c r="O341" s="13"/>
      <c r="P341" s="13"/>
      <c r="Q341" s="13"/>
      <c r="R341" s="13"/>
      <c r="S341" s="13"/>
      <c r="T341" s="13"/>
      <c r="U341" s="13"/>
      <c r="V341" s="13"/>
      <c r="W341" s="13"/>
      <c r="X341" s="13"/>
      <c r="Y341" s="13"/>
      <c r="Z341" s="13"/>
      <c r="AA341" s="13"/>
    </row>
    <row r="342">
      <c r="A342" s="13"/>
      <c r="B342" s="70"/>
      <c r="C342" s="70"/>
      <c r="D342" s="13"/>
      <c r="E342" s="70"/>
      <c r="F342" s="13"/>
      <c r="G342" s="13"/>
      <c r="H342" s="13"/>
      <c r="I342" s="13"/>
      <c r="J342" s="13"/>
      <c r="K342" s="13"/>
      <c r="L342" s="13"/>
      <c r="M342" s="13"/>
      <c r="N342" s="13"/>
      <c r="O342" s="13"/>
      <c r="P342" s="13"/>
      <c r="Q342" s="13"/>
      <c r="R342" s="13"/>
      <c r="S342" s="13"/>
      <c r="T342" s="13"/>
      <c r="U342" s="13"/>
      <c r="V342" s="13"/>
      <c r="W342" s="13"/>
      <c r="X342" s="13"/>
      <c r="Y342" s="13"/>
      <c r="Z342" s="13"/>
      <c r="AA342" s="13"/>
    </row>
    <row r="343">
      <c r="A343" s="13"/>
      <c r="B343" s="70"/>
      <c r="C343" s="70"/>
      <c r="D343" s="13"/>
      <c r="E343" s="70"/>
      <c r="F343" s="13"/>
      <c r="G343" s="13"/>
      <c r="H343" s="13"/>
      <c r="I343" s="13"/>
      <c r="J343" s="13"/>
      <c r="K343" s="13"/>
      <c r="L343" s="13"/>
      <c r="M343" s="13"/>
      <c r="N343" s="13"/>
      <c r="O343" s="13"/>
      <c r="P343" s="13"/>
      <c r="Q343" s="13"/>
      <c r="R343" s="13"/>
      <c r="S343" s="13"/>
      <c r="T343" s="13"/>
      <c r="U343" s="13"/>
      <c r="V343" s="13"/>
      <c r="W343" s="13"/>
      <c r="X343" s="13"/>
      <c r="Y343" s="13"/>
      <c r="Z343" s="13"/>
      <c r="AA343" s="13"/>
    </row>
    <row r="344">
      <c r="A344" s="13"/>
      <c r="B344" s="70"/>
      <c r="C344" s="70"/>
      <c r="D344" s="13"/>
      <c r="E344" s="70"/>
      <c r="F344" s="13"/>
      <c r="G344" s="13"/>
      <c r="H344" s="13"/>
      <c r="I344" s="13"/>
      <c r="J344" s="13"/>
      <c r="K344" s="13"/>
      <c r="L344" s="13"/>
      <c r="M344" s="13"/>
      <c r="N344" s="13"/>
      <c r="O344" s="13"/>
      <c r="P344" s="13"/>
      <c r="Q344" s="13"/>
      <c r="R344" s="13"/>
      <c r="S344" s="13"/>
      <c r="T344" s="13"/>
      <c r="U344" s="13"/>
      <c r="V344" s="13"/>
      <c r="W344" s="13"/>
      <c r="X344" s="13"/>
      <c r="Y344" s="13"/>
      <c r="Z344" s="13"/>
      <c r="AA344" s="13"/>
    </row>
    <row r="345">
      <c r="A345" s="13"/>
      <c r="B345" s="70"/>
      <c r="C345" s="70"/>
      <c r="D345" s="13"/>
      <c r="E345" s="70"/>
      <c r="F345" s="13"/>
      <c r="G345" s="13"/>
      <c r="H345" s="13"/>
      <c r="I345" s="13"/>
      <c r="J345" s="13"/>
      <c r="K345" s="13"/>
      <c r="L345" s="13"/>
      <c r="M345" s="13"/>
      <c r="N345" s="13"/>
      <c r="O345" s="13"/>
      <c r="P345" s="13"/>
      <c r="Q345" s="13"/>
      <c r="R345" s="13"/>
      <c r="S345" s="13"/>
      <c r="T345" s="13"/>
      <c r="U345" s="13"/>
      <c r="V345" s="13"/>
      <c r="W345" s="13"/>
      <c r="X345" s="13"/>
      <c r="Y345" s="13"/>
      <c r="Z345" s="13"/>
      <c r="AA345" s="13"/>
    </row>
    <row r="346">
      <c r="A346" s="13"/>
      <c r="B346" s="70"/>
      <c r="C346" s="70"/>
      <c r="D346" s="13"/>
      <c r="E346" s="70"/>
      <c r="F346" s="13"/>
      <c r="G346" s="13"/>
      <c r="H346" s="13"/>
      <c r="I346" s="13"/>
      <c r="J346" s="13"/>
      <c r="K346" s="13"/>
      <c r="L346" s="13"/>
      <c r="M346" s="13"/>
      <c r="N346" s="13"/>
      <c r="O346" s="13"/>
      <c r="P346" s="13"/>
      <c r="Q346" s="13"/>
      <c r="R346" s="13"/>
      <c r="S346" s="13"/>
      <c r="T346" s="13"/>
      <c r="U346" s="13"/>
      <c r="V346" s="13"/>
      <c r="W346" s="13"/>
      <c r="X346" s="13"/>
      <c r="Y346" s="13"/>
      <c r="Z346" s="13"/>
      <c r="AA346" s="13"/>
    </row>
    <row r="347">
      <c r="A347" s="13"/>
      <c r="B347" s="70"/>
      <c r="C347" s="70"/>
      <c r="D347" s="13"/>
      <c r="E347" s="70"/>
      <c r="F347" s="13"/>
      <c r="G347" s="13"/>
      <c r="H347" s="13"/>
      <c r="I347" s="13"/>
      <c r="J347" s="13"/>
      <c r="K347" s="13"/>
      <c r="L347" s="13"/>
      <c r="M347" s="13"/>
      <c r="N347" s="13"/>
      <c r="O347" s="13"/>
      <c r="P347" s="13"/>
      <c r="Q347" s="13"/>
      <c r="R347" s="13"/>
      <c r="S347" s="13"/>
      <c r="T347" s="13"/>
      <c r="U347" s="13"/>
      <c r="V347" s="13"/>
      <c r="W347" s="13"/>
      <c r="X347" s="13"/>
      <c r="Y347" s="13"/>
      <c r="Z347" s="13"/>
      <c r="AA347" s="13"/>
    </row>
    <row r="348">
      <c r="A348" s="13"/>
      <c r="B348" s="70"/>
      <c r="C348" s="70"/>
      <c r="D348" s="13"/>
      <c r="E348" s="70"/>
      <c r="F348" s="13"/>
      <c r="G348" s="13"/>
      <c r="H348" s="13"/>
      <c r="I348" s="13"/>
      <c r="J348" s="13"/>
      <c r="K348" s="13"/>
      <c r="L348" s="13"/>
      <c r="M348" s="13"/>
      <c r="N348" s="13"/>
      <c r="O348" s="13"/>
      <c r="P348" s="13"/>
      <c r="Q348" s="13"/>
      <c r="R348" s="13"/>
      <c r="S348" s="13"/>
      <c r="T348" s="13"/>
      <c r="U348" s="13"/>
      <c r="V348" s="13"/>
      <c r="W348" s="13"/>
      <c r="X348" s="13"/>
      <c r="Y348" s="13"/>
      <c r="Z348" s="13"/>
      <c r="AA348" s="13"/>
    </row>
    <row r="349">
      <c r="A349" s="13"/>
      <c r="B349" s="70"/>
      <c r="C349" s="70"/>
      <c r="D349" s="13"/>
      <c r="E349" s="70"/>
      <c r="F349" s="13"/>
      <c r="G349" s="13"/>
      <c r="H349" s="13"/>
      <c r="I349" s="13"/>
      <c r="J349" s="13"/>
      <c r="K349" s="13"/>
      <c r="L349" s="13"/>
      <c r="M349" s="13"/>
      <c r="N349" s="13"/>
      <c r="O349" s="13"/>
      <c r="P349" s="13"/>
      <c r="Q349" s="13"/>
      <c r="R349" s="13"/>
      <c r="S349" s="13"/>
      <c r="T349" s="13"/>
      <c r="U349" s="13"/>
      <c r="V349" s="13"/>
      <c r="W349" s="13"/>
      <c r="X349" s="13"/>
      <c r="Y349" s="13"/>
      <c r="Z349" s="13"/>
      <c r="AA349" s="13"/>
    </row>
    <row r="350">
      <c r="A350" s="13"/>
      <c r="B350" s="70"/>
      <c r="C350" s="70"/>
      <c r="D350" s="13"/>
      <c r="E350" s="70"/>
      <c r="F350" s="13"/>
      <c r="G350" s="13"/>
      <c r="H350" s="13"/>
      <c r="I350" s="13"/>
      <c r="J350" s="13"/>
      <c r="K350" s="13"/>
      <c r="L350" s="13"/>
      <c r="M350" s="13"/>
      <c r="N350" s="13"/>
      <c r="O350" s="13"/>
      <c r="P350" s="13"/>
      <c r="Q350" s="13"/>
      <c r="R350" s="13"/>
      <c r="S350" s="13"/>
      <c r="T350" s="13"/>
      <c r="U350" s="13"/>
      <c r="V350" s="13"/>
      <c r="W350" s="13"/>
      <c r="X350" s="13"/>
      <c r="Y350" s="13"/>
      <c r="Z350" s="13"/>
      <c r="AA350" s="13"/>
    </row>
    <row r="351">
      <c r="A351" s="13"/>
      <c r="B351" s="70"/>
      <c r="C351" s="70"/>
      <c r="D351" s="13"/>
      <c r="E351" s="70"/>
      <c r="F351" s="13"/>
      <c r="G351" s="13"/>
      <c r="H351" s="13"/>
      <c r="I351" s="13"/>
      <c r="J351" s="13"/>
      <c r="K351" s="13"/>
      <c r="L351" s="13"/>
      <c r="M351" s="13"/>
      <c r="N351" s="13"/>
      <c r="O351" s="13"/>
      <c r="P351" s="13"/>
      <c r="Q351" s="13"/>
      <c r="R351" s="13"/>
      <c r="S351" s="13"/>
      <c r="T351" s="13"/>
      <c r="U351" s="13"/>
      <c r="V351" s="13"/>
      <c r="W351" s="13"/>
      <c r="X351" s="13"/>
      <c r="Y351" s="13"/>
      <c r="Z351" s="13"/>
      <c r="AA351" s="13"/>
    </row>
    <row r="352">
      <c r="A352" s="13"/>
      <c r="B352" s="70"/>
      <c r="C352" s="70"/>
      <c r="D352" s="13"/>
      <c r="E352" s="70"/>
      <c r="F352" s="13"/>
      <c r="G352" s="13"/>
      <c r="H352" s="13"/>
      <c r="I352" s="13"/>
      <c r="J352" s="13"/>
      <c r="K352" s="13"/>
      <c r="L352" s="13"/>
      <c r="M352" s="13"/>
      <c r="N352" s="13"/>
      <c r="O352" s="13"/>
      <c r="P352" s="13"/>
      <c r="Q352" s="13"/>
      <c r="R352" s="13"/>
      <c r="S352" s="13"/>
      <c r="T352" s="13"/>
      <c r="U352" s="13"/>
      <c r="V352" s="13"/>
      <c r="W352" s="13"/>
      <c r="X352" s="13"/>
      <c r="Y352" s="13"/>
      <c r="Z352" s="13"/>
      <c r="AA352" s="13"/>
    </row>
    <row r="353">
      <c r="A353" s="13"/>
      <c r="B353" s="70"/>
      <c r="C353" s="70"/>
      <c r="D353" s="13"/>
      <c r="E353" s="70"/>
      <c r="F353" s="13"/>
      <c r="G353" s="13"/>
      <c r="H353" s="13"/>
      <c r="I353" s="13"/>
      <c r="J353" s="13"/>
      <c r="K353" s="13"/>
      <c r="L353" s="13"/>
      <c r="M353" s="13"/>
      <c r="N353" s="13"/>
      <c r="O353" s="13"/>
      <c r="P353" s="13"/>
      <c r="Q353" s="13"/>
      <c r="R353" s="13"/>
      <c r="S353" s="13"/>
      <c r="T353" s="13"/>
      <c r="U353" s="13"/>
      <c r="V353" s="13"/>
      <c r="W353" s="13"/>
      <c r="X353" s="13"/>
      <c r="Y353" s="13"/>
      <c r="Z353" s="13"/>
      <c r="AA353" s="13"/>
    </row>
    <row r="354">
      <c r="A354" s="13"/>
      <c r="B354" s="70"/>
      <c r="C354" s="70"/>
      <c r="D354" s="13"/>
      <c r="E354" s="70"/>
      <c r="F354" s="13"/>
      <c r="G354" s="13"/>
      <c r="H354" s="13"/>
      <c r="I354" s="13"/>
      <c r="J354" s="13"/>
      <c r="K354" s="13"/>
      <c r="L354" s="13"/>
      <c r="M354" s="13"/>
      <c r="N354" s="13"/>
      <c r="O354" s="13"/>
      <c r="P354" s="13"/>
      <c r="Q354" s="13"/>
      <c r="R354" s="13"/>
      <c r="S354" s="13"/>
      <c r="T354" s="13"/>
      <c r="U354" s="13"/>
      <c r="V354" s="13"/>
      <c r="W354" s="13"/>
      <c r="X354" s="13"/>
      <c r="Y354" s="13"/>
      <c r="Z354" s="13"/>
      <c r="AA354" s="13"/>
    </row>
    <row r="355">
      <c r="A355" s="13"/>
      <c r="B355" s="70"/>
      <c r="C355" s="70"/>
      <c r="D355" s="13"/>
      <c r="E355" s="70"/>
      <c r="F355" s="13"/>
      <c r="G355" s="13"/>
      <c r="H355" s="13"/>
      <c r="I355" s="13"/>
      <c r="J355" s="13"/>
      <c r="K355" s="13"/>
      <c r="L355" s="13"/>
      <c r="M355" s="13"/>
      <c r="N355" s="13"/>
      <c r="O355" s="13"/>
      <c r="P355" s="13"/>
      <c r="Q355" s="13"/>
      <c r="R355" s="13"/>
      <c r="S355" s="13"/>
      <c r="T355" s="13"/>
      <c r="U355" s="13"/>
      <c r="V355" s="13"/>
      <c r="W355" s="13"/>
      <c r="X355" s="13"/>
      <c r="Y355" s="13"/>
      <c r="Z355" s="13"/>
      <c r="AA355" s="13"/>
    </row>
    <row r="356">
      <c r="A356" s="13"/>
      <c r="B356" s="70"/>
      <c r="C356" s="70"/>
      <c r="D356" s="13"/>
      <c r="E356" s="70"/>
      <c r="F356" s="13"/>
      <c r="G356" s="13"/>
      <c r="H356" s="13"/>
      <c r="I356" s="13"/>
      <c r="J356" s="13"/>
      <c r="K356" s="13"/>
      <c r="L356" s="13"/>
      <c r="M356" s="13"/>
      <c r="N356" s="13"/>
      <c r="O356" s="13"/>
      <c r="P356" s="13"/>
      <c r="Q356" s="13"/>
      <c r="R356" s="13"/>
      <c r="S356" s="13"/>
      <c r="T356" s="13"/>
      <c r="U356" s="13"/>
      <c r="V356" s="13"/>
      <c r="W356" s="13"/>
      <c r="X356" s="13"/>
      <c r="Y356" s="13"/>
      <c r="Z356" s="13"/>
      <c r="AA356" s="13"/>
    </row>
    <row r="357">
      <c r="A357" s="13"/>
      <c r="B357" s="70"/>
      <c r="C357" s="70"/>
      <c r="D357" s="13"/>
      <c r="E357" s="70"/>
      <c r="F357" s="13"/>
      <c r="G357" s="13"/>
      <c r="H357" s="13"/>
      <c r="I357" s="13"/>
      <c r="J357" s="13"/>
      <c r="K357" s="13"/>
      <c r="L357" s="13"/>
      <c r="M357" s="13"/>
      <c r="N357" s="13"/>
      <c r="O357" s="13"/>
      <c r="P357" s="13"/>
      <c r="Q357" s="13"/>
      <c r="R357" s="13"/>
      <c r="S357" s="13"/>
      <c r="T357" s="13"/>
      <c r="U357" s="13"/>
      <c r="V357" s="13"/>
      <c r="W357" s="13"/>
      <c r="X357" s="13"/>
      <c r="Y357" s="13"/>
      <c r="Z357" s="13"/>
      <c r="AA357" s="13"/>
    </row>
    <row r="358">
      <c r="A358" s="13"/>
      <c r="B358" s="70"/>
      <c r="C358" s="70"/>
      <c r="D358" s="13"/>
      <c r="E358" s="70"/>
      <c r="F358" s="13"/>
      <c r="G358" s="13"/>
      <c r="H358" s="13"/>
      <c r="I358" s="13"/>
      <c r="J358" s="13"/>
      <c r="K358" s="13"/>
      <c r="L358" s="13"/>
      <c r="M358" s="13"/>
      <c r="N358" s="13"/>
      <c r="O358" s="13"/>
      <c r="P358" s="13"/>
      <c r="Q358" s="13"/>
      <c r="R358" s="13"/>
      <c r="S358" s="13"/>
      <c r="T358" s="13"/>
      <c r="U358" s="13"/>
      <c r="V358" s="13"/>
      <c r="W358" s="13"/>
      <c r="X358" s="13"/>
      <c r="Y358" s="13"/>
      <c r="Z358" s="13"/>
      <c r="AA358" s="13"/>
    </row>
    <row r="359">
      <c r="A359" s="13"/>
      <c r="B359" s="70"/>
      <c r="C359" s="70"/>
      <c r="D359" s="13"/>
      <c r="E359" s="70"/>
      <c r="F359" s="13"/>
      <c r="G359" s="13"/>
      <c r="H359" s="13"/>
      <c r="I359" s="13"/>
      <c r="J359" s="13"/>
      <c r="K359" s="13"/>
      <c r="L359" s="13"/>
      <c r="M359" s="13"/>
      <c r="N359" s="13"/>
      <c r="O359" s="13"/>
      <c r="P359" s="13"/>
      <c r="Q359" s="13"/>
      <c r="R359" s="13"/>
      <c r="S359" s="13"/>
      <c r="T359" s="13"/>
      <c r="U359" s="13"/>
      <c r="V359" s="13"/>
      <c r="W359" s="13"/>
      <c r="X359" s="13"/>
      <c r="Y359" s="13"/>
      <c r="Z359" s="13"/>
      <c r="AA359" s="13"/>
    </row>
    <row r="360">
      <c r="A360" s="13"/>
      <c r="B360" s="70"/>
      <c r="C360" s="70"/>
      <c r="D360" s="13"/>
      <c r="E360" s="70"/>
      <c r="F360" s="13"/>
      <c r="G360" s="13"/>
      <c r="H360" s="13"/>
      <c r="I360" s="13"/>
      <c r="J360" s="13"/>
      <c r="K360" s="13"/>
      <c r="L360" s="13"/>
      <c r="M360" s="13"/>
      <c r="N360" s="13"/>
      <c r="O360" s="13"/>
      <c r="P360" s="13"/>
      <c r="Q360" s="13"/>
      <c r="R360" s="13"/>
      <c r="S360" s="13"/>
      <c r="T360" s="13"/>
      <c r="U360" s="13"/>
      <c r="V360" s="13"/>
      <c r="W360" s="13"/>
      <c r="X360" s="13"/>
      <c r="Y360" s="13"/>
      <c r="Z360" s="13"/>
      <c r="AA360" s="13"/>
    </row>
    <row r="361">
      <c r="A361" s="13"/>
      <c r="B361" s="70"/>
      <c r="C361" s="70"/>
      <c r="D361" s="13"/>
      <c r="E361" s="70"/>
      <c r="F361" s="13"/>
      <c r="G361" s="13"/>
      <c r="H361" s="13"/>
      <c r="I361" s="13"/>
      <c r="J361" s="13"/>
      <c r="K361" s="13"/>
      <c r="L361" s="13"/>
      <c r="M361" s="13"/>
      <c r="N361" s="13"/>
      <c r="O361" s="13"/>
      <c r="P361" s="13"/>
      <c r="Q361" s="13"/>
      <c r="R361" s="13"/>
      <c r="S361" s="13"/>
      <c r="T361" s="13"/>
      <c r="U361" s="13"/>
      <c r="V361" s="13"/>
      <c r="W361" s="13"/>
      <c r="X361" s="13"/>
      <c r="Y361" s="13"/>
      <c r="Z361" s="13"/>
      <c r="AA361" s="13"/>
    </row>
    <row r="362">
      <c r="A362" s="13"/>
      <c r="B362" s="70"/>
      <c r="C362" s="70"/>
      <c r="D362" s="13"/>
      <c r="E362" s="70"/>
      <c r="F362" s="13"/>
      <c r="G362" s="13"/>
      <c r="H362" s="13"/>
      <c r="I362" s="13"/>
      <c r="J362" s="13"/>
      <c r="K362" s="13"/>
      <c r="L362" s="13"/>
      <c r="M362" s="13"/>
      <c r="N362" s="13"/>
      <c r="O362" s="13"/>
      <c r="P362" s="13"/>
      <c r="Q362" s="13"/>
      <c r="R362" s="13"/>
      <c r="S362" s="13"/>
      <c r="T362" s="13"/>
      <c r="U362" s="13"/>
      <c r="V362" s="13"/>
      <c r="W362" s="13"/>
      <c r="X362" s="13"/>
      <c r="Y362" s="13"/>
      <c r="Z362" s="13"/>
      <c r="AA362" s="13"/>
    </row>
    <row r="363">
      <c r="A363" s="13"/>
      <c r="B363" s="70"/>
      <c r="C363" s="70"/>
      <c r="D363" s="13"/>
      <c r="E363" s="70"/>
      <c r="F363" s="13"/>
      <c r="G363" s="13"/>
      <c r="H363" s="13"/>
      <c r="I363" s="13"/>
      <c r="J363" s="13"/>
      <c r="K363" s="13"/>
      <c r="L363" s="13"/>
      <c r="M363" s="13"/>
      <c r="N363" s="13"/>
      <c r="O363" s="13"/>
      <c r="P363" s="13"/>
      <c r="Q363" s="13"/>
      <c r="R363" s="13"/>
      <c r="S363" s="13"/>
      <c r="T363" s="13"/>
      <c r="U363" s="13"/>
      <c r="V363" s="13"/>
      <c r="W363" s="13"/>
      <c r="X363" s="13"/>
      <c r="Y363" s="13"/>
      <c r="Z363" s="13"/>
      <c r="AA363" s="13"/>
    </row>
    <row r="364">
      <c r="A364" s="13"/>
      <c r="B364" s="70"/>
      <c r="C364" s="70"/>
      <c r="D364" s="13"/>
      <c r="E364" s="70"/>
      <c r="F364" s="13"/>
      <c r="G364" s="13"/>
      <c r="H364" s="13"/>
      <c r="I364" s="13"/>
      <c r="J364" s="13"/>
      <c r="K364" s="13"/>
      <c r="L364" s="13"/>
      <c r="M364" s="13"/>
      <c r="N364" s="13"/>
      <c r="O364" s="13"/>
      <c r="P364" s="13"/>
      <c r="Q364" s="13"/>
      <c r="R364" s="13"/>
      <c r="S364" s="13"/>
      <c r="T364" s="13"/>
      <c r="U364" s="13"/>
      <c r="V364" s="13"/>
      <c r="W364" s="13"/>
      <c r="X364" s="13"/>
      <c r="Y364" s="13"/>
      <c r="Z364" s="13"/>
      <c r="AA364" s="13"/>
    </row>
    <row r="365">
      <c r="A365" s="13"/>
      <c r="B365" s="70"/>
      <c r="C365" s="70"/>
      <c r="D365" s="13"/>
      <c r="E365" s="70"/>
      <c r="F365" s="13"/>
      <c r="G365" s="13"/>
      <c r="H365" s="13"/>
      <c r="I365" s="13"/>
      <c r="J365" s="13"/>
      <c r="K365" s="13"/>
      <c r="L365" s="13"/>
      <c r="M365" s="13"/>
      <c r="N365" s="13"/>
      <c r="O365" s="13"/>
      <c r="P365" s="13"/>
      <c r="Q365" s="13"/>
      <c r="R365" s="13"/>
      <c r="S365" s="13"/>
      <c r="T365" s="13"/>
      <c r="U365" s="13"/>
      <c r="V365" s="13"/>
      <c r="W365" s="13"/>
      <c r="X365" s="13"/>
      <c r="Y365" s="13"/>
      <c r="Z365" s="13"/>
      <c r="AA365" s="13"/>
    </row>
    <row r="366">
      <c r="A366" s="13"/>
      <c r="B366" s="70"/>
      <c r="C366" s="70"/>
      <c r="D366" s="13"/>
      <c r="E366" s="70"/>
      <c r="F366" s="13"/>
      <c r="G366" s="13"/>
      <c r="H366" s="13"/>
      <c r="I366" s="13"/>
      <c r="J366" s="13"/>
      <c r="K366" s="13"/>
      <c r="L366" s="13"/>
      <c r="M366" s="13"/>
      <c r="N366" s="13"/>
      <c r="O366" s="13"/>
      <c r="P366" s="13"/>
      <c r="Q366" s="13"/>
      <c r="R366" s="13"/>
      <c r="S366" s="13"/>
      <c r="T366" s="13"/>
      <c r="U366" s="13"/>
      <c r="V366" s="13"/>
      <c r="W366" s="13"/>
      <c r="X366" s="13"/>
      <c r="Y366" s="13"/>
      <c r="Z366" s="13"/>
      <c r="AA366" s="13"/>
    </row>
    <row r="367">
      <c r="A367" s="13"/>
      <c r="B367" s="70"/>
      <c r="C367" s="70"/>
      <c r="D367" s="13"/>
      <c r="E367" s="70"/>
      <c r="F367" s="13"/>
      <c r="G367" s="13"/>
      <c r="H367" s="13"/>
      <c r="I367" s="13"/>
      <c r="J367" s="13"/>
      <c r="K367" s="13"/>
      <c r="L367" s="13"/>
      <c r="M367" s="13"/>
      <c r="N367" s="13"/>
      <c r="O367" s="13"/>
      <c r="P367" s="13"/>
      <c r="Q367" s="13"/>
      <c r="R367" s="13"/>
      <c r="S367" s="13"/>
      <c r="T367" s="13"/>
      <c r="U367" s="13"/>
      <c r="V367" s="13"/>
      <c r="W367" s="13"/>
      <c r="X367" s="13"/>
      <c r="Y367" s="13"/>
      <c r="Z367" s="13"/>
      <c r="AA367" s="13"/>
    </row>
    <row r="368">
      <c r="A368" s="13"/>
      <c r="B368" s="70"/>
      <c r="C368" s="70"/>
      <c r="D368" s="13"/>
      <c r="E368" s="70"/>
      <c r="F368" s="13"/>
      <c r="G368" s="13"/>
      <c r="H368" s="13"/>
      <c r="I368" s="13"/>
      <c r="J368" s="13"/>
      <c r="K368" s="13"/>
      <c r="L368" s="13"/>
      <c r="M368" s="13"/>
      <c r="N368" s="13"/>
      <c r="O368" s="13"/>
      <c r="P368" s="13"/>
      <c r="Q368" s="13"/>
      <c r="R368" s="13"/>
      <c r="S368" s="13"/>
      <c r="T368" s="13"/>
      <c r="U368" s="13"/>
      <c r="V368" s="13"/>
      <c r="W368" s="13"/>
      <c r="X368" s="13"/>
      <c r="Y368" s="13"/>
      <c r="Z368" s="13"/>
      <c r="AA368" s="13"/>
    </row>
    <row r="369">
      <c r="A369" s="13"/>
      <c r="B369" s="70"/>
      <c r="C369" s="70"/>
      <c r="D369" s="13"/>
      <c r="E369" s="70"/>
      <c r="F369" s="13"/>
      <c r="G369" s="13"/>
      <c r="H369" s="13"/>
      <c r="I369" s="13"/>
      <c r="J369" s="13"/>
      <c r="K369" s="13"/>
      <c r="L369" s="13"/>
      <c r="M369" s="13"/>
      <c r="N369" s="13"/>
      <c r="O369" s="13"/>
      <c r="P369" s="13"/>
      <c r="Q369" s="13"/>
      <c r="R369" s="13"/>
      <c r="S369" s="13"/>
      <c r="T369" s="13"/>
      <c r="U369" s="13"/>
      <c r="V369" s="13"/>
      <c r="W369" s="13"/>
      <c r="X369" s="13"/>
      <c r="Y369" s="13"/>
      <c r="Z369" s="13"/>
      <c r="AA369" s="13"/>
    </row>
    <row r="370">
      <c r="A370" s="13"/>
      <c r="B370" s="70"/>
      <c r="C370" s="70"/>
      <c r="D370" s="13"/>
      <c r="E370" s="70"/>
      <c r="F370" s="13"/>
      <c r="G370" s="13"/>
      <c r="H370" s="13"/>
      <c r="I370" s="13"/>
      <c r="J370" s="13"/>
      <c r="K370" s="13"/>
      <c r="L370" s="13"/>
      <c r="M370" s="13"/>
      <c r="N370" s="13"/>
      <c r="O370" s="13"/>
      <c r="P370" s="13"/>
      <c r="Q370" s="13"/>
      <c r="R370" s="13"/>
      <c r="S370" s="13"/>
      <c r="T370" s="13"/>
      <c r="U370" s="13"/>
      <c r="V370" s="13"/>
      <c r="W370" s="13"/>
      <c r="X370" s="13"/>
      <c r="Y370" s="13"/>
      <c r="Z370" s="13"/>
      <c r="AA370" s="13"/>
    </row>
    <row r="371">
      <c r="A371" s="13"/>
      <c r="B371" s="70"/>
      <c r="C371" s="70"/>
      <c r="D371" s="13"/>
      <c r="E371" s="70"/>
      <c r="F371" s="13"/>
      <c r="G371" s="13"/>
      <c r="H371" s="13"/>
      <c r="I371" s="13"/>
      <c r="J371" s="13"/>
      <c r="K371" s="13"/>
      <c r="L371" s="13"/>
      <c r="M371" s="13"/>
      <c r="N371" s="13"/>
      <c r="O371" s="13"/>
      <c r="P371" s="13"/>
      <c r="Q371" s="13"/>
      <c r="R371" s="13"/>
      <c r="S371" s="13"/>
      <c r="T371" s="13"/>
      <c r="U371" s="13"/>
      <c r="V371" s="13"/>
      <c r="W371" s="13"/>
      <c r="X371" s="13"/>
      <c r="Y371" s="13"/>
      <c r="Z371" s="13"/>
      <c r="AA371" s="13"/>
    </row>
    <row r="372">
      <c r="A372" s="13"/>
      <c r="B372" s="70"/>
      <c r="C372" s="70"/>
      <c r="D372" s="13"/>
      <c r="E372" s="70"/>
      <c r="F372" s="13"/>
      <c r="G372" s="13"/>
      <c r="H372" s="13"/>
      <c r="I372" s="13"/>
      <c r="J372" s="13"/>
      <c r="K372" s="13"/>
      <c r="L372" s="13"/>
      <c r="M372" s="13"/>
      <c r="N372" s="13"/>
      <c r="O372" s="13"/>
      <c r="P372" s="13"/>
      <c r="Q372" s="13"/>
      <c r="R372" s="13"/>
      <c r="S372" s="13"/>
      <c r="T372" s="13"/>
      <c r="U372" s="13"/>
      <c r="V372" s="13"/>
      <c r="W372" s="13"/>
      <c r="X372" s="13"/>
      <c r="Y372" s="13"/>
      <c r="Z372" s="13"/>
      <c r="AA372" s="13"/>
    </row>
    <row r="373">
      <c r="A373" s="13"/>
      <c r="B373" s="70"/>
      <c r="C373" s="70"/>
      <c r="D373" s="13"/>
      <c r="E373" s="70"/>
      <c r="F373" s="13"/>
      <c r="G373" s="13"/>
      <c r="H373" s="13"/>
      <c r="I373" s="13"/>
      <c r="J373" s="13"/>
      <c r="K373" s="13"/>
      <c r="L373" s="13"/>
      <c r="M373" s="13"/>
      <c r="N373" s="13"/>
      <c r="O373" s="13"/>
      <c r="P373" s="13"/>
      <c r="Q373" s="13"/>
      <c r="R373" s="13"/>
      <c r="S373" s="13"/>
      <c r="T373" s="13"/>
      <c r="U373" s="13"/>
      <c r="V373" s="13"/>
      <c r="W373" s="13"/>
      <c r="X373" s="13"/>
      <c r="Y373" s="13"/>
      <c r="Z373" s="13"/>
      <c r="AA373" s="13"/>
    </row>
    <row r="374">
      <c r="A374" s="13"/>
      <c r="B374" s="70"/>
      <c r="C374" s="70"/>
      <c r="D374" s="13"/>
      <c r="E374" s="70"/>
      <c r="F374" s="13"/>
      <c r="G374" s="13"/>
      <c r="H374" s="13"/>
      <c r="I374" s="13"/>
      <c r="J374" s="13"/>
      <c r="K374" s="13"/>
      <c r="L374" s="13"/>
      <c r="M374" s="13"/>
      <c r="N374" s="13"/>
      <c r="O374" s="13"/>
      <c r="P374" s="13"/>
      <c r="Q374" s="13"/>
      <c r="R374" s="13"/>
      <c r="S374" s="13"/>
      <c r="T374" s="13"/>
      <c r="U374" s="13"/>
      <c r="V374" s="13"/>
      <c r="W374" s="13"/>
      <c r="X374" s="13"/>
      <c r="Y374" s="13"/>
      <c r="Z374" s="13"/>
      <c r="AA374" s="13"/>
    </row>
    <row r="375">
      <c r="A375" s="13"/>
      <c r="B375" s="70"/>
      <c r="C375" s="70"/>
      <c r="D375" s="13"/>
      <c r="E375" s="70"/>
      <c r="F375" s="13"/>
      <c r="G375" s="13"/>
      <c r="H375" s="13"/>
      <c r="I375" s="13"/>
      <c r="J375" s="13"/>
      <c r="K375" s="13"/>
      <c r="L375" s="13"/>
      <c r="M375" s="13"/>
      <c r="N375" s="13"/>
      <c r="O375" s="13"/>
      <c r="P375" s="13"/>
      <c r="Q375" s="13"/>
      <c r="R375" s="13"/>
      <c r="S375" s="13"/>
      <c r="T375" s="13"/>
      <c r="U375" s="13"/>
      <c r="V375" s="13"/>
      <c r="W375" s="13"/>
      <c r="X375" s="13"/>
      <c r="Y375" s="13"/>
      <c r="Z375" s="13"/>
      <c r="AA375" s="13"/>
    </row>
    <row r="376">
      <c r="A376" s="13"/>
      <c r="B376" s="70"/>
      <c r="C376" s="70"/>
      <c r="D376" s="13"/>
      <c r="E376" s="70"/>
      <c r="F376" s="13"/>
      <c r="G376" s="13"/>
      <c r="H376" s="13"/>
      <c r="I376" s="13"/>
      <c r="J376" s="13"/>
      <c r="K376" s="13"/>
      <c r="L376" s="13"/>
      <c r="M376" s="13"/>
      <c r="N376" s="13"/>
      <c r="O376" s="13"/>
      <c r="P376" s="13"/>
      <c r="Q376" s="13"/>
      <c r="R376" s="13"/>
      <c r="S376" s="13"/>
      <c r="T376" s="13"/>
      <c r="U376" s="13"/>
      <c r="V376" s="13"/>
      <c r="W376" s="13"/>
      <c r="X376" s="13"/>
      <c r="Y376" s="13"/>
      <c r="Z376" s="13"/>
      <c r="AA376" s="13"/>
    </row>
    <row r="377">
      <c r="A377" s="13"/>
      <c r="B377" s="70"/>
      <c r="C377" s="70"/>
      <c r="D377" s="13"/>
      <c r="E377" s="70"/>
      <c r="F377" s="13"/>
      <c r="G377" s="13"/>
      <c r="H377" s="13"/>
      <c r="I377" s="13"/>
      <c r="J377" s="13"/>
      <c r="K377" s="13"/>
      <c r="L377" s="13"/>
      <c r="M377" s="13"/>
      <c r="N377" s="13"/>
      <c r="O377" s="13"/>
      <c r="P377" s="13"/>
      <c r="Q377" s="13"/>
      <c r="R377" s="13"/>
      <c r="S377" s="13"/>
      <c r="T377" s="13"/>
      <c r="U377" s="13"/>
      <c r="V377" s="13"/>
      <c r="W377" s="13"/>
      <c r="X377" s="13"/>
      <c r="Y377" s="13"/>
      <c r="Z377" s="13"/>
      <c r="AA377" s="13"/>
    </row>
    <row r="378">
      <c r="A378" s="13"/>
      <c r="B378" s="70"/>
      <c r="C378" s="70"/>
      <c r="D378" s="13"/>
      <c r="E378" s="70"/>
      <c r="F378" s="13"/>
      <c r="G378" s="13"/>
      <c r="H378" s="13"/>
      <c r="I378" s="13"/>
      <c r="J378" s="13"/>
      <c r="K378" s="13"/>
      <c r="L378" s="13"/>
      <c r="M378" s="13"/>
      <c r="N378" s="13"/>
      <c r="O378" s="13"/>
      <c r="P378" s="13"/>
      <c r="Q378" s="13"/>
      <c r="R378" s="13"/>
      <c r="S378" s="13"/>
      <c r="T378" s="13"/>
      <c r="U378" s="13"/>
      <c r="V378" s="13"/>
      <c r="W378" s="13"/>
      <c r="X378" s="13"/>
      <c r="Y378" s="13"/>
      <c r="Z378" s="13"/>
      <c r="AA378" s="13"/>
    </row>
    <row r="379">
      <c r="A379" s="13"/>
      <c r="B379" s="70"/>
      <c r="C379" s="70"/>
      <c r="D379" s="13"/>
      <c r="E379" s="70"/>
      <c r="F379" s="13"/>
      <c r="G379" s="13"/>
      <c r="H379" s="13"/>
      <c r="I379" s="13"/>
      <c r="J379" s="13"/>
      <c r="K379" s="13"/>
      <c r="L379" s="13"/>
      <c r="M379" s="13"/>
      <c r="N379" s="13"/>
      <c r="O379" s="13"/>
      <c r="P379" s="13"/>
      <c r="Q379" s="13"/>
      <c r="R379" s="13"/>
      <c r="S379" s="13"/>
      <c r="T379" s="13"/>
      <c r="U379" s="13"/>
      <c r="V379" s="13"/>
      <c r="W379" s="13"/>
      <c r="X379" s="13"/>
      <c r="Y379" s="13"/>
      <c r="Z379" s="13"/>
      <c r="AA379" s="13"/>
    </row>
    <row r="380">
      <c r="A380" s="13"/>
      <c r="B380" s="70"/>
      <c r="C380" s="70"/>
      <c r="D380" s="13"/>
      <c r="E380" s="70"/>
      <c r="F380" s="13"/>
      <c r="G380" s="13"/>
      <c r="H380" s="13"/>
      <c r="I380" s="13"/>
      <c r="J380" s="13"/>
      <c r="K380" s="13"/>
      <c r="L380" s="13"/>
      <c r="M380" s="13"/>
      <c r="N380" s="13"/>
      <c r="O380" s="13"/>
      <c r="P380" s="13"/>
      <c r="Q380" s="13"/>
      <c r="R380" s="13"/>
      <c r="S380" s="13"/>
      <c r="T380" s="13"/>
      <c r="U380" s="13"/>
      <c r="V380" s="13"/>
      <c r="W380" s="13"/>
      <c r="X380" s="13"/>
      <c r="Y380" s="13"/>
      <c r="Z380" s="13"/>
      <c r="AA380" s="13"/>
    </row>
    <row r="381">
      <c r="A381" s="13"/>
      <c r="B381" s="70"/>
      <c r="C381" s="70"/>
      <c r="D381" s="13"/>
      <c r="E381" s="70"/>
      <c r="F381" s="13"/>
      <c r="G381" s="13"/>
      <c r="H381" s="13"/>
      <c r="I381" s="13"/>
      <c r="J381" s="13"/>
      <c r="K381" s="13"/>
      <c r="L381" s="13"/>
      <c r="M381" s="13"/>
      <c r="N381" s="13"/>
      <c r="O381" s="13"/>
      <c r="P381" s="13"/>
      <c r="Q381" s="13"/>
      <c r="R381" s="13"/>
      <c r="S381" s="13"/>
      <c r="T381" s="13"/>
      <c r="U381" s="13"/>
      <c r="V381" s="13"/>
      <c r="W381" s="13"/>
      <c r="X381" s="13"/>
      <c r="Y381" s="13"/>
      <c r="Z381" s="13"/>
      <c r="AA381" s="13"/>
    </row>
    <row r="382">
      <c r="A382" s="13"/>
      <c r="B382" s="70"/>
      <c r="C382" s="70"/>
      <c r="D382" s="13"/>
      <c r="E382" s="70"/>
      <c r="F382" s="13"/>
      <c r="G382" s="13"/>
      <c r="H382" s="13"/>
      <c r="I382" s="13"/>
      <c r="J382" s="13"/>
      <c r="K382" s="13"/>
      <c r="L382" s="13"/>
      <c r="M382" s="13"/>
      <c r="N382" s="13"/>
      <c r="O382" s="13"/>
      <c r="P382" s="13"/>
      <c r="Q382" s="13"/>
      <c r="R382" s="13"/>
      <c r="S382" s="13"/>
      <c r="T382" s="13"/>
      <c r="U382" s="13"/>
      <c r="V382" s="13"/>
      <c r="W382" s="13"/>
      <c r="X382" s="13"/>
      <c r="Y382" s="13"/>
      <c r="Z382" s="13"/>
      <c r="AA382" s="13"/>
    </row>
    <row r="383">
      <c r="A383" s="13"/>
      <c r="B383" s="70"/>
      <c r="C383" s="70"/>
      <c r="D383" s="13"/>
      <c r="E383" s="70"/>
      <c r="F383" s="13"/>
      <c r="G383" s="13"/>
      <c r="H383" s="13"/>
      <c r="I383" s="13"/>
      <c r="J383" s="13"/>
      <c r="K383" s="13"/>
      <c r="L383" s="13"/>
      <c r="M383" s="13"/>
      <c r="N383" s="13"/>
      <c r="O383" s="13"/>
      <c r="P383" s="13"/>
      <c r="Q383" s="13"/>
      <c r="R383" s="13"/>
      <c r="S383" s="13"/>
      <c r="T383" s="13"/>
      <c r="U383" s="13"/>
      <c r="V383" s="13"/>
      <c r="W383" s="13"/>
      <c r="X383" s="13"/>
      <c r="Y383" s="13"/>
      <c r="Z383" s="13"/>
      <c r="AA383" s="13"/>
    </row>
    <row r="384">
      <c r="A384" s="13"/>
      <c r="B384" s="70"/>
      <c r="C384" s="70"/>
      <c r="D384" s="13"/>
      <c r="E384" s="70"/>
      <c r="F384" s="13"/>
      <c r="G384" s="13"/>
      <c r="H384" s="13"/>
      <c r="I384" s="13"/>
      <c r="J384" s="13"/>
      <c r="K384" s="13"/>
      <c r="L384" s="13"/>
      <c r="M384" s="13"/>
      <c r="N384" s="13"/>
      <c r="O384" s="13"/>
      <c r="P384" s="13"/>
      <c r="Q384" s="13"/>
      <c r="R384" s="13"/>
      <c r="S384" s="13"/>
      <c r="T384" s="13"/>
      <c r="U384" s="13"/>
      <c r="V384" s="13"/>
      <c r="W384" s="13"/>
      <c r="X384" s="13"/>
      <c r="Y384" s="13"/>
      <c r="Z384" s="13"/>
      <c r="AA384" s="13"/>
    </row>
    <row r="385">
      <c r="A385" s="13"/>
      <c r="B385" s="70"/>
      <c r="C385" s="70"/>
      <c r="D385" s="13"/>
      <c r="E385" s="70"/>
      <c r="F385" s="13"/>
      <c r="G385" s="13"/>
      <c r="H385" s="13"/>
      <c r="I385" s="13"/>
      <c r="J385" s="13"/>
      <c r="K385" s="13"/>
      <c r="L385" s="13"/>
      <c r="M385" s="13"/>
      <c r="N385" s="13"/>
      <c r="O385" s="13"/>
      <c r="P385" s="13"/>
      <c r="Q385" s="13"/>
      <c r="R385" s="13"/>
      <c r="S385" s="13"/>
      <c r="T385" s="13"/>
      <c r="U385" s="13"/>
      <c r="V385" s="13"/>
      <c r="W385" s="13"/>
      <c r="X385" s="13"/>
      <c r="Y385" s="13"/>
      <c r="Z385" s="13"/>
      <c r="AA385" s="13"/>
    </row>
    <row r="386">
      <c r="A386" s="13"/>
      <c r="B386" s="70"/>
      <c r="C386" s="70"/>
      <c r="D386" s="13"/>
      <c r="E386" s="70"/>
      <c r="F386" s="13"/>
      <c r="G386" s="13"/>
      <c r="H386" s="13"/>
      <c r="I386" s="13"/>
      <c r="J386" s="13"/>
      <c r="K386" s="13"/>
      <c r="L386" s="13"/>
      <c r="M386" s="13"/>
      <c r="N386" s="13"/>
      <c r="O386" s="13"/>
      <c r="P386" s="13"/>
      <c r="Q386" s="13"/>
      <c r="R386" s="13"/>
      <c r="S386" s="13"/>
      <c r="T386" s="13"/>
      <c r="U386" s="13"/>
      <c r="V386" s="13"/>
      <c r="W386" s="13"/>
      <c r="X386" s="13"/>
      <c r="Y386" s="13"/>
      <c r="Z386" s="13"/>
      <c r="AA386" s="13"/>
    </row>
    <row r="387">
      <c r="A387" s="13"/>
      <c r="B387" s="70"/>
      <c r="C387" s="70"/>
      <c r="D387" s="13"/>
      <c r="E387" s="100"/>
      <c r="F387" s="101"/>
      <c r="G387" s="101"/>
      <c r="H387" s="13"/>
      <c r="I387" s="102"/>
      <c r="J387" s="13"/>
      <c r="K387" s="13"/>
      <c r="L387" s="103"/>
      <c r="M387" s="13"/>
      <c r="N387" s="13"/>
      <c r="O387" s="13"/>
      <c r="P387" s="13"/>
      <c r="Q387" s="13"/>
      <c r="R387" s="13"/>
      <c r="S387" s="13"/>
      <c r="T387" s="13"/>
      <c r="U387" s="13"/>
      <c r="V387" s="13"/>
      <c r="W387" s="13"/>
      <c r="X387" s="13"/>
      <c r="Y387" s="13"/>
      <c r="Z387" s="13"/>
      <c r="AA387" s="13"/>
    </row>
    <row r="388">
      <c r="A388" s="13"/>
      <c r="B388" s="70"/>
      <c r="C388" s="70"/>
      <c r="D388" s="13"/>
      <c r="E388" s="100"/>
      <c r="F388" s="101"/>
      <c r="G388" s="101"/>
      <c r="H388" s="13"/>
      <c r="I388" s="102"/>
      <c r="J388" s="13"/>
      <c r="K388" s="13"/>
      <c r="L388" s="103"/>
      <c r="M388" s="13"/>
      <c r="N388" s="13"/>
      <c r="O388" s="13"/>
      <c r="P388" s="13"/>
      <c r="Q388" s="13"/>
      <c r="R388" s="13"/>
      <c r="S388" s="13"/>
      <c r="T388" s="13"/>
      <c r="U388" s="13"/>
      <c r="V388" s="13"/>
      <c r="W388" s="13"/>
      <c r="X388" s="13"/>
      <c r="Y388" s="13"/>
      <c r="Z388" s="13"/>
      <c r="AA388" s="13"/>
    </row>
    <row r="389">
      <c r="A389" s="13"/>
      <c r="B389" s="70"/>
      <c r="C389" s="70"/>
      <c r="D389" s="13"/>
      <c r="E389" s="100"/>
      <c r="F389" s="101"/>
      <c r="G389" s="101"/>
      <c r="H389" s="13"/>
      <c r="I389" s="102"/>
      <c r="J389" s="13"/>
      <c r="K389" s="13"/>
      <c r="L389" s="103"/>
      <c r="M389" s="13"/>
      <c r="N389" s="13"/>
      <c r="O389" s="13"/>
      <c r="P389" s="13"/>
      <c r="Q389" s="13"/>
      <c r="R389" s="13"/>
      <c r="S389" s="13"/>
      <c r="T389" s="13"/>
      <c r="U389" s="13"/>
      <c r="V389" s="13"/>
      <c r="W389" s="13"/>
      <c r="X389" s="13"/>
      <c r="Y389" s="13"/>
      <c r="Z389" s="13"/>
      <c r="AA389" s="13"/>
    </row>
    <row r="390">
      <c r="A390" s="13"/>
      <c r="B390" s="70"/>
      <c r="C390" s="70"/>
      <c r="D390" s="13"/>
      <c r="E390" s="100"/>
      <c r="F390" s="101"/>
      <c r="G390" s="101"/>
      <c r="H390" s="13"/>
      <c r="I390" s="102"/>
      <c r="J390" s="13"/>
      <c r="K390" s="13"/>
      <c r="L390" s="103"/>
      <c r="M390" s="13"/>
      <c r="N390" s="13"/>
      <c r="O390" s="13"/>
      <c r="P390" s="13"/>
      <c r="Q390" s="13"/>
      <c r="R390" s="13"/>
      <c r="S390" s="13"/>
      <c r="T390" s="13"/>
      <c r="U390" s="13"/>
      <c r="V390" s="13"/>
      <c r="W390" s="13"/>
      <c r="X390" s="13"/>
      <c r="Y390" s="13"/>
      <c r="Z390" s="13"/>
      <c r="AA390" s="13"/>
    </row>
    <row r="391">
      <c r="A391" s="13"/>
      <c r="B391" s="70"/>
      <c r="C391" s="70"/>
      <c r="D391" s="13"/>
      <c r="E391" s="100"/>
      <c r="F391" s="101"/>
      <c r="G391" s="101"/>
      <c r="H391" s="13"/>
      <c r="I391" s="102"/>
      <c r="J391" s="13"/>
      <c r="K391" s="13"/>
      <c r="L391" s="103"/>
      <c r="M391" s="13"/>
      <c r="N391" s="13"/>
      <c r="O391" s="13"/>
      <c r="P391" s="13"/>
      <c r="Q391" s="13"/>
      <c r="R391" s="13"/>
      <c r="S391" s="13"/>
      <c r="T391" s="13"/>
      <c r="U391" s="13"/>
      <c r="V391" s="13"/>
      <c r="W391" s="13"/>
      <c r="X391" s="13"/>
      <c r="Y391" s="13"/>
      <c r="Z391" s="13"/>
      <c r="AA391" s="13"/>
    </row>
    <row r="392">
      <c r="A392" s="13"/>
      <c r="B392" s="70"/>
      <c r="C392" s="70"/>
      <c r="D392" s="13"/>
      <c r="E392" s="100"/>
      <c r="F392" s="101"/>
      <c r="G392" s="101"/>
      <c r="H392" s="13"/>
      <c r="I392" s="102"/>
      <c r="J392" s="13"/>
      <c r="K392" s="13"/>
      <c r="L392" s="103"/>
      <c r="M392" s="13"/>
      <c r="N392" s="13"/>
      <c r="O392" s="13"/>
      <c r="P392" s="13"/>
      <c r="Q392" s="13"/>
      <c r="R392" s="13"/>
      <c r="S392" s="13"/>
      <c r="T392" s="13"/>
      <c r="U392" s="13"/>
      <c r="V392" s="13"/>
      <c r="W392" s="13"/>
      <c r="X392" s="13"/>
      <c r="Y392" s="13"/>
      <c r="Z392" s="13"/>
      <c r="AA392" s="13"/>
    </row>
    <row r="393">
      <c r="A393" s="13"/>
      <c r="B393" s="70"/>
      <c r="C393" s="70"/>
      <c r="D393" s="13"/>
      <c r="E393" s="100"/>
      <c r="F393" s="101"/>
      <c r="G393" s="101"/>
      <c r="H393" s="13"/>
      <c r="I393" s="102"/>
      <c r="J393" s="13"/>
      <c r="K393" s="13"/>
      <c r="L393" s="103"/>
      <c r="M393" s="13"/>
      <c r="N393" s="13"/>
      <c r="O393" s="13"/>
      <c r="P393" s="13"/>
      <c r="Q393" s="13"/>
      <c r="R393" s="13"/>
      <c r="S393" s="13"/>
      <c r="T393" s="13"/>
      <c r="U393" s="13"/>
      <c r="V393" s="13"/>
      <c r="W393" s="13"/>
      <c r="X393" s="13"/>
      <c r="Y393" s="13"/>
      <c r="Z393" s="13"/>
      <c r="AA393" s="13"/>
    </row>
    <row r="394">
      <c r="A394" s="13"/>
      <c r="B394" s="70"/>
      <c r="C394" s="70"/>
      <c r="D394" s="13"/>
      <c r="E394" s="100"/>
      <c r="F394" s="101"/>
      <c r="G394" s="101"/>
      <c r="H394" s="13"/>
      <c r="I394" s="102"/>
      <c r="J394" s="13"/>
      <c r="K394" s="13"/>
      <c r="L394" s="103"/>
      <c r="M394" s="13"/>
      <c r="N394" s="13"/>
      <c r="O394" s="13"/>
      <c r="P394" s="13"/>
      <c r="Q394" s="13"/>
      <c r="R394" s="13"/>
      <c r="S394" s="13"/>
      <c r="T394" s="13"/>
      <c r="U394" s="13"/>
      <c r="V394" s="13"/>
      <c r="W394" s="13"/>
      <c r="X394" s="13"/>
      <c r="Y394" s="13"/>
      <c r="Z394" s="13"/>
      <c r="AA394" s="13"/>
    </row>
    <row r="395">
      <c r="A395" s="13"/>
      <c r="B395" s="70"/>
      <c r="C395" s="70"/>
      <c r="D395" s="13"/>
      <c r="E395" s="100"/>
      <c r="F395" s="101"/>
      <c r="G395" s="101"/>
      <c r="H395" s="13"/>
      <c r="I395" s="102"/>
      <c r="J395" s="13"/>
      <c r="K395" s="13"/>
      <c r="L395" s="103"/>
      <c r="M395" s="13"/>
      <c r="N395" s="13"/>
      <c r="O395" s="13"/>
      <c r="P395" s="13"/>
      <c r="Q395" s="13"/>
      <c r="R395" s="13"/>
      <c r="S395" s="13"/>
      <c r="T395" s="13"/>
      <c r="U395" s="13"/>
      <c r="V395" s="13"/>
      <c r="W395" s="13"/>
      <c r="X395" s="13"/>
      <c r="Y395" s="13"/>
      <c r="Z395" s="13"/>
      <c r="AA395" s="13"/>
    </row>
    <row r="396">
      <c r="A396" s="13"/>
      <c r="B396" s="70"/>
      <c r="C396" s="70"/>
      <c r="D396" s="13"/>
      <c r="E396" s="100"/>
      <c r="F396" s="101"/>
      <c r="G396" s="101"/>
      <c r="H396" s="13"/>
      <c r="I396" s="102"/>
      <c r="J396" s="13"/>
      <c r="K396" s="13"/>
      <c r="L396" s="103"/>
      <c r="M396" s="13"/>
      <c r="N396" s="13"/>
      <c r="O396" s="13"/>
      <c r="P396" s="13"/>
      <c r="Q396" s="13"/>
      <c r="R396" s="13"/>
      <c r="S396" s="13"/>
      <c r="T396" s="13"/>
      <c r="U396" s="13"/>
      <c r="V396" s="13"/>
      <c r="W396" s="13"/>
      <c r="X396" s="13"/>
      <c r="Y396" s="13"/>
      <c r="Z396" s="13"/>
      <c r="AA396" s="13"/>
    </row>
    <row r="397">
      <c r="A397" s="13"/>
      <c r="B397" s="70"/>
      <c r="C397" s="70"/>
      <c r="D397" s="13"/>
      <c r="E397" s="100"/>
      <c r="F397" s="101"/>
      <c r="G397" s="101"/>
      <c r="H397" s="13"/>
      <c r="I397" s="102"/>
      <c r="J397" s="13"/>
      <c r="K397" s="13"/>
      <c r="L397" s="103"/>
      <c r="M397" s="13"/>
      <c r="N397" s="13"/>
      <c r="O397" s="13"/>
      <c r="P397" s="13"/>
      <c r="Q397" s="13"/>
      <c r="R397" s="13"/>
      <c r="S397" s="13"/>
      <c r="T397" s="13"/>
      <c r="U397" s="13"/>
      <c r="V397" s="13"/>
      <c r="W397" s="13"/>
      <c r="X397" s="13"/>
      <c r="Y397" s="13"/>
      <c r="Z397" s="13"/>
      <c r="AA397" s="13"/>
    </row>
    <row r="398">
      <c r="A398" s="13"/>
      <c r="B398" s="70"/>
      <c r="C398" s="70"/>
      <c r="D398" s="13"/>
      <c r="E398" s="100"/>
      <c r="F398" s="101"/>
      <c r="G398" s="101"/>
      <c r="H398" s="13"/>
      <c r="I398" s="102"/>
      <c r="J398" s="13"/>
      <c r="K398" s="13"/>
      <c r="L398" s="103"/>
      <c r="M398" s="13"/>
      <c r="N398" s="13"/>
      <c r="O398" s="13"/>
      <c r="P398" s="13"/>
      <c r="Q398" s="13"/>
      <c r="R398" s="13"/>
      <c r="S398" s="13"/>
      <c r="T398" s="13"/>
      <c r="U398" s="13"/>
      <c r="V398" s="13"/>
      <c r="W398" s="13"/>
      <c r="X398" s="13"/>
      <c r="Y398" s="13"/>
      <c r="Z398" s="13"/>
      <c r="AA398" s="13"/>
    </row>
    <row r="399">
      <c r="A399" s="13"/>
      <c r="B399" s="70"/>
      <c r="C399" s="70"/>
      <c r="D399" s="13"/>
      <c r="E399" s="100"/>
      <c r="F399" s="101"/>
      <c r="G399" s="101"/>
      <c r="H399" s="13"/>
      <c r="I399" s="102"/>
      <c r="J399" s="13"/>
      <c r="K399" s="13"/>
      <c r="L399" s="103"/>
      <c r="M399" s="13"/>
      <c r="N399" s="13"/>
      <c r="O399" s="13"/>
      <c r="P399" s="13"/>
      <c r="Q399" s="13"/>
      <c r="R399" s="13"/>
      <c r="S399" s="13"/>
      <c r="T399" s="13"/>
      <c r="U399" s="13"/>
      <c r="V399" s="13"/>
      <c r="W399" s="13"/>
      <c r="X399" s="13"/>
      <c r="Y399" s="13"/>
      <c r="Z399" s="13"/>
      <c r="AA399" s="13"/>
    </row>
    <row r="400">
      <c r="A400" s="13"/>
      <c r="B400" s="70"/>
      <c r="C400" s="70"/>
      <c r="D400" s="13"/>
      <c r="E400" s="100"/>
      <c r="F400" s="101"/>
      <c r="G400" s="101"/>
      <c r="H400" s="13"/>
      <c r="I400" s="102"/>
      <c r="J400" s="13"/>
      <c r="K400" s="13"/>
      <c r="L400" s="103"/>
      <c r="M400" s="13"/>
      <c r="N400" s="13"/>
      <c r="O400" s="13"/>
      <c r="P400" s="13"/>
      <c r="Q400" s="13"/>
      <c r="R400" s="13"/>
      <c r="S400" s="13"/>
      <c r="T400" s="13"/>
      <c r="U400" s="13"/>
      <c r="V400" s="13"/>
      <c r="W400" s="13"/>
      <c r="X400" s="13"/>
      <c r="Y400" s="13"/>
      <c r="Z400" s="13"/>
      <c r="AA400" s="13"/>
    </row>
    <row r="401">
      <c r="A401" s="13"/>
      <c r="B401" s="70"/>
      <c r="C401" s="70"/>
      <c r="D401" s="13"/>
      <c r="E401" s="100"/>
      <c r="F401" s="101"/>
      <c r="G401" s="101"/>
      <c r="H401" s="13"/>
      <c r="I401" s="102"/>
      <c r="J401" s="13"/>
      <c r="K401" s="13"/>
      <c r="L401" s="103"/>
      <c r="M401" s="13"/>
      <c r="N401" s="13"/>
      <c r="O401" s="13"/>
      <c r="P401" s="13"/>
      <c r="Q401" s="13"/>
      <c r="R401" s="13"/>
      <c r="S401" s="13"/>
      <c r="T401" s="13"/>
      <c r="U401" s="13"/>
      <c r="V401" s="13"/>
      <c r="W401" s="13"/>
      <c r="X401" s="13"/>
      <c r="Y401" s="13"/>
      <c r="Z401" s="13"/>
      <c r="AA401" s="13"/>
    </row>
    <row r="402">
      <c r="A402" s="13"/>
      <c r="B402" s="70"/>
      <c r="C402" s="70"/>
      <c r="D402" s="13"/>
      <c r="E402" s="100"/>
      <c r="F402" s="101"/>
      <c r="G402" s="101"/>
      <c r="H402" s="13"/>
      <c r="I402" s="102"/>
      <c r="J402" s="13"/>
      <c r="K402" s="13"/>
      <c r="L402" s="103"/>
      <c r="M402" s="13"/>
      <c r="N402" s="13"/>
      <c r="O402" s="13"/>
      <c r="P402" s="13"/>
      <c r="Q402" s="13"/>
      <c r="R402" s="13"/>
      <c r="S402" s="13"/>
      <c r="T402" s="13"/>
      <c r="U402" s="13"/>
      <c r="V402" s="13"/>
      <c r="W402" s="13"/>
      <c r="X402" s="13"/>
      <c r="Y402" s="13"/>
      <c r="Z402" s="13"/>
      <c r="AA402" s="13"/>
    </row>
    <row r="403">
      <c r="A403" s="13"/>
      <c r="B403" s="70"/>
      <c r="C403" s="70"/>
      <c r="D403" s="13"/>
      <c r="E403" s="100"/>
      <c r="F403" s="101"/>
      <c r="G403" s="101"/>
      <c r="H403" s="13"/>
      <c r="I403" s="102"/>
      <c r="J403" s="13"/>
      <c r="K403" s="13"/>
      <c r="L403" s="103"/>
      <c r="M403" s="13"/>
      <c r="N403" s="13"/>
      <c r="O403" s="13"/>
      <c r="P403" s="13"/>
      <c r="Q403" s="13"/>
      <c r="R403" s="13"/>
      <c r="S403" s="13"/>
      <c r="T403" s="13"/>
      <c r="U403" s="13"/>
      <c r="V403" s="13"/>
      <c r="W403" s="13"/>
      <c r="X403" s="13"/>
      <c r="Y403" s="13"/>
      <c r="Z403" s="13"/>
      <c r="AA403" s="13"/>
    </row>
    <row r="404">
      <c r="A404" s="13"/>
      <c r="B404" s="70"/>
      <c r="C404" s="70"/>
      <c r="D404" s="13"/>
      <c r="E404" s="100"/>
      <c r="F404" s="101"/>
      <c r="G404" s="101"/>
      <c r="H404" s="13"/>
      <c r="I404" s="102"/>
      <c r="J404" s="13"/>
      <c r="K404" s="13"/>
      <c r="L404" s="103"/>
      <c r="M404" s="13"/>
      <c r="N404" s="13"/>
      <c r="O404" s="13"/>
      <c r="P404" s="13"/>
      <c r="Q404" s="13"/>
      <c r="R404" s="13"/>
      <c r="S404" s="13"/>
      <c r="T404" s="13"/>
      <c r="U404" s="13"/>
      <c r="V404" s="13"/>
      <c r="W404" s="13"/>
      <c r="X404" s="13"/>
      <c r="Y404" s="13"/>
      <c r="Z404" s="13"/>
      <c r="AA404" s="13"/>
    </row>
    <row r="405">
      <c r="A405" s="13"/>
      <c r="B405" s="70"/>
      <c r="C405" s="70"/>
      <c r="D405" s="13"/>
      <c r="E405" s="100"/>
      <c r="F405" s="101"/>
      <c r="G405" s="101"/>
      <c r="H405" s="13"/>
      <c r="I405" s="102"/>
      <c r="J405" s="13"/>
      <c r="K405" s="13"/>
      <c r="L405" s="103"/>
      <c r="M405" s="13"/>
      <c r="N405" s="13"/>
      <c r="O405" s="13"/>
      <c r="P405" s="13"/>
      <c r="Q405" s="13"/>
      <c r="R405" s="13"/>
      <c r="S405" s="13"/>
      <c r="T405" s="13"/>
      <c r="U405" s="13"/>
      <c r="V405" s="13"/>
      <c r="W405" s="13"/>
      <c r="X405" s="13"/>
      <c r="Y405" s="13"/>
      <c r="Z405" s="13"/>
      <c r="AA405" s="13"/>
    </row>
    <row r="406">
      <c r="A406" s="13"/>
      <c r="B406" s="70"/>
      <c r="C406" s="70"/>
      <c r="D406" s="13"/>
      <c r="E406" s="100"/>
      <c r="F406" s="101"/>
      <c r="G406" s="101"/>
      <c r="H406" s="13"/>
      <c r="I406" s="102"/>
      <c r="J406" s="13"/>
      <c r="K406" s="13"/>
      <c r="L406" s="103"/>
      <c r="M406" s="13"/>
      <c r="N406" s="13"/>
      <c r="O406" s="13"/>
      <c r="P406" s="13"/>
      <c r="Q406" s="13"/>
      <c r="R406" s="13"/>
      <c r="S406" s="13"/>
      <c r="T406" s="13"/>
      <c r="U406" s="13"/>
      <c r="V406" s="13"/>
      <c r="W406" s="13"/>
      <c r="X406" s="13"/>
      <c r="Y406" s="13"/>
      <c r="Z406" s="13"/>
      <c r="AA406" s="13"/>
    </row>
    <row r="407">
      <c r="A407" s="13"/>
      <c r="B407" s="70"/>
      <c r="C407" s="70"/>
      <c r="D407" s="13"/>
      <c r="E407" s="100"/>
      <c r="F407" s="101"/>
      <c r="G407" s="101"/>
      <c r="H407" s="13"/>
      <c r="I407" s="102"/>
      <c r="J407" s="13"/>
      <c r="K407" s="13"/>
      <c r="L407" s="103"/>
      <c r="M407" s="13"/>
      <c r="N407" s="13"/>
      <c r="O407" s="13"/>
      <c r="P407" s="13"/>
      <c r="Q407" s="13"/>
      <c r="R407" s="13"/>
      <c r="S407" s="13"/>
      <c r="T407" s="13"/>
      <c r="U407" s="13"/>
      <c r="V407" s="13"/>
      <c r="W407" s="13"/>
      <c r="X407" s="13"/>
      <c r="Y407" s="13"/>
      <c r="Z407" s="13"/>
      <c r="AA407" s="13"/>
    </row>
    <row r="408">
      <c r="A408" s="13"/>
      <c r="B408" s="70"/>
      <c r="C408" s="70"/>
      <c r="D408" s="13"/>
      <c r="E408" s="100"/>
      <c r="F408" s="101"/>
      <c r="G408" s="101"/>
      <c r="H408" s="13"/>
      <c r="I408" s="102"/>
      <c r="J408" s="13"/>
      <c r="K408" s="13"/>
      <c r="L408" s="103"/>
      <c r="M408" s="13"/>
      <c r="N408" s="13"/>
      <c r="O408" s="13"/>
      <c r="P408" s="13"/>
      <c r="Q408" s="13"/>
      <c r="R408" s="13"/>
      <c r="S408" s="13"/>
      <c r="T408" s="13"/>
      <c r="U408" s="13"/>
      <c r="V408" s="13"/>
      <c r="W408" s="13"/>
      <c r="X408" s="13"/>
      <c r="Y408" s="13"/>
      <c r="Z408" s="13"/>
      <c r="AA408" s="13"/>
    </row>
    <row r="409">
      <c r="A409" s="13"/>
      <c r="B409" s="70"/>
      <c r="C409" s="70"/>
      <c r="D409" s="13"/>
      <c r="E409" s="100"/>
      <c r="F409" s="101"/>
      <c r="G409" s="101"/>
      <c r="H409" s="13"/>
      <c r="I409" s="102"/>
      <c r="J409" s="13"/>
      <c r="K409" s="13"/>
      <c r="L409" s="103"/>
      <c r="M409" s="13"/>
      <c r="N409" s="13"/>
      <c r="O409" s="13"/>
      <c r="P409" s="13"/>
      <c r="Q409" s="13"/>
      <c r="R409" s="13"/>
      <c r="S409" s="13"/>
      <c r="T409" s="13"/>
      <c r="U409" s="13"/>
      <c r="V409" s="13"/>
      <c r="W409" s="13"/>
      <c r="X409" s="13"/>
      <c r="Y409" s="13"/>
      <c r="Z409" s="13"/>
      <c r="AA409" s="13"/>
    </row>
    <row r="410">
      <c r="A410" s="13"/>
      <c r="B410" s="70"/>
      <c r="C410" s="70"/>
      <c r="D410" s="13"/>
      <c r="E410" s="100"/>
      <c r="F410" s="101"/>
      <c r="G410" s="101"/>
      <c r="H410" s="13"/>
      <c r="I410" s="102"/>
      <c r="J410" s="13"/>
      <c r="K410" s="13"/>
      <c r="L410" s="103"/>
      <c r="M410" s="13"/>
      <c r="N410" s="13"/>
      <c r="O410" s="13"/>
      <c r="P410" s="13"/>
      <c r="Q410" s="13"/>
      <c r="R410" s="13"/>
      <c r="S410" s="13"/>
      <c r="T410" s="13"/>
      <c r="U410" s="13"/>
      <c r="V410" s="13"/>
      <c r="W410" s="13"/>
      <c r="X410" s="13"/>
      <c r="Y410" s="13"/>
      <c r="Z410" s="13"/>
      <c r="AA410" s="13"/>
    </row>
    <row r="411">
      <c r="A411" s="13"/>
      <c r="B411" s="70"/>
      <c r="C411" s="70"/>
      <c r="D411" s="13"/>
      <c r="E411" s="100"/>
      <c r="F411" s="101"/>
      <c r="G411" s="101"/>
      <c r="H411" s="13"/>
      <c r="I411" s="102"/>
      <c r="J411" s="13"/>
      <c r="K411" s="13"/>
      <c r="L411" s="103"/>
      <c r="M411" s="13"/>
      <c r="N411" s="13"/>
      <c r="O411" s="13"/>
      <c r="P411" s="13"/>
      <c r="Q411" s="13"/>
      <c r="R411" s="13"/>
      <c r="S411" s="13"/>
      <c r="T411" s="13"/>
      <c r="U411" s="13"/>
      <c r="V411" s="13"/>
      <c r="W411" s="13"/>
      <c r="X411" s="13"/>
      <c r="Y411" s="13"/>
      <c r="Z411" s="13"/>
      <c r="AA411" s="13"/>
    </row>
    <row r="412">
      <c r="A412" s="13"/>
      <c r="B412" s="70"/>
      <c r="C412" s="70"/>
      <c r="D412" s="13"/>
      <c r="E412" s="100"/>
      <c r="F412" s="101"/>
      <c r="G412" s="101"/>
      <c r="H412" s="13"/>
      <c r="I412" s="102"/>
      <c r="J412" s="13"/>
      <c r="K412" s="13"/>
      <c r="L412" s="103"/>
      <c r="M412" s="13"/>
      <c r="N412" s="13"/>
      <c r="O412" s="13"/>
      <c r="P412" s="13"/>
      <c r="Q412" s="13"/>
      <c r="R412" s="13"/>
      <c r="S412" s="13"/>
      <c r="T412" s="13"/>
      <c r="U412" s="13"/>
      <c r="V412" s="13"/>
      <c r="W412" s="13"/>
      <c r="X412" s="13"/>
      <c r="Y412" s="13"/>
      <c r="Z412" s="13"/>
      <c r="AA412" s="13"/>
    </row>
    <row r="413">
      <c r="A413" s="13"/>
      <c r="B413" s="70"/>
      <c r="C413" s="70"/>
      <c r="D413" s="13"/>
      <c r="E413" s="100"/>
      <c r="F413" s="101"/>
      <c r="G413" s="101"/>
      <c r="H413" s="13"/>
      <c r="I413" s="102"/>
      <c r="J413" s="13"/>
      <c r="K413" s="13"/>
      <c r="L413" s="103"/>
      <c r="M413" s="13"/>
      <c r="N413" s="13"/>
      <c r="O413" s="13"/>
      <c r="P413" s="13"/>
      <c r="Q413" s="13"/>
      <c r="R413" s="13"/>
      <c r="S413" s="13"/>
      <c r="T413" s="13"/>
      <c r="U413" s="13"/>
      <c r="V413" s="13"/>
      <c r="W413" s="13"/>
      <c r="X413" s="13"/>
      <c r="Y413" s="13"/>
      <c r="Z413" s="13"/>
      <c r="AA413" s="13"/>
    </row>
    <row r="414">
      <c r="A414" s="13"/>
      <c r="B414" s="70"/>
      <c r="C414" s="70"/>
      <c r="D414" s="13"/>
      <c r="E414" s="100"/>
      <c r="F414" s="101"/>
      <c r="G414" s="101"/>
      <c r="H414" s="13"/>
      <c r="I414" s="102"/>
      <c r="J414" s="13"/>
      <c r="K414" s="13"/>
      <c r="L414" s="103"/>
      <c r="M414" s="13"/>
      <c r="N414" s="13"/>
      <c r="O414" s="13"/>
      <c r="P414" s="13"/>
      <c r="Q414" s="13"/>
      <c r="R414" s="13"/>
      <c r="S414" s="13"/>
      <c r="T414" s="13"/>
      <c r="U414" s="13"/>
      <c r="V414" s="13"/>
      <c r="W414" s="13"/>
      <c r="X414" s="13"/>
      <c r="Y414" s="13"/>
      <c r="Z414" s="13"/>
      <c r="AA414" s="13"/>
    </row>
    <row r="415">
      <c r="A415" s="13"/>
      <c r="B415" s="70"/>
      <c r="C415" s="70"/>
      <c r="D415" s="13"/>
      <c r="E415" s="100"/>
      <c r="F415" s="101"/>
      <c r="G415" s="101"/>
      <c r="H415" s="13"/>
      <c r="I415" s="102"/>
      <c r="J415" s="13"/>
      <c r="K415" s="13"/>
      <c r="L415" s="103"/>
      <c r="M415" s="13"/>
      <c r="N415" s="13"/>
      <c r="O415" s="13"/>
      <c r="P415" s="13"/>
      <c r="Q415" s="13"/>
      <c r="R415" s="13"/>
      <c r="S415" s="13"/>
      <c r="T415" s="13"/>
      <c r="U415" s="13"/>
      <c r="V415" s="13"/>
      <c r="W415" s="13"/>
      <c r="X415" s="13"/>
      <c r="Y415" s="13"/>
      <c r="Z415" s="13"/>
      <c r="AA415" s="13"/>
    </row>
    <row r="416">
      <c r="A416" s="13"/>
      <c r="B416" s="70"/>
      <c r="C416" s="70"/>
      <c r="D416" s="13"/>
      <c r="E416" s="100"/>
      <c r="F416" s="101"/>
      <c r="G416" s="101"/>
      <c r="H416" s="13"/>
      <c r="I416" s="102"/>
      <c r="J416" s="13"/>
      <c r="K416" s="13"/>
      <c r="L416" s="103"/>
      <c r="M416" s="13"/>
      <c r="N416" s="13"/>
      <c r="O416" s="13"/>
      <c r="P416" s="13"/>
      <c r="Q416" s="13"/>
      <c r="R416" s="13"/>
      <c r="S416" s="13"/>
      <c r="T416" s="13"/>
      <c r="U416" s="13"/>
      <c r="V416" s="13"/>
      <c r="W416" s="13"/>
      <c r="X416" s="13"/>
      <c r="Y416" s="13"/>
      <c r="Z416" s="13"/>
      <c r="AA416" s="13"/>
    </row>
    <row r="417">
      <c r="A417" s="13"/>
      <c r="B417" s="70"/>
      <c r="C417" s="70"/>
      <c r="D417" s="13"/>
      <c r="E417" s="100"/>
      <c r="F417" s="101"/>
      <c r="G417" s="101"/>
      <c r="H417" s="13"/>
      <c r="I417" s="102"/>
      <c r="J417" s="13"/>
      <c r="K417" s="13"/>
      <c r="L417" s="103"/>
      <c r="M417" s="13"/>
      <c r="N417" s="13"/>
      <c r="O417" s="13"/>
      <c r="P417" s="13"/>
      <c r="Q417" s="13"/>
      <c r="R417" s="13"/>
      <c r="S417" s="13"/>
      <c r="T417" s="13"/>
      <c r="U417" s="13"/>
      <c r="V417" s="13"/>
      <c r="W417" s="13"/>
      <c r="X417" s="13"/>
      <c r="Y417" s="13"/>
      <c r="Z417" s="13"/>
      <c r="AA417" s="13"/>
    </row>
    <row r="418">
      <c r="A418" s="13"/>
      <c r="B418" s="70"/>
      <c r="C418" s="70"/>
      <c r="D418" s="13"/>
      <c r="E418" s="100"/>
      <c r="F418" s="101"/>
      <c r="G418" s="101"/>
      <c r="H418" s="13"/>
      <c r="I418" s="102"/>
      <c r="J418" s="13"/>
      <c r="K418" s="13"/>
      <c r="L418" s="103"/>
      <c r="M418" s="13"/>
      <c r="N418" s="13"/>
      <c r="O418" s="13"/>
      <c r="P418" s="13"/>
      <c r="Q418" s="13"/>
      <c r="R418" s="13"/>
      <c r="S418" s="13"/>
      <c r="T418" s="13"/>
      <c r="U418" s="13"/>
      <c r="V418" s="13"/>
      <c r="W418" s="13"/>
      <c r="X418" s="13"/>
      <c r="Y418" s="13"/>
      <c r="Z418" s="13"/>
      <c r="AA418" s="13"/>
    </row>
    <row r="419">
      <c r="A419" s="13"/>
      <c r="B419" s="70"/>
      <c r="C419" s="70"/>
      <c r="D419" s="13"/>
      <c r="E419" s="100"/>
      <c r="F419" s="101"/>
      <c r="G419" s="101"/>
      <c r="H419" s="13"/>
      <c r="I419" s="102"/>
      <c r="J419" s="13"/>
      <c r="K419" s="13"/>
      <c r="L419" s="103"/>
      <c r="M419" s="13"/>
      <c r="N419" s="13"/>
      <c r="O419" s="13"/>
      <c r="P419" s="13"/>
      <c r="Q419" s="13"/>
      <c r="R419" s="13"/>
      <c r="S419" s="13"/>
      <c r="T419" s="13"/>
      <c r="U419" s="13"/>
      <c r="V419" s="13"/>
      <c r="W419" s="13"/>
      <c r="X419" s="13"/>
      <c r="Y419" s="13"/>
      <c r="Z419" s="13"/>
      <c r="AA419" s="13"/>
    </row>
    <row r="420">
      <c r="A420" s="13"/>
      <c r="B420" s="70"/>
      <c r="C420" s="70"/>
      <c r="D420" s="13"/>
      <c r="E420" s="100"/>
      <c r="F420" s="101"/>
      <c r="G420" s="101"/>
      <c r="H420" s="13"/>
      <c r="I420" s="102"/>
      <c r="J420" s="13"/>
      <c r="K420" s="13"/>
      <c r="L420" s="103"/>
      <c r="M420" s="13"/>
      <c r="N420" s="13"/>
      <c r="O420" s="13"/>
      <c r="P420" s="13"/>
      <c r="Q420" s="13"/>
      <c r="R420" s="13"/>
      <c r="S420" s="13"/>
      <c r="T420" s="13"/>
      <c r="U420" s="13"/>
      <c r="V420" s="13"/>
      <c r="W420" s="13"/>
      <c r="X420" s="13"/>
      <c r="Y420" s="13"/>
      <c r="Z420" s="13"/>
      <c r="AA420" s="13"/>
    </row>
    <row r="421">
      <c r="A421" s="13"/>
      <c r="B421" s="70"/>
      <c r="C421" s="70"/>
      <c r="D421" s="13"/>
      <c r="E421" s="100"/>
      <c r="F421" s="101"/>
      <c r="G421" s="101"/>
      <c r="H421" s="13"/>
      <c r="I421" s="102"/>
      <c r="J421" s="13"/>
      <c r="K421" s="13"/>
      <c r="L421" s="103"/>
      <c r="M421" s="13"/>
      <c r="N421" s="13"/>
      <c r="O421" s="13"/>
      <c r="P421" s="13"/>
      <c r="Q421" s="13"/>
      <c r="R421" s="13"/>
      <c r="S421" s="13"/>
      <c r="T421" s="13"/>
      <c r="U421" s="13"/>
      <c r="V421" s="13"/>
      <c r="W421" s="13"/>
      <c r="X421" s="13"/>
      <c r="Y421" s="13"/>
      <c r="Z421" s="13"/>
      <c r="AA421" s="13"/>
    </row>
    <row r="422">
      <c r="A422" s="13"/>
      <c r="B422" s="70"/>
      <c r="C422" s="70"/>
      <c r="D422" s="13"/>
      <c r="E422" s="100"/>
      <c r="F422" s="101"/>
      <c r="G422" s="101"/>
      <c r="H422" s="13"/>
      <c r="I422" s="102"/>
      <c r="J422" s="13"/>
      <c r="K422" s="13"/>
      <c r="L422" s="103"/>
      <c r="M422" s="13"/>
      <c r="N422" s="13"/>
      <c r="O422" s="13"/>
      <c r="P422" s="13"/>
      <c r="Q422" s="13"/>
      <c r="R422" s="13"/>
      <c r="S422" s="13"/>
      <c r="T422" s="13"/>
      <c r="U422" s="13"/>
      <c r="V422" s="13"/>
      <c r="W422" s="13"/>
      <c r="X422" s="13"/>
      <c r="Y422" s="13"/>
      <c r="Z422" s="13"/>
      <c r="AA422" s="13"/>
    </row>
    <row r="423">
      <c r="A423" s="13"/>
      <c r="B423" s="70"/>
      <c r="C423" s="70"/>
      <c r="D423" s="13"/>
      <c r="E423" s="100"/>
      <c r="F423" s="101"/>
      <c r="G423" s="101"/>
      <c r="H423" s="13"/>
      <c r="I423" s="102"/>
      <c r="J423" s="13"/>
      <c r="K423" s="13"/>
      <c r="L423" s="103"/>
      <c r="M423" s="13"/>
      <c r="N423" s="13"/>
      <c r="O423" s="13"/>
      <c r="P423" s="13"/>
      <c r="Q423" s="13"/>
      <c r="R423" s="13"/>
      <c r="S423" s="13"/>
      <c r="T423" s="13"/>
      <c r="U423" s="13"/>
      <c r="V423" s="13"/>
      <c r="W423" s="13"/>
      <c r="X423" s="13"/>
      <c r="Y423" s="13"/>
      <c r="Z423" s="13"/>
      <c r="AA423" s="13"/>
    </row>
    <row r="424">
      <c r="A424" s="13"/>
      <c r="B424" s="70"/>
      <c r="C424" s="70"/>
      <c r="D424" s="13"/>
      <c r="E424" s="100"/>
      <c r="F424" s="101"/>
      <c r="G424" s="101"/>
      <c r="H424" s="13"/>
      <c r="I424" s="102"/>
      <c r="J424" s="13"/>
      <c r="K424" s="13"/>
      <c r="L424" s="103"/>
      <c r="M424" s="13"/>
      <c r="N424" s="13"/>
      <c r="O424" s="13"/>
      <c r="P424" s="13"/>
      <c r="Q424" s="13"/>
      <c r="R424" s="13"/>
      <c r="S424" s="13"/>
      <c r="T424" s="13"/>
      <c r="U424" s="13"/>
      <c r="V424" s="13"/>
      <c r="W424" s="13"/>
      <c r="X424" s="13"/>
      <c r="Y424" s="13"/>
      <c r="Z424" s="13"/>
      <c r="AA424" s="13"/>
    </row>
    <row r="425">
      <c r="A425" s="13"/>
      <c r="B425" s="70"/>
      <c r="C425" s="70"/>
      <c r="D425" s="13"/>
      <c r="E425" s="100"/>
      <c r="F425" s="101"/>
      <c r="G425" s="101"/>
      <c r="H425" s="13"/>
      <c r="I425" s="102"/>
      <c r="J425" s="13"/>
      <c r="K425" s="13"/>
      <c r="L425" s="103"/>
      <c r="M425" s="13"/>
      <c r="N425" s="13"/>
      <c r="O425" s="13"/>
      <c r="P425" s="13"/>
      <c r="Q425" s="13"/>
      <c r="R425" s="13"/>
      <c r="S425" s="13"/>
      <c r="T425" s="13"/>
      <c r="U425" s="13"/>
      <c r="V425" s="13"/>
      <c r="W425" s="13"/>
      <c r="X425" s="13"/>
      <c r="Y425" s="13"/>
      <c r="Z425" s="13"/>
      <c r="AA425" s="13"/>
    </row>
    <row r="426">
      <c r="A426" s="13"/>
      <c r="B426" s="70"/>
      <c r="C426" s="70"/>
      <c r="D426" s="13"/>
      <c r="E426" s="100"/>
      <c r="F426" s="101"/>
      <c r="G426" s="101"/>
      <c r="H426" s="13"/>
      <c r="I426" s="102"/>
      <c r="J426" s="13"/>
      <c r="K426" s="13"/>
      <c r="L426" s="103"/>
      <c r="M426" s="13"/>
      <c r="N426" s="13"/>
      <c r="O426" s="13"/>
      <c r="P426" s="13"/>
      <c r="Q426" s="13"/>
      <c r="R426" s="13"/>
      <c r="S426" s="13"/>
      <c r="T426" s="13"/>
      <c r="U426" s="13"/>
      <c r="V426" s="13"/>
      <c r="W426" s="13"/>
      <c r="X426" s="13"/>
      <c r="Y426" s="13"/>
      <c r="Z426" s="13"/>
      <c r="AA426" s="13"/>
    </row>
    <row r="427">
      <c r="A427" s="13"/>
      <c r="B427" s="70"/>
      <c r="C427" s="70"/>
      <c r="D427" s="13"/>
      <c r="E427" s="100"/>
      <c r="F427" s="101"/>
      <c r="G427" s="101"/>
      <c r="H427" s="13"/>
      <c r="I427" s="102"/>
      <c r="J427" s="13"/>
      <c r="K427" s="13"/>
      <c r="L427" s="103"/>
      <c r="M427" s="13"/>
      <c r="N427" s="13"/>
      <c r="O427" s="13"/>
      <c r="P427" s="13"/>
      <c r="Q427" s="13"/>
      <c r="R427" s="13"/>
      <c r="S427" s="13"/>
      <c r="T427" s="13"/>
      <c r="U427" s="13"/>
      <c r="V427" s="13"/>
      <c r="W427" s="13"/>
      <c r="X427" s="13"/>
      <c r="Y427" s="13"/>
      <c r="Z427" s="13"/>
      <c r="AA427" s="13"/>
    </row>
    <row r="428">
      <c r="A428" s="13"/>
      <c r="B428" s="70"/>
      <c r="C428" s="70"/>
      <c r="D428" s="13"/>
      <c r="E428" s="100"/>
      <c r="F428" s="101"/>
      <c r="G428" s="101"/>
      <c r="H428" s="13"/>
      <c r="I428" s="102"/>
      <c r="J428" s="13"/>
      <c r="K428" s="13"/>
      <c r="L428" s="103"/>
      <c r="M428" s="13"/>
      <c r="N428" s="13"/>
      <c r="O428" s="13"/>
      <c r="P428" s="13"/>
      <c r="Q428" s="13"/>
      <c r="R428" s="13"/>
      <c r="S428" s="13"/>
      <c r="T428" s="13"/>
      <c r="U428" s="13"/>
      <c r="V428" s="13"/>
      <c r="W428" s="13"/>
      <c r="X428" s="13"/>
      <c r="Y428" s="13"/>
      <c r="Z428" s="13"/>
      <c r="AA428" s="13"/>
    </row>
    <row r="429">
      <c r="A429" s="13"/>
      <c r="B429" s="70"/>
      <c r="C429" s="70"/>
      <c r="D429" s="13"/>
      <c r="E429" s="100"/>
      <c r="F429" s="101"/>
      <c r="G429" s="101"/>
      <c r="H429" s="13"/>
      <c r="I429" s="102"/>
      <c r="J429" s="13"/>
      <c r="K429" s="13"/>
      <c r="L429" s="103"/>
      <c r="M429" s="13"/>
      <c r="N429" s="13"/>
      <c r="O429" s="13"/>
      <c r="P429" s="13"/>
      <c r="Q429" s="13"/>
      <c r="R429" s="13"/>
      <c r="S429" s="13"/>
      <c r="T429" s="13"/>
      <c r="U429" s="13"/>
      <c r="V429" s="13"/>
      <c r="W429" s="13"/>
      <c r="X429" s="13"/>
      <c r="Y429" s="13"/>
      <c r="Z429" s="13"/>
      <c r="AA429" s="13"/>
    </row>
    <row r="430">
      <c r="A430" s="13"/>
      <c r="B430" s="70"/>
      <c r="C430" s="70"/>
      <c r="D430" s="13"/>
      <c r="E430" s="100"/>
      <c r="F430" s="101"/>
      <c r="G430" s="101"/>
      <c r="H430" s="13"/>
      <c r="I430" s="102"/>
      <c r="J430" s="13"/>
      <c r="K430" s="13"/>
      <c r="L430" s="103"/>
      <c r="M430" s="13"/>
      <c r="N430" s="13"/>
      <c r="O430" s="13"/>
      <c r="P430" s="13"/>
      <c r="Q430" s="13"/>
      <c r="R430" s="13"/>
      <c r="S430" s="13"/>
      <c r="T430" s="13"/>
      <c r="U430" s="13"/>
      <c r="V430" s="13"/>
      <c r="W430" s="13"/>
      <c r="X430" s="13"/>
      <c r="Y430" s="13"/>
      <c r="Z430" s="13"/>
      <c r="AA430" s="13"/>
    </row>
    <row r="431">
      <c r="A431" s="13"/>
      <c r="B431" s="70"/>
      <c r="C431" s="70"/>
      <c r="D431" s="13"/>
      <c r="E431" s="100"/>
      <c r="F431" s="101"/>
      <c r="G431" s="101"/>
      <c r="H431" s="13"/>
      <c r="I431" s="102"/>
      <c r="J431" s="13"/>
      <c r="K431" s="13"/>
      <c r="L431" s="103"/>
      <c r="M431" s="13"/>
      <c r="N431" s="13"/>
      <c r="O431" s="13"/>
      <c r="P431" s="13"/>
      <c r="Q431" s="13"/>
      <c r="R431" s="13"/>
      <c r="S431" s="13"/>
      <c r="T431" s="13"/>
      <c r="U431" s="13"/>
      <c r="V431" s="13"/>
      <c r="W431" s="13"/>
      <c r="X431" s="13"/>
      <c r="Y431" s="13"/>
      <c r="Z431" s="13"/>
      <c r="AA431" s="13"/>
    </row>
    <row r="432">
      <c r="A432" s="13"/>
      <c r="B432" s="70"/>
      <c r="C432" s="70"/>
      <c r="D432" s="13"/>
      <c r="E432" s="100"/>
      <c r="F432" s="101"/>
      <c r="G432" s="101"/>
      <c r="H432" s="13"/>
      <c r="I432" s="102"/>
      <c r="J432" s="13"/>
      <c r="K432" s="13"/>
      <c r="L432" s="103"/>
      <c r="M432" s="13"/>
      <c r="N432" s="13"/>
      <c r="O432" s="13"/>
      <c r="P432" s="13"/>
      <c r="Q432" s="13"/>
      <c r="R432" s="13"/>
      <c r="S432" s="13"/>
      <c r="T432" s="13"/>
      <c r="U432" s="13"/>
      <c r="V432" s="13"/>
      <c r="W432" s="13"/>
      <c r="X432" s="13"/>
      <c r="Y432" s="13"/>
      <c r="Z432" s="13"/>
      <c r="AA432" s="13"/>
    </row>
    <row r="433">
      <c r="A433" s="13"/>
      <c r="B433" s="70"/>
      <c r="C433" s="70"/>
      <c r="D433" s="13"/>
      <c r="E433" s="100"/>
      <c r="F433" s="101"/>
      <c r="G433" s="101"/>
      <c r="H433" s="13"/>
      <c r="I433" s="102"/>
      <c r="J433" s="13"/>
      <c r="K433" s="13"/>
      <c r="L433" s="103"/>
      <c r="M433" s="13"/>
      <c r="N433" s="13"/>
      <c r="O433" s="13"/>
      <c r="P433" s="13"/>
      <c r="Q433" s="13"/>
      <c r="R433" s="13"/>
      <c r="S433" s="13"/>
      <c r="T433" s="13"/>
      <c r="U433" s="13"/>
      <c r="V433" s="13"/>
      <c r="W433" s="13"/>
      <c r="X433" s="13"/>
      <c r="Y433" s="13"/>
      <c r="Z433" s="13"/>
      <c r="AA433" s="13"/>
    </row>
    <row r="434">
      <c r="A434" s="13"/>
      <c r="B434" s="70"/>
      <c r="C434" s="70"/>
      <c r="D434" s="13"/>
      <c r="E434" s="100"/>
      <c r="F434" s="101"/>
      <c r="G434" s="101"/>
      <c r="H434" s="13"/>
      <c r="I434" s="102"/>
      <c r="J434" s="13"/>
      <c r="K434" s="13"/>
      <c r="L434" s="103"/>
      <c r="M434" s="13"/>
      <c r="N434" s="13"/>
      <c r="O434" s="13"/>
      <c r="P434" s="13"/>
      <c r="Q434" s="13"/>
      <c r="R434" s="13"/>
      <c r="S434" s="13"/>
      <c r="T434" s="13"/>
      <c r="U434" s="13"/>
      <c r="V434" s="13"/>
      <c r="W434" s="13"/>
      <c r="X434" s="13"/>
      <c r="Y434" s="13"/>
      <c r="Z434" s="13"/>
      <c r="AA434" s="13"/>
    </row>
    <row r="435">
      <c r="A435" s="13"/>
      <c r="B435" s="70"/>
      <c r="C435" s="70"/>
      <c r="D435" s="13"/>
      <c r="E435" s="100"/>
      <c r="F435" s="101"/>
      <c r="G435" s="101"/>
      <c r="H435" s="13"/>
      <c r="I435" s="102"/>
      <c r="J435" s="13"/>
      <c r="K435" s="13"/>
      <c r="L435" s="103"/>
      <c r="M435" s="13"/>
      <c r="N435" s="13"/>
      <c r="O435" s="13"/>
      <c r="P435" s="13"/>
      <c r="Q435" s="13"/>
      <c r="R435" s="13"/>
      <c r="S435" s="13"/>
      <c r="T435" s="13"/>
      <c r="U435" s="13"/>
      <c r="V435" s="13"/>
      <c r="W435" s="13"/>
      <c r="X435" s="13"/>
      <c r="Y435" s="13"/>
      <c r="Z435" s="13"/>
      <c r="AA435" s="13"/>
    </row>
    <row r="436">
      <c r="A436" s="13"/>
      <c r="B436" s="70"/>
      <c r="C436" s="70"/>
      <c r="D436" s="13"/>
      <c r="E436" s="100"/>
      <c r="F436" s="101"/>
      <c r="G436" s="101"/>
      <c r="H436" s="13"/>
      <c r="I436" s="102"/>
      <c r="J436" s="13"/>
      <c r="K436" s="13"/>
      <c r="L436" s="103"/>
      <c r="M436" s="13"/>
      <c r="N436" s="13"/>
      <c r="O436" s="13"/>
      <c r="P436" s="13"/>
      <c r="Q436" s="13"/>
      <c r="R436" s="13"/>
      <c r="S436" s="13"/>
      <c r="T436" s="13"/>
      <c r="U436" s="13"/>
      <c r="V436" s="13"/>
      <c r="W436" s="13"/>
      <c r="X436" s="13"/>
      <c r="Y436" s="13"/>
      <c r="Z436" s="13"/>
      <c r="AA436" s="13"/>
    </row>
    <row r="437">
      <c r="A437" s="13"/>
      <c r="B437" s="70"/>
      <c r="C437" s="70"/>
      <c r="D437" s="13"/>
      <c r="E437" s="100"/>
      <c r="F437" s="101"/>
      <c r="G437" s="101"/>
      <c r="H437" s="13"/>
      <c r="I437" s="102"/>
      <c r="J437" s="13"/>
      <c r="K437" s="13"/>
      <c r="L437" s="103"/>
      <c r="M437" s="13"/>
      <c r="N437" s="13"/>
      <c r="O437" s="13"/>
      <c r="P437" s="13"/>
      <c r="Q437" s="13"/>
      <c r="R437" s="13"/>
      <c r="S437" s="13"/>
      <c r="T437" s="13"/>
      <c r="U437" s="13"/>
      <c r="V437" s="13"/>
      <c r="W437" s="13"/>
      <c r="X437" s="13"/>
      <c r="Y437" s="13"/>
      <c r="Z437" s="13"/>
      <c r="AA437" s="13"/>
    </row>
    <row r="438">
      <c r="A438" s="13"/>
      <c r="B438" s="70"/>
      <c r="C438" s="70"/>
      <c r="D438" s="13"/>
      <c r="E438" s="100"/>
      <c r="F438" s="101"/>
      <c r="G438" s="101"/>
      <c r="H438" s="13"/>
      <c r="I438" s="102"/>
      <c r="J438" s="13"/>
      <c r="K438" s="13"/>
      <c r="L438" s="103"/>
      <c r="M438" s="13"/>
      <c r="N438" s="13"/>
      <c r="O438" s="13"/>
      <c r="P438" s="13"/>
      <c r="Q438" s="13"/>
      <c r="R438" s="13"/>
      <c r="S438" s="13"/>
      <c r="T438" s="13"/>
      <c r="U438" s="13"/>
      <c r="V438" s="13"/>
      <c r="W438" s="13"/>
      <c r="X438" s="13"/>
      <c r="Y438" s="13"/>
      <c r="Z438" s="13"/>
      <c r="AA438" s="13"/>
    </row>
    <row r="439">
      <c r="A439" s="13"/>
      <c r="B439" s="70"/>
      <c r="C439" s="70"/>
      <c r="D439" s="13"/>
      <c r="E439" s="100"/>
      <c r="F439" s="101"/>
      <c r="G439" s="101"/>
      <c r="H439" s="13"/>
      <c r="I439" s="102"/>
      <c r="J439" s="13"/>
      <c r="K439" s="13"/>
      <c r="L439" s="103"/>
      <c r="M439" s="13"/>
      <c r="N439" s="13"/>
      <c r="O439" s="13"/>
      <c r="P439" s="13"/>
      <c r="Q439" s="13"/>
      <c r="R439" s="13"/>
      <c r="S439" s="13"/>
      <c r="T439" s="13"/>
      <c r="U439" s="13"/>
      <c r="V439" s="13"/>
      <c r="W439" s="13"/>
      <c r="X439" s="13"/>
      <c r="Y439" s="13"/>
      <c r="Z439" s="13"/>
      <c r="AA439" s="13"/>
    </row>
    <row r="440">
      <c r="A440" s="13"/>
      <c r="B440" s="70"/>
      <c r="C440" s="70"/>
      <c r="D440" s="13"/>
      <c r="E440" s="100"/>
      <c r="F440" s="101"/>
      <c r="G440" s="101"/>
      <c r="H440" s="13"/>
      <c r="I440" s="102"/>
      <c r="J440" s="13"/>
      <c r="K440" s="13"/>
      <c r="L440" s="103"/>
      <c r="M440" s="13"/>
      <c r="N440" s="13"/>
      <c r="O440" s="13"/>
      <c r="P440" s="13"/>
      <c r="Q440" s="13"/>
      <c r="R440" s="13"/>
      <c r="S440" s="13"/>
      <c r="T440" s="13"/>
      <c r="U440" s="13"/>
      <c r="V440" s="13"/>
      <c r="W440" s="13"/>
      <c r="X440" s="13"/>
      <c r="Y440" s="13"/>
      <c r="Z440" s="13"/>
      <c r="AA440" s="13"/>
    </row>
    <row r="441">
      <c r="A441" s="13"/>
      <c r="B441" s="70"/>
      <c r="C441" s="70"/>
      <c r="D441" s="13"/>
      <c r="E441" s="100"/>
      <c r="F441" s="101"/>
      <c r="G441" s="101"/>
      <c r="H441" s="13"/>
      <c r="I441" s="102"/>
      <c r="J441" s="13"/>
      <c r="K441" s="13"/>
      <c r="L441" s="103"/>
      <c r="M441" s="13"/>
      <c r="N441" s="13"/>
      <c r="O441" s="13"/>
      <c r="P441" s="13"/>
      <c r="Q441" s="13"/>
      <c r="R441" s="13"/>
      <c r="S441" s="13"/>
      <c r="T441" s="13"/>
      <c r="U441" s="13"/>
      <c r="V441" s="13"/>
      <c r="W441" s="13"/>
      <c r="X441" s="13"/>
      <c r="Y441" s="13"/>
      <c r="Z441" s="13"/>
      <c r="AA441" s="13"/>
    </row>
    <row r="442">
      <c r="A442" s="13"/>
      <c r="B442" s="70"/>
      <c r="C442" s="70"/>
      <c r="D442" s="13"/>
      <c r="E442" s="100"/>
      <c r="F442" s="101"/>
      <c r="G442" s="101"/>
      <c r="H442" s="13"/>
      <c r="I442" s="102"/>
      <c r="J442" s="13"/>
      <c r="K442" s="13"/>
      <c r="L442" s="103"/>
      <c r="M442" s="13"/>
      <c r="N442" s="13"/>
      <c r="O442" s="13"/>
      <c r="P442" s="13"/>
      <c r="Q442" s="13"/>
      <c r="R442" s="13"/>
      <c r="S442" s="13"/>
      <c r="T442" s="13"/>
      <c r="U442" s="13"/>
      <c r="V442" s="13"/>
      <c r="W442" s="13"/>
      <c r="X442" s="13"/>
      <c r="Y442" s="13"/>
      <c r="Z442" s="13"/>
      <c r="AA442" s="13"/>
    </row>
    <row r="443">
      <c r="A443" s="13"/>
      <c r="B443" s="70"/>
      <c r="C443" s="70"/>
      <c r="D443" s="13"/>
      <c r="E443" s="100"/>
      <c r="F443" s="101"/>
      <c r="G443" s="101"/>
      <c r="H443" s="13"/>
      <c r="I443" s="102"/>
      <c r="J443" s="13"/>
      <c r="K443" s="13"/>
      <c r="L443" s="103"/>
      <c r="M443" s="13"/>
      <c r="N443" s="13"/>
      <c r="O443" s="13"/>
      <c r="P443" s="13"/>
      <c r="Q443" s="13"/>
      <c r="R443" s="13"/>
      <c r="S443" s="13"/>
      <c r="T443" s="13"/>
      <c r="U443" s="13"/>
      <c r="V443" s="13"/>
      <c r="W443" s="13"/>
      <c r="X443" s="13"/>
      <c r="Y443" s="13"/>
      <c r="Z443" s="13"/>
      <c r="AA443" s="13"/>
    </row>
    <row r="444">
      <c r="A444" s="13"/>
      <c r="B444" s="70"/>
      <c r="C444" s="70"/>
      <c r="D444" s="13"/>
      <c r="E444" s="100"/>
      <c r="F444" s="101"/>
      <c r="G444" s="101"/>
      <c r="H444" s="13"/>
      <c r="I444" s="102"/>
      <c r="J444" s="13"/>
      <c r="K444" s="13"/>
      <c r="L444" s="103"/>
      <c r="M444" s="13"/>
      <c r="N444" s="13"/>
      <c r="O444" s="13"/>
      <c r="P444" s="13"/>
      <c r="Q444" s="13"/>
      <c r="R444" s="13"/>
      <c r="S444" s="13"/>
      <c r="T444" s="13"/>
      <c r="U444" s="13"/>
      <c r="V444" s="13"/>
      <c r="W444" s="13"/>
      <c r="X444" s="13"/>
      <c r="Y444" s="13"/>
      <c r="Z444" s="13"/>
      <c r="AA444" s="13"/>
    </row>
    <row r="445">
      <c r="A445" s="13"/>
      <c r="B445" s="70"/>
      <c r="C445" s="70"/>
      <c r="D445" s="13"/>
      <c r="E445" s="100"/>
      <c r="F445" s="101"/>
      <c r="G445" s="101"/>
      <c r="H445" s="13"/>
      <c r="I445" s="102"/>
      <c r="J445" s="13"/>
      <c r="K445" s="13"/>
      <c r="L445" s="103"/>
      <c r="M445" s="13"/>
      <c r="N445" s="13"/>
      <c r="O445" s="13"/>
      <c r="P445" s="13"/>
      <c r="Q445" s="13"/>
      <c r="R445" s="13"/>
      <c r="S445" s="13"/>
      <c r="T445" s="13"/>
      <c r="U445" s="13"/>
      <c r="V445" s="13"/>
      <c r="W445" s="13"/>
      <c r="X445" s="13"/>
      <c r="Y445" s="13"/>
      <c r="Z445" s="13"/>
      <c r="AA445" s="13"/>
    </row>
    <row r="446">
      <c r="A446" s="13"/>
      <c r="B446" s="70"/>
      <c r="C446" s="70"/>
      <c r="D446" s="13"/>
      <c r="E446" s="100"/>
      <c r="F446" s="101"/>
      <c r="G446" s="101"/>
      <c r="H446" s="13"/>
      <c r="I446" s="102"/>
      <c r="J446" s="13"/>
      <c r="K446" s="13"/>
      <c r="L446" s="103"/>
      <c r="M446" s="13"/>
      <c r="N446" s="13"/>
      <c r="O446" s="13"/>
      <c r="P446" s="13"/>
      <c r="Q446" s="13"/>
      <c r="R446" s="13"/>
      <c r="S446" s="13"/>
      <c r="T446" s="13"/>
      <c r="U446" s="13"/>
      <c r="V446" s="13"/>
      <c r="W446" s="13"/>
      <c r="X446" s="13"/>
      <c r="Y446" s="13"/>
      <c r="Z446" s="13"/>
      <c r="AA446" s="13"/>
    </row>
    <row r="447">
      <c r="A447" s="13"/>
      <c r="B447" s="70"/>
      <c r="C447" s="70"/>
      <c r="D447" s="13"/>
      <c r="E447" s="100"/>
      <c r="F447" s="101"/>
      <c r="G447" s="101"/>
      <c r="H447" s="13"/>
      <c r="I447" s="102"/>
      <c r="J447" s="13"/>
      <c r="K447" s="13"/>
      <c r="L447" s="103"/>
      <c r="M447" s="13"/>
      <c r="N447" s="13"/>
      <c r="O447" s="13"/>
      <c r="P447" s="13"/>
      <c r="Q447" s="13"/>
      <c r="R447" s="13"/>
      <c r="S447" s="13"/>
      <c r="T447" s="13"/>
      <c r="U447" s="13"/>
      <c r="V447" s="13"/>
      <c r="W447" s="13"/>
      <c r="X447" s="13"/>
      <c r="Y447" s="13"/>
      <c r="Z447" s="13"/>
      <c r="AA447" s="13"/>
    </row>
    <row r="448">
      <c r="A448" s="13"/>
      <c r="B448" s="70"/>
      <c r="C448" s="70"/>
      <c r="D448" s="13"/>
      <c r="E448" s="100"/>
      <c r="F448" s="101"/>
      <c r="G448" s="101"/>
      <c r="H448" s="13"/>
      <c r="I448" s="102"/>
      <c r="J448" s="13"/>
      <c r="K448" s="13"/>
      <c r="L448" s="103"/>
      <c r="M448" s="13"/>
      <c r="N448" s="13"/>
      <c r="O448" s="13"/>
      <c r="P448" s="13"/>
      <c r="Q448" s="13"/>
      <c r="R448" s="13"/>
      <c r="S448" s="13"/>
      <c r="T448" s="13"/>
      <c r="U448" s="13"/>
      <c r="V448" s="13"/>
      <c r="W448" s="13"/>
      <c r="X448" s="13"/>
      <c r="Y448" s="13"/>
      <c r="Z448" s="13"/>
      <c r="AA448" s="13"/>
    </row>
    <row r="449">
      <c r="A449" s="13"/>
      <c r="B449" s="70"/>
      <c r="C449" s="70"/>
      <c r="D449" s="13"/>
      <c r="E449" s="100"/>
      <c r="F449" s="101"/>
      <c r="G449" s="101"/>
      <c r="H449" s="13"/>
      <c r="I449" s="102"/>
      <c r="J449" s="13"/>
      <c r="K449" s="13"/>
      <c r="L449" s="103"/>
      <c r="M449" s="13"/>
      <c r="N449" s="13"/>
      <c r="O449" s="13"/>
      <c r="P449" s="13"/>
      <c r="Q449" s="13"/>
      <c r="R449" s="13"/>
      <c r="S449" s="13"/>
      <c r="T449" s="13"/>
      <c r="U449" s="13"/>
      <c r="V449" s="13"/>
      <c r="W449" s="13"/>
      <c r="X449" s="13"/>
      <c r="Y449" s="13"/>
      <c r="Z449" s="13"/>
      <c r="AA449" s="13"/>
    </row>
    <row r="450">
      <c r="A450" s="13"/>
      <c r="B450" s="70"/>
      <c r="C450" s="70"/>
      <c r="D450" s="13"/>
      <c r="E450" s="100"/>
      <c r="F450" s="101"/>
      <c r="G450" s="101"/>
      <c r="H450" s="13"/>
      <c r="I450" s="102"/>
      <c r="J450" s="13"/>
      <c r="K450" s="13"/>
      <c r="L450" s="103"/>
      <c r="M450" s="13"/>
      <c r="N450" s="13"/>
      <c r="O450" s="13"/>
      <c r="P450" s="13"/>
      <c r="Q450" s="13"/>
      <c r="R450" s="13"/>
      <c r="S450" s="13"/>
      <c r="T450" s="13"/>
      <c r="U450" s="13"/>
      <c r="V450" s="13"/>
      <c r="W450" s="13"/>
      <c r="X450" s="13"/>
      <c r="Y450" s="13"/>
      <c r="Z450" s="13"/>
      <c r="AA450" s="13"/>
    </row>
    <row r="451">
      <c r="A451" s="13"/>
      <c r="B451" s="70"/>
      <c r="C451" s="70"/>
      <c r="D451" s="13"/>
      <c r="E451" s="100"/>
      <c r="F451" s="101"/>
      <c r="G451" s="101"/>
      <c r="H451" s="13"/>
      <c r="I451" s="102"/>
      <c r="J451" s="13"/>
      <c r="K451" s="13"/>
      <c r="L451" s="103"/>
      <c r="M451" s="13"/>
      <c r="N451" s="13"/>
      <c r="O451" s="13"/>
      <c r="P451" s="13"/>
      <c r="Q451" s="13"/>
      <c r="R451" s="13"/>
      <c r="S451" s="13"/>
      <c r="T451" s="13"/>
      <c r="U451" s="13"/>
      <c r="V451" s="13"/>
      <c r="W451" s="13"/>
      <c r="X451" s="13"/>
      <c r="Y451" s="13"/>
      <c r="Z451" s="13"/>
      <c r="AA451" s="13"/>
    </row>
    <row r="452">
      <c r="A452" s="13"/>
      <c r="B452" s="70"/>
      <c r="C452" s="70"/>
      <c r="D452" s="13"/>
      <c r="E452" s="100"/>
      <c r="F452" s="101"/>
      <c r="G452" s="101"/>
      <c r="H452" s="13"/>
      <c r="I452" s="102"/>
      <c r="J452" s="13"/>
      <c r="K452" s="13"/>
      <c r="L452" s="103"/>
      <c r="M452" s="13"/>
      <c r="N452" s="13"/>
      <c r="O452" s="13"/>
      <c r="P452" s="13"/>
      <c r="Q452" s="13"/>
      <c r="R452" s="13"/>
      <c r="S452" s="13"/>
      <c r="T452" s="13"/>
      <c r="U452" s="13"/>
      <c r="V452" s="13"/>
      <c r="W452" s="13"/>
      <c r="X452" s="13"/>
      <c r="Y452" s="13"/>
      <c r="Z452" s="13"/>
      <c r="AA452" s="13"/>
    </row>
    <row r="453">
      <c r="A453" s="13"/>
      <c r="B453" s="70"/>
      <c r="C453" s="70"/>
      <c r="D453" s="13"/>
      <c r="E453" s="100"/>
      <c r="F453" s="101"/>
      <c r="G453" s="101"/>
      <c r="H453" s="13"/>
      <c r="I453" s="102"/>
      <c r="J453" s="13"/>
      <c r="K453" s="13"/>
      <c r="L453" s="103"/>
      <c r="M453" s="13"/>
      <c r="N453" s="13"/>
      <c r="O453" s="13"/>
      <c r="P453" s="13"/>
      <c r="Q453" s="13"/>
      <c r="R453" s="13"/>
      <c r="S453" s="13"/>
      <c r="T453" s="13"/>
      <c r="U453" s="13"/>
      <c r="V453" s="13"/>
      <c r="W453" s="13"/>
      <c r="X453" s="13"/>
      <c r="Y453" s="13"/>
      <c r="Z453" s="13"/>
      <c r="AA453" s="13"/>
    </row>
    <row r="454">
      <c r="A454" s="13"/>
      <c r="B454" s="70"/>
      <c r="C454" s="70"/>
      <c r="D454" s="13"/>
      <c r="E454" s="100"/>
      <c r="F454" s="101"/>
      <c r="G454" s="101"/>
      <c r="H454" s="13"/>
      <c r="I454" s="102"/>
      <c r="J454" s="13"/>
      <c r="K454" s="13"/>
      <c r="L454" s="103"/>
      <c r="M454" s="13"/>
      <c r="N454" s="13"/>
      <c r="O454" s="13"/>
      <c r="P454" s="13"/>
      <c r="Q454" s="13"/>
      <c r="R454" s="13"/>
      <c r="S454" s="13"/>
      <c r="T454" s="13"/>
      <c r="U454" s="13"/>
      <c r="V454" s="13"/>
      <c r="W454" s="13"/>
      <c r="X454" s="13"/>
      <c r="Y454" s="13"/>
      <c r="Z454" s="13"/>
      <c r="AA454" s="13"/>
    </row>
    <row r="455">
      <c r="A455" s="13"/>
      <c r="B455" s="70"/>
      <c r="C455" s="70"/>
      <c r="D455" s="13"/>
      <c r="E455" s="100"/>
      <c r="F455" s="101"/>
      <c r="G455" s="101"/>
      <c r="H455" s="13"/>
      <c r="I455" s="102"/>
      <c r="J455" s="13"/>
      <c r="K455" s="13"/>
      <c r="L455" s="103"/>
      <c r="M455" s="13"/>
      <c r="N455" s="13"/>
      <c r="O455" s="13"/>
      <c r="P455" s="13"/>
      <c r="Q455" s="13"/>
      <c r="R455" s="13"/>
      <c r="S455" s="13"/>
      <c r="T455" s="13"/>
      <c r="U455" s="13"/>
      <c r="V455" s="13"/>
      <c r="W455" s="13"/>
      <c r="X455" s="13"/>
      <c r="Y455" s="13"/>
      <c r="Z455" s="13"/>
      <c r="AA455" s="13"/>
    </row>
    <row r="456">
      <c r="A456" s="13"/>
      <c r="B456" s="70"/>
      <c r="C456" s="70"/>
      <c r="D456" s="13"/>
      <c r="E456" s="100"/>
      <c r="F456" s="101"/>
      <c r="G456" s="101"/>
      <c r="H456" s="13"/>
      <c r="I456" s="102"/>
      <c r="J456" s="13"/>
      <c r="K456" s="13"/>
      <c r="L456" s="103"/>
      <c r="M456" s="13"/>
      <c r="N456" s="13"/>
      <c r="O456" s="13"/>
      <c r="P456" s="13"/>
      <c r="Q456" s="13"/>
      <c r="R456" s="13"/>
      <c r="S456" s="13"/>
      <c r="T456" s="13"/>
      <c r="U456" s="13"/>
      <c r="V456" s="13"/>
      <c r="W456" s="13"/>
      <c r="X456" s="13"/>
      <c r="Y456" s="13"/>
      <c r="Z456" s="13"/>
      <c r="AA456" s="13"/>
    </row>
    <row r="457">
      <c r="A457" s="13"/>
      <c r="B457" s="70"/>
      <c r="C457" s="70"/>
      <c r="D457" s="13"/>
      <c r="E457" s="100"/>
      <c r="F457" s="101"/>
      <c r="G457" s="101"/>
      <c r="H457" s="13"/>
      <c r="I457" s="102"/>
      <c r="J457" s="13"/>
      <c r="K457" s="13"/>
      <c r="L457" s="103"/>
      <c r="M457" s="13"/>
      <c r="N457" s="13"/>
      <c r="O457" s="13"/>
      <c r="P457" s="13"/>
      <c r="Q457" s="13"/>
      <c r="R457" s="13"/>
      <c r="S457" s="13"/>
      <c r="T457" s="13"/>
      <c r="U457" s="13"/>
      <c r="V457" s="13"/>
      <c r="W457" s="13"/>
      <c r="X457" s="13"/>
      <c r="Y457" s="13"/>
      <c r="Z457" s="13"/>
      <c r="AA457" s="13"/>
    </row>
    <row r="458">
      <c r="A458" s="13"/>
      <c r="B458" s="70"/>
      <c r="C458" s="70"/>
      <c r="D458" s="13"/>
      <c r="E458" s="100"/>
      <c r="F458" s="101"/>
      <c r="G458" s="101"/>
      <c r="H458" s="13"/>
      <c r="I458" s="102"/>
      <c r="J458" s="13"/>
      <c r="K458" s="13"/>
      <c r="L458" s="103"/>
      <c r="M458" s="13"/>
      <c r="N458" s="13"/>
      <c r="O458" s="13"/>
      <c r="P458" s="13"/>
      <c r="Q458" s="13"/>
      <c r="R458" s="13"/>
      <c r="S458" s="13"/>
      <c r="T458" s="13"/>
      <c r="U458" s="13"/>
      <c r="V458" s="13"/>
      <c r="W458" s="13"/>
      <c r="X458" s="13"/>
      <c r="Y458" s="13"/>
      <c r="Z458" s="13"/>
      <c r="AA458" s="13"/>
    </row>
    <row r="459">
      <c r="A459" s="13"/>
      <c r="B459" s="70"/>
      <c r="C459" s="70"/>
      <c r="D459" s="13"/>
      <c r="E459" s="100"/>
      <c r="F459" s="101"/>
      <c r="G459" s="101"/>
      <c r="H459" s="13"/>
      <c r="I459" s="102"/>
      <c r="J459" s="13"/>
      <c r="K459" s="13"/>
      <c r="L459" s="103"/>
      <c r="M459" s="13"/>
      <c r="N459" s="13"/>
      <c r="O459" s="13"/>
      <c r="P459" s="13"/>
      <c r="Q459" s="13"/>
      <c r="R459" s="13"/>
      <c r="S459" s="13"/>
      <c r="T459" s="13"/>
      <c r="U459" s="13"/>
      <c r="V459" s="13"/>
      <c r="W459" s="13"/>
      <c r="X459" s="13"/>
      <c r="Y459" s="13"/>
      <c r="Z459" s="13"/>
      <c r="AA459" s="13"/>
    </row>
    <row r="460">
      <c r="A460" s="13"/>
      <c r="B460" s="70"/>
      <c r="C460" s="70"/>
      <c r="D460" s="13"/>
      <c r="E460" s="100"/>
      <c r="F460" s="101"/>
      <c r="G460" s="101"/>
      <c r="H460" s="13"/>
      <c r="I460" s="102"/>
      <c r="J460" s="13"/>
      <c r="K460" s="13"/>
      <c r="L460" s="103"/>
      <c r="M460" s="13"/>
      <c r="N460" s="13"/>
      <c r="O460" s="13"/>
      <c r="P460" s="13"/>
      <c r="Q460" s="13"/>
      <c r="R460" s="13"/>
      <c r="S460" s="13"/>
      <c r="T460" s="13"/>
      <c r="U460" s="13"/>
      <c r="V460" s="13"/>
      <c r="W460" s="13"/>
      <c r="X460" s="13"/>
      <c r="Y460" s="13"/>
      <c r="Z460" s="13"/>
      <c r="AA460" s="13"/>
    </row>
    <row r="461">
      <c r="A461" s="13"/>
      <c r="B461" s="70"/>
      <c r="C461" s="70"/>
      <c r="D461" s="13"/>
      <c r="E461" s="100"/>
      <c r="F461" s="101"/>
      <c r="G461" s="101"/>
      <c r="H461" s="13"/>
      <c r="I461" s="102"/>
      <c r="J461" s="13"/>
      <c r="K461" s="13"/>
      <c r="L461" s="103"/>
      <c r="M461" s="13"/>
      <c r="N461" s="13"/>
      <c r="O461" s="13"/>
      <c r="P461" s="13"/>
      <c r="Q461" s="13"/>
      <c r="R461" s="13"/>
      <c r="S461" s="13"/>
      <c r="T461" s="13"/>
      <c r="U461" s="13"/>
      <c r="V461" s="13"/>
      <c r="W461" s="13"/>
      <c r="X461" s="13"/>
      <c r="Y461" s="13"/>
      <c r="Z461" s="13"/>
      <c r="AA461" s="13"/>
    </row>
    <row r="462">
      <c r="A462" s="13"/>
      <c r="B462" s="70"/>
      <c r="C462" s="70"/>
      <c r="D462" s="13"/>
      <c r="E462" s="100"/>
      <c r="F462" s="101"/>
      <c r="G462" s="101"/>
      <c r="H462" s="13"/>
      <c r="I462" s="102"/>
      <c r="J462" s="13"/>
      <c r="K462" s="13"/>
      <c r="L462" s="103"/>
      <c r="M462" s="13"/>
      <c r="N462" s="13"/>
      <c r="O462" s="13"/>
      <c r="P462" s="13"/>
      <c r="Q462" s="13"/>
      <c r="R462" s="13"/>
      <c r="S462" s="13"/>
      <c r="T462" s="13"/>
      <c r="U462" s="13"/>
      <c r="V462" s="13"/>
      <c r="W462" s="13"/>
      <c r="X462" s="13"/>
      <c r="Y462" s="13"/>
      <c r="Z462" s="13"/>
      <c r="AA462" s="13"/>
    </row>
    <row r="463">
      <c r="A463" s="13"/>
      <c r="B463" s="70"/>
      <c r="C463" s="70"/>
      <c r="D463" s="13"/>
      <c r="E463" s="100"/>
      <c r="F463" s="101"/>
      <c r="G463" s="101"/>
      <c r="H463" s="13"/>
      <c r="I463" s="102"/>
      <c r="J463" s="13"/>
      <c r="K463" s="13"/>
      <c r="L463" s="103"/>
      <c r="M463" s="13"/>
      <c r="N463" s="13"/>
      <c r="O463" s="13"/>
      <c r="P463" s="13"/>
      <c r="Q463" s="13"/>
      <c r="R463" s="13"/>
      <c r="S463" s="13"/>
      <c r="T463" s="13"/>
      <c r="U463" s="13"/>
      <c r="V463" s="13"/>
      <c r="W463" s="13"/>
      <c r="X463" s="13"/>
      <c r="Y463" s="13"/>
      <c r="Z463" s="13"/>
      <c r="AA463" s="13"/>
    </row>
    <row r="464">
      <c r="A464" s="13"/>
      <c r="B464" s="70"/>
      <c r="C464" s="70"/>
      <c r="D464" s="13"/>
      <c r="E464" s="100"/>
      <c r="F464" s="101"/>
      <c r="G464" s="101"/>
      <c r="H464" s="13"/>
      <c r="I464" s="102"/>
      <c r="J464" s="13"/>
      <c r="K464" s="13"/>
      <c r="L464" s="103"/>
      <c r="M464" s="13"/>
      <c r="N464" s="13"/>
      <c r="O464" s="13"/>
      <c r="P464" s="13"/>
      <c r="Q464" s="13"/>
      <c r="R464" s="13"/>
      <c r="S464" s="13"/>
      <c r="T464" s="13"/>
      <c r="U464" s="13"/>
      <c r="V464" s="13"/>
      <c r="W464" s="13"/>
      <c r="X464" s="13"/>
      <c r="Y464" s="13"/>
      <c r="Z464" s="13"/>
      <c r="AA464" s="13"/>
    </row>
    <row r="465">
      <c r="A465" s="13"/>
      <c r="B465" s="70"/>
      <c r="C465" s="70"/>
      <c r="D465" s="13"/>
      <c r="E465" s="100"/>
      <c r="F465" s="101"/>
      <c r="G465" s="101"/>
      <c r="H465" s="13"/>
      <c r="I465" s="102"/>
      <c r="J465" s="13"/>
      <c r="K465" s="13"/>
      <c r="L465" s="103"/>
      <c r="M465" s="13"/>
      <c r="N465" s="13"/>
      <c r="O465" s="13"/>
      <c r="P465" s="13"/>
      <c r="Q465" s="13"/>
      <c r="R465" s="13"/>
      <c r="S465" s="13"/>
      <c r="T465" s="13"/>
      <c r="U465" s="13"/>
      <c r="V465" s="13"/>
      <c r="W465" s="13"/>
      <c r="X465" s="13"/>
      <c r="Y465" s="13"/>
      <c r="Z465" s="13"/>
      <c r="AA465" s="13"/>
    </row>
    <row r="466">
      <c r="A466" s="13"/>
      <c r="B466" s="70"/>
      <c r="C466" s="70"/>
      <c r="D466" s="13"/>
      <c r="E466" s="100"/>
      <c r="F466" s="101"/>
      <c r="G466" s="101"/>
      <c r="H466" s="13"/>
      <c r="I466" s="102"/>
      <c r="J466" s="13"/>
      <c r="K466" s="13"/>
      <c r="L466" s="103"/>
      <c r="M466" s="13"/>
      <c r="N466" s="13"/>
      <c r="O466" s="13"/>
      <c r="P466" s="13"/>
      <c r="Q466" s="13"/>
      <c r="R466" s="13"/>
      <c r="S466" s="13"/>
      <c r="T466" s="13"/>
      <c r="U466" s="13"/>
      <c r="V466" s="13"/>
      <c r="W466" s="13"/>
      <c r="X466" s="13"/>
      <c r="Y466" s="13"/>
      <c r="Z466" s="13"/>
      <c r="AA466" s="13"/>
    </row>
    <row r="467">
      <c r="A467" s="13"/>
      <c r="B467" s="70"/>
      <c r="C467" s="70"/>
      <c r="D467" s="13"/>
      <c r="E467" s="100"/>
      <c r="F467" s="101"/>
      <c r="G467" s="101"/>
      <c r="H467" s="13"/>
      <c r="I467" s="102"/>
      <c r="J467" s="13"/>
      <c r="K467" s="13"/>
      <c r="L467" s="103"/>
      <c r="M467" s="13"/>
      <c r="N467" s="13"/>
      <c r="O467" s="13"/>
      <c r="P467" s="13"/>
      <c r="Q467" s="13"/>
      <c r="R467" s="13"/>
      <c r="S467" s="13"/>
      <c r="T467" s="13"/>
      <c r="U467" s="13"/>
      <c r="V467" s="13"/>
      <c r="W467" s="13"/>
      <c r="X467" s="13"/>
      <c r="Y467" s="13"/>
      <c r="Z467" s="13"/>
      <c r="AA467" s="13"/>
    </row>
    <row r="468">
      <c r="A468" s="13"/>
      <c r="B468" s="70"/>
      <c r="C468" s="70"/>
      <c r="D468" s="13"/>
      <c r="E468" s="100"/>
      <c r="F468" s="101"/>
      <c r="G468" s="101"/>
      <c r="H468" s="13"/>
      <c r="I468" s="102"/>
      <c r="J468" s="13"/>
      <c r="K468" s="13"/>
      <c r="L468" s="103"/>
      <c r="M468" s="13"/>
      <c r="N468" s="13"/>
      <c r="O468" s="13"/>
      <c r="P468" s="13"/>
      <c r="Q468" s="13"/>
      <c r="R468" s="13"/>
      <c r="S468" s="13"/>
      <c r="T468" s="13"/>
      <c r="U468" s="13"/>
      <c r="V468" s="13"/>
      <c r="W468" s="13"/>
      <c r="X468" s="13"/>
      <c r="Y468" s="13"/>
      <c r="Z468" s="13"/>
      <c r="AA468" s="13"/>
    </row>
    <row r="469">
      <c r="A469" s="13"/>
      <c r="B469" s="70"/>
      <c r="C469" s="70"/>
      <c r="D469" s="13"/>
      <c r="E469" s="100"/>
      <c r="F469" s="101"/>
      <c r="G469" s="101"/>
      <c r="H469" s="13"/>
      <c r="I469" s="102"/>
      <c r="J469" s="13"/>
      <c r="K469" s="13"/>
      <c r="L469" s="103"/>
      <c r="M469" s="13"/>
      <c r="N469" s="13"/>
      <c r="O469" s="13"/>
      <c r="P469" s="13"/>
      <c r="Q469" s="13"/>
      <c r="R469" s="13"/>
      <c r="S469" s="13"/>
      <c r="T469" s="13"/>
      <c r="U469" s="13"/>
      <c r="V469" s="13"/>
      <c r="W469" s="13"/>
      <c r="X469" s="13"/>
      <c r="Y469" s="13"/>
      <c r="Z469" s="13"/>
      <c r="AA469" s="13"/>
    </row>
    <row r="470">
      <c r="A470" s="13"/>
      <c r="B470" s="70"/>
      <c r="C470" s="70"/>
      <c r="D470" s="13"/>
      <c r="E470" s="100"/>
      <c r="F470" s="101"/>
      <c r="G470" s="101"/>
      <c r="H470" s="13"/>
      <c r="I470" s="102"/>
      <c r="J470" s="13"/>
      <c r="K470" s="13"/>
      <c r="L470" s="103"/>
      <c r="M470" s="13"/>
      <c r="N470" s="13"/>
      <c r="O470" s="13"/>
      <c r="P470" s="13"/>
      <c r="Q470" s="13"/>
      <c r="R470" s="13"/>
      <c r="S470" s="13"/>
      <c r="T470" s="13"/>
      <c r="U470" s="13"/>
      <c r="V470" s="13"/>
      <c r="W470" s="13"/>
      <c r="X470" s="13"/>
      <c r="Y470" s="13"/>
      <c r="Z470" s="13"/>
      <c r="AA470" s="13"/>
    </row>
    <row r="471">
      <c r="A471" s="13"/>
      <c r="B471" s="70"/>
      <c r="C471" s="70"/>
      <c r="D471" s="13"/>
      <c r="E471" s="100"/>
      <c r="F471" s="101"/>
      <c r="G471" s="101"/>
      <c r="H471" s="13"/>
      <c r="I471" s="102"/>
      <c r="J471" s="13"/>
      <c r="K471" s="13"/>
      <c r="L471" s="103"/>
      <c r="M471" s="13"/>
      <c r="N471" s="13"/>
      <c r="O471" s="13"/>
      <c r="P471" s="13"/>
      <c r="Q471" s="13"/>
      <c r="R471" s="13"/>
      <c r="S471" s="13"/>
      <c r="T471" s="13"/>
      <c r="U471" s="13"/>
      <c r="V471" s="13"/>
      <c r="W471" s="13"/>
      <c r="X471" s="13"/>
      <c r="Y471" s="13"/>
      <c r="Z471" s="13"/>
      <c r="AA471" s="13"/>
    </row>
    <row r="472">
      <c r="A472" s="13"/>
      <c r="B472" s="70"/>
      <c r="C472" s="70"/>
      <c r="D472" s="13"/>
      <c r="E472" s="100"/>
      <c r="F472" s="101"/>
      <c r="G472" s="101"/>
      <c r="H472" s="13"/>
      <c r="I472" s="102"/>
      <c r="J472" s="13"/>
      <c r="K472" s="13"/>
      <c r="L472" s="103"/>
      <c r="M472" s="13"/>
      <c r="N472" s="13"/>
      <c r="O472" s="13"/>
      <c r="P472" s="13"/>
      <c r="Q472" s="13"/>
      <c r="R472" s="13"/>
      <c r="S472" s="13"/>
      <c r="T472" s="13"/>
      <c r="U472" s="13"/>
      <c r="V472" s="13"/>
      <c r="W472" s="13"/>
      <c r="X472" s="13"/>
      <c r="Y472" s="13"/>
      <c r="Z472" s="13"/>
      <c r="AA472" s="13"/>
    </row>
    <row r="473">
      <c r="A473" s="13"/>
      <c r="B473" s="70"/>
      <c r="C473" s="70"/>
      <c r="D473" s="13"/>
      <c r="E473" s="100"/>
      <c r="F473" s="101"/>
      <c r="G473" s="101"/>
      <c r="H473" s="13"/>
      <c r="I473" s="102"/>
      <c r="J473" s="13"/>
      <c r="K473" s="13"/>
      <c r="L473" s="103"/>
      <c r="M473" s="13"/>
      <c r="N473" s="13"/>
      <c r="O473" s="13"/>
      <c r="P473" s="13"/>
      <c r="Q473" s="13"/>
      <c r="R473" s="13"/>
      <c r="S473" s="13"/>
      <c r="T473" s="13"/>
      <c r="U473" s="13"/>
      <c r="V473" s="13"/>
      <c r="W473" s="13"/>
      <c r="X473" s="13"/>
      <c r="Y473" s="13"/>
      <c r="Z473" s="13"/>
      <c r="AA473" s="13"/>
    </row>
    <row r="474">
      <c r="A474" s="13"/>
      <c r="B474" s="70"/>
      <c r="C474" s="70"/>
      <c r="D474" s="13"/>
      <c r="E474" s="100"/>
      <c r="F474" s="101"/>
      <c r="G474" s="101"/>
      <c r="H474" s="13"/>
      <c r="I474" s="102"/>
      <c r="J474" s="13"/>
      <c r="K474" s="13"/>
      <c r="L474" s="103"/>
      <c r="M474" s="13"/>
      <c r="N474" s="13"/>
      <c r="O474" s="13"/>
      <c r="P474" s="13"/>
      <c r="Q474" s="13"/>
      <c r="R474" s="13"/>
      <c r="S474" s="13"/>
      <c r="T474" s="13"/>
      <c r="U474" s="13"/>
      <c r="V474" s="13"/>
      <c r="W474" s="13"/>
      <c r="X474" s="13"/>
      <c r="Y474" s="13"/>
      <c r="Z474" s="13"/>
      <c r="AA474" s="13"/>
    </row>
    <row r="475">
      <c r="A475" s="13"/>
      <c r="B475" s="70"/>
      <c r="C475" s="70"/>
      <c r="D475" s="13"/>
      <c r="E475" s="100"/>
      <c r="F475" s="101"/>
      <c r="G475" s="101"/>
      <c r="H475" s="13"/>
      <c r="I475" s="102"/>
      <c r="J475" s="13"/>
      <c r="K475" s="13"/>
      <c r="L475" s="103"/>
      <c r="M475" s="13"/>
      <c r="N475" s="13"/>
      <c r="O475" s="13"/>
      <c r="P475" s="13"/>
      <c r="Q475" s="13"/>
      <c r="R475" s="13"/>
      <c r="S475" s="13"/>
      <c r="T475" s="13"/>
      <c r="U475" s="13"/>
      <c r="V475" s="13"/>
      <c r="W475" s="13"/>
      <c r="X475" s="13"/>
      <c r="Y475" s="13"/>
      <c r="Z475" s="13"/>
      <c r="AA475" s="13"/>
    </row>
    <row r="476">
      <c r="A476" s="13"/>
      <c r="B476" s="70"/>
      <c r="C476" s="70"/>
      <c r="D476" s="13"/>
      <c r="E476" s="100"/>
      <c r="F476" s="101"/>
      <c r="G476" s="101"/>
      <c r="H476" s="13"/>
      <c r="I476" s="102"/>
      <c r="J476" s="13"/>
      <c r="K476" s="13"/>
      <c r="L476" s="103"/>
      <c r="M476" s="13"/>
      <c r="N476" s="13"/>
      <c r="O476" s="13"/>
      <c r="P476" s="13"/>
      <c r="Q476" s="13"/>
      <c r="R476" s="13"/>
      <c r="S476" s="13"/>
      <c r="T476" s="13"/>
      <c r="U476" s="13"/>
      <c r="V476" s="13"/>
      <c r="W476" s="13"/>
      <c r="X476" s="13"/>
      <c r="Y476" s="13"/>
      <c r="Z476" s="13"/>
      <c r="AA476" s="13"/>
    </row>
    <row r="477">
      <c r="A477" s="13"/>
      <c r="B477" s="70"/>
      <c r="C477" s="70"/>
      <c r="D477" s="13"/>
      <c r="E477" s="100"/>
      <c r="F477" s="101"/>
      <c r="G477" s="101"/>
      <c r="H477" s="13"/>
      <c r="I477" s="102"/>
      <c r="J477" s="13"/>
      <c r="K477" s="13"/>
      <c r="L477" s="103"/>
      <c r="M477" s="13"/>
      <c r="N477" s="13"/>
      <c r="O477" s="13"/>
      <c r="P477" s="13"/>
      <c r="Q477" s="13"/>
      <c r="R477" s="13"/>
      <c r="S477" s="13"/>
      <c r="T477" s="13"/>
      <c r="U477" s="13"/>
      <c r="V477" s="13"/>
      <c r="W477" s="13"/>
      <c r="X477" s="13"/>
      <c r="Y477" s="13"/>
      <c r="Z477" s="13"/>
      <c r="AA477" s="13"/>
    </row>
    <row r="478">
      <c r="A478" s="13"/>
      <c r="B478" s="70"/>
      <c r="C478" s="70"/>
      <c r="D478" s="13"/>
      <c r="E478" s="100"/>
      <c r="F478" s="101"/>
      <c r="G478" s="101"/>
      <c r="H478" s="13"/>
      <c r="I478" s="102"/>
      <c r="J478" s="13"/>
      <c r="K478" s="13"/>
      <c r="L478" s="103"/>
      <c r="M478" s="13"/>
      <c r="N478" s="13"/>
      <c r="O478" s="13"/>
      <c r="P478" s="13"/>
      <c r="Q478" s="13"/>
      <c r="R478" s="13"/>
      <c r="S478" s="13"/>
      <c r="T478" s="13"/>
      <c r="U478" s="13"/>
      <c r="V478" s="13"/>
      <c r="W478" s="13"/>
      <c r="X478" s="13"/>
      <c r="Y478" s="13"/>
      <c r="Z478" s="13"/>
      <c r="AA478" s="13"/>
    </row>
    <row r="479">
      <c r="A479" s="13"/>
      <c r="B479" s="70"/>
      <c r="C479" s="70"/>
      <c r="D479" s="13"/>
      <c r="E479" s="100"/>
      <c r="F479" s="101"/>
      <c r="G479" s="101"/>
      <c r="H479" s="13"/>
      <c r="I479" s="102"/>
      <c r="J479" s="13"/>
      <c r="K479" s="13"/>
      <c r="L479" s="103"/>
      <c r="M479" s="13"/>
      <c r="N479" s="13"/>
      <c r="O479" s="13"/>
      <c r="P479" s="13"/>
      <c r="Q479" s="13"/>
      <c r="R479" s="13"/>
      <c r="S479" s="13"/>
      <c r="T479" s="13"/>
      <c r="U479" s="13"/>
      <c r="V479" s="13"/>
      <c r="W479" s="13"/>
      <c r="X479" s="13"/>
      <c r="Y479" s="13"/>
      <c r="Z479" s="13"/>
      <c r="AA479" s="13"/>
    </row>
    <row r="480">
      <c r="A480" s="13"/>
      <c r="B480" s="70"/>
      <c r="C480" s="70"/>
      <c r="D480" s="13"/>
      <c r="E480" s="100"/>
      <c r="F480" s="101"/>
      <c r="G480" s="101"/>
      <c r="H480" s="13"/>
      <c r="I480" s="102"/>
      <c r="J480" s="13"/>
      <c r="K480" s="13"/>
      <c r="L480" s="103"/>
      <c r="M480" s="13"/>
      <c r="N480" s="13"/>
      <c r="O480" s="13"/>
      <c r="P480" s="13"/>
      <c r="Q480" s="13"/>
      <c r="R480" s="13"/>
      <c r="S480" s="13"/>
      <c r="T480" s="13"/>
      <c r="U480" s="13"/>
      <c r="V480" s="13"/>
      <c r="W480" s="13"/>
      <c r="X480" s="13"/>
      <c r="Y480" s="13"/>
      <c r="Z480" s="13"/>
      <c r="AA480" s="13"/>
    </row>
    <row r="481">
      <c r="A481" s="13"/>
      <c r="B481" s="70"/>
      <c r="C481" s="70"/>
      <c r="D481" s="13"/>
      <c r="E481" s="100"/>
      <c r="F481" s="101"/>
      <c r="G481" s="101"/>
      <c r="H481" s="13"/>
      <c r="I481" s="102"/>
      <c r="J481" s="13"/>
      <c r="K481" s="13"/>
      <c r="L481" s="103"/>
      <c r="M481" s="13"/>
      <c r="N481" s="13"/>
      <c r="O481" s="13"/>
      <c r="P481" s="13"/>
      <c r="Q481" s="13"/>
      <c r="R481" s="13"/>
      <c r="S481" s="13"/>
      <c r="T481" s="13"/>
      <c r="U481" s="13"/>
      <c r="V481" s="13"/>
      <c r="W481" s="13"/>
      <c r="X481" s="13"/>
      <c r="Y481" s="13"/>
      <c r="Z481" s="13"/>
      <c r="AA481" s="13"/>
    </row>
    <row r="482">
      <c r="A482" s="13"/>
      <c r="B482" s="70"/>
      <c r="C482" s="70"/>
      <c r="D482" s="13"/>
      <c r="E482" s="100"/>
      <c r="F482" s="101"/>
      <c r="G482" s="101"/>
      <c r="H482" s="13"/>
      <c r="I482" s="102"/>
      <c r="J482" s="13"/>
      <c r="K482" s="13"/>
      <c r="L482" s="103"/>
      <c r="M482" s="13"/>
      <c r="N482" s="13"/>
      <c r="O482" s="13"/>
      <c r="P482" s="13"/>
      <c r="Q482" s="13"/>
      <c r="R482" s="13"/>
      <c r="S482" s="13"/>
      <c r="T482" s="13"/>
      <c r="U482" s="13"/>
      <c r="V482" s="13"/>
      <c r="W482" s="13"/>
      <c r="X482" s="13"/>
      <c r="Y482" s="13"/>
      <c r="Z482" s="13"/>
      <c r="AA482" s="13"/>
    </row>
    <row r="483">
      <c r="A483" s="13"/>
      <c r="B483" s="70"/>
      <c r="C483" s="70"/>
      <c r="D483" s="13"/>
      <c r="E483" s="100"/>
      <c r="F483" s="101"/>
      <c r="G483" s="101"/>
      <c r="H483" s="13"/>
      <c r="I483" s="102"/>
      <c r="J483" s="13"/>
      <c r="K483" s="13"/>
      <c r="L483" s="103"/>
      <c r="M483" s="13"/>
      <c r="N483" s="13"/>
      <c r="O483" s="13"/>
      <c r="P483" s="13"/>
      <c r="Q483" s="13"/>
      <c r="R483" s="13"/>
      <c r="S483" s="13"/>
      <c r="T483" s="13"/>
      <c r="U483" s="13"/>
      <c r="V483" s="13"/>
      <c r="W483" s="13"/>
      <c r="X483" s="13"/>
      <c r="Y483" s="13"/>
      <c r="Z483" s="13"/>
      <c r="AA483" s="13"/>
    </row>
    <row r="484">
      <c r="A484" s="13"/>
      <c r="B484" s="70"/>
      <c r="C484" s="70"/>
      <c r="D484" s="13"/>
      <c r="E484" s="100"/>
      <c r="F484" s="101"/>
      <c r="G484" s="101"/>
      <c r="H484" s="13"/>
      <c r="I484" s="102"/>
      <c r="J484" s="13"/>
      <c r="K484" s="13"/>
      <c r="L484" s="103"/>
      <c r="M484" s="13"/>
      <c r="N484" s="13"/>
      <c r="O484" s="13"/>
      <c r="P484" s="13"/>
      <c r="Q484" s="13"/>
      <c r="R484" s="13"/>
      <c r="S484" s="13"/>
      <c r="T484" s="13"/>
      <c r="U484" s="13"/>
      <c r="V484" s="13"/>
      <c r="W484" s="13"/>
      <c r="X484" s="13"/>
      <c r="Y484" s="13"/>
      <c r="Z484" s="13"/>
      <c r="AA484" s="13"/>
    </row>
    <row r="485">
      <c r="A485" s="13"/>
      <c r="B485" s="70"/>
      <c r="C485" s="70"/>
      <c r="D485" s="13"/>
      <c r="E485" s="100"/>
      <c r="F485" s="101"/>
      <c r="G485" s="101"/>
      <c r="H485" s="13"/>
      <c r="I485" s="102"/>
      <c r="J485" s="13"/>
      <c r="K485" s="13"/>
      <c r="L485" s="103"/>
      <c r="M485" s="13"/>
      <c r="N485" s="13"/>
      <c r="O485" s="13"/>
      <c r="P485" s="13"/>
      <c r="Q485" s="13"/>
      <c r="R485" s="13"/>
      <c r="S485" s="13"/>
      <c r="T485" s="13"/>
      <c r="U485" s="13"/>
      <c r="V485" s="13"/>
      <c r="W485" s="13"/>
      <c r="X485" s="13"/>
      <c r="Y485" s="13"/>
      <c r="Z485" s="13"/>
      <c r="AA485" s="13"/>
    </row>
    <row r="486">
      <c r="A486" s="13"/>
      <c r="B486" s="70"/>
      <c r="C486" s="70"/>
      <c r="D486" s="13"/>
      <c r="E486" s="100"/>
      <c r="F486" s="101"/>
      <c r="G486" s="101"/>
      <c r="H486" s="13"/>
      <c r="I486" s="102"/>
      <c r="J486" s="13"/>
      <c r="K486" s="13"/>
      <c r="L486" s="103"/>
      <c r="M486" s="13"/>
      <c r="N486" s="13"/>
      <c r="O486" s="13"/>
      <c r="P486" s="13"/>
      <c r="Q486" s="13"/>
      <c r="R486" s="13"/>
      <c r="S486" s="13"/>
      <c r="T486" s="13"/>
      <c r="U486" s="13"/>
      <c r="V486" s="13"/>
      <c r="W486" s="13"/>
      <c r="X486" s="13"/>
      <c r="Y486" s="13"/>
      <c r="Z486" s="13"/>
      <c r="AA486" s="13"/>
    </row>
    <row r="487">
      <c r="A487" s="13"/>
      <c r="B487" s="70"/>
      <c r="C487" s="70"/>
      <c r="D487" s="13"/>
      <c r="E487" s="100"/>
      <c r="F487" s="101"/>
      <c r="G487" s="101"/>
      <c r="H487" s="13"/>
      <c r="I487" s="102"/>
      <c r="J487" s="13"/>
      <c r="K487" s="13"/>
      <c r="L487" s="103"/>
      <c r="M487" s="13"/>
      <c r="N487" s="13"/>
      <c r="O487" s="13"/>
      <c r="P487" s="13"/>
      <c r="Q487" s="13"/>
      <c r="R487" s="13"/>
      <c r="S487" s="13"/>
      <c r="T487" s="13"/>
      <c r="U487" s="13"/>
      <c r="V487" s="13"/>
      <c r="W487" s="13"/>
      <c r="X487" s="13"/>
      <c r="Y487" s="13"/>
      <c r="Z487" s="13"/>
      <c r="AA487" s="13"/>
    </row>
    <row r="488">
      <c r="A488" s="13"/>
      <c r="B488" s="70"/>
      <c r="C488" s="70"/>
      <c r="D488" s="13"/>
      <c r="E488" s="100"/>
      <c r="F488" s="101"/>
      <c r="G488" s="101"/>
      <c r="H488" s="13"/>
      <c r="I488" s="102"/>
      <c r="J488" s="13"/>
      <c r="K488" s="13"/>
      <c r="L488" s="103"/>
      <c r="M488" s="13"/>
      <c r="N488" s="13"/>
      <c r="O488" s="13"/>
      <c r="P488" s="13"/>
      <c r="Q488" s="13"/>
      <c r="R488" s="13"/>
      <c r="S488" s="13"/>
      <c r="T488" s="13"/>
      <c r="U488" s="13"/>
      <c r="V488" s="13"/>
      <c r="W488" s="13"/>
      <c r="X488" s="13"/>
      <c r="Y488" s="13"/>
      <c r="Z488" s="13"/>
      <c r="AA488" s="13"/>
    </row>
    <row r="489">
      <c r="A489" s="13"/>
      <c r="B489" s="70"/>
      <c r="C489" s="70"/>
      <c r="D489" s="13"/>
      <c r="E489" s="100"/>
      <c r="F489" s="101"/>
      <c r="G489" s="101"/>
      <c r="H489" s="13"/>
      <c r="I489" s="102"/>
      <c r="J489" s="13"/>
      <c r="K489" s="13"/>
      <c r="L489" s="103"/>
      <c r="M489" s="13"/>
      <c r="N489" s="13"/>
      <c r="O489" s="13"/>
      <c r="P489" s="13"/>
      <c r="Q489" s="13"/>
      <c r="R489" s="13"/>
      <c r="S489" s="13"/>
      <c r="T489" s="13"/>
      <c r="U489" s="13"/>
      <c r="V489" s="13"/>
      <c r="W489" s="13"/>
      <c r="X489" s="13"/>
      <c r="Y489" s="13"/>
      <c r="Z489" s="13"/>
      <c r="AA489" s="13"/>
    </row>
    <row r="490">
      <c r="A490" s="13"/>
      <c r="B490" s="70"/>
      <c r="C490" s="70"/>
      <c r="D490" s="13"/>
      <c r="E490" s="100"/>
      <c r="F490" s="101"/>
      <c r="G490" s="101"/>
      <c r="H490" s="13"/>
      <c r="I490" s="102"/>
      <c r="J490" s="13"/>
      <c r="K490" s="13"/>
      <c r="L490" s="103"/>
      <c r="M490" s="13"/>
      <c r="N490" s="13"/>
      <c r="O490" s="13"/>
      <c r="P490" s="13"/>
      <c r="Q490" s="13"/>
      <c r="R490" s="13"/>
      <c r="S490" s="13"/>
      <c r="T490" s="13"/>
      <c r="U490" s="13"/>
      <c r="V490" s="13"/>
      <c r="W490" s="13"/>
      <c r="X490" s="13"/>
      <c r="Y490" s="13"/>
      <c r="Z490" s="13"/>
      <c r="AA490" s="13"/>
    </row>
    <row r="491">
      <c r="A491" s="13"/>
      <c r="B491" s="70"/>
      <c r="C491" s="70"/>
      <c r="D491" s="13"/>
      <c r="E491" s="100"/>
      <c r="F491" s="101"/>
      <c r="G491" s="101"/>
      <c r="H491" s="13"/>
      <c r="I491" s="102"/>
      <c r="J491" s="13"/>
      <c r="K491" s="13"/>
      <c r="L491" s="103"/>
      <c r="M491" s="13"/>
      <c r="N491" s="13"/>
      <c r="O491" s="13"/>
      <c r="P491" s="13"/>
      <c r="Q491" s="13"/>
      <c r="R491" s="13"/>
      <c r="S491" s="13"/>
      <c r="T491" s="13"/>
      <c r="U491" s="13"/>
      <c r="V491" s="13"/>
      <c r="W491" s="13"/>
      <c r="X491" s="13"/>
      <c r="Y491" s="13"/>
      <c r="Z491" s="13"/>
      <c r="AA491" s="13"/>
    </row>
    <row r="492">
      <c r="A492" s="13"/>
      <c r="B492" s="70"/>
      <c r="C492" s="70"/>
      <c r="D492" s="13"/>
      <c r="E492" s="100"/>
      <c r="F492" s="101"/>
      <c r="G492" s="101"/>
      <c r="H492" s="13"/>
      <c r="I492" s="102"/>
      <c r="J492" s="13"/>
      <c r="K492" s="13"/>
      <c r="L492" s="103"/>
      <c r="M492" s="13"/>
      <c r="N492" s="13"/>
      <c r="O492" s="13"/>
      <c r="P492" s="13"/>
      <c r="Q492" s="13"/>
      <c r="R492" s="13"/>
      <c r="S492" s="13"/>
      <c r="T492" s="13"/>
      <c r="U492" s="13"/>
      <c r="V492" s="13"/>
      <c r="W492" s="13"/>
      <c r="X492" s="13"/>
      <c r="Y492" s="13"/>
      <c r="Z492" s="13"/>
      <c r="AA492" s="13"/>
    </row>
    <row r="493">
      <c r="A493" s="13"/>
      <c r="B493" s="70"/>
      <c r="C493" s="70"/>
      <c r="D493" s="13"/>
      <c r="E493" s="100"/>
      <c r="F493" s="101"/>
      <c r="G493" s="101"/>
      <c r="H493" s="13"/>
      <c r="I493" s="102"/>
      <c r="J493" s="13"/>
      <c r="K493" s="13"/>
      <c r="L493" s="103"/>
      <c r="M493" s="13"/>
      <c r="N493" s="13"/>
      <c r="O493" s="13"/>
      <c r="P493" s="13"/>
      <c r="Q493" s="13"/>
      <c r="R493" s="13"/>
      <c r="S493" s="13"/>
      <c r="T493" s="13"/>
      <c r="U493" s="13"/>
      <c r="V493" s="13"/>
      <c r="W493" s="13"/>
      <c r="X493" s="13"/>
      <c r="Y493" s="13"/>
      <c r="Z493" s="13"/>
      <c r="AA493" s="13"/>
    </row>
    <row r="494">
      <c r="A494" s="13"/>
      <c r="B494" s="70"/>
      <c r="C494" s="70"/>
      <c r="D494" s="13"/>
      <c r="E494" s="100"/>
      <c r="F494" s="101"/>
      <c r="G494" s="101"/>
      <c r="H494" s="13"/>
      <c r="I494" s="102"/>
      <c r="J494" s="13"/>
      <c r="K494" s="13"/>
      <c r="L494" s="103"/>
      <c r="M494" s="13"/>
      <c r="N494" s="13"/>
      <c r="O494" s="13"/>
      <c r="P494" s="13"/>
      <c r="Q494" s="13"/>
      <c r="R494" s="13"/>
      <c r="S494" s="13"/>
      <c r="T494" s="13"/>
      <c r="U494" s="13"/>
      <c r="V494" s="13"/>
      <c r="W494" s="13"/>
      <c r="X494" s="13"/>
      <c r="Y494" s="13"/>
      <c r="Z494" s="13"/>
      <c r="AA494" s="13"/>
    </row>
    <row r="495">
      <c r="A495" s="13"/>
      <c r="B495" s="70"/>
      <c r="C495" s="70"/>
      <c r="D495" s="13"/>
      <c r="E495" s="100"/>
      <c r="F495" s="101"/>
      <c r="G495" s="101"/>
      <c r="H495" s="13"/>
      <c r="I495" s="102"/>
      <c r="J495" s="13"/>
      <c r="K495" s="13"/>
      <c r="L495" s="103"/>
      <c r="M495" s="13"/>
      <c r="N495" s="13"/>
      <c r="O495" s="13"/>
      <c r="P495" s="13"/>
      <c r="Q495" s="13"/>
      <c r="R495" s="13"/>
      <c r="S495" s="13"/>
      <c r="T495" s="13"/>
      <c r="U495" s="13"/>
      <c r="V495" s="13"/>
      <c r="W495" s="13"/>
      <c r="X495" s="13"/>
      <c r="Y495" s="13"/>
      <c r="Z495" s="13"/>
      <c r="AA495" s="13"/>
    </row>
    <row r="496">
      <c r="A496" s="13"/>
      <c r="B496" s="70"/>
      <c r="C496" s="70"/>
      <c r="D496" s="13"/>
      <c r="E496" s="100"/>
      <c r="F496" s="101"/>
      <c r="G496" s="101"/>
      <c r="H496" s="13"/>
      <c r="I496" s="102"/>
      <c r="J496" s="13"/>
      <c r="K496" s="13"/>
      <c r="L496" s="103"/>
      <c r="M496" s="13"/>
      <c r="N496" s="13"/>
      <c r="O496" s="13"/>
      <c r="P496" s="13"/>
      <c r="Q496" s="13"/>
      <c r="R496" s="13"/>
      <c r="S496" s="13"/>
      <c r="T496" s="13"/>
      <c r="U496" s="13"/>
      <c r="V496" s="13"/>
      <c r="W496" s="13"/>
      <c r="X496" s="13"/>
      <c r="Y496" s="13"/>
      <c r="Z496" s="13"/>
      <c r="AA496" s="13"/>
    </row>
    <row r="497">
      <c r="A497" s="13"/>
      <c r="B497" s="70"/>
      <c r="C497" s="70"/>
      <c r="D497" s="13"/>
      <c r="E497" s="100"/>
      <c r="F497" s="101"/>
      <c r="G497" s="101"/>
      <c r="H497" s="13"/>
      <c r="I497" s="102"/>
      <c r="J497" s="13"/>
      <c r="K497" s="13"/>
      <c r="L497" s="103"/>
      <c r="M497" s="13"/>
      <c r="N497" s="13"/>
      <c r="O497" s="13"/>
      <c r="P497" s="13"/>
      <c r="Q497" s="13"/>
      <c r="R497" s="13"/>
      <c r="S497" s="13"/>
      <c r="T497" s="13"/>
      <c r="U497" s="13"/>
      <c r="V497" s="13"/>
      <c r="W497" s="13"/>
      <c r="X497" s="13"/>
      <c r="Y497" s="13"/>
      <c r="Z497" s="13"/>
      <c r="AA497" s="13"/>
    </row>
    <row r="498">
      <c r="A498" s="13"/>
      <c r="B498" s="70"/>
      <c r="C498" s="70"/>
      <c r="D498" s="13"/>
      <c r="E498" s="100"/>
      <c r="F498" s="101"/>
      <c r="G498" s="101"/>
      <c r="H498" s="13"/>
      <c r="I498" s="102"/>
      <c r="J498" s="13"/>
      <c r="K498" s="13"/>
      <c r="L498" s="103"/>
      <c r="M498" s="13"/>
      <c r="N498" s="13"/>
      <c r="O498" s="13"/>
      <c r="P498" s="13"/>
      <c r="Q498" s="13"/>
      <c r="R498" s="13"/>
      <c r="S498" s="13"/>
      <c r="T498" s="13"/>
      <c r="U498" s="13"/>
      <c r="V498" s="13"/>
      <c r="W498" s="13"/>
      <c r="X498" s="13"/>
      <c r="Y498" s="13"/>
      <c r="Z498" s="13"/>
      <c r="AA498" s="13"/>
    </row>
    <row r="499">
      <c r="A499" s="13"/>
      <c r="B499" s="70"/>
      <c r="C499" s="70"/>
      <c r="D499" s="13"/>
      <c r="E499" s="100"/>
      <c r="F499" s="101"/>
      <c r="G499" s="101"/>
      <c r="H499" s="13"/>
      <c r="I499" s="102"/>
      <c r="J499" s="13"/>
      <c r="K499" s="13"/>
      <c r="L499" s="103"/>
      <c r="M499" s="13"/>
      <c r="N499" s="13"/>
      <c r="O499" s="13"/>
      <c r="P499" s="13"/>
      <c r="Q499" s="13"/>
      <c r="R499" s="13"/>
      <c r="S499" s="13"/>
      <c r="T499" s="13"/>
      <c r="U499" s="13"/>
      <c r="V499" s="13"/>
      <c r="W499" s="13"/>
      <c r="X499" s="13"/>
      <c r="Y499" s="13"/>
      <c r="Z499" s="13"/>
      <c r="AA499" s="13"/>
    </row>
    <row r="500">
      <c r="A500" s="13"/>
      <c r="B500" s="70"/>
      <c r="C500" s="70"/>
      <c r="D500" s="13"/>
      <c r="E500" s="100"/>
      <c r="F500" s="101"/>
      <c r="G500" s="101"/>
      <c r="H500" s="13"/>
      <c r="I500" s="102"/>
      <c r="J500" s="13"/>
      <c r="K500" s="13"/>
      <c r="L500" s="103"/>
      <c r="M500" s="13"/>
      <c r="N500" s="13"/>
      <c r="O500" s="13"/>
      <c r="P500" s="13"/>
      <c r="Q500" s="13"/>
      <c r="R500" s="13"/>
      <c r="S500" s="13"/>
      <c r="T500" s="13"/>
      <c r="U500" s="13"/>
      <c r="V500" s="13"/>
      <c r="W500" s="13"/>
      <c r="X500" s="13"/>
      <c r="Y500" s="13"/>
      <c r="Z500" s="13"/>
      <c r="AA500" s="13"/>
    </row>
    <row r="501">
      <c r="A501" s="13"/>
      <c r="B501" s="70"/>
      <c r="C501" s="70"/>
      <c r="D501" s="13"/>
      <c r="E501" s="100"/>
      <c r="F501" s="101"/>
      <c r="G501" s="101"/>
      <c r="H501" s="13"/>
      <c r="I501" s="102"/>
      <c r="J501" s="13"/>
      <c r="K501" s="13"/>
      <c r="L501" s="103"/>
      <c r="M501" s="13"/>
      <c r="N501" s="13"/>
      <c r="O501" s="13"/>
      <c r="P501" s="13"/>
      <c r="Q501" s="13"/>
      <c r="R501" s="13"/>
      <c r="S501" s="13"/>
      <c r="T501" s="13"/>
      <c r="U501" s="13"/>
      <c r="V501" s="13"/>
      <c r="W501" s="13"/>
      <c r="X501" s="13"/>
      <c r="Y501" s="13"/>
      <c r="Z501" s="13"/>
      <c r="AA501" s="13"/>
    </row>
    <row r="502">
      <c r="A502" s="13"/>
      <c r="B502" s="70"/>
      <c r="C502" s="70"/>
      <c r="D502" s="13"/>
      <c r="E502" s="100"/>
      <c r="F502" s="101"/>
      <c r="G502" s="101"/>
      <c r="H502" s="13"/>
      <c r="I502" s="102"/>
      <c r="J502" s="13"/>
      <c r="K502" s="13"/>
      <c r="L502" s="103"/>
      <c r="M502" s="13"/>
      <c r="N502" s="13"/>
      <c r="O502" s="13"/>
      <c r="P502" s="13"/>
      <c r="Q502" s="13"/>
      <c r="R502" s="13"/>
      <c r="S502" s="13"/>
      <c r="T502" s="13"/>
      <c r="U502" s="13"/>
      <c r="V502" s="13"/>
      <c r="W502" s="13"/>
      <c r="X502" s="13"/>
      <c r="Y502" s="13"/>
      <c r="Z502" s="13"/>
      <c r="AA502" s="13"/>
    </row>
    <row r="503">
      <c r="A503" s="13"/>
      <c r="B503" s="70"/>
      <c r="C503" s="70"/>
      <c r="D503" s="13"/>
      <c r="E503" s="100"/>
      <c r="F503" s="101"/>
      <c r="G503" s="101"/>
      <c r="H503" s="13"/>
      <c r="I503" s="102"/>
      <c r="J503" s="13"/>
      <c r="K503" s="13"/>
      <c r="L503" s="103"/>
      <c r="M503" s="13"/>
      <c r="N503" s="13"/>
      <c r="O503" s="13"/>
      <c r="P503" s="13"/>
      <c r="Q503" s="13"/>
      <c r="R503" s="13"/>
      <c r="S503" s="13"/>
      <c r="T503" s="13"/>
      <c r="U503" s="13"/>
      <c r="V503" s="13"/>
      <c r="W503" s="13"/>
      <c r="X503" s="13"/>
      <c r="Y503" s="13"/>
      <c r="Z503" s="13"/>
      <c r="AA503" s="13"/>
    </row>
    <row r="504">
      <c r="A504" s="13"/>
      <c r="B504" s="70"/>
      <c r="C504" s="70"/>
      <c r="D504" s="13"/>
      <c r="E504" s="100"/>
      <c r="F504" s="101"/>
      <c r="G504" s="101"/>
      <c r="H504" s="13"/>
      <c r="I504" s="102"/>
      <c r="J504" s="13"/>
      <c r="K504" s="13"/>
      <c r="L504" s="103"/>
      <c r="M504" s="13"/>
      <c r="N504" s="13"/>
      <c r="O504" s="13"/>
      <c r="P504" s="13"/>
      <c r="Q504" s="13"/>
      <c r="R504" s="13"/>
      <c r="S504" s="13"/>
      <c r="T504" s="13"/>
      <c r="U504" s="13"/>
      <c r="V504" s="13"/>
      <c r="W504" s="13"/>
      <c r="X504" s="13"/>
      <c r="Y504" s="13"/>
      <c r="Z504" s="13"/>
      <c r="AA504" s="13"/>
    </row>
    <row r="505">
      <c r="A505" s="13"/>
      <c r="B505" s="70"/>
      <c r="C505" s="70"/>
      <c r="D505" s="13"/>
      <c r="E505" s="100"/>
      <c r="F505" s="101"/>
      <c r="G505" s="101"/>
      <c r="H505" s="13"/>
      <c r="I505" s="102"/>
      <c r="J505" s="13"/>
      <c r="K505" s="13"/>
      <c r="L505" s="103"/>
      <c r="M505" s="13"/>
      <c r="N505" s="13"/>
      <c r="O505" s="13"/>
      <c r="P505" s="13"/>
      <c r="Q505" s="13"/>
      <c r="R505" s="13"/>
      <c r="S505" s="13"/>
      <c r="T505" s="13"/>
      <c r="U505" s="13"/>
      <c r="V505" s="13"/>
      <c r="W505" s="13"/>
      <c r="X505" s="13"/>
      <c r="Y505" s="13"/>
      <c r="Z505" s="13"/>
      <c r="AA505" s="13"/>
    </row>
    <row r="506">
      <c r="A506" s="13"/>
      <c r="B506" s="70"/>
      <c r="C506" s="70"/>
      <c r="D506" s="13"/>
      <c r="E506" s="100"/>
      <c r="F506" s="101"/>
      <c r="G506" s="101"/>
      <c r="H506" s="13"/>
      <c r="I506" s="102"/>
      <c r="J506" s="13"/>
      <c r="K506" s="13"/>
      <c r="L506" s="103"/>
      <c r="M506" s="13"/>
      <c r="N506" s="13"/>
      <c r="O506" s="13"/>
      <c r="P506" s="13"/>
      <c r="Q506" s="13"/>
      <c r="R506" s="13"/>
      <c r="S506" s="13"/>
      <c r="T506" s="13"/>
      <c r="U506" s="13"/>
      <c r="V506" s="13"/>
      <c r="W506" s="13"/>
      <c r="X506" s="13"/>
      <c r="Y506" s="13"/>
      <c r="Z506" s="13"/>
      <c r="AA506" s="13"/>
    </row>
    <row r="507">
      <c r="A507" s="13"/>
      <c r="B507" s="70"/>
      <c r="C507" s="70"/>
      <c r="D507" s="13"/>
      <c r="E507" s="100"/>
      <c r="F507" s="101"/>
      <c r="G507" s="101"/>
      <c r="H507" s="13"/>
      <c r="I507" s="102"/>
      <c r="J507" s="13"/>
      <c r="K507" s="13"/>
      <c r="L507" s="103"/>
      <c r="M507" s="13"/>
      <c r="N507" s="13"/>
      <c r="O507" s="13"/>
      <c r="P507" s="13"/>
      <c r="Q507" s="13"/>
      <c r="R507" s="13"/>
      <c r="S507" s="13"/>
      <c r="T507" s="13"/>
      <c r="U507" s="13"/>
      <c r="V507" s="13"/>
      <c r="W507" s="13"/>
      <c r="X507" s="13"/>
      <c r="Y507" s="13"/>
      <c r="Z507" s="13"/>
      <c r="AA507" s="13"/>
    </row>
    <row r="508">
      <c r="A508" s="13"/>
      <c r="B508" s="70"/>
      <c r="C508" s="70"/>
      <c r="D508" s="13"/>
      <c r="E508" s="100"/>
      <c r="F508" s="101"/>
      <c r="G508" s="101"/>
      <c r="H508" s="13"/>
      <c r="I508" s="102"/>
      <c r="J508" s="13"/>
      <c r="K508" s="13"/>
      <c r="L508" s="103"/>
      <c r="M508" s="13"/>
      <c r="N508" s="13"/>
      <c r="O508" s="13"/>
      <c r="P508" s="13"/>
      <c r="Q508" s="13"/>
      <c r="R508" s="13"/>
      <c r="S508" s="13"/>
      <c r="T508" s="13"/>
      <c r="U508" s="13"/>
      <c r="V508" s="13"/>
      <c r="W508" s="13"/>
      <c r="X508" s="13"/>
      <c r="Y508" s="13"/>
      <c r="Z508" s="13"/>
      <c r="AA508" s="13"/>
    </row>
    <row r="509">
      <c r="A509" s="13"/>
      <c r="B509" s="70"/>
      <c r="C509" s="70"/>
      <c r="D509" s="13"/>
      <c r="E509" s="100"/>
      <c r="F509" s="101"/>
      <c r="G509" s="101"/>
      <c r="H509" s="13"/>
      <c r="I509" s="102"/>
      <c r="J509" s="13"/>
      <c r="K509" s="13"/>
      <c r="L509" s="103"/>
      <c r="M509" s="13"/>
      <c r="N509" s="13"/>
      <c r="O509" s="13"/>
      <c r="P509" s="13"/>
      <c r="Q509" s="13"/>
      <c r="R509" s="13"/>
      <c r="S509" s="13"/>
      <c r="T509" s="13"/>
      <c r="U509" s="13"/>
      <c r="V509" s="13"/>
      <c r="W509" s="13"/>
      <c r="X509" s="13"/>
      <c r="Y509" s="13"/>
      <c r="Z509" s="13"/>
      <c r="AA509" s="13"/>
    </row>
    <row r="510">
      <c r="A510" s="13"/>
      <c r="B510" s="70"/>
      <c r="C510" s="70"/>
      <c r="D510" s="13"/>
      <c r="E510" s="100"/>
      <c r="F510" s="101"/>
      <c r="G510" s="101"/>
      <c r="H510" s="13"/>
      <c r="I510" s="102"/>
      <c r="J510" s="13"/>
      <c r="K510" s="13"/>
      <c r="L510" s="103"/>
      <c r="M510" s="13"/>
      <c r="N510" s="13"/>
      <c r="O510" s="13"/>
      <c r="P510" s="13"/>
      <c r="Q510" s="13"/>
      <c r="R510" s="13"/>
      <c r="S510" s="13"/>
      <c r="T510" s="13"/>
      <c r="U510" s="13"/>
      <c r="V510" s="13"/>
      <c r="W510" s="13"/>
      <c r="X510" s="13"/>
      <c r="Y510" s="13"/>
      <c r="Z510" s="13"/>
      <c r="AA510" s="13"/>
    </row>
    <row r="511">
      <c r="A511" s="13"/>
      <c r="B511" s="70"/>
      <c r="C511" s="70"/>
      <c r="D511" s="13"/>
      <c r="E511" s="100"/>
      <c r="F511" s="101"/>
      <c r="G511" s="101"/>
      <c r="H511" s="13"/>
      <c r="I511" s="102"/>
      <c r="J511" s="13"/>
      <c r="K511" s="13"/>
      <c r="L511" s="103"/>
      <c r="M511" s="13"/>
      <c r="N511" s="13"/>
      <c r="O511" s="13"/>
      <c r="P511" s="13"/>
      <c r="Q511" s="13"/>
      <c r="R511" s="13"/>
      <c r="S511" s="13"/>
      <c r="T511" s="13"/>
      <c r="U511" s="13"/>
      <c r="V511" s="13"/>
      <c r="W511" s="13"/>
      <c r="X511" s="13"/>
      <c r="Y511" s="13"/>
      <c r="Z511" s="13"/>
      <c r="AA511" s="13"/>
    </row>
    <row r="512">
      <c r="A512" s="13"/>
      <c r="B512" s="70"/>
      <c r="C512" s="70"/>
      <c r="D512" s="13"/>
      <c r="E512" s="100"/>
      <c r="F512" s="101"/>
      <c r="G512" s="101"/>
      <c r="H512" s="13"/>
      <c r="I512" s="102"/>
      <c r="J512" s="13"/>
      <c r="K512" s="13"/>
      <c r="L512" s="103"/>
      <c r="M512" s="13"/>
      <c r="N512" s="13"/>
      <c r="O512" s="13"/>
      <c r="P512" s="13"/>
      <c r="Q512" s="13"/>
      <c r="R512" s="13"/>
      <c r="S512" s="13"/>
      <c r="T512" s="13"/>
      <c r="U512" s="13"/>
      <c r="V512" s="13"/>
      <c r="W512" s="13"/>
      <c r="X512" s="13"/>
      <c r="Y512" s="13"/>
      <c r="Z512" s="13"/>
      <c r="AA512" s="13"/>
    </row>
    <row r="513">
      <c r="A513" s="13"/>
      <c r="B513" s="70"/>
      <c r="C513" s="70"/>
      <c r="D513" s="13"/>
      <c r="E513" s="100"/>
      <c r="F513" s="101"/>
      <c r="G513" s="101"/>
      <c r="H513" s="13"/>
      <c r="I513" s="102"/>
      <c r="J513" s="13"/>
      <c r="K513" s="13"/>
      <c r="L513" s="103"/>
      <c r="M513" s="13"/>
      <c r="N513" s="13"/>
      <c r="O513" s="13"/>
      <c r="P513" s="13"/>
      <c r="Q513" s="13"/>
      <c r="R513" s="13"/>
      <c r="S513" s="13"/>
      <c r="T513" s="13"/>
      <c r="U513" s="13"/>
      <c r="V513" s="13"/>
      <c r="W513" s="13"/>
      <c r="X513" s="13"/>
      <c r="Y513" s="13"/>
      <c r="Z513" s="13"/>
      <c r="AA513" s="13"/>
    </row>
    <row r="514">
      <c r="A514" s="13"/>
      <c r="B514" s="70"/>
      <c r="C514" s="70"/>
      <c r="D514" s="13"/>
      <c r="E514" s="100"/>
      <c r="F514" s="101"/>
      <c r="G514" s="101"/>
      <c r="H514" s="13"/>
      <c r="I514" s="102"/>
      <c r="J514" s="13"/>
      <c r="K514" s="13"/>
      <c r="L514" s="103"/>
      <c r="M514" s="13"/>
      <c r="N514" s="13"/>
      <c r="O514" s="13"/>
      <c r="P514" s="13"/>
      <c r="Q514" s="13"/>
      <c r="R514" s="13"/>
      <c r="S514" s="13"/>
      <c r="T514" s="13"/>
      <c r="U514" s="13"/>
      <c r="V514" s="13"/>
      <c r="W514" s="13"/>
      <c r="X514" s="13"/>
      <c r="Y514" s="13"/>
      <c r="Z514" s="13"/>
      <c r="AA514" s="13"/>
    </row>
    <row r="515">
      <c r="A515" s="13"/>
      <c r="B515" s="70"/>
      <c r="C515" s="70"/>
      <c r="D515" s="13"/>
      <c r="E515" s="100"/>
      <c r="F515" s="101"/>
      <c r="G515" s="101"/>
      <c r="H515" s="13"/>
      <c r="I515" s="102"/>
      <c r="J515" s="13"/>
      <c r="K515" s="13"/>
      <c r="L515" s="103"/>
      <c r="M515" s="13"/>
      <c r="N515" s="13"/>
      <c r="O515" s="13"/>
      <c r="P515" s="13"/>
      <c r="Q515" s="13"/>
      <c r="R515" s="13"/>
      <c r="S515" s="13"/>
      <c r="T515" s="13"/>
      <c r="U515" s="13"/>
      <c r="V515" s="13"/>
      <c r="W515" s="13"/>
      <c r="X515" s="13"/>
      <c r="Y515" s="13"/>
      <c r="Z515" s="13"/>
      <c r="AA515" s="13"/>
    </row>
    <row r="516">
      <c r="A516" s="13"/>
      <c r="B516" s="70"/>
      <c r="C516" s="70"/>
      <c r="D516" s="13"/>
      <c r="E516" s="100"/>
      <c r="F516" s="101"/>
      <c r="G516" s="101"/>
      <c r="H516" s="13"/>
      <c r="I516" s="102"/>
      <c r="J516" s="13"/>
      <c r="K516" s="13"/>
      <c r="L516" s="103"/>
      <c r="M516" s="13"/>
      <c r="N516" s="13"/>
      <c r="O516" s="13"/>
      <c r="P516" s="13"/>
      <c r="Q516" s="13"/>
      <c r="R516" s="13"/>
      <c r="S516" s="13"/>
      <c r="T516" s="13"/>
      <c r="U516" s="13"/>
      <c r="V516" s="13"/>
      <c r="W516" s="13"/>
      <c r="X516" s="13"/>
      <c r="Y516" s="13"/>
      <c r="Z516" s="13"/>
      <c r="AA516" s="13"/>
    </row>
    <row r="517">
      <c r="A517" s="13"/>
      <c r="B517" s="70"/>
      <c r="C517" s="70"/>
      <c r="D517" s="13"/>
      <c r="E517" s="100"/>
      <c r="F517" s="101"/>
      <c r="G517" s="101"/>
      <c r="H517" s="13"/>
      <c r="I517" s="102"/>
      <c r="J517" s="13"/>
      <c r="K517" s="13"/>
      <c r="L517" s="103"/>
      <c r="M517" s="13"/>
      <c r="N517" s="13"/>
      <c r="O517" s="13"/>
      <c r="P517" s="13"/>
      <c r="Q517" s="13"/>
      <c r="R517" s="13"/>
      <c r="S517" s="13"/>
      <c r="T517" s="13"/>
      <c r="U517" s="13"/>
      <c r="V517" s="13"/>
      <c r="W517" s="13"/>
      <c r="X517" s="13"/>
      <c r="Y517" s="13"/>
      <c r="Z517" s="13"/>
      <c r="AA517" s="13"/>
    </row>
    <row r="518">
      <c r="A518" s="13"/>
      <c r="B518" s="70"/>
      <c r="C518" s="70"/>
      <c r="D518" s="13"/>
      <c r="E518" s="100"/>
      <c r="F518" s="101"/>
      <c r="G518" s="101"/>
      <c r="H518" s="13"/>
      <c r="I518" s="102"/>
      <c r="J518" s="13"/>
      <c r="K518" s="13"/>
      <c r="L518" s="103"/>
      <c r="M518" s="13"/>
      <c r="N518" s="13"/>
      <c r="O518" s="13"/>
      <c r="P518" s="13"/>
      <c r="Q518" s="13"/>
      <c r="R518" s="13"/>
      <c r="S518" s="13"/>
      <c r="T518" s="13"/>
      <c r="U518" s="13"/>
      <c r="V518" s="13"/>
      <c r="W518" s="13"/>
      <c r="X518" s="13"/>
      <c r="Y518" s="13"/>
      <c r="Z518" s="13"/>
      <c r="AA518" s="13"/>
    </row>
    <row r="519">
      <c r="A519" s="13"/>
      <c r="B519" s="70"/>
      <c r="C519" s="70"/>
      <c r="D519" s="13"/>
      <c r="E519" s="100"/>
      <c r="F519" s="101"/>
      <c r="G519" s="101"/>
      <c r="H519" s="13"/>
      <c r="I519" s="102"/>
      <c r="J519" s="13"/>
      <c r="K519" s="13"/>
      <c r="L519" s="103"/>
      <c r="M519" s="13"/>
      <c r="N519" s="13"/>
      <c r="O519" s="13"/>
      <c r="P519" s="13"/>
      <c r="Q519" s="13"/>
      <c r="R519" s="13"/>
      <c r="S519" s="13"/>
      <c r="T519" s="13"/>
      <c r="U519" s="13"/>
      <c r="V519" s="13"/>
      <c r="W519" s="13"/>
      <c r="X519" s="13"/>
      <c r="Y519" s="13"/>
      <c r="Z519" s="13"/>
      <c r="AA519" s="13"/>
    </row>
    <row r="520">
      <c r="A520" s="13"/>
      <c r="B520" s="70"/>
      <c r="C520" s="70"/>
      <c r="D520" s="13"/>
      <c r="E520" s="100"/>
      <c r="F520" s="101"/>
      <c r="G520" s="101"/>
      <c r="H520" s="13"/>
      <c r="I520" s="102"/>
      <c r="J520" s="13"/>
      <c r="K520" s="13"/>
      <c r="L520" s="103"/>
      <c r="M520" s="13"/>
      <c r="N520" s="13"/>
      <c r="O520" s="13"/>
      <c r="P520" s="13"/>
      <c r="Q520" s="13"/>
      <c r="R520" s="13"/>
      <c r="S520" s="13"/>
      <c r="T520" s="13"/>
      <c r="U520" s="13"/>
      <c r="V520" s="13"/>
      <c r="W520" s="13"/>
      <c r="X520" s="13"/>
      <c r="Y520" s="13"/>
      <c r="Z520" s="13"/>
      <c r="AA520" s="13"/>
    </row>
    <row r="521">
      <c r="A521" s="13"/>
      <c r="B521" s="70"/>
      <c r="C521" s="70"/>
      <c r="D521" s="13"/>
      <c r="E521" s="100"/>
      <c r="F521" s="101"/>
      <c r="G521" s="101"/>
      <c r="H521" s="13"/>
      <c r="I521" s="102"/>
      <c r="J521" s="13"/>
      <c r="K521" s="13"/>
      <c r="L521" s="103"/>
      <c r="M521" s="13"/>
      <c r="N521" s="13"/>
      <c r="O521" s="13"/>
      <c r="P521" s="13"/>
      <c r="Q521" s="13"/>
      <c r="R521" s="13"/>
      <c r="S521" s="13"/>
      <c r="T521" s="13"/>
      <c r="U521" s="13"/>
      <c r="V521" s="13"/>
      <c r="W521" s="13"/>
      <c r="X521" s="13"/>
      <c r="Y521" s="13"/>
      <c r="Z521" s="13"/>
      <c r="AA521" s="13"/>
    </row>
    <row r="522">
      <c r="A522" s="13"/>
      <c r="B522" s="70"/>
      <c r="C522" s="70"/>
      <c r="D522" s="13"/>
      <c r="E522" s="100"/>
      <c r="F522" s="101"/>
      <c r="G522" s="101"/>
      <c r="H522" s="13"/>
      <c r="I522" s="102"/>
      <c r="J522" s="13"/>
      <c r="K522" s="13"/>
      <c r="L522" s="103"/>
      <c r="M522" s="13"/>
      <c r="N522" s="13"/>
      <c r="O522" s="13"/>
      <c r="P522" s="13"/>
      <c r="Q522" s="13"/>
      <c r="R522" s="13"/>
      <c r="S522" s="13"/>
      <c r="T522" s="13"/>
      <c r="U522" s="13"/>
      <c r="V522" s="13"/>
      <c r="W522" s="13"/>
      <c r="X522" s="13"/>
      <c r="Y522" s="13"/>
      <c r="Z522" s="13"/>
      <c r="AA522" s="13"/>
    </row>
    <row r="523">
      <c r="A523" s="13"/>
      <c r="B523" s="70"/>
      <c r="C523" s="70"/>
      <c r="D523" s="13"/>
      <c r="E523" s="100"/>
      <c r="F523" s="101"/>
      <c r="G523" s="101"/>
      <c r="H523" s="13"/>
      <c r="I523" s="102"/>
      <c r="J523" s="13"/>
      <c r="K523" s="13"/>
      <c r="L523" s="103"/>
      <c r="M523" s="13"/>
      <c r="N523" s="13"/>
      <c r="O523" s="13"/>
      <c r="P523" s="13"/>
      <c r="Q523" s="13"/>
      <c r="R523" s="13"/>
      <c r="S523" s="13"/>
      <c r="T523" s="13"/>
      <c r="U523" s="13"/>
      <c r="V523" s="13"/>
      <c r="W523" s="13"/>
      <c r="X523" s="13"/>
      <c r="Y523" s="13"/>
      <c r="Z523" s="13"/>
      <c r="AA523" s="13"/>
    </row>
    <row r="524">
      <c r="A524" s="13"/>
      <c r="B524" s="70"/>
      <c r="C524" s="70"/>
      <c r="D524" s="13"/>
      <c r="E524" s="100"/>
      <c r="F524" s="101"/>
      <c r="G524" s="101"/>
      <c r="H524" s="13"/>
      <c r="I524" s="102"/>
      <c r="J524" s="13"/>
      <c r="K524" s="13"/>
      <c r="L524" s="103"/>
      <c r="M524" s="13"/>
      <c r="N524" s="13"/>
      <c r="O524" s="13"/>
      <c r="P524" s="13"/>
      <c r="Q524" s="13"/>
      <c r="R524" s="13"/>
      <c r="S524" s="13"/>
      <c r="T524" s="13"/>
      <c r="U524" s="13"/>
      <c r="V524" s="13"/>
      <c r="W524" s="13"/>
      <c r="X524" s="13"/>
      <c r="Y524" s="13"/>
      <c r="Z524" s="13"/>
      <c r="AA524" s="13"/>
    </row>
    <row r="525">
      <c r="A525" s="13"/>
      <c r="B525" s="70"/>
      <c r="C525" s="70"/>
      <c r="D525" s="13"/>
      <c r="E525" s="100"/>
      <c r="F525" s="101"/>
      <c r="G525" s="101"/>
      <c r="H525" s="13"/>
      <c r="I525" s="102"/>
      <c r="J525" s="13"/>
      <c r="K525" s="13"/>
      <c r="L525" s="103"/>
      <c r="M525" s="13"/>
      <c r="N525" s="13"/>
      <c r="O525" s="13"/>
      <c r="P525" s="13"/>
      <c r="Q525" s="13"/>
      <c r="R525" s="13"/>
      <c r="S525" s="13"/>
      <c r="T525" s="13"/>
      <c r="U525" s="13"/>
      <c r="V525" s="13"/>
      <c r="W525" s="13"/>
      <c r="X525" s="13"/>
      <c r="Y525" s="13"/>
      <c r="Z525" s="13"/>
      <c r="AA525" s="13"/>
    </row>
    <row r="526">
      <c r="A526" s="13"/>
      <c r="B526" s="70"/>
      <c r="C526" s="70"/>
      <c r="D526" s="13"/>
      <c r="E526" s="100"/>
      <c r="F526" s="101"/>
      <c r="G526" s="101"/>
      <c r="H526" s="13"/>
      <c r="I526" s="102"/>
      <c r="J526" s="13"/>
      <c r="K526" s="13"/>
      <c r="L526" s="103"/>
      <c r="M526" s="13"/>
      <c r="N526" s="13"/>
      <c r="O526" s="13"/>
      <c r="P526" s="13"/>
      <c r="Q526" s="13"/>
      <c r="R526" s="13"/>
      <c r="S526" s="13"/>
      <c r="T526" s="13"/>
      <c r="U526" s="13"/>
      <c r="V526" s="13"/>
      <c r="W526" s="13"/>
      <c r="X526" s="13"/>
      <c r="Y526" s="13"/>
      <c r="Z526" s="13"/>
      <c r="AA526" s="13"/>
    </row>
    <row r="527">
      <c r="A527" s="13"/>
      <c r="B527" s="70"/>
      <c r="C527" s="70"/>
      <c r="D527" s="13"/>
      <c r="E527" s="100"/>
      <c r="F527" s="101"/>
      <c r="G527" s="101"/>
      <c r="H527" s="13"/>
      <c r="I527" s="102"/>
      <c r="J527" s="13"/>
      <c r="K527" s="13"/>
      <c r="L527" s="103"/>
      <c r="M527" s="13"/>
      <c r="N527" s="13"/>
      <c r="O527" s="13"/>
      <c r="P527" s="13"/>
      <c r="Q527" s="13"/>
      <c r="R527" s="13"/>
      <c r="S527" s="13"/>
      <c r="T527" s="13"/>
      <c r="U527" s="13"/>
      <c r="V527" s="13"/>
      <c r="W527" s="13"/>
      <c r="X527" s="13"/>
      <c r="Y527" s="13"/>
      <c r="Z527" s="13"/>
      <c r="AA527" s="13"/>
    </row>
    <row r="528">
      <c r="A528" s="13"/>
      <c r="B528" s="70"/>
      <c r="C528" s="70"/>
      <c r="D528" s="13"/>
      <c r="E528" s="100"/>
      <c r="F528" s="101"/>
      <c r="G528" s="101"/>
      <c r="H528" s="13"/>
      <c r="I528" s="102"/>
      <c r="J528" s="13"/>
      <c r="K528" s="13"/>
      <c r="L528" s="103"/>
      <c r="M528" s="13"/>
      <c r="N528" s="13"/>
      <c r="O528" s="13"/>
      <c r="P528" s="13"/>
      <c r="Q528" s="13"/>
      <c r="R528" s="13"/>
      <c r="S528" s="13"/>
      <c r="T528" s="13"/>
      <c r="U528" s="13"/>
      <c r="V528" s="13"/>
      <c r="W528" s="13"/>
      <c r="X528" s="13"/>
      <c r="Y528" s="13"/>
      <c r="Z528" s="13"/>
      <c r="AA528" s="13"/>
    </row>
    <row r="529">
      <c r="A529" s="13"/>
      <c r="B529" s="70"/>
      <c r="C529" s="70"/>
      <c r="D529" s="13"/>
      <c r="E529" s="100"/>
      <c r="F529" s="101"/>
      <c r="G529" s="101"/>
      <c r="H529" s="13"/>
      <c r="I529" s="102"/>
      <c r="J529" s="13"/>
      <c r="K529" s="13"/>
      <c r="L529" s="103"/>
      <c r="M529" s="13"/>
      <c r="N529" s="13"/>
      <c r="O529" s="13"/>
      <c r="P529" s="13"/>
      <c r="Q529" s="13"/>
      <c r="R529" s="13"/>
      <c r="S529" s="13"/>
      <c r="T529" s="13"/>
      <c r="U529" s="13"/>
      <c r="V529" s="13"/>
      <c r="W529" s="13"/>
      <c r="X529" s="13"/>
      <c r="Y529" s="13"/>
      <c r="Z529" s="13"/>
      <c r="AA529" s="13"/>
    </row>
    <row r="530">
      <c r="A530" s="13"/>
      <c r="B530" s="70"/>
      <c r="C530" s="70"/>
      <c r="D530" s="13"/>
      <c r="E530" s="100"/>
      <c r="F530" s="101"/>
      <c r="G530" s="101"/>
      <c r="H530" s="13"/>
      <c r="I530" s="102"/>
      <c r="J530" s="13"/>
      <c r="K530" s="13"/>
      <c r="L530" s="103"/>
      <c r="M530" s="13"/>
      <c r="N530" s="13"/>
      <c r="O530" s="13"/>
      <c r="P530" s="13"/>
      <c r="Q530" s="13"/>
      <c r="R530" s="13"/>
      <c r="S530" s="13"/>
      <c r="T530" s="13"/>
      <c r="U530" s="13"/>
      <c r="V530" s="13"/>
      <c r="W530" s="13"/>
      <c r="X530" s="13"/>
      <c r="Y530" s="13"/>
      <c r="Z530" s="13"/>
      <c r="AA530" s="13"/>
    </row>
    <row r="531">
      <c r="A531" s="13"/>
      <c r="B531" s="70"/>
      <c r="C531" s="70"/>
      <c r="D531" s="13"/>
      <c r="E531" s="100"/>
      <c r="F531" s="101"/>
      <c r="G531" s="101"/>
      <c r="H531" s="13"/>
      <c r="I531" s="102"/>
      <c r="J531" s="13"/>
      <c r="K531" s="13"/>
      <c r="L531" s="103"/>
      <c r="M531" s="13"/>
      <c r="N531" s="13"/>
      <c r="O531" s="13"/>
      <c r="P531" s="13"/>
      <c r="Q531" s="13"/>
      <c r="R531" s="13"/>
      <c r="S531" s="13"/>
      <c r="T531" s="13"/>
      <c r="U531" s="13"/>
      <c r="V531" s="13"/>
      <c r="W531" s="13"/>
      <c r="X531" s="13"/>
      <c r="Y531" s="13"/>
      <c r="Z531" s="13"/>
      <c r="AA531" s="13"/>
    </row>
    <row r="532">
      <c r="A532" s="13"/>
      <c r="B532" s="70"/>
      <c r="C532" s="70"/>
      <c r="D532" s="13"/>
      <c r="E532" s="100"/>
      <c r="F532" s="101"/>
      <c r="G532" s="101"/>
      <c r="H532" s="13"/>
      <c r="I532" s="102"/>
      <c r="J532" s="13"/>
      <c r="K532" s="13"/>
      <c r="L532" s="103"/>
      <c r="M532" s="13"/>
      <c r="N532" s="13"/>
      <c r="O532" s="13"/>
      <c r="P532" s="13"/>
      <c r="Q532" s="13"/>
      <c r="R532" s="13"/>
      <c r="S532" s="13"/>
      <c r="T532" s="13"/>
      <c r="U532" s="13"/>
      <c r="V532" s="13"/>
      <c r="W532" s="13"/>
      <c r="X532" s="13"/>
      <c r="Y532" s="13"/>
      <c r="Z532" s="13"/>
      <c r="AA532" s="13"/>
    </row>
    <row r="533">
      <c r="A533" s="13"/>
      <c r="B533" s="70"/>
      <c r="C533" s="70"/>
      <c r="D533" s="13"/>
      <c r="E533" s="100"/>
      <c r="F533" s="101"/>
      <c r="G533" s="101"/>
      <c r="H533" s="13"/>
      <c r="I533" s="102"/>
      <c r="J533" s="13"/>
      <c r="K533" s="13"/>
      <c r="L533" s="103"/>
      <c r="M533" s="13"/>
      <c r="N533" s="13"/>
      <c r="O533" s="13"/>
      <c r="P533" s="13"/>
      <c r="Q533" s="13"/>
      <c r="R533" s="13"/>
      <c r="S533" s="13"/>
      <c r="T533" s="13"/>
      <c r="U533" s="13"/>
      <c r="V533" s="13"/>
      <c r="W533" s="13"/>
      <c r="X533" s="13"/>
      <c r="Y533" s="13"/>
      <c r="Z533" s="13"/>
      <c r="AA533" s="13"/>
    </row>
    <row r="534">
      <c r="A534" s="13"/>
      <c r="B534" s="70"/>
      <c r="C534" s="70"/>
      <c r="D534" s="13"/>
      <c r="E534" s="100"/>
      <c r="F534" s="101"/>
      <c r="G534" s="101"/>
      <c r="H534" s="13"/>
      <c r="I534" s="102"/>
      <c r="J534" s="13"/>
      <c r="K534" s="13"/>
      <c r="L534" s="103"/>
      <c r="M534" s="13"/>
      <c r="N534" s="13"/>
      <c r="O534" s="13"/>
      <c r="P534" s="13"/>
      <c r="Q534" s="13"/>
      <c r="R534" s="13"/>
      <c r="S534" s="13"/>
      <c r="T534" s="13"/>
      <c r="U534" s="13"/>
      <c r="V534" s="13"/>
      <c r="W534" s="13"/>
      <c r="X534" s="13"/>
      <c r="Y534" s="13"/>
      <c r="Z534" s="13"/>
      <c r="AA534" s="13"/>
    </row>
    <row r="535">
      <c r="A535" s="13"/>
      <c r="B535" s="70"/>
      <c r="C535" s="70"/>
      <c r="D535" s="13"/>
      <c r="E535" s="100"/>
      <c r="F535" s="101"/>
      <c r="G535" s="101"/>
      <c r="H535" s="13"/>
      <c r="I535" s="102"/>
      <c r="J535" s="13"/>
      <c r="K535" s="13"/>
      <c r="L535" s="103"/>
      <c r="M535" s="13"/>
      <c r="N535" s="13"/>
      <c r="O535" s="13"/>
      <c r="P535" s="13"/>
      <c r="Q535" s="13"/>
      <c r="R535" s="13"/>
      <c r="S535" s="13"/>
      <c r="T535" s="13"/>
      <c r="U535" s="13"/>
      <c r="V535" s="13"/>
      <c r="W535" s="13"/>
      <c r="X535" s="13"/>
      <c r="Y535" s="13"/>
      <c r="Z535" s="13"/>
      <c r="AA535" s="13"/>
    </row>
    <row r="536">
      <c r="A536" s="13"/>
      <c r="B536" s="70"/>
      <c r="C536" s="70"/>
      <c r="D536" s="13"/>
      <c r="E536" s="100"/>
      <c r="F536" s="101"/>
      <c r="G536" s="101"/>
      <c r="H536" s="13"/>
      <c r="I536" s="102"/>
      <c r="J536" s="13"/>
      <c r="K536" s="13"/>
      <c r="L536" s="103"/>
      <c r="M536" s="13"/>
      <c r="N536" s="13"/>
      <c r="O536" s="13"/>
      <c r="P536" s="13"/>
      <c r="Q536" s="13"/>
      <c r="R536" s="13"/>
      <c r="S536" s="13"/>
      <c r="T536" s="13"/>
      <c r="U536" s="13"/>
      <c r="V536" s="13"/>
      <c r="W536" s="13"/>
      <c r="X536" s="13"/>
      <c r="Y536" s="13"/>
      <c r="Z536" s="13"/>
      <c r="AA536" s="13"/>
    </row>
    <row r="537">
      <c r="A537" s="13"/>
      <c r="B537" s="70"/>
      <c r="C537" s="70"/>
      <c r="D537" s="13"/>
      <c r="E537" s="100"/>
      <c r="F537" s="101"/>
      <c r="G537" s="101"/>
      <c r="H537" s="13"/>
      <c r="I537" s="102"/>
      <c r="J537" s="13"/>
      <c r="K537" s="13"/>
      <c r="L537" s="103"/>
      <c r="M537" s="13"/>
      <c r="N537" s="13"/>
      <c r="O537" s="13"/>
      <c r="P537" s="13"/>
      <c r="Q537" s="13"/>
      <c r="R537" s="13"/>
      <c r="S537" s="13"/>
      <c r="T537" s="13"/>
      <c r="U537" s="13"/>
      <c r="V537" s="13"/>
      <c r="W537" s="13"/>
      <c r="X537" s="13"/>
      <c r="Y537" s="13"/>
      <c r="Z537" s="13"/>
      <c r="AA537" s="13"/>
    </row>
    <row r="538">
      <c r="A538" s="13"/>
      <c r="B538" s="70"/>
      <c r="C538" s="70"/>
      <c r="D538" s="13"/>
      <c r="E538" s="100"/>
      <c r="F538" s="101"/>
      <c r="G538" s="101"/>
      <c r="H538" s="13"/>
      <c r="I538" s="102"/>
      <c r="J538" s="13"/>
      <c r="K538" s="13"/>
      <c r="L538" s="103"/>
      <c r="M538" s="13"/>
      <c r="N538" s="13"/>
      <c r="O538" s="13"/>
      <c r="P538" s="13"/>
      <c r="Q538" s="13"/>
      <c r="R538" s="13"/>
      <c r="S538" s="13"/>
      <c r="T538" s="13"/>
      <c r="U538" s="13"/>
      <c r="V538" s="13"/>
      <c r="W538" s="13"/>
      <c r="X538" s="13"/>
      <c r="Y538" s="13"/>
      <c r="Z538" s="13"/>
      <c r="AA538" s="13"/>
    </row>
    <row r="539">
      <c r="A539" s="13"/>
      <c r="B539" s="70"/>
      <c r="C539" s="70"/>
      <c r="D539" s="13"/>
      <c r="E539" s="100"/>
      <c r="F539" s="101"/>
      <c r="G539" s="101"/>
      <c r="H539" s="13"/>
      <c r="I539" s="102"/>
      <c r="J539" s="13"/>
      <c r="K539" s="13"/>
      <c r="L539" s="103"/>
      <c r="M539" s="13"/>
      <c r="N539" s="13"/>
      <c r="O539" s="13"/>
      <c r="P539" s="13"/>
      <c r="Q539" s="13"/>
      <c r="R539" s="13"/>
      <c r="S539" s="13"/>
      <c r="T539" s="13"/>
      <c r="U539" s="13"/>
      <c r="V539" s="13"/>
      <c r="W539" s="13"/>
      <c r="X539" s="13"/>
      <c r="Y539" s="13"/>
      <c r="Z539" s="13"/>
      <c r="AA539" s="13"/>
    </row>
    <row r="540">
      <c r="A540" s="13"/>
      <c r="B540" s="70"/>
      <c r="C540" s="70"/>
      <c r="D540" s="13"/>
      <c r="E540" s="100"/>
      <c r="F540" s="101"/>
      <c r="G540" s="101"/>
      <c r="H540" s="13"/>
      <c r="I540" s="102"/>
      <c r="J540" s="13"/>
      <c r="K540" s="13"/>
      <c r="L540" s="103"/>
      <c r="M540" s="13"/>
      <c r="N540" s="13"/>
      <c r="O540" s="13"/>
      <c r="P540" s="13"/>
      <c r="Q540" s="13"/>
      <c r="R540" s="13"/>
      <c r="S540" s="13"/>
      <c r="T540" s="13"/>
      <c r="U540" s="13"/>
      <c r="V540" s="13"/>
      <c r="W540" s="13"/>
      <c r="X540" s="13"/>
      <c r="Y540" s="13"/>
      <c r="Z540" s="13"/>
      <c r="AA540" s="13"/>
    </row>
    <row r="541">
      <c r="A541" s="13"/>
      <c r="B541" s="70"/>
      <c r="C541" s="70"/>
      <c r="D541" s="13"/>
      <c r="E541" s="100"/>
      <c r="F541" s="101"/>
      <c r="G541" s="101"/>
      <c r="H541" s="13"/>
      <c r="I541" s="102"/>
      <c r="J541" s="13"/>
      <c r="K541" s="13"/>
      <c r="L541" s="103"/>
      <c r="M541" s="13"/>
      <c r="N541" s="13"/>
      <c r="O541" s="13"/>
      <c r="P541" s="13"/>
      <c r="Q541" s="13"/>
      <c r="R541" s="13"/>
      <c r="S541" s="13"/>
      <c r="T541" s="13"/>
      <c r="U541" s="13"/>
      <c r="V541" s="13"/>
      <c r="W541" s="13"/>
      <c r="X541" s="13"/>
      <c r="Y541" s="13"/>
      <c r="Z541" s="13"/>
      <c r="AA541" s="13"/>
    </row>
    <row r="542">
      <c r="A542" s="13"/>
      <c r="B542" s="70"/>
      <c r="C542" s="70"/>
      <c r="D542" s="13"/>
      <c r="E542" s="100"/>
      <c r="F542" s="101"/>
      <c r="G542" s="101"/>
      <c r="H542" s="13"/>
      <c r="I542" s="102"/>
      <c r="J542" s="13"/>
      <c r="K542" s="13"/>
      <c r="L542" s="103"/>
      <c r="M542" s="13"/>
      <c r="N542" s="13"/>
      <c r="O542" s="13"/>
      <c r="P542" s="13"/>
      <c r="Q542" s="13"/>
      <c r="R542" s="13"/>
      <c r="S542" s="13"/>
      <c r="T542" s="13"/>
      <c r="U542" s="13"/>
      <c r="V542" s="13"/>
      <c r="W542" s="13"/>
      <c r="X542" s="13"/>
      <c r="Y542" s="13"/>
      <c r="Z542" s="13"/>
      <c r="AA542" s="13"/>
    </row>
    <row r="543">
      <c r="A543" s="13"/>
      <c r="B543" s="70"/>
      <c r="C543" s="70"/>
      <c r="D543" s="13"/>
      <c r="E543" s="100"/>
      <c r="F543" s="101"/>
      <c r="G543" s="101"/>
      <c r="H543" s="13"/>
      <c r="I543" s="102"/>
      <c r="J543" s="13"/>
      <c r="K543" s="13"/>
      <c r="L543" s="103"/>
      <c r="M543" s="13"/>
      <c r="N543" s="13"/>
      <c r="O543" s="13"/>
      <c r="P543" s="13"/>
      <c r="Q543" s="13"/>
      <c r="R543" s="13"/>
      <c r="S543" s="13"/>
      <c r="T543" s="13"/>
      <c r="U543" s="13"/>
      <c r="V543" s="13"/>
      <c r="W543" s="13"/>
      <c r="X543" s="13"/>
      <c r="Y543" s="13"/>
      <c r="Z543" s="13"/>
      <c r="AA543" s="13"/>
    </row>
    <row r="544">
      <c r="A544" s="13"/>
      <c r="B544" s="70"/>
      <c r="C544" s="70"/>
      <c r="D544" s="13"/>
      <c r="E544" s="100"/>
      <c r="F544" s="101"/>
      <c r="G544" s="101"/>
      <c r="H544" s="13"/>
      <c r="I544" s="102"/>
      <c r="J544" s="13"/>
      <c r="K544" s="13"/>
      <c r="L544" s="103"/>
      <c r="M544" s="13"/>
      <c r="N544" s="13"/>
      <c r="O544" s="13"/>
      <c r="P544" s="13"/>
      <c r="Q544" s="13"/>
      <c r="R544" s="13"/>
      <c r="S544" s="13"/>
      <c r="T544" s="13"/>
      <c r="U544" s="13"/>
      <c r="V544" s="13"/>
      <c r="W544" s="13"/>
      <c r="X544" s="13"/>
      <c r="Y544" s="13"/>
      <c r="Z544" s="13"/>
      <c r="AA544" s="13"/>
    </row>
    <row r="545">
      <c r="A545" s="13"/>
      <c r="B545" s="70"/>
      <c r="C545" s="70"/>
      <c r="D545" s="13"/>
      <c r="E545" s="100"/>
      <c r="F545" s="101"/>
      <c r="G545" s="101"/>
      <c r="H545" s="13"/>
      <c r="I545" s="102"/>
      <c r="J545" s="13"/>
      <c r="K545" s="13"/>
      <c r="L545" s="103"/>
      <c r="M545" s="13"/>
      <c r="N545" s="13"/>
      <c r="O545" s="13"/>
      <c r="P545" s="13"/>
      <c r="Q545" s="13"/>
      <c r="R545" s="13"/>
      <c r="S545" s="13"/>
      <c r="T545" s="13"/>
      <c r="U545" s="13"/>
      <c r="V545" s="13"/>
      <c r="W545" s="13"/>
      <c r="X545" s="13"/>
      <c r="Y545" s="13"/>
      <c r="Z545" s="13"/>
      <c r="AA545" s="13"/>
    </row>
    <row r="546">
      <c r="A546" s="13"/>
      <c r="B546" s="70"/>
      <c r="C546" s="70"/>
      <c r="D546" s="13"/>
      <c r="E546" s="100"/>
      <c r="F546" s="101"/>
      <c r="G546" s="101"/>
      <c r="H546" s="13"/>
      <c r="I546" s="102"/>
      <c r="J546" s="13"/>
      <c r="K546" s="13"/>
      <c r="L546" s="103"/>
      <c r="M546" s="13"/>
      <c r="N546" s="13"/>
      <c r="O546" s="13"/>
      <c r="P546" s="13"/>
      <c r="Q546" s="13"/>
      <c r="R546" s="13"/>
      <c r="S546" s="13"/>
      <c r="T546" s="13"/>
      <c r="U546" s="13"/>
      <c r="V546" s="13"/>
      <c r="W546" s="13"/>
      <c r="X546" s="13"/>
      <c r="Y546" s="13"/>
      <c r="Z546" s="13"/>
      <c r="AA546" s="13"/>
    </row>
    <row r="547">
      <c r="A547" s="13"/>
      <c r="B547" s="70"/>
      <c r="C547" s="70"/>
      <c r="D547" s="13"/>
      <c r="E547" s="100"/>
      <c r="F547" s="101"/>
      <c r="G547" s="101"/>
      <c r="H547" s="13"/>
      <c r="I547" s="102"/>
      <c r="J547" s="13"/>
      <c r="K547" s="13"/>
      <c r="L547" s="103"/>
      <c r="M547" s="13"/>
      <c r="N547" s="13"/>
      <c r="O547" s="13"/>
      <c r="P547" s="13"/>
      <c r="Q547" s="13"/>
      <c r="R547" s="13"/>
      <c r="S547" s="13"/>
      <c r="T547" s="13"/>
      <c r="U547" s="13"/>
      <c r="V547" s="13"/>
      <c r="W547" s="13"/>
      <c r="X547" s="13"/>
      <c r="Y547" s="13"/>
      <c r="Z547" s="13"/>
      <c r="AA547" s="13"/>
    </row>
    <row r="548">
      <c r="A548" s="13"/>
      <c r="B548" s="70"/>
      <c r="C548" s="70"/>
      <c r="D548" s="13"/>
      <c r="E548" s="100"/>
      <c r="F548" s="101"/>
      <c r="G548" s="101"/>
      <c r="H548" s="13"/>
      <c r="I548" s="102"/>
      <c r="J548" s="13"/>
      <c r="K548" s="13"/>
      <c r="L548" s="103"/>
      <c r="M548" s="13"/>
      <c r="N548" s="13"/>
      <c r="O548" s="13"/>
      <c r="P548" s="13"/>
      <c r="Q548" s="13"/>
      <c r="R548" s="13"/>
      <c r="S548" s="13"/>
      <c r="T548" s="13"/>
      <c r="U548" s="13"/>
      <c r="V548" s="13"/>
      <c r="W548" s="13"/>
      <c r="X548" s="13"/>
      <c r="Y548" s="13"/>
      <c r="Z548" s="13"/>
      <c r="AA548" s="13"/>
    </row>
    <row r="549">
      <c r="A549" s="13"/>
      <c r="B549" s="70"/>
      <c r="C549" s="70"/>
      <c r="D549" s="13"/>
      <c r="E549" s="100"/>
      <c r="F549" s="101"/>
      <c r="G549" s="101"/>
      <c r="H549" s="13"/>
      <c r="I549" s="102"/>
      <c r="J549" s="13"/>
      <c r="K549" s="13"/>
      <c r="L549" s="103"/>
      <c r="M549" s="13"/>
      <c r="N549" s="13"/>
      <c r="O549" s="13"/>
      <c r="P549" s="13"/>
      <c r="Q549" s="13"/>
      <c r="R549" s="13"/>
      <c r="S549" s="13"/>
      <c r="T549" s="13"/>
      <c r="U549" s="13"/>
      <c r="V549" s="13"/>
      <c r="W549" s="13"/>
      <c r="X549" s="13"/>
      <c r="Y549" s="13"/>
      <c r="Z549" s="13"/>
      <c r="AA549" s="13"/>
    </row>
    <row r="550">
      <c r="A550" s="13"/>
      <c r="B550" s="70"/>
      <c r="C550" s="70"/>
      <c r="D550" s="13"/>
      <c r="E550" s="100"/>
      <c r="F550" s="101"/>
      <c r="G550" s="101"/>
      <c r="H550" s="13"/>
      <c r="I550" s="102"/>
      <c r="J550" s="13"/>
      <c r="K550" s="13"/>
      <c r="L550" s="103"/>
      <c r="M550" s="13"/>
      <c r="N550" s="13"/>
      <c r="O550" s="13"/>
      <c r="P550" s="13"/>
      <c r="Q550" s="13"/>
      <c r="R550" s="13"/>
      <c r="S550" s="13"/>
      <c r="T550" s="13"/>
      <c r="U550" s="13"/>
      <c r="V550" s="13"/>
      <c r="W550" s="13"/>
      <c r="X550" s="13"/>
      <c r="Y550" s="13"/>
      <c r="Z550" s="13"/>
      <c r="AA550" s="13"/>
    </row>
    <row r="551">
      <c r="A551" s="13"/>
      <c r="B551" s="70"/>
      <c r="C551" s="70"/>
      <c r="D551" s="13"/>
      <c r="E551" s="100"/>
      <c r="F551" s="101"/>
      <c r="G551" s="101"/>
      <c r="H551" s="13"/>
      <c r="I551" s="102"/>
      <c r="J551" s="13"/>
      <c r="K551" s="13"/>
      <c r="L551" s="103"/>
      <c r="M551" s="13"/>
      <c r="N551" s="13"/>
      <c r="O551" s="13"/>
      <c r="P551" s="13"/>
      <c r="Q551" s="13"/>
      <c r="R551" s="13"/>
      <c r="S551" s="13"/>
      <c r="T551" s="13"/>
      <c r="U551" s="13"/>
      <c r="V551" s="13"/>
      <c r="W551" s="13"/>
      <c r="X551" s="13"/>
      <c r="Y551" s="13"/>
      <c r="Z551" s="13"/>
      <c r="AA551" s="13"/>
    </row>
    <row r="552">
      <c r="A552" s="13"/>
      <c r="B552" s="70"/>
      <c r="C552" s="70"/>
      <c r="D552" s="13"/>
      <c r="E552" s="100"/>
      <c r="F552" s="101"/>
      <c r="G552" s="101"/>
      <c r="H552" s="13"/>
      <c r="I552" s="102"/>
      <c r="J552" s="13"/>
      <c r="K552" s="13"/>
      <c r="L552" s="103"/>
      <c r="M552" s="13"/>
      <c r="N552" s="13"/>
      <c r="O552" s="13"/>
      <c r="P552" s="13"/>
      <c r="Q552" s="13"/>
      <c r="R552" s="13"/>
      <c r="S552" s="13"/>
      <c r="T552" s="13"/>
      <c r="U552" s="13"/>
      <c r="V552" s="13"/>
      <c r="W552" s="13"/>
      <c r="X552" s="13"/>
      <c r="Y552" s="13"/>
      <c r="Z552" s="13"/>
      <c r="AA552" s="13"/>
    </row>
    <row r="553">
      <c r="A553" s="13"/>
      <c r="B553" s="70"/>
      <c r="C553" s="70"/>
      <c r="D553" s="13"/>
      <c r="E553" s="100"/>
      <c r="F553" s="101"/>
      <c r="G553" s="101"/>
      <c r="H553" s="13"/>
      <c r="I553" s="102"/>
      <c r="J553" s="13"/>
      <c r="K553" s="13"/>
      <c r="L553" s="103"/>
      <c r="M553" s="13"/>
      <c r="N553" s="13"/>
      <c r="O553" s="13"/>
      <c r="P553" s="13"/>
      <c r="Q553" s="13"/>
      <c r="R553" s="13"/>
      <c r="S553" s="13"/>
      <c r="T553" s="13"/>
      <c r="U553" s="13"/>
      <c r="V553" s="13"/>
      <c r="W553" s="13"/>
      <c r="X553" s="13"/>
      <c r="Y553" s="13"/>
      <c r="Z553" s="13"/>
      <c r="AA553" s="13"/>
    </row>
    <row r="554">
      <c r="A554" s="13"/>
      <c r="B554" s="70"/>
      <c r="C554" s="70"/>
      <c r="D554" s="13"/>
      <c r="E554" s="100"/>
      <c r="F554" s="101"/>
      <c r="G554" s="101"/>
      <c r="H554" s="13"/>
      <c r="I554" s="102"/>
      <c r="J554" s="13"/>
      <c r="K554" s="13"/>
      <c r="L554" s="103"/>
      <c r="M554" s="13"/>
      <c r="N554" s="13"/>
      <c r="O554" s="13"/>
      <c r="P554" s="13"/>
      <c r="Q554" s="13"/>
      <c r="R554" s="13"/>
      <c r="S554" s="13"/>
      <c r="T554" s="13"/>
      <c r="U554" s="13"/>
      <c r="V554" s="13"/>
      <c r="W554" s="13"/>
      <c r="X554" s="13"/>
      <c r="Y554" s="13"/>
      <c r="Z554" s="13"/>
      <c r="AA554" s="13"/>
    </row>
    <row r="555">
      <c r="A555" s="13"/>
      <c r="B555" s="70"/>
      <c r="C555" s="70"/>
      <c r="D555" s="13"/>
      <c r="E555" s="100"/>
      <c r="F555" s="101"/>
      <c r="G555" s="101"/>
      <c r="H555" s="13"/>
      <c r="I555" s="102"/>
      <c r="J555" s="13"/>
      <c r="K555" s="13"/>
      <c r="L555" s="103"/>
      <c r="M555" s="13"/>
      <c r="N555" s="13"/>
      <c r="O555" s="13"/>
      <c r="P555" s="13"/>
      <c r="Q555" s="13"/>
      <c r="R555" s="13"/>
      <c r="S555" s="13"/>
      <c r="T555" s="13"/>
      <c r="U555" s="13"/>
      <c r="V555" s="13"/>
      <c r="W555" s="13"/>
      <c r="X555" s="13"/>
      <c r="Y555" s="13"/>
      <c r="Z555" s="13"/>
      <c r="AA555" s="13"/>
    </row>
    <row r="556">
      <c r="A556" s="13"/>
      <c r="B556" s="70"/>
      <c r="C556" s="70"/>
      <c r="D556" s="13"/>
      <c r="E556" s="100"/>
      <c r="F556" s="101"/>
      <c r="G556" s="101"/>
      <c r="H556" s="13"/>
      <c r="I556" s="102"/>
      <c r="J556" s="13"/>
      <c r="K556" s="13"/>
      <c r="L556" s="103"/>
      <c r="M556" s="13"/>
      <c r="N556" s="13"/>
      <c r="O556" s="13"/>
      <c r="P556" s="13"/>
      <c r="Q556" s="13"/>
      <c r="R556" s="13"/>
      <c r="S556" s="13"/>
      <c r="T556" s="13"/>
      <c r="U556" s="13"/>
      <c r="V556" s="13"/>
      <c r="W556" s="13"/>
      <c r="X556" s="13"/>
      <c r="Y556" s="13"/>
      <c r="Z556" s="13"/>
      <c r="AA556" s="13"/>
    </row>
    <row r="557">
      <c r="A557" s="13"/>
      <c r="B557" s="70"/>
      <c r="C557" s="70"/>
      <c r="D557" s="13"/>
      <c r="E557" s="100"/>
      <c r="F557" s="101"/>
      <c r="G557" s="101"/>
      <c r="H557" s="13"/>
      <c r="I557" s="102"/>
      <c r="J557" s="13"/>
      <c r="K557" s="13"/>
      <c r="L557" s="103"/>
      <c r="M557" s="13"/>
      <c r="N557" s="13"/>
      <c r="O557" s="13"/>
      <c r="P557" s="13"/>
      <c r="Q557" s="13"/>
      <c r="R557" s="13"/>
      <c r="S557" s="13"/>
      <c r="T557" s="13"/>
      <c r="U557" s="13"/>
      <c r="V557" s="13"/>
      <c r="W557" s="13"/>
      <c r="X557" s="13"/>
      <c r="Y557" s="13"/>
      <c r="Z557" s="13"/>
      <c r="AA557" s="13"/>
    </row>
    <row r="558">
      <c r="A558" s="13"/>
      <c r="B558" s="70"/>
      <c r="C558" s="70"/>
      <c r="D558" s="13"/>
      <c r="E558" s="100"/>
      <c r="F558" s="101"/>
      <c r="G558" s="101"/>
      <c r="H558" s="13"/>
      <c r="I558" s="102"/>
      <c r="J558" s="13"/>
      <c r="K558" s="13"/>
      <c r="L558" s="103"/>
      <c r="M558" s="13"/>
      <c r="N558" s="13"/>
      <c r="O558" s="13"/>
      <c r="P558" s="13"/>
      <c r="Q558" s="13"/>
      <c r="R558" s="13"/>
      <c r="S558" s="13"/>
      <c r="T558" s="13"/>
      <c r="U558" s="13"/>
      <c r="V558" s="13"/>
      <c r="W558" s="13"/>
      <c r="X558" s="13"/>
      <c r="Y558" s="13"/>
      <c r="Z558" s="13"/>
      <c r="AA558" s="13"/>
    </row>
    <row r="559">
      <c r="A559" s="13"/>
      <c r="B559" s="70"/>
      <c r="C559" s="70"/>
      <c r="D559" s="13"/>
      <c r="E559" s="100"/>
      <c r="F559" s="101"/>
      <c r="G559" s="101"/>
      <c r="H559" s="13"/>
      <c r="I559" s="102"/>
      <c r="J559" s="13"/>
      <c r="K559" s="13"/>
      <c r="L559" s="103"/>
      <c r="M559" s="13"/>
      <c r="N559" s="13"/>
      <c r="O559" s="13"/>
      <c r="P559" s="13"/>
      <c r="Q559" s="13"/>
      <c r="R559" s="13"/>
      <c r="S559" s="13"/>
      <c r="T559" s="13"/>
      <c r="U559" s="13"/>
      <c r="V559" s="13"/>
      <c r="W559" s="13"/>
      <c r="X559" s="13"/>
      <c r="Y559" s="13"/>
      <c r="Z559" s="13"/>
      <c r="AA559" s="13"/>
    </row>
    <row r="560">
      <c r="A560" s="13"/>
      <c r="B560" s="70"/>
      <c r="C560" s="70"/>
      <c r="D560" s="13"/>
      <c r="E560" s="100"/>
      <c r="F560" s="101"/>
      <c r="G560" s="101"/>
      <c r="H560" s="13"/>
      <c r="I560" s="102"/>
      <c r="J560" s="13"/>
      <c r="K560" s="13"/>
      <c r="L560" s="103"/>
      <c r="M560" s="13"/>
      <c r="N560" s="13"/>
      <c r="O560" s="13"/>
      <c r="P560" s="13"/>
      <c r="Q560" s="13"/>
      <c r="R560" s="13"/>
      <c r="S560" s="13"/>
      <c r="T560" s="13"/>
      <c r="U560" s="13"/>
      <c r="V560" s="13"/>
      <c r="W560" s="13"/>
      <c r="X560" s="13"/>
      <c r="Y560" s="13"/>
      <c r="Z560" s="13"/>
      <c r="AA560" s="13"/>
    </row>
    <row r="561">
      <c r="A561" s="13"/>
      <c r="B561" s="70"/>
      <c r="C561" s="70"/>
      <c r="D561" s="13"/>
      <c r="E561" s="100"/>
      <c r="F561" s="101"/>
      <c r="G561" s="101"/>
      <c r="H561" s="13"/>
      <c r="I561" s="102"/>
      <c r="J561" s="13"/>
      <c r="K561" s="13"/>
      <c r="L561" s="103"/>
      <c r="M561" s="13"/>
      <c r="N561" s="13"/>
      <c r="O561" s="13"/>
      <c r="P561" s="13"/>
      <c r="Q561" s="13"/>
      <c r="R561" s="13"/>
      <c r="S561" s="13"/>
      <c r="T561" s="13"/>
      <c r="U561" s="13"/>
      <c r="V561" s="13"/>
      <c r="W561" s="13"/>
      <c r="X561" s="13"/>
      <c r="Y561" s="13"/>
      <c r="Z561" s="13"/>
      <c r="AA561" s="13"/>
    </row>
    <row r="562">
      <c r="A562" s="13"/>
      <c r="B562" s="70"/>
      <c r="C562" s="70"/>
      <c r="D562" s="13"/>
      <c r="E562" s="100"/>
      <c r="F562" s="101"/>
      <c r="G562" s="101"/>
      <c r="H562" s="13"/>
      <c r="I562" s="102"/>
      <c r="J562" s="13"/>
      <c r="K562" s="13"/>
      <c r="L562" s="103"/>
      <c r="M562" s="13"/>
      <c r="N562" s="13"/>
      <c r="O562" s="13"/>
      <c r="P562" s="13"/>
      <c r="Q562" s="13"/>
      <c r="R562" s="13"/>
      <c r="S562" s="13"/>
      <c r="T562" s="13"/>
      <c r="U562" s="13"/>
      <c r="V562" s="13"/>
      <c r="W562" s="13"/>
      <c r="X562" s="13"/>
      <c r="Y562" s="13"/>
      <c r="Z562" s="13"/>
      <c r="AA562" s="13"/>
    </row>
    <row r="563">
      <c r="A563" s="13"/>
      <c r="B563" s="70"/>
      <c r="C563" s="70"/>
      <c r="D563" s="13"/>
      <c r="E563" s="100"/>
      <c r="F563" s="101"/>
      <c r="G563" s="101"/>
      <c r="H563" s="13"/>
      <c r="I563" s="102"/>
      <c r="J563" s="13"/>
      <c r="K563" s="13"/>
      <c r="L563" s="103"/>
      <c r="M563" s="13"/>
      <c r="N563" s="13"/>
      <c r="O563" s="13"/>
      <c r="P563" s="13"/>
      <c r="Q563" s="13"/>
      <c r="R563" s="13"/>
      <c r="S563" s="13"/>
      <c r="T563" s="13"/>
      <c r="U563" s="13"/>
      <c r="V563" s="13"/>
      <c r="W563" s="13"/>
      <c r="X563" s="13"/>
      <c r="Y563" s="13"/>
      <c r="Z563" s="13"/>
      <c r="AA563" s="13"/>
    </row>
    <row r="564">
      <c r="A564" s="13"/>
      <c r="B564" s="70"/>
      <c r="C564" s="70"/>
      <c r="D564" s="13"/>
      <c r="E564" s="100"/>
      <c r="F564" s="101"/>
      <c r="G564" s="101"/>
      <c r="H564" s="13"/>
      <c r="I564" s="102"/>
      <c r="J564" s="13"/>
      <c r="K564" s="13"/>
      <c r="L564" s="103"/>
      <c r="M564" s="13"/>
      <c r="N564" s="13"/>
      <c r="O564" s="13"/>
      <c r="P564" s="13"/>
      <c r="Q564" s="13"/>
      <c r="R564" s="13"/>
      <c r="S564" s="13"/>
      <c r="T564" s="13"/>
      <c r="U564" s="13"/>
      <c r="V564" s="13"/>
      <c r="W564" s="13"/>
      <c r="X564" s="13"/>
      <c r="Y564" s="13"/>
      <c r="Z564" s="13"/>
      <c r="AA564" s="13"/>
    </row>
    <row r="565">
      <c r="A565" s="13"/>
      <c r="B565" s="70"/>
      <c r="C565" s="70"/>
      <c r="D565" s="13"/>
      <c r="E565" s="100"/>
      <c r="F565" s="101"/>
      <c r="G565" s="101"/>
      <c r="H565" s="13"/>
      <c r="I565" s="102"/>
      <c r="J565" s="13"/>
      <c r="K565" s="13"/>
      <c r="L565" s="103"/>
      <c r="M565" s="13"/>
      <c r="N565" s="13"/>
      <c r="O565" s="13"/>
      <c r="P565" s="13"/>
      <c r="Q565" s="13"/>
      <c r="R565" s="13"/>
      <c r="S565" s="13"/>
      <c r="T565" s="13"/>
      <c r="U565" s="13"/>
      <c r="V565" s="13"/>
      <c r="W565" s="13"/>
      <c r="X565" s="13"/>
      <c r="Y565" s="13"/>
      <c r="Z565" s="13"/>
      <c r="AA565" s="13"/>
    </row>
    <row r="566">
      <c r="A566" s="13"/>
      <c r="B566" s="70"/>
      <c r="C566" s="70"/>
      <c r="D566" s="13"/>
      <c r="E566" s="100"/>
      <c r="F566" s="101"/>
      <c r="G566" s="101"/>
      <c r="H566" s="13"/>
      <c r="I566" s="102"/>
      <c r="J566" s="13"/>
      <c r="K566" s="13"/>
      <c r="L566" s="103"/>
      <c r="M566" s="13"/>
      <c r="N566" s="13"/>
      <c r="O566" s="13"/>
      <c r="P566" s="13"/>
      <c r="Q566" s="13"/>
      <c r="R566" s="13"/>
      <c r="S566" s="13"/>
      <c r="T566" s="13"/>
      <c r="U566" s="13"/>
      <c r="V566" s="13"/>
      <c r="W566" s="13"/>
      <c r="X566" s="13"/>
      <c r="Y566" s="13"/>
      <c r="Z566" s="13"/>
      <c r="AA566" s="13"/>
    </row>
    <row r="567">
      <c r="A567" s="13"/>
      <c r="B567" s="70"/>
      <c r="C567" s="70"/>
      <c r="D567" s="13"/>
      <c r="E567" s="100"/>
      <c r="F567" s="101"/>
      <c r="G567" s="101"/>
      <c r="H567" s="13"/>
      <c r="I567" s="102"/>
      <c r="J567" s="13"/>
      <c r="K567" s="13"/>
      <c r="L567" s="103"/>
      <c r="M567" s="13"/>
      <c r="N567" s="13"/>
      <c r="O567" s="13"/>
      <c r="P567" s="13"/>
      <c r="Q567" s="13"/>
      <c r="R567" s="13"/>
      <c r="S567" s="13"/>
      <c r="T567" s="13"/>
      <c r="U567" s="13"/>
      <c r="V567" s="13"/>
      <c r="W567" s="13"/>
      <c r="X567" s="13"/>
      <c r="Y567" s="13"/>
      <c r="Z567" s="13"/>
      <c r="AA567" s="13"/>
    </row>
    <row r="568">
      <c r="A568" s="13"/>
      <c r="B568" s="70"/>
      <c r="C568" s="70"/>
      <c r="D568" s="13"/>
      <c r="E568" s="100"/>
      <c r="F568" s="101"/>
      <c r="G568" s="101"/>
      <c r="H568" s="13"/>
      <c r="I568" s="102"/>
      <c r="J568" s="13"/>
      <c r="K568" s="13"/>
      <c r="L568" s="103"/>
      <c r="M568" s="13"/>
      <c r="N568" s="13"/>
      <c r="O568" s="13"/>
      <c r="P568" s="13"/>
      <c r="Q568" s="13"/>
      <c r="R568" s="13"/>
      <c r="S568" s="13"/>
      <c r="T568" s="13"/>
      <c r="U568" s="13"/>
      <c r="V568" s="13"/>
      <c r="W568" s="13"/>
      <c r="X568" s="13"/>
      <c r="Y568" s="13"/>
      <c r="Z568" s="13"/>
      <c r="AA568" s="13"/>
    </row>
    <row r="569">
      <c r="A569" s="13"/>
      <c r="B569" s="70"/>
      <c r="C569" s="70"/>
      <c r="D569" s="13"/>
      <c r="E569" s="100"/>
      <c r="F569" s="101"/>
      <c r="G569" s="101"/>
      <c r="H569" s="13"/>
      <c r="I569" s="102"/>
      <c r="J569" s="13"/>
      <c r="K569" s="13"/>
      <c r="L569" s="103"/>
      <c r="M569" s="13"/>
      <c r="N569" s="13"/>
      <c r="O569" s="13"/>
      <c r="P569" s="13"/>
      <c r="Q569" s="13"/>
      <c r="R569" s="13"/>
      <c r="S569" s="13"/>
      <c r="T569" s="13"/>
      <c r="U569" s="13"/>
      <c r="V569" s="13"/>
      <c r="W569" s="13"/>
      <c r="X569" s="13"/>
      <c r="Y569" s="13"/>
      <c r="Z569" s="13"/>
      <c r="AA569" s="13"/>
    </row>
    <row r="570">
      <c r="A570" s="13"/>
      <c r="B570" s="70"/>
      <c r="C570" s="70"/>
      <c r="D570" s="13"/>
      <c r="E570" s="100"/>
      <c r="F570" s="101"/>
      <c r="G570" s="101"/>
      <c r="H570" s="13"/>
      <c r="I570" s="102"/>
      <c r="J570" s="13"/>
      <c r="K570" s="13"/>
      <c r="L570" s="103"/>
      <c r="M570" s="13"/>
      <c r="N570" s="13"/>
      <c r="O570" s="13"/>
      <c r="P570" s="13"/>
      <c r="Q570" s="13"/>
      <c r="R570" s="13"/>
      <c r="S570" s="13"/>
      <c r="T570" s="13"/>
      <c r="U570" s="13"/>
      <c r="V570" s="13"/>
      <c r="W570" s="13"/>
      <c r="X570" s="13"/>
      <c r="Y570" s="13"/>
      <c r="Z570" s="13"/>
      <c r="AA570" s="13"/>
    </row>
    <row r="571">
      <c r="A571" s="13"/>
      <c r="B571" s="70"/>
      <c r="C571" s="70"/>
      <c r="D571" s="13"/>
      <c r="E571" s="100"/>
      <c r="F571" s="101"/>
      <c r="G571" s="101"/>
      <c r="H571" s="13"/>
      <c r="I571" s="102"/>
      <c r="J571" s="13"/>
      <c r="K571" s="13"/>
      <c r="L571" s="103"/>
      <c r="M571" s="13"/>
      <c r="N571" s="13"/>
      <c r="O571" s="13"/>
      <c r="P571" s="13"/>
      <c r="Q571" s="13"/>
      <c r="R571" s="13"/>
      <c r="S571" s="13"/>
      <c r="T571" s="13"/>
      <c r="U571" s="13"/>
      <c r="V571" s="13"/>
      <c r="W571" s="13"/>
      <c r="X571" s="13"/>
      <c r="Y571" s="13"/>
      <c r="Z571" s="13"/>
      <c r="AA571" s="13"/>
    </row>
    <row r="572">
      <c r="A572" s="13"/>
      <c r="B572" s="70"/>
      <c r="C572" s="70"/>
      <c r="D572" s="13"/>
      <c r="E572" s="100"/>
      <c r="F572" s="101"/>
      <c r="G572" s="101"/>
      <c r="H572" s="13"/>
      <c r="I572" s="102"/>
      <c r="J572" s="13"/>
      <c r="K572" s="13"/>
      <c r="L572" s="103"/>
      <c r="M572" s="13"/>
      <c r="N572" s="13"/>
      <c r="O572" s="13"/>
      <c r="P572" s="13"/>
      <c r="Q572" s="13"/>
      <c r="R572" s="13"/>
      <c r="S572" s="13"/>
      <c r="T572" s="13"/>
      <c r="U572" s="13"/>
      <c r="V572" s="13"/>
      <c r="W572" s="13"/>
      <c r="X572" s="13"/>
      <c r="Y572" s="13"/>
      <c r="Z572" s="13"/>
      <c r="AA572" s="13"/>
    </row>
    <row r="573">
      <c r="A573" s="13"/>
      <c r="B573" s="70"/>
      <c r="C573" s="70"/>
      <c r="D573" s="13"/>
      <c r="E573" s="100"/>
      <c r="F573" s="101"/>
      <c r="G573" s="101"/>
      <c r="H573" s="13"/>
      <c r="I573" s="102"/>
      <c r="J573" s="13"/>
      <c r="K573" s="13"/>
      <c r="L573" s="103"/>
      <c r="M573" s="13"/>
      <c r="N573" s="13"/>
      <c r="O573" s="13"/>
      <c r="P573" s="13"/>
      <c r="Q573" s="13"/>
      <c r="R573" s="13"/>
      <c r="S573" s="13"/>
      <c r="T573" s="13"/>
      <c r="U573" s="13"/>
      <c r="V573" s="13"/>
      <c r="W573" s="13"/>
      <c r="X573" s="13"/>
      <c r="Y573" s="13"/>
      <c r="Z573" s="13"/>
      <c r="AA573" s="13"/>
    </row>
    <row r="574">
      <c r="A574" s="13"/>
      <c r="B574" s="70"/>
      <c r="C574" s="70"/>
      <c r="D574" s="13"/>
      <c r="E574" s="100"/>
      <c r="F574" s="101"/>
      <c r="G574" s="101"/>
      <c r="H574" s="13"/>
      <c r="I574" s="102"/>
      <c r="J574" s="13"/>
      <c r="K574" s="13"/>
      <c r="L574" s="103"/>
      <c r="M574" s="13"/>
      <c r="N574" s="13"/>
      <c r="O574" s="13"/>
      <c r="P574" s="13"/>
      <c r="Q574" s="13"/>
      <c r="R574" s="13"/>
      <c r="S574" s="13"/>
      <c r="T574" s="13"/>
      <c r="U574" s="13"/>
      <c r="V574" s="13"/>
      <c r="W574" s="13"/>
      <c r="X574" s="13"/>
      <c r="Y574" s="13"/>
      <c r="Z574" s="13"/>
      <c r="AA574" s="13"/>
    </row>
    <row r="575">
      <c r="A575" s="13"/>
      <c r="B575" s="70"/>
      <c r="C575" s="70"/>
      <c r="D575" s="13"/>
      <c r="E575" s="100"/>
      <c r="F575" s="101"/>
      <c r="G575" s="101"/>
      <c r="H575" s="13"/>
      <c r="I575" s="102"/>
      <c r="J575" s="13"/>
      <c r="K575" s="13"/>
      <c r="L575" s="103"/>
      <c r="M575" s="13"/>
      <c r="N575" s="13"/>
      <c r="O575" s="13"/>
      <c r="P575" s="13"/>
      <c r="Q575" s="13"/>
      <c r="R575" s="13"/>
      <c r="S575" s="13"/>
      <c r="T575" s="13"/>
      <c r="U575" s="13"/>
      <c r="V575" s="13"/>
      <c r="W575" s="13"/>
      <c r="X575" s="13"/>
      <c r="Y575" s="13"/>
      <c r="Z575" s="13"/>
      <c r="AA575" s="13"/>
    </row>
    <row r="576">
      <c r="A576" s="13"/>
      <c r="B576" s="70"/>
      <c r="C576" s="70"/>
      <c r="D576" s="13"/>
      <c r="E576" s="100"/>
      <c r="F576" s="101"/>
      <c r="G576" s="101"/>
      <c r="H576" s="13"/>
      <c r="I576" s="102"/>
      <c r="J576" s="13"/>
      <c r="K576" s="13"/>
      <c r="L576" s="103"/>
      <c r="M576" s="13"/>
      <c r="N576" s="13"/>
      <c r="O576" s="13"/>
      <c r="P576" s="13"/>
      <c r="Q576" s="13"/>
      <c r="R576" s="13"/>
      <c r="S576" s="13"/>
      <c r="T576" s="13"/>
      <c r="U576" s="13"/>
      <c r="V576" s="13"/>
      <c r="W576" s="13"/>
      <c r="X576" s="13"/>
      <c r="Y576" s="13"/>
      <c r="Z576" s="13"/>
      <c r="AA576" s="13"/>
    </row>
    <row r="577">
      <c r="A577" s="13"/>
      <c r="B577" s="70"/>
      <c r="C577" s="70"/>
      <c r="D577" s="13"/>
      <c r="E577" s="100"/>
      <c r="F577" s="101"/>
      <c r="G577" s="101"/>
      <c r="H577" s="13"/>
      <c r="I577" s="102"/>
      <c r="J577" s="13"/>
      <c r="K577" s="13"/>
      <c r="L577" s="103"/>
      <c r="M577" s="13"/>
      <c r="N577" s="13"/>
      <c r="O577" s="13"/>
      <c r="P577" s="13"/>
      <c r="Q577" s="13"/>
      <c r="R577" s="13"/>
      <c r="S577" s="13"/>
      <c r="T577" s="13"/>
      <c r="U577" s="13"/>
      <c r="V577" s="13"/>
      <c r="W577" s="13"/>
      <c r="X577" s="13"/>
      <c r="Y577" s="13"/>
      <c r="Z577" s="13"/>
      <c r="AA577" s="13"/>
    </row>
    <row r="578">
      <c r="A578" s="13"/>
      <c r="B578" s="70"/>
      <c r="C578" s="70"/>
      <c r="D578" s="13"/>
      <c r="E578" s="100"/>
      <c r="F578" s="101"/>
      <c r="G578" s="101"/>
      <c r="H578" s="13"/>
      <c r="I578" s="102"/>
      <c r="J578" s="13"/>
      <c r="K578" s="13"/>
      <c r="L578" s="103"/>
      <c r="M578" s="13"/>
      <c r="N578" s="13"/>
      <c r="O578" s="13"/>
      <c r="P578" s="13"/>
      <c r="Q578" s="13"/>
      <c r="R578" s="13"/>
      <c r="S578" s="13"/>
      <c r="T578" s="13"/>
      <c r="U578" s="13"/>
      <c r="V578" s="13"/>
      <c r="W578" s="13"/>
      <c r="X578" s="13"/>
      <c r="Y578" s="13"/>
      <c r="Z578" s="13"/>
      <c r="AA578" s="13"/>
    </row>
    <row r="579">
      <c r="A579" s="13"/>
      <c r="B579" s="70"/>
      <c r="C579" s="70"/>
      <c r="D579" s="13"/>
      <c r="E579" s="100"/>
      <c r="F579" s="101"/>
      <c r="G579" s="101"/>
      <c r="H579" s="13"/>
      <c r="I579" s="102"/>
      <c r="J579" s="13"/>
      <c r="K579" s="13"/>
      <c r="L579" s="103"/>
      <c r="M579" s="13"/>
      <c r="N579" s="13"/>
      <c r="O579" s="13"/>
      <c r="P579" s="13"/>
      <c r="Q579" s="13"/>
      <c r="R579" s="13"/>
      <c r="S579" s="13"/>
      <c r="T579" s="13"/>
      <c r="U579" s="13"/>
      <c r="V579" s="13"/>
      <c r="W579" s="13"/>
      <c r="X579" s="13"/>
      <c r="Y579" s="13"/>
      <c r="Z579" s="13"/>
      <c r="AA579" s="13"/>
    </row>
    <row r="580">
      <c r="A580" s="13"/>
      <c r="B580" s="70"/>
      <c r="C580" s="70"/>
      <c r="D580" s="13"/>
      <c r="E580" s="100"/>
      <c r="F580" s="101"/>
      <c r="G580" s="101"/>
      <c r="H580" s="13"/>
      <c r="I580" s="102"/>
      <c r="J580" s="13"/>
      <c r="K580" s="13"/>
      <c r="L580" s="103"/>
      <c r="M580" s="13"/>
      <c r="N580" s="13"/>
      <c r="O580" s="13"/>
      <c r="P580" s="13"/>
      <c r="Q580" s="13"/>
      <c r="R580" s="13"/>
      <c r="S580" s="13"/>
      <c r="T580" s="13"/>
      <c r="U580" s="13"/>
      <c r="V580" s="13"/>
      <c r="W580" s="13"/>
      <c r="X580" s="13"/>
      <c r="Y580" s="13"/>
      <c r="Z580" s="13"/>
      <c r="AA580" s="13"/>
    </row>
    <row r="581">
      <c r="A581" s="13"/>
      <c r="B581" s="70"/>
      <c r="C581" s="70"/>
      <c r="D581" s="13"/>
      <c r="E581" s="100"/>
      <c r="F581" s="101"/>
      <c r="G581" s="101"/>
      <c r="H581" s="13"/>
      <c r="I581" s="102"/>
      <c r="J581" s="13"/>
      <c r="K581" s="13"/>
      <c r="L581" s="103"/>
      <c r="M581" s="13"/>
      <c r="N581" s="13"/>
      <c r="O581" s="13"/>
      <c r="P581" s="13"/>
      <c r="Q581" s="13"/>
      <c r="R581" s="13"/>
      <c r="S581" s="13"/>
      <c r="T581" s="13"/>
      <c r="U581" s="13"/>
      <c r="V581" s="13"/>
      <c r="W581" s="13"/>
      <c r="X581" s="13"/>
      <c r="Y581" s="13"/>
      <c r="Z581" s="13"/>
      <c r="AA581" s="13"/>
    </row>
    <row r="582">
      <c r="A582" s="13"/>
      <c r="B582" s="70"/>
      <c r="C582" s="70"/>
      <c r="D582" s="13"/>
      <c r="E582" s="100"/>
      <c r="F582" s="101"/>
      <c r="G582" s="101"/>
      <c r="H582" s="13"/>
      <c r="I582" s="102"/>
      <c r="J582" s="13"/>
      <c r="K582" s="13"/>
      <c r="L582" s="103"/>
      <c r="M582" s="13"/>
      <c r="N582" s="13"/>
      <c r="O582" s="13"/>
      <c r="P582" s="13"/>
      <c r="Q582" s="13"/>
      <c r="R582" s="13"/>
      <c r="S582" s="13"/>
      <c r="T582" s="13"/>
      <c r="U582" s="13"/>
      <c r="V582" s="13"/>
      <c r="W582" s="13"/>
      <c r="X582" s="13"/>
      <c r="Y582" s="13"/>
      <c r="Z582" s="13"/>
      <c r="AA582" s="13"/>
    </row>
    <row r="583">
      <c r="A583" s="13"/>
      <c r="B583" s="70"/>
      <c r="C583" s="70"/>
      <c r="D583" s="13"/>
      <c r="E583" s="100"/>
      <c r="F583" s="101"/>
      <c r="G583" s="101"/>
      <c r="H583" s="13"/>
      <c r="I583" s="102"/>
      <c r="J583" s="13"/>
      <c r="K583" s="13"/>
      <c r="L583" s="103"/>
      <c r="M583" s="13"/>
      <c r="N583" s="13"/>
      <c r="O583" s="13"/>
      <c r="P583" s="13"/>
      <c r="Q583" s="13"/>
      <c r="R583" s="13"/>
      <c r="S583" s="13"/>
      <c r="T583" s="13"/>
      <c r="U583" s="13"/>
      <c r="V583" s="13"/>
      <c r="W583" s="13"/>
      <c r="X583" s="13"/>
      <c r="Y583" s="13"/>
      <c r="Z583" s="13"/>
      <c r="AA583" s="13"/>
    </row>
    <row r="584">
      <c r="A584" s="13"/>
      <c r="B584" s="70"/>
      <c r="C584" s="70"/>
      <c r="D584" s="13"/>
      <c r="E584" s="100"/>
      <c r="F584" s="101"/>
      <c r="G584" s="101"/>
      <c r="H584" s="13"/>
      <c r="I584" s="102"/>
      <c r="J584" s="13"/>
      <c r="K584" s="13"/>
      <c r="L584" s="103"/>
      <c r="M584" s="13"/>
      <c r="N584" s="13"/>
      <c r="O584" s="13"/>
      <c r="P584" s="13"/>
      <c r="Q584" s="13"/>
      <c r="R584" s="13"/>
      <c r="S584" s="13"/>
      <c r="T584" s="13"/>
      <c r="U584" s="13"/>
      <c r="V584" s="13"/>
      <c r="W584" s="13"/>
      <c r="X584" s="13"/>
      <c r="Y584" s="13"/>
      <c r="Z584" s="13"/>
      <c r="AA584" s="13"/>
    </row>
    <row r="585">
      <c r="A585" s="13"/>
      <c r="B585" s="70"/>
      <c r="C585" s="70"/>
      <c r="D585" s="13"/>
      <c r="E585" s="100"/>
      <c r="F585" s="101"/>
      <c r="G585" s="101"/>
      <c r="H585" s="13"/>
      <c r="I585" s="102"/>
      <c r="J585" s="13"/>
      <c r="K585" s="13"/>
      <c r="L585" s="103"/>
      <c r="M585" s="13"/>
      <c r="N585" s="13"/>
      <c r="O585" s="13"/>
      <c r="P585" s="13"/>
      <c r="Q585" s="13"/>
      <c r="R585" s="13"/>
      <c r="S585" s="13"/>
      <c r="T585" s="13"/>
      <c r="U585" s="13"/>
      <c r="V585" s="13"/>
      <c r="W585" s="13"/>
      <c r="X585" s="13"/>
      <c r="Y585" s="13"/>
      <c r="Z585" s="13"/>
      <c r="AA585" s="13"/>
    </row>
    <row r="586">
      <c r="A586" s="13"/>
      <c r="B586" s="70"/>
      <c r="C586" s="70"/>
      <c r="D586" s="13"/>
      <c r="E586" s="100"/>
      <c r="F586" s="101"/>
      <c r="G586" s="101"/>
      <c r="H586" s="13"/>
      <c r="I586" s="102"/>
      <c r="J586" s="13"/>
      <c r="K586" s="13"/>
      <c r="L586" s="103"/>
      <c r="M586" s="13"/>
      <c r="N586" s="13"/>
      <c r="O586" s="13"/>
      <c r="P586" s="13"/>
      <c r="Q586" s="13"/>
      <c r="R586" s="13"/>
      <c r="S586" s="13"/>
      <c r="T586" s="13"/>
      <c r="U586" s="13"/>
      <c r="V586" s="13"/>
      <c r="W586" s="13"/>
      <c r="X586" s="13"/>
      <c r="Y586" s="13"/>
      <c r="Z586" s="13"/>
      <c r="AA586" s="13"/>
    </row>
    <row r="587">
      <c r="A587" s="13"/>
      <c r="B587" s="70"/>
      <c r="C587" s="70"/>
      <c r="D587" s="13"/>
      <c r="E587" s="100"/>
      <c r="F587" s="101"/>
      <c r="G587" s="101"/>
      <c r="H587" s="13"/>
      <c r="I587" s="102"/>
      <c r="J587" s="13"/>
      <c r="K587" s="13"/>
      <c r="L587" s="103"/>
      <c r="M587" s="13"/>
      <c r="N587" s="13"/>
      <c r="O587" s="13"/>
      <c r="P587" s="13"/>
      <c r="Q587" s="13"/>
      <c r="R587" s="13"/>
      <c r="S587" s="13"/>
      <c r="T587" s="13"/>
      <c r="U587" s="13"/>
      <c r="V587" s="13"/>
      <c r="W587" s="13"/>
      <c r="X587" s="13"/>
      <c r="Y587" s="13"/>
      <c r="Z587" s="13"/>
      <c r="AA587" s="13"/>
    </row>
    <row r="588">
      <c r="A588" s="13"/>
      <c r="B588" s="70"/>
      <c r="C588" s="70"/>
      <c r="D588" s="13"/>
      <c r="E588" s="100"/>
      <c r="F588" s="101"/>
      <c r="G588" s="101"/>
      <c r="H588" s="13"/>
      <c r="I588" s="102"/>
      <c r="J588" s="13"/>
      <c r="K588" s="13"/>
      <c r="L588" s="103"/>
      <c r="M588" s="13"/>
      <c r="N588" s="13"/>
      <c r="O588" s="13"/>
      <c r="P588" s="13"/>
      <c r="Q588" s="13"/>
      <c r="R588" s="13"/>
      <c r="S588" s="13"/>
      <c r="T588" s="13"/>
      <c r="U588" s="13"/>
      <c r="V588" s="13"/>
      <c r="W588" s="13"/>
      <c r="X588" s="13"/>
      <c r="Y588" s="13"/>
      <c r="Z588" s="13"/>
      <c r="AA588" s="13"/>
    </row>
    <row r="589">
      <c r="A589" s="13"/>
      <c r="B589" s="70"/>
      <c r="C589" s="70"/>
      <c r="D589" s="13"/>
      <c r="E589" s="100"/>
      <c r="F589" s="101"/>
      <c r="G589" s="101"/>
      <c r="H589" s="13"/>
      <c r="I589" s="102"/>
      <c r="J589" s="13"/>
      <c r="K589" s="13"/>
      <c r="L589" s="103"/>
      <c r="M589" s="13"/>
      <c r="N589" s="13"/>
      <c r="O589" s="13"/>
      <c r="P589" s="13"/>
      <c r="Q589" s="13"/>
      <c r="R589" s="13"/>
      <c r="S589" s="13"/>
      <c r="T589" s="13"/>
      <c r="U589" s="13"/>
      <c r="V589" s="13"/>
      <c r="W589" s="13"/>
      <c r="X589" s="13"/>
      <c r="Y589" s="13"/>
      <c r="Z589" s="13"/>
      <c r="AA589" s="13"/>
    </row>
    <row r="590">
      <c r="A590" s="13"/>
      <c r="B590" s="70"/>
      <c r="C590" s="70"/>
      <c r="D590" s="13"/>
      <c r="E590" s="100"/>
      <c r="F590" s="101"/>
      <c r="G590" s="101"/>
      <c r="H590" s="13"/>
      <c r="I590" s="102"/>
      <c r="J590" s="13"/>
      <c r="K590" s="13"/>
      <c r="L590" s="103"/>
      <c r="M590" s="13"/>
      <c r="N590" s="13"/>
      <c r="O590" s="13"/>
      <c r="P590" s="13"/>
      <c r="Q590" s="13"/>
      <c r="R590" s="13"/>
      <c r="S590" s="13"/>
      <c r="T590" s="13"/>
      <c r="U590" s="13"/>
      <c r="V590" s="13"/>
      <c r="W590" s="13"/>
      <c r="X590" s="13"/>
      <c r="Y590" s="13"/>
      <c r="Z590" s="13"/>
      <c r="AA590" s="13"/>
    </row>
    <row r="591">
      <c r="A591" s="13"/>
      <c r="B591" s="70"/>
      <c r="C591" s="70"/>
      <c r="D591" s="13"/>
      <c r="E591" s="100"/>
      <c r="F591" s="101"/>
      <c r="G591" s="101"/>
      <c r="H591" s="13"/>
      <c r="I591" s="102"/>
      <c r="J591" s="13"/>
      <c r="K591" s="13"/>
      <c r="L591" s="103"/>
      <c r="M591" s="13"/>
      <c r="N591" s="13"/>
      <c r="O591" s="13"/>
      <c r="P591" s="13"/>
      <c r="Q591" s="13"/>
      <c r="R591" s="13"/>
      <c r="S591" s="13"/>
      <c r="T591" s="13"/>
      <c r="U591" s="13"/>
      <c r="V591" s="13"/>
      <c r="W591" s="13"/>
      <c r="X591" s="13"/>
      <c r="Y591" s="13"/>
      <c r="Z591" s="13"/>
      <c r="AA591" s="13"/>
    </row>
    <row r="592">
      <c r="A592" s="13"/>
      <c r="B592" s="70"/>
      <c r="C592" s="70"/>
      <c r="D592" s="13"/>
      <c r="E592" s="100"/>
      <c r="F592" s="101"/>
      <c r="G592" s="101"/>
      <c r="H592" s="13"/>
      <c r="I592" s="102"/>
      <c r="J592" s="13"/>
      <c r="K592" s="13"/>
      <c r="L592" s="103"/>
      <c r="M592" s="13"/>
      <c r="N592" s="13"/>
      <c r="O592" s="13"/>
      <c r="P592" s="13"/>
      <c r="Q592" s="13"/>
      <c r="R592" s="13"/>
      <c r="S592" s="13"/>
      <c r="T592" s="13"/>
      <c r="U592" s="13"/>
      <c r="V592" s="13"/>
      <c r="W592" s="13"/>
      <c r="X592" s="13"/>
      <c r="Y592" s="13"/>
      <c r="Z592" s="13"/>
      <c r="AA592" s="13"/>
    </row>
    <row r="593">
      <c r="A593" s="13"/>
      <c r="B593" s="70"/>
      <c r="C593" s="70"/>
      <c r="D593" s="13"/>
      <c r="E593" s="100"/>
      <c r="F593" s="101"/>
      <c r="G593" s="101"/>
      <c r="H593" s="13"/>
      <c r="I593" s="102"/>
      <c r="J593" s="13"/>
      <c r="K593" s="13"/>
      <c r="L593" s="103"/>
      <c r="M593" s="13"/>
      <c r="N593" s="13"/>
      <c r="O593" s="13"/>
      <c r="P593" s="13"/>
      <c r="Q593" s="13"/>
      <c r="R593" s="13"/>
      <c r="S593" s="13"/>
      <c r="T593" s="13"/>
      <c r="U593" s="13"/>
      <c r="V593" s="13"/>
      <c r="W593" s="13"/>
      <c r="X593" s="13"/>
      <c r="Y593" s="13"/>
      <c r="Z593" s="13"/>
      <c r="AA593" s="13"/>
    </row>
    <row r="594">
      <c r="A594" s="13"/>
      <c r="B594" s="70"/>
      <c r="C594" s="70"/>
      <c r="D594" s="13"/>
      <c r="E594" s="100"/>
      <c r="F594" s="101"/>
      <c r="G594" s="101"/>
      <c r="H594" s="13"/>
      <c r="I594" s="102"/>
      <c r="J594" s="13"/>
      <c r="K594" s="13"/>
      <c r="L594" s="103"/>
      <c r="M594" s="13"/>
      <c r="N594" s="13"/>
      <c r="O594" s="13"/>
      <c r="P594" s="13"/>
      <c r="Q594" s="13"/>
      <c r="R594" s="13"/>
      <c r="S594" s="13"/>
      <c r="T594" s="13"/>
      <c r="U594" s="13"/>
      <c r="V594" s="13"/>
      <c r="W594" s="13"/>
      <c r="X594" s="13"/>
      <c r="Y594" s="13"/>
      <c r="Z594" s="13"/>
      <c r="AA594" s="13"/>
    </row>
    <row r="595">
      <c r="A595" s="13"/>
      <c r="B595" s="70"/>
      <c r="C595" s="70"/>
      <c r="D595" s="13"/>
      <c r="E595" s="100"/>
      <c r="F595" s="101"/>
      <c r="G595" s="101"/>
      <c r="H595" s="13"/>
      <c r="I595" s="102"/>
      <c r="J595" s="13"/>
      <c r="K595" s="13"/>
      <c r="L595" s="103"/>
      <c r="M595" s="13"/>
      <c r="N595" s="13"/>
      <c r="O595" s="13"/>
      <c r="P595" s="13"/>
      <c r="Q595" s="13"/>
      <c r="R595" s="13"/>
      <c r="S595" s="13"/>
      <c r="T595" s="13"/>
      <c r="U595" s="13"/>
      <c r="V595" s="13"/>
      <c r="W595" s="13"/>
      <c r="X595" s="13"/>
      <c r="Y595" s="13"/>
      <c r="Z595" s="13"/>
      <c r="AA595" s="13"/>
    </row>
    <row r="596">
      <c r="A596" s="13"/>
      <c r="B596" s="70"/>
      <c r="C596" s="70"/>
      <c r="D596" s="13"/>
      <c r="E596" s="100"/>
      <c r="F596" s="101"/>
      <c r="G596" s="101"/>
      <c r="H596" s="13"/>
      <c r="I596" s="102"/>
      <c r="J596" s="13"/>
      <c r="K596" s="13"/>
      <c r="L596" s="103"/>
      <c r="M596" s="13"/>
      <c r="N596" s="13"/>
      <c r="O596" s="13"/>
      <c r="P596" s="13"/>
      <c r="Q596" s="13"/>
      <c r="R596" s="13"/>
      <c r="S596" s="13"/>
      <c r="T596" s="13"/>
      <c r="U596" s="13"/>
      <c r="V596" s="13"/>
      <c r="W596" s="13"/>
      <c r="X596" s="13"/>
      <c r="Y596" s="13"/>
      <c r="Z596" s="13"/>
      <c r="AA596" s="13"/>
    </row>
    <row r="597">
      <c r="A597" s="13"/>
      <c r="B597" s="70"/>
      <c r="C597" s="70"/>
      <c r="D597" s="13"/>
      <c r="E597" s="100"/>
      <c r="F597" s="101"/>
      <c r="G597" s="101"/>
      <c r="H597" s="13"/>
      <c r="I597" s="102"/>
      <c r="J597" s="13"/>
      <c r="K597" s="13"/>
      <c r="L597" s="103"/>
      <c r="M597" s="13"/>
      <c r="N597" s="13"/>
      <c r="O597" s="13"/>
      <c r="P597" s="13"/>
      <c r="Q597" s="13"/>
      <c r="R597" s="13"/>
      <c r="S597" s="13"/>
      <c r="T597" s="13"/>
      <c r="U597" s="13"/>
      <c r="V597" s="13"/>
      <c r="W597" s="13"/>
      <c r="X597" s="13"/>
      <c r="Y597" s="13"/>
      <c r="Z597" s="13"/>
      <c r="AA597" s="13"/>
    </row>
    <row r="598">
      <c r="A598" s="13"/>
      <c r="B598" s="70"/>
      <c r="C598" s="70"/>
      <c r="D598" s="13"/>
      <c r="E598" s="100"/>
      <c r="F598" s="101"/>
      <c r="G598" s="101"/>
      <c r="H598" s="13"/>
      <c r="I598" s="102"/>
      <c r="J598" s="13"/>
      <c r="K598" s="13"/>
      <c r="L598" s="103"/>
      <c r="M598" s="13"/>
      <c r="N598" s="13"/>
      <c r="O598" s="13"/>
      <c r="P598" s="13"/>
      <c r="Q598" s="13"/>
      <c r="R598" s="13"/>
      <c r="S598" s="13"/>
      <c r="T598" s="13"/>
      <c r="U598" s="13"/>
      <c r="V598" s="13"/>
      <c r="W598" s="13"/>
      <c r="X598" s="13"/>
      <c r="Y598" s="13"/>
      <c r="Z598" s="13"/>
      <c r="AA598" s="13"/>
    </row>
    <row r="599">
      <c r="A599" s="13"/>
      <c r="B599" s="70"/>
      <c r="C599" s="70"/>
      <c r="D599" s="13"/>
      <c r="E599" s="100"/>
      <c r="F599" s="101"/>
      <c r="G599" s="101"/>
      <c r="H599" s="13"/>
      <c r="I599" s="102"/>
      <c r="J599" s="13"/>
      <c r="K599" s="13"/>
      <c r="L599" s="103"/>
      <c r="M599" s="13"/>
      <c r="N599" s="13"/>
      <c r="O599" s="13"/>
      <c r="P599" s="13"/>
      <c r="Q599" s="13"/>
      <c r="R599" s="13"/>
      <c r="S599" s="13"/>
      <c r="T599" s="13"/>
      <c r="U599" s="13"/>
      <c r="V599" s="13"/>
      <c r="W599" s="13"/>
      <c r="X599" s="13"/>
      <c r="Y599" s="13"/>
      <c r="Z599" s="13"/>
      <c r="AA599" s="13"/>
    </row>
    <row r="600">
      <c r="A600" s="13"/>
      <c r="B600" s="70"/>
      <c r="C600" s="70"/>
      <c r="D600" s="13"/>
      <c r="E600" s="100"/>
      <c r="F600" s="101"/>
      <c r="G600" s="101"/>
      <c r="H600" s="13"/>
      <c r="I600" s="102"/>
      <c r="J600" s="13"/>
      <c r="K600" s="13"/>
      <c r="L600" s="103"/>
      <c r="M600" s="13"/>
      <c r="N600" s="13"/>
      <c r="O600" s="13"/>
      <c r="P600" s="13"/>
      <c r="Q600" s="13"/>
      <c r="R600" s="13"/>
      <c r="S600" s="13"/>
      <c r="T600" s="13"/>
      <c r="U600" s="13"/>
      <c r="V600" s="13"/>
      <c r="W600" s="13"/>
      <c r="X600" s="13"/>
      <c r="Y600" s="13"/>
      <c r="Z600" s="13"/>
      <c r="AA600" s="13"/>
    </row>
    <row r="601">
      <c r="A601" s="13"/>
      <c r="B601" s="70"/>
      <c r="C601" s="70"/>
      <c r="D601" s="13"/>
      <c r="E601" s="100"/>
      <c r="F601" s="101"/>
      <c r="G601" s="101"/>
      <c r="H601" s="13"/>
      <c r="I601" s="102"/>
      <c r="J601" s="13"/>
      <c r="K601" s="13"/>
      <c r="L601" s="103"/>
      <c r="M601" s="13"/>
      <c r="N601" s="13"/>
      <c r="O601" s="13"/>
      <c r="P601" s="13"/>
      <c r="Q601" s="13"/>
      <c r="R601" s="13"/>
      <c r="S601" s="13"/>
      <c r="T601" s="13"/>
      <c r="U601" s="13"/>
      <c r="V601" s="13"/>
      <c r="W601" s="13"/>
      <c r="X601" s="13"/>
      <c r="Y601" s="13"/>
      <c r="Z601" s="13"/>
      <c r="AA601" s="13"/>
    </row>
    <row r="602">
      <c r="A602" s="13"/>
      <c r="B602" s="70"/>
      <c r="C602" s="70"/>
      <c r="D602" s="13"/>
      <c r="E602" s="100"/>
      <c r="F602" s="101"/>
      <c r="G602" s="101"/>
      <c r="H602" s="13"/>
      <c r="I602" s="102"/>
      <c r="J602" s="13"/>
      <c r="K602" s="13"/>
      <c r="L602" s="103"/>
      <c r="M602" s="13"/>
      <c r="N602" s="13"/>
      <c r="O602" s="13"/>
      <c r="P602" s="13"/>
      <c r="Q602" s="13"/>
      <c r="R602" s="13"/>
      <c r="S602" s="13"/>
      <c r="T602" s="13"/>
      <c r="U602" s="13"/>
      <c r="V602" s="13"/>
      <c r="W602" s="13"/>
      <c r="X602" s="13"/>
      <c r="Y602" s="13"/>
      <c r="Z602" s="13"/>
      <c r="AA602" s="13"/>
    </row>
    <row r="603">
      <c r="A603" s="13"/>
      <c r="B603" s="70"/>
      <c r="C603" s="70"/>
      <c r="D603" s="13"/>
      <c r="E603" s="100"/>
      <c r="F603" s="101"/>
      <c r="G603" s="101"/>
      <c r="H603" s="13"/>
      <c r="I603" s="102"/>
      <c r="J603" s="13"/>
      <c r="K603" s="13"/>
      <c r="L603" s="103"/>
      <c r="M603" s="13"/>
      <c r="N603" s="13"/>
      <c r="O603" s="13"/>
      <c r="P603" s="13"/>
      <c r="Q603" s="13"/>
      <c r="R603" s="13"/>
      <c r="S603" s="13"/>
      <c r="T603" s="13"/>
      <c r="U603" s="13"/>
      <c r="V603" s="13"/>
      <c r="W603" s="13"/>
      <c r="X603" s="13"/>
      <c r="Y603" s="13"/>
      <c r="Z603" s="13"/>
      <c r="AA603" s="13"/>
    </row>
    <row r="604">
      <c r="A604" s="13"/>
      <c r="B604" s="70"/>
      <c r="C604" s="70"/>
      <c r="D604" s="13"/>
      <c r="E604" s="100"/>
      <c r="F604" s="101"/>
      <c r="G604" s="101"/>
      <c r="H604" s="13"/>
      <c r="I604" s="102"/>
      <c r="J604" s="13"/>
      <c r="K604" s="13"/>
      <c r="L604" s="103"/>
      <c r="M604" s="13"/>
      <c r="N604" s="13"/>
      <c r="O604" s="13"/>
      <c r="P604" s="13"/>
      <c r="Q604" s="13"/>
      <c r="R604" s="13"/>
      <c r="S604" s="13"/>
      <c r="T604" s="13"/>
      <c r="U604" s="13"/>
      <c r="V604" s="13"/>
      <c r="W604" s="13"/>
      <c r="X604" s="13"/>
      <c r="Y604" s="13"/>
      <c r="Z604" s="13"/>
      <c r="AA604" s="13"/>
    </row>
    <row r="605">
      <c r="A605" s="13"/>
      <c r="B605" s="70"/>
      <c r="C605" s="70"/>
      <c r="D605" s="13"/>
      <c r="E605" s="100"/>
      <c r="F605" s="101"/>
      <c r="G605" s="101"/>
      <c r="H605" s="13"/>
      <c r="I605" s="102"/>
      <c r="J605" s="13"/>
      <c r="K605" s="13"/>
      <c r="L605" s="103"/>
      <c r="M605" s="13"/>
      <c r="N605" s="13"/>
      <c r="O605" s="13"/>
      <c r="P605" s="13"/>
      <c r="Q605" s="13"/>
      <c r="R605" s="13"/>
      <c r="S605" s="13"/>
      <c r="T605" s="13"/>
      <c r="U605" s="13"/>
      <c r="V605" s="13"/>
      <c r="W605" s="13"/>
      <c r="X605" s="13"/>
      <c r="Y605" s="13"/>
      <c r="Z605" s="13"/>
      <c r="AA605" s="13"/>
    </row>
    <row r="606">
      <c r="A606" s="13"/>
      <c r="B606" s="70"/>
      <c r="C606" s="70"/>
      <c r="D606" s="13"/>
      <c r="E606" s="100"/>
      <c r="F606" s="101"/>
      <c r="G606" s="101"/>
      <c r="H606" s="13"/>
      <c r="I606" s="102"/>
      <c r="J606" s="13"/>
      <c r="K606" s="13"/>
      <c r="L606" s="103"/>
      <c r="M606" s="13"/>
      <c r="N606" s="13"/>
      <c r="O606" s="13"/>
      <c r="P606" s="13"/>
      <c r="Q606" s="13"/>
      <c r="R606" s="13"/>
      <c r="S606" s="13"/>
      <c r="T606" s="13"/>
      <c r="U606" s="13"/>
      <c r="V606" s="13"/>
      <c r="W606" s="13"/>
      <c r="X606" s="13"/>
      <c r="Y606" s="13"/>
      <c r="Z606" s="13"/>
      <c r="AA606" s="13"/>
    </row>
    <row r="607">
      <c r="A607" s="13"/>
      <c r="B607" s="70"/>
      <c r="C607" s="70"/>
      <c r="D607" s="13"/>
      <c r="E607" s="100"/>
      <c r="F607" s="101"/>
      <c r="G607" s="101"/>
      <c r="H607" s="13"/>
      <c r="I607" s="102"/>
      <c r="J607" s="13"/>
      <c r="K607" s="13"/>
      <c r="L607" s="103"/>
      <c r="M607" s="13"/>
      <c r="N607" s="13"/>
      <c r="O607" s="13"/>
      <c r="P607" s="13"/>
      <c r="Q607" s="13"/>
      <c r="R607" s="13"/>
      <c r="S607" s="13"/>
      <c r="T607" s="13"/>
      <c r="U607" s="13"/>
      <c r="V607" s="13"/>
      <c r="W607" s="13"/>
      <c r="X607" s="13"/>
      <c r="Y607" s="13"/>
      <c r="Z607" s="13"/>
      <c r="AA607" s="13"/>
    </row>
    <row r="608">
      <c r="A608" s="13"/>
      <c r="B608" s="70"/>
      <c r="C608" s="70"/>
      <c r="D608" s="13"/>
      <c r="E608" s="100"/>
      <c r="F608" s="101"/>
      <c r="G608" s="101"/>
      <c r="H608" s="13"/>
      <c r="I608" s="102"/>
      <c r="J608" s="13"/>
      <c r="K608" s="13"/>
      <c r="L608" s="103"/>
      <c r="M608" s="13"/>
      <c r="N608" s="13"/>
      <c r="O608" s="13"/>
      <c r="P608" s="13"/>
      <c r="Q608" s="13"/>
      <c r="R608" s="13"/>
      <c r="S608" s="13"/>
      <c r="T608" s="13"/>
      <c r="U608" s="13"/>
      <c r="V608" s="13"/>
      <c r="W608" s="13"/>
      <c r="X608" s="13"/>
      <c r="Y608" s="13"/>
      <c r="Z608" s="13"/>
      <c r="AA608" s="13"/>
    </row>
    <row r="609">
      <c r="A609" s="13"/>
      <c r="B609" s="70"/>
      <c r="C609" s="70"/>
      <c r="D609" s="13"/>
      <c r="E609" s="100"/>
      <c r="F609" s="101"/>
      <c r="G609" s="101"/>
      <c r="H609" s="13"/>
      <c r="I609" s="102"/>
      <c r="J609" s="13"/>
      <c r="K609" s="13"/>
      <c r="L609" s="103"/>
      <c r="M609" s="13"/>
      <c r="N609" s="13"/>
      <c r="O609" s="13"/>
      <c r="P609" s="13"/>
      <c r="Q609" s="13"/>
      <c r="R609" s="13"/>
      <c r="S609" s="13"/>
      <c r="T609" s="13"/>
      <c r="U609" s="13"/>
      <c r="V609" s="13"/>
      <c r="W609" s="13"/>
      <c r="X609" s="13"/>
      <c r="Y609" s="13"/>
      <c r="Z609" s="13"/>
      <c r="AA609" s="13"/>
    </row>
    <row r="610">
      <c r="A610" s="13"/>
      <c r="B610" s="70"/>
      <c r="C610" s="70"/>
      <c r="D610" s="13"/>
      <c r="E610" s="100"/>
      <c r="F610" s="101"/>
      <c r="G610" s="101"/>
      <c r="H610" s="13"/>
      <c r="I610" s="102"/>
      <c r="J610" s="13"/>
      <c r="K610" s="13"/>
      <c r="L610" s="103"/>
      <c r="M610" s="13"/>
      <c r="N610" s="13"/>
      <c r="O610" s="13"/>
      <c r="P610" s="13"/>
      <c r="Q610" s="13"/>
      <c r="R610" s="13"/>
      <c r="S610" s="13"/>
      <c r="T610" s="13"/>
      <c r="U610" s="13"/>
      <c r="V610" s="13"/>
      <c r="W610" s="13"/>
      <c r="X610" s="13"/>
      <c r="Y610" s="13"/>
      <c r="Z610" s="13"/>
      <c r="AA610" s="13"/>
    </row>
    <row r="611">
      <c r="A611" s="13"/>
      <c r="B611" s="70"/>
      <c r="C611" s="70"/>
      <c r="D611" s="13"/>
      <c r="E611" s="100"/>
      <c r="F611" s="101"/>
      <c r="G611" s="101"/>
      <c r="H611" s="13"/>
      <c r="I611" s="102"/>
      <c r="J611" s="13"/>
      <c r="K611" s="13"/>
      <c r="L611" s="103"/>
      <c r="M611" s="13"/>
      <c r="N611" s="13"/>
      <c r="O611" s="13"/>
      <c r="P611" s="13"/>
      <c r="Q611" s="13"/>
      <c r="R611" s="13"/>
      <c r="S611" s="13"/>
      <c r="T611" s="13"/>
      <c r="U611" s="13"/>
      <c r="V611" s="13"/>
      <c r="W611" s="13"/>
      <c r="X611" s="13"/>
      <c r="Y611" s="13"/>
      <c r="Z611" s="13"/>
      <c r="AA611" s="13"/>
    </row>
    <row r="612">
      <c r="A612" s="13"/>
      <c r="B612" s="70"/>
      <c r="C612" s="70"/>
      <c r="D612" s="13"/>
      <c r="E612" s="100"/>
      <c r="F612" s="101"/>
      <c r="G612" s="101"/>
      <c r="H612" s="13"/>
      <c r="I612" s="102"/>
      <c r="J612" s="13"/>
      <c r="K612" s="13"/>
      <c r="L612" s="103"/>
      <c r="M612" s="13"/>
      <c r="N612" s="13"/>
      <c r="O612" s="13"/>
      <c r="P612" s="13"/>
      <c r="Q612" s="13"/>
      <c r="R612" s="13"/>
      <c r="S612" s="13"/>
      <c r="T612" s="13"/>
      <c r="U612" s="13"/>
      <c r="V612" s="13"/>
      <c r="W612" s="13"/>
      <c r="X612" s="13"/>
      <c r="Y612" s="13"/>
      <c r="Z612" s="13"/>
      <c r="AA612" s="13"/>
    </row>
    <row r="613">
      <c r="A613" s="13"/>
      <c r="B613" s="70"/>
      <c r="C613" s="70"/>
      <c r="D613" s="13"/>
      <c r="E613" s="100"/>
      <c r="F613" s="101"/>
      <c r="G613" s="101"/>
      <c r="H613" s="13"/>
      <c r="I613" s="102"/>
      <c r="J613" s="13"/>
      <c r="K613" s="13"/>
      <c r="L613" s="103"/>
      <c r="M613" s="13"/>
      <c r="N613" s="13"/>
      <c r="O613" s="13"/>
      <c r="P613" s="13"/>
      <c r="Q613" s="13"/>
      <c r="R613" s="13"/>
      <c r="S613" s="13"/>
      <c r="T613" s="13"/>
      <c r="U613" s="13"/>
      <c r="V613" s="13"/>
      <c r="W613" s="13"/>
      <c r="X613" s="13"/>
      <c r="Y613" s="13"/>
      <c r="Z613" s="13"/>
      <c r="AA613" s="13"/>
    </row>
    <row r="614">
      <c r="A614" s="13"/>
      <c r="B614" s="70"/>
      <c r="C614" s="70"/>
      <c r="D614" s="13"/>
      <c r="E614" s="100"/>
      <c r="F614" s="101"/>
      <c r="G614" s="101"/>
      <c r="H614" s="13"/>
      <c r="I614" s="102"/>
      <c r="J614" s="13"/>
      <c r="K614" s="13"/>
      <c r="L614" s="103"/>
      <c r="M614" s="13"/>
      <c r="N614" s="13"/>
      <c r="O614" s="13"/>
      <c r="P614" s="13"/>
      <c r="Q614" s="13"/>
      <c r="R614" s="13"/>
      <c r="S614" s="13"/>
      <c r="T614" s="13"/>
      <c r="U614" s="13"/>
      <c r="V614" s="13"/>
      <c r="W614" s="13"/>
      <c r="X614" s="13"/>
      <c r="Y614" s="13"/>
      <c r="Z614" s="13"/>
      <c r="AA614" s="13"/>
    </row>
    <row r="615">
      <c r="A615" s="13"/>
      <c r="B615" s="70"/>
      <c r="C615" s="70"/>
      <c r="D615" s="13"/>
      <c r="E615" s="100"/>
      <c r="F615" s="101"/>
      <c r="G615" s="101"/>
      <c r="H615" s="13"/>
      <c r="I615" s="102"/>
      <c r="J615" s="13"/>
      <c r="K615" s="13"/>
      <c r="L615" s="103"/>
      <c r="M615" s="13"/>
      <c r="N615" s="13"/>
      <c r="O615" s="13"/>
      <c r="P615" s="13"/>
      <c r="Q615" s="13"/>
      <c r="R615" s="13"/>
      <c r="S615" s="13"/>
      <c r="T615" s="13"/>
      <c r="U615" s="13"/>
      <c r="V615" s="13"/>
      <c r="W615" s="13"/>
      <c r="X615" s="13"/>
      <c r="Y615" s="13"/>
      <c r="Z615" s="13"/>
      <c r="AA615" s="13"/>
    </row>
    <row r="616">
      <c r="A616" s="13"/>
      <c r="B616" s="70"/>
      <c r="C616" s="70"/>
      <c r="D616" s="13"/>
      <c r="E616" s="100"/>
      <c r="F616" s="101"/>
      <c r="G616" s="101"/>
      <c r="H616" s="13"/>
      <c r="I616" s="102"/>
      <c r="J616" s="13"/>
      <c r="K616" s="13"/>
      <c r="L616" s="103"/>
      <c r="M616" s="13"/>
      <c r="N616" s="13"/>
      <c r="O616" s="13"/>
      <c r="P616" s="13"/>
      <c r="Q616" s="13"/>
      <c r="R616" s="13"/>
      <c r="S616" s="13"/>
      <c r="T616" s="13"/>
      <c r="U616" s="13"/>
      <c r="V616" s="13"/>
      <c r="W616" s="13"/>
      <c r="X616" s="13"/>
      <c r="Y616" s="13"/>
      <c r="Z616" s="13"/>
      <c r="AA616" s="13"/>
    </row>
    <row r="617">
      <c r="A617" s="13"/>
      <c r="B617" s="70"/>
      <c r="C617" s="70"/>
      <c r="D617" s="13"/>
      <c r="E617" s="100"/>
      <c r="F617" s="101"/>
      <c r="G617" s="101"/>
      <c r="H617" s="13"/>
      <c r="I617" s="102"/>
      <c r="J617" s="13"/>
      <c r="K617" s="13"/>
      <c r="L617" s="103"/>
      <c r="M617" s="13"/>
      <c r="N617" s="13"/>
      <c r="O617" s="13"/>
      <c r="P617" s="13"/>
      <c r="Q617" s="13"/>
      <c r="R617" s="13"/>
      <c r="S617" s="13"/>
      <c r="T617" s="13"/>
      <c r="U617" s="13"/>
      <c r="V617" s="13"/>
      <c r="W617" s="13"/>
      <c r="X617" s="13"/>
      <c r="Y617" s="13"/>
      <c r="Z617" s="13"/>
      <c r="AA617" s="13"/>
    </row>
    <row r="618">
      <c r="A618" s="13"/>
      <c r="B618" s="70"/>
      <c r="C618" s="70"/>
      <c r="D618" s="13"/>
      <c r="E618" s="100"/>
      <c r="F618" s="101"/>
      <c r="G618" s="101"/>
      <c r="H618" s="13"/>
      <c r="I618" s="102"/>
      <c r="J618" s="13"/>
      <c r="K618" s="13"/>
      <c r="L618" s="103"/>
      <c r="M618" s="13"/>
      <c r="N618" s="13"/>
      <c r="O618" s="13"/>
      <c r="P618" s="13"/>
      <c r="Q618" s="13"/>
      <c r="R618" s="13"/>
      <c r="S618" s="13"/>
      <c r="T618" s="13"/>
      <c r="U618" s="13"/>
      <c r="V618" s="13"/>
      <c r="W618" s="13"/>
      <c r="X618" s="13"/>
      <c r="Y618" s="13"/>
      <c r="Z618" s="13"/>
      <c r="AA618" s="13"/>
    </row>
    <row r="619">
      <c r="A619" s="13"/>
      <c r="B619" s="70"/>
      <c r="C619" s="70"/>
      <c r="D619" s="13"/>
      <c r="E619" s="100"/>
      <c r="F619" s="101"/>
      <c r="G619" s="101"/>
      <c r="H619" s="13"/>
      <c r="I619" s="102"/>
      <c r="J619" s="13"/>
      <c r="K619" s="13"/>
      <c r="L619" s="103"/>
      <c r="M619" s="13"/>
      <c r="N619" s="13"/>
      <c r="O619" s="13"/>
      <c r="P619" s="13"/>
      <c r="Q619" s="13"/>
      <c r="R619" s="13"/>
      <c r="S619" s="13"/>
      <c r="T619" s="13"/>
      <c r="U619" s="13"/>
      <c r="V619" s="13"/>
      <c r="W619" s="13"/>
      <c r="X619" s="13"/>
      <c r="Y619" s="13"/>
      <c r="Z619" s="13"/>
      <c r="AA619" s="13"/>
    </row>
    <row r="620">
      <c r="A620" s="13"/>
      <c r="B620" s="70"/>
      <c r="C620" s="70"/>
      <c r="D620" s="13"/>
      <c r="E620" s="100"/>
      <c r="F620" s="101"/>
      <c r="G620" s="101"/>
      <c r="H620" s="13"/>
      <c r="I620" s="102"/>
      <c r="J620" s="13"/>
      <c r="K620" s="13"/>
      <c r="L620" s="103"/>
      <c r="M620" s="13"/>
      <c r="N620" s="13"/>
      <c r="O620" s="13"/>
      <c r="P620" s="13"/>
      <c r="Q620" s="13"/>
      <c r="R620" s="13"/>
      <c r="S620" s="13"/>
      <c r="T620" s="13"/>
      <c r="U620" s="13"/>
      <c r="V620" s="13"/>
      <c r="W620" s="13"/>
      <c r="X620" s="13"/>
      <c r="Y620" s="13"/>
      <c r="Z620" s="13"/>
      <c r="AA620" s="13"/>
    </row>
    <row r="621">
      <c r="A621" s="13"/>
      <c r="B621" s="70"/>
      <c r="C621" s="70"/>
      <c r="D621" s="13"/>
      <c r="E621" s="100"/>
      <c r="F621" s="101"/>
      <c r="G621" s="101"/>
      <c r="H621" s="13"/>
      <c r="I621" s="102"/>
      <c r="J621" s="13"/>
      <c r="K621" s="13"/>
      <c r="L621" s="103"/>
      <c r="M621" s="13"/>
      <c r="N621" s="13"/>
      <c r="O621" s="13"/>
      <c r="P621" s="13"/>
      <c r="Q621" s="13"/>
      <c r="R621" s="13"/>
      <c r="S621" s="13"/>
      <c r="T621" s="13"/>
      <c r="U621" s="13"/>
      <c r="V621" s="13"/>
      <c r="W621" s="13"/>
      <c r="X621" s="13"/>
      <c r="Y621" s="13"/>
      <c r="Z621" s="13"/>
      <c r="AA621" s="13"/>
    </row>
    <row r="622">
      <c r="A622" s="13"/>
      <c r="B622" s="70"/>
      <c r="C622" s="70"/>
      <c r="D622" s="13"/>
      <c r="E622" s="100"/>
      <c r="F622" s="101"/>
      <c r="G622" s="101"/>
      <c r="H622" s="13"/>
      <c r="I622" s="102"/>
      <c r="J622" s="13"/>
      <c r="K622" s="13"/>
      <c r="L622" s="103"/>
      <c r="M622" s="13"/>
      <c r="N622" s="13"/>
      <c r="O622" s="13"/>
      <c r="P622" s="13"/>
      <c r="Q622" s="13"/>
      <c r="R622" s="13"/>
      <c r="S622" s="13"/>
      <c r="T622" s="13"/>
      <c r="U622" s="13"/>
      <c r="V622" s="13"/>
      <c r="W622" s="13"/>
      <c r="X622" s="13"/>
      <c r="Y622" s="13"/>
      <c r="Z622" s="13"/>
      <c r="AA622" s="13"/>
    </row>
    <row r="623">
      <c r="A623" s="13"/>
      <c r="B623" s="70"/>
      <c r="C623" s="70"/>
      <c r="D623" s="13"/>
      <c r="E623" s="100"/>
      <c r="F623" s="101"/>
      <c r="G623" s="101"/>
      <c r="H623" s="13"/>
      <c r="I623" s="102"/>
      <c r="J623" s="13"/>
      <c r="K623" s="13"/>
      <c r="L623" s="103"/>
      <c r="M623" s="13"/>
      <c r="N623" s="13"/>
      <c r="O623" s="13"/>
      <c r="P623" s="13"/>
      <c r="Q623" s="13"/>
      <c r="R623" s="13"/>
      <c r="S623" s="13"/>
      <c r="T623" s="13"/>
      <c r="U623" s="13"/>
      <c r="V623" s="13"/>
      <c r="W623" s="13"/>
      <c r="X623" s="13"/>
      <c r="Y623" s="13"/>
      <c r="Z623" s="13"/>
      <c r="AA623" s="13"/>
    </row>
    <row r="624">
      <c r="A624" s="13"/>
      <c r="B624" s="70"/>
      <c r="C624" s="70"/>
      <c r="D624" s="13"/>
      <c r="E624" s="100"/>
      <c r="F624" s="101"/>
      <c r="G624" s="101"/>
      <c r="H624" s="13"/>
      <c r="I624" s="102"/>
      <c r="J624" s="13"/>
      <c r="K624" s="13"/>
      <c r="L624" s="103"/>
      <c r="M624" s="13"/>
      <c r="N624" s="13"/>
      <c r="O624" s="13"/>
      <c r="P624" s="13"/>
      <c r="Q624" s="13"/>
      <c r="R624" s="13"/>
      <c r="S624" s="13"/>
      <c r="T624" s="13"/>
      <c r="U624" s="13"/>
      <c r="V624" s="13"/>
      <c r="W624" s="13"/>
      <c r="X624" s="13"/>
      <c r="Y624" s="13"/>
      <c r="Z624" s="13"/>
      <c r="AA624" s="13"/>
    </row>
    <row r="625">
      <c r="A625" s="13"/>
      <c r="B625" s="70"/>
      <c r="C625" s="70"/>
      <c r="D625" s="13"/>
      <c r="E625" s="100"/>
      <c r="F625" s="101"/>
      <c r="G625" s="101"/>
      <c r="H625" s="13"/>
      <c r="I625" s="102"/>
      <c r="J625" s="13"/>
      <c r="K625" s="13"/>
      <c r="L625" s="103"/>
      <c r="M625" s="13"/>
      <c r="N625" s="13"/>
      <c r="O625" s="13"/>
      <c r="P625" s="13"/>
      <c r="Q625" s="13"/>
      <c r="R625" s="13"/>
      <c r="S625" s="13"/>
      <c r="T625" s="13"/>
      <c r="U625" s="13"/>
      <c r="V625" s="13"/>
      <c r="W625" s="13"/>
      <c r="X625" s="13"/>
      <c r="Y625" s="13"/>
      <c r="Z625" s="13"/>
      <c r="AA625" s="13"/>
    </row>
    <row r="626">
      <c r="A626" s="13"/>
      <c r="B626" s="70"/>
      <c r="C626" s="70"/>
      <c r="D626" s="13"/>
      <c r="E626" s="100"/>
      <c r="F626" s="101"/>
      <c r="G626" s="101"/>
      <c r="H626" s="13"/>
      <c r="I626" s="102"/>
      <c r="J626" s="13"/>
      <c r="K626" s="13"/>
      <c r="L626" s="103"/>
      <c r="M626" s="13"/>
      <c r="N626" s="13"/>
      <c r="O626" s="13"/>
      <c r="P626" s="13"/>
      <c r="Q626" s="13"/>
      <c r="R626" s="13"/>
      <c r="S626" s="13"/>
      <c r="T626" s="13"/>
      <c r="U626" s="13"/>
      <c r="V626" s="13"/>
      <c r="W626" s="13"/>
      <c r="X626" s="13"/>
      <c r="Y626" s="13"/>
      <c r="Z626" s="13"/>
      <c r="AA626" s="13"/>
    </row>
    <row r="627">
      <c r="A627" s="13"/>
      <c r="B627" s="70"/>
      <c r="C627" s="70"/>
      <c r="D627" s="13"/>
      <c r="E627" s="100"/>
      <c r="F627" s="101"/>
      <c r="G627" s="101"/>
      <c r="H627" s="13"/>
      <c r="I627" s="102"/>
      <c r="J627" s="13"/>
      <c r="K627" s="13"/>
      <c r="L627" s="103"/>
      <c r="M627" s="13"/>
      <c r="N627" s="13"/>
      <c r="O627" s="13"/>
      <c r="P627" s="13"/>
      <c r="Q627" s="13"/>
      <c r="R627" s="13"/>
      <c r="S627" s="13"/>
      <c r="T627" s="13"/>
      <c r="U627" s="13"/>
      <c r="V627" s="13"/>
      <c r="W627" s="13"/>
      <c r="X627" s="13"/>
      <c r="Y627" s="13"/>
      <c r="Z627" s="13"/>
      <c r="AA627" s="13"/>
    </row>
    <row r="628">
      <c r="A628" s="13"/>
      <c r="B628" s="70"/>
      <c r="C628" s="70"/>
      <c r="D628" s="13"/>
      <c r="E628" s="100"/>
      <c r="F628" s="101"/>
      <c r="G628" s="101"/>
      <c r="H628" s="13"/>
      <c r="I628" s="102"/>
      <c r="J628" s="13"/>
      <c r="K628" s="13"/>
      <c r="L628" s="103"/>
      <c r="M628" s="13"/>
      <c r="N628" s="13"/>
      <c r="O628" s="13"/>
      <c r="P628" s="13"/>
      <c r="Q628" s="13"/>
      <c r="R628" s="13"/>
      <c r="S628" s="13"/>
      <c r="T628" s="13"/>
      <c r="U628" s="13"/>
      <c r="V628" s="13"/>
      <c r="W628" s="13"/>
      <c r="X628" s="13"/>
      <c r="Y628" s="13"/>
      <c r="Z628" s="13"/>
      <c r="AA628" s="13"/>
    </row>
    <row r="629">
      <c r="A629" s="13"/>
      <c r="B629" s="70"/>
      <c r="C629" s="70"/>
      <c r="D629" s="13"/>
      <c r="E629" s="100"/>
      <c r="F629" s="101"/>
      <c r="G629" s="101"/>
      <c r="H629" s="13"/>
      <c r="I629" s="102"/>
      <c r="J629" s="13"/>
      <c r="K629" s="13"/>
      <c r="L629" s="103"/>
      <c r="M629" s="13"/>
      <c r="N629" s="13"/>
      <c r="O629" s="13"/>
      <c r="P629" s="13"/>
      <c r="Q629" s="13"/>
      <c r="R629" s="13"/>
      <c r="S629" s="13"/>
      <c r="T629" s="13"/>
      <c r="U629" s="13"/>
      <c r="V629" s="13"/>
      <c r="W629" s="13"/>
      <c r="X629" s="13"/>
      <c r="Y629" s="13"/>
      <c r="Z629" s="13"/>
      <c r="AA629" s="13"/>
    </row>
    <row r="630">
      <c r="A630" s="13"/>
      <c r="B630" s="70"/>
      <c r="C630" s="70"/>
      <c r="D630" s="13"/>
      <c r="E630" s="100"/>
      <c r="F630" s="101"/>
      <c r="G630" s="101"/>
      <c r="H630" s="13"/>
      <c r="I630" s="102"/>
      <c r="J630" s="13"/>
      <c r="K630" s="13"/>
      <c r="L630" s="103"/>
      <c r="M630" s="13"/>
      <c r="N630" s="13"/>
      <c r="O630" s="13"/>
      <c r="P630" s="13"/>
      <c r="Q630" s="13"/>
      <c r="R630" s="13"/>
      <c r="S630" s="13"/>
      <c r="T630" s="13"/>
      <c r="U630" s="13"/>
      <c r="V630" s="13"/>
      <c r="W630" s="13"/>
      <c r="X630" s="13"/>
      <c r="Y630" s="13"/>
      <c r="Z630" s="13"/>
      <c r="AA630" s="13"/>
    </row>
    <row r="631">
      <c r="A631" s="13"/>
      <c r="B631" s="70"/>
      <c r="C631" s="70"/>
      <c r="D631" s="13"/>
      <c r="E631" s="100"/>
      <c r="F631" s="101"/>
      <c r="G631" s="101"/>
      <c r="H631" s="13"/>
      <c r="I631" s="102"/>
      <c r="J631" s="13"/>
      <c r="K631" s="13"/>
      <c r="L631" s="103"/>
      <c r="M631" s="13"/>
      <c r="N631" s="13"/>
      <c r="O631" s="13"/>
      <c r="P631" s="13"/>
      <c r="Q631" s="13"/>
      <c r="R631" s="13"/>
      <c r="S631" s="13"/>
      <c r="T631" s="13"/>
      <c r="U631" s="13"/>
      <c r="V631" s="13"/>
      <c r="W631" s="13"/>
      <c r="X631" s="13"/>
      <c r="Y631" s="13"/>
      <c r="Z631" s="13"/>
      <c r="AA631" s="13"/>
    </row>
    <row r="632">
      <c r="A632" s="13"/>
      <c r="B632" s="70"/>
      <c r="C632" s="70"/>
      <c r="D632" s="13"/>
      <c r="E632" s="100"/>
      <c r="F632" s="101"/>
      <c r="G632" s="101"/>
      <c r="H632" s="13"/>
      <c r="I632" s="102"/>
      <c r="J632" s="13"/>
      <c r="K632" s="13"/>
      <c r="L632" s="103"/>
      <c r="M632" s="13"/>
      <c r="N632" s="13"/>
      <c r="O632" s="13"/>
      <c r="P632" s="13"/>
      <c r="Q632" s="13"/>
      <c r="R632" s="13"/>
      <c r="S632" s="13"/>
      <c r="T632" s="13"/>
      <c r="U632" s="13"/>
      <c r="V632" s="13"/>
      <c r="W632" s="13"/>
      <c r="X632" s="13"/>
      <c r="Y632" s="13"/>
      <c r="Z632" s="13"/>
      <c r="AA632" s="13"/>
    </row>
    <row r="633">
      <c r="A633" s="13"/>
      <c r="B633" s="70"/>
      <c r="C633" s="70"/>
      <c r="D633" s="13"/>
      <c r="E633" s="100"/>
      <c r="F633" s="101"/>
      <c r="G633" s="101"/>
      <c r="H633" s="13"/>
      <c r="I633" s="102"/>
      <c r="J633" s="13"/>
      <c r="K633" s="13"/>
      <c r="L633" s="103"/>
      <c r="M633" s="13"/>
      <c r="N633" s="13"/>
      <c r="O633" s="13"/>
      <c r="P633" s="13"/>
      <c r="Q633" s="13"/>
      <c r="R633" s="13"/>
      <c r="S633" s="13"/>
      <c r="T633" s="13"/>
      <c r="U633" s="13"/>
      <c r="V633" s="13"/>
      <c r="W633" s="13"/>
      <c r="X633" s="13"/>
      <c r="Y633" s="13"/>
      <c r="Z633" s="13"/>
      <c r="AA633" s="13"/>
    </row>
    <row r="634">
      <c r="A634" s="13"/>
      <c r="B634" s="70"/>
      <c r="C634" s="70"/>
      <c r="D634" s="13"/>
      <c r="E634" s="100"/>
      <c r="F634" s="101"/>
      <c r="G634" s="101"/>
      <c r="H634" s="13"/>
      <c r="I634" s="102"/>
      <c r="J634" s="13"/>
      <c r="K634" s="13"/>
      <c r="L634" s="103"/>
      <c r="M634" s="13"/>
      <c r="N634" s="13"/>
      <c r="O634" s="13"/>
      <c r="P634" s="13"/>
      <c r="Q634" s="13"/>
      <c r="R634" s="13"/>
      <c r="S634" s="13"/>
      <c r="T634" s="13"/>
      <c r="U634" s="13"/>
      <c r="V634" s="13"/>
      <c r="W634" s="13"/>
      <c r="X634" s="13"/>
      <c r="Y634" s="13"/>
      <c r="Z634" s="13"/>
      <c r="AA634" s="13"/>
    </row>
    <row r="635">
      <c r="A635" s="13"/>
      <c r="B635" s="70"/>
      <c r="C635" s="70"/>
      <c r="D635" s="13"/>
      <c r="E635" s="100"/>
      <c r="F635" s="101"/>
      <c r="G635" s="101"/>
      <c r="H635" s="13"/>
      <c r="I635" s="102"/>
      <c r="J635" s="13"/>
      <c r="K635" s="13"/>
      <c r="L635" s="103"/>
      <c r="M635" s="13"/>
      <c r="N635" s="13"/>
      <c r="O635" s="13"/>
      <c r="P635" s="13"/>
      <c r="Q635" s="13"/>
      <c r="R635" s="13"/>
      <c r="S635" s="13"/>
      <c r="T635" s="13"/>
      <c r="U635" s="13"/>
      <c r="V635" s="13"/>
      <c r="W635" s="13"/>
      <c r="X635" s="13"/>
      <c r="Y635" s="13"/>
      <c r="Z635" s="13"/>
      <c r="AA635" s="13"/>
    </row>
    <row r="636">
      <c r="A636" s="13"/>
      <c r="B636" s="70"/>
      <c r="C636" s="70"/>
      <c r="D636" s="13"/>
      <c r="E636" s="100"/>
      <c r="F636" s="101"/>
      <c r="G636" s="101"/>
      <c r="H636" s="13"/>
      <c r="I636" s="102"/>
      <c r="J636" s="13"/>
      <c r="K636" s="13"/>
      <c r="L636" s="103"/>
      <c r="M636" s="13"/>
      <c r="N636" s="13"/>
      <c r="O636" s="13"/>
      <c r="P636" s="13"/>
      <c r="Q636" s="13"/>
      <c r="R636" s="13"/>
      <c r="S636" s="13"/>
      <c r="T636" s="13"/>
      <c r="U636" s="13"/>
      <c r="V636" s="13"/>
      <c r="W636" s="13"/>
      <c r="X636" s="13"/>
      <c r="Y636" s="13"/>
      <c r="Z636" s="13"/>
      <c r="AA636" s="13"/>
    </row>
    <row r="637">
      <c r="A637" s="13"/>
      <c r="B637" s="70"/>
      <c r="C637" s="70"/>
      <c r="D637" s="13"/>
      <c r="E637" s="100"/>
      <c r="F637" s="101"/>
      <c r="G637" s="101"/>
      <c r="H637" s="13"/>
      <c r="I637" s="102"/>
      <c r="J637" s="13"/>
      <c r="K637" s="13"/>
      <c r="L637" s="103"/>
      <c r="M637" s="13"/>
      <c r="N637" s="13"/>
      <c r="O637" s="13"/>
      <c r="P637" s="13"/>
      <c r="Q637" s="13"/>
      <c r="R637" s="13"/>
      <c r="S637" s="13"/>
      <c r="T637" s="13"/>
      <c r="U637" s="13"/>
      <c r="V637" s="13"/>
      <c r="W637" s="13"/>
      <c r="X637" s="13"/>
      <c r="Y637" s="13"/>
      <c r="Z637" s="13"/>
      <c r="AA637" s="13"/>
    </row>
    <row r="638">
      <c r="A638" s="13"/>
      <c r="B638" s="70"/>
      <c r="C638" s="70"/>
      <c r="D638" s="13"/>
      <c r="E638" s="100"/>
      <c r="F638" s="101"/>
      <c r="G638" s="101"/>
      <c r="H638" s="13"/>
      <c r="I638" s="102"/>
      <c r="J638" s="13"/>
      <c r="K638" s="13"/>
      <c r="L638" s="103"/>
      <c r="M638" s="13"/>
      <c r="N638" s="13"/>
      <c r="O638" s="13"/>
      <c r="P638" s="13"/>
      <c r="Q638" s="13"/>
      <c r="R638" s="13"/>
      <c r="S638" s="13"/>
      <c r="T638" s="13"/>
      <c r="U638" s="13"/>
      <c r="V638" s="13"/>
      <c r="W638" s="13"/>
      <c r="X638" s="13"/>
      <c r="Y638" s="13"/>
      <c r="Z638" s="13"/>
      <c r="AA638" s="13"/>
    </row>
    <row r="639">
      <c r="A639" s="13"/>
      <c r="B639" s="70"/>
      <c r="C639" s="70"/>
      <c r="D639" s="13"/>
      <c r="E639" s="100"/>
      <c r="F639" s="101"/>
      <c r="G639" s="101"/>
      <c r="H639" s="13"/>
      <c r="I639" s="102"/>
      <c r="J639" s="13"/>
      <c r="K639" s="13"/>
      <c r="L639" s="103"/>
      <c r="M639" s="13"/>
      <c r="N639" s="13"/>
      <c r="O639" s="13"/>
      <c r="P639" s="13"/>
      <c r="Q639" s="13"/>
      <c r="R639" s="13"/>
      <c r="S639" s="13"/>
      <c r="T639" s="13"/>
      <c r="U639" s="13"/>
      <c r="V639" s="13"/>
      <c r="W639" s="13"/>
      <c r="X639" s="13"/>
      <c r="Y639" s="13"/>
      <c r="Z639" s="13"/>
      <c r="AA639" s="13"/>
    </row>
    <row r="640">
      <c r="A640" s="13"/>
      <c r="B640" s="70"/>
      <c r="C640" s="70"/>
      <c r="D640" s="13"/>
      <c r="E640" s="100"/>
      <c r="F640" s="101"/>
      <c r="G640" s="101"/>
      <c r="H640" s="13"/>
      <c r="I640" s="102"/>
      <c r="J640" s="13"/>
      <c r="K640" s="13"/>
      <c r="L640" s="103"/>
      <c r="M640" s="13"/>
      <c r="N640" s="13"/>
      <c r="O640" s="13"/>
      <c r="P640" s="13"/>
      <c r="Q640" s="13"/>
      <c r="R640" s="13"/>
      <c r="S640" s="13"/>
      <c r="T640" s="13"/>
      <c r="U640" s="13"/>
      <c r="V640" s="13"/>
      <c r="W640" s="13"/>
      <c r="X640" s="13"/>
      <c r="Y640" s="13"/>
      <c r="Z640" s="13"/>
      <c r="AA640" s="13"/>
    </row>
    <row r="641">
      <c r="A641" s="13"/>
      <c r="B641" s="70"/>
      <c r="C641" s="70"/>
      <c r="D641" s="13"/>
      <c r="E641" s="100"/>
      <c r="F641" s="101"/>
      <c r="G641" s="101"/>
      <c r="H641" s="13"/>
      <c r="I641" s="102"/>
      <c r="J641" s="13"/>
      <c r="K641" s="13"/>
      <c r="L641" s="103"/>
      <c r="M641" s="13"/>
      <c r="N641" s="13"/>
      <c r="O641" s="13"/>
      <c r="P641" s="13"/>
      <c r="Q641" s="13"/>
      <c r="R641" s="13"/>
      <c r="S641" s="13"/>
      <c r="T641" s="13"/>
      <c r="U641" s="13"/>
      <c r="V641" s="13"/>
      <c r="W641" s="13"/>
      <c r="X641" s="13"/>
      <c r="Y641" s="13"/>
      <c r="Z641" s="13"/>
      <c r="AA641" s="13"/>
    </row>
    <row r="642">
      <c r="A642" s="13"/>
      <c r="B642" s="70"/>
      <c r="C642" s="70"/>
      <c r="D642" s="13"/>
      <c r="E642" s="100"/>
      <c r="F642" s="101"/>
      <c r="G642" s="101"/>
      <c r="H642" s="13"/>
      <c r="I642" s="102"/>
      <c r="J642" s="13"/>
      <c r="K642" s="13"/>
      <c r="L642" s="103"/>
      <c r="M642" s="13"/>
      <c r="N642" s="13"/>
      <c r="O642" s="13"/>
      <c r="P642" s="13"/>
      <c r="Q642" s="13"/>
      <c r="R642" s="13"/>
      <c r="S642" s="13"/>
      <c r="T642" s="13"/>
      <c r="U642" s="13"/>
      <c r="V642" s="13"/>
      <c r="W642" s="13"/>
      <c r="X642" s="13"/>
      <c r="Y642" s="13"/>
      <c r="Z642" s="13"/>
      <c r="AA642" s="13"/>
    </row>
    <row r="643">
      <c r="A643" s="13"/>
      <c r="B643" s="70"/>
      <c r="C643" s="70"/>
      <c r="D643" s="13"/>
      <c r="E643" s="100"/>
      <c r="F643" s="101"/>
      <c r="G643" s="101"/>
      <c r="H643" s="13"/>
      <c r="I643" s="102"/>
      <c r="J643" s="13"/>
      <c r="K643" s="13"/>
      <c r="L643" s="103"/>
      <c r="M643" s="13"/>
      <c r="N643" s="13"/>
      <c r="O643" s="13"/>
      <c r="P643" s="13"/>
      <c r="Q643" s="13"/>
      <c r="R643" s="13"/>
      <c r="S643" s="13"/>
      <c r="T643" s="13"/>
      <c r="U643" s="13"/>
      <c r="V643" s="13"/>
      <c r="W643" s="13"/>
      <c r="X643" s="13"/>
      <c r="Y643" s="13"/>
      <c r="Z643" s="13"/>
      <c r="AA643" s="13"/>
    </row>
    <row r="644">
      <c r="A644" s="13"/>
      <c r="B644" s="70"/>
      <c r="C644" s="70"/>
      <c r="D644" s="13"/>
      <c r="E644" s="100"/>
      <c r="F644" s="101"/>
      <c r="G644" s="101"/>
      <c r="H644" s="13"/>
      <c r="I644" s="102"/>
      <c r="J644" s="13"/>
      <c r="K644" s="13"/>
      <c r="L644" s="103"/>
      <c r="M644" s="13"/>
      <c r="N644" s="13"/>
      <c r="O644" s="13"/>
      <c r="P644" s="13"/>
      <c r="Q644" s="13"/>
      <c r="R644" s="13"/>
      <c r="S644" s="13"/>
      <c r="T644" s="13"/>
      <c r="U644" s="13"/>
      <c r="V644" s="13"/>
      <c r="W644" s="13"/>
      <c r="X644" s="13"/>
      <c r="Y644" s="13"/>
      <c r="Z644" s="13"/>
      <c r="AA644" s="13"/>
    </row>
    <row r="645">
      <c r="A645" s="13"/>
      <c r="B645" s="70"/>
      <c r="C645" s="70"/>
      <c r="D645" s="13"/>
      <c r="E645" s="100"/>
      <c r="F645" s="101"/>
      <c r="G645" s="101"/>
      <c r="H645" s="13"/>
      <c r="I645" s="102"/>
      <c r="J645" s="13"/>
      <c r="K645" s="13"/>
      <c r="L645" s="103"/>
      <c r="M645" s="13"/>
      <c r="N645" s="13"/>
      <c r="O645" s="13"/>
      <c r="P645" s="13"/>
      <c r="Q645" s="13"/>
      <c r="R645" s="13"/>
      <c r="S645" s="13"/>
      <c r="T645" s="13"/>
      <c r="U645" s="13"/>
      <c r="V645" s="13"/>
      <c r="W645" s="13"/>
      <c r="X645" s="13"/>
      <c r="Y645" s="13"/>
      <c r="Z645" s="13"/>
      <c r="AA645" s="13"/>
    </row>
    <row r="646">
      <c r="A646" s="13"/>
      <c r="B646" s="70"/>
      <c r="C646" s="70"/>
      <c r="D646" s="13"/>
      <c r="E646" s="100"/>
      <c r="F646" s="101"/>
      <c r="G646" s="101"/>
      <c r="H646" s="13"/>
      <c r="I646" s="102"/>
      <c r="J646" s="13"/>
      <c r="K646" s="13"/>
      <c r="L646" s="103"/>
      <c r="M646" s="13"/>
      <c r="N646" s="13"/>
      <c r="O646" s="13"/>
      <c r="P646" s="13"/>
      <c r="Q646" s="13"/>
      <c r="R646" s="13"/>
      <c r="S646" s="13"/>
      <c r="T646" s="13"/>
      <c r="U646" s="13"/>
      <c r="V646" s="13"/>
      <c r="W646" s="13"/>
      <c r="X646" s="13"/>
      <c r="Y646" s="13"/>
      <c r="Z646" s="13"/>
      <c r="AA646" s="13"/>
    </row>
    <row r="647">
      <c r="A647" s="13"/>
      <c r="B647" s="70"/>
      <c r="C647" s="70"/>
      <c r="D647" s="13"/>
      <c r="E647" s="100"/>
      <c r="F647" s="101"/>
      <c r="G647" s="101"/>
      <c r="H647" s="13"/>
      <c r="I647" s="102"/>
      <c r="J647" s="13"/>
      <c r="K647" s="13"/>
      <c r="L647" s="103"/>
      <c r="M647" s="13"/>
      <c r="N647" s="13"/>
      <c r="O647" s="13"/>
      <c r="P647" s="13"/>
      <c r="Q647" s="13"/>
      <c r="R647" s="13"/>
      <c r="S647" s="13"/>
      <c r="T647" s="13"/>
      <c r="U647" s="13"/>
      <c r="V647" s="13"/>
      <c r="W647" s="13"/>
      <c r="X647" s="13"/>
      <c r="Y647" s="13"/>
      <c r="Z647" s="13"/>
      <c r="AA647" s="13"/>
    </row>
    <row r="648">
      <c r="A648" s="13"/>
      <c r="B648" s="70"/>
      <c r="C648" s="70"/>
      <c r="D648" s="13"/>
      <c r="E648" s="100"/>
      <c r="F648" s="101"/>
      <c r="G648" s="101"/>
      <c r="H648" s="13"/>
      <c r="I648" s="102"/>
      <c r="J648" s="13"/>
      <c r="K648" s="13"/>
      <c r="L648" s="103"/>
      <c r="M648" s="13"/>
      <c r="N648" s="13"/>
      <c r="O648" s="13"/>
      <c r="P648" s="13"/>
      <c r="Q648" s="13"/>
      <c r="R648" s="13"/>
      <c r="S648" s="13"/>
      <c r="T648" s="13"/>
      <c r="U648" s="13"/>
      <c r="V648" s="13"/>
      <c r="W648" s="13"/>
      <c r="X648" s="13"/>
      <c r="Y648" s="13"/>
      <c r="Z648" s="13"/>
      <c r="AA648" s="13"/>
    </row>
    <row r="649">
      <c r="A649" s="13"/>
      <c r="B649" s="70"/>
      <c r="C649" s="70"/>
      <c r="D649" s="13"/>
      <c r="E649" s="100"/>
      <c r="F649" s="101"/>
      <c r="G649" s="101"/>
      <c r="H649" s="13"/>
      <c r="I649" s="102"/>
      <c r="J649" s="13"/>
      <c r="K649" s="13"/>
      <c r="L649" s="103"/>
      <c r="M649" s="13"/>
      <c r="N649" s="13"/>
      <c r="O649" s="13"/>
      <c r="P649" s="13"/>
      <c r="Q649" s="13"/>
      <c r="R649" s="13"/>
      <c r="S649" s="13"/>
      <c r="T649" s="13"/>
      <c r="U649" s="13"/>
      <c r="V649" s="13"/>
      <c r="W649" s="13"/>
      <c r="X649" s="13"/>
      <c r="Y649" s="13"/>
      <c r="Z649" s="13"/>
      <c r="AA649" s="13"/>
    </row>
    <row r="650">
      <c r="A650" s="13"/>
      <c r="B650" s="70"/>
      <c r="C650" s="70"/>
      <c r="D650" s="13"/>
      <c r="E650" s="100"/>
      <c r="F650" s="101"/>
      <c r="G650" s="101"/>
      <c r="H650" s="13"/>
      <c r="I650" s="102"/>
      <c r="J650" s="13"/>
      <c r="K650" s="13"/>
      <c r="L650" s="103"/>
      <c r="M650" s="13"/>
      <c r="N650" s="13"/>
      <c r="O650" s="13"/>
      <c r="P650" s="13"/>
      <c r="Q650" s="13"/>
      <c r="R650" s="13"/>
      <c r="S650" s="13"/>
      <c r="T650" s="13"/>
      <c r="U650" s="13"/>
      <c r="V650" s="13"/>
      <c r="W650" s="13"/>
      <c r="X650" s="13"/>
      <c r="Y650" s="13"/>
      <c r="Z650" s="13"/>
      <c r="AA650" s="13"/>
    </row>
    <row r="651">
      <c r="A651" s="13"/>
      <c r="B651" s="70"/>
      <c r="C651" s="70"/>
      <c r="D651" s="13"/>
      <c r="E651" s="100"/>
      <c r="F651" s="101"/>
      <c r="G651" s="101"/>
      <c r="H651" s="13"/>
      <c r="I651" s="102"/>
      <c r="J651" s="13"/>
      <c r="K651" s="13"/>
      <c r="L651" s="103"/>
      <c r="M651" s="13"/>
      <c r="N651" s="13"/>
      <c r="O651" s="13"/>
      <c r="P651" s="13"/>
      <c r="Q651" s="13"/>
      <c r="R651" s="13"/>
      <c r="S651" s="13"/>
      <c r="T651" s="13"/>
      <c r="U651" s="13"/>
      <c r="V651" s="13"/>
      <c r="W651" s="13"/>
      <c r="X651" s="13"/>
      <c r="Y651" s="13"/>
      <c r="Z651" s="13"/>
      <c r="AA651" s="13"/>
    </row>
    <row r="652">
      <c r="A652" s="13"/>
      <c r="B652" s="70"/>
      <c r="C652" s="70"/>
      <c r="D652" s="13"/>
      <c r="E652" s="100"/>
      <c r="F652" s="101"/>
      <c r="G652" s="101"/>
      <c r="H652" s="13"/>
      <c r="I652" s="102"/>
      <c r="J652" s="13"/>
      <c r="K652" s="13"/>
      <c r="L652" s="103"/>
      <c r="M652" s="13"/>
      <c r="N652" s="13"/>
      <c r="O652" s="13"/>
      <c r="P652" s="13"/>
      <c r="Q652" s="13"/>
      <c r="R652" s="13"/>
      <c r="S652" s="13"/>
      <c r="T652" s="13"/>
      <c r="U652" s="13"/>
      <c r="V652" s="13"/>
      <c r="W652" s="13"/>
      <c r="X652" s="13"/>
      <c r="Y652" s="13"/>
      <c r="Z652" s="13"/>
      <c r="AA652" s="13"/>
    </row>
    <row r="653">
      <c r="A653" s="13"/>
      <c r="B653" s="70"/>
      <c r="C653" s="70"/>
      <c r="D653" s="13"/>
      <c r="E653" s="100"/>
      <c r="F653" s="101"/>
      <c r="G653" s="101"/>
      <c r="H653" s="13"/>
      <c r="I653" s="102"/>
      <c r="J653" s="13"/>
      <c r="K653" s="13"/>
      <c r="L653" s="103"/>
      <c r="M653" s="13"/>
      <c r="N653" s="13"/>
      <c r="O653" s="13"/>
      <c r="P653" s="13"/>
      <c r="Q653" s="13"/>
      <c r="R653" s="13"/>
      <c r="S653" s="13"/>
      <c r="T653" s="13"/>
      <c r="U653" s="13"/>
      <c r="V653" s="13"/>
      <c r="W653" s="13"/>
      <c r="X653" s="13"/>
      <c r="Y653" s="13"/>
      <c r="Z653" s="13"/>
      <c r="AA653" s="13"/>
    </row>
    <row r="654">
      <c r="A654" s="13"/>
      <c r="B654" s="70"/>
      <c r="C654" s="70"/>
      <c r="D654" s="13"/>
      <c r="E654" s="100"/>
      <c r="F654" s="101"/>
      <c r="G654" s="101"/>
      <c r="H654" s="13"/>
      <c r="I654" s="102"/>
      <c r="J654" s="13"/>
      <c r="K654" s="13"/>
      <c r="L654" s="103"/>
      <c r="M654" s="13"/>
      <c r="N654" s="13"/>
      <c r="O654" s="13"/>
      <c r="P654" s="13"/>
      <c r="Q654" s="13"/>
      <c r="R654" s="13"/>
      <c r="S654" s="13"/>
      <c r="T654" s="13"/>
      <c r="U654" s="13"/>
      <c r="V654" s="13"/>
      <c r="W654" s="13"/>
      <c r="X654" s="13"/>
      <c r="Y654" s="13"/>
      <c r="Z654" s="13"/>
      <c r="AA654" s="13"/>
    </row>
    <row r="655">
      <c r="A655" s="13"/>
      <c r="B655" s="70"/>
      <c r="C655" s="70"/>
      <c r="D655" s="13"/>
      <c r="E655" s="100"/>
      <c r="F655" s="101"/>
      <c r="G655" s="101"/>
      <c r="H655" s="13"/>
      <c r="I655" s="102"/>
      <c r="J655" s="13"/>
      <c r="K655" s="13"/>
      <c r="L655" s="103"/>
      <c r="M655" s="13"/>
      <c r="N655" s="13"/>
      <c r="O655" s="13"/>
      <c r="P655" s="13"/>
      <c r="Q655" s="13"/>
      <c r="R655" s="13"/>
      <c r="S655" s="13"/>
      <c r="T655" s="13"/>
      <c r="U655" s="13"/>
      <c r="V655" s="13"/>
      <c r="W655" s="13"/>
      <c r="X655" s="13"/>
      <c r="Y655" s="13"/>
      <c r="Z655" s="13"/>
      <c r="AA655" s="13"/>
    </row>
    <row r="656">
      <c r="A656" s="13"/>
      <c r="B656" s="70"/>
      <c r="C656" s="70"/>
      <c r="D656" s="13"/>
      <c r="E656" s="100"/>
      <c r="F656" s="101"/>
      <c r="G656" s="101"/>
      <c r="H656" s="13"/>
      <c r="I656" s="102"/>
      <c r="J656" s="13"/>
      <c r="K656" s="13"/>
      <c r="L656" s="103"/>
      <c r="M656" s="13"/>
      <c r="N656" s="13"/>
      <c r="O656" s="13"/>
      <c r="P656" s="13"/>
      <c r="Q656" s="13"/>
      <c r="R656" s="13"/>
      <c r="S656" s="13"/>
      <c r="T656" s="13"/>
      <c r="U656" s="13"/>
      <c r="V656" s="13"/>
      <c r="W656" s="13"/>
      <c r="X656" s="13"/>
      <c r="Y656" s="13"/>
      <c r="Z656" s="13"/>
      <c r="AA656" s="13"/>
    </row>
    <row r="657">
      <c r="A657" s="13"/>
      <c r="B657" s="70"/>
      <c r="C657" s="70"/>
      <c r="D657" s="13"/>
      <c r="E657" s="100"/>
      <c r="F657" s="101"/>
      <c r="G657" s="101"/>
      <c r="H657" s="13"/>
      <c r="I657" s="102"/>
      <c r="J657" s="13"/>
      <c r="K657" s="13"/>
      <c r="L657" s="103"/>
      <c r="M657" s="13"/>
      <c r="N657" s="13"/>
      <c r="O657" s="13"/>
      <c r="P657" s="13"/>
      <c r="Q657" s="13"/>
      <c r="R657" s="13"/>
      <c r="S657" s="13"/>
      <c r="T657" s="13"/>
      <c r="U657" s="13"/>
      <c r="V657" s="13"/>
      <c r="W657" s="13"/>
      <c r="X657" s="13"/>
      <c r="Y657" s="13"/>
      <c r="Z657" s="13"/>
      <c r="AA657" s="13"/>
    </row>
    <row r="658">
      <c r="A658" s="13"/>
      <c r="B658" s="70"/>
      <c r="C658" s="70"/>
      <c r="D658" s="13"/>
      <c r="E658" s="100"/>
      <c r="F658" s="101"/>
      <c r="G658" s="101"/>
      <c r="H658" s="13"/>
      <c r="I658" s="102"/>
      <c r="J658" s="13"/>
      <c r="K658" s="13"/>
      <c r="L658" s="103"/>
      <c r="M658" s="13"/>
      <c r="N658" s="13"/>
      <c r="O658" s="13"/>
      <c r="P658" s="13"/>
      <c r="Q658" s="13"/>
      <c r="R658" s="13"/>
      <c r="S658" s="13"/>
      <c r="T658" s="13"/>
      <c r="U658" s="13"/>
      <c r="V658" s="13"/>
      <c r="W658" s="13"/>
      <c r="X658" s="13"/>
      <c r="Y658" s="13"/>
      <c r="Z658" s="13"/>
      <c r="AA658" s="13"/>
    </row>
    <row r="659">
      <c r="A659" s="13"/>
      <c r="B659" s="70"/>
      <c r="C659" s="70"/>
      <c r="D659" s="13"/>
      <c r="E659" s="100"/>
      <c r="F659" s="101"/>
      <c r="G659" s="101"/>
      <c r="H659" s="13"/>
      <c r="I659" s="102"/>
      <c r="J659" s="13"/>
      <c r="K659" s="13"/>
      <c r="L659" s="103"/>
      <c r="M659" s="13"/>
      <c r="N659" s="13"/>
      <c r="O659" s="13"/>
      <c r="P659" s="13"/>
      <c r="Q659" s="13"/>
      <c r="R659" s="13"/>
      <c r="S659" s="13"/>
      <c r="T659" s="13"/>
      <c r="U659" s="13"/>
      <c r="V659" s="13"/>
      <c r="W659" s="13"/>
      <c r="X659" s="13"/>
      <c r="Y659" s="13"/>
      <c r="Z659" s="13"/>
      <c r="AA659" s="13"/>
    </row>
    <row r="660">
      <c r="A660" s="13"/>
      <c r="B660" s="70"/>
      <c r="C660" s="70"/>
      <c r="D660" s="13"/>
      <c r="E660" s="100"/>
      <c r="F660" s="101"/>
      <c r="G660" s="101"/>
      <c r="H660" s="13"/>
      <c r="I660" s="102"/>
      <c r="J660" s="13"/>
      <c r="K660" s="13"/>
      <c r="L660" s="103"/>
      <c r="M660" s="13"/>
      <c r="N660" s="13"/>
      <c r="O660" s="13"/>
      <c r="P660" s="13"/>
      <c r="Q660" s="13"/>
      <c r="R660" s="13"/>
      <c r="S660" s="13"/>
      <c r="T660" s="13"/>
      <c r="U660" s="13"/>
      <c r="V660" s="13"/>
      <c r="W660" s="13"/>
      <c r="X660" s="13"/>
      <c r="Y660" s="13"/>
      <c r="Z660" s="13"/>
      <c r="AA660" s="13"/>
    </row>
    <row r="661">
      <c r="A661" s="13"/>
      <c r="B661" s="70"/>
      <c r="C661" s="70"/>
      <c r="D661" s="13"/>
      <c r="E661" s="100"/>
      <c r="F661" s="101"/>
      <c r="G661" s="101"/>
      <c r="H661" s="13"/>
      <c r="I661" s="102"/>
      <c r="J661" s="13"/>
      <c r="K661" s="13"/>
      <c r="L661" s="103"/>
      <c r="M661" s="13"/>
      <c r="N661" s="13"/>
      <c r="O661" s="13"/>
      <c r="P661" s="13"/>
      <c r="Q661" s="13"/>
      <c r="R661" s="13"/>
      <c r="S661" s="13"/>
      <c r="T661" s="13"/>
      <c r="U661" s="13"/>
      <c r="V661" s="13"/>
      <c r="W661" s="13"/>
      <c r="X661" s="13"/>
      <c r="Y661" s="13"/>
      <c r="Z661" s="13"/>
      <c r="AA661" s="13"/>
    </row>
    <row r="662">
      <c r="A662" s="13"/>
      <c r="B662" s="70"/>
      <c r="C662" s="70"/>
      <c r="D662" s="13"/>
      <c r="E662" s="100"/>
      <c r="F662" s="101"/>
      <c r="G662" s="101"/>
      <c r="H662" s="13"/>
      <c r="I662" s="102"/>
      <c r="J662" s="13"/>
      <c r="K662" s="13"/>
      <c r="L662" s="103"/>
      <c r="M662" s="13"/>
      <c r="N662" s="13"/>
      <c r="O662" s="13"/>
      <c r="P662" s="13"/>
      <c r="Q662" s="13"/>
      <c r="R662" s="13"/>
      <c r="S662" s="13"/>
      <c r="T662" s="13"/>
      <c r="U662" s="13"/>
      <c r="V662" s="13"/>
      <c r="W662" s="13"/>
      <c r="X662" s="13"/>
      <c r="Y662" s="13"/>
      <c r="Z662" s="13"/>
      <c r="AA662" s="13"/>
    </row>
    <row r="663">
      <c r="A663" s="13"/>
      <c r="B663" s="70"/>
      <c r="C663" s="70"/>
      <c r="D663" s="13"/>
      <c r="E663" s="100"/>
      <c r="F663" s="101"/>
      <c r="G663" s="101"/>
      <c r="H663" s="13"/>
      <c r="I663" s="102"/>
      <c r="J663" s="13"/>
      <c r="K663" s="13"/>
      <c r="L663" s="103"/>
      <c r="M663" s="13"/>
      <c r="N663" s="13"/>
      <c r="O663" s="13"/>
      <c r="P663" s="13"/>
      <c r="Q663" s="13"/>
      <c r="R663" s="13"/>
      <c r="S663" s="13"/>
      <c r="T663" s="13"/>
      <c r="U663" s="13"/>
      <c r="V663" s="13"/>
      <c r="W663" s="13"/>
      <c r="X663" s="13"/>
      <c r="Y663" s="13"/>
      <c r="Z663" s="13"/>
      <c r="AA663" s="13"/>
    </row>
    <row r="664">
      <c r="A664" s="13"/>
      <c r="B664" s="70"/>
      <c r="C664" s="70"/>
      <c r="D664" s="13"/>
      <c r="E664" s="100"/>
      <c r="F664" s="101"/>
      <c r="G664" s="101"/>
      <c r="H664" s="13"/>
      <c r="I664" s="102"/>
      <c r="J664" s="13"/>
      <c r="K664" s="13"/>
      <c r="L664" s="103"/>
      <c r="M664" s="13"/>
      <c r="N664" s="13"/>
      <c r="O664" s="13"/>
      <c r="P664" s="13"/>
      <c r="Q664" s="13"/>
      <c r="R664" s="13"/>
      <c r="S664" s="13"/>
      <c r="T664" s="13"/>
      <c r="U664" s="13"/>
      <c r="V664" s="13"/>
      <c r="W664" s="13"/>
      <c r="X664" s="13"/>
      <c r="Y664" s="13"/>
      <c r="Z664" s="13"/>
      <c r="AA664" s="13"/>
    </row>
    <row r="665">
      <c r="A665" s="13"/>
      <c r="B665" s="70"/>
      <c r="C665" s="70"/>
      <c r="D665" s="13"/>
      <c r="E665" s="100"/>
      <c r="F665" s="101"/>
      <c r="G665" s="101"/>
      <c r="H665" s="13"/>
      <c r="I665" s="102"/>
      <c r="J665" s="13"/>
      <c r="K665" s="13"/>
      <c r="L665" s="103"/>
      <c r="M665" s="13"/>
      <c r="N665" s="13"/>
      <c r="O665" s="13"/>
      <c r="P665" s="13"/>
      <c r="Q665" s="13"/>
      <c r="R665" s="13"/>
      <c r="S665" s="13"/>
      <c r="T665" s="13"/>
      <c r="U665" s="13"/>
      <c r="V665" s="13"/>
      <c r="W665" s="13"/>
      <c r="X665" s="13"/>
      <c r="Y665" s="13"/>
      <c r="Z665" s="13"/>
      <c r="AA665" s="13"/>
    </row>
    <row r="666">
      <c r="A666" s="13"/>
      <c r="B666" s="70"/>
      <c r="C666" s="70"/>
      <c r="D666" s="13"/>
      <c r="E666" s="100"/>
      <c r="F666" s="101"/>
      <c r="G666" s="101"/>
      <c r="H666" s="13"/>
      <c r="I666" s="102"/>
      <c r="J666" s="13"/>
      <c r="K666" s="13"/>
      <c r="L666" s="103"/>
      <c r="M666" s="13"/>
      <c r="N666" s="13"/>
      <c r="O666" s="13"/>
      <c r="P666" s="13"/>
      <c r="Q666" s="13"/>
      <c r="R666" s="13"/>
      <c r="S666" s="13"/>
      <c r="T666" s="13"/>
      <c r="U666" s="13"/>
      <c r="V666" s="13"/>
      <c r="W666" s="13"/>
      <c r="X666" s="13"/>
      <c r="Y666" s="13"/>
      <c r="Z666" s="13"/>
      <c r="AA666" s="13"/>
    </row>
    <row r="667">
      <c r="A667" s="13"/>
      <c r="B667" s="70"/>
      <c r="C667" s="70"/>
      <c r="D667" s="13"/>
      <c r="E667" s="100"/>
      <c r="F667" s="101"/>
      <c r="G667" s="101"/>
      <c r="H667" s="13"/>
      <c r="I667" s="102"/>
      <c r="J667" s="13"/>
      <c r="K667" s="13"/>
      <c r="L667" s="103"/>
      <c r="M667" s="13"/>
      <c r="N667" s="13"/>
      <c r="O667" s="13"/>
      <c r="P667" s="13"/>
      <c r="Q667" s="13"/>
      <c r="R667" s="13"/>
      <c r="S667" s="13"/>
      <c r="T667" s="13"/>
      <c r="U667" s="13"/>
      <c r="V667" s="13"/>
      <c r="W667" s="13"/>
      <c r="X667" s="13"/>
      <c r="Y667" s="13"/>
      <c r="Z667" s="13"/>
      <c r="AA667" s="13"/>
    </row>
    <row r="668">
      <c r="A668" s="13"/>
      <c r="B668" s="70"/>
      <c r="C668" s="70"/>
      <c r="D668" s="13"/>
      <c r="E668" s="100"/>
      <c r="F668" s="101"/>
      <c r="G668" s="101"/>
      <c r="H668" s="13"/>
      <c r="I668" s="102"/>
      <c r="J668" s="13"/>
      <c r="K668" s="13"/>
      <c r="L668" s="103"/>
      <c r="M668" s="13"/>
      <c r="N668" s="13"/>
      <c r="O668" s="13"/>
      <c r="P668" s="13"/>
      <c r="Q668" s="13"/>
      <c r="R668" s="13"/>
      <c r="S668" s="13"/>
      <c r="T668" s="13"/>
      <c r="U668" s="13"/>
      <c r="V668" s="13"/>
      <c r="W668" s="13"/>
      <c r="X668" s="13"/>
      <c r="Y668" s="13"/>
      <c r="Z668" s="13"/>
      <c r="AA668" s="13"/>
    </row>
    <row r="669">
      <c r="A669" s="13"/>
      <c r="B669" s="70"/>
      <c r="C669" s="70"/>
      <c r="D669" s="13"/>
      <c r="E669" s="100"/>
      <c r="F669" s="101"/>
      <c r="G669" s="101"/>
      <c r="H669" s="13"/>
      <c r="I669" s="102"/>
      <c r="J669" s="13"/>
      <c r="K669" s="13"/>
      <c r="L669" s="103"/>
      <c r="M669" s="13"/>
      <c r="N669" s="13"/>
      <c r="O669" s="13"/>
      <c r="P669" s="13"/>
      <c r="Q669" s="13"/>
      <c r="R669" s="13"/>
      <c r="S669" s="13"/>
      <c r="T669" s="13"/>
      <c r="U669" s="13"/>
      <c r="V669" s="13"/>
      <c r="W669" s="13"/>
      <c r="X669" s="13"/>
      <c r="Y669" s="13"/>
      <c r="Z669" s="13"/>
      <c r="AA669" s="13"/>
    </row>
    <row r="670">
      <c r="A670" s="13"/>
      <c r="B670" s="70"/>
      <c r="C670" s="70"/>
      <c r="D670" s="13"/>
      <c r="E670" s="100"/>
      <c r="F670" s="101"/>
      <c r="G670" s="101"/>
      <c r="H670" s="13"/>
      <c r="I670" s="102"/>
      <c r="J670" s="13"/>
      <c r="K670" s="13"/>
      <c r="L670" s="103"/>
      <c r="M670" s="13"/>
      <c r="N670" s="13"/>
      <c r="O670" s="13"/>
      <c r="P670" s="13"/>
      <c r="Q670" s="13"/>
      <c r="R670" s="13"/>
      <c r="S670" s="13"/>
      <c r="T670" s="13"/>
      <c r="U670" s="13"/>
      <c r="V670" s="13"/>
      <c r="W670" s="13"/>
      <c r="X670" s="13"/>
      <c r="Y670" s="13"/>
      <c r="Z670" s="13"/>
      <c r="AA670" s="13"/>
    </row>
    <row r="671">
      <c r="A671" s="13"/>
      <c r="B671" s="70"/>
      <c r="C671" s="70"/>
      <c r="D671" s="13"/>
      <c r="E671" s="100"/>
      <c r="F671" s="101"/>
      <c r="G671" s="101"/>
      <c r="H671" s="13"/>
      <c r="I671" s="102"/>
      <c r="J671" s="13"/>
      <c r="K671" s="13"/>
      <c r="L671" s="103"/>
      <c r="M671" s="13"/>
      <c r="N671" s="13"/>
      <c r="O671" s="13"/>
      <c r="P671" s="13"/>
      <c r="Q671" s="13"/>
      <c r="R671" s="13"/>
      <c r="S671" s="13"/>
      <c r="T671" s="13"/>
      <c r="U671" s="13"/>
      <c r="V671" s="13"/>
      <c r="W671" s="13"/>
      <c r="X671" s="13"/>
      <c r="Y671" s="13"/>
      <c r="Z671" s="13"/>
      <c r="AA671" s="13"/>
    </row>
    <row r="672">
      <c r="A672" s="13"/>
      <c r="B672" s="70"/>
      <c r="C672" s="70"/>
      <c r="D672" s="13"/>
      <c r="E672" s="100"/>
      <c r="F672" s="101"/>
      <c r="G672" s="101"/>
      <c r="H672" s="13"/>
      <c r="I672" s="102"/>
      <c r="J672" s="13"/>
      <c r="K672" s="13"/>
      <c r="L672" s="103"/>
      <c r="M672" s="13"/>
      <c r="N672" s="13"/>
      <c r="O672" s="13"/>
      <c r="P672" s="13"/>
      <c r="Q672" s="13"/>
      <c r="R672" s="13"/>
      <c r="S672" s="13"/>
      <c r="T672" s="13"/>
      <c r="U672" s="13"/>
      <c r="V672" s="13"/>
      <c r="W672" s="13"/>
      <c r="X672" s="13"/>
      <c r="Y672" s="13"/>
      <c r="Z672" s="13"/>
      <c r="AA672" s="13"/>
    </row>
    <row r="673">
      <c r="A673" s="13"/>
      <c r="B673" s="70"/>
      <c r="C673" s="70"/>
      <c r="D673" s="13"/>
      <c r="E673" s="100"/>
      <c r="F673" s="101"/>
      <c r="G673" s="101"/>
      <c r="H673" s="13"/>
      <c r="I673" s="102"/>
      <c r="J673" s="13"/>
      <c r="K673" s="13"/>
      <c r="L673" s="103"/>
      <c r="M673" s="13"/>
      <c r="N673" s="13"/>
      <c r="O673" s="13"/>
      <c r="P673" s="13"/>
      <c r="Q673" s="13"/>
      <c r="R673" s="13"/>
      <c r="S673" s="13"/>
      <c r="T673" s="13"/>
      <c r="U673" s="13"/>
      <c r="V673" s="13"/>
      <c r="W673" s="13"/>
      <c r="X673" s="13"/>
      <c r="Y673" s="13"/>
      <c r="Z673" s="13"/>
      <c r="AA673" s="13"/>
    </row>
    <row r="674">
      <c r="A674" s="13"/>
      <c r="B674" s="70"/>
      <c r="C674" s="70"/>
      <c r="D674" s="13"/>
      <c r="E674" s="100"/>
      <c r="F674" s="101"/>
      <c r="G674" s="101"/>
      <c r="H674" s="13"/>
      <c r="I674" s="102"/>
      <c r="J674" s="13"/>
      <c r="K674" s="13"/>
      <c r="L674" s="103"/>
      <c r="M674" s="13"/>
      <c r="N674" s="13"/>
      <c r="O674" s="13"/>
      <c r="P674" s="13"/>
      <c r="Q674" s="13"/>
      <c r="R674" s="13"/>
      <c r="S674" s="13"/>
      <c r="T674" s="13"/>
      <c r="U674" s="13"/>
      <c r="V674" s="13"/>
      <c r="W674" s="13"/>
      <c r="X674" s="13"/>
      <c r="Y674" s="13"/>
      <c r="Z674" s="13"/>
      <c r="AA674" s="13"/>
    </row>
    <row r="675">
      <c r="A675" s="13"/>
      <c r="B675" s="70"/>
      <c r="C675" s="70"/>
      <c r="D675" s="13"/>
      <c r="E675" s="100"/>
      <c r="F675" s="101"/>
      <c r="G675" s="101"/>
      <c r="H675" s="13"/>
      <c r="I675" s="102"/>
      <c r="J675" s="13"/>
      <c r="K675" s="13"/>
      <c r="L675" s="103"/>
      <c r="M675" s="13"/>
      <c r="N675" s="13"/>
      <c r="O675" s="13"/>
      <c r="P675" s="13"/>
      <c r="Q675" s="13"/>
      <c r="R675" s="13"/>
      <c r="S675" s="13"/>
      <c r="T675" s="13"/>
      <c r="U675" s="13"/>
      <c r="V675" s="13"/>
      <c r="W675" s="13"/>
      <c r="X675" s="13"/>
      <c r="Y675" s="13"/>
      <c r="Z675" s="13"/>
      <c r="AA675" s="13"/>
    </row>
    <row r="676">
      <c r="A676" s="13"/>
      <c r="B676" s="70"/>
      <c r="C676" s="70"/>
      <c r="D676" s="13"/>
      <c r="E676" s="100"/>
      <c r="F676" s="101"/>
      <c r="G676" s="101"/>
      <c r="H676" s="13"/>
      <c r="I676" s="102"/>
      <c r="J676" s="13"/>
      <c r="K676" s="13"/>
      <c r="L676" s="103"/>
      <c r="M676" s="13"/>
      <c r="N676" s="13"/>
      <c r="O676" s="13"/>
      <c r="P676" s="13"/>
      <c r="Q676" s="13"/>
      <c r="R676" s="13"/>
      <c r="S676" s="13"/>
      <c r="T676" s="13"/>
      <c r="U676" s="13"/>
      <c r="V676" s="13"/>
      <c r="W676" s="13"/>
      <c r="X676" s="13"/>
      <c r="Y676" s="13"/>
      <c r="Z676" s="13"/>
      <c r="AA676" s="13"/>
    </row>
    <row r="677">
      <c r="A677" s="13"/>
      <c r="B677" s="70"/>
      <c r="C677" s="70"/>
      <c r="D677" s="13"/>
      <c r="E677" s="100"/>
      <c r="F677" s="101"/>
      <c r="G677" s="101"/>
      <c r="H677" s="13"/>
      <c r="I677" s="102"/>
      <c r="J677" s="13"/>
      <c r="K677" s="13"/>
      <c r="L677" s="103"/>
      <c r="M677" s="13"/>
      <c r="N677" s="13"/>
      <c r="O677" s="13"/>
      <c r="P677" s="13"/>
      <c r="Q677" s="13"/>
      <c r="R677" s="13"/>
      <c r="S677" s="13"/>
      <c r="T677" s="13"/>
      <c r="U677" s="13"/>
      <c r="V677" s="13"/>
      <c r="W677" s="13"/>
      <c r="X677" s="13"/>
      <c r="Y677" s="13"/>
      <c r="Z677" s="13"/>
      <c r="AA677" s="13"/>
    </row>
    <row r="678">
      <c r="A678" s="13"/>
      <c r="B678" s="70"/>
      <c r="C678" s="70"/>
      <c r="D678" s="13"/>
      <c r="E678" s="100"/>
      <c r="F678" s="101"/>
      <c r="G678" s="101"/>
      <c r="H678" s="13"/>
      <c r="I678" s="102"/>
      <c r="J678" s="13"/>
      <c r="K678" s="13"/>
      <c r="L678" s="103"/>
      <c r="M678" s="13"/>
      <c r="N678" s="13"/>
      <c r="O678" s="13"/>
      <c r="P678" s="13"/>
      <c r="Q678" s="13"/>
      <c r="R678" s="13"/>
      <c r="S678" s="13"/>
      <c r="T678" s="13"/>
      <c r="U678" s="13"/>
      <c r="V678" s="13"/>
      <c r="W678" s="13"/>
      <c r="X678" s="13"/>
      <c r="Y678" s="13"/>
      <c r="Z678" s="13"/>
      <c r="AA678" s="13"/>
    </row>
    <row r="679">
      <c r="A679" s="13"/>
      <c r="B679" s="70"/>
      <c r="C679" s="70"/>
      <c r="D679" s="13"/>
      <c r="E679" s="100"/>
      <c r="F679" s="101"/>
      <c r="G679" s="101"/>
      <c r="H679" s="13"/>
      <c r="I679" s="102"/>
      <c r="J679" s="13"/>
      <c r="K679" s="13"/>
      <c r="L679" s="103"/>
      <c r="M679" s="13"/>
      <c r="N679" s="13"/>
      <c r="O679" s="13"/>
      <c r="P679" s="13"/>
      <c r="Q679" s="13"/>
      <c r="R679" s="13"/>
      <c r="S679" s="13"/>
      <c r="T679" s="13"/>
      <c r="U679" s="13"/>
      <c r="V679" s="13"/>
      <c r="W679" s="13"/>
      <c r="X679" s="13"/>
      <c r="Y679" s="13"/>
      <c r="Z679" s="13"/>
      <c r="AA679" s="13"/>
    </row>
    <row r="680">
      <c r="A680" s="13"/>
      <c r="B680" s="70"/>
      <c r="C680" s="70"/>
      <c r="D680" s="13"/>
      <c r="E680" s="100"/>
      <c r="F680" s="101"/>
      <c r="G680" s="101"/>
      <c r="H680" s="13"/>
      <c r="I680" s="102"/>
      <c r="J680" s="13"/>
      <c r="K680" s="13"/>
      <c r="L680" s="103"/>
      <c r="M680" s="13"/>
      <c r="N680" s="13"/>
      <c r="O680" s="13"/>
      <c r="P680" s="13"/>
      <c r="Q680" s="13"/>
      <c r="R680" s="13"/>
      <c r="S680" s="13"/>
      <c r="T680" s="13"/>
      <c r="U680" s="13"/>
      <c r="V680" s="13"/>
      <c r="W680" s="13"/>
      <c r="X680" s="13"/>
      <c r="Y680" s="13"/>
      <c r="Z680" s="13"/>
      <c r="AA680" s="13"/>
    </row>
    <row r="681">
      <c r="A681" s="13"/>
      <c r="B681" s="70"/>
      <c r="C681" s="70"/>
      <c r="D681" s="13"/>
      <c r="E681" s="100"/>
      <c r="F681" s="101"/>
      <c r="G681" s="101"/>
      <c r="H681" s="13"/>
      <c r="I681" s="102"/>
      <c r="J681" s="13"/>
      <c r="K681" s="13"/>
      <c r="L681" s="103"/>
      <c r="M681" s="13"/>
      <c r="N681" s="13"/>
      <c r="O681" s="13"/>
      <c r="P681" s="13"/>
      <c r="Q681" s="13"/>
      <c r="R681" s="13"/>
      <c r="S681" s="13"/>
      <c r="T681" s="13"/>
      <c r="U681" s="13"/>
      <c r="V681" s="13"/>
      <c r="W681" s="13"/>
      <c r="X681" s="13"/>
      <c r="Y681" s="13"/>
      <c r="Z681" s="13"/>
      <c r="AA681" s="13"/>
    </row>
    <row r="682">
      <c r="A682" s="13"/>
      <c r="B682" s="70"/>
      <c r="C682" s="70"/>
      <c r="D682" s="13"/>
      <c r="E682" s="100"/>
      <c r="F682" s="101"/>
      <c r="G682" s="101"/>
      <c r="H682" s="13"/>
      <c r="I682" s="102"/>
      <c r="J682" s="13"/>
      <c r="K682" s="13"/>
      <c r="L682" s="103"/>
      <c r="M682" s="13"/>
      <c r="N682" s="13"/>
      <c r="O682" s="13"/>
      <c r="P682" s="13"/>
      <c r="Q682" s="13"/>
      <c r="R682" s="13"/>
      <c r="S682" s="13"/>
      <c r="T682" s="13"/>
      <c r="U682" s="13"/>
      <c r="V682" s="13"/>
      <c r="W682" s="13"/>
      <c r="X682" s="13"/>
      <c r="Y682" s="13"/>
      <c r="Z682" s="13"/>
      <c r="AA682" s="13"/>
    </row>
    <row r="683">
      <c r="A683" s="13"/>
      <c r="B683" s="70"/>
      <c r="C683" s="70"/>
      <c r="D683" s="13"/>
      <c r="E683" s="100"/>
      <c r="F683" s="101"/>
      <c r="G683" s="101"/>
      <c r="H683" s="13"/>
      <c r="I683" s="102"/>
      <c r="J683" s="13"/>
      <c r="K683" s="13"/>
      <c r="L683" s="103"/>
      <c r="M683" s="13"/>
      <c r="N683" s="13"/>
      <c r="O683" s="13"/>
      <c r="P683" s="13"/>
      <c r="Q683" s="13"/>
      <c r="R683" s="13"/>
      <c r="S683" s="13"/>
      <c r="T683" s="13"/>
      <c r="U683" s="13"/>
      <c r="V683" s="13"/>
      <c r="W683" s="13"/>
      <c r="X683" s="13"/>
      <c r="Y683" s="13"/>
      <c r="Z683" s="13"/>
      <c r="AA683" s="13"/>
    </row>
    <row r="684">
      <c r="A684" s="13"/>
      <c r="B684" s="70"/>
      <c r="C684" s="70"/>
      <c r="D684" s="13"/>
      <c r="E684" s="100"/>
      <c r="F684" s="101"/>
      <c r="G684" s="101"/>
      <c r="H684" s="13"/>
      <c r="I684" s="102"/>
      <c r="J684" s="13"/>
      <c r="K684" s="13"/>
      <c r="L684" s="103"/>
      <c r="M684" s="13"/>
      <c r="N684" s="13"/>
      <c r="O684" s="13"/>
      <c r="P684" s="13"/>
      <c r="Q684" s="13"/>
      <c r="R684" s="13"/>
      <c r="S684" s="13"/>
      <c r="T684" s="13"/>
      <c r="U684" s="13"/>
      <c r="V684" s="13"/>
      <c r="W684" s="13"/>
      <c r="X684" s="13"/>
      <c r="Y684" s="13"/>
      <c r="Z684" s="13"/>
      <c r="AA684" s="13"/>
    </row>
    <row r="685">
      <c r="A685" s="13"/>
      <c r="B685" s="70"/>
      <c r="C685" s="70"/>
      <c r="D685" s="13"/>
      <c r="E685" s="100"/>
      <c r="F685" s="101"/>
      <c r="G685" s="101"/>
      <c r="H685" s="13"/>
      <c r="I685" s="102"/>
      <c r="J685" s="13"/>
      <c r="K685" s="13"/>
      <c r="L685" s="103"/>
      <c r="M685" s="13"/>
      <c r="N685" s="13"/>
      <c r="O685" s="13"/>
      <c r="P685" s="13"/>
      <c r="Q685" s="13"/>
      <c r="R685" s="13"/>
      <c r="S685" s="13"/>
      <c r="T685" s="13"/>
      <c r="U685" s="13"/>
      <c r="V685" s="13"/>
      <c r="W685" s="13"/>
      <c r="X685" s="13"/>
      <c r="Y685" s="13"/>
      <c r="Z685" s="13"/>
      <c r="AA685" s="13"/>
    </row>
    <row r="686">
      <c r="A686" s="13"/>
      <c r="B686" s="70"/>
      <c r="C686" s="70"/>
      <c r="D686" s="13"/>
      <c r="E686" s="100"/>
      <c r="F686" s="101"/>
      <c r="G686" s="101"/>
      <c r="H686" s="13"/>
      <c r="I686" s="102"/>
      <c r="J686" s="13"/>
      <c r="K686" s="13"/>
      <c r="L686" s="103"/>
      <c r="M686" s="13"/>
      <c r="N686" s="13"/>
      <c r="O686" s="13"/>
      <c r="P686" s="13"/>
      <c r="Q686" s="13"/>
      <c r="R686" s="13"/>
      <c r="S686" s="13"/>
      <c r="T686" s="13"/>
      <c r="U686" s="13"/>
      <c r="V686" s="13"/>
      <c r="W686" s="13"/>
      <c r="X686" s="13"/>
      <c r="Y686" s="13"/>
      <c r="Z686" s="13"/>
      <c r="AA686" s="13"/>
    </row>
    <row r="687">
      <c r="A687" s="13"/>
      <c r="B687" s="70"/>
      <c r="C687" s="70"/>
      <c r="D687" s="13"/>
      <c r="E687" s="100"/>
      <c r="F687" s="101"/>
      <c r="G687" s="101"/>
      <c r="H687" s="13"/>
      <c r="I687" s="102"/>
      <c r="J687" s="13"/>
      <c r="K687" s="13"/>
      <c r="L687" s="103"/>
      <c r="M687" s="13"/>
      <c r="N687" s="13"/>
      <c r="O687" s="13"/>
      <c r="P687" s="13"/>
      <c r="Q687" s="13"/>
      <c r="R687" s="13"/>
      <c r="S687" s="13"/>
      <c r="T687" s="13"/>
      <c r="U687" s="13"/>
      <c r="V687" s="13"/>
      <c r="W687" s="13"/>
      <c r="X687" s="13"/>
      <c r="Y687" s="13"/>
      <c r="Z687" s="13"/>
      <c r="AA687" s="13"/>
    </row>
    <row r="688">
      <c r="A688" s="13"/>
      <c r="B688" s="70"/>
      <c r="C688" s="70"/>
      <c r="D688" s="13"/>
      <c r="E688" s="100"/>
      <c r="F688" s="101"/>
      <c r="G688" s="101"/>
      <c r="H688" s="13"/>
      <c r="I688" s="102"/>
      <c r="J688" s="13"/>
      <c r="K688" s="13"/>
      <c r="L688" s="103"/>
      <c r="M688" s="13"/>
      <c r="N688" s="13"/>
      <c r="O688" s="13"/>
      <c r="P688" s="13"/>
      <c r="Q688" s="13"/>
      <c r="R688" s="13"/>
      <c r="S688" s="13"/>
      <c r="T688" s="13"/>
      <c r="U688" s="13"/>
      <c r="V688" s="13"/>
      <c r="W688" s="13"/>
      <c r="X688" s="13"/>
      <c r="Y688" s="13"/>
      <c r="Z688" s="13"/>
      <c r="AA688" s="13"/>
    </row>
    <row r="689">
      <c r="A689" s="13"/>
      <c r="B689" s="70"/>
      <c r="C689" s="70"/>
      <c r="D689" s="13"/>
      <c r="E689" s="100"/>
      <c r="F689" s="101"/>
      <c r="G689" s="101"/>
      <c r="H689" s="13"/>
      <c r="I689" s="102"/>
      <c r="J689" s="13"/>
      <c r="K689" s="13"/>
      <c r="L689" s="103"/>
      <c r="M689" s="13"/>
      <c r="N689" s="13"/>
      <c r="O689" s="13"/>
      <c r="P689" s="13"/>
      <c r="Q689" s="13"/>
      <c r="R689" s="13"/>
      <c r="S689" s="13"/>
      <c r="T689" s="13"/>
      <c r="U689" s="13"/>
      <c r="V689" s="13"/>
      <c r="W689" s="13"/>
      <c r="X689" s="13"/>
      <c r="Y689" s="13"/>
      <c r="Z689" s="13"/>
      <c r="AA689" s="13"/>
    </row>
    <row r="690">
      <c r="A690" s="13"/>
      <c r="B690" s="70"/>
      <c r="C690" s="70"/>
      <c r="D690" s="13"/>
      <c r="E690" s="100"/>
      <c r="F690" s="101"/>
      <c r="G690" s="101"/>
      <c r="H690" s="13"/>
      <c r="I690" s="102"/>
      <c r="J690" s="13"/>
      <c r="K690" s="13"/>
      <c r="L690" s="103"/>
      <c r="M690" s="13"/>
      <c r="N690" s="13"/>
      <c r="O690" s="13"/>
      <c r="P690" s="13"/>
      <c r="Q690" s="13"/>
      <c r="R690" s="13"/>
      <c r="S690" s="13"/>
      <c r="T690" s="13"/>
      <c r="U690" s="13"/>
      <c r="V690" s="13"/>
      <c r="W690" s="13"/>
      <c r="X690" s="13"/>
      <c r="Y690" s="13"/>
      <c r="Z690" s="13"/>
      <c r="AA690" s="13"/>
    </row>
    <row r="691">
      <c r="A691" s="13"/>
      <c r="B691" s="70"/>
      <c r="C691" s="70"/>
      <c r="D691" s="13"/>
      <c r="E691" s="100"/>
      <c r="F691" s="101"/>
      <c r="G691" s="101"/>
      <c r="H691" s="13"/>
      <c r="I691" s="102"/>
      <c r="J691" s="13"/>
      <c r="K691" s="13"/>
      <c r="L691" s="103"/>
      <c r="M691" s="13"/>
      <c r="N691" s="13"/>
      <c r="O691" s="13"/>
      <c r="P691" s="13"/>
      <c r="Q691" s="13"/>
      <c r="R691" s="13"/>
      <c r="S691" s="13"/>
      <c r="T691" s="13"/>
      <c r="U691" s="13"/>
      <c r="V691" s="13"/>
      <c r="W691" s="13"/>
      <c r="X691" s="13"/>
      <c r="Y691" s="13"/>
      <c r="Z691" s="13"/>
      <c r="AA691" s="13"/>
    </row>
    <row r="692">
      <c r="A692" s="13"/>
      <c r="B692" s="70"/>
      <c r="C692" s="70"/>
      <c r="D692" s="13"/>
      <c r="E692" s="100"/>
      <c r="F692" s="101"/>
      <c r="G692" s="101"/>
      <c r="H692" s="13"/>
      <c r="I692" s="102"/>
      <c r="J692" s="13"/>
      <c r="K692" s="13"/>
      <c r="L692" s="103"/>
      <c r="M692" s="13"/>
      <c r="N692" s="13"/>
      <c r="O692" s="13"/>
      <c r="P692" s="13"/>
      <c r="Q692" s="13"/>
      <c r="R692" s="13"/>
      <c r="S692" s="13"/>
      <c r="T692" s="13"/>
      <c r="U692" s="13"/>
      <c r="V692" s="13"/>
      <c r="W692" s="13"/>
      <c r="X692" s="13"/>
      <c r="Y692" s="13"/>
      <c r="Z692" s="13"/>
      <c r="AA692" s="13"/>
    </row>
    <row r="693">
      <c r="A693" s="13"/>
      <c r="B693" s="70"/>
      <c r="C693" s="70"/>
      <c r="D693" s="13"/>
      <c r="E693" s="100"/>
      <c r="F693" s="101"/>
      <c r="G693" s="101"/>
      <c r="H693" s="13"/>
      <c r="I693" s="102"/>
      <c r="J693" s="13"/>
      <c r="K693" s="13"/>
      <c r="L693" s="103"/>
      <c r="M693" s="13"/>
      <c r="N693" s="13"/>
      <c r="O693" s="13"/>
      <c r="P693" s="13"/>
      <c r="Q693" s="13"/>
      <c r="R693" s="13"/>
      <c r="S693" s="13"/>
      <c r="T693" s="13"/>
      <c r="U693" s="13"/>
      <c r="V693" s="13"/>
      <c r="W693" s="13"/>
      <c r="X693" s="13"/>
      <c r="Y693" s="13"/>
      <c r="Z693" s="13"/>
      <c r="AA693" s="13"/>
    </row>
    <row r="694">
      <c r="A694" s="13"/>
      <c r="B694" s="70"/>
      <c r="C694" s="70"/>
      <c r="D694" s="13"/>
      <c r="E694" s="100"/>
      <c r="F694" s="101"/>
      <c r="G694" s="101"/>
      <c r="H694" s="13"/>
      <c r="I694" s="102"/>
      <c r="J694" s="13"/>
      <c r="K694" s="13"/>
      <c r="L694" s="103"/>
      <c r="M694" s="13"/>
      <c r="N694" s="13"/>
      <c r="O694" s="13"/>
      <c r="P694" s="13"/>
      <c r="Q694" s="13"/>
      <c r="R694" s="13"/>
      <c r="S694" s="13"/>
      <c r="T694" s="13"/>
      <c r="U694" s="13"/>
      <c r="V694" s="13"/>
      <c r="W694" s="13"/>
      <c r="X694" s="13"/>
      <c r="Y694" s="13"/>
      <c r="Z694" s="13"/>
      <c r="AA694" s="13"/>
    </row>
    <row r="695">
      <c r="A695" s="13"/>
      <c r="B695" s="70"/>
      <c r="C695" s="70"/>
      <c r="D695" s="13"/>
      <c r="E695" s="100"/>
      <c r="F695" s="101"/>
      <c r="G695" s="101"/>
      <c r="H695" s="13"/>
      <c r="I695" s="102"/>
      <c r="J695" s="13"/>
      <c r="K695" s="13"/>
      <c r="L695" s="103"/>
      <c r="M695" s="13"/>
      <c r="N695" s="13"/>
      <c r="O695" s="13"/>
      <c r="P695" s="13"/>
      <c r="Q695" s="13"/>
      <c r="R695" s="13"/>
      <c r="S695" s="13"/>
      <c r="T695" s="13"/>
      <c r="U695" s="13"/>
      <c r="V695" s="13"/>
      <c r="W695" s="13"/>
      <c r="X695" s="13"/>
      <c r="Y695" s="13"/>
      <c r="Z695" s="13"/>
      <c r="AA695" s="13"/>
    </row>
    <row r="696">
      <c r="A696" s="13"/>
      <c r="B696" s="70"/>
      <c r="C696" s="70"/>
      <c r="D696" s="13"/>
      <c r="E696" s="100"/>
      <c r="F696" s="101"/>
      <c r="G696" s="101"/>
      <c r="H696" s="13"/>
      <c r="I696" s="102"/>
      <c r="J696" s="13"/>
      <c r="K696" s="13"/>
      <c r="L696" s="103"/>
      <c r="M696" s="13"/>
      <c r="N696" s="13"/>
      <c r="O696" s="13"/>
      <c r="P696" s="13"/>
      <c r="Q696" s="13"/>
      <c r="R696" s="13"/>
      <c r="S696" s="13"/>
      <c r="T696" s="13"/>
      <c r="U696" s="13"/>
      <c r="V696" s="13"/>
      <c r="W696" s="13"/>
      <c r="X696" s="13"/>
      <c r="Y696" s="13"/>
      <c r="Z696" s="13"/>
      <c r="AA696" s="13"/>
    </row>
    <row r="697">
      <c r="A697" s="13"/>
      <c r="B697" s="70"/>
      <c r="C697" s="70"/>
      <c r="D697" s="13"/>
      <c r="E697" s="100"/>
      <c r="F697" s="101"/>
      <c r="G697" s="101"/>
      <c r="H697" s="13"/>
      <c r="I697" s="102"/>
      <c r="J697" s="13"/>
      <c r="K697" s="13"/>
      <c r="L697" s="103"/>
      <c r="M697" s="13"/>
      <c r="N697" s="13"/>
      <c r="O697" s="13"/>
      <c r="P697" s="13"/>
      <c r="Q697" s="13"/>
      <c r="R697" s="13"/>
      <c r="S697" s="13"/>
      <c r="T697" s="13"/>
      <c r="U697" s="13"/>
      <c r="V697" s="13"/>
      <c r="W697" s="13"/>
      <c r="X697" s="13"/>
      <c r="Y697" s="13"/>
      <c r="Z697" s="13"/>
      <c r="AA697" s="13"/>
    </row>
    <row r="698">
      <c r="A698" s="13"/>
      <c r="B698" s="70"/>
      <c r="C698" s="70"/>
      <c r="D698" s="13"/>
      <c r="E698" s="100"/>
      <c r="F698" s="101"/>
      <c r="G698" s="101"/>
      <c r="H698" s="13"/>
      <c r="I698" s="102"/>
      <c r="J698" s="13"/>
      <c r="K698" s="13"/>
      <c r="L698" s="103"/>
      <c r="M698" s="13"/>
      <c r="N698" s="13"/>
      <c r="O698" s="13"/>
      <c r="P698" s="13"/>
      <c r="Q698" s="13"/>
      <c r="R698" s="13"/>
      <c r="S698" s="13"/>
      <c r="T698" s="13"/>
      <c r="U698" s="13"/>
      <c r="V698" s="13"/>
      <c r="W698" s="13"/>
      <c r="X698" s="13"/>
      <c r="Y698" s="13"/>
      <c r="Z698" s="13"/>
      <c r="AA698" s="13"/>
    </row>
    <row r="699">
      <c r="A699" s="13"/>
      <c r="B699" s="70"/>
      <c r="C699" s="70"/>
      <c r="D699" s="13"/>
      <c r="E699" s="100"/>
      <c r="F699" s="101"/>
      <c r="G699" s="101"/>
      <c r="H699" s="13"/>
      <c r="I699" s="102"/>
      <c r="J699" s="13"/>
      <c r="K699" s="13"/>
      <c r="L699" s="103"/>
      <c r="M699" s="13"/>
      <c r="N699" s="13"/>
      <c r="O699" s="13"/>
      <c r="P699" s="13"/>
      <c r="Q699" s="13"/>
      <c r="R699" s="13"/>
      <c r="S699" s="13"/>
      <c r="T699" s="13"/>
      <c r="U699" s="13"/>
      <c r="V699" s="13"/>
      <c r="W699" s="13"/>
      <c r="X699" s="13"/>
      <c r="Y699" s="13"/>
      <c r="Z699" s="13"/>
      <c r="AA699" s="13"/>
    </row>
    <row r="700">
      <c r="A700" s="13"/>
      <c r="B700" s="70"/>
      <c r="C700" s="70"/>
      <c r="D700" s="13"/>
      <c r="E700" s="100"/>
      <c r="F700" s="101"/>
      <c r="G700" s="101"/>
      <c r="H700" s="13"/>
      <c r="I700" s="102"/>
      <c r="J700" s="13"/>
      <c r="K700" s="13"/>
      <c r="L700" s="103"/>
      <c r="M700" s="13"/>
      <c r="N700" s="13"/>
      <c r="O700" s="13"/>
      <c r="P700" s="13"/>
      <c r="Q700" s="13"/>
      <c r="R700" s="13"/>
      <c r="S700" s="13"/>
      <c r="T700" s="13"/>
      <c r="U700" s="13"/>
      <c r="V700" s="13"/>
      <c r="W700" s="13"/>
      <c r="X700" s="13"/>
      <c r="Y700" s="13"/>
      <c r="Z700" s="13"/>
      <c r="AA700" s="13"/>
    </row>
    <row r="701">
      <c r="A701" s="13"/>
      <c r="B701" s="70"/>
      <c r="C701" s="70"/>
      <c r="D701" s="13"/>
      <c r="E701" s="100"/>
      <c r="F701" s="101"/>
      <c r="G701" s="101"/>
      <c r="H701" s="13"/>
      <c r="I701" s="102"/>
      <c r="J701" s="13"/>
      <c r="K701" s="13"/>
      <c r="L701" s="103"/>
      <c r="M701" s="13"/>
      <c r="N701" s="13"/>
      <c r="O701" s="13"/>
      <c r="P701" s="13"/>
      <c r="Q701" s="13"/>
      <c r="R701" s="13"/>
      <c r="S701" s="13"/>
      <c r="T701" s="13"/>
      <c r="U701" s="13"/>
      <c r="V701" s="13"/>
      <c r="W701" s="13"/>
      <c r="X701" s="13"/>
      <c r="Y701" s="13"/>
      <c r="Z701" s="13"/>
      <c r="AA701" s="13"/>
    </row>
    <row r="702">
      <c r="A702" s="13"/>
      <c r="B702" s="70"/>
      <c r="C702" s="70"/>
      <c r="D702" s="13"/>
      <c r="E702" s="100"/>
      <c r="F702" s="101"/>
      <c r="G702" s="101"/>
      <c r="H702" s="13"/>
      <c r="I702" s="102"/>
      <c r="J702" s="13"/>
      <c r="K702" s="13"/>
      <c r="L702" s="103"/>
      <c r="M702" s="13"/>
      <c r="N702" s="13"/>
      <c r="O702" s="13"/>
      <c r="P702" s="13"/>
      <c r="Q702" s="13"/>
      <c r="R702" s="13"/>
      <c r="S702" s="13"/>
      <c r="T702" s="13"/>
      <c r="U702" s="13"/>
      <c r="V702" s="13"/>
      <c r="W702" s="13"/>
      <c r="X702" s="13"/>
      <c r="Y702" s="13"/>
      <c r="Z702" s="13"/>
      <c r="AA702" s="13"/>
    </row>
    <row r="703">
      <c r="A703" s="13"/>
      <c r="B703" s="70"/>
      <c r="C703" s="70"/>
      <c r="D703" s="13"/>
      <c r="E703" s="100"/>
      <c r="F703" s="101"/>
      <c r="G703" s="101"/>
      <c r="H703" s="13"/>
      <c r="I703" s="102"/>
      <c r="J703" s="13"/>
      <c r="K703" s="13"/>
      <c r="L703" s="103"/>
      <c r="M703" s="13"/>
      <c r="N703" s="13"/>
      <c r="O703" s="13"/>
      <c r="P703" s="13"/>
      <c r="Q703" s="13"/>
      <c r="R703" s="13"/>
      <c r="S703" s="13"/>
      <c r="T703" s="13"/>
      <c r="U703" s="13"/>
      <c r="V703" s="13"/>
      <c r="W703" s="13"/>
      <c r="X703" s="13"/>
      <c r="Y703" s="13"/>
      <c r="Z703" s="13"/>
      <c r="AA703" s="13"/>
    </row>
    <row r="704">
      <c r="A704" s="13"/>
      <c r="B704" s="70"/>
      <c r="C704" s="70"/>
      <c r="D704" s="13"/>
      <c r="E704" s="100"/>
      <c r="F704" s="101"/>
      <c r="G704" s="101"/>
      <c r="H704" s="13"/>
      <c r="I704" s="102"/>
      <c r="J704" s="13"/>
      <c r="K704" s="13"/>
      <c r="L704" s="103"/>
      <c r="M704" s="13"/>
      <c r="N704" s="13"/>
      <c r="O704" s="13"/>
      <c r="P704" s="13"/>
      <c r="Q704" s="13"/>
      <c r="R704" s="13"/>
      <c r="S704" s="13"/>
      <c r="T704" s="13"/>
      <c r="U704" s="13"/>
      <c r="V704" s="13"/>
      <c r="W704" s="13"/>
      <c r="X704" s="13"/>
      <c r="Y704" s="13"/>
      <c r="Z704" s="13"/>
      <c r="AA704" s="13"/>
    </row>
    <row r="705">
      <c r="A705" s="13"/>
      <c r="B705" s="70"/>
      <c r="C705" s="70"/>
      <c r="D705" s="13"/>
      <c r="E705" s="100"/>
      <c r="F705" s="101"/>
      <c r="G705" s="101"/>
      <c r="H705" s="13"/>
      <c r="I705" s="102"/>
      <c r="J705" s="13"/>
      <c r="K705" s="13"/>
      <c r="L705" s="103"/>
      <c r="M705" s="13"/>
      <c r="N705" s="13"/>
      <c r="O705" s="13"/>
      <c r="P705" s="13"/>
      <c r="Q705" s="13"/>
      <c r="R705" s="13"/>
      <c r="S705" s="13"/>
      <c r="T705" s="13"/>
      <c r="U705" s="13"/>
      <c r="V705" s="13"/>
      <c r="W705" s="13"/>
      <c r="X705" s="13"/>
      <c r="Y705" s="13"/>
      <c r="Z705" s="13"/>
      <c r="AA705" s="13"/>
    </row>
    <row r="706">
      <c r="A706" s="13"/>
      <c r="B706" s="70"/>
      <c r="C706" s="70"/>
      <c r="D706" s="13"/>
      <c r="E706" s="100"/>
      <c r="F706" s="101"/>
      <c r="G706" s="101"/>
      <c r="H706" s="13"/>
      <c r="I706" s="102"/>
      <c r="J706" s="13"/>
      <c r="K706" s="13"/>
      <c r="L706" s="103"/>
      <c r="M706" s="13"/>
      <c r="N706" s="13"/>
      <c r="O706" s="13"/>
      <c r="P706" s="13"/>
      <c r="Q706" s="13"/>
      <c r="R706" s="13"/>
      <c r="S706" s="13"/>
      <c r="T706" s="13"/>
      <c r="U706" s="13"/>
      <c r="V706" s="13"/>
      <c r="W706" s="13"/>
      <c r="X706" s="13"/>
      <c r="Y706" s="13"/>
      <c r="Z706" s="13"/>
      <c r="AA706" s="13"/>
    </row>
    <row r="707">
      <c r="A707" s="13"/>
      <c r="B707" s="70"/>
      <c r="C707" s="70"/>
      <c r="D707" s="13"/>
      <c r="E707" s="100"/>
      <c r="F707" s="101"/>
      <c r="G707" s="101"/>
      <c r="H707" s="13"/>
      <c r="I707" s="102"/>
      <c r="J707" s="13"/>
      <c r="K707" s="13"/>
      <c r="L707" s="103"/>
      <c r="M707" s="13"/>
      <c r="N707" s="13"/>
      <c r="O707" s="13"/>
      <c r="P707" s="13"/>
      <c r="Q707" s="13"/>
      <c r="R707" s="13"/>
      <c r="S707" s="13"/>
      <c r="T707" s="13"/>
      <c r="U707" s="13"/>
      <c r="V707" s="13"/>
      <c r="W707" s="13"/>
      <c r="X707" s="13"/>
      <c r="Y707" s="13"/>
      <c r="Z707" s="13"/>
      <c r="AA707" s="13"/>
    </row>
    <row r="708">
      <c r="A708" s="13"/>
      <c r="B708" s="70"/>
      <c r="C708" s="70"/>
      <c r="D708" s="13"/>
      <c r="E708" s="100"/>
      <c r="F708" s="101"/>
      <c r="G708" s="101"/>
      <c r="H708" s="13"/>
      <c r="I708" s="102"/>
      <c r="J708" s="13"/>
      <c r="K708" s="13"/>
      <c r="L708" s="103"/>
      <c r="M708" s="13"/>
      <c r="N708" s="13"/>
      <c r="O708" s="13"/>
      <c r="P708" s="13"/>
      <c r="Q708" s="13"/>
      <c r="R708" s="13"/>
      <c r="S708" s="13"/>
      <c r="T708" s="13"/>
      <c r="U708" s="13"/>
      <c r="V708" s="13"/>
      <c r="W708" s="13"/>
      <c r="X708" s="13"/>
      <c r="Y708" s="13"/>
      <c r="Z708" s="13"/>
      <c r="AA708" s="13"/>
    </row>
    <row r="709">
      <c r="A709" s="13"/>
      <c r="B709" s="70"/>
      <c r="C709" s="70"/>
      <c r="D709" s="13"/>
      <c r="E709" s="100"/>
      <c r="F709" s="101"/>
      <c r="G709" s="101"/>
      <c r="H709" s="13"/>
      <c r="I709" s="102"/>
      <c r="J709" s="13"/>
      <c r="K709" s="13"/>
      <c r="L709" s="103"/>
      <c r="M709" s="13"/>
      <c r="N709" s="13"/>
      <c r="O709" s="13"/>
      <c r="P709" s="13"/>
      <c r="Q709" s="13"/>
      <c r="R709" s="13"/>
      <c r="S709" s="13"/>
      <c r="T709" s="13"/>
      <c r="U709" s="13"/>
      <c r="V709" s="13"/>
      <c r="W709" s="13"/>
      <c r="X709" s="13"/>
      <c r="Y709" s="13"/>
      <c r="Z709" s="13"/>
      <c r="AA709" s="13"/>
    </row>
    <row r="710">
      <c r="A710" s="13"/>
      <c r="B710" s="70"/>
      <c r="C710" s="70"/>
      <c r="D710" s="13"/>
      <c r="E710" s="100"/>
      <c r="F710" s="101"/>
      <c r="G710" s="101"/>
      <c r="H710" s="13"/>
      <c r="I710" s="102"/>
      <c r="J710" s="13"/>
      <c r="K710" s="13"/>
      <c r="L710" s="103"/>
      <c r="M710" s="13"/>
      <c r="N710" s="13"/>
      <c r="O710" s="13"/>
      <c r="P710" s="13"/>
      <c r="Q710" s="13"/>
      <c r="R710" s="13"/>
      <c r="S710" s="13"/>
      <c r="T710" s="13"/>
      <c r="U710" s="13"/>
      <c r="V710" s="13"/>
      <c r="W710" s="13"/>
      <c r="X710" s="13"/>
      <c r="Y710" s="13"/>
      <c r="Z710" s="13"/>
      <c r="AA710" s="13"/>
    </row>
    <row r="711">
      <c r="A711" s="13"/>
      <c r="B711" s="70"/>
      <c r="C711" s="70"/>
      <c r="D711" s="13"/>
      <c r="E711" s="100"/>
      <c r="F711" s="101"/>
      <c r="G711" s="101"/>
      <c r="H711" s="13"/>
      <c r="I711" s="102"/>
      <c r="J711" s="13"/>
      <c r="K711" s="13"/>
      <c r="L711" s="103"/>
      <c r="M711" s="13"/>
      <c r="N711" s="13"/>
      <c r="O711" s="13"/>
      <c r="P711" s="13"/>
      <c r="Q711" s="13"/>
      <c r="R711" s="13"/>
      <c r="S711" s="13"/>
      <c r="T711" s="13"/>
      <c r="U711" s="13"/>
      <c r="V711" s="13"/>
      <c r="W711" s="13"/>
      <c r="X711" s="13"/>
      <c r="Y711" s="13"/>
      <c r="Z711" s="13"/>
      <c r="AA711" s="13"/>
    </row>
    <row r="712">
      <c r="A712" s="13"/>
      <c r="B712" s="70"/>
      <c r="C712" s="70"/>
      <c r="D712" s="13"/>
      <c r="E712" s="100"/>
      <c r="F712" s="101"/>
      <c r="G712" s="101"/>
      <c r="H712" s="13"/>
      <c r="I712" s="102"/>
      <c r="J712" s="13"/>
      <c r="K712" s="13"/>
      <c r="L712" s="103"/>
      <c r="M712" s="13"/>
      <c r="N712" s="13"/>
      <c r="O712" s="13"/>
      <c r="P712" s="13"/>
      <c r="Q712" s="13"/>
      <c r="R712" s="13"/>
      <c r="S712" s="13"/>
      <c r="T712" s="13"/>
      <c r="U712" s="13"/>
      <c r="V712" s="13"/>
      <c r="W712" s="13"/>
      <c r="X712" s="13"/>
      <c r="Y712" s="13"/>
      <c r="Z712" s="13"/>
      <c r="AA712" s="13"/>
    </row>
    <row r="713">
      <c r="A713" s="13"/>
      <c r="B713" s="70"/>
      <c r="C713" s="70"/>
      <c r="D713" s="13"/>
      <c r="E713" s="100"/>
      <c r="F713" s="101"/>
      <c r="G713" s="101"/>
      <c r="H713" s="13"/>
      <c r="I713" s="102"/>
      <c r="J713" s="13"/>
      <c r="K713" s="13"/>
      <c r="L713" s="103"/>
      <c r="M713" s="13"/>
      <c r="N713" s="13"/>
      <c r="O713" s="13"/>
      <c r="P713" s="13"/>
      <c r="Q713" s="13"/>
      <c r="R713" s="13"/>
      <c r="S713" s="13"/>
      <c r="T713" s="13"/>
      <c r="U713" s="13"/>
      <c r="V713" s="13"/>
      <c r="W713" s="13"/>
      <c r="X713" s="13"/>
      <c r="Y713" s="13"/>
      <c r="Z713" s="13"/>
      <c r="AA713" s="13"/>
    </row>
    <row r="714">
      <c r="A714" s="13"/>
      <c r="B714" s="70"/>
      <c r="C714" s="70"/>
      <c r="D714" s="13"/>
      <c r="E714" s="100"/>
      <c r="F714" s="101"/>
      <c r="G714" s="101"/>
      <c r="H714" s="13"/>
      <c r="I714" s="102"/>
      <c r="J714" s="13"/>
      <c r="K714" s="13"/>
      <c r="L714" s="103"/>
      <c r="M714" s="13"/>
      <c r="N714" s="13"/>
      <c r="O714" s="13"/>
      <c r="P714" s="13"/>
      <c r="Q714" s="13"/>
      <c r="R714" s="13"/>
      <c r="S714" s="13"/>
      <c r="T714" s="13"/>
      <c r="U714" s="13"/>
      <c r="V714" s="13"/>
      <c r="W714" s="13"/>
      <c r="X714" s="13"/>
      <c r="Y714" s="13"/>
      <c r="Z714" s="13"/>
      <c r="AA714" s="13"/>
    </row>
    <row r="715">
      <c r="A715" s="13"/>
      <c r="B715" s="70"/>
      <c r="C715" s="70"/>
      <c r="D715" s="13"/>
      <c r="E715" s="100"/>
      <c r="F715" s="101"/>
      <c r="G715" s="101"/>
      <c r="H715" s="13"/>
      <c r="I715" s="102"/>
      <c r="J715" s="13"/>
      <c r="K715" s="13"/>
      <c r="L715" s="103"/>
      <c r="M715" s="13"/>
      <c r="N715" s="13"/>
      <c r="O715" s="13"/>
      <c r="P715" s="13"/>
      <c r="Q715" s="13"/>
      <c r="R715" s="13"/>
      <c r="S715" s="13"/>
      <c r="T715" s="13"/>
      <c r="U715" s="13"/>
      <c r="V715" s="13"/>
      <c r="W715" s="13"/>
      <c r="X715" s="13"/>
      <c r="Y715" s="13"/>
      <c r="Z715" s="13"/>
      <c r="AA715" s="13"/>
    </row>
    <row r="716">
      <c r="A716" s="13"/>
      <c r="B716" s="70"/>
      <c r="C716" s="70"/>
      <c r="D716" s="13"/>
      <c r="E716" s="100"/>
      <c r="F716" s="101"/>
      <c r="G716" s="101"/>
      <c r="H716" s="13"/>
      <c r="I716" s="102"/>
      <c r="J716" s="13"/>
      <c r="K716" s="13"/>
      <c r="L716" s="103"/>
      <c r="M716" s="13"/>
      <c r="N716" s="13"/>
      <c r="O716" s="13"/>
      <c r="P716" s="13"/>
      <c r="Q716" s="13"/>
      <c r="R716" s="13"/>
      <c r="S716" s="13"/>
      <c r="T716" s="13"/>
      <c r="U716" s="13"/>
      <c r="V716" s="13"/>
      <c r="W716" s="13"/>
      <c r="X716" s="13"/>
      <c r="Y716" s="13"/>
      <c r="Z716" s="13"/>
      <c r="AA716" s="13"/>
    </row>
    <row r="717">
      <c r="A717" s="13"/>
      <c r="B717" s="70"/>
      <c r="C717" s="70"/>
      <c r="D717" s="13"/>
      <c r="E717" s="100"/>
      <c r="F717" s="101"/>
      <c r="G717" s="101"/>
      <c r="H717" s="13"/>
      <c r="I717" s="102"/>
      <c r="J717" s="13"/>
      <c r="K717" s="13"/>
      <c r="L717" s="103"/>
      <c r="M717" s="13"/>
      <c r="N717" s="13"/>
      <c r="O717" s="13"/>
      <c r="P717" s="13"/>
      <c r="Q717" s="13"/>
      <c r="R717" s="13"/>
      <c r="S717" s="13"/>
      <c r="T717" s="13"/>
      <c r="U717" s="13"/>
      <c r="V717" s="13"/>
      <c r="W717" s="13"/>
      <c r="X717" s="13"/>
      <c r="Y717" s="13"/>
      <c r="Z717" s="13"/>
      <c r="AA717" s="13"/>
    </row>
    <row r="718">
      <c r="A718" s="13"/>
      <c r="B718" s="70"/>
      <c r="C718" s="70"/>
      <c r="D718" s="13"/>
      <c r="E718" s="100"/>
      <c r="F718" s="101"/>
      <c r="G718" s="101"/>
      <c r="H718" s="13"/>
      <c r="I718" s="102"/>
      <c r="J718" s="13"/>
      <c r="K718" s="13"/>
      <c r="L718" s="103"/>
      <c r="M718" s="13"/>
      <c r="N718" s="13"/>
      <c r="O718" s="13"/>
      <c r="P718" s="13"/>
      <c r="Q718" s="13"/>
      <c r="R718" s="13"/>
      <c r="S718" s="13"/>
      <c r="T718" s="13"/>
      <c r="U718" s="13"/>
      <c r="V718" s="13"/>
      <c r="W718" s="13"/>
      <c r="X718" s="13"/>
      <c r="Y718" s="13"/>
      <c r="Z718" s="13"/>
      <c r="AA718" s="13"/>
    </row>
    <row r="719">
      <c r="A719" s="13"/>
      <c r="B719" s="70"/>
      <c r="C719" s="70"/>
      <c r="D719" s="13"/>
      <c r="E719" s="100"/>
      <c r="F719" s="101"/>
      <c r="G719" s="101"/>
      <c r="H719" s="13"/>
      <c r="I719" s="102"/>
      <c r="J719" s="13"/>
      <c r="K719" s="13"/>
      <c r="L719" s="103"/>
      <c r="M719" s="13"/>
      <c r="N719" s="13"/>
      <c r="O719" s="13"/>
      <c r="P719" s="13"/>
      <c r="Q719" s="13"/>
      <c r="R719" s="13"/>
      <c r="S719" s="13"/>
      <c r="T719" s="13"/>
      <c r="U719" s="13"/>
      <c r="V719" s="13"/>
      <c r="W719" s="13"/>
      <c r="X719" s="13"/>
      <c r="Y719" s="13"/>
      <c r="Z719" s="13"/>
      <c r="AA719" s="13"/>
    </row>
    <row r="720">
      <c r="A720" s="13"/>
      <c r="B720" s="70"/>
      <c r="C720" s="70"/>
      <c r="D720" s="13"/>
      <c r="E720" s="100"/>
      <c r="F720" s="101"/>
      <c r="G720" s="101"/>
      <c r="H720" s="13"/>
      <c r="I720" s="102"/>
      <c r="J720" s="13"/>
      <c r="K720" s="13"/>
      <c r="L720" s="103"/>
      <c r="M720" s="13"/>
      <c r="N720" s="13"/>
      <c r="O720" s="13"/>
      <c r="P720" s="13"/>
      <c r="Q720" s="13"/>
      <c r="R720" s="13"/>
      <c r="S720" s="13"/>
      <c r="T720" s="13"/>
      <c r="U720" s="13"/>
      <c r="V720" s="13"/>
      <c r="W720" s="13"/>
      <c r="X720" s="13"/>
      <c r="Y720" s="13"/>
      <c r="Z720" s="13"/>
      <c r="AA720" s="13"/>
    </row>
    <row r="721">
      <c r="A721" s="13"/>
      <c r="B721" s="70"/>
      <c r="C721" s="70"/>
      <c r="D721" s="13"/>
      <c r="E721" s="100"/>
      <c r="F721" s="101"/>
      <c r="G721" s="101"/>
      <c r="H721" s="13"/>
      <c r="I721" s="102"/>
      <c r="J721" s="13"/>
      <c r="K721" s="13"/>
      <c r="L721" s="103"/>
      <c r="M721" s="13"/>
      <c r="N721" s="13"/>
      <c r="O721" s="13"/>
      <c r="P721" s="13"/>
      <c r="Q721" s="13"/>
      <c r="R721" s="13"/>
      <c r="S721" s="13"/>
      <c r="T721" s="13"/>
      <c r="U721" s="13"/>
      <c r="V721" s="13"/>
      <c r="W721" s="13"/>
      <c r="X721" s="13"/>
      <c r="Y721" s="13"/>
      <c r="Z721" s="13"/>
      <c r="AA721" s="13"/>
    </row>
    <row r="722">
      <c r="A722" s="13"/>
      <c r="B722" s="70"/>
      <c r="C722" s="70"/>
      <c r="D722" s="13"/>
      <c r="E722" s="100"/>
      <c r="F722" s="101"/>
      <c r="G722" s="101"/>
      <c r="H722" s="13"/>
      <c r="I722" s="102"/>
      <c r="J722" s="13"/>
      <c r="K722" s="13"/>
      <c r="L722" s="103"/>
      <c r="M722" s="13"/>
      <c r="N722" s="13"/>
      <c r="O722" s="13"/>
      <c r="P722" s="13"/>
      <c r="Q722" s="13"/>
      <c r="R722" s="13"/>
      <c r="S722" s="13"/>
      <c r="T722" s="13"/>
      <c r="U722" s="13"/>
      <c r="V722" s="13"/>
      <c r="W722" s="13"/>
      <c r="X722" s="13"/>
      <c r="Y722" s="13"/>
      <c r="Z722" s="13"/>
      <c r="AA722" s="13"/>
    </row>
    <row r="723">
      <c r="A723" s="13"/>
      <c r="B723" s="70"/>
      <c r="C723" s="70"/>
      <c r="D723" s="13"/>
      <c r="E723" s="100"/>
      <c r="F723" s="101"/>
      <c r="G723" s="101"/>
      <c r="H723" s="13"/>
      <c r="I723" s="102"/>
      <c r="J723" s="13"/>
      <c r="K723" s="13"/>
      <c r="L723" s="103"/>
      <c r="M723" s="13"/>
      <c r="N723" s="13"/>
      <c r="O723" s="13"/>
      <c r="P723" s="13"/>
      <c r="Q723" s="13"/>
      <c r="R723" s="13"/>
      <c r="S723" s="13"/>
      <c r="T723" s="13"/>
      <c r="U723" s="13"/>
      <c r="V723" s="13"/>
      <c r="W723" s="13"/>
      <c r="X723" s="13"/>
      <c r="Y723" s="13"/>
      <c r="Z723" s="13"/>
      <c r="AA723" s="13"/>
    </row>
    <row r="724">
      <c r="A724" s="13"/>
      <c r="B724" s="70"/>
      <c r="C724" s="70"/>
      <c r="D724" s="13"/>
      <c r="E724" s="100"/>
      <c r="F724" s="101"/>
      <c r="G724" s="101"/>
      <c r="H724" s="13"/>
      <c r="I724" s="102"/>
      <c r="J724" s="13"/>
      <c r="K724" s="13"/>
      <c r="L724" s="103"/>
      <c r="M724" s="13"/>
      <c r="N724" s="13"/>
      <c r="O724" s="13"/>
      <c r="P724" s="13"/>
      <c r="Q724" s="13"/>
      <c r="R724" s="13"/>
      <c r="S724" s="13"/>
      <c r="T724" s="13"/>
      <c r="U724" s="13"/>
      <c r="V724" s="13"/>
      <c r="W724" s="13"/>
      <c r="X724" s="13"/>
      <c r="Y724" s="13"/>
      <c r="Z724" s="13"/>
      <c r="AA724" s="13"/>
    </row>
    <row r="725">
      <c r="A725" s="13"/>
      <c r="B725" s="70"/>
      <c r="C725" s="70"/>
      <c r="D725" s="13"/>
      <c r="E725" s="100"/>
      <c r="F725" s="101"/>
      <c r="G725" s="101"/>
      <c r="H725" s="13"/>
      <c r="I725" s="102"/>
      <c r="J725" s="13"/>
      <c r="K725" s="13"/>
      <c r="L725" s="103"/>
      <c r="M725" s="13"/>
      <c r="N725" s="13"/>
      <c r="O725" s="13"/>
      <c r="P725" s="13"/>
      <c r="Q725" s="13"/>
      <c r="R725" s="13"/>
      <c r="S725" s="13"/>
      <c r="T725" s="13"/>
      <c r="U725" s="13"/>
      <c r="V725" s="13"/>
      <c r="W725" s="13"/>
      <c r="X725" s="13"/>
      <c r="Y725" s="13"/>
      <c r="Z725" s="13"/>
      <c r="AA725" s="13"/>
    </row>
    <row r="726">
      <c r="A726" s="13"/>
      <c r="B726" s="70"/>
      <c r="C726" s="70"/>
      <c r="D726" s="13"/>
      <c r="E726" s="100"/>
      <c r="F726" s="101"/>
      <c r="G726" s="101"/>
      <c r="H726" s="13"/>
      <c r="I726" s="102"/>
      <c r="J726" s="13"/>
      <c r="K726" s="13"/>
      <c r="L726" s="103"/>
      <c r="M726" s="13"/>
      <c r="N726" s="13"/>
      <c r="O726" s="13"/>
      <c r="P726" s="13"/>
      <c r="Q726" s="13"/>
      <c r="R726" s="13"/>
      <c r="S726" s="13"/>
      <c r="T726" s="13"/>
      <c r="U726" s="13"/>
      <c r="V726" s="13"/>
      <c r="W726" s="13"/>
      <c r="X726" s="13"/>
      <c r="Y726" s="13"/>
      <c r="Z726" s="13"/>
      <c r="AA726" s="13"/>
    </row>
    <row r="727">
      <c r="A727" s="13"/>
      <c r="B727" s="70"/>
      <c r="C727" s="70"/>
      <c r="D727" s="13"/>
      <c r="E727" s="100"/>
      <c r="F727" s="101"/>
      <c r="G727" s="101"/>
      <c r="H727" s="13"/>
      <c r="I727" s="102"/>
      <c r="J727" s="13"/>
      <c r="K727" s="13"/>
      <c r="L727" s="103"/>
      <c r="M727" s="13"/>
      <c r="N727" s="13"/>
      <c r="O727" s="13"/>
      <c r="P727" s="13"/>
      <c r="Q727" s="13"/>
      <c r="R727" s="13"/>
      <c r="S727" s="13"/>
      <c r="T727" s="13"/>
      <c r="U727" s="13"/>
      <c r="V727" s="13"/>
      <c r="W727" s="13"/>
      <c r="X727" s="13"/>
      <c r="Y727" s="13"/>
      <c r="Z727" s="13"/>
      <c r="AA727" s="13"/>
    </row>
    <row r="728">
      <c r="A728" s="13"/>
      <c r="B728" s="70"/>
      <c r="C728" s="70"/>
      <c r="D728" s="13"/>
      <c r="E728" s="100"/>
      <c r="F728" s="101"/>
      <c r="G728" s="101"/>
      <c r="H728" s="13"/>
      <c r="I728" s="102"/>
      <c r="J728" s="13"/>
      <c r="K728" s="13"/>
      <c r="L728" s="103"/>
      <c r="M728" s="13"/>
      <c r="N728" s="13"/>
      <c r="O728" s="13"/>
      <c r="P728" s="13"/>
      <c r="Q728" s="13"/>
      <c r="R728" s="13"/>
      <c r="S728" s="13"/>
      <c r="T728" s="13"/>
      <c r="U728" s="13"/>
      <c r="V728" s="13"/>
      <c r="W728" s="13"/>
      <c r="X728" s="13"/>
      <c r="Y728" s="13"/>
      <c r="Z728" s="13"/>
      <c r="AA728" s="13"/>
    </row>
    <row r="729">
      <c r="A729" s="13"/>
      <c r="B729" s="70"/>
      <c r="C729" s="70"/>
      <c r="D729" s="13"/>
      <c r="E729" s="100"/>
      <c r="F729" s="101"/>
      <c r="G729" s="101"/>
      <c r="H729" s="13"/>
      <c r="I729" s="102"/>
      <c r="J729" s="13"/>
      <c r="K729" s="13"/>
      <c r="L729" s="103"/>
      <c r="M729" s="13"/>
      <c r="N729" s="13"/>
      <c r="O729" s="13"/>
      <c r="P729" s="13"/>
      <c r="Q729" s="13"/>
      <c r="R729" s="13"/>
      <c r="S729" s="13"/>
      <c r="T729" s="13"/>
      <c r="U729" s="13"/>
      <c r="V729" s="13"/>
      <c r="W729" s="13"/>
      <c r="X729" s="13"/>
      <c r="Y729" s="13"/>
      <c r="Z729" s="13"/>
      <c r="AA729" s="13"/>
    </row>
    <row r="730">
      <c r="A730" s="13"/>
      <c r="B730" s="70"/>
      <c r="C730" s="70"/>
      <c r="D730" s="13"/>
      <c r="E730" s="100"/>
      <c r="F730" s="101"/>
      <c r="G730" s="101"/>
      <c r="H730" s="13"/>
      <c r="I730" s="102"/>
      <c r="J730" s="13"/>
      <c r="K730" s="13"/>
      <c r="L730" s="103"/>
      <c r="M730" s="13"/>
      <c r="N730" s="13"/>
      <c r="O730" s="13"/>
      <c r="P730" s="13"/>
      <c r="Q730" s="13"/>
      <c r="R730" s="13"/>
      <c r="S730" s="13"/>
      <c r="T730" s="13"/>
      <c r="U730" s="13"/>
      <c r="V730" s="13"/>
      <c r="W730" s="13"/>
      <c r="X730" s="13"/>
      <c r="Y730" s="13"/>
      <c r="Z730" s="13"/>
      <c r="AA730" s="13"/>
    </row>
    <row r="731">
      <c r="A731" s="13"/>
      <c r="B731" s="70"/>
      <c r="C731" s="70"/>
      <c r="D731" s="13"/>
      <c r="E731" s="100"/>
      <c r="F731" s="101"/>
      <c r="G731" s="101"/>
      <c r="H731" s="13"/>
      <c r="I731" s="102"/>
      <c r="J731" s="13"/>
      <c r="K731" s="13"/>
      <c r="L731" s="103"/>
      <c r="M731" s="13"/>
      <c r="N731" s="13"/>
      <c r="O731" s="13"/>
      <c r="P731" s="13"/>
      <c r="Q731" s="13"/>
      <c r="R731" s="13"/>
      <c r="S731" s="13"/>
      <c r="T731" s="13"/>
      <c r="U731" s="13"/>
      <c r="V731" s="13"/>
      <c r="W731" s="13"/>
      <c r="X731" s="13"/>
      <c r="Y731" s="13"/>
      <c r="Z731" s="13"/>
      <c r="AA731" s="13"/>
    </row>
    <row r="732">
      <c r="A732" s="13"/>
      <c r="B732" s="70"/>
      <c r="C732" s="70"/>
      <c r="D732" s="13"/>
      <c r="E732" s="100"/>
      <c r="F732" s="101"/>
      <c r="G732" s="101"/>
      <c r="H732" s="13"/>
      <c r="I732" s="102"/>
      <c r="J732" s="13"/>
      <c r="K732" s="13"/>
      <c r="L732" s="103"/>
      <c r="M732" s="13"/>
      <c r="N732" s="13"/>
      <c r="O732" s="13"/>
      <c r="P732" s="13"/>
      <c r="Q732" s="13"/>
      <c r="R732" s="13"/>
      <c r="S732" s="13"/>
      <c r="T732" s="13"/>
      <c r="U732" s="13"/>
      <c r="V732" s="13"/>
      <c r="W732" s="13"/>
      <c r="X732" s="13"/>
      <c r="Y732" s="13"/>
      <c r="Z732" s="13"/>
      <c r="AA732" s="13"/>
    </row>
    <row r="733">
      <c r="A733" s="13"/>
      <c r="B733" s="70"/>
      <c r="C733" s="70"/>
      <c r="D733" s="13"/>
      <c r="E733" s="100"/>
      <c r="F733" s="101"/>
      <c r="G733" s="101"/>
      <c r="H733" s="13"/>
      <c r="I733" s="102"/>
      <c r="J733" s="13"/>
      <c r="K733" s="13"/>
      <c r="L733" s="103"/>
      <c r="M733" s="13"/>
      <c r="N733" s="13"/>
      <c r="O733" s="13"/>
      <c r="P733" s="13"/>
      <c r="Q733" s="13"/>
      <c r="R733" s="13"/>
      <c r="S733" s="13"/>
      <c r="T733" s="13"/>
      <c r="U733" s="13"/>
      <c r="V733" s="13"/>
      <c r="W733" s="13"/>
      <c r="X733" s="13"/>
      <c r="Y733" s="13"/>
      <c r="Z733" s="13"/>
      <c r="AA733" s="13"/>
    </row>
    <row r="734">
      <c r="A734" s="13"/>
      <c r="B734" s="70"/>
      <c r="C734" s="70"/>
      <c r="D734" s="13"/>
      <c r="E734" s="100"/>
      <c r="F734" s="101"/>
      <c r="G734" s="101"/>
      <c r="H734" s="13"/>
      <c r="I734" s="102"/>
      <c r="J734" s="13"/>
      <c r="K734" s="13"/>
      <c r="L734" s="103"/>
      <c r="M734" s="13"/>
      <c r="N734" s="13"/>
      <c r="O734" s="13"/>
      <c r="P734" s="13"/>
      <c r="Q734" s="13"/>
      <c r="R734" s="13"/>
      <c r="S734" s="13"/>
      <c r="T734" s="13"/>
      <c r="U734" s="13"/>
      <c r="V734" s="13"/>
      <c r="W734" s="13"/>
      <c r="X734" s="13"/>
      <c r="Y734" s="13"/>
      <c r="Z734" s="13"/>
      <c r="AA734" s="13"/>
    </row>
    <row r="735">
      <c r="A735" s="13"/>
      <c r="B735" s="70"/>
      <c r="C735" s="70"/>
      <c r="D735" s="13"/>
      <c r="E735" s="100"/>
      <c r="F735" s="101"/>
      <c r="G735" s="101"/>
      <c r="H735" s="13"/>
      <c r="I735" s="102"/>
      <c r="J735" s="13"/>
      <c r="K735" s="13"/>
      <c r="L735" s="103"/>
      <c r="M735" s="13"/>
      <c r="N735" s="13"/>
      <c r="O735" s="13"/>
      <c r="P735" s="13"/>
      <c r="Q735" s="13"/>
      <c r="R735" s="13"/>
      <c r="S735" s="13"/>
      <c r="T735" s="13"/>
      <c r="U735" s="13"/>
      <c r="V735" s="13"/>
      <c r="W735" s="13"/>
      <c r="X735" s="13"/>
      <c r="Y735" s="13"/>
      <c r="Z735" s="13"/>
      <c r="AA735" s="13"/>
    </row>
    <row r="736">
      <c r="A736" s="13"/>
      <c r="B736" s="70"/>
      <c r="C736" s="70"/>
      <c r="D736" s="13"/>
      <c r="E736" s="100"/>
      <c r="F736" s="101"/>
      <c r="G736" s="101"/>
      <c r="H736" s="13"/>
      <c r="I736" s="102"/>
      <c r="J736" s="13"/>
      <c r="K736" s="13"/>
      <c r="L736" s="103"/>
      <c r="M736" s="13"/>
      <c r="N736" s="13"/>
      <c r="O736" s="13"/>
      <c r="P736" s="13"/>
      <c r="Q736" s="13"/>
      <c r="R736" s="13"/>
      <c r="S736" s="13"/>
      <c r="T736" s="13"/>
      <c r="U736" s="13"/>
      <c r="V736" s="13"/>
      <c r="W736" s="13"/>
      <c r="X736" s="13"/>
      <c r="Y736" s="13"/>
      <c r="Z736" s="13"/>
      <c r="AA736" s="13"/>
    </row>
    <row r="737">
      <c r="A737" s="13"/>
      <c r="B737" s="70"/>
      <c r="C737" s="70"/>
      <c r="D737" s="13"/>
      <c r="E737" s="100"/>
      <c r="F737" s="101"/>
      <c r="G737" s="101"/>
      <c r="H737" s="13"/>
      <c r="I737" s="102"/>
      <c r="J737" s="13"/>
      <c r="K737" s="13"/>
      <c r="L737" s="103"/>
      <c r="M737" s="13"/>
      <c r="N737" s="13"/>
      <c r="O737" s="13"/>
      <c r="P737" s="13"/>
      <c r="Q737" s="13"/>
      <c r="R737" s="13"/>
      <c r="S737" s="13"/>
      <c r="T737" s="13"/>
      <c r="U737" s="13"/>
      <c r="V737" s="13"/>
      <c r="W737" s="13"/>
      <c r="X737" s="13"/>
      <c r="Y737" s="13"/>
      <c r="Z737" s="13"/>
      <c r="AA737" s="13"/>
    </row>
    <row r="738">
      <c r="A738" s="13"/>
      <c r="B738" s="70"/>
      <c r="C738" s="70"/>
      <c r="D738" s="13"/>
      <c r="E738" s="100"/>
      <c r="F738" s="101"/>
      <c r="G738" s="101"/>
      <c r="H738" s="13"/>
      <c r="I738" s="102"/>
      <c r="J738" s="13"/>
      <c r="K738" s="13"/>
      <c r="L738" s="103"/>
      <c r="M738" s="13"/>
      <c r="N738" s="13"/>
      <c r="O738" s="13"/>
      <c r="P738" s="13"/>
      <c r="Q738" s="13"/>
      <c r="R738" s="13"/>
      <c r="S738" s="13"/>
      <c r="T738" s="13"/>
      <c r="U738" s="13"/>
      <c r="V738" s="13"/>
      <c r="W738" s="13"/>
      <c r="X738" s="13"/>
      <c r="Y738" s="13"/>
      <c r="Z738" s="13"/>
      <c r="AA738" s="13"/>
    </row>
    <row r="739">
      <c r="A739" s="13"/>
      <c r="B739" s="70"/>
      <c r="C739" s="70"/>
      <c r="D739" s="13"/>
      <c r="E739" s="100"/>
      <c r="F739" s="101"/>
      <c r="G739" s="101"/>
      <c r="H739" s="13"/>
      <c r="I739" s="102"/>
      <c r="J739" s="13"/>
      <c r="K739" s="13"/>
      <c r="L739" s="103"/>
      <c r="M739" s="13"/>
      <c r="N739" s="13"/>
      <c r="O739" s="13"/>
      <c r="P739" s="13"/>
      <c r="Q739" s="13"/>
      <c r="R739" s="13"/>
      <c r="S739" s="13"/>
      <c r="T739" s="13"/>
      <c r="U739" s="13"/>
      <c r="V739" s="13"/>
      <c r="W739" s="13"/>
      <c r="X739" s="13"/>
      <c r="Y739" s="13"/>
      <c r="Z739" s="13"/>
      <c r="AA739" s="13"/>
    </row>
    <row r="740">
      <c r="A740" s="13"/>
      <c r="B740" s="70"/>
      <c r="C740" s="70"/>
      <c r="D740" s="13"/>
      <c r="E740" s="100"/>
      <c r="F740" s="101"/>
      <c r="G740" s="101"/>
      <c r="H740" s="13"/>
      <c r="I740" s="102"/>
      <c r="J740" s="13"/>
      <c r="K740" s="13"/>
      <c r="L740" s="103"/>
      <c r="M740" s="13"/>
      <c r="N740" s="13"/>
      <c r="O740" s="13"/>
      <c r="P740" s="13"/>
      <c r="Q740" s="13"/>
      <c r="R740" s="13"/>
      <c r="S740" s="13"/>
      <c r="T740" s="13"/>
      <c r="U740" s="13"/>
      <c r="V740" s="13"/>
      <c r="W740" s="13"/>
      <c r="X740" s="13"/>
      <c r="Y740" s="13"/>
      <c r="Z740" s="13"/>
      <c r="AA740" s="13"/>
    </row>
    <row r="741">
      <c r="A741" s="13"/>
      <c r="B741" s="70"/>
      <c r="C741" s="70"/>
      <c r="D741" s="13"/>
      <c r="E741" s="100"/>
      <c r="F741" s="101"/>
      <c r="G741" s="101"/>
      <c r="H741" s="13"/>
      <c r="I741" s="102"/>
      <c r="J741" s="13"/>
      <c r="K741" s="13"/>
      <c r="L741" s="103"/>
      <c r="M741" s="13"/>
      <c r="N741" s="13"/>
      <c r="O741" s="13"/>
      <c r="P741" s="13"/>
      <c r="Q741" s="13"/>
      <c r="R741" s="13"/>
      <c r="S741" s="13"/>
      <c r="T741" s="13"/>
      <c r="U741" s="13"/>
      <c r="V741" s="13"/>
      <c r="W741" s="13"/>
      <c r="X741" s="13"/>
      <c r="Y741" s="13"/>
      <c r="Z741" s="13"/>
      <c r="AA741" s="13"/>
    </row>
    <row r="742">
      <c r="A742" s="13"/>
      <c r="B742" s="70"/>
      <c r="C742" s="70"/>
      <c r="D742" s="13"/>
      <c r="E742" s="100"/>
      <c r="F742" s="101"/>
      <c r="G742" s="101"/>
      <c r="H742" s="13"/>
      <c r="I742" s="102"/>
      <c r="J742" s="13"/>
      <c r="K742" s="13"/>
      <c r="L742" s="103"/>
      <c r="M742" s="13"/>
      <c r="N742" s="13"/>
      <c r="O742" s="13"/>
      <c r="P742" s="13"/>
      <c r="Q742" s="13"/>
      <c r="R742" s="13"/>
      <c r="S742" s="13"/>
      <c r="T742" s="13"/>
      <c r="U742" s="13"/>
      <c r="V742" s="13"/>
      <c r="W742" s="13"/>
      <c r="X742" s="13"/>
      <c r="Y742" s="13"/>
      <c r="Z742" s="13"/>
      <c r="AA742" s="13"/>
    </row>
    <row r="743">
      <c r="A743" s="13"/>
      <c r="B743" s="70"/>
      <c r="C743" s="70"/>
      <c r="D743" s="13"/>
      <c r="E743" s="100"/>
      <c r="F743" s="101"/>
      <c r="G743" s="101"/>
      <c r="H743" s="13"/>
      <c r="I743" s="102"/>
      <c r="J743" s="13"/>
      <c r="K743" s="13"/>
      <c r="L743" s="103"/>
      <c r="M743" s="13"/>
      <c r="N743" s="13"/>
      <c r="O743" s="13"/>
      <c r="P743" s="13"/>
      <c r="Q743" s="13"/>
      <c r="R743" s="13"/>
      <c r="S743" s="13"/>
      <c r="T743" s="13"/>
      <c r="U743" s="13"/>
      <c r="V743" s="13"/>
      <c r="W743" s="13"/>
      <c r="X743" s="13"/>
      <c r="Y743" s="13"/>
      <c r="Z743" s="13"/>
      <c r="AA743" s="13"/>
    </row>
    <row r="744">
      <c r="A744" s="13"/>
      <c r="B744" s="70"/>
      <c r="C744" s="70"/>
      <c r="D744" s="13"/>
      <c r="E744" s="100"/>
      <c r="F744" s="101"/>
      <c r="G744" s="101"/>
      <c r="H744" s="13"/>
      <c r="I744" s="102"/>
      <c r="J744" s="13"/>
      <c r="K744" s="13"/>
      <c r="L744" s="103"/>
      <c r="M744" s="13"/>
      <c r="N744" s="13"/>
      <c r="O744" s="13"/>
      <c r="P744" s="13"/>
      <c r="Q744" s="13"/>
      <c r="R744" s="13"/>
      <c r="S744" s="13"/>
      <c r="T744" s="13"/>
      <c r="U744" s="13"/>
      <c r="V744" s="13"/>
      <c r="W744" s="13"/>
      <c r="X744" s="13"/>
      <c r="Y744" s="13"/>
      <c r="Z744" s="13"/>
      <c r="AA744" s="13"/>
    </row>
    <row r="745">
      <c r="A745" s="13"/>
      <c r="B745" s="70"/>
      <c r="C745" s="70"/>
      <c r="D745" s="13"/>
      <c r="E745" s="100"/>
      <c r="F745" s="101"/>
      <c r="G745" s="101"/>
      <c r="H745" s="13"/>
      <c r="I745" s="102"/>
      <c r="J745" s="13"/>
      <c r="K745" s="13"/>
      <c r="L745" s="103"/>
      <c r="M745" s="13"/>
      <c r="N745" s="13"/>
      <c r="O745" s="13"/>
      <c r="P745" s="13"/>
      <c r="Q745" s="13"/>
      <c r="R745" s="13"/>
      <c r="S745" s="13"/>
      <c r="T745" s="13"/>
      <c r="U745" s="13"/>
      <c r="V745" s="13"/>
      <c r="W745" s="13"/>
      <c r="X745" s="13"/>
      <c r="Y745" s="13"/>
      <c r="Z745" s="13"/>
      <c r="AA745" s="13"/>
    </row>
    <row r="746">
      <c r="A746" s="13"/>
      <c r="B746" s="70"/>
      <c r="C746" s="70"/>
      <c r="D746" s="13"/>
      <c r="E746" s="100"/>
      <c r="F746" s="101"/>
      <c r="G746" s="101"/>
      <c r="H746" s="13"/>
      <c r="I746" s="102"/>
      <c r="J746" s="13"/>
      <c r="K746" s="13"/>
      <c r="L746" s="103"/>
      <c r="M746" s="13"/>
      <c r="N746" s="13"/>
      <c r="O746" s="13"/>
      <c r="P746" s="13"/>
      <c r="Q746" s="13"/>
      <c r="R746" s="13"/>
      <c r="S746" s="13"/>
      <c r="T746" s="13"/>
      <c r="U746" s="13"/>
      <c r="V746" s="13"/>
      <c r="W746" s="13"/>
      <c r="X746" s="13"/>
      <c r="Y746" s="13"/>
      <c r="Z746" s="13"/>
      <c r="AA746" s="13"/>
    </row>
    <row r="747">
      <c r="A747" s="13"/>
      <c r="B747" s="70"/>
      <c r="C747" s="70"/>
      <c r="D747" s="13"/>
      <c r="E747" s="100"/>
      <c r="F747" s="101"/>
      <c r="G747" s="101"/>
      <c r="H747" s="13"/>
      <c r="I747" s="102"/>
      <c r="J747" s="13"/>
      <c r="K747" s="13"/>
      <c r="L747" s="103"/>
      <c r="M747" s="13"/>
      <c r="N747" s="13"/>
      <c r="O747" s="13"/>
      <c r="P747" s="13"/>
      <c r="Q747" s="13"/>
      <c r="R747" s="13"/>
      <c r="S747" s="13"/>
      <c r="T747" s="13"/>
      <c r="U747" s="13"/>
      <c r="V747" s="13"/>
      <c r="W747" s="13"/>
      <c r="X747" s="13"/>
      <c r="Y747" s="13"/>
      <c r="Z747" s="13"/>
      <c r="AA747" s="13"/>
    </row>
    <row r="748">
      <c r="A748" s="13"/>
      <c r="B748" s="70"/>
      <c r="C748" s="70"/>
      <c r="D748" s="13"/>
      <c r="E748" s="100"/>
      <c r="F748" s="101"/>
      <c r="G748" s="101"/>
      <c r="H748" s="13"/>
      <c r="I748" s="102"/>
      <c r="J748" s="13"/>
      <c r="K748" s="13"/>
      <c r="L748" s="103"/>
      <c r="M748" s="13"/>
      <c r="N748" s="13"/>
      <c r="O748" s="13"/>
      <c r="P748" s="13"/>
      <c r="Q748" s="13"/>
      <c r="R748" s="13"/>
      <c r="S748" s="13"/>
      <c r="T748" s="13"/>
      <c r="U748" s="13"/>
      <c r="V748" s="13"/>
      <c r="W748" s="13"/>
      <c r="X748" s="13"/>
      <c r="Y748" s="13"/>
      <c r="Z748" s="13"/>
      <c r="AA748" s="13"/>
    </row>
    <row r="749">
      <c r="A749" s="13"/>
      <c r="B749" s="70"/>
      <c r="C749" s="70"/>
      <c r="D749" s="13"/>
      <c r="E749" s="100"/>
      <c r="F749" s="101"/>
      <c r="G749" s="101"/>
      <c r="H749" s="13"/>
      <c r="I749" s="102"/>
      <c r="J749" s="13"/>
      <c r="K749" s="13"/>
      <c r="L749" s="103"/>
      <c r="M749" s="13"/>
      <c r="N749" s="13"/>
      <c r="O749" s="13"/>
      <c r="P749" s="13"/>
      <c r="Q749" s="13"/>
      <c r="R749" s="13"/>
      <c r="S749" s="13"/>
      <c r="T749" s="13"/>
      <c r="U749" s="13"/>
      <c r="V749" s="13"/>
      <c r="W749" s="13"/>
      <c r="X749" s="13"/>
      <c r="Y749" s="13"/>
      <c r="Z749" s="13"/>
      <c r="AA749" s="13"/>
    </row>
    <row r="750">
      <c r="A750" s="13"/>
      <c r="B750" s="70"/>
      <c r="C750" s="70"/>
      <c r="D750" s="13"/>
      <c r="E750" s="100"/>
      <c r="F750" s="101"/>
      <c r="G750" s="101"/>
      <c r="H750" s="13"/>
      <c r="I750" s="102"/>
      <c r="J750" s="13"/>
      <c r="K750" s="13"/>
      <c r="L750" s="103"/>
      <c r="M750" s="13"/>
      <c r="N750" s="13"/>
      <c r="O750" s="13"/>
      <c r="P750" s="13"/>
      <c r="Q750" s="13"/>
      <c r="R750" s="13"/>
      <c r="S750" s="13"/>
      <c r="T750" s="13"/>
      <c r="U750" s="13"/>
      <c r="V750" s="13"/>
      <c r="W750" s="13"/>
      <c r="X750" s="13"/>
      <c r="Y750" s="13"/>
      <c r="Z750" s="13"/>
      <c r="AA750" s="13"/>
    </row>
    <row r="751">
      <c r="A751" s="13"/>
      <c r="B751" s="70"/>
      <c r="C751" s="70"/>
      <c r="D751" s="13"/>
      <c r="E751" s="100"/>
      <c r="F751" s="101"/>
      <c r="G751" s="101"/>
      <c r="H751" s="13"/>
      <c r="I751" s="102"/>
      <c r="J751" s="13"/>
      <c r="K751" s="13"/>
      <c r="L751" s="103"/>
      <c r="M751" s="13"/>
      <c r="N751" s="13"/>
      <c r="O751" s="13"/>
      <c r="P751" s="13"/>
      <c r="Q751" s="13"/>
      <c r="R751" s="13"/>
      <c r="S751" s="13"/>
      <c r="T751" s="13"/>
      <c r="U751" s="13"/>
      <c r="V751" s="13"/>
      <c r="W751" s="13"/>
      <c r="X751" s="13"/>
      <c r="Y751" s="13"/>
      <c r="Z751" s="13"/>
      <c r="AA751" s="13"/>
    </row>
    <row r="752">
      <c r="A752" s="13"/>
      <c r="B752" s="70"/>
      <c r="C752" s="70"/>
      <c r="D752" s="13"/>
      <c r="E752" s="100"/>
      <c r="F752" s="101"/>
      <c r="G752" s="101"/>
      <c r="H752" s="13"/>
      <c r="I752" s="102"/>
      <c r="J752" s="13"/>
      <c r="K752" s="13"/>
      <c r="L752" s="103"/>
      <c r="M752" s="13"/>
      <c r="N752" s="13"/>
      <c r="O752" s="13"/>
      <c r="P752" s="13"/>
      <c r="Q752" s="13"/>
      <c r="R752" s="13"/>
      <c r="S752" s="13"/>
      <c r="T752" s="13"/>
      <c r="U752" s="13"/>
      <c r="V752" s="13"/>
      <c r="W752" s="13"/>
      <c r="X752" s="13"/>
      <c r="Y752" s="13"/>
      <c r="Z752" s="13"/>
      <c r="AA752" s="13"/>
    </row>
    <row r="753">
      <c r="A753" s="13"/>
      <c r="B753" s="70"/>
      <c r="C753" s="70"/>
      <c r="D753" s="13"/>
      <c r="E753" s="100"/>
      <c r="F753" s="101"/>
      <c r="G753" s="101"/>
      <c r="H753" s="13"/>
      <c r="I753" s="102"/>
      <c r="J753" s="13"/>
      <c r="K753" s="13"/>
      <c r="L753" s="103"/>
      <c r="M753" s="13"/>
      <c r="N753" s="13"/>
      <c r="O753" s="13"/>
      <c r="P753" s="13"/>
      <c r="Q753" s="13"/>
      <c r="R753" s="13"/>
      <c r="S753" s="13"/>
      <c r="T753" s="13"/>
      <c r="U753" s="13"/>
      <c r="V753" s="13"/>
      <c r="W753" s="13"/>
      <c r="X753" s="13"/>
      <c r="Y753" s="13"/>
      <c r="Z753" s="13"/>
      <c r="AA753" s="13"/>
    </row>
    <row r="754">
      <c r="A754" s="13"/>
      <c r="B754" s="70"/>
      <c r="C754" s="70"/>
      <c r="D754" s="13"/>
      <c r="E754" s="100"/>
      <c r="F754" s="101"/>
      <c r="G754" s="101"/>
      <c r="H754" s="13"/>
      <c r="I754" s="102"/>
      <c r="J754" s="13"/>
      <c r="K754" s="13"/>
      <c r="L754" s="103"/>
      <c r="M754" s="13"/>
      <c r="N754" s="13"/>
      <c r="O754" s="13"/>
      <c r="P754" s="13"/>
      <c r="Q754" s="13"/>
      <c r="R754" s="13"/>
      <c r="S754" s="13"/>
      <c r="T754" s="13"/>
      <c r="U754" s="13"/>
      <c r="V754" s="13"/>
      <c r="W754" s="13"/>
      <c r="X754" s="13"/>
      <c r="Y754" s="13"/>
      <c r="Z754" s="13"/>
      <c r="AA754" s="13"/>
    </row>
    <row r="755">
      <c r="A755" s="13"/>
      <c r="B755" s="70"/>
      <c r="C755" s="70"/>
      <c r="D755" s="13"/>
      <c r="E755" s="100"/>
      <c r="F755" s="101"/>
      <c r="G755" s="101"/>
      <c r="H755" s="13"/>
      <c r="I755" s="102"/>
      <c r="J755" s="13"/>
      <c r="K755" s="13"/>
      <c r="L755" s="103"/>
      <c r="M755" s="13"/>
      <c r="N755" s="13"/>
      <c r="O755" s="13"/>
      <c r="P755" s="13"/>
      <c r="Q755" s="13"/>
      <c r="R755" s="13"/>
      <c r="S755" s="13"/>
      <c r="T755" s="13"/>
      <c r="U755" s="13"/>
      <c r="V755" s="13"/>
      <c r="W755" s="13"/>
      <c r="X755" s="13"/>
      <c r="Y755" s="13"/>
      <c r="Z755" s="13"/>
      <c r="AA755" s="13"/>
    </row>
    <row r="756">
      <c r="A756" s="13"/>
      <c r="B756" s="70"/>
      <c r="C756" s="70"/>
      <c r="D756" s="13"/>
      <c r="E756" s="100"/>
      <c r="F756" s="101"/>
      <c r="G756" s="101"/>
      <c r="H756" s="13"/>
      <c r="I756" s="102"/>
      <c r="J756" s="13"/>
      <c r="K756" s="13"/>
      <c r="L756" s="103"/>
      <c r="M756" s="13"/>
      <c r="N756" s="13"/>
      <c r="O756" s="13"/>
      <c r="P756" s="13"/>
      <c r="Q756" s="13"/>
      <c r="R756" s="13"/>
      <c r="S756" s="13"/>
      <c r="T756" s="13"/>
      <c r="U756" s="13"/>
      <c r="V756" s="13"/>
      <c r="W756" s="13"/>
      <c r="X756" s="13"/>
      <c r="Y756" s="13"/>
      <c r="Z756" s="13"/>
      <c r="AA756" s="13"/>
    </row>
    <row r="757">
      <c r="A757" s="13"/>
      <c r="B757" s="70"/>
      <c r="C757" s="70"/>
      <c r="D757" s="13"/>
      <c r="E757" s="100"/>
      <c r="F757" s="101"/>
      <c r="G757" s="101"/>
      <c r="H757" s="13"/>
      <c r="I757" s="102"/>
      <c r="J757" s="13"/>
      <c r="K757" s="13"/>
      <c r="L757" s="103"/>
      <c r="M757" s="13"/>
      <c r="N757" s="13"/>
      <c r="O757" s="13"/>
      <c r="P757" s="13"/>
      <c r="Q757" s="13"/>
      <c r="R757" s="13"/>
      <c r="S757" s="13"/>
      <c r="T757" s="13"/>
      <c r="U757" s="13"/>
      <c r="V757" s="13"/>
      <c r="W757" s="13"/>
      <c r="X757" s="13"/>
      <c r="Y757" s="13"/>
      <c r="Z757" s="13"/>
      <c r="AA757" s="13"/>
    </row>
    <row r="758">
      <c r="A758" s="13"/>
      <c r="B758" s="70"/>
      <c r="C758" s="70"/>
      <c r="D758" s="13"/>
      <c r="E758" s="100"/>
      <c r="F758" s="101"/>
      <c r="G758" s="101"/>
      <c r="H758" s="13"/>
      <c r="I758" s="102"/>
      <c r="J758" s="13"/>
      <c r="K758" s="13"/>
      <c r="L758" s="103"/>
      <c r="M758" s="13"/>
      <c r="N758" s="13"/>
      <c r="O758" s="13"/>
      <c r="P758" s="13"/>
      <c r="Q758" s="13"/>
      <c r="R758" s="13"/>
      <c r="S758" s="13"/>
      <c r="T758" s="13"/>
      <c r="U758" s="13"/>
      <c r="V758" s="13"/>
      <c r="W758" s="13"/>
      <c r="X758" s="13"/>
      <c r="Y758" s="13"/>
      <c r="Z758" s="13"/>
      <c r="AA758" s="13"/>
    </row>
    <row r="759">
      <c r="A759" s="13"/>
      <c r="B759" s="70"/>
      <c r="C759" s="70"/>
      <c r="D759" s="13"/>
      <c r="E759" s="100"/>
      <c r="F759" s="101"/>
      <c r="G759" s="101"/>
      <c r="H759" s="13"/>
      <c r="I759" s="102"/>
      <c r="J759" s="13"/>
      <c r="K759" s="13"/>
      <c r="L759" s="103"/>
      <c r="M759" s="13"/>
      <c r="N759" s="13"/>
      <c r="O759" s="13"/>
      <c r="P759" s="13"/>
      <c r="Q759" s="13"/>
      <c r="R759" s="13"/>
      <c r="S759" s="13"/>
      <c r="T759" s="13"/>
      <c r="U759" s="13"/>
      <c r="V759" s="13"/>
      <c r="W759" s="13"/>
      <c r="X759" s="13"/>
      <c r="Y759" s="13"/>
      <c r="Z759" s="13"/>
      <c r="AA759" s="13"/>
    </row>
    <row r="760">
      <c r="A760" s="13"/>
      <c r="B760" s="70"/>
      <c r="C760" s="70"/>
      <c r="D760" s="13"/>
      <c r="E760" s="100"/>
      <c r="F760" s="101"/>
      <c r="G760" s="101"/>
      <c r="H760" s="13"/>
      <c r="I760" s="102"/>
      <c r="J760" s="13"/>
      <c r="K760" s="13"/>
      <c r="L760" s="103"/>
      <c r="M760" s="13"/>
      <c r="N760" s="13"/>
      <c r="O760" s="13"/>
      <c r="P760" s="13"/>
      <c r="Q760" s="13"/>
      <c r="R760" s="13"/>
      <c r="S760" s="13"/>
      <c r="T760" s="13"/>
      <c r="U760" s="13"/>
      <c r="V760" s="13"/>
      <c r="W760" s="13"/>
      <c r="X760" s="13"/>
      <c r="Y760" s="13"/>
      <c r="Z760" s="13"/>
      <c r="AA760" s="13"/>
    </row>
    <row r="761">
      <c r="A761" s="13"/>
      <c r="B761" s="70"/>
      <c r="C761" s="70"/>
      <c r="D761" s="13"/>
      <c r="E761" s="100"/>
      <c r="F761" s="101"/>
      <c r="G761" s="101"/>
      <c r="H761" s="13"/>
      <c r="I761" s="102"/>
      <c r="J761" s="13"/>
      <c r="K761" s="13"/>
      <c r="L761" s="103"/>
      <c r="M761" s="13"/>
      <c r="N761" s="13"/>
      <c r="O761" s="13"/>
      <c r="P761" s="13"/>
      <c r="Q761" s="13"/>
      <c r="R761" s="13"/>
      <c r="S761" s="13"/>
      <c r="T761" s="13"/>
      <c r="U761" s="13"/>
      <c r="V761" s="13"/>
      <c r="W761" s="13"/>
      <c r="X761" s="13"/>
      <c r="Y761" s="13"/>
      <c r="Z761" s="13"/>
      <c r="AA761" s="13"/>
    </row>
    <row r="762">
      <c r="A762" s="13"/>
      <c r="B762" s="70"/>
      <c r="C762" s="70"/>
      <c r="D762" s="13"/>
      <c r="E762" s="100"/>
      <c r="F762" s="101"/>
      <c r="G762" s="101"/>
      <c r="H762" s="13"/>
      <c r="I762" s="102"/>
      <c r="J762" s="13"/>
      <c r="K762" s="13"/>
      <c r="L762" s="103"/>
      <c r="M762" s="13"/>
      <c r="N762" s="13"/>
      <c r="O762" s="13"/>
      <c r="P762" s="13"/>
      <c r="Q762" s="13"/>
      <c r="R762" s="13"/>
      <c r="S762" s="13"/>
      <c r="T762" s="13"/>
      <c r="U762" s="13"/>
      <c r="V762" s="13"/>
      <c r="W762" s="13"/>
      <c r="X762" s="13"/>
      <c r="Y762" s="13"/>
      <c r="Z762" s="13"/>
      <c r="AA762" s="13"/>
    </row>
    <row r="763">
      <c r="A763" s="13"/>
      <c r="B763" s="70"/>
      <c r="C763" s="70"/>
      <c r="D763" s="13"/>
      <c r="E763" s="100"/>
      <c r="F763" s="101"/>
      <c r="G763" s="101"/>
      <c r="H763" s="13"/>
      <c r="I763" s="102"/>
      <c r="J763" s="13"/>
      <c r="K763" s="13"/>
      <c r="L763" s="103"/>
      <c r="M763" s="13"/>
      <c r="N763" s="13"/>
      <c r="O763" s="13"/>
      <c r="P763" s="13"/>
      <c r="Q763" s="13"/>
      <c r="R763" s="13"/>
      <c r="S763" s="13"/>
      <c r="T763" s="13"/>
      <c r="U763" s="13"/>
      <c r="V763" s="13"/>
      <c r="W763" s="13"/>
      <c r="X763" s="13"/>
      <c r="Y763" s="13"/>
      <c r="Z763" s="13"/>
      <c r="AA763" s="13"/>
    </row>
    <row r="764">
      <c r="A764" s="13"/>
      <c r="B764" s="70"/>
      <c r="C764" s="70"/>
      <c r="D764" s="13"/>
      <c r="E764" s="100"/>
      <c r="F764" s="101"/>
      <c r="G764" s="101"/>
      <c r="H764" s="13"/>
      <c r="I764" s="102"/>
      <c r="J764" s="13"/>
      <c r="K764" s="13"/>
      <c r="L764" s="103"/>
      <c r="M764" s="13"/>
      <c r="N764" s="13"/>
      <c r="O764" s="13"/>
      <c r="P764" s="13"/>
      <c r="Q764" s="13"/>
      <c r="R764" s="13"/>
      <c r="S764" s="13"/>
      <c r="T764" s="13"/>
      <c r="U764" s="13"/>
      <c r="V764" s="13"/>
      <c r="W764" s="13"/>
      <c r="X764" s="13"/>
      <c r="Y764" s="13"/>
      <c r="Z764" s="13"/>
      <c r="AA764" s="13"/>
    </row>
    <row r="765">
      <c r="A765" s="13"/>
      <c r="B765" s="70"/>
      <c r="C765" s="70"/>
      <c r="D765" s="13"/>
      <c r="E765" s="100"/>
      <c r="F765" s="101"/>
      <c r="G765" s="101"/>
      <c r="H765" s="13"/>
      <c r="I765" s="102"/>
      <c r="J765" s="13"/>
      <c r="K765" s="13"/>
      <c r="L765" s="103"/>
      <c r="M765" s="13"/>
      <c r="N765" s="13"/>
      <c r="O765" s="13"/>
      <c r="P765" s="13"/>
      <c r="Q765" s="13"/>
      <c r="R765" s="13"/>
      <c r="S765" s="13"/>
      <c r="T765" s="13"/>
      <c r="U765" s="13"/>
      <c r="V765" s="13"/>
      <c r="W765" s="13"/>
      <c r="X765" s="13"/>
      <c r="Y765" s="13"/>
      <c r="Z765" s="13"/>
      <c r="AA765" s="13"/>
    </row>
    <row r="766">
      <c r="A766" s="13"/>
      <c r="B766" s="70"/>
      <c r="C766" s="70"/>
      <c r="D766" s="13"/>
      <c r="E766" s="100"/>
      <c r="F766" s="101"/>
      <c r="G766" s="101"/>
      <c r="H766" s="13"/>
      <c r="I766" s="102"/>
      <c r="J766" s="13"/>
      <c r="K766" s="13"/>
      <c r="L766" s="103"/>
      <c r="M766" s="13"/>
      <c r="N766" s="13"/>
      <c r="O766" s="13"/>
      <c r="P766" s="13"/>
      <c r="Q766" s="13"/>
      <c r="R766" s="13"/>
      <c r="S766" s="13"/>
      <c r="T766" s="13"/>
      <c r="U766" s="13"/>
      <c r="V766" s="13"/>
      <c r="W766" s="13"/>
      <c r="X766" s="13"/>
      <c r="Y766" s="13"/>
      <c r="Z766" s="13"/>
      <c r="AA766" s="13"/>
    </row>
    <row r="767">
      <c r="A767" s="13"/>
      <c r="B767" s="70"/>
      <c r="C767" s="70"/>
      <c r="D767" s="13"/>
      <c r="E767" s="100"/>
      <c r="F767" s="101"/>
      <c r="G767" s="101"/>
      <c r="H767" s="13"/>
      <c r="I767" s="102"/>
      <c r="J767" s="13"/>
      <c r="K767" s="13"/>
      <c r="L767" s="103"/>
      <c r="M767" s="13"/>
      <c r="N767" s="13"/>
      <c r="O767" s="13"/>
      <c r="P767" s="13"/>
      <c r="Q767" s="13"/>
      <c r="R767" s="13"/>
      <c r="S767" s="13"/>
      <c r="T767" s="13"/>
      <c r="U767" s="13"/>
      <c r="V767" s="13"/>
      <c r="W767" s="13"/>
      <c r="X767" s="13"/>
      <c r="Y767" s="13"/>
      <c r="Z767" s="13"/>
      <c r="AA767" s="13"/>
    </row>
    <row r="768">
      <c r="A768" s="13"/>
      <c r="B768" s="70"/>
      <c r="C768" s="70"/>
      <c r="D768" s="13"/>
      <c r="E768" s="100"/>
      <c r="F768" s="101"/>
      <c r="G768" s="101"/>
      <c r="H768" s="13"/>
      <c r="I768" s="102"/>
      <c r="J768" s="13"/>
      <c r="K768" s="13"/>
      <c r="L768" s="103"/>
      <c r="M768" s="13"/>
      <c r="N768" s="13"/>
      <c r="O768" s="13"/>
      <c r="P768" s="13"/>
      <c r="Q768" s="13"/>
      <c r="R768" s="13"/>
      <c r="S768" s="13"/>
      <c r="T768" s="13"/>
      <c r="U768" s="13"/>
      <c r="V768" s="13"/>
      <c r="W768" s="13"/>
      <c r="X768" s="13"/>
      <c r="Y768" s="13"/>
      <c r="Z768" s="13"/>
      <c r="AA768" s="13"/>
    </row>
    <row r="769">
      <c r="A769" s="13"/>
      <c r="B769" s="70"/>
      <c r="C769" s="70"/>
      <c r="D769" s="13"/>
      <c r="E769" s="100"/>
      <c r="F769" s="101"/>
      <c r="G769" s="101"/>
      <c r="H769" s="13"/>
      <c r="I769" s="102"/>
      <c r="J769" s="13"/>
      <c r="K769" s="13"/>
      <c r="L769" s="103"/>
      <c r="M769" s="13"/>
      <c r="N769" s="13"/>
      <c r="O769" s="13"/>
      <c r="P769" s="13"/>
      <c r="Q769" s="13"/>
      <c r="R769" s="13"/>
      <c r="S769" s="13"/>
      <c r="T769" s="13"/>
      <c r="U769" s="13"/>
      <c r="V769" s="13"/>
      <c r="W769" s="13"/>
      <c r="X769" s="13"/>
      <c r="Y769" s="13"/>
      <c r="Z769" s="13"/>
      <c r="AA769" s="13"/>
    </row>
    <row r="770">
      <c r="A770" s="13"/>
      <c r="B770" s="70"/>
      <c r="C770" s="70"/>
      <c r="D770" s="13"/>
      <c r="E770" s="100"/>
      <c r="F770" s="101"/>
      <c r="G770" s="101"/>
      <c r="H770" s="13"/>
      <c r="I770" s="102"/>
      <c r="J770" s="13"/>
      <c r="K770" s="13"/>
      <c r="L770" s="103"/>
      <c r="M770" s="13"/>
      <c r="N770" s="13"/>
      <c r="O770" s="13"/>
      <c r="P770" s="13"/>
      <c r="Q770" s="13"/>
      <c r="R770" s="13"/>
      <c r="S770" s="13"/>
      <c r="T770" s="13"/>
      <c r="U770" s="13"/>
      <c r="V770" s="13"/>
      <c r="W770" s="13"/>
      <c r="X770" s="13"/>
      <c r="Y770" s="13"/>
      <c r="Z770" s="13"/>
      <c r="AA770" s="13"/>
    </row>
    <row r="771">
      <c r="A771" s="13"/>
      <c r="B771" s="70"/>
      <c r="C771" s="70"/>
      <c r="D771" s="13"/>
      <c r="E771" s="100"/>
      <c r="F771" s="101"/>
      <c r="G771" s="101"/>
      <c r="H771" s="13"/>
      <c r="I771" s="102"/>
      <c r="J771" s="13"/>
      <c r="K771" s="13"/>
      <c r="L771" s="103"/>
      <c r="M771" s="13"/>
      <c r="N771" s="13"/>
      <c r="O771" s="13"/>
      <c r="P771" s="13"/>
      <c r="Q771" s="13"/>
      <c r="R771" s="13"/>
      <c r="S771" s="13"/>
      <c r="T771" s="13"/>
      <c r="U771" s="13"/>
      <c r="V771" s="13"/>
      <c r="W771" s="13"/>
      <c r="X771" s="13"/>
      <c r="Y771" s="13"/>
      <c r="Z771" s="13"/>
      <c r="AA771" s="13"/>
    </row>
    <row r="772">
      <c r="A772" s="13"/>
      <c r="B772" s="70"/>
      <c r="C772" s="70"/>
      <c r="D772" s="13"/>
      <c r="E772" s="100"/>
      <c r="F772" s="101"/>
      <c r="G772" s="101"/>
      <c r="H772" s="13"/>
      <c r="I772" s="102"/>
      <c r="J772" s="13"/>
      <c r="K772" s="13"/>
      <c r="L772" s="103"/>
      <c r="M772" s="13"/>
      <c r="N772" s="13"/>
      <c r="O772" s="13"/>
      <c r="P772" s="13"/>
      <c r="Q772" s="13"/>
      <c r="R772" s="13"/>
      <c r="S772" s="13"/>
      <c r="T772" s="13"/>
      <c r="U772" s="13"/>
      <c r="V772" s="13"/>
      <c r="W772" s="13"/>
      <c r="X772" s="13"/>
      <c r="Y772" s="13"/>
      <c r="Z772" s="13"/>
      <c r="AA772" s="13"/>
    </row>
    <row r="773">
      <c r="A773" s="13"/>
      <c r="B773" s="70"/>
      <c r="C773" s="70"/>
      <c r="D773" s="13"/>
      <c r="E773" s="100"/>
      <c r="F773" s="101"/>
      <c r="G773" s="101"/>
      <c r="H773" s="13"/>
      <c r="I773" s="102"/>
      <c r="J773" s="13"/>
      <c r="K773" s="13"/>
      <c r="L773" s="103"/>
      <c r="M773" s="13"/>
      <c r="N773" s="13"/>
      <c r="O773" s="13"/>
      <c r="P773" s="13"/>
      <c r="Q773" s="13"/>
      <c r="R773" s="13"/>
      <c r="S773" s="13"/>
      <c r="T773" s="13"/>
      <c r="U773" s="13"/>
      <c r="V773" s="13"/>
      <c r="W773" s="13"/>
      <c r="X773" s="13"/>
      <c r="Y773" s="13"/>
      <c r="Z773" s="13"/>
      <c r="AA773" s="13"/>
    </row>
    <row r="774">
      <c r="A774" s="13"/>
      <c r="B774" s="70"/>
      <c r="C774" s="70"/>
      <c r="D774" s="13"/>
      <c r="E774" s="100"/>
      <c r="F774" s="101"/>
      <c r="G774" s="101"/>
      <c r="H774" s="13"/>
      <c r="I774" s="102"/>
      <c r="J774" s="13"/>
      <c r="K774" s="13"/>
      <c r="L774" s="103"/>
      <c r="M774" s="13"/>
      <c r="N774" s="13"/>
      <c r="O774" s="13"/>
      <c r="P774" s="13"/>
      <c r="Q774" s="13"/>
      <c r="R774" s="13"/>
      <c r="S774" s="13"/>
      <c r="T774" s="13"/>
      <c r="U774" s="13"/>
      <c r="V774" s="13"/>
      <c r="W774" s="13"/>
      <c r="X774" s="13"/>
      <c r="Y774" s="13"/>
      <c r="Z774" s="13"/>
      <c r="AA774" s="13"/>
    </row>
    <row r="775">
      <c r="A775" s="13"/>
      <c r="B775" s="70"/>
      <c r="C775" s="70"/>
      <c r="D775" s="13"/>
      <c r="E775" s="100"/>
      <c r="F775" s="101"/>
      <c r="G775" s="101"/>
      <c r="H775" s="13"/>
      <c r="I775" s="102"/>
      <c r="J775" s="13"/>
      <c r="K775" s="13"/>
      <c r="L775" s="103"/>
      <c r="M775" s="13"/>
      <c r="N775" s="13"/>
      <c r="O775" s="13"/>
      <c r="P775" s="13"/>
      <c r="Q775" s="13"/>
      <c r="R775" s="13"/>
      <c r="S775" s="13"/>
      <c r="T775" s="13"/>
      <c r="U775" s="13"/>
      <c r="V775" s="13"/>
      <c r="W775" s="13"/>
      <c r="X775" s="13"/>
      <c r="Y775" s="13"/>
      <c r="Z775" s="13"/>
      <c r="AA775" s="13"/>
    </row>
    <row r="776">
      <c r="A776" s="13"/>
      <c r="B776" s="70"/>
      <c r="C776" s="70"/>
      <c r="D776" s="13"/>
      <c r="E776" s="100"/>
      <c r="F776" s="101"/>
      <c r="G776" s="101"/>
      <c r="H776" s="13"/>
      <c r="I776" s="102"/>
      <c r="J776" s="13"/>
      <c r="K776" s="13"/>
      <c r="L776" s="103"/>
      <c r="M776" s="13"/>
      <c r="N776" s="13"/>
      <c r="O776" s="13"/>
      <c r="P776" s="13"/>
      <c r="Q776" s="13"/>
      <c r="R776" s="13"/>
      <c r="S776" s="13"/>
      <c r="T776" s="13"/>
      <c r="U776" s="13"/>
      <c r="V776" s="13"/>
      <c r="W776" s="13"/>
      <c r="X776" s="13"/>
      <c r="Y776" s="13"/>
      <c r="Z776" s="13"/>
      <c r="AA776" s="13"/>
    </row>
    <row r="777">
      <c r="A777" s="13"/>
      <c r="B777" s="70"/>
      <c r="C777" s="70"/>
      <c r="D777" s="13"/>
      <c r="E777" s="100"/>
      <c r="F777" s="101"/>
      <c r="G777" s="101"/>
      <c r="H777" s="13"/>
      <c r="I777" s="102"/>
      <c r="J777" s="13"/>
      <c r="K777" s="13"/>
      <c r="L777" s="103"/>
      <c r="M777" s="13"/>
      <c r="N777" s="13"/>
      <c r="O777" s="13"/>
      <c r="P777" s="13"/>
      <c r="Q777" s="13"/>
      <c r="R777" s="13"/>
      <c r="S777" s="13"/>
      <c r="T777" s="13"/>
      <c r="U777" s="13"/>
      <c r="V777" s="13"/>
      <c r="W777" s="13"/>
      <c r="X777" s="13"/>
      <c r="Y777" s="13"/>
      <c r="Z777" s="13"/>
      <c r="AA777" s="13"/>
    </row>
    <row r="778">
      <c r="A778" s="13"/>
      <c r="B778" s="70"/>
      <c r="C778" s="70"/>
      <c r="D778" s="13"/>
      <c r="E778" s="100"/>
      <c r="F778" s="101"/>
      <c r="G778" s="101"/>
      <c r="H778" s="13"/>
      <c r="I778" s="102"/>
      <c r="J778" s="13"/>
      <c r="K778" s="13"/>
      <c r="L778" s="103"/>
      <c r="M778" s="13"/>
      <c r="N778" s="13"/>
      <c r="O778" s="13"/>
      <c r="P778" s="13"/>
      <c r="Q778" s="13"/>
      <c r="R778" s="13"/>
      <c r="S778" s="13"/>
      <c r="T778" s="13"/>
      <c r="U778" s="13"/>
      <c r="V778" s="13"/>
      <c r="W778" s="13"/>
      <c r="X778" s="13"/>
      <c r="Y778" s="13"/>
      <c r="Z778" s="13"/>
      <c r="AA778" s="13"/>
    </row>
    <row r="779">
      <c r="A779" s="13"/>
      <c r="B779" s="70"/>
      <c r="C779" s="70"/>
      <c r="D779" s="13"/>
      <c r="E779" s="100"/>
      <c r="F779" s="101"/>
      <c r="G779" s="101"/>
      <c r="H779" s="13"/>
      <c r="I779" s="102"/>
      <c r="J779" s="13"/>
      <c r="K779" s="13"/>
      <c r="L779" s="103"/>
      <c r="M779" s="13"/>
      <c r="N779" s="13"/>
      <c r="O779" s="13"/>
      <c r="P779" s="13"/>
      <c r="Q779" s="13"/>
      <c r="R779" s="13"/>
      <c r="S779" s="13"/>
      <c r="T779" s="13"/>
      <c r="U779" s="13"/>
      <c r="V779" s="13"/>
      <c r="W779" s="13"/>
      <c r="X779" s="13"/>
      <c r="Y779" s="13"/>
      <c r="Z779" s="13"/>
      <c r="AA779" s="13"/>
    </row>
    <row r="780">
      <c r="A780" s="13"/>
      <c r="B780" s="70"/>
      <c r="C780" s="70"/>
      <c r="D780" s="13"/>
      <c r="E780" s="100"/>
      <c r="F780" s="101"/>
      <c r="G780" s="101"/>
      <c r="H780" s="13"/>
      <c r="I780" s="102"/>
      <c r="J780" s="13"/>
      <c r="K780" s="13"/>
      <c r="L780" s="103"/>
      <c r="M780" s="13"/>
      <c r="N780" s="13"/>
      <c r="O780" s="13"/>
      <c r="P780" s="13"/>
      <c r="Q780" s="13"/>
      <c r="R780" s="13"/>
      <c r="S780" s="13"/>
      <c r="T780" s="13"/>
      <c r="U780" s="13"/>
      <c r="V780" s="13"/>
      <c r="W780" s="13"/>
      <c r="X780" s="13"/>
      <c r="Y780" s="13"/>
      <c r="Z780" s="13"/>
      <c r="AA780" s="13"/>
    </row>
    <row r="781">
      <c r="A781" s="13"/>
      <c r="B781" s="70"/>
      <c r="C781" s="70"/>
      <c r="D781" s="13"/>
      <c r="E781" s="100"/>
      <c r="F781" s="101"/>
      <c r="G781" s="101"/>
      <c r="H781" s="13"/>
      <c r="I781" s="102"/>
      <c r="J781" s="13"/>
      <c r="K781" s="13"/>
      <c r="L781" s="103"/>
      <c r="M781" s="13"/>
      <c r="N781" s="13"/>
      <c r="O781" s="13"/>
      <c r="P781" s="13"/>
      <c r="Q781" s="13"/>
      <c r="R781" s="13"/>
      <c r="S781" s="13"/>
      <c r="T781" s="13"/>
      <c r="U781" s="13"/>
      <c r="V781" s="13"/>
      <c r="W781" s="13"/>
      <c r="X781" s="13"/>
      <c r="Y781" s="13"/>
      <c r="Z781" s="13"/>
      <c r="AA781" s="13"/>
    </row>
    <row r="782">
      <c r="A782" s="13"/>
      <c r="B782" s="70"/>
      <c r="C782" s="70"/>
      <c r="D782" s="13"/>
      <c r="E782" s="100"/>
      <c r="F782" s="101"/>
      <c r="G782" s="101"/>
      <c r="H782" s="13"/>
      <c r="I782" s="102"/>
      <c r="J782" s="13"/>
      <c r="K782" s="13"/>
      <c r="L782" s="103"/>
      <c r="M782" s="13"/>
      <c r="N782" s="13"/>
      <c r="O782" s="13"/>
      <c r="P782" s="13"/>
      <c r="Q782" s="13"/>
      <c r="R782" s="13"/>
      <c r="S782" s="13"/>
      <c r="T782" s="13"/>
      <c r="U782" s="13"/>
      <c r="V782" s="13"/>
      <c r="W782" s="13"/>
      <c r="X782" s="13"/>
      <c r="Y782" s="13"/>
      <c r="Z782" s="13"/>
      <c r="AA782" s="13"/>
    </row>
    <row r="783">
      <c r="A783" s="13"/>
      <c r="B783" s="70"/>
      <c r="C783" s="70"/>
      <c r="D783" s="13"/>
      <c r="E783" s="100"/>
      <c r="F783" s="101"/>
      <c r="G783" s="101"/>
      <c r="H783" s="13"/>
      <c r="I783" s="102"/>
      <c r="J783" s="13"/>
      <c r="K783" s="13"/>
      <c r="L783" s="103"/>
      <c r="M783" s="13"/>
      <c r="N783" s="13"/>
      <c r="O783" s="13"/>
      <c r="P783" s="13"/>
      <c r="Q783" s="13"/>
      <c r="R783" s="13"/>
      <c r="S783" s="13"/>
      <c r="T783" s="13"/>
      <c r="U783" s="13"/>
      <c r="V783" s="13"/>
      <c r="W783" s="13"/>
      <c r="X783" s="13"/>
      <c r="Y783" s="13"/>
      <c r="Z783" s="13"/>
      <c r="AA783" s="13"/>
    </row>
    <row r="784">
      <c r="A784" s="13"/>
      <c r="B784" s="70"/>
      <c r="C784" s="70"/>
      <c r="D784" s="13"/>
      <c r="E784" s="100"/>
      <c r="F784" s="101"/>
      <c r="G784" s="101"/>
      <c r="H784" s="13"/>
      <c r="I784" s="102"/>
      <c r="J784" s="13"/>
      <c r="K784" s="13"/>
      <c r="L784" s="103"/>
      <c r="M784" s="13"/>
      <c r="N784" s="13"/>
      <c r="O784" s="13"/>
      <c r="P784" s="13"/>
      <c r="Q784" s="13"/>
      <c r="R784" s="13"/>
      <c r="S784" s="13"/>
      <c r="T784" s="13"/>
      <c r="U784" s="13"/>
      <c r="V784" s="13"/>
      <c r="W784" s="13"/>
      <c r="X784" s="13"/>
      <c r="Y784" s="13"/>
      <c r="Z784" s="13"/>
      <c r="AA784" s="13"/>
    </row>
    <row r="785">
      <c r="A785" s="13"/>
      <c r="B785" s="70"/>
      <c r="C785" s="70"/>
      <c r="D785" s="13"/>
      <c r="E785" s="100"/>
      <c r="F785" s="101"/>
      <c r="G785" s="101"/>
      <c r="H785" s="13"/>
      <c r="I785" s="102"/>
      <c r="J785" s="13"/>
      <c r="K785" s="13"/>
      <c r="L785" s="103"/>
      <c r="M785" s="13"/>
      <c r="N785" s="13"/>
      <c r="O785" s="13"/>
      <c r="P785" s="13"/>
      <c r="Q785" s="13"/>
      <c r="R785" s="13"/>
      <c r="S785" s="13"/>
      <c r="T785" s="13"/>
      <c r="U785" s="13"/>
      <c r="V785" s="13"/>
      <c r="W785" s="13"/>
      <c r="X785" s="13"/>
      <c r="Y785" s="13"/>
      <c r="Z785" s="13"/>
      <c r="AA785" s="13"/>
    </row>
    <row r="786">
      <c r="A786" s="13"/>
      <c r="B786" s="70"/>
      <c r="C786" s="70"/>
      <c r="D786" s="13"/>
      <c r="E786" s="100"/>
      <c r="F786" s="101"/>
      <c r="G786" s="101"/>
      <c r="H786" s="13"/>
      <c r="I786" s="102"/>
      <c r="J786" s="13"/>
      <c r="K786" s="13"/>
      <c r="L786" s="103"/>
      <c r="M786" s="13"/>
      <c r="N786" s="13"/>
      <c r="O786" s="13"/>
      <c r="P786" s="13"/>
      <c r="Q786" s="13"/>
      <c r="R786" s="13"/>
      <c r="S786" s="13"/>
      <c r="T786" s="13"/>
      <c r="U786" s="13"/>
      <c r="V786" s="13"/>
      <c r="W786" s="13"/>
      <c r="X786" s="13"/>
      <c r="Y786" s="13"/>
      <c r="Z786" s="13"/>
      <c r="AA786" s="13"/>
    </row>
    <row r="787">
      <c r="A787" s="13"/>
      <c r="B787" s="70"/>
      <c r="C787" s="70"/>
      <c r="D787" s="13"/>
      <c r="E787" s="100"/>
      <c r="F787" s="101"/>
      <c r="G787" s="101"/>
      <c r="H787" s="13"/>
      <c r="I787" s="102"/>
      <c r="J787" s="13"/>
      <c r="K787" s="13"/>
      <c r="L787" s="103"/>
      <c r="M787" s="13"/>
      <c r="N787" s="13"/>
      <c r="O787" s="13"/>
      <c r="P787" s="13"/>
      <c r="Q787" s="13"/>
      <c r="R787" s="13"/>
      <c r="S787" s="13"/>
      <c r="T787" s="13"/>
      <c r="U787" s="13"/>
      <c r="V787" s="13"/>
      <c r="W787" s="13"/>
      <c r="X787" s="13"/>
      <c r="Y787" s="13"/>
      <c r="Z787" s="13"/>
      <c r="AA787" s="13"/>
    </row>
    <row r="788">
      <c r="A788" s="13"/>
      <c r="B788" s="70"/>
      <c r="C788" s="70"/>
      <c r="D788" s="13"/>
      <c r="E788" s="100"/>
      <c r="F788" s="101"/>
      <c r="G788" s="101"/>
      <c r="H788" s="13"/>
      <c r="I788" s="102"/>
      <c r="J788" s="13"/>
      <c r="K788" s="13"/>
      <c r="L788" s="103"/>
      <c r="M788" s="13"/>
      <c r="N788" s="13"/>
      <c r="O788" s="13"/>
      <c r="P788" s="13"/>
      <c r="Q788" s="13"/>
      <c r="R788" s="13"/>
      <c r="S788" s="13"/>
      <c r="T788" s="13"/>
      <c r="U788" s="13"/>
      <c r="V788" s="13"/>
      <c r="W788" s="13"/>
      <c r="X788" s="13"/>
      <c r="Y788" s="13"/>
      <c r="Z788" s="13"/>
      <c r="AA788" s="13"/>
    </row>
    <row r="789">
      <c r="A789" s="13"/>
      <c r="B789" s="70"/>
      <c r="C789" s="70"/>
      <c r="D789" s="13"/>
      <c r="E789" s="100"/>
      <c r="F789" s="101"/>
      <c r="G789" s="101"/>
      <c r="H789" s="13"/>
      <c r="I789" s="102"/>
      <c r="J789" s="13"/>
      <c r="K789" s="13"/>
      <c r="L789" s="103"/>
      <c r="M789" s="13"/>
      <c r="N789" s="13"/>
      <c r="O789" s="13"/>
      <c r="P789" s="13"/>
      <c r="Q789" s="13"/>
      <c r="R789" s="13"/>
      <c r="S789" s="13"/>
      <c r="T789" s="13"/>
      <c r="U789" s="13"/>
      <c r="V789" s="13"/>
      <c r="W789" s="13"/>
      <c r="X789" s="13"/>
      <c r="Y789" s="13"/>
      <c r="Z789" s="13"/>
      <c r="AA789" s="13"/>
    </row>
    <row r="790">
      <c r="A790" s="13"/>
      <c r="B790" s="70"/>
      <c r="C790" s="70"/>
      <c r="D790" s="13"/>
      <c r="E790" s="100"/>
      <c r="F790" s="101"/>
      <c r="G790" s="101"/>
      <c r="H790" s="13"/>
      <c r="I790" s="102"/>
      <c r="J790" s="13"/>
      <c r="K790" s="13"/>
      <c r="L790" s="103"/>
      <c r="M790" s="13"/>
      <c r="N790" s="13"/>
      <c r="O790" s="13"/>
      <c r="P790" s="13"/>
      <c r="Q790" s="13"/>
      <c r="R790" s="13"/>
      <c r="S790" s="13"/>
      <c r="T790" s="13"/>
      <c r="U790" s="13"/>
      <c r="V790" s="13"/>
      <c r="W790" s="13"/>
      <c r="X790" s="13"/>
      <c r="Y790" s="13"/>
      <c r="Z790" s="13"/>
      <c r="AA790" s="13"/>
    </row>
    <row r="791">
      <c r="A791" s="13"/>
      <c r="B791" s="70"/>
      <c r="C791" s="70"/>
      <c r="D791" s="13"/>
      <c r="E791" s="100"/>
      <c r="F791" s="101"/>
      <c r="G791" s="101"/>
      <c r="H791" s="13"/>
      <c r="I791" s="102"/>
      <c r="J791" s="13"/>
      <c r="K791" s="13"/>
      <c r="L791" s="103"/>
      <c r="M791" s="13"/>
      <c r="N791" s="13"/>
      <c r="O791" s="13"/>
      <c r="P791" s="13"/>
      <c r="Q791" s="13"/>
      <c r="R791" s="13"/>
      <c r="S791" s="13"/>
      <c r="T791" s="13"/>
      <c r="U791" s="13"/>
      <c r="V791" s="13"/>
      <c r="W791" s="13"/>
      <c r="X791" s="13"/>
      <c r="Y791" s="13"/>
      <c r="Z791" s="13"/>
      <c r="AA791" s="13"/>
    </row>
    <row r="792">
      <c r="A792" s="13"/>
      <c r="B792" s="70"/>
      <c r="C792" s="70"/>
      <c r="D792" s="13"/>
      <c r="E792" s="100"/>
      <c r="F792" s="101"/>
      <c r="G792" s="101"/>
      <c r="H792" s="13"/>
      <c r="I792" s="102"/>
      <c r="J792" s="13"/>
      <c r="K792" s="13"/>
      <c r="L792" s="103"/>
      <c r="M792" s="13"/>
      <c r="N792" s="13"/>
      <c r="O792" s="13"/>
      <c r="P792" s="13"/>
      <c r="Q792" s="13"/>
      <c r="R792" s="13"/>
      <c r="S792" s="13"/>
      <c r="T792" s="13"/>
      <c r="U792" s="13"/>
      <c r="V792" s="13"/>
      <c r="W792" s="13"/>
      <c r="X792" s="13"/>
      <c r="Y792" s="13"/>
      <c r="Z792" s="13"/>
      <c r="AA792" s="13"/>
    </row>
    <row r="793">
      <c r="A793" s="13"/>
      <c r="B793" s="70"/>
      <c r="C793" s="70"/>
      <c r="D793" s="13"/>
      <c r="E793" s="100"/>
      <c r="F793" s="101"/>
      <c r="G793" s="101"/>
      <c r="H793" s="13"/>
      <c r="I793" s="102"/>
      <c r="J793" s="13"/>
      <c r="K793" s="13"/>
      <c r="L793" s="103"/>
      <c r="M793" s="13"/>
      <c r="N793" s="13"/>
      <c r="O793" s="13"/>
      <c r="P793" s="13"/>
      <c r="Q793" s="13"/>
      <c r="R793" s="13"/>
      <c r="S793" s="13"/>
      <c r="T793" s="13"/>
      <c r="U793" s="13"/>
      <c r="V793" s="13"/>
      <c r="W793" s="13"/>
      <c r="X793" s="13"/>
      <c r="Y793" s="13"/>
      <c r="Z793" s="13"/>
      <c r="AA793" s="13"/>
    </row>
    <row r="794">
      <c r="A794" s="13"/>
      <c r="B794" s="70"/>
      <c r="C794" s="70"/>
      <c r="D794" s="13"/>
      <c r="E794" s="100"/>
      <c r="F794" s="101"/>
      <c r="G794" s="101"/>
      <c r="H794" s="13"/>
      <c r="I794" s="102"/>
      <c r="J794" s="13"/>
      <c r="K794" s="13"/>
      <c r="L794" s="103"/>
      <c r="M794" s="13"/>
      <c r="N794" s="13"/>
      <c r="O794" s="13"/>
      <c r="P794" s="13"/>
      <c r="Q794" s="13"/>
      <c r="R794" s="13"/>
      <c r="S794" s="13"/>
      <c r="T794" s="13"/>
      <c r="U794" s="13"/>
      <c r="V794" s="13"/>
      <c r="W794" s="13"/>
      <c r="X794" s="13"/>
      <c r="Y794" s="13"/>
      <c r="Z794" s="13"/>
      <c r="AA794" s="13"/>
    </row>
    <row r="795">
      <c r="A795" s="13"/>
      <c r="B795" s="70"/>
      <c r="C795" s="70"/>
      <c r="D795" s="13"/>
      <c r="E795" s="100"/>
      <c r="F795" s="101"/>
      <c r="G795" s="101"/>
      <c r="H795" s="13"/>
      <c r="I795" s="102"/>
      <c r="J795" s="13"/>
      <c r="K795" s="13"/>
      <c r="L795" s="103"/>
      <c r="M795" s="13"/>
      <c r="N795" s="13"/>
      <c r="O795" s="13"/>
      <c r="P795" s="13"/>
      <c r="Q795" s="13"/>
      <c r="R795" s="13"/>
      <c r="S795" s="13"/>
      <c r="T795" s="13"/>
      <c r="U795" s="13"/>
      <c r="V795" s="13"/>
      <c r="W795" s="13"/>
      <c r="X795" s="13"/>
      <c r="Y795" s="13"/>
      <c r="Z795" s="13"/>
      <c r="AA795" s="13"/>
    </row>
    <row r="796">
      <c r="A796" s="13"/>
      <c r="B796" s="70"/>
      <c r="C796" s="70"/>
      <c r="D796" s="13"/>
      <c r="E796" s="100"/>
      <c r="F796" s="101"/>
      <c r="G796" s="101"/>
      <c r="H796" s="13"/>
      <c r="I796" s="102"/>
      <c r="J796" s="13"/>
      <c r="K796" s="13"/>
      <c r="L796" s="103"/>
      <c r="M796" s="13"/>
      <c r="N796" s="13"/>
      <c r="O796" s="13"/>
      <c r="P796" s="13"/>
      <c r="Q796" s="13"/>
      <c r="R796" s="13"/>
      <c r="S796" s="13"/>
      <c r="T796" s="13"/>
      <c r="U796" s="13"/>
      <c r="V796" s="13"/>
      <c r="W796" s="13"/>
      <c r="X796" s="13"/>
      <c r="Y796" s="13"/>
      <c r="Z796" s="13"/>
      <c r="AA796" s="13"/>
    </row>
    <row r="797">
      <c r="A797" s="13"/>
      <c r="B797" s="70"/>
      <c r="C797" s="70"/>
      <c r="D797" s="13"/>
      <c r="E797" s="100"/>
      <c r="F797" s="101"/>
      <c r="G797" s="101"/>
      <c r="H797" s="13"/>
      <c r="I797" s="102"/>
      <c r="J797" s="13"/>
      <c r="K797" s="13"/>
      <c r="L797" s="103"/>
      <c r="M797" s="13"/>
      <c r="N797" s="13"/>
      <c r="O797" s="13"/>
      <c r="P797" s="13"/>
      <c r="Q797" s="13"/>
      <c r="R797" s="13"/>
      <c r="S797" s="13"/>
      <c r="T797" s="13"/>
      <c r="U797" s="13"/>
      <c r="V797" s="13"/>
      <c r="W797" s="13"/>
      <c r="X797" s="13"/>
      <c r="Y797" s="13"/>
      <c r="Z797" s="13"/>
      <c r="AA797" s="13"/>
    </row>
    <row r="798">
      <c r="A798" s="13"/>
      <c r="B798" s="70"/>
      <c r="C798" s="70"/>
      <c r="D798" s="13"/>
      <c r="E798" s="100"/>
      <c r="F798" s="101"/>
      <c r="G798" s="101"/>
      <c r="H798" s="13"/>
      <c r="I798" s="102"/>
      <c r="J798" s="13"/>
      <c r="K798" s="13"/>
      <c r="L798" s="103"/>
      <c r="M798" s="13"/>
      <c r="N798" s="13"/>
      <c r="O798" s="13"/>
      <c r="P798" s="13"/>
      <c r="Q798" s="13"/>
      <c r="R798" s="13"/>
      <c r="S798" s="13"/>
      <c r="T798" s="13"/>
      <c r="U798" s="13"/>
      <c r="V798" s="13"/>
      <c r="W798" s="13"/>
      <c r="X798" s="13"/>
      <c r="Y798" s="13"/>
      <c r="Z798" s="13"/>
      <c r="AA798" s="13"/>
    </row>
    <row r="799">
      <c r="A799" s="13"/>
      <c r="B799" s="70"/>
      <c r="C799" s="70"/>
      <c r="D799" s="13"/>
      <c r="E799" s="100"/>
      <c r="F799" s="101"/>
      <c r="G799" s="101"/>
      <c r="H799" s="13"/>
      <c r="I799" s="102"/>
      <c r="J799" s="13"/>
      <c r="K799" s="13"/>
      <c r="L799" s="103"/>
      <c r="M799" s="13"/>
      <c r="N799" s="13"/>
      <c r="O799" s="13"/>
      <c r="P799" s="13"/>
      <c r="Q799" s="13"/>
      <c r="R799" s="13"/>
      <c r="S799" s="13"/>
      <c r="T799" s="13"/>
      <c r="U799" s="13"/>
      <c r="V799" s="13"/>
      <c r="W799" s="13"/>
      <c r="X799" s="13"/>
      <c r="Y799" s="13"/>
      <c r="Z799" s="13"/>
      <c r="AA799" s="13"/>
    </row>
    <row r="800">
      <c r="A800" s="13"/>
      <c r="B800" s="70"/>
      <c r="C800" s="70"/>
      <c r="D800" s="13"/>
      <c r="E800" s="100"/>
      <c r="F800" s="101"/>
      <c r="G800" s="101"/>
      <c r="H800" s="13"/>
      <c r="I800" s="102"/>
      <c r="J800" s="13"/>
      <c r="K800" s="13"/>
      <c r="L800" s="103"/>
      <c r="M800" s="13"/>
      <c r="N800" s="13"/>
      <c r="O800" s="13"/>
      <c r="P800" s="13"/>
      <c r="Q800" s="13"/>
      <c r="R800" s="13"/>
      <c r="S800" s="13"/>
      <c r="T800" s="13"/>
      <c r="U800" s="13"/>
      <c r="V800" s="13"/>
      <c r="W800" s="13"/>
      <c r="X800" s="13"/>
      <c r="Y800" s="13"/>
      <c r="Z800" s="13"/>
      <c r="AA800" s="13"/>
    </row>
    <row r="801">
      <c r="A801" s="13"/>
      <c r="B801" s="70"/>
      <c r="C801" s="70"/>
      <c r="D801" s="13"/>
      <c r="E801" s="100"/>
      <c r="F801" s="101"/>
      <c r="G801" s="101"/>
      <c r="H801" s="13"/>
      <c r="I801" s="102"/>
      <c r="J801" s="13"/>
      <c r="K801" s="13"/>
      <c r="L801" s="103"/>
      <c r="M801" s="13"/>
      <c r="N801" s="13"/>
      <c r="O801" s="13"/>
      <c r="P801" s="13"/>
      <c r="Q801" s="13"/>
      <c r="R801" s="13"/>
      <c r="S801" s="13"/>
      <c r="T801" s="13"/>
      <c r="U801" s="13"/>
      <c r="V801" s="13"/>
      <c r="W801" s="13"/>
      <c r="X801" s="13"/>
      <c r="Y801" s="13"/>
      <c r="Z801" s="13"/>
      <c r="AA801" s="13"/>
    </row>
    <row r="802">
      <c r="A802" s="13"/>
      <c r="B802" s="70"/>
      <c r="C802" s="70"/>
      <c r="D802" s="13"/>
      <c r="E802" s="100"/>
      <c r="F802" s="101"/>
      <c r="G802" s="101"/>
      <c r="H802" s="13"/>
      <c r="I802" s="102"/>
      <c r="J802" s="13"/>
      <c r="K802" s="13"/>
      <c r="L802" s="103"/>
      <c r="M802" s="13"/>
      <c r="N802" s="13"/>
      <c r="O802" s="13"/>
      <c r="P802" s="13"/>
      <c r="Q802" s="13"/>
      <c r="R802" s="13"/>
      <c r="S802" s="13"/>
      <c r="T802" s="13"/>
      <c r="U802" s="13"/>
      <c r="V802" s="13"/>
      <c r="W802" s="13"/>
      <c r="X802" s="13"/>
      <c r="Y802" s="13"/>
      <c r="Z802" s="13"/>
      <c r="AA802" s="13"/>
    </row>
    <row r="803">
      <c r="A803" s="13"/>
      <c r="B803" s="70"/>
      <c r="C803" s="70"/>
      <c r="D803" s="13"/>
      <c r="E803" s="100"/>
      <c r="F803" s="101"/>
      <c r="G803" s="101"/>
      <c r="H803" s="13"/>
      <c r="I803" s="102"/>
      <c r="J803" s="13"/>
      <c r="K803" s="13"/>
      <c r="L803" s="103"/>
      <c r="M803" s="13"/>
      <c r="N803" s="13"/>
      <c r="O803" s="13"/>
      <c r="P803" s="13"/>
      <c r="Q803" s="13"/>
      <c r="R803" s="13"/>
      <c r="S803" s="13"/>
      <c r="T803" s="13"/>
      <c r="U803" s="13"/>
      <c r="V803" s="13"/>
      <c r="W803" s="13"/>
      <c r="X803" s="13"/>
      <c r="Y803" s="13"/>
      <c r="Z803" s="13"/>
      <c r="AA803" s="13"/>
    </row>
    <row r="804">
      <c r="A804" s="13"/>
      <c r="B804" s="70"/>
      <c r="C804" s="70"/>
      <c r="D804" s="13"/>
      <c r="E804" s="100"/>
      <c r="F804" s="101"/>
      <c r="G804" s="101"/>
      <c r="H804" s="13"/>
      <c r="I804" s="102"/>
      <c r="J804" s="13"/>
      <c r="K804" s="13"/>
      <c r="L804" s="103"/>
      <c r="M804" s="13"/>
      <c r="N804" s="13"/>
      <c r="O804" s="13"/>
      <c r="P804" s="13"/>
      <c r="Q804" s="13"/>
      <c r="R804" s="13"/>
      <c r="S804" s="13"/>
      <c r="T804" s="13"/>
      <c r="U804" s="13"/>
      <c r="V804" s="13"/>
      <c r="W804" s="13"/>
      <c r="X804" s="13"/>
      <c r="Y804" s="13"/>
      <c r="Z804" s="13"/>
      <c r="AA804" s="13"/>
    </row>
    <row r="805">
      <c r="A805" s="13"/>
      <c r="B805" s="70"/>
      <c r="C805" s="70"/>
      <c r="D805" s="13"/>
      <c r="E805" s="100"/>
      <c r="F805" s="101"/>
      <c r="G805" s="101"/>
      <c r="H805" s="13"/>
      <c r="I805" s="102"/>
      <c r="J805" s="13"/>
      <c r="K805" s="13"/>
      <c r="L805" s="103"/>
      <c r="M805" s="13"/>
      <c r="N805" s="13"/>
      <c r="O805" s="13"/>
      <c r="P805" s="13"/>
      <c r="Q805" s="13"/>
      <c r="R805" s="13"/>
      <c r="S805" s="13"/>
      <c r="T805" s="13"/>
      <c r="U805" s="13"/>
      <c r="V805" s="13"/>
      <c r="W805" s="13"/>
      <c r="X805" s="13"/>
      <c r="Y805" s="13"/>
      <c r="Z805" s="13"/>
      <c r="AA805" s="13"/>
    </row>
    <row r="806">
      <c r="A806" s="13"/>
      <c r="B806" s="70"/>
      <c r="C806" s="70"/>
      <c r="D806" s="13"/>
      <c r="E806" s="100"/>
      <c r="F806" s="101"/>
      <c r="G806" s="101"/>
      <c r="H806" s="13"/>
      <c r="I806" s="102"/>
      <c r="J806" s="13"/>
      <c r="K806" s="13"/>
      <c r="L806" s="103"/>
      <c r="M806" s="13"/>
      <c r="N806" s="13"/>
      <c r="O806" s="13"/>
      <c r="P806" s="13"/>
      <c r="Q806" s="13"/>
      <c r="R806" s="13"/>
      <c r="S806" s="13"/>
      <c r="T806" s="13"/>
      <c r="U806" s="13"/>
      <c r="V806" s="13"/>
      <c r="W806" s="13"/>
      <c r="X806" s="13"/>
      <c r="Y806" s="13"/>
      <c r="Z806" s="13"/>
      <c r="AA806" s="13"/>
    </row>
    <row r="807">
      <c r="A807" s="13"/>
      <c r="B807" s="70"/>
      <c r="C807" s="70"/>
      <c r="D807" s="13"/>
      <c r="E807" s="100"/>
      <c r="F807" s="101"/>
      <c r="G807" s="101"/>
      <c r="H807" s="13"/>
      <c r="I807" s="102"/>
      <c r="J807" s="13"/>
      <c r="K807" s="13"/>
      <c r="L807" s="103"/>
      <c r="M807" s="13"/>
      <c r="N807" s="13"/>
      <c r="O807" s="13"/>
      <c r="P807" s="13"/>
      <c r="Q807" s="13"/>
      <c r="R807" s="13"/>
      <c r="S807" s="13"/>
      <c r="T807" s="13"/>
      <c r="U807" s="13"/>
      <c r="V807" s="13"/>
      <c r="W807" s="13"/>
      <c r="X807" s="13"/>
      <c r="Y807" s="13"/>
      <c r="Z807" s="13"/>
      <c r="AA807" s="13"/>
    </row>
    <row r="808">
      <c r="A808" s="13"/>
      <c r="B808" s="70"/>
      <c r="C808" s="70"/>
      <c r="D808" s="13"/>
      <c r="E808" s="100"/>
      <c r="F808" s="101"/>
      <c r="G808" s="101"/>
      <c r="H808" s="13"/>
      <c r="I808" s="102"/>
      <c r="J808" s="13"/>
      <c r="K808" s="13"/>
      <c r="L808" s="103"/>
      <c r="M808" s="13"/>
      <c r="N808" s="13"/>
      <c r="O808" s="13"/>
      <c r="P808" s="13"/>
      <c r="Q808" s="13"/>
      <c r="R808" s="13"/>
      <c r="S808" s="13"/>
      <c r="T808" s="13"/>
      <c r="U808" s="13"/>
      <c r="V808" s="13"/>
      <c r="W808" s="13"/>
      <c r="X808" s="13"/>
      <c r="Y808" s="13"/>
      <c r="Z808" s="13"/>
      <c r="AA808" s="13"/>
    </row>
    <row r="809">
      <c r="A809" s="13"/>
      <c r="B809" s="70"/>
      <c r="C809" s="70"/>
      <c r="D809" s="13"/>
      <c r="E809" s="100"/>
      <c r="F809" s="101"/>
      <c r="G809" s="101"/>
      <c r="H809" s="13"/>
      <c r="I809" s="102"/>
      <c r="J809" s="13"/>
      <c r="K809" s="13"/>
      <c r="L809" s="103"/>
      <c r="M809" s="13"/>
      <c r="N809" s="13"/>
      <c r="O809" s="13"/>
      <c r="P809" s="13"/>
      <c r="Q809" s="13"/>
      <c r="R809" s="13"/>
      <c r="S809" s="13"/>
      <c r="T809" s="13"/>
      <c r="U809" s="13"/>
      <c r="V809" s="13"/>
      <c r="W809" s="13"/>
      <c r="X809" s="13"/>
      <c r="Y809" s="13"/>
      <c r="Z809" s="13"/>
      <c r="AA809" s="13"/>
    </row>
    <row r="810">
      <c r="A810" s="13"/>
      <c r="B810" s="70"/>
      <c r="C810" s="70"/>
      <c r="D810" s="13"/>
      <c r="E810" s="100"/>
      <c r="F810" s="101"/>
      <c r="G810" s="101"/>
      <c r="H810" s="13"/>
      <c r="I810" s="102"/>
      <c r="J810" s="13"/>
      <c r="K810" s="13"/>
      <c r="L810" s="103"/>
      <c r="M810" s="13"/>
      <c r="N810" s="13"/>
      <c r="O810" s="13"/>
      <c r="P810" s="13"/>
      <c r="Q810" s="13"/>
      <c r="R810" s="13"/>
      <c r="S810" s="13"/>
      <c r="T810" s="13"/>
      <c r="U810" s="13"/>
      <c r="V810" s="13"/>
      <c r="W810" s="13"/>
      <c r="X810" s="13"/>
      <c r="Y810" s="13"/>
      <c r="Z810" s="13"/>
      <c r="AA810" s="13"/>
    </row>
    <row r="811">
      <c r="A811" s="13"/>
      <c r="B811" s="70"/>
      <c r="C811" s="70"/>
      <c r="D811" s="13"/>
      <c r="E811" s="100"/>
      <c r="F811" s="101"/>
      <c r="G811" s="101"/>
      <c r="H811" s="13"/>
      <c r="I811" s="102"/>
      <c r="J811" s="13"/>
      <c r="K811" s="13"/>
      <c r="L811" s="103"/>
      <c r="M811" s="13"/>
      <c r="N811" s="13"/>
      <c r="O811" s="13"/>
      <c r="P811" s="13"/>
      <c r="Q811" s="13"/>
      <c r="R811" s="13"/>
      <c r="S811" s="13"/>
      <c r="T811" s="13"/>
      <c r="U811" s="13"/>
      <c r="V811" s="13"/>
      <c r="W811" s="13"/>
      <c r="X811" s="13"/>
      <c r="Y811" s="13"/>
      <c r="Z811" s="13"/>
      <c r="AA811" s="13"/>
    </row>
    <row r="812">
      <c r="A812" s="13"/>
      <c r="B812" s="70"/>
      <c r="C812" s="70"/>
      <c r="D812" s="13"/>
      <c r="E812" s="100"/>
      <c r="F812" s="101"/>
      <c r="G812" s="101"/>
      <c r="H812" s="13"/>
      <c r="I812" s="102"/>
      <c r="J812" s="13"/>
      <c r="K812" s="13"/>
      <c r="L812" s="103"/>
      <c r="M812" s="13"/>
      <c r="N812" s="13"/>
      <c r="O812" s="13"/>
      <c r="P812" s="13"/>
      <c r="Q812" s="13"/>
      <c r="R812" s="13"/>
      <c r="S812" s="13"/>
      <c r="T812" s="13"/>
      <c r="U812" s="13"/>
      <c r="V812" s="13"/>
      <c r="W812" s="13"/>
      <c r="X812" s="13"/>
      <c r="Y812" s="13"/>
      <c r="Z812" s="13"/>
      <c r="AA812" s="13"/>
    </row>
    <row r="813">
      <c r="A813" s="13"/>
      <c r="B813" s="70"/>
      <c r="C813" s="70"/>
      <c r="D813" s="13"/>
      <c r="E813" s="100"/>
      <c r="F813" s="101"/>
      <c r="G813" s="101"/>
      <c r="H813" s="13"/>
      <c r="I813" s="102"/>
      <c r="J813" s="13"/>
      <c r="K813" s="13"/>
      <c r="L813" s="103"/>
      <c r="M813" s="13"/>
      <c r="N813" s="13"/>
      <c r="O813" s="13"/>
      <c r="P813" s="13"/>
      <c r="Q813" s="13"/>
      <c r="R813" s="13"/>
      <c r="S813" s="13"/>
      <c r="T813" s="13"/>
      <c r="U813" s="13"/>
      <c r="V813" s="13"/>
      <c r="W813" s="13"/>
      <c r="X813" s="13"/>
      <c r="Y813" s="13"/>
      <c r="Z813" s="13"/>
      <c r="AA813" s="13"/>
    </row>
    <row r="814">
      <c r="A814" s="13"/>
      <c r="B814" s="70"/>
      <c r="C814" s="70"/>
      <c r="D814" s="13"/>
      <c r="E814" s="100"/>
      <c r="F814" s="101"/>
      <c r="G814" s="101"/>
      <c r="H814" s="13"/>
      <c r="I814" s="102"/>
      <c r="J814" s="13"/>
      <c r="K814" s="13"/>
      <c r="L814" s="103"/>
      <c r="M814" s="13"/>
      <c r="N814" s="13"/>
      <c r="O814" s="13"/>
      <c r="P814" s="13"/>
      <c r="Q814" s="13"/>
      <c r="R814" s="13"/>
      <c r="S814" s="13"/>
      <c r="T814" s="13"/>
      <c r="U814" s="13"/>
      <c r="V814" s="13"/>
      <c r="W814" s="13"/>
      <c r="X814" s="13"/>
      <c r="Y814" s="13"/>
      <c r="Z814" s="13"/>
      <c r="AA814" s="13"/>
    </row>
    <row r="815">
      <c r="A815" s="13"/>
      <c r="B815" s="70"/>
      <c r="C815" s="70"/>
      <c r="D815" s="13"/>
      <c r="E815" s="100"/>
      <c r="F815" s="101"/>
      <c r="G815" s="101"/>
      <c r="H815" s="13"/>
      <c r="I815" s="102"/>
      <c r="J815" s="13"/>
      <c r="K815" s="13"/>
      <c r="L815" s="103"/>
      <c r="M815" s="13"/>
      <c r="N815" s="13"/>
      <c r="O815" s="13"/>
      <c r="P815" s="13"/>
      <c r="Q815" s="13"/>
      <c r="R815" s="13"/>
      <c r="S815" s="13"/>
      <c r="T815" s="13"/>
      <c r="U815" s="13"/>
      <c r="V815" s="13"/>
      <c r="W815" s="13"/>
      <c r="X815" s="13"/>
      <c r="Y815" s="13"/>
      <c r="Z815" s="13"/>
      <c r="AA815" s="13"/>
    </row>
    <row r="816">
      <c r="A816" s="13"/>
      <c r="B816" s="70"/>
      <c r="C816" s="70"/>
      <c r="D816" s="13"/>
      <c r="E816" s="100"/>
      <c r="F816" s="101"/>
      <c r="G816" s="101"/>
      <c r="H816" s="13"/>
      <c r="I816" s="102"/>
      <c r="J816" s="13"/>
      <c r="K816" s="13"/>
      <c r="L816" s="103"/>
      <c r="M816" s="13"/>
      <c r="N816" s="13"/>
      <c r="O816" s="13"/>
      <c r="P816" s="13"/>
      <c r="Q816" s="13"/>
      <c r="R816" s="13"/>
      <c r="S816" s="13"/>
      <c r="T816" s="13"/>
      <c r="U816" s="13"/>
      <c r="V816" s="13"/>
      <c r="W816" s="13"/>
      <c r="X816" s="13"/>
      <c r="Y816" s="13"/>
      <c r="Z816" s="13"/>
      <c r="AA816" s="13"/>
    </row>
    <row r="817">
      <c r="A817" s="13"/>
      <c r="B817" s="70"/>
      <c r="C817" s="70"/>
      <c r="D817" s="13"/>
      <c r="E817" s="100"/>
      <c r="F817" s="101"/>
      <c r="G817" s="101"/>
      <c r="H817" s="13"/>
      <c r="I817" s="102"/>
      <c r="J817" s="13"/>
      <c r="K817" s="13"/>
      <c r="L817" s="103"/>
      <c r="M817" s="13"/>
      <c r="N817" s="13"/>
      <c r="O817" s="13"/>
      <c r="P817" s="13"/>
      <c r="Q817" s="13"/>
      <c r="R817" s="13"/>
      <c r="S817" s="13"/>
      <c r="T817" s="13"/>
      <c r="U817" s="13"/>
      <c r="V817" s="13"/>
      <c r="W817" s="13"/>
      <c r="X817" s="13"/>
      <c r="Y817" s="13"/>
      <c r="Z817" s="13"/>
      <c r="AA817" s="13"/>
    </row>
    <row r="818">
      <c r="A818" s="13"/>
      <c r="B818" s="70"/>
      <c r="C818" s="70"/>
      <c r="D818" s="13"/>
      <c r="E818" s="100"/>
      <c r="F818" s="101"/>
      <c r="G818" s="101"/>
      <c r="H818" s="13"/>
      <c r="I818" s="102"/>
      <c r="J818" s="13"/>
      <c r="K818" s="13"/>
      <c r="L818" s="103"/>
      <c r="M818" s="13"/>
      <c r="N818" s="13"/>
      <c r="O818" s="13"/>
      <c r="P818" s="13"/>
      <c r="Q818" s="13"/>
      <c r="R818" s="13"/>
      <c r="S818" s="13"/>
      <c r="T818" s="13"/>
      <c r="U818" s="13"/>
      <c r="V818" s="13"/>
      <c r="W818" s="13"/>
      <c r="X818" s="13"/>
      <c r="Y818" s="13"/>
      <c r="Z818" s="13"/>
      <c r="AA818" s="13"/>
    </row>
    <row r="819">
      <c r="A819" s="13"/>
      <c r="B819" s="70"/>
      <c r="C819" s="70"/>
      <c r="D819" s="13"/>
      <c r="E819" s="100"/>
      <c r="F819" s="101"/>
      <c r="G819" s="101"/>
      <c r="H819" s="13"/>
      <c r="I819" s="102"/>
      <c r="J819" s="13"/>
      <c r="K819" s="13"/>
      <c r="L819" s="103"/>
      <c r="M819" s="13"/>
      <c r="N819" s="13"/>
      <c r="O819" s="13"/>
      <c r="P819" s="13"/>
      <c r="Q819" s="13"/>
      <c r="R819" s="13"/>
      <c r="S819" s="13"/>
      <c r="T819" s="13"/>
      <c r="U819" s="13"/>
      <c r="V819" s="13"/>
      <c r="W819" s="13"/>
      <c r="X819" s="13"/>
      <c r="Y819" s="13"/>
      <c r="Z819" s="13"/>
      <c r="AA819" s="13"/>
    </row>
    <row r="820">
      <c r="A820" s="13"/>
      <c r="B820" s="70"/>
      <c r="C820" s="70"/>
      <c r="D820" s="13"/>
      <c r="E820" s="100"/>
      <c r="F820" s="101"/>
      <c r="G820" s="101"/>
      <c r="H820" s="13"/>
      <c r="I820" s="102"/>
      <c r="J820" s="13"/>
      <c r="K820" s="13"/>
      <c r="L820" s="103"/>
      <c r="M820" s="13"/>
      <c r="N820" s="13"/>
      <c r="O820" s="13"/>
      <c r="P820" s="13"/>
      <c r="Q820" s="13"/>
      <c r="R820" s="13"/>
      <c r="S820" s="13"/>
      <c r="T820" s="13"/>
      <c r="U820" s="13"/>
      <c r="V820" s="13"/>
      <c r="W820" s="13"/>
      <c r="X820" s="13"/>
      <c r="Y820" s="13"/>
      <c r="Z820" s="13"/>
      <c r="AA820" s="13"/>
    </row>
    <row r="821">
      <c r="A821" s="13"/>
      <c r="B821" s="70"/>
      <c r="C821" s="70"/>
      <c r="D821" s="13"/>
      <c r="E821" s="100"/>
      <c r="F821" s="101"/>
      <c r="G821" s="101"/>
      <c r="H821" s="13"/>
      <c r="I821" s="102"/>
      <c r="J821" s="13"/>
      <c r="K821" s="13"/>
      <c r="L821" s="103"/>
      <c r="M821" s="13"/>
      <c r="N821" s="13"/>
      <c r="O821" s="13"/>
      <c r="P821" s="13"/>
      <c r="Q821" s="13"/>
      <c r="R821" s="13"/>
      <c r="S821" s="13"/>
      <c r="T821" s="13"/>
      <c r="U821" s="13"/>
      <c r="V821" s="13"/>
      <c r="W821" s="13"/>
      <c r="X821" s="13"/>
      <c r="Y821" s="13"/>
      <c r="Z821" s="13"/>
      <c r="AA821" s="13"/>
    </row>
    <row r="822">
      <c r="A822" s="13"/>
      <c r="B822" s="70"/>
      <c r="C822" s="70"/>
      <c r="D822" s="13"/>
      <c r="E822" s="100"/>
      <c r="F822" s="101"/>
      <c r="G822" s="101"/>
      <c r="H822" s="13"/>
      <c r="I822" s="102"/>
      <c r="J822" s="13"/>
      <c r="K822" s="13"/>
      <c r="L822" s="103"/>
      <c r="M822" s="13"/>
      <c r="N822" s="13"/>
      <c r="O822" s="13"/>
      <c r="P822" s="13"/>
      <c r="Q822" s="13"/>
      <c r="R822" s="13"/>
      <c r="S822" s="13"/>
      <c r="T822" s="13"/>
      <c r="U822" s="13"/>
      <c r="V822" s="13"/>
      <c r="W822" s="13"/>
      <c r="X822" s="13"/>
      <c r="Y822" s="13"/>
      <c r="Z822" s="13"/>
      <c r="AA822" s="13"/>
    </row>
    <row r="823">
      <c r="A823" s="13"/>
      <c r="B823" s="70"/>
      <c r="C823" s="70"/>
      <c r="D823" s="13"/>
      <c r="E823" s="100"/>
      <c r="F823" s="101"/>
      <c r="G823" s="101"/>
      <c r="H823" s="13"/>
      <c r="I823" s="102"/>
      <c r="J823" s="13"/>
      <c r="K823" s="13"/>
      <c r="L823" s="103"/>
      <c r="M823" s="13"/>
      <c r="N823" s="13"/>
      <c r="O823" s="13"/>
      <c r="P823" s="13"/>
      <c r="Q823" s="13"/>
      <c r="R823" s="13"/>
      <c r="S823" s="13"/>
      <c r="T823" s="13"/>
      <c r="U823" s="13"/>
      <c r="V823" s="13"/>
      <c r="W823" s="13"/>
      <c r="X823" s="13"/>
      <c r="Y823" s="13"/>
      <c r="Z823" s="13"/>
      <c r="AA823" s="13"/>
    </row>
    <row r="824">
      <c r="A824" s="13"/>
      <c r="B824" s="70"/>
      <c r="C824" s="70"/>
      <c r="D824" s="13"/>
      <c r="E824" s="100"/>
      <c r="F824" s="101"/>
      <c r="G824" s="101"/>
      <c r="H824" s="13"/>
      <c r="I824" s="102"/>
      <c r="J824" s="13"/>
      <c r="K824" s="13"/>
      <c r="L824" s="103"/>
      <c r="M824" s="13"/>
      <c r="N824" s="13"/>
      <c r="O824" s="13"/>
      <c r="P824" s="13"/>
      <c r="Q824" s="13"/>
      <c r="R824" s="13"/>
      <c r="S824" s="13"/>
      <c r="T824" s="13"/>
      <c r="U824" s="13"/>
      <c r="V824" s="13"/>
      <c r="W824" s="13"/>
      <c r="X824" s="13"/>
      <c r="Y824" s="13"/>
      <c r="Z824" s="13"/>
      <c r="AA824" s="13"/>
    </row>
    <row r="825">
      <c r="A825" s="13"/>
      <c r="B825" s="70"/>
      <c r="C825" s="70"/>
      <c r="D825" s="13"/>
      <c r="E825" s="100"/>
      <c r="F825" s="101"/>
      <c r="G825" s="101"/>
      <c r="H825" s="13"/>
      <c r="I825" s="102"/>
      <c r="J825" s="13"/>
      <c r="K825" s="13"/>
      <c r="L825" s="103"/>
      <c r="M825" s="13"/>
      <c r="N825" s="13"/>
      <c r="O825" s="13"/>
      <c r="P825" s="13"/>
      <c r="Q825" s="13"/>
      <c r="R825" s="13"/>
      <c r="S825" s="13"/>
      <c r="T825" s="13"/>
      <c r="U825" s="13"/>
      <c r="V825" s="13"/>
      <c r="W825" s="13"/>
      <c r="X825" s="13"/>
      <c r="Y825" s="13"/>
      <c r="Z825" s="13"/>
      <c r="AA825" s="13"/>
    </row>
    <row r="826">
      <c r="A826" s="13"/>
      <c r="B826" s="70"/>
      <c r="C826" s="70"/>
      <c r="D826" s="13"/>
      <c r="E826" s="100"/>
      <c r="F826" s="101"/>
      <c r="G826" s="101"/>
      <c r="H826" s="13"/>
      <c r="I826" s="102"/>
      <c r="J826" s="13"/>
      <c r="K826" s="13"/>
      <c r="L826" s="103"/>
      <c r="M826" s="13"/>
      <c r="N826" s="13"/>
      <c r="O826" s="13"/>
      <c r="P826" s="13"/>
      <c r="Q826" s="13"/>
      <c r="R826" s="13"/>
      <c r="S826" s="13"/>
      <c r="T826" s="13"/>
      <c r="U826" s="13"/>
      <c r="V826" s="13"/>
      <c r="W826" s="13"/>
      <c r="X826" s="13"/>
      <c r="Y826" s="13"/>
      <c r="Z826" s="13"/>
      <c r="AA826" s="13"/>
    </row>
    <row r="827">
      <c r="A827" s="13"/>
      <c r="B827" s="70"/>
      <c r="C827" s="70"/>
      <c r="D827" s="13"/>
      <c r="E827" s="100"/>
      <c r="F827" s="101"/>
      <c r="G827" s="101"/>
      <c r="H827" s="13"/>
      <c r="I827" s="102"/>
      <c r="J827" s="13"/>
      <c r="K827" s="13"/>
      <c r="L827" s="103"/>
      <c r="M827" s="13"/>
      <c r="N827" s="13"/>
      <c r="O827" s="13"/>
      <c r="P827" s="13"/>
      <c r="Q827" s="13"/>
      <c r="R827" s="13"/>
      <c r="S827" s="13"/>
      <c r="T827" s="13"/>
      <c r="U827" s="13"/>
      <c r="V827" s="13"/>
      <c r="W827" s="13"/>
      <c r="X827" s="13"/>
      <c r="Y827" s="13"/>
      <c r="Z827" s="13"/>
      <c r="AA827" s="13"/>
    </row>
    <row r="828">
      <c r="A828" s="13"/>
      <c r="B828" s="70"/>
      <c r="C828" s="70"/>
      <c r="D828" s="13"/>
      <c r="E828" s="100"/>
      <c r="F828" s="101"/>
      <c r="G828" s="101"/>
      <c r="H828" s="13"/>
      <c r="I828" s="102"/>
      <c r="J828" s="13"/>
      <c r="K828" s="13"/>
      <c r="L828" s="103"/>
      <c r="M828" s="13"/>
      <c r="N828" s="13"/>
      <c r="O828" s="13"/>
      <c r="P828" s="13"/>
      <c r="Q828" s="13"/>
      <c r="R828" s="13"/>
      <c r="S828" s="13"/>
      <c r="T828" s="13"/>
      <c r="U828" s="13"/>
      <c r="V828" s="13"/>
      <c r="W828" s="13"/>
      <c r="X828" s="13"/>
      <c r="Y828" s="13"/>
      <c r="Z828" s="13"/>
      <c r="AA828" s="13"/>
    </row>
    <row r="829">
      <c r="A829" s="13"/>
      <c r="B829" s="70"/>
      <c r="C829" s="70"/>
      <c r="D829" s="13"/>
      <c r="E829" s="100"/>
      <c r="F829" s="101"/>
      <c r="G829" s="101"/>
      <c r="H829" s="13"/>
      <c r="I829" s="102"/>
      <c r="J829" s="13"/>
      <c r="K829" s="13"/>
      <c r="L829" s="103"/>
      <c r="M829" s="13"/>
      <c r="N829" s="13"/>
      <c r="O829" s="13"/>
      <c r="P829" s="13"/>
      <c r="Q829" s="13"/>
      <c r="R829" s="13"/>
      <c r="S829" s="13"/>
      <c r="T829" s="13"/>
      <c r="U829" s="13"/>
      <c r="V829" s="13"/>
      <c r="W829" s="13"/>
      <c r="X829" s="13"/>
      <c r="Y829" s="13"/>
      <c r="Z829" s="13"/>
      <c r="AA829" s="13"/>
    </row>
    <row r="830">
      <c r="A830" s="13"/>
      <c r="B830" s="70"/>
      <c r="C830" s="70"/>
      <c r="D830" s="13"/>
      <c r="E830" s="100"/>
      <c r="F830" s="101"/>
      <c r="G830" s="101"/>
      <c r="H830" s="13"/>
      <c r="I830" s="102"/>
      <c r="J830" s="13"/>
      <c r="K830" s="13"/>
      <c r="L830" s="103"/>
      <c r="M830" s="13"/>
      <c r="N830" s="13"/>
      <c r="O830" s="13"/>
      <c r="P830" s="13"/>
      <c r="Q830" s="13"/>
      <c r="R830" s="13"/>
      <c r="S830" s="13"/>
      <c r="T830" s="13"/>
      <c r="U830" s="13"/>
      <c r="V830" s="13"/>
      <c r="W830" s="13"/>
      <c r="X830" s="13"/>
      <c r="Y830" s="13"/>
      <c r="Z830" s="13"/>
      <c r="AA830" s="13"/>
    </row>
    <row r="831">
      <c r="A831" s="13"/>
      <c r="B831" s="70"/>
      <c r="C831" s="70"/>
      <c r="D831" s="13"/>
      <c r="E831" s="100"/>
      <c r="F831" s="101"/>
      <c r="G831" s="101"/>
      <c r="H831" s="13"/>
      <c r="I831" s="102"/>
      <c r="J831" s="13"/>
      <c r="K831" s="13"/>
      <c r="L831" s="103"/>
      <c r="M831" s="13"/>
      <c r="N831" s="13"/>
      <c r="O831" s="13"/>
      <c r="P831" s="13"/>
      <c r="Q831" s="13"/>
      <c r="R831" s="13"/>
      <c r="S831" s="13"/>
      <c r="T831" s="13"/>
      <c r="U831" s="13"/>
      <c r="V831" s="13"/>
      <c r="W831" s="13"/>
      <c r="X831" s="13"/>
      <c r="Y831" s="13"/>
      <c r="Z831" s="13"/>
      <c r="AA831" s="13"/>
    </row>
    <row r="832">
      <c r="A832" s="13"/>
      <c r="B832" s="70"/>
      <c r="C832" s="70"/>
      <c r="D832" s="13"/>
      <c r="E832" s="100"/>
      <c r="F832" s="101"/>
      <c r="G832" s="101"/>
      <c r="H832" s="13"/>
      <c r="I832" s="102"/>
      <c r="J832" s="13"/>
      <c r="K832" s="13"/>
      <c r="L832" s="103"/>
      <c r="M832" s="13"/>
      <c r="N832" s="13"/>
      <c r="O832" s="13"/>
      <c r="P832" s="13"/>
      <c r="Q832" s="13"/>
      <c r="R832" s="13"/>
      <c r="S832" s="13"/>
      <c r="T832" s="13"/>
      <c r="U832" s="13"/>
      <c r="V832" s="13"/>
      <c r="W832" s="13"/>
      <c r="X832" s="13"/>
      <c r="Y832" s="13"/>
      <c r="Z832" s="13"/>
      <c r="AA832" s="13"/>
    </row>
    <row r="833">
      <c r="A833" s="13"/>
      <c r="B833" s="70"/>
      <c r="C833" s="70"/>
      <c r="D833" s="13"/>
      <c r="E833" s="100"/>
      <c r="F833" s="101"/>
      <c r="G833" s="101"/>
      <c r="H833" s="13"/>
      <c r="I833" s="102"/>
      <c r="J833" s="13"/>
      <c r="K833" s="13"/>
      <c r="L833" s="103"/>
      <c r="M833" s="13"/>
      <c r="N833" s="13"/>
      <c r="O833" s="13"/>
      <c r="P833" s="13"/>
      <c r="Q833" s="13"/>
      <c r="R833" s="13"/>
      <c r="S833" s="13"/>
      <c r="T833" s="13"/>
      <c r="U833" s="13"/>
      <c r="V833" s="13"/>
      <c r="W833" s="13"/>
      <c r="X833" s="13"/>
      <c r="Y833" s="13"/>
      <c r="Z833" s="13"/>
      <c r="AA833" s="13"/>
    </row>
    <row r="834">
      <c r="A834" s="13"/>
      <c r="B834" s="70"/>
      <c r="C834" s="70"/>
      <c r="D834" s="13"/>
      <c r="E834" s="100"/>
      <c r="F834" s="101"/>
      <c r="G834" s="101"/>
      <c r="H834" s="13"/>
      <c r="I834" s="102"/>
      <c r="J834" s="13"/>
      <c r="K834" s="13"/>
      <c r="L834" s="103"/>
      <c r="M834" s="13"/>
      <c r="N834" s="13"/>
      <c r="O834" s="13"/>
      <c r="P834" s="13"/>
      <c r="Q834" s="13"/>
      <c r="R834" s="13"/>
      <c r="S834" s="13"/>
      <c r="T834" s="13"/>
      <c r="U834" s="13"/>
      <c r="V834" s="13"/>
      <c r="W834" s="13"/>
      <c r="X834" s="13"/>
      <c r="Y834" s="13"/>
      <c r="Z834" s="13"/>
      <c r="AA834" s="13"/>
    </row>
    <row r="835">
      <c r="A835" s="13"/>
      <c r="B835" s="70"/>
      <c r="C835" s="70"/>
      <c r="D835" s="13"/>
      <c r="E835" s="100"/>
      <c r="F835" s="101"/>
      <c r="G835" s="101"/>
      <c r="H835" s="13"/>
      <c r="I835" s="102"/>
      <c r="J835" s="13"/>
      <c r="K835" s="13"/>
      <c r="L835" s="103"/>
      <c r="M835" s="13"/>
      <c r="N835" s="13"/>
      <c r="O835" s="13"/>
      <c r="P835" s="13"/>
      <c r="Q835" s="13"/>
      <c r="R835" s="13"/>
      <c r="S835" s="13"/>
      <c r="T835" s="13"/>
      <c r="U835" s="13"/>
      <c r="V835" s="13"/>
      <c r="W835" s="13"/>
      <c r="X835" s="13"/>
      <c r="Y835" s="13"/>
      <c r="Z835" s="13"/>
      <c r="AA835" s="13"/>
    </row>
    <row r="836">
      <c r="A836" s="13"/>
      <c r="B836" s="70"/>
      <c r="C836" s="70"/>
      <c r="D836" s="13"/>
      <c r="E836" s="100"/>
      <c r="F836" s="101"/>
      <c r="G836" s="101"/>
      <c r="H836" s="13"/>
      <c r="I836" s="102"/>
      <c r="J836" s="13"/>
      <c r="K836" s="13"/>
      <c r="L836" s="103"/>
      <c r="M836" s="13"/>
      <c r="N836" s="13"/>
      <c r="O836" s="13"/>
      <c r="P836" s="13"/>
      <c r="Q836" s="13"/>
      <c r="R836" s="13"/>
      <c r="S836" s="13"/>
      <c r="T836" s="13"/>
      <c r="U836" s="13"/>
      <c r="V836" s="13"/>
      <c r="W836" s="13"/>
      <c r="X836" s="13"/>
      <c r="Y836" s="13"/>
      <c r="Z836" s="13"/>
      <c r="AA836" s="13"/>
    </row>
    <row r="837">
      <c r="A837" s="13"/>
      <c r="B837" s="70"/>
      <c r="C837" s="70"/>
      <c r="D837" s="13"/>
      <c r="E837" s="100"/>
      <c r="F837" s="101"/>
      <c r="G837" s="101"/>
      <c r="H837" s="13"/>
      <c r="I837" s="102"/>
      <c r="J837" s="13"/>
      <c r="K837" s="13"/>
      <c r="L837" s="103"/>
      <c r="M837" s="13"/>
      <c r="N837" s="13"/>
      <c r="O837" s="13"/>
      <c r="P837" s="13"/>
      <c r="Q837" s="13"/>
      <c r="R837" s="13"/>
      <c r="S837" s="13"/>
      <c r="T837" s="13"/>
      <c r="U837" s="13"/>
      <c r="V837" s="13"/>
      <c r="W837" s="13"/>
      <c r="X837" s="13"/>
      <c r="Y837" s="13"/>
      <c r="Z837" s="13"/>
      <c r="AA837" s="13"/>
    </row>
    <row r="838">
      <c r="A838" s="13"/>
      <c r="B838" s="70"/>
      <c r="C838" s="70"/>
      <c r="D838" s="13"/>
      <c r="E838" s="100"/>
      <c r="F838" s="101"/>
      <c r="G838" s="101"/>
      <c r="H838" s="13"/>
      <c r="I838" s="102"/>
      <c r="J838" s="13"/>
      <c r="K838" s="13"/>
      <c r="L838" s="103"/>
      <c r="M838" s="13"/>
      <c r="N838" s="13"/>
      <c r="O838" s="13"/>
      <c r="P838" s="13"/>
      <c r="Q838" s="13"/>
      <c r="R838" s="13"/>
      <c r="S838" s="13"/>
      <c r="T838" s="13"/>
      <c r="U838" s="13"/>
      <c r="V838" s="13"/>
      <c r="W838" s="13"/>
      <c r="X838" s="13"/>
      <c r="Y838" s="13"/>
      <c r="Z838" s="13"/>
      <c r="AA838" s="13"/>
    </row>
    <row r="839">
      <c r="A839" s="13"/>
      <c r="B839" s="70"/>
      <c r="C839" s="70"/>
      <c r="D839" s="13"/>
      <c r="E839" s="100"/>
      <c r="F839" s="101"/>
      <c r="G839" s="101"/>
      <c r="H839" s="13"/>
      <c r="I839" s="102"/>
      <c r="J839" s="13"/>
      <c r="K839" s="13"/>
      <c r="L839" s="103"/>
      <c r="M839" s="13"/>
      <c r="N839" s="13"/>
      <c r="O839" s="13"/>
      <c r="P839" s="13"/>
      <c r="Q839" s="13"/>
      <c r="R839" s="13"/>
      <c r="S839" s="13"/>
      <c r="T839" s="13"/>
      <c r="U839" s="13"/>
      <c r="V839" s="13"/>
      <c r="W839" s="13"/>
      <c r="X839" s="13"/>
      <c r="Y839" s="13"/>
      <c r="Z839" s="13"/>
      <c r="AA839" s="13"/>
    </row>
    <row r="840">
      <c r="A840" s="13"/>
      <c r="B840" s="70"/>
      <c r="C840" s="70"/>
      <c r="D840" s="13"/>
      <c r="E840" s="100"/>
      <c r="F840" s="101"/>
      <c r="G840" s="101"/>
      <c r="H840" s="13"/>
      <c r="I840" s="102"/>
      <c r="J840" s="13"/>
      <c r="K840" s="13"/>
      <c r="L840" s="103"/>
      <c r="M840" s="13"/>
      <c r="N840" s="13"/>
      <c r="O840" s="13"/>
      <c r="P840" s="13"/>
      <c r="Q840" s="13"/>
      <c r="R840" s="13"/>
      <c r="S840" s="13"/>
      <c r="T840" s="13"/>
      <c r="U840" s="13"/>
      <c r="V840" s="13"/>
      <c r="W840" s="13"/>
      <c r="X840" s="13"/>
      <c r="Y840" s="13"/>
      <c r="Z840" s="13"/>
      <c r="AA840" s="13"/>
    </row>
    <row r="841">
      <c r="A841" s="13"/>
      <c r="B841" s="70"/>
      <c r="C841" s="70"/>
      <c r="D841" s="13"/>
      <c r="E841" s="100"/>
      <c r="F841" s="101"/>
      <c r="G841" s="101"/>
      <c r="H841" s="13"/>
      <c r="I841" s="102"/>
      <c r="J841" s="13"/>
      <c r="K841" s="13"/>
      <c r="L841" s="103"/>
      <c r="M841" s="13"/>
      <c r="N841" s="13"/>
      <c r="O841" s="13"/>
      <c r="P841" s="13"/>
      <c r="Q841" s="13"/>
      <c r="R841" s="13"/>
      <c r="S841" s="13"/>
      <c r="T841" s="13"/>
      <c r="U841" s="13"/>
      <c r="V841" s="13"/>
      <c r="W841" s="13"/>
      <c r="X841" s="13"/>
      <c r="Y841" s="13"/>
      <c r="Z841" s="13"/>
      <c r="AA841" s="13"/>
    </row>
    <row r="842">
      <c r="A842" s="13"/>
      <c r="B842" s="70"/>
      <c r="C842" s="70"/>
      <c r="D842" s="13"/>
      <c r="E842" s="100"/>
      <c r="F842" s="101"/>
      <c r="G842" s="101"/>
      <c r="H842" s="13"/>
      <c r="I842" s="102"/>
      <c r="J842" s="13"/>
      <c r="K842" s="13"/>
      <c r="L842" s="103"/>
      <c r="M842" s="13"/>
      <c r="N842" s="13"/>
      <c r="O842" s="13"/>
      <c r="P842" s="13"/>
      <c r="Q842" s="13"/>
      <c r="R842" s="13"/>
      <c r="S842" s="13"/>
      <c r="T842" s="13"/>
      <c r="U842" s="13"/>
      <c r="V842" s="13"/>
      <c r="W842" s="13"/>
      <c r="X842" s="13"/>
      <c r="Y842" s="13"/>
      <c r="Z842" s="13"/>
      <c r="AA842" s="13"/>
    </row>
    <row r="843">
      <c r="A843" s="13"/>
      <c r="B843" s="70"/>
      <c r="C843" s="70"/>
      <c r="D843" s="13"/>
      <c r="E843" s="100"/>
      <c r="F843" s="101"/>
      <c r="G843" s="101"/>
      <c r="H843" s="13"/>
      <c r="I843" s="102"/>
      <c r="J843" s="13"/>
      <c r="K843" s="13"/>
      <c r="L843" s="103"/>
      <c r="M843" s="13"/>
      <c r="N843" s="13"/>
      <c r="O843" s="13"/>
      <c r="P843" s="13"/>
      <c r="Q843" s="13"/>
      <c r="R843" s="13"/>
      <c r="S843" s="13"/>
      <c r="T843" s="13"/>
      <c r="U843" s="13"/>
      <c r="V843" s="13"/>
      <c r="W843" s="13"/>
      <c r="X843" s="13"/>
      <c r="Y843" s="13"/>
      <c r="Z843" s="13"/>
      <c r="AA843" s="13"/>
    </row>
    <row r="844">
      <c r="A844" s="13"/>
      <c r="B844" s="70"/>
      <c r="C844" s="70"/>
      <c r="D844" s="13"/>
      <c r="E844" s="100"/>
      <c r="F844" s="101"/>
      <c r="G844" s="101"/>
      <c r="H844" s="13"/>
      <c r="I844" s="102"/>
      <c r="J844" s="13"/>
      <c r="K844" s="13"/>
      <c r="L844" s="103"/>
      <c r="M844" s="13"/>
      <c r="N844" s="13"/>
      <c r="O844" s="13"/>
      <c r="P844" s="13"/>
      <c r="Q844" s="13"/>
      <c r="R844" s="13"/>
      <c r="S844" s="13"/>
      <c r="T844" s="13"/>
      <c r="U844" s="13"/>
      <c r="V844" s="13"/>
      <c r="W844" s="13"/>
      <c r="X844" s="13"/>
      <c r="Y844" s="13"/>
      <c r="Z844" s="13"/>
      <c r="AA844" s="13"/>
    </row>
    <row r="845">
      <c r="A845" s="13"/>
      <c r="B845" s="70"/>
      <c r="C845" s="70"/>
      <c r="D845" s="13"/>
      <c r="E845" s="100"/>
      <c r="F845" s="101"/>
      <c r="G845" s="101"/>
      <c r="H845" s="13"/>
      <c r="I845" s="102"/>
      <c r="J845" s="13"/>
      <c r="K845" s="13"/>
      <c r="L845" s="103"/>
      <c r="M845" s="13"/>
      <c r="N845" s="13"/>
      <c r="O845" s="13"/>
      <c r="P845" s="13"/>
      <c r="Q845" s="13"/>
      <c r="R845" s="13"/>
      <c r="S845" s="13"/>
      <c r="T845" s="13"/>
      <c r="U845" s="13"/>
      <c r="V845" s="13"/>
      <c r="W845" s="13"/>
      <c r="X845" s="13"/>
      <c r="Y845" s="13"/>
      <c r="Z845" s="13"/>
      <c r="AA845" s="13"/>
    </row>
    <row r="846">
      <c r="A846" s="13"/>
      <c r="B846" s="70"/>
      <c r="C846" s="70"/>
      <c r="D846" s="13"/>
      <c r="E846" s="100"/>
      <c r="F846" s="101"/>
      <c r="G846" s="101"/>
      <c r="H846" s="13"/>
      <c r="I846" s="102"/>
      <c r="J846" s="13"/>
      <c r="K846" s="13"/>
      <c r="L846" s="103"/>
      <c r="M846" s="13"/>
      <c r="N846" s="13"/>
      <c r="O846" s="13"/>
      <c r="P846" s="13"/>
      <c r="Q846" s="13"/>
      <c r="R846" s="13"/>
      <c r="S846" s="13"/>
      <c r="T846" s="13"/>
      <c r="U846" s="13"/>
      <c r="V846" s="13"/>
      <c r="W846" s="13"/>
      <c r="X846" s="13"/>
      <c r="Y846" s="13"/>
      <c r="Z846" s="13"/>
      <c r="AA846" s="13"/>
    </row>
    <row r="847">
      <c r="A847" s="13"/>
      <c r="B847" s="70"/>
      <c r="C847" s="70"/>
      <c r="D847" s="13"/>
      <c r="E847" s="100"/>
      <c r="F847" s="101"/>
      <c r="G847" s="101"/>
      <c r="H847" s="13"/>
      <c r="I847" s="102"/>
      <c r="J847" s="13"/>
      <c r="K847" s="13"/>
      <c r="L847" s="103"/>
      <c r="M847" s="13"/>
      <c r="N847" s="13"/>
      <c r="O847" s="13"/>
      <c r="P847" s="13"/>
      <c r="Q847" s="13"/>
      <c r="R847" s="13"/>
      <c r="S847" s="13"/>
      <c r="T847" s="13"/>
      <c r="U847" s="13"/>
      <c r="V847" s="13"/>
      <c r="W847" s="13"/>
      <c r="X847" s="13"/>
      <c r="Y847" s="13"/>
      <c r="Z847" s="13"/>
      <c r="AA847" s="13"/>
    </row>
    <row r="848">
      <c r="A848" s="13"/>
      <c r="B848" s="70"/>
      <c r="C848" s="70"/>
      <c r="D848" s="13"/>
      <c r="E848" s="100"/>
      <c r="F848" s="101"/>
      <c r="G848" s="101"/>
      <c r="H848" s="13"/>
      <c r="I848" s="102"/>
      <c r="J848" s="13"/>
      <c r="K848" s="13"/>
      <c r="L848" s="103"/>
      <c r="M848" s="13"/>
      <c r="N848" s="13"/>
      <c r="O848" s="13"/>
      <c r="P848" s="13"/>
      <c r="Q848" s="13"/>
      <c r="R848" s="13"/>
      <c r="S848" s="13"/>
      <c r="T848" s="13"/>
      <c r="U848" s="13"/>
      <c r="V848" s="13"/>
      <c r="W848" s="13"/>
      <c r="X848" s="13"/>
      <c r="Y848" s="13"/>
      <c r="Z848" s="13"/>
      <c r="AA848" s="13"/>
    </row>
    <row r="849">
      <c r="A849" s="13"/>
      <c r="B849" s="70"/>
      <c r="C849" s="70"/>
      <c r="D849" s="13"/>
      <c r="E849" s="100"/>
      <c r="F849" s="101"/>
      <c r="G849" s="101"/>
      <c r="H849" s="13"/>
      <c r="I849" s="102"/>
      <c r="J849" s="13"/>
      <c r="K849" s="13"/>
      <c r="L849" s="103"/>
      <c r="M849" s="13"/>
      <c r="N849" s="13"/>
      <c r="O849" s="13"/>
      <c r="P849" s="13"/>
      <c r="Q849" s="13"/>
      <c r="R849" s="13"/>
      <c r="S849" s="13"/>
      <c r="T849" s="13"/>
      <c r="U849" s="13"/>
      <c r="V849" s="13"/>
      <c r="W849" s="13"/>
      <c r="X849" s="13"/>
      <c r="Y849" s="13"/>
      <c r="Z849" s="13"/>
      <c r="AA849" s="13"/>
    </row>
    <row r="850">
      <c r="A850" s="13"/>
      <c r="B850" s="70"/>
      <c r="C850" s="70"/>
      <c r="D850" s="13"/>
      <c r="E850" s="100"/>
      <c r="F850" s="101"/>
      <c r="G850" s="101"/>
      <c r="H850" s="13"/>
      <c r="I850" s="102"/>
      <c r="J850" s="13"/>
      <c r="K850" s="13"/>
      <c r="L850" s="103"/>
      <c r="M850" s="13"/>
      <c r="N850" s="13"/>
      <c r="O850" s="13"/>
      <c r="P850" s="13"/>
      <c r="Q850" s="13"/>
      <c r="R850" s="13"/>
      <c r="S850" s="13"/>
      <c r="T850" s="13"/>
      <c r="U850" s="13"/>
      <c r="V850" s="13"/>
      <c r="W850" s="13"/>
      <c r="X850" s="13"/>
      <c r="Y850" s="13"/>
      <c r="Z850" s="13"/>
      <c r="AA850" s="13"/>
    </row>
    <row r="851">
      <c r="A851" s="13"/>
      <c r="B851" s="70"/>
      <c r="C851" s="70"/>
      <c r="D851" s="13"/>
      <c r="E851" s="100"/>
      <c r="F851" s="101"/>
      <c r="G851" s="101"/>
      <c r="H851" s="13"/>
      <c r="I851" s="102"/>
      <c r="J851" s="13"/>
      <c r="K851" s="13"/>
      <c r="L851" s="103"/>
      <c r="M851" s="13"/>
      <c r="N851" s="13"/>
      <c r="O851" s="13"/>
      <c r="P851" s="13"/>
      <c r="Q851" s="13"/>
      <c r="R851" s="13"/>
      <c r="S851" s="13"/>
      <c r="T851" s="13"/>
      <c r="U851" s="13"/>
      <c r="V851" s="13"/>
      <c r="W851" s="13"/>
      <c r="X851" s="13"/>
      <c r="Y851" s="13"/>
      <c r="Z851" s="13"/>
      <c r="AA851" s="13"/>
    </row>
    <row r="852">
      <c r="A852" s="13"/>
      <c r="B852" s="70"/>
      <c r="C852" s="70"/>
      <c r="D852" s="13"/>
      <c r="E852" s="100"/>
      <c r="F852" s="101"/>
      <c r="G852" s="101"/>
      <c r="H852" s="13"/>
      <c r="I852" s="102"/>
      <c r="J852" s="13"/>
      <c r="K852" s="13"/>
      <c r="L852" s="103"/>
      <c r="M852" s="13"/>
      <c r="N852" s="13"/>
      <c r="O852" s="13"/>
      <c r="P852" s="13"/>
      <c r="Q852" s="13"/>
      <c r="R852" s="13"/>
      <c r="S852" s="13"/>
      <c r="T852" s="13"/>
      <c r="U852" s="13"/>
      <c r="V852" s="13"/>
      <c r="W852" s="13"/>
      <c r="X852" s="13"/>
      <c r="Y852" s="13"/>
      <c r="Z852" s="13"/>
      <c r="AA852" s="13"/>
    </row>
    <row r="853">
      <c r="A853" s="13"/>
      <c r="B853" s="70"/>
      <c r="C853" s="70"/>
      <c r="D853" s="13"/>
      <c r="E853" s="100"/>
      <c r="F853" s="101"/>
      <c r="G853" s="101"/>
      <c r="H853" s="13"/>
      <c r="I853" s="102"/>
      <c r="J853" s="13"/>
      <c r="K853" s="13"/>
      <c r="L853" s="103"/>
      <c r="M853" s="13"/>
      <c r="N853" s="13"/>
      <c r="O853" s="13"/>
      <c r="P853" s="13"/>
      <c r="Q853" s="13"/>
      <c r="R853" s="13"/>
      <c r="S853" s="13"/>
      <c r="T853" s="13"/>
      <c r="U853" s="13"/>
      <c r="V853" s="13"/>
      <c r="W853" s="13"/>
      <c r="X853" s="13"/>
      <c r="Y853" s="13"/>
      <c r="Z853" s="13"/>
      <c r="AA853" s="13"/>
    </row>
    <row r="854">
      <c r="A854" s="13"/>
      <c r="B854" s="70"/>
      <c r="C854" s="70"/>
      <c r="D854" s="13"/>
      <c r="E854" s="100"/>
      <c r="F854" s="101"/>
      <c r="G854" s="101"/>
      <c r="H854" s="13"/>
      <c r="I854" s="102"/>
      <c r="J854" s="13"/>
      <c r="K854" s="13"/>
      <c r="L854" s="103"/>
      <c r="M854" s="13"/>
      <c r="N854" s="13"/>
      <c r="O854" s="13"/>
      <c r="P854" s="13"/>
      <c r="Q854" s="13"/>
      <c r="R854" s="13"/>
      <c r="S854" s="13"/>
      <c r="T854" s="13"/>
      <c r="U854" s="13"/>
      <c r="V854" s="13"/>
      <c r="W854" s="13"/>
      <c r="X854" s="13"/>
      <c r="Y854" s="13"/>
      <c r="Z854" s="13"/>
      <c r="AA854" s="13"/>
    </row>
    <row r="855">
      <c r="A855" s="13"/>
      <c r="B855" s="70"/>
      <c r="C855" s="70"/>
      <c r="D855" s="13"/>
      <c r="E855" s="100"/>
      <c r="F855" s="101"/>
      <c r="G855" s="101"/>
      <c r="H855" s="13"/>
      <c r="I855" s="102"/>
      <c r="J855" s="13"/>
      <c r="K855" s="13"/>
      <c r="L855" s="103"/>
      <c r="M855" s="13"/>
      <c r="N855" s="13"/>
      <c r="O855" s="13"/>
      <c r="P855" s="13"/>
      <c r="Q855" s="13"/>
      <c r="R855" s="13"/>
      <c r="S855" s="13"/>
      <c r="T855" s="13"/>
      <c r="U855" s="13"/>
      <c r="V855" s="13"/>
      <c r="W855" s="13"/>
      <c r="X855" s="13"/>
      <c r="Y855" s="13"/>
      <c r="Z855" s="13"/>
      <c r="AA855" s="13"/>
    </row>
    <row r="856">
      <c r="A856" s="13"/>
      <c r="B856" s="70"/>
      <c r="C856" s="70"/>
      <c r="D856" s="13"/>
      <c r="E856" s="100"/>
      <c r="F856" s="101"/>
      <c r="G856" s="101"/>
      <c r="H856" s="13"/>
      <c r="I856" s="102"/>
      <c r="J856" s="13"/>
      <c r="K856" s="13"/>
      <c r="L856" s="103"/>
      <c r="M856" s="13"/>
      <c r="N856" s="13"/>
      <c r="O856" s="13"/>
      <c r="P856" s="13"/>
      <c r="Q856" s="13"/>
      <c r="R856" s="13"/>
      <c r="S856" s="13"/>
      <c r="T856" s="13"/>
      <c r="U856" s="13"/>
      <c r="V856" s="13"/>
      <c r="W856" s="13"/>
      <c r="X856" s="13"/>
      <c r="Y856" s="13"/>
      <c r="Z856" s="13"/>
      <c r="AA856" s="13"/>
    </row>
    <row r="857">
      <c r="A857" s="13"/>
      <c r="B857" s="70"/>
      <c r="C857" s="70"/>
      <c r="D857" s="13"/>
      <c r="E857" s="100"/>
      <c r="F857" s="101"/>
      <c r="G857" s="101"/>
      <c r="H857" s="13"/>
      <c r="I857" s="102"/>
      <c r="J857" s="13"/>
      <c r="K857" s="13"/>
      <c r="L857" s="103"/>
      <c r="M857" s="13"/>
      <c r="N857" s="13"/>
      <c r="O857" s="13"/>
      <c r="P857" s="13"/>
      <c r="Q857" s="13"/>
      <c r="R857" s="13"/>
      <c r="S857" s="13"/>
      <c r="T857" s="13"/>
      <c r="U857" s="13"/>
      <c r="V857" s="13"/>
      <c r="W857" s="13"/>
      <c r="X857" s="13"/>
      <c r="Y857" s="13"/>
      <c r="Z857" s="13"/>
      <c r="AA857" s="13"/>
    </row>
    <row r="858">
      <c r="A858" s="13"/>
      <c r="B858" s="70"/>
      <c r="C858" s="70"/>
      <c r="D858" s="13"/>
      <c r="E858" s="100"/>
      <c r="F858" s="101"/>
      <c r="G858" s="101"/>
      <c r="H858" s="13"/>
      <c r="I858" s="102"/>
      <c r="J858" s="13"/>
      <c r="K858" s="13"/>
      <c r="L858" s="103"/>
      <c r="M858" s="13"/>
      <c r="N858" s="13"/>
      <c r="O858" s="13"/>
      <c r="P858" s="13"/>
      <c r="Q858" s="13"/>
      <c r="R858" s="13"/>
      <c r="S858" s="13"/>
      <c r="T858" s="13"/>
      <c r="U858" s="13"/>
      <c r="V858" s="13"/>
      <c r="W858" s="13"/>
      <c r="X858" s="13"/>
      <c r="Y858" s="13"/>
      <c r="Z858" s="13"/>
      <c r="AA858" s="13"/>
    </row>
    <row r="859">
      <c r="A859" s="13"/>
      <c r="B859" s="70"/>
      <c r="C859" s="70"/>
      <c r="D859" s="13"/>
      <c r="E859" s="100"/>
      <c r="F859" s="101"/>
      <c r="G859" s="101"/>
      <c r="H859" s="13"/>
      <c r="I859" s="102"/>
      <c r="J859" s="13"/>
      <c r="K859" s="13"/>
      <c r="L859" s="103"/>
      <c r="M859" s="13"/>
      <c r="N859" s="13"/>
      <c r="O859" s="13"/>
      <c r="P859" s="13"/>
      <c r="Q859" s="13"/>
      <c r="R859" s="13"/>
      <c r="S859" s="13"/>
      <c r="T859" s="13"/>
      <c r="U859" s="13"/>
      <c r="V859" s="13"/>
      <c r="W859" s="13"/>
      <c r="X859" s="13"/>
      <c r="Y859" s="13"/>
      <c r="Z859" s="13"/>
      <c r="AA859" s="13"/>
    </row>
    <row r="860">
      <c r="A860" s="13"/>
      <c r="B860" s="70"/>
      <c r="C860" s="70"/>
      <c r="D860" s="13"/>
      <c r="E860" s="100"/>
      <c r="F860" s="101"/>
      <c r="G860" s="101"/>
      <c r="H860" s="13"/>
      <c r="I860" s="102"/>
      <c r="J860" s="13"/>
      <c r="K860" s="13"/>
      <c r="L860" s="103"/>
      <c r="M860" s="13"/>
      <c r="N860" s="13"/>
      <c r="O860" s="13"/>
      <c r="P860" s="13"/>
      <c r="Q860" s="13"/>
      <c r="R860" s="13"/>
      <c r="S860" s="13"/>
      <c r="T860" s="13"/>
      <c r="U860" s="13"/>
      <c r="V860" s="13"/>
      <c r="W860" s="13"/>
      <c r="X860" s="13"/>
      <c r="Y860" s="13"/>
      <c r="Z860" s="13"/>
      <c r="AA860" s="13"/>
    </row>
    <row r="861">
      <c r="A861" s="13"/>
      <c r="B861" s="70"/>
      <c r="C861" s="70"/>
      <c r="D861" s="13"/>
      <c r="E861" s="100"/>
      <c r="F861" s="101"/>
      <c r="G861" s="101"/>
      <c r="H861" s="13"/>
      <c r="I861" s="102"/>
      <c r="J861" s="13"/>
      <c r="K861" s="13"/>
      <c r="L861" s="103"/>
      <c r="M861" s="13"/>
      <c r="N861" s="13"/>
      <c r="O861" s="13"/>
      <c r="P861" s="13"/>
      <c r="Q861" s="13"/>
      <c r="R861" s="13"/>
      <c r="S861" s="13"/>
      <c r="T861" s="13"/>
      <c r="U861" s="13"/>
      <c r="V861" s="13"/>
      <c r="W861" s="13"/>
      <c r="X861" s="13"/>
      <c r="Y861" s="13"/>
      <c r="Z861" s="13"/>
      <c r="AA861" s="13"/>
    </row>
    <row r="862">
      <c r="A862" s="13"/>
      <c r="B862" s="70"/>
      <c r="C862" s="70"/>
      <c r="D862" s="13"/>
      <c r="E862" s="100"/>
      <c r="F862" s="101"/>
      <c r="G862" s="101"/>
      <c r="H862" s="13"/>
      <c r="I862" s="102"/>
      <c r="J862" s="13"/>
      <c r="K862" s="13"/>
      <c r="L862" s="103"/>
      <c r="M862" s="13"/>
      <c r="N862" s="13"/>
      <c r="O862" s="13"/>
      <c r="P862" s="13"/>
      <c r="Q862" s="13"/>
      <c r="R862" s="13"/>
      <c r="S862" s="13"/>
      <c r="T862" s="13"/>
      <c r="U862" s="13"/>
      <c r="V862" s="13"/>
      <c r="W862" s="13"/>
      <c r="X862" s="13"/>
      <c r="Y862" s="13"/>
      <c r="Z862" s="13"/>
      <c r="AA862" s="13"/>
    </row>
    <row r="863">
      <c r="A863" s="13"/>
      <c r="B863" s="70"/>
      <c r="C863" s="70"/>
      <c r="D863" s="13"/>
      <c r="E863" s="100"/>
      <c r="F863" s="101"/>
      <c r="G863" s="101"/>
      <c r="H863" s="13"/>
      <c r="I863" s="102"/>
      <c r="J863" s="13"/>
      <c r="K863" s="13"/>
      <c r="L863" s="103"/>
      <c r="M863" s="13"/>
      <c r="N863" s="13"/>
      <c r="O863" s="13"/>
      <c r="P863" s="13"/>
      <c r="Q863" s="13"/>
      <c r="R863" s="13"/>
      <c r="S863" s="13"/>
      <c r="T863" s="13"/>
      <c r="U863" s="13"/>
      <c r="V863" s="13"/>
      <c r="W863" s="13"/>
      <c r="X863" s="13"/>
      <c r="Y863" s="13"/>
      <c r="Z863" s="13"/>
      <c r="AA863" s="13"/>
    </row>
    <row r="864">
      <c r="A864" s="13"/>
      <c r="B864" s="70"/>
      <c r="C864" s="70"/>
      <c r="D864" s="13"/>
      <c r="E864" s="100"/>
      <c r="F864" s="101"/>
      <c r="G864" s="101"/>
      <c r="H864" s="13"/>
      <c r="I864" s="102"/>
      <c r="J864" s="13"/>
      <c r="K864" s="13"/>
      <c r="L864" s="103"/>
      <c r="M864" s="13"/>
      <c r="N864" s="13"/>
      <c r="O864" s="13"/>
      <c r="P864" s="13"/>
      <c r="Q864" s="13"/>
      <c r="R864" s="13"/>
      <c r="S864" s="13"/>
      <c r="T864" s="13"/>
      <c r="U864" s="13"/>
      <c r="V864" s="13"/>
      <c r="W864" s="13"/>
      <c r="X864" s="13"/>
      <c r="Y864" s="13"/>
      <c r="Z864" s="13"/>
      <c r="AA864" s="13"/>
    </row>
    <row r="865">
      <c r="A865" s="13"/>
      <c r="B865" s="70"/>
      <c r="C865" s="70"/>
      <c r="D865" s="13"/>
      <c r="E865" s="100"/>
      <c r="F865" s="101"/>
      <c r="G865" s="101"/>
      <c r="H865" s="13"/>
      <c r="I865" s="102"/>
      <c r="J865" s="13"/>
      <c r="K865" s="13"/>
      <c r="L865" s="103"/>
      <c r="M865" s="13"/>
      <c r="N865" s="13"/>
      <c r="O865" s="13"/>
      <c r="P865" s="13"/>
      <c r="Q865" s="13"/>
      <c r="R865" s="13"/>
      <c r="S865" s="13"/>
      <c r="T865" s="13"/>
      <c r="U865" s="13"/>
      <c r="V865" s="13"/>
      <c r="W865" s="13"/>
      <c r="X865" s="13"/>
      <c r="Y865" s="13"/>
      <c r="Z865" s="13"/>
      <c r="AA865" s="13"/>
    </row>
    <row r="866">
      <c r="A866" s="13"/>
      <c r="B866" s="70"/>
      <c r="C866" s="70"/>
      <c r="D866" s="13"/>
      <c r="E866" s="100"/>
      <c r="F866" s="101"/>
      <c r="G866" s="101"/>
      <c r="H866" s="13"/>
      <c r="I866" s="102"/>
      <c r="J866" s="13"/>
      <c r="K866" s="13"/>
      <c r="L866" s="103"/>
      <c r="M866" s="13"/>
      <c r="N866" s="13"/>
      <c r="O866" s="13"/>
      <c r="P866" s="13"/>
      <c r="Q866" s="13"/>
      <c r="R866" s="13"/>
      <c r="S866" s="13"/>
      <c r="T866" s="13"/>
      <c r="U866" s="13"/>
      <c r="V866" s="13"/>
      <c r="W866" s="13"/>
      <c r="X866" s="13"/>
      <c r="Y866" s="13"/>
      <c r="Z866" s="13"/>
      <c r="AA866" s="13"/>
    </row>
    <row r="867">
      <c r="A867" s="13"/>
      <c r="B867" s="70"/>
      <c r="C867" s="70"/>
      <c r="D867" s="13"/>
      <c r="E867" s="100"/>
      <c r="F867" s="101"/>
      <c r="G867" s="101"/>
      <c r="H867" s="13"/>
      <c r="I867" s="102"/>
      <c r="J867" s="13"/>
      <c r="K867" s="13"/>
      <c r="L867" s="103"/>
      <c r="M867" s="13"/>
      <c r="N867" s="13"/>
      <c r="O867" s="13"/>
      <c r="P867" s="13"/>
      <c r="Q867" s="13"/>
      <c r="R867" s="13"/>
      <c r="S867" s="13"/>
      <c r="T867" s="13"/>
      <c r="U867" s="13"/>
      <c r="V867" s="13"/>
      <c r="W867" s="13"/>
      <c r="X867" s="13"/>
      <c r="Y867" s="13"/>
      <c r="Z867" s="13"/>
      <c r="AA867" s="13"/>
    </row>
    <row r="868">
      <c r="A868" s="13"/>
      <c r="B868" s="70"/>
      <c r="C868" s="70"/>
      <c r="D868" s="13"/>
      <c r="E868" s="100"/>
      <c r="F868" s="101"/>
      <c r="G868" s="101"/>
      <c r="H868" s="13"/>
      <c r="I868" s="102"/>
      <c r="J868" s="13"/>
      <c r="K868" s="13"/>
      <c r="L868" s="103"/>
      <c r="M868" s="13"/>
      <c r="N868" s="13"/>
      <c r="O868" s="13"/>
      <c r="P868" s="13"/>
      <c r="Q868" s="13"/>
      <c r="R868" s="13"/>
      <c r="S868" s="13"/>
      <c r="T868" s="13"/>
      <c r="U868" s="13"/>
      <c r="V868" s="13"/>
      <c r="W868" s="13"/>
      <c r="X868" s="13"/>
      <c r="Y868" s="13"/>
      <c r="Z868" s="13"/>
      <c r="AA868" s="13"/>
    </row>
    <row r="869">
      <c r="A869" s="13"/>
      <c r="B869" s="70"/>
      <c r="C869" s="70"/>
      <c r="D869" s="13"/>
      <c r="E869" s="100"/>
      <c r="F869" s="101"/>
      <c r="G869" s="101"/>
      <c r="H869" s="13"/>
      <c r="I869" s="102"/>
      <c r="J869" s="13"/>
      <c r="K869" s="13"/>
      <c r="L869" s="103"/>
      <c r="M869" s="13"/>
      <c r="N869" s="13"/>
      <c r="O869" s="13"/>
      <c r="P869" s="13"/>
      <c r="Q869" s="13"/>
      <c r="R869" s="13"/>
      <c r="S869" s="13"/>
      <c r="T869" s="13"/>
      <c r="U869" s="13"/>
      <c r="V869" s="13"/>
      <c r="W869" s="13"/>
      <c r="X869" s="13"/>
      <c r="Y869" s="13"/>
      <c r="Z869" s="13"/>
      <c r="AA869" s="13"/>
    </row>
    <row r="870">
      <c r="A870" s="13"/>
      <c r="B870" s="70"/>
      <c r="C870" s="70"/>
      <c r="D870" s="13"/>
      <c r="E870" s="100"/>
      <c r="F870" s="101"/>
      <c r="G870" s="101"/>
      <c r="H870" s="13"/>
      <c r="I870" s="102"/>
      <c r="J870" s="13"/>
      <c r="K870" s="13"/>
      <c r="L870" s="103"/>
      <c r="M870" s="13"/>
      <c r="N870" s="13"/>
      <c r="O870" s="13"/>
      <c r="P870" s="13"/>
      <c r="Q870" s="13"/>
      <c r="R870" s="13"/>
      <c r="S870" s="13"/>
      <c r="T870" s="13"/>
      <c r="U870" s="13"/>
      <c r="V870" s="13"/>
      <c r="W870" s="13"/>
      <c r="X870" s="13"/>
      <c r="Y870" s="13"/>
      <c r="Z870" s="13"/>
      <c r="AA870" s="13"/>
    </row>
    <row r="871">
      <c r="A871" s="13"/>
      <c r="B871" s="70"/>
      <c r="C871" s="70"/>
      <c r="D871" s="13"/>
      <c r="E871" s="100"/>
      <c r="F871" s="101"/>
      <c r="G871" s="101"/>
      <c r="H871" s="13"/>
      <c r="I871" s="102"/>
      <c r="J871" s="13"/>
      <c r="K871" s="13"/>
      <c r="L871" s="103"/>
      <c r="M871" s="13"/>
      <c r="N871" s="13"/>
      <c r="O871" s="13"/>
      <c r="P871" s="13"/>
      <c r="Q871" s="13"/>
      <c r="R871" s="13"/>
      <c r="S871" s="13"/>
      <c r="T871" s="13"/>
      <c r="U871" s="13"/>
      <c r="V871" s="13"/>
      <c r="W871" s="13"/>
      <c r="X871" s="13"/>
      <c r="Y871" s="13"/>
      <c r="Z871" s="13"/>
      <c r="AA871" s="13"/>
    </row>
    <row r="872">
      <c r="A872" s="13"/>
      <c r="B872" s="70"/>
      <c r="C872" s="70"/>
      <c r="D872" s="13"/>
      <c r="E872" s="100"/>
      <c r="F872" s="101"/>
      <c r="G872" s="101"/>
      <c r="H872" s="13"/>
      <c r="I872" s="102"/>
      <c r="J872" s="13"/>
      <c r="K872" s="13"/>
      <c r="L872" s="103"/>
      <c r="M872" s="13"/>
      <c r="N872" s="13"/>
      <c r="O872" s="13"/>
      <c r="P872" s="13"/>
      <c r="Q872" s="13"/>
      <c r="R872" s="13"/>
      <c r="S872" s="13"/>
      <c r="T872" s="13"/>
      <c r="U872" s="13"/>
      <c r="V872" s="13"/>
      <c r="W872" s="13"/>
      <c r="X872" s="13"/>
      <c r="Y872" s="13"/>
      <c r="Z872" s="13"/>
      <c r="AA872" s="13"/>
    </row>
    <row r="873">
      <c r="A873" s="13"/>
      <c r="B873" s="70"/>
      <c r="C873" s="70"/>
      <c r="D873" s="13"/>
      <c r="E873" s="100"/>
      <c r="F873" s="101"/>
      <c r="G873" s="101"/>
      <c r="H873" s="13"/>
      <c r="I873" s="102"/>
      <c r="J873" s="13"/>
      <c r="K873" s="13"/>
      <c r="L873" s="103"/>
      <c r="M873" s="13"/>
      <c r="N873" s="13"/>
      <c r="O873" s="13"/>
      <c r="P873" s="13"/>
      <c r="Q873" s="13"/>
      <c r="R873" s="13"/>
      <c r="S873" s="13"/>
      <c r="T873" s="13"/>
      <c r="U873" s="13"/>
      <c r="V873" s="13"/>
      <c r="W873" s="13"/>
      <c r="X873" s="13"/>
      <c r="Y873" s="13"/>
      <c r="Z873" s="13"/>
      <c r="AA873" s="13"/>
    </row>
    <row r="874">
      <c r="A874" s="13"/>
      <c r="B874" s="70"/>
      <c r="C874" s="70"/>
      <c r="D874" s="13"/>
      <c r="E874" s="100"/>
      <c r="F874" s="101"/>
      <c r="G874" s="101"/>
      <c r="H874" s="13"/>
      <c r="I874" s="102"/>
      <c r="J874" s="13"/>
      <c r="K874" s="13"/>
      <c r="L874" s="103"/>
      <c r="M874" s="13"/>
      <c r="N874" s="13"/>
      <c r="O874" s="13"/>
      <c r="P874" s="13"/>
      <c r="Q874" s="13"/>
      <c r="R874" s="13"/>
      <c r="S874" s="13"/>
      <c r="T874" s="13"/>
      <c r="U874" s="13"/>
      <c r="V874" s="13"/>
      <c r="W874" s="13"/>
      <c r="X874" s="13"/>
      <c r="Y874" s="13"/>
      <c r="Z874" s="13"/>
      <c r="AA874" s="13"/>
    </row>
    <row r="875">
      <c r="A875" s="13"/>
      <c r="B875" s="70"/>
      <c r="C875" s="70"/>
      <c r="D875" s="13"/>
      <c r="E875" s="100"/>
      <c r="F875" s="101"/>
      <c r="G875" s="101"/>
      <c r="H875" s="13"/>
      <c r="I875" s="102"/>
      <c r="J875" s="13"/>
      <c r="K875" s="13"/>
      <c r="L875" s="103"/>
      <c r="M875" s="13"/>
      <c r="N875" s="13"/>
      <c r="O875" s="13"/>
      <c r="P875" s="13"/>
      <c r="Q875" s="13"/>
      <c r="R875" s="13"/>
      <c r="S875" s="13"/>
      <c r="T875" s="13"/>
      <c r="U875" s="13"/>
      <c r="V875" s="13"/>
      <c r="W875" s="13"/>
      <c r="X875" s="13"/>
      <c r="Y875" s="13"/>
      <c r="Z875" s="13"/>
      <c r="AA875" s="13"/>
    </row>
    <row r="876">
      <c r="A876" s="13"/>
      <c r="B876" s="70"/>
      <c r="C876" s="70"/>
      <c r="D876" s="13"/>
      <c r="E876" s="100"/>
      <c r="F876" s="101"/>
      <c r="G876" s="101"/>
      <c r="H876" s="13"/>
      <c r="I876" s="102"/>
      <c r="J876" s="13"/>
      <c r="K876" s="13"/>
      <c r="L876" s="103"/>
      <c r="M876" s="13"/>
      <c r="N876" s="13"/>
      <c r="O876" s="13"/>
      <c r="P876" s="13"/>
      <c r="Q876" s="13"/>
      <c r="R876" s="13"/>
      <c r="S876" s="13"/>
      <c r="T876" s="13"/>
      <c r="U876" s="13"/>
      <c r="V876" s="13"/>
      <c r="W876" s="13"/>
      <c r="X876" s="13"/>
      <c r="Y876" s="13"/>
      <c r="Z876" s="13"/>
      <c r="AA876" s="13"/>
    </row>
    <row r="877">
      <c r="A877" s="13"/>
      <c r="B877" s="70"/>
      <c r="C877" s="70"/>
      <c r="D877" s="13"/>
      <c r="E877" s="100"/>
      <c r="F877" s="101"/>
      <c r="G877" s="101"/>
      <c r="H877" s="13"/>
      <c r="I877" s="102"/>
      <c r="J877" s="13"/>
      <c r="K877" s="13"/>
      <c r="L877" s="103"/>
      <c r="M877" s="13"/>
      <c r="N877" s="13"/>
      <c r="O877" s="13"/>
      <c r="P877" s="13"/>
      <c r="Q877" s="13"/>
      <c r="R877" s="13"/>
      <c r="S877" s="13"/>
      <c r="T877" s="13"/>
      <c r="U877" s="13"/>
      <c r="V877" s="13"/>
      <c r="W877" s="13"/>
      <c r="X877" s="13"/>
      <c r="Y877" s="13"/>
      <c r="Z877" s="13"/>
      <c r="AA877" s="13"/>
    </row>
    <row r="878">
      <c r="A878" s="13"/>
      <c r="B878" s="70"/>
      <c r="C878" s="70"/>
      <c r="D878" s="13"/>
      <c r="E878" s="100"/>
      <c r="F878" s="101"/>
      <c r="G878" s="101"/>
      <c r="H878" s="13"/>
      <c r="I878" s="102"/>
      <c r="J878" s="13"/>
      <c r="K878" s="13"/>
      <c r="L878" s="103"/>
      <c r="M878" s="13"/>
      <c r="N878" s="13"/>
      <c r="O878" s="13"/>
      <c r="P878" s="13"/>
      <c r="Q878" s="13"/>
      <c r="R878" s="13"/>
      <c r="S878" s="13"/>
      <c r="T878" s="13"/>
      <c r="U878" s="13"/>
      <c r="V878" s="13"/>
      <c r="W878" s="13"/>
      <c r="X878" s="13"/>
      <c r="Y878" s="13"/>
      <c r="Z878" s="13"/>
      <c r="AA878" s="13"/>
    </row>
    <row r="879">
      <c r="A879" s="13"/>
      <c r="B879" s="70"/>
      <c r="C879" s="70"/>
      <c r="D879" s="13"/>
      <c r="E879" s="100"/>
      <c r="F879" s="101"/>
      <c r="G879" s="101"/>
      <c r="H879" s="13"/>
      <c r="I879" s="102"/>
      <c r="J879" s="13"/>
      <c r="K879" s="13"/>
      <c r="L879" s="103"/>
      <c r="M879" s="13"/>
      <c r="N879" s="13"/>
      <c r="O879" s="13"/>
      <c r="P879" s="13"/>
      <c r="Q879" s="13"/>
      <c r="R879" s="13"/>
      <c r="S879" s="13"/>
      <c r="T879" s="13"/>
      <c r="U879" s="13"/>
      <c r="V879" s="13"/>
      <c r="W879" s="13"/>
      <c r="X879" s="13"/>
      <c r="Y879" s="13"/>
      <c r="Z879" s="13"/>
      <c r="AA879" s="13"/>
    </row>
    <row r="880">
      <c r="A880" s="13"/>
      <c r="B880" s="70"/>
      <c r="C880" s="70"/>
      <c r="D880" s="13"/>
      <c r="E880" s="100"/>
      <c r="F880" s="101"/>
      <c r="G880" s="101"/>
      <c r="H880" s="13"/>
      <c r="I880" s="102"/>
      <c r="J880" s="13"/>
      <c r="K880" s="13"/>
      <c r="L880" s="103"/>
      <c r="M880" s="13"/>
      <c r="N880" s="13"/>
      <c r="O880" s="13"/>
      <c r="P880" s="13"/>
      <c r="Q880" s="13"/>
      <c r="R880" s="13"/>
      <c r="S880" s="13"/>
      <c r="T880" s="13"/>
      <c r="U880" s="13"/>
      <c r="V880" s="13"/>
      <c r="W880" s="13"/>
      <c r="X880" s="13"/>
      <c r="Y880" s="13"/>
      <c r="Z880" s="13"/>
      <c r="AA880" s="13"/>
    </row>
    <row r="881">
      <c r="A881" s="13"/>
      <c r="B881" s="70"/>
      <c r="C881" s="70"/>
      <c r="D881" s="13"/>
      <c r="E881" s="100"/>
      <c r="F881" s="101"/>
      <c r="G881" s="101"/>
      <c r="H881" s="13"/>
      <c r="I881" s="102"/>
      <c r="J881" s="13"/>
      <c r="K881" s="13"/>
      <c r="L881" s="103"/>
      <c r="M881" s="13"/>
      <c r="N881" s="13"/>
      <c r="O881" s="13"/>
      <c r="P881" s="13"/>
      <c r="Q881" s="13"/>
      <c r="R881" s="13"/>
      <c r="S881" s="13"/>
      <c r="T881" s="13"/>
      <c r="U881" s="13"/>
      <c r="V881" s="13"/>
      <c r="W881" s="13"/>
      <c r="X881" s="13"/>
      <c r="Y881" s="13"/>
      <c r="Z881" s="13"/>
      <c r="AA881" s="13"/>
    </row>
    <row r="882">
      <c r="A882" s="13"/>
      <c r="B882" s="70"/>
      <c r="C882" s="70"/>
      <c r="D882" s="13"/>
      <c r="E882" s="100"/>
      <c r="F882" s="101"/>
      <c r="G882" s="101"/>
      <c r="H882" s="13"/>
      <c r="I882" s="102"/>
      <c r="J882" s="13"/>
      <c r="K882" s="13"/>
      <c r="L882" s="103"/>
      <c r="M882" s="13"/>
      <c r="N882" s="13"/>
      <c r="O882" s="13"/>
      <c r="P882" s="13"/>
      <c r="Q882" s="13"/>
      <c r="R882" s="13"/>
      <c r="S882" s="13"/>
      <c r="T882" s="13"/>
      <c r="U882" s="13"/>
      <c r="V882" s="13"/>
      <c r="W882" s="13"/>
      <c r="X882" s="13"/>
      <c r="Y882" s="13"/>
      <c r="Z882" s="13"/>
      <c r="AA882" s="13"/>
    </row>
    <row r="883">
      <c r="A883" s="13"/>
      <c r="B883" s="70"/>
      <c r="C883" s="70"/>
      <c r="D883" s="13"/>
      <c r="E883" s="100"/>
      <c r="F883" s="101"/>
      <c r="G883" s="101"/>
      <c r="H883" s="13"/>
      <c r="I883" s="102"/>
      <c r="J883" s="13"/>
      <c r="K883" s="13"/>
      <c r="L883" s="103"/>
      <c r="M883" s="13"/>
      <c r="N883" s="13"/>
      <c r="O883" s="13"/>
      <c r="P883" s="13"/>
      <c r="Q883" s="13"/>
      <c r="R883" s="13"/>
      <c r="S883" s="13"/>
      <c r="T883" s="13"/>
      <c r="U883" s="13"/>
      <c r="V883" s="13"/>
      <c r="W883" s="13"/>
      <c r="X883" s="13"/>
      <c r="Y883" s="13"/>
      <c r="Z883" s="13"/>
      <c r="AA883" s="13"/>
    </row>
    <row r="884">
      <c r="A884" s="13"/>
      <c r="B884" s="70"/>
      <c r="C884" s="70"/>
      <c r="D884" s="13"/>
      <c r="E884" s="100"/>
      <c r="F884" s="101"/>
      <c r="G884" s="101"/>
      <c r="H884" s="13"/>
      <c r="I884" s="102"/>
      <c r="J884" s="13"/>
      <c r="K884" s="13"/>
      <c r="L884" s="103"/>
      <c r="M884" s="13"/>
      <c r="N884" s="13"/>
      <c r="O884" s="13"/>
      <c r="P884" s="13"/>
      <c r="Q884" s="13"/>
      <c r="R884" s="13"/>
      <c r="S884" s="13"/>
      <c r="T884" s="13"/>
      <c r="U884" s="13"/>
      <c r="V884" s="13"/>
      <c r="W884" s="13"/>
      <c r="X884" s="13"/>
      <c r="Y884" s="13"/>
      <c r="Z884" s="13"/>
      <c r="AA884" s="13"/>
    </row>
    <row r="885">
      <c r="A885" s="13"/>
      <c r="B885" s="70"/>
      <c r="C885" s="70"/>
      <c r="D885" s="13"/>
      <c r="E885" s="100"/>
      <c r="F885" s="101"/>
      <c r="G885" s="101"/>
      <c r="H885" s="13"/>
      <c r="I885" s="102"/>
      <c r="J885" s="13"/>
      <c r="K885" s="13"/>
      <c r="L885" s="103"/>
      <c r="M885" s="13"/>
      <c r="N885" s="13"/>
      <c r="O885" s="13"/>
      <c r="P885" s="13"/>
      <c r="Q885" s="13"/>
      <c r="R885" s="13"/>
      <c r="S885" s="13"/>
      <c r="T885" s="13"/>
      <c r="U885" s="13"/>
      <c r="V885" s="13"/>
      <c r="W885" s="13"/>
      <c r="X885" s="13"/>
      <c r="Y885" s="13"/>
      <c r="Z885" s="13"/>
      <c r="AA885" s="13"/>
    </row>
    <row r="886">
      <c r="A886" s="13"/>
      <c r="B886" s="70"/>
      <c r="C886" s="70"/>
      <c r="D886" s="13"/>
      <c r="E886" s="100"/>
      <c r="F886" s="101"/>
      <c r="G886" s="101"/>
      <c r="H886" s="13"/>
      <c r="I886" s="102"/>
      <c r="J886" s="13"/>
      <c r="K886" s="13"/>
      <c r="L886" s="103"/>
      <c r="M886" s="13"/>
      <c r="N886" s="13"/>
      <c r="O886" s="13"/>
      <c r="P886" s="13"/>
      <c r="Q886" s="13"/>
      <c r="R886" s="13"/>
      <c r="S886" s="13"/>
      <c r="T886" s="13"/>
      <c r="U886" s="13"/>
      <c r="V886" s="13"/>
      <c r="W886" s="13"/>
      <c r="X886" s="13"/>
      <c r="Y886" s="13"/>
      <c r="Z886" s="13"/>
      <c r="AA886" s="13"/>
    </row>
    <row r="887">
      <c r="A887" s="13"/>
      <c r="B887" s="70"/>
      <c r="C887" s="70"/>
      <c r="D887" s="13"/>
      <c r="E887" s="100"/>
      <c r="F887" s="101"/>
      <c r="G887" s="101"/>
      <c r="H887" s="13"/>
      <c r="I887" s="102"/>
      <c r="J887" s="13"/>
      <c r="K887" s="13"/>
      <c r="L887" s="103"/>
      <c r="M887" s="13"/>
      <c r="N887" s="13"/>
      <c r="O887" s="13"/>
      <c r="P887" s="13"/>
      <c r="Q887" s="13"/>
      <c r="R887" s="13"/>
      <c r="S887" s="13"/>
      <c r="T887" s="13"/>
      <c r="U887" s="13"/>
      <c r="V887" s="13"/>
      <c r="W887" s="13"/>
      <c r="X887" s="13"/>
      <c r="Y887" s="13"/>
      <c r="Z887" s="13"/>
      <c r="AA887" s="13"/>
    </row>
    <row r="888">
      <c r="A888" s="13"/>
      <c r="B888" s="70"/>
      <c r="C888" s="70"/>
      <c r="D888" s="13"/>
      <c r="E888" s="100"/>
      <c r="F888" s="101"/>
      <c r="G888" s="101"/>
      <c r="H888" s="13"/>
      <c r="I888" s="102"/>
      <c r="J888" s="13"/>
      <c r="K888" s="13"/>
      <c r="L888" s="103"/>
      <c r="M888" s="13"/>
      <c r="N888" s="13"/>
      <c r="O888" s="13"/>
      <c r="P888" s="13"/>
      <c r="Q888" s="13"/>
      <c r="R888" s="13"/>
      <c r="S888" s="13"/>
      <c r="T888" s="13"/>
      <c r="U888" s="13"/>
      <c r="V888" s="13"/>
      <c r="W888" s="13"/>
      <c r="X888" s="13"/>
      <c r="Y888" s="13"/>
      <c r="Z888" s="13"/>
      <c r="AA888" s="13"/>
    </row>
    <row r="889">
      <c r="A889" s="13"/>
      <c r="B889" s="70"/>
      <c r="C889" s="70"/>
      <c r="D889" s="13"/>
      <c r="E889" s="100"/>
      <c r="F889" s="101"/>
      <c r="G889" s="101"/>
      <c r="H889" s="13"/>
      <c r="I889" s="102"/>
      <c r="J889" s="13"/>
      <c r="K889" s="13"/>
      <c r="L889" s="103"/>
      <c r="M889" s="13"/>
      <c r="N889" s="13"/>
      <c r="O889" s="13"/>
      <c r="P889" s="13"/>
      <c r="Q889" s="13"/>
      <c r="R889" s="13"/>
      <c r="S889" s="13"/>
      <c r="T889" s="13"/>
      <c r="U889" s="13"/>
      <c r="V889" s="13"/>
      <c r="W889" s="13"/>
      <c r="X889" s="13"/>
      <c r="Y889" s="13"/>
      <c r="Z889" s="13"/>
      <c r="AA889" s="13"/>
    </row>
    <row r="890">
      <c r="A890" s="13"/>
      <c r="B890" s="70"/>
      <c r="C890" s="70"/>
      <c r="D890" s="13"/>
      <c r="E890" s="100"/>
      <c r="F890" s="101"/>
      <c r="G890" s="101"/>
      <c r="H890" s="13"/>
      <c r="I890" s="102"/>
      <c r="J890" s="13"/>
      <c r="K890" s="13"/>
      <c r="L890" s="103"/>
      <c r="M890" s="13"/>
      <c r="N890" s="13"/>
      <c r="O890" s="13"/>
      <c r="P890" s="13"/>
      <c r="Q890" s="13"/>
      <c r="R890" s="13"/>
      <c r="S890" s="13"/>
      <c r="T890" s="13"/>
      <c r="U890" s="13"/>
      <c r="V890" s="13"/>
      <c r="W890" s="13"/>
      <c r="X890" s="13"/>
      <c r="Y890" s="13"/>
      <c r="Z890" s="13"/>
      <c r="AA890" s="13"/>
    </row>
    <row r="891">
      <c r="A891" s="13"/>
      <c r="B891" s="70"/>
      <c r="C891" s="70"/>
      <c r="D891" s="13"/>
      <c r="E891" s="100"/>
      <c r="F891" s="101"/>
      <c r="G891" s="101"/>
      <c r="H891" s="13"/>
      <c r="I891" s="102"/>
      <c r="J891" s="13"/>
      <c r="K891" s="13"/>
      <c r="L891" s="103"/>
      <c r="M891" s="13"/>
      <c r="N891" s="13"/>
      <c r="O891" s="13"/>
      <c r="P891" s="13"/>
      <c r="Q891" s="13"/>
      <c r="R891" s="13"/>
      <c r="S891" s="13"/>
      <c r="T891" s="13"/>
      <c r="U891" s="13"/>
      <c r="V891" s="13"/>
      <c r="W891" s="13"/>
      <c r="X891" s="13"/>
      <c r="Y891" s="13"/>
      <c r="Z891" s="13"/>
      <c r="AA891" s="13"/>
    </row>
    <row r="892">
      <c r="A892" s="13"/>
      <c r="B892" s="70"/>
      <c r="C892" s="70"/>
      <c r="D892" s="13"/>
      <c r="E892" s="100"/>
      <c r="F892" s="101"/>
      <c r="G892" s="101"/>
      <c r="H892" s="13"/>
      <c r="I892" s="102"/>
      <c r="J892" s="13"/>
      <c r="K892" s="13"/>
      <c r="L892" s="103"/>
      <c r="M892" s="13"/>
      <c r="N892" s="13"/>
      <c r="O892" s="13"/>
      <c r="P892" s="13"/>
      <c r="Q892" s="13"/>
      <c r="R892" s="13"/>
      <c r="S892" s="13"/>
      <c r="T892" s="13"/>
      <c r="U892" s="13"/>
      <c r="V892" s="13"/>
      <c r="W892" s="13"/>
      <c r="X892" s="13"/>
      <c r="Y892" s="13"/>
      <c r="Z892" s="13"/>
      <c r="AA892" s="13"/>
    </row>
    <row r="893">
      <c r="A893" s="13"/>
      <c r="B893" s="70"/>
      <c r="C893" s="70"/>
      <c r="D893" s="13"/>
      <c r="E893" s="100"/>
      <c r="F893" s="101"/>
      <c r="G893" s="101"/>
      <c r="H893" s="13"/>
      <c r="I893" s="102"/>
      <c r="J893" s="13"/>
      <c r="K893" s="13"/>
      <c r="L893" s="103"/>
      <c r="M893" s="13"/>
      <c r="N893" s="13"/>
      <c r="O893" s="13"/>
      <c r="P893" s="13"/>
      <c r="Q893" s="13"/>
      <c r="R893" s="13"/>
      <c r="S893" s="13"/>
      <c r="T893" s="13"/>
      <c r="U893" s="13"/>
      <c r="V893" s="13"/>
      <c r="W893" s="13"/>
      <c r="X893" s="13"/>
      <c r="Y893" s="13"/>
      <c r="Z893" s="13"/>
      <c r="AA893" s="13"/>
    </row>
    <row r="894">
      <c r="A894" s="13"/>
      <c r="B894" s="70"/>
      <c r="C894" s="70"/>
      <c r="D894" s="13"/>
      <c r="E894" s="100"/>
      <c r="F894" s="101"/>
      <c r="G894" s="101"/>
      <c r="H894" s="13"/>
      <c r="I894" s="102"/>
      <c r="J894" s="13"/>
      <c r="K894" s="13"/>
      <c r="L894" s="103"/>
      <c r="M894" s="13"/>
      <c r="N894" s="13"/>
      <c r="O894" s="13"/>
      <c r="P894" s="13"/>
      <c r="Q894" s="13"/>
      <c r="R894" s="13"/>
      <c r="S894" s="13"/>
      <c r="T894" s="13"/>
      <c r="U894" s="13"/>
      <c r="V894" s="13"/>
      <c r="W894" s="13"/>
      <c r="X894" s="13"/>
      <c r="Y894" s="13"/>
      <c r="Z894" s="13"/>
      <c r="AA894" s="13"/>
    </row>
    <row r="895">
      <c r="A895" s="13"/>
      <c r="B895" s="70"/>
      <c r="C895" s="70"/>
      <c r="D895" s="13"/>
      <c r="E895" s="100"/>
      <c r="F895" s="101"/>
      <c r="G895" s="101"/>
      <c r="H895" s="13"/>
      <c r="I895" s="102"/>
      <c r="J895" s="13"/>
      <c r="K895" s="13"/>
      <c r="L895" s="103"/>
      <c r="M895" s="13"/>
      <c r="N895" s="13"/>
      <c r="O895" s="13"/>
      <c r="P895" s="13"/>
      <c r="Q895" s="13"/>
      <c r="R895" s="13"/>
      <c r="S895" s="13"/>
      <c r="T895" s="13"/>
      <c r="U895" s="13"/>
      <c r="V895" s="13"/>
      <c r="W895" s="13"/>
      <c r="X895" s="13"/>
      <c r="Y895" s="13"/>
      <c r="Z895" s="13"/>
      <c r="AA895" s="13"/>
    </row>
    <row r="896">
      <c r="A896" s="13"/>
      <c r="B896" s="70"/>
      <c r="C896" s="70"/>
      <c r="D896" s="13"/>
      <c r="E896" s="100"/>
      <c r="F896" s="101"/>
      <c r="G896" s="101"/>
      <c r="H896" s="13"/>
      <c r="I896" s="102"/>
      <c r="J896" s="13"/>
      <c r="K896" s="13"/>
      <c r="L896" s="103"/>
      <c r="M896" s="13"/>
      <c r="N896" s="13"/>
      <c r="O896" s="13"/>
      <c r="P896" s="13"/>
      <c r="Q896" s="13"/>
      <c r="R896" s="13"/>
      <c r="S896" s="13"/>
      <c r="T896" s="13"/>
      <c r="U896" s="13"/>
      <c r="V896" s="13"/>
      <c r="W896" s="13"/>
      <c r="X896" s="13"/>
      <c r="Y896" s="13"/>
      <c r="Z896" s="13"/>
      <c r="AA896" s="13"/>
    </row>
    <row r="897">
      <c r="A897" s="13"/>
      <c r="B897" s="70"/>
      <c r="C897" s="70"/>
      <c r="D897" s="13"/>
      <c r="E897" s="100"/>
      <c r="F897" s="101"/>
      <c r="G897" s="101"/>
      <c r="H897" s="13"/>
      <c r="I897" s="102"/>
      <c r="J897" s="13"/>
      <c r="K897" s="13"/>
      <c r="L897" s="103"/>
      <c r="M897" s="13"/>
      <c r="N897" s="13"/>
      <c r="O897" s="13"/>
      <c r="P897" s="13"/>
      <c r="Q897" s="13"/>
      <c r="R897" s="13"/>
      <c r="S897" s="13"/>
      <c r="T897" s="13"/>
      <c r="U897" s="13"/>
      <c r="V897" s="13"/>
      <c r="W897" s="13"/>
      <c r="X897" s="13"/>
      <c r="Y897" s="13"/>
      <c r="Z897" s="13"/>
      <c r="AA897" s="13"/>
    </row>
    <row r="898">
      <c r="A898" s="13"/>
      <c r="B898" s="70"/>
      <c r="C898" s="70"/>
      <c r="D898" s="13"/>
      <c r="E898" s="100"/>
      <c r="F898" s="101"/>
      <c r="G898" s="101"/>
      <c r="H898" s="13"/>
      <c r="I898" s="102"/>
      <c r="J898" s="13"/>
      <c r="K898" s="13"/>
      <c r="L898" s="103"/>
      <c r="M898" s="13"/>
      <c r="N898" s="13"/>
      <c r="O898" s="13"/>
      <c r="P898" s="13"/>
      <c r="Q898" s="13"/>
      <c r="R898" s="13"/>
      <c r="S898" s="13"/>
      <c r="T898" s="13"/>
      <c r="U898" s="13"/>
      <c r="V898" s="13"/>
      <c r="W898" s="13"/>
      <c r="X898" s="13"/>
      <c r="Y898" s="13"/>
      <c r="Z898" s="13"/>
      <c r="AA898" s="13"/>
    </row>
    <row r="899">
      <c r="A899" s="13"/>
      <c r="B899" s="70"/>
      <c r="C899" s="70"/>
      <c r="D899" s="13"/>
      <c r="E899" s="100"/>
      <c r="F899" s="101"/>
      <c r="G899" s="101"/>
      <c r="H899" s="13"/>
      <c r="I899" s="102"/>
      <c r="J899" s="13"/>
      <c r="K899" s="13"/>
      <c r="L899" s="103"/>
      <c r="M899" s="13"/>
      <c r="N899" s="13"/>
      <c r="O899" s="13"/>
      <c r="P899" s="13"/>
      <c r="Q899" s="13"/>
      <c r="R899" s="13"/>
      <c r="S899" s="13"/>
      <c r="T899" s="13"/>
      <c r="U899" s="13"/>
      <c r="V899" s="13"/>
      <c r="W899" s="13"/>
      <c r="X899" s="13"/>
      <c r="Y899" s="13"/>
      <c r="Z899" s="13"/>
      <c r="AA899" s="13"/>
    </row>
    <row r="900">
      <c r="A900" s="13"/>
      <c r="B900" s="70"/>
      <c r="C900" s="70"/>
      <c r="D900" s="13"/>
      <c r="E900" s="100"/>
      <c r="F900" s="101"/>
      <c r="G900" s="101"/>
      <c r="H900" s="13"/>
      <c r="I900" s="102"/>
      <c r="J900" s="13"/>
      <c r="K900" s="13"/>
      <c r="L900" s="103"/>
      <c r="M900" s="13"/>
      <c r="N900" s="13"/>
      <c r="O900" s="13"/>
      <c r="P900" s="13"/>
      <c r="Q900" s="13"/>
      <c r="R900" s="13"/>
      <c r="S900" s="13"/>
      <c r="T900" s="13"/>
      <c r="U900" s="13"/>
      <c r="V900" s="13"/>
      <c r="W900" s="13"/>
      <c r="X900" s="13"/>
      <c r="Y900" s="13"/>
      <c r="Z900" s="13"/>
      <c r="AA900" s="13"/>
    </row>
    <row r="901">
      <c r="A901" s="13"/>
      <c r="B901" s="70"/>
      <c r="C901" s="70"/>
      <c r="D901" s="13"/>
      <c r="E901" s="100"/>
      <c r="F901" s="101"/>
      <c r="G901" s="101"/>
      <c r="H901" s="13"/>
      <c r="I901" s="102"/>
      <c r="J901" s="13"/>
      <c r="K901" s="13"/>
      <c r="L901" s="103"/>
      <c r="M901" s="13"/>
      <c r="N901" s="13"/>
      <c r="O901" s="13"/>
      <c r="P901" s="13"/>
      <c r="Q901" s="13"/>
      <c r="R901" s="13"/>
      <c r="S901" s="13"/>
      <c r="T901" s="13"/>
      <c r="U901" s="13"/>
      <c r="V901" s="13"/>
      <c r="W901" s="13"/>
      <c r="X901" s="13"/>
      <c r="Y901" s="13"/>
      <c r="Z901" s="13"/>
      <c r="AA901" s="13"/>
    </row>
    <row r="902">
      <c r="A902" s="13"/>
      <c r="B902" s="70"/>
      <c r="C902" s="70"/>
      <c r="D902" s="13"/>
      <c r="E902" s="100"/>
      <c r="F902" s="101"/>
      <c r="G902" s="101"/>
      <c r="H902" s="13"/>
      <c r="I902" s="102"/>
      <c r="J902" s="13"/>
      <c r="K902" s="13"/>
      <c r="L902" s="103"/>
      <c r="M902" s="13"/>
      <c r="N902" s="13"/>
      <c r="O902" s="13"/>
      <c r="P902" s="13"/>
      <c r="Q902" s="13"/>
      <c r="R902" s="13"/>
      <c r="S902" s="13"/>
      <c r="T902" s="13"/>
      <c r="U902" s="13"/>
      <c r="V902" s="13"/>
      <c r="W902" s="13"/>
      <c r="X902" s="13"/>
      <c r="Y902" s="13"/>
      <c r="Z902" s="13"/>
      <c r="AA902" s="13"/>
    </row>
    <row r="903">
      <c r="A903" s="13"/>
      <c r="B903" s="70"/>
      <c r="C903" s="70"/>
      <c r="D903" s="13"/>
      <c r="E903" s="100"/>
      <c r="F903" s="101"/>
      <c r="G903" s="101"/>
      <c r="H903" s="13"/>
      <c r="I903" s="102"/>
      <c r="J903" s="13"/>
      <c r="K903" s="13"/>
      <c r="L903" s="103"/>
      <c r="M903" s="13"/>
      <c r="N903" s="13"/>
      <c r="O903" s="13"/>
      <c r="P903" s="13"/>
      <c r="Q903" s="13"/>
      <c r="R903" s="13"/>
      <c r="S903" s="13"/>
      <c r="T903" s="13"/>
      <c r="U903" s="13"/>
      <c r="V903" s="13"/>
      <c r="W903" s="13"/>
      <c r="X903" s="13"/>
      <c r="Y903" s="13"/>
      <c r="Z903" s="13"/>
      <c r="AA903" s="13"/>
    </row>
    <row r="904">
      <c r="A904" s="13"/>
      <c r="B904" s="70"/>
      <c r="C904" s="70"/>
      <c r="D904" s="13"/>
      <c r="E904" s="100"/>
      <c r="F904" s="101"/>
      <c r="G904" s="101"/>
      <c r="H904" s="13"/>
      <c r="I904" s="102"/>
      <c r="J904" s="13"/>
      <c r="K904" s="13"/>
      <c r="L904" s="103"/>
      <c r="M904" s="13"/>
      <c r="N904" s="13"/>
      <c r="O904" s="13"/>
      <c r="P904" s="13"/>
      <c r="Q904" s="13"/>
      <c r="R904" s="13"/>
      <c r="S904" s="13"/>
      <c r="T904" s="13"/>
      <c r="U904" s="13"/>
      <c r="V904" s="13"/>
      <c r="W904" s="13"/>
      <c r="X904" s="13"/>
      <c r="Y904" s="13"/>
      <c r="Z904" s="13"/>
      <c r="AA904" s="13"/>
    </row>
    <row r="905">
      <c r="A905" s="13"/>
      <c r="B905" s="70"/>
      <c r="C905" s="70"/>
      <c r="D905" s="13"/>
      <c r="E905" s="100"/>
      <c r="F905" s="101"/>
      <c r="G905" s="101"/>
      <c r="H905" s="13"/>
      <c r="I905" s="102"/>
      <c r="J905" s="13"/>
      <c r="K905" s="13"/>
      <c r="L905" s="103"/>
      <c r="M905" s="13"/>
      <c r="N905" s="13"/>
      <c r="O905" s="13"/>
      <c r="P905" s="13"/>
      <c r="Q905" s="13"/>
      <c r="R905" s="13"/>
      <c r="S905" s="13"/>
      <c r="T905" s="13"/>
      <c r="U905" s="13"/>
      <c r="V905" s="13"/>
      <c r="W905" s="13"/>
      <c r="X905" s="13"/>
      <c r="Y905" s="13"/>
      <c r="Z905" s="13"/>
      <c r="AA905" s="13"/>
    </row>
    <row r="906">
      <c r="A906" s="13"/>
      <c r="B906" s="70"/>
      <c r="C906" s="70"/>
      <c r="D906" s="13"/>
      <c r="E906" s="100"/>
      <c r="F906" s="101"/>
      <c r="G906" s="101"/>
      <c r="H906" s="13"/>
      <c r="I906" s="102"/>
      <c r="J906" s="13"/>
      <c r="K906" s="13"/>
      <c r="L906" s="103"/>
      <c r="M906" s="13"/>
      <c r="N906" s="13"/>
      <c r="O906" s="13"/>
      <c r="P906" s="13"/>
      <c r="Q906" s="13"/>
      <c r="R906" s="13"/>
      <c r="S906" s="13"/>
      <c r="T906" s="13"/>
      <c r="U906" s="13"/>
      <c r="V906" s="13"/>
      <c r="W906" s="13"/>
      <c r="X906" s="13"/>
      <c r="Y906" s="13"/>
      <c r="Z906" s="13"/>
      <c r="AA906" s="13"/>
    </row>
    <row r="907">
      <c r="A907" s="13"/>
      <c r="B907" s="70"/>
      <c r="C907" s="70"/>
      <c r="D907" s="13"/>
      <c r="E907" s="100"/>
      <c r="F907" s="101"/>
      <c r="G907" s="101"/>
      <c r="H907" s="13"/>
      <c r="I907" s="102"/>
      <c r="J907" s="13"/>
      <c r="K907" s="13"/>
      <c r="L907" s="103"/>
      <c r="M907" s="13"/>
      <c r="N907" s="13"/>
      <c r="O907" s="13"/>
      <c r="P907" s="13"/>
      <c r="Q907" s="13"/>
      <c r="R907" s="13"/>
      <c r="S907" s="13"/>
      <c r="T907" s="13"/>
      <c r="U907" s="13"/>
      <c r="V907" s="13"/>
      <c r="W907" s="13"/>
      <c r="X907" s="13"/>
      <c r="Y907" s="13"/>
      <c r="Z907" s="13"/>
      <c r="AA907" s="13"/>
    </row>
    <row r="908">
      <c r="A908" s="13"/>
      <c r="B908" s="70"/>
      <c r="C908" s="70"/>
      <c r="D908" s="13"/>
      <c r="E908" s="100"/>
      <c r="F908" s="101"/>
      <c r="G908" s="101"/>
      <c r="H908" s="13"/>
      <c r="I908" s="102"/>
      <c r="J908" s="13"/>
      <c r="K908" s="13"/>
      <c r="L908" s="103"/>
      <c r="M908" s="13"/>
      <c r="N908" s="13"/>
      <c r="O908" s="13"/>
      <c r="P908" s="13"/>
      <c r="Q908" s="13"/>
      <c r="R908" s="13"/>
      <c r="S908" s="13"/>
      <c r="T908" s="13"/>
      <c r="U908" s="13"/>
      <c r="V908" s="13"/>
      <c r="W908" s="13"/>
      <c r="X908" s="13"/>
      <c r="Y908" s="13"/>
      <c r="Z908" s="13"/>
      <c r="AA908" s="13"/>
    </row>
    <row r="909">
      <c r="A909" s="13"/>
      <c r="B909" s="70"/>
      <c r="C909" s="70"/>
      <c r="D909" s="13"/>
      <c r="E909" s="100"/>
      <c r="F909" s="101"/>
      <c r="G909" s="101"/>
      <c r="H909" s="13"/>
      <c r="I909" s="102"/>
      <c r="J909" s="13"/>
      <c r="K909" s="13"/>
      <c r="L909" s="103"/>
      <c r="M909" s="13"/>
      <c r="N909" s="13"/>
      <c r="O909" s="13"/>
      <c r="P909" s="13"/>
      <c r="Q909" s="13"/>
      <c r="R909" s="13"/>
      <c r="S909" s="13"/>
      <c r="T909" s="13"/>
      <c r="U909" s="13"/>
      <c r="V909" s="13"/>
      <c r="W909" s="13"/>
      <c r="X909" s="13"/>
      <c r="Y909" s="13"/>
      <c r="Z909" s="13"/>
      <c r="AA909" s="13"/>
    </row>
    <row r="910">
      <c r="A910" s="13"/>
      <c r="B910" s="70"/>
      <c r="C910" s="70"/>
      <c r="D910" s="13"/>
      <c r="E910" s="100"/>
      <c r="F910" s="101"/>
      <c r="G910" s="101"/>
      <c r="H910" s="13"/>
      <c r="I910" s="102"/>
      <c r="J910" s="13"/>
      <c r="K910" s="13"/>
      <c r="L910" s="103"/>
      <c r="M910" s="13"/>
      <c r="N910" s="13"/>
      <c r="O910" s="13"/>
      <c r="P910" s="13"/>
      <c r="Q910" s="13"/>
      <c r="R910" s="13"/>
      <c r="S910" s="13"/>
      <c r="T910" s="13"/>
      <c r="U910" s="13"/>
      <c r="V910" s="13"/>
      <c r="W910" s="13"/>
      <c r="X910" s="13"/>
      <c r="Y910" s="13"/>
      <c r="Z910" s="13"/>
      <c r="AA910" s="13"/>
    </row>
    <row r="911">
      <c r="A911" s="13"/>
      <c r="B911" s="70"/>
      <c r="C911" s="70"/>
      <c r="D911" s="13"/>
      <c r="E911" s="100"/>
      <c r="F911" s="101"/>
      <c r="G911" s="101"/>
      <c r="H911" s="13"/>
      <c r="I911" s="102"/>
      <c r="J911" s="13"/>
      <c r="K911" s="13"/>
      <c r="L911" s="103"/>
      <c r="M911" s="13"/>
      <c r="N911" s="13"/>
      <c r="O911" s="13"/>
      <c r="P911" s="13"/>
      <c r="Q911" s="13"/>
      <c r="R911" s="13"/>
      <c r="S911" s="13"/>
      <c r="T911" s="13"/>
      <c r="U911" s="13"/>
      <c r="V911" s="13"/>
      <c r="W911" s="13"/>
      <c r="X911" s="13"/>
      <c r="Y911" s="13"/>
      <c r="Z911" s="13"/>
      <c r="AA911" s="13"/>
    </row>
    <row r="912">
      <c r="A912" s="13"/>
      <c r="B912" s="70"/>
      <c r="C912" s="70"/>
      <c r="D912" s="13"/>
      <c r="E912" s="100"/>
      <c r="F912" s="101"/>
      <c r="G912" s="101"/>
      <c r="H912" s="13"/>
      <c r="I912" s="102"/>
      <c r="J912" s="13"/>
      <c r="K912" s="13"/>
      <c r="L912" s="103"/>
      <c r="M912" s="13"/>
      <c r="N912" s="13"/>
      <c r="O912" s="13"/>
      <c r="P912" s="13"/>
      <c r="Q912" s="13"/>
      <c r="R912" s="13"/>
      <c r="S912" s="13"/>
      <c r="T912" s="13"/>
      <c r="U912" s="13"/>
      <c r="V912" s="13"/>
      <c r="W912" s="13"/>
      <c r="X912" s="13"/>
      <c r="Y912" s="13"/>
      <c r="Z912" s="13"/>
      <c r="AA912" s="13"/>
    </row>
    <row r="913">
      <c r="A913" s="13"/>
      <c r="B913" s="70"/>
      <c r="C913" s="70"/>
      <c r="D913" s="13"/>
      <c r="E913" s="100"/>
      <c r="F913" s="101"/>
      <c r="G913" s="101"/>
      <c r="H913" s="13"/>
      <c r="I913" s="102"/>
      <c r="J913" s="13"/>
      <c r="K913" s="13"/>
      <c r="L913" s="103"/>
      <c r="M913" s="13"/>
      <c r="N913" s="13"/>
      <c r="O913" s="13"/>
      <c r="P913" s="13"/>
      <c r="Q913" s="13"/>
      <c r="R913" s="13"/>
      <c r="S913" s="13"/>
      <c r="T913" s="13"/>
      <c r="U913" s="13"/>
      <c r="V913" s="13"/>
      <c r="W913" s="13"/>
      <c r="X913" s="13"/>
      <c r="Y913" s="13"/>
      <c r="Z913" s="13"/>
      <c r="AA913" s="13"/>
    </row>
    <row r="914">
      <c r="A914" s="13"/>
      <c r="B914" s="70"/>
      <c r="C914" s="70"/>
      <c r="D914" s="13"/>
      <c r="E914" s="100"/>
      <c r="F914" s="101"/>
      <c r="G914" s="101"/>
      <c r="H914" s="13"/>
      <c r="I914" s="102"/>
      <c r="J914" s="13"/>
      <c r="K914" s="13"/>
      <c r="L914" s="103"/>
      <c r="M914" s="13"/>
      <c r="N914" s="13"/>
      <c r="O914" s="13"/>
      <c r="P914" s="13"/>
      <c r="Q914" s="13"/>
      <c r="R914" s="13"/>
      <c r="S914" s="13"/>
      <c r="T914" s="13"/>
      <c r="U914" s="13"/>
      <c r="V914" s="13"/>
      <c r="W914" s="13"/>
      <c r="X914" s="13"/>
      <c r="Y914" s="13"/>
      <c r="Z914" s="13"/>
      <c r="AA914" s="13"/>
    </row>
    <row r="915">
      <c r="A915" s="13"/>
      <c r="B915" s="70"/>
      <c r="C915" s="70"/>
      <c r="D915" s="13"/>
      <c r="E915" s="100"/>
      <c r="F915" s="101"/>
      <c r="G915" s="101"/>
      <c r="H915" s="13"/>
      <c r="I915" s="102"/>
      <c r="J915" s="13"/>
      <c r="K915" s="13"/>
      <c r="L915" s="103"/>
      <c r="M915" s="13"/>
      <c r="N915" s="13"/>
      <c r="O915" s="13"/>
      <c r="P915" s="13"/>
      <c r="Q915" s="13"/>
      <c r="R915" s="13"/>
      <c r="S915" s="13"/>
      <c r="T915" s="13"/>
      <c r="U915" s="13"/>
      <c r="V915" s="13"/>
      <c r="W915" s="13"/>
      <c r="X915" s="13"/>
      <c r="Y915" s="13"/>
      <c r="Z915" s="13"/>
      <c r="AA915" s="13"/>
    </row>
    <row r="916">
      <c r="A916" s="13"/>
      <c r="B916" s="70"/>
      <c r="C916" s="70"/>
      <c r="D916" s="13"/>
      <c r="E916" s="100"/>
      <c r="F916" s="101"/>
      <c r="G916" s="101"/>
      <c r="H916" s="13"/>
      <c r="I916" s="102"/>
      <c r="J916" s="13"/>
      <c r="K916" s="13"/>
      <c r="L916" s="103"/>
      <c r="M916" s="13"/>
      <c r="N916" s="13"/>
      <c r="O916" s="13"/>
      <c r="P916" s="13"/>
      <c r="Q916" s="13"/>
      <c r="R916" s="13"/>
      <c r="S916" s="13"/>
      <c r="T916" s="13"/>
      <c r="U916" s="13"/>
      <c r="V916" s="13"/>
      <c r="W916" s="13"/>
      <c r="X916" s="13"/>
      <c r="Y916" s="13"/>
      <c r="Z916" s="13"/>
      <c r="AA916" s="13"/>
    </row>
    <row r="917">
      <c r="A917" s="13"/>
      <c r="B917" s="70"/>
      <c r="C917" s="70"/>
      <c r="D917" s="13"/>
      <c r="E917" s="100"/>
      <c r="F917" s="101"/>
      <c r="G917" s="101"/>
      <c r="H917" s="13"/>
      <c r="I917" s="102"/>
      <c r="J917" s="13"/>
      <c r="K917" s="13"/>
      <c r="L917" s="103"/>
      <c r="M917" s="13"/>
      <c r="N917" s="13"/>
      <c r="O917" s="13"/>
      <c r="P917" s="13"/>
      <c r="Q917" s="13"/>
      <c r="R917" s="13"/>
      <c r="S917" s="13"/>
      <c r="T917" s="13"/>
      <c r="U917" s="13"/>
      <c r="V917" s="13"/>
      <c r="W917" s="13"/>
      <c r="X917" s="13"/>
      <c r="Y917" s="13"/>
      <c r="Z917" s="13"/>
      <c r="AA917" s="13"/>
    </row>
    <row r="918">
      <c r="A918" s="13"/>
      <c r="B918" s="70"/>
      <c r="C918" s="70"/>
      <c r="D918" s="13"/>
      <c r="E918" s="100"/>
      <c r="F918" s="101"/>
      <c r="G918" s="101"/>
      <c r="H918" s="13"/>
      <c r="I918" s="102"/>
      <c r="J918" s="13"/>
      <c r="K918" s="13"/>
      <c r="L918" s="103"/>
      <c r="M918" s="13"/>
      <c r="N918" s="13"/>
      <c r="O918" s="13"/>
      <c r="P918" s="13"/>
      <c r="Q918" s="13"/>
      <c r="R918" s="13"/>
      <c r="S918" s="13"/>
      <c r="T918" s="13"/>
      <c r="U918" s="13"/>
      <c r="V918" s="13"/>
      <c r="W918" s="13"/>
      <c r="X918" s="13"/>
      <c r="Y918" s="13"/>
      <c r="Z918" s="13"/>
      <c r="AA918" s="13"/>
    </row>
    <row r="919">
      <c r="A919" s="13"/>
      <c r="B919" s="70"/>
      <c r="C919" s="70"/>
      <c r="D919" s="13"/>
      <c r="E919" s="100"/>
      <c r="F919" s="101"/>
      <c r="G919" s="101"/>
      <c r="H919" s="13"/>
      <c r="I919" s="102"/>
      <c r="J919" s="13"/>
      <c r="K919" s="13"/>
      <c r="L919" s="103"/>
      <c r="M919" s="13"/>
      <c r="N919" s="13"/>
      <c r="O919" s="13"/>
      <c r="P919" s="13"/>
      <c r="Q919" s="13"/>
      <c r="R919" s="13"/>
      <c r="S919" s="13"/>
      <c r="T919" s="13"/>
      <c r="U919" s="13"/>
      <c r="V919" s="13"/>
      <c r="W919" s="13"/>
      <c r="X919" s="13"/>
      <c r="Y919" s="13"/>
      <c r="Z919" s="13"/>
      <c r="AA919" s="13"/>
    </row>
    <row r="920">
      <c r="A920" s="13"/>
      <c r="B920" s="70"/>
      <c r="C920" s="70"/>
      <c r="D920" s="13"/>
      <c r="E920" s="100"/>
      <c r="F920" s="101"/>
      <c r="G920" s="101"/>
      <c r="H920" s="13"/>
      <c r="I920" s="102"/>
      <c r="J920" s="13"/>
      <c r="K920" s="13"/>
      <c r="L920" s="103"/>
      <c r="M920" s="13"/>
      <c r="N920" s="13"/>
      <c r="O920" s="13"/>
      <c r="P920" s="13"/>
      <c r="Q920" s="13"/>
      <c r="R920" s="13"/>
      <c r="S920" s="13"/>
      <c r="T920" s="13"/>
      <c r="U920" s="13"/>
      <c r="V920" s="13"/>
      <c r="W920" s="13"/>
      <c r="X920" s="13"/>
      <c r="Y920" s="13"/>
      <c r="Z920" s="13"/>
      <c r="AA920" s="13"/>
    </row>
    <row r="921">
      <c r="A921" s="13"/>
      <c r="B921" s="70"/>
      <c r="C921" s="70"/>
      <c r="D921" s="13"/>
      <c r="E921" s="100"/>
      <c r="F921" s="101"/>
      <c r="G921" s="101"/>
      <c r="H921" s="13"/>
      <c r="I921" s="102"/>
      <c r="J921" s="13"/>
      <c r="K921" s="13"/>
      <c r="L921" s="103"/>
      <c r="M921" s="13"/>
      <c r="N921" s="13"/>
      <c r="O921" s="13"/>
      <c r="P921" s="13"/>
      <c r="Q921" s="13"/>
      <c r="R921" s="13"/>
      <c r="S921" s="13"/>
      <c r="T921" s="13"/>
      <c r="U921" s="13"/>
      <c r="V921" s="13"/>
      <c r="W921" s="13"/>
      <c r="X921" s="13"/>
      <c r="Y921" s="13"/>
      <c r="Z921" s="13"/>
      <c r="AA921" s="13"/>
    </row>
    <row r="922">
      <c r="A922" s="13"/>
      <c r="B922" s="70"/>
      <c r="C922" s="70"/>
      <c r="D922" s="13"/>
      <c r="E922" s="100"/>
      <c r="F922" s="101"/>
      <c r="G922" s="101"/>
      <c r="H922" s="13"/>
      <c r="I922" s="102"/>
      <c r="J922" s="13"/>
      <c r="K922" s="13"/>
      <c r="L922" s="103"/>
      <c r="M922" s="13"/>
      <c r="N922" s="13"/>
      <c r="O922" s="13"/>
      <c r="P922" s="13"/>
      <c r="Q922" s="13"/>
      <c r="R922" s="13"/>
      <c r="S922" s="13"/>
      <c r="T922" s="13"/>
      <c r="U922" s="13"/>
      <c r="V922" s="13"/>
      <c r="W922" s="13"/>
      <c r="X922" s="13"/>
      <c r="Y922" s="13"/>
      <c r="Z922" s="13"/>
      <c r="AA922" s="13"/>
    </row>
    <row r="923">
      <c r="A923" s="13"/>
      <c r="B923" s="70"/>
      <c r="C923" s="70"/>
      <c r="D923" s="13"/>
      <c r="E923" s="100"/>
      <c r="F923" s="101"/>
      <c r="G923" s="101"/>
      <c r="H923" s="13"/>
      <c r="I923" s="102"/>
      <c r="J923" s="13"/>
      <c r="K923" s="13"/>
      <c r="L923" s="103"/>
      <c r="M923" s="13"/>
      <c r="N923" s="13"/>
      <c r="O923" s="13"/>
      <c r="P923" s="13"/>
      <c r="Q923" s="13"/>
      <c r="R923" s="13"/>
      <c r="S923" s="13"/>
      <c r="T923" s="13"/>
      <c r="U923" s="13"/>
      <c r="V923" s="13"/>
      <c r="W923" s="13"/>
      <c r="X923" s="13"/>
      <c r="Y923" s="13"/>
      <c r="Z923" s="13"/>
      <c r="AA923" s="13"/>
    </row>
    <row r="924">
      <c r="A924" s="13"/>
      <c r="B924" s="70"/>
      <c r="C924" s="70"/>
      <c r="D924" s="13"/>
      <c r="E924" s="100"/>
      <c r="F924" s="101"/>
      <c r="G924" s="101"/>
      <c r="H924" s="13"/>
      <c r="I924" s="102"/>
      <c r="J924" s="13"/>
      <c r="K924" s="13"/>
      <c r="L924" s="103"/>
      <c r="M924" s="13"/>
      <c r="N924" s="13"/>
      <c r="O924" s="13"/>
      <c r="P924" s="13"/>
      <c r="Q924" s="13"/>
      <c r="R924" s="13"/>
      <c r="S924" s="13"/>
      <c r="T924" s="13"/>
      <c r="U924" s="13"/>
      <c r="V924" s="13"/>
      <c r="W924" s="13"/>
      <c r="X924" s="13"/>
      <c r="Y924" s="13"/>
      <c r="Z924" s="13"/>
      <c r="AA924" s="13"/>
    </row>
    <row r="925">
      <c r="A925" s="13"/>
      <c r="B925" s="70"/>
      <c r="C925" s="70"/>
      <c r="D925" s="13"/>
      <c r="E925" s="100"/>
      <c r="F925" s="101"/>
      <c r="G925" s="101"/>
      <c r="H925" s="13"/>
      <c r="I925" s="102"/>
      <c r="J925" s="13"/>
      <c r="K925" s="13"/>
      <c r="L925" s="103"/>
      <c r="M925" s="13"/>
      <c r="N925" s="13"/>
      <c r="O925" s="13"/>
      <c r="P925" s="13"/>
      <c r="Q925" s="13"/>
      <c r="R925" s="13"/>
      <c r="S925" s="13"/>
      <c r="T925" s="13"/>
      <c r="U925" s="13"/>
      <c r="V925" s="13"/>
      <c r="W925" s="13"/>
      <c r="X925" s="13"/>
      <c r="Y925" s="13"/>
      <c r="Z925" s="13"/>
      <c r="AA925" s="13"/>
    </row>
    <row r="926">
      <c r="A926" s="13"/>
      <c r="B926" s="70"/>
      <c r="C926" s="70"/>
      <c r="D926" s="13"/>
      <c r="E926" s="100"/>
      <c r="F926" s="101"/>
      <c r="G926" s="101"/>
      <c r="H926" s="13"/>
      <c r="I926" s="102"/>
      <c r="J926" s="13"/>
      <c r="K926" s="13"/>
      <c r="L926" s="103"/>
      <c r="M926" s="13"/>
      <c r="N926" s="13"/>
      <c r="O926" s="13"/>
      <c r="P926" s="13"/>
      <c r="Q926" s="13"/>
      <c r="R926" s="13"/>
      <c r="S926" s="13"/>
      <c r="T926" s="13"/>
      <c r="U926" s="13"/>
      <c r="V926" s="13"/>
      <c r="W926" s="13"/>
      <c r="X926" s="13"/>
      <c r="Y926" s="13"/>
      <c r="Z926" s="13"/>
      <c r="AA926" s="13"/>
    </row>
    <row r="927">
      <c r="A927" s="13"/>
      <c r="B927" s="70"/>
      <c r="C927" s="70"/>
      <c r="D927" s="13"/>
      <c r="E927" s="100"/>
      <c r="F927" s="101"/>
      <c r="G927" s="101"/>
      <c r="H927" s="13"/>
      <c r="I927" s="102"/>
      <c r="J927" s="13"/>
      <c r="K927" s="13"/>
      <c r="L927" s="103"/>
      <c r="M927" s="13"/>
      <c r="N927" s="13"/>
      <c r="O927" s="13"/>
      <c r="P927" s="13"/>
      <c r="Q927" s="13"/>
      <c r="R927" s="13"/>
      <c r="S927" s="13"/>
      <c r="T927" s="13"/>
      <c r="U927" s="13"/>
      <c r="V927" s="13"/>
      <c r="W927" s="13"/>
      <c r="X927" s="13"/>
      <c r="Y927" s="13"/>
      <c r="Z927" s="13"/>
      <c r="AA927" s="13"/>
    </row>
    <row r="928">
      <c r="A928" s="13"/>
      <c r="B928" s="70"/>
      <c r="C928" s="70"/>
      <c r="D928" s="13"/>
      <c r="E928" s="100"/>
      <c r="F928" s="101"/>
      <c r="G928" s="101"/>
      <c r="H928" s="13"/>
      <c r="I928" s="102"/>
      <c r="J928" s="13"/>
      <c r="K928" s="13"/>
      <c r="L928" s="103"/>
      <c r="M928" s="13"/>
      <c r="N928" s="13"/>
      <c r="O928" s="13"/>
      <c r="P928" s="13"/>
      <c r="Q928" s="13"/>
      <c r="R928" s="13"/>
      <c r="S928" s="13"/>
      <c r="T928" s="13"/>
      <c r="U928" s="13"/>
      <c r="V928" s="13"/>
      <c r="W928" s="13"/>
      <c r="X928" s="13"/>
      <c r="Y928" s="13"/>
      <c r="Z928" s="13"/>
      <c r="AA928" s="13"/>
    </row>
    <row r="929">
      <c r="A929" s="13"/>
      <c r="B929" s="70"/>
      <c r="C929" s="70"/>
      <c r="D929" s="13"/>
      <c r="E929" s="100"/>
      <c r="F929" s="101"/>
      <c r="G929" s="101"/>
      <c r="H929" s="13"/>
      <c r="I929" s="102"/>
      <c r="J929" s="13"/>
      <c r="K929" s="13"/>
      <c r="L929" s="103"/>
      <c r="M929" s="13"/>
      <c r="N929" s="13"/>
      <c r="O929" s="13"/>
      <c r="P929" s="13"/>
      <c r="Q929" s="13"/>
      <c r="R929" s="13"/>
      <c r="S929" s="13"/>
      <c r="T929" s="13"/>
      <c r="U929" s="13"/>
      <c r="V929" s="13"/>
      <c r="W929" s="13"/>
      <c r="X929" s="13"/>
      <c r="Y929" s="13"/>
      <c r="Z929" s="13"/>
      <c r="AA929" s="13"/>
    </row>
    <row r="930">
      <c r="A930" s="13"/>
      <c r="B930" s="70"/>
      <c r="C930" s="70"/>
      <c r="D930" s="13"/>
      <c r="E930" s="100"/>
      <c r="F930" s="101"/>
      <c r="G930" s="101"/>
      <c r="H930" s="13"/>
      <c r="I930" s="102"/>
      <c r="J930" s="13"/>
      <c r="K930" s="13"/>
      <c r="L930" s="103"/>
      <c r="M930" s="13"/>
      <c r="N930" s="13"/>
      <c r="O930" s="13"/>
      <c r="P930" s="13"/>
      <c r="Q930" s="13"/>
      <c r="R930" s="13"/>
      <c r="S930" s="13"/>
      <c r="T930" s="13"/>
      <c r="U930" s="13"/>
      <c r="V930" s="13"/>
      <c r="W930" s="13"/>
      <c r="X930" s="13"/>
      <c r="Y930" s="13"/>
      <c r="Z930" s="13"/>
      <c r="AA930" s="13"/>
    </row>
    <row r="931">
      <c r="A931" s="13"/>
      <c r="B931" s="70"/>
      <c r="C931" s="70"/>
      <c r="D931" s="13"/>
      <c r="E931" s="100"/>
      <c r="F931" s="101"/>
      <c r="G931" s="101"/>
      <c r="H931" s="13"/>
      <c r="I931" s="102"/>
      <c r="J931" s="13"/>
      <c r="K931" s="13"/>
      <c r="L931" s="103"/>
      <c r="M931" s="13"/>
      <c r="N931" s="13"/>
      <c r="O931" s="13"/>
      <c r="P931" s="13"/>
      <c r="Q931" s="13"/>
      <c r="R931" s="13"/>
      <c r="S931" s="13"/>
      <c r="T931" s="13"/>
      <c r="U931" s="13"/>
      <c r="V931" s="13"/>
      <c r="W931" s="13"/>
      <c r="X931" s="13"/>
      <c r="Y931" s="13"/>
      <c r="Z931" s="13"/>
      <c r="AA931" s="13"/>
    </row>
    <row r="932">
      <c r="A932" s="13"/>
      <c r="B932" s="70"/>
      <c r="C932" s="70"/>
      <c r="D932" s="13"/>
      <c r="E932" s="100"/>
      <c r="F932" s="101"/>
      <c r="G932" s="101"/>
      <c r="H932" s="13"/>
      <c r="I932" s="102"/>
      <c r="J932" s="13"/>
      <c r="K932" s="13"/>
      <c r="L932" s="103"/>
      <c r="M932" s="13"/>
      <c r="N932" s="13"/>
      <c r="O932" s="13"/>
      <c r="P932" s="13"/>
      <c r="Q932" s="13"/>
      <c r="R932" s="13"/>
      <c r="S932" s="13"/>
      <c r="T932" s="13"/>
      <c r="U932" s="13"/>
      <c r="V932" s="13"/>
      <c r="W932" s="13"/>
      <c r="X932" s="13"/>
      <c r="Y932" s="13"/>
      <c r="Z932" s="13"/>
      <c r="AA932" s="13"/>
    </row>
    <row r="933">
      <c r="A933" s="13"/>
      <c r="B933" s="70"/>
      <c r="C933" s="70"/>
      <c r="D933" s="13"/>
      <c r="E933" s="100"/>
      <c r="F933" s="101"/>
      <c r="G933" s="101"/>
      <c r="H933" s="13"/>
      <c r="I933" s="102"/>
      <c r="J933" s="13"/>
      <c r="K933" s="13"/>
      <c r="L933" s="103"/>
      <c r="M933" s="13"/>
      <c r="N933" s="13"/>
      <c r="O933" s="13"/>
      <c r="P933" s="13"/>
      <c r="Q933" s="13"/>
      <c r="R933" s="13"/>
      <c r="S933" s="13"/>
      <c r="T933" s="13"/>
      <c r="U933" s="13"/>
      <c r="V933" s="13"/>
      <c r="W933" s="13"/>
      <c r="X933" s="13"/>
      <c r="Y933" s="13"/>
      <c r="Z933" s="13"/>
      <c r="AA933" s="13"/>
    </row>
    <row r="934">
      <c r="A934" s="13"/>
      <c r="B934" s="70"/>
      <c r="C934" s="70"/>
      <c r="D934" s="13"/>
      <c r="E934" s="100"/>
      <c r="F934" s="101"/>
      <c r="G934" s="101"/>
      <c r="H934" s="13"/>
      <c r="I934" s="102"/>
      <c r="J934" s="13"/>
      <c r="K934" s="13"/>
      <c r="L934" s="103"/>
      <c r="M934" s="13"/>
      <c r="N934" s="13"/>
      <c r="O934" s="13"/>
      <c r="P934" s="13"/>
      <c r="Q934" s="13"/>
      <c r="R934" s="13"/>
      <c r="S934" s="13"/>
      <c r="T934" s="13"/>
      <c r="U934" s="13"/>
      <c r="V934" s="13"/>
      <c r="W934" s="13"/>
      <c r="X934" s="13"/>
      <c r="Y934" s="13"/>
      <c r="Z934" s="13"/>
      <c r="AA934" s="13"/>
    </row>
    <row r="935">
      <c r="A935" s="13"/>
      <c r="B935" s="70"/>
      <c r="C935" s="70"/>
      <c r="D935" s="13"/>
      <c r="E935" s="100"/>
      <c r="F935" s="101"/>
      <c r="G935" s="101"/>
      <c r="H935" s="13"/>
      <c r="I935" s="102"/>
      <c r="J935" s="13"/>
      <c r="K935" s="13"/>
      <c r="L935" s="103"/>
      <c r="M935" s="13"/>
      <c r="N935" s="13"/>
      <c r="O935" s="13"/>
      <c r="P935" s="13"/>
      <c r="Q935" s="13"/>
      <c r="R935" s="13"/>
      <c r="S935" s="13"/>
      <c r="T935" s="13"/>
      <c r="U935" s="13"/>
      <c r="V935" s="13"/>
      <c r="W935" s="13"/>
      <c r="X935" s="13"/>
      <c r="Y935" s="13"/>
      <c r="Z935" s="13"/>
      <c r="AA935" s="13"/>
    </row>
    <row r="936">
      <c r="A936" s="13"/>
      <c r="B936" s="70"/>
      <c r="C936" s="70"/>
      <c r="D936" s="13"/>
      <c r="E936" s="100"/>
      <c r="F936" s="101"/>
      <c r="G936" s="101"/>
      <c r="H936" s="13"/>
      <c r="I936" s="102"/>
      <c r="J936" s="13"/>
      <c r="K936" s="13"/>
      <c r="L936" s="103"/>
      <c r="M936" s="13"/>
      <c r="N936" s="13"/>
      <c r="O936" s="13"/>
      <c r="P936" s="13"/>
      <c r="Q936" s="13"/>
      <c r="R936" s="13"/>
      <c r="S936" s="13"/>
      <c r="T936" s="13"/>
      <c r="U936" s="13"/>
      <c r="V936" s="13"/>
      <c r="W936" s="13"/>
      <c r="X936" s="13"/>
      <c r="Y936" s="13"/>
      <c r="Z936" s="13"/>
      <c r="AA936" s="13"/>
    </row>
    <row r="937">
      <c r="A937" s="13"/>
      <c r="B937" s="70"/>
      <c r="C937" s="70"/>
      <c r="D937" s="13"/>
      <c r="E937" s="100"/>
      <c r="F937" s="101"/>
      <c r="G937" s="101"/>
      <c r="H937" s="13"/>
      <c r="I937" s="102"/>
      <c r="J937" s="13"/>
      <c r="K937" s="13"/>
      <c r="L937" s="103"/>
      <c r="M937" s="13"/>
      <c r="N937" s="13"/>
      <c r="O937" s="13"/>
      <c r="P937" s="13"/>
      <c r="Q937" s="13"/>
      <c r="R937" s="13"/>
      <c r="S937" s="13"/>
      <c r="T937" s="13"/>
      <c r="U937" s="13"/>
      <c r="V937" s="13"/>
      <c r="W937" s="13"/>
      <c r="X937" s="13"/>
      <c r="Y937" s="13"/>
      <c r="Z937" s="13"/>
      <c r="AA937" s="13"/>
    </row>
    <row r="938">
      <c r="A938" s="13"/>
      <c r="B938" s="70"/>
      <c r="C938" s="70"/>
      <c r="D938" s="13"/>
      <c r="E938" s="100"/>
      <c r="F938" s="101"/>
      <c r="G938" s="101"/>
      <c r="H938" s="13"/>
      <c r="I938" s="102"/>
      <c r="J938" s="13"/>
      <c r="K938" s="13"/>
      <c r="L938" s="103"/>
      <c r="M938" s="13"/>
      <c r="N938" s="13"/>
      <c r="O938" s="13"/>
      <c r="P938" s="13"/>
      <c r="Q938" s="13"/>
      <c r="R938" s="13"/>
      <c r="S938" s="13"/>
      <c r="T938" s="13"/>
      <c r="U938" s="13"/>
      <c r="V938" s="13"/>
      <c r="W938" s="13"/>
      <c r="X938" s="13"/>
      <c r="Y938" s="13"/>
      <c r="Z938" s="13"/>
      <c r="AA938" s="13"/>
    </row>
    <row r="939">
      <c r="A939" s="13"/>
      <c r="B939" s="70"/>
      <c r="C939" s="70"/>
      <c r="D939" s="13"/>
      <c r="E939" s="100"/>
      <c r="F939" s="101"/>
      <c r="G939" s="101"/>
      <c r="H939" s="13"/>
      <c r="I939" s="102"/>
      <c r="J939" s="13"/>
      <c r="K939" s="13"/>
      <c r="L939" s="103"/>
      <c r="M939" s="13"/>
      <c r="N939" s="13"/>
      <c r="O939" s="13"/>
      <c r="P939" s="13"/>
      <c r="Q939" s="13"/>
      <c r="R939" s="13"/>
      <c r="S939" s="13"/>
      <c r="T939" s="13"/>
      <c r="U939" s="13"/>
      <c r="V939" s="13"/>
      <c r="W939" s="13"/>
      <c r="X939" s="13"/>
      <c r="Y939" s="13"/>
      <c r="Z939" s="13"/>
      <c r="AA939" s="13"/>
    </row>
    <row r="940">
      <c r="A940" s="13"/>
      <c r="B940" s="70"/>
      <c r="C940" s="70"/>
      <c r="D940" s="13"/>
      <c r="E940" s="100"/>
      <c r="F940" s="101"/>
      <c r="G940" s="101"/>
      <c r="H940" s="13"/>
      <c r="I940" s="102"/>
      <c r="J940" s="13"/>
      <c r="K940" s="13"/>
      <c r="L940" s="103"/>
      <c r="M940" s="13"/>
      <c r="N940" s="13"/>
      <c r="O940" s="13"/>
      <c r="P940" s="13"/>
      <c r="Q940" s="13"/>
      <c r="R940" s="13"/>
      <c r="S940" s="13"/>
      <c r="T940" s="13"/>
      <c r="U940" s="13"/>
      <c r="V940" s="13"/>
      <c r="W940" s="13"/>
      <c r="X940" s="13"/>
      <c r="Y940" s="13"/>
      <c r="Z940" s="13"/>
      <c r="AA940" s="13"/>
    </row>
    <row r="941">
      <c r="A941" s="13"/>
      <c r="B941" s="70"/>
      <c r="C941" s="70"/>
      <c r="D941" s="13"/>
      <c r="E941" s="100"/>
      <c r="F941" s="101"/>
      <c r="G941" s="101"/>
      <c r="H941" s="13"/>
      <c r="I941" s="102"/>
      <c r="J941" s="13"/>
      <c r="K941" s="13"/>
      <c r="L941" s="103"/>
      <c r="M941" s="13"/>
      <c r="N941" s="13"/>
      <c r="O941" s="13"/>
      <c r="P941" s="13"/>
      <c r="Q941" s="13"/>
      <c r="R941" s="13"/>
      <c r="S941" s="13"/>
      <c r="T941" s="13"/>
      <c r="U941" s="13"/>
      <c r="V941" s="13"/>
      <c r="W941" s="13"/>
      <c r="X941" s="13"/>
      <c r="Y941" s="13"/>
      <c r="Z941" s="13"/>
      <c r="AA941" s="13"/>
    </row>
    <row r="942">
      <c r="A942" s="13"/>
      <c r="B942" s="70"/>
      <c r="C942" s="70"/>
      <c r="D942" s="13"/>
      <c r="E942" s="100"/>
      <c r="F942" s="101"/>
      <c r="G942" s="101"/>
      <c r="H942" s="13"/>
      <c r="I942" s="102"/>
      <c r="J942" s="13"/>
      <c r="K942" s="13"/>
      <c r="L942" s="103"/>
      <c r="M942" s="13"/>
      <c r="N942" s="13"/>
      <c r="O942" s="13"/>
      <c r="P942" s="13"/>
      <c r="Q942" s="13"/>
      <c r="R942" s="13"/>
      <c r="S942" s="13"/>
      <c r="T942" s="13"/>
      <c r="U942" s="13"/>
      <c r="V942" s="13"/>
      <c r="W942" s="13"/>
      <c r="X942" s="13"/>
      <c r="Y942" s="13"/>
      <c r="Z942" s="13"/>
      <c r="AA942" s="13"/>
    </row>
    <row r="943">
      <c r="A943" s="13"/>
      <c r="B943" s="70"/>
      <c r="C943" s="70"/>
      <c r="D943" s="13"/>
      <c r="E943" s="100"/>
      <c r="F943" s="101"/>
      <c r="G943" s="101"/>
      <c r="H943" s="13"/>
      <c r="I943" s="102"/>
      <c r="J943" s="13"/>
      <c r="K943" s="13"/>
      <c r="L943" s="103"/>
      <c r="M943" s="13"/>
      <c r="N943" s="13"/>
      <c r="O943" s="13"/>
      <c r="P943" s="13"/>
      <c r="Q943" s="13"/>
      <c r="R943" s="13"/>
      <c r="S943" s="13"/>
      <c r="T943" s="13"/>
      <c r="U943" s="13"/>
      <c r="V943" s="13"/>
      <c r="W943" s="13"/>
      <c r="X943" s="13"/>
      <c r="Y943" s="13"/>
      <c r="Z943" s="13"/>
      <c r="AA943" s="13"/>
    </row>
    <row r="944">
      <c r="A944" s="13"/>
      <c r="B944" s="70"/>
      <c r="C944" s="70"/>
      <c r="D944" s="13"/>
      <c r="E944" s="100"/>
      <c r="F944" s="101"/>
      <c r="G944" s="101"/>
      <c r="H944" s="13"/>
      <c r="I944" s="102"/>
      <c r="J944" s="13"/>
      <c r="K944" s="13"/>
      <c r="L944" s="103"/>
      <c r="M944" s="13"/>
      <c r="N944" s="13"/>
      <c r="O944" s="13"/>
      <c r="P944" s="13"/>
      <c r="Q944" s="13"/>
      <c r="R944" s="13"/>
      <c r="S944" s="13"/>
      <c r="T944" s="13"/>
      <c r="U944" s="13"/>
      <c r="V944" s="13"/>
      <c r="W944" s="13"/>
      <c r="X944" s="13"/>
      <c r="Y944" s="13"/>
      <c r="Z944" s="13"/>
      <c r="AA944" s="13"/>
    </row>
    <row r="945">
      <c r="A945" s="13"/>
      <c r="B945" s="70"/>
      <c r="C945" s="70"/>
      <c r="D945" s="13"/>
      <c r="E945" s="100"/>
      <c r="F945" s="101"/>
      <c r="G945" s="101"/>
      <c r="H945" s="13"/>
      <c r="I945" s="102"/>
      <c r="J945" s="13"/>
      <c r="K945" s="13"/>
      <c r="L945" s="103"/>
      <c r="M945" s="13"/>
      <c r="N945" s="13"/>
      <c r="O945" s="13"/>
      <c r="P945" s="13"/>
      <c r="Q945" s="13"/>
      <c r="R945" s="13"/>
      <c r="S945" s="13"/>
      <c r="T945" s="13"/>
      <c r="U945" s="13"/>
      <c r="V945" s="13"/>
      <c r="W945" s="13"/>
      <c r="X945" s="13"/>
      <c r="Y945" s="13"/>
      <c r="Z945" s="13"/>
      <c r="AA945" s="13"/>
    </row>
    <row r="946">
      <c r="A946" s="13"/>
      <c r="B946" s="70"/>
      <c r="C946" s="70"/>
      <c r="D946" s="13"/>
      <c r="E946" s="100"/>
      <c r="F946" s="101"/>
      <c r="G946" s="101"/>
      <c r="H946" s="13"/>
      <c r="I946" s="102"/>
      <c r="J946" s="13"/>
      <c r="K946" s="13"/>
      <c r="L946" s="103"/>
      <c r="M946" s="13"/>
      <c r="N946" s="13"/>
      <c r="O946" s="13"/>
      <c r="P946" s="13"/>
      <c r="Q946" s="13"/>
      <c r="R946" s="13"/>
      <c r="S946" s="13"/>
      <c r="T946" s="13"/>
      <c r="U946" s="13"/>
      <c r="V946" s="13"/>
      <c r="W946" s="13"/>
      <c r="X946" s="13"/>
      <c r="Y946" s="13"/>
      <c r="Z946" s="13"/>
      <c r="AA946" s="13"/>
    </row>
    <row r="947">
      <c r="A947" s="13"/>
      <c r="B947" s="70"/>
      <c r="C947" s="70"/>
      <c r="D947" s="13"/>
      <c r="E947" s="100"/>
      <c r="F947" s="101"/>
      <c r="G947" s="101"/>
      <c r="H947" s="13"/>
      <c r="I947" s="102"/>
      <c r="J947" s="13"/>
      <c r="K947" s="13"/>
      <c r="L947" s="103"/>
      <c r="M947" s="13"/>
      <c r="N947" s="13"/>
      <c r="O947" s="13"/>
      <c r="P947" s="13"/>
      <c r="Q947" s="13"/>
      <c r="R947" s="13"/>
      <c r="S947" s="13"/>
      <c r="T947" s="13"/>
      <c r="U947" s="13"/>
      <c r="V947" s="13"/>
      <c r="W947" s="13"/>
      <c r="X947" s="13"/>
      <c r="Y947" s="13"/>
      <c r="Z947" s="13"/>
      <c r="AA947" s="13"/>
    </row>
    <row r="948">
      <c r="A948" s="13"/>
      <c r="B948" s="70"/>
      <c r="C948" s="70"/>
      <c r="D948" s="13"/>
      <c r="E948" s="100"/>
      <c r="F948" s="101"/>
      <c r="G948" s="101"/>
      <c r="H948" s="13"/>
      <c r="I948" s="102"/>
      <c r="J948" s="13"/>
      <c r="K948" s="13"/>
      <c r="L948" s="103"/>
      <c r="M948" s="13"/>
      <c r="N948" s="13"/>
      <c r="O948" s="13"/>
      <c r="P948" s="13"/>
      <c r="Q948" s="13"/>
      <c r="R948" s="13"/>
      <c r="S948" s="13"/>
      <c r="T948" s="13"/>
      <c r="U948" s="13"/>
      <c r="V948" s="13"/>
      <c r="W948" s="13"/>
      <c r="X948" s="13"/>
      <c r="Y948" s="13"/>
      <c r="Z948" s="13"/>
      <c r="AA948" s="13"/>
    </row>
    <row r="949">
      <c r="A949" s="13"/>
      <c r="B949" s="70"/>
      <c r="C949" s="70"/>
      <c r="D949" s="13"/>
      <c r="E949" s="100"/>
      <c r="F949" s="101"/>
      <c r="G949" s="101"/>
      <c r="H949" s="13"/>
      <c r="I949" s="102"/>
      <c r="J949" s="13"/>
      <c r="K949" s="13"/>
      <c r="L949" s="103"/>
      <c r="M949" s="13"/>
      <c r="N949" s="13"/>
      <c r="O949" s="13"/>
      <c r="P949" s="13"/>
      <c r="Q949" s="13"/>
      <c r="R949" s="13"/>
      <c r="S949" s="13"/>
      <c r="T949" s="13"/>
      <c r="U949" s="13"/>
      <c r="V949" s="13"/>
      <c r="W949" s="13"/>
      <c r="X949" s="13"/>
      <c r="Y949" s="13"/>
      <c r="Z949" s="13"/>
      <c r="AA949" s="13"/>
    </row>
    <row r="950">
      <c r="A950" s="13"/>
      <c r="B950" s="70"/>
      <c r="C950" s="70"/>
      <c r="D950" s="13"/>
      <c r="E950" s="100"/>
      <c r="F950" s="101"/>
      <c r="G950" s="101"/>
      <c r="H950" s="13"/>
      <c r="I950" s="102"/>
      <c r="J950" s="13"/>
      <c r="K950" s="13"/>
      <c r="L950" s="103"/>
      <c r="M950" s="13"/>
      <c r="N950" s="13"/>
      <c r="O950" s="13"/>
      <c r="P950" s="13"/>
      <c r="Q950" s="13"/>
      <c r="R950" s="13"/>
      <c r="S950" s="13"/>
      <c r="T950" s="13"/>
      <c r="U950" s="13"/>
      <c r="V950" s="13"/>
      <c r="W950" s="13"/>
      <c r="X950" s="13"/>
      <c r="Y950" s="13"/>
      <c r="Z950" s="13"/>
      <c r="AA950" s="13"/>
    </row>
    <row r="951">
      <c r="A951" s="13"/>
      <c r="B951" s="70"/>
      <c r="C951" s="70"/>
      <c r="D951" s="13"/>
      <c r="E951" s="100"/>
      <c r="F951" s="101"/>
      <c r="G951" s="101"/>
      <c r="H951" s="13"/>
      <c r="I951" s="102"/>
      <c r="J951" s="13"/>
      <c r="K951" s="13"/>
      <c r="L951" s="103"/>
      <c r="M951" s="13"/>
      <c r="N951" s="13"/>
      <c r="O951" s="13"/>
      <c r="P951" s="13"/>
      <c r="Q951" s="13"/>
      <c r="R951" s="13"/>
      <c r="S951" s="13"/>
      <c r="T951" s="13"/>
      <c r="U951" s="13"/>
      <c r="V951" s="13"/>
      <c r="W951" s="13"/>
      <c r="X951" s="13"/>
      <c r="Y951" s="13"/>
      <c r="Z951" s="13"/>
      <c r="AA951" s="13"/>
    </row>
    <row r="952">
      <c r="A952" s="13"/>
      <c r="B952" s="70"/>
      <c r="C952" s="70"/>
      <c r="D952" s="13"/>
      <c r="E952" s="100"/>
      <c r="F952" s="101"/>
      <c r="G952" s="101"/>
      <c r="H952" s="13"/>
      <c r="I952" s="102"/>
      <c r="J952" s="13"/>
      <c r="K952" s="13"/>
      <c r="L952" s="103"/>
      <c r="M952" s="13"/>
      <c r="N952" s="13"/>
      <c r="O952" s="13"/>
      <c r="P952" s="13"/>
      <c r="Q952" s="13"/>
      <c r="R952" s="13"/>
      <c r="S952" s="13"/>
      <c r="T952" s="13"/>
      <c r="U952" s="13"/>
      <c r="V952" s="13"/>
      <c r="W952" s="13"/>
      <c r="X952" s="13"/>
      <c r="Y952" s="13"/>
      <c r="Z952" s="13"/>
      <c r="AA952" s="13"/>
    </row>
    <row r="953">
      <c r="A953" s="13"/>
      <c r="B953" s="70"/>
      <c r="C953" s="70"/>
      <c r="D953" s="13"/>
      <c r="E953" s="100"/>
      <c r="F953" s="101"/>
      <c r="G953" s="101"/>
      <c r="H953" s="13"/>
      <c r="I953" s="102"/>
      <c r="J953" s="13"/>
      <c r="K953" s="13"/>
      <c r="L953" s="103"/>
      <c r="M953" s="13"/>
      <c r="N953" s="13"/>
      <c r="O953" s="13"/>
      <c r="P953" s="13"/>
      <c r="Q953" s="13"/>
      <c r="R953" s="13"/>
      <c r="S953" s="13"/>
      <c r="T953" s="13"/>
      <c r="U953" s="13"/>
      <c r="V953" s="13"/>
      <c r="W953" s="13"/>
      <c r="X953" s="13"/>
      <c r="Y953" s="13"/>
      <c r="Z953" s="13"/>
      <c r="AA953" s="13"/>
    </row>
    <row r="954">
      <c r="A954" s="13"/>
      <c r="B954" s="70"/>
      <c r="C954" s="70"/>
      <c r="D954" s="13"/>
      <c r="E954" s="100"/>
      <c r="F954" s="101"/>
      <c r="G954" s="101"/>
      <c r="H954" s="13"/>
      <c r="I954" s="102"/>
      <c r="J954" s="13"/>
      <c r="K954" s="13"/>
      <c r="L954" s="103"/>
      <c r="M954" s="13"/>
      <c r="N954" s="13"/>
      <c r="O954" s="13"/>
      <c r="P954" s="13"/>
      <c r="Q954" s="13"/>
      <c r="R954" s="13"/>
      <c r="S954" s="13"/>
      <c r="T954" s="13"/>
      <c r="U954" s="13"/>
      <c r="V954" s="13"/>
      <c r="W954" s="13"/>
      <c r="X954" s="13"/>
      <c r="Y954" s="13"/>
      <c r="Z954" s="13"/>
      <c r="AA954" s="13"/>
    </row>
    <row r="955">
      <c r="A955" s="13"/>
      <c r="B955" s="70"/>
      <c r="C955" s="70"/>
      <c r="D955" s="13"/>
      <c r="E955" s="100"/>
      <c r="F955" s="101"/>
      <c r="G955" s="101"/>
      <c r="H955" s="13"/>
      <c r="I955" s="102"/>
      <c r="J955" s="13"/>
      <c r="K955" s="13"/>
      <c r="L955" s="103"/>
      <c r="M955" s="13"/>
      <c r="N955" s="13"/>
      <c r="O955" s="13"/>
      <c r="P955" s="13"/>
      <c r="Q955" s="13"/>
      <c r="R955" s="13"/>
      <c r="S955" s="13"/>
      <c r="T955" s="13"/>
      <c r="U955" s="13"/>
      <c r="V955" s="13"/>
      <c r="W955" s="13"/>
      <c r="X955" s="13"/>
      <c r="Y955" s="13"/>
      <c r="Z955" s="13"/>
      <c r="AA955" s="13"/>
    </row>
    <row r="956">
      <c r="A956" s="13"/>
      <c r="B956" s="70"/>
      <c r="C956" s="70"/>
      <c r="D956" s="13"/>
      <c r="E956" s="100"/>
      <c r="F956" s="101"/>
      <c r="G956" s="101"/>
      <c r="H956" s="13"/>
      <c r="I956" s="102"/>
      <c r="J956" s="13"/>
      <c r="K956" s="13"/>
      <c r="L956" s="103"/>
      <c r="M956" s="13"/>
      <c r="N956" s="13"/>
      <c r="O956" s="13"/>
      <c r="P956" s="13"/>
      <c r="Q956" s="13"/>
      <c r="R956" s="13"/>
      <c r="S956" s="13"/>
      <c r="T956" s="13"/>
      <c r="U956" s="13"/>
      <c r="V956" s="13"/>
      <c r="W956" s="13"/>
      <c r="X956" s="13"/>
      <c r="Y956" s="13"/>
      <c r="Z956" s="13"/>
      <c r="AA956" s="13"/>
    </row>
    <row r="957">
      <c r="A957" s="13"/>
      <c r="B957" s="70"/>
      <c r="C957" s="70"/>
      <c r="D957" s="13"/>
      <c r="E957" s="100"/>
      <c r="F957" s="101"/>
      <c r="G957" s="101"/>
      <c r="H957" s="13"/>
      <c r="I957" s="102"/>
      <c r="J957" s="13"/>
      <c r="K957" s="13"/>
      <c r="L957" s="103"/>
      <c r="M957" s="13"/>
      <c r="N957" s="13"/>
      <c r="O957" s="13"/>
      <c r="P957" s="13"/>
      <c r="Q957" s="13"/>
      <c r="R957" s="13"/>
      <c r="S957" s="13"/>
      <c r="T957" s="13"/>
      <c r="U957" s="13"/>
      <c r="V957" s="13"/>
      <c r="W957" s="13"/>
      <c r="X957" s="13"/>
      <c r="Y957" s="13"/>
      <c r="Z957" s="13"/>
      <c r="AA957" s="13"/>
    </row>
    <row r="958">
      <c r="A958" s="13"/>
      <c r="B958" s="70"/>
      <c r="C958" s="70"/>
      <c r="D958" s="13"/>
      <c r="E958" s="100"/>
      <c r="F958" s="101"/>
      <c r="G958" s="101"/>
      <c r="H958" s="13"/>
      <c r="I958" s="102"/>
      <c r="J958" s="13"/>
      <c r="K958" s="13"/>
      <c r="L958" s="103"/>
      <c r="M958" s="13"/>
      <c r="N958" s="13"/>
      <c r="O958" s="13"/>
      <c r="P958" s="13"/>
      <c r="Q958" s="13"/>
      <c r="R958" s="13"/>
      <c r="S958" s="13"/>
      <c r="T958" s="13"/>
      <c r="U958" s="13"/>
      <c r="V958" s="13"/>
      <c r="W958" s="13"/>
      <c r="X958" s="13"/>
      <c r="Y958" s="13"/>
      <c r="Z958" s="13"/>
      <c r="AA958" s="13"/>
    </row>
    <row r="959">
      <c r="A959" s="13"/>
      <c r="B959" s="70"/>
      <c r="C959" s="70"/>
      <c r="D959" s="13"/>
      <c r="E959" s="100"/>
      <c r="F959" s="101"/>
      <c r="G959" s="101"/>
      <c r="H959" s="13"/>
      <c r="I959" s="102"/>
      <c r="J959" s="13"/>
      <c r="K959" s="13"/>
      <c r="L959" s="103"/>
      <c r="M959" s="13"/>
      <c r="N959" s="13"/>
      <c r="O959" s="13"/>
      <c r="P959" s="13"/>
      <c r="Q959" s="13"/>
      <c r="R959" s="13"/>
      <c r="S959" s="13"/>
      <c r="T959" s="13"/>
      <c r="U959" s="13"/>
      <c r="V959" s="13"/>
      <c r="W959" s="13"/>
      <c r="X959" s="13"/>
      <c r="Y959" s="13"/>
      <c r="Z959" s="13"/>
      <c r="AA959" s="13"/>
    </row>
    <row r="960">
      <c r="A960" s="13"/>
      <c r="B960" s="70"/>
      <c r="C960" s="70"/>
      <c r="D960" s="13"/>
      <c r="E960" s="100"/>
      <c r="F960" s="101"/>
      <c r="G960" s="101"/>
      <c r="H960" s="13"/>
      <c r="I960" s="102"/>
      <c r="J960" s="13"/>
      <c r="K960" s="13"/>
      <c r="L960" s="103"/>
      <c r="M960" s="13"/>
      <c r="N960" s="13"/>
      <c r="O960" s="13"/>
      <c r="P960" s="13"/>
      <c r="Q960" s="13"/>
      <c r="R960" s="13"/>
      <c r="S960" s="13"/>
      <c r="T960" s="13"/>
      <c r="U960" s="13"/>
      <c r="V960" s="13"/>
      <c r="W960" s="13"/>
      <c r="X960" s="13"/>
      <c r="Y960" s="13"/>
      <c r="Z960" s="13"/>
      <c r="AA960" s="13"/>
    </row>
    <row r="961">
      <c r="A961" s="13"/>
      <c r="B961" s="70"/>
      <c r="C961" s="70"/>
      <c r="D961" s="13"/>
      <c r="E961" s="100"/>
      <c r="F961" s="101"/>
      <c r="G961" s="101"/>
      <c r="H961" s="13"/>
      <c r="I961" s="102"/>
      <c r="J961" s="13"/>
      <c r="K961" s="13"/>
      <c r="L961" s="103"/>
      <c r="M961" s="13"/>
      <c r="N961" s="13"/>
      <c r="O961" s="13"/>
      <c r="P961" s="13"/>
      <c r="Q961" s="13"/>
      <c r="R961" s="13"/>
      <c r="S961" s="13"/>
      <c r="T961" s="13"/>
      <c r="U961" s="13"/>
      <c r="V961" s="13"/>
      <c r="W961" s="13"/>
      <c r="X961" s="13"/>
      <c r="Y961" s="13"/>
      <c r="Z961" s="13"/>
      <c r="AA961" s="13"/>
    </row>
    <row r="962">
      <c r="A962" s="13"/>
      <c r="B962" s="70"/>
      <c r="C962" s="70"/>
      <c r="D962" s="13"/>
      <c r="E962" s="100"/>
      <c r="F962" s="101"/>
      <c r="G962" s="101"/>
      <c r="H962" s="13"/>
      <c r="I962" s="102"/>
      <c r="J962" s="13"/>
      <c r="K962" s="13"/>
      <c r="L962" s="103"/>
      <c r="M962" s="13"/>
      <c r="N962" s="13"/>
      <c r="O962" s="13"/>
      <c r="P962" s="13"/>
      <c r="Q962" s="13"/>
      <c r="R962" s="13"/>
      <c r="S962" s="13"/>
      <c r="T962" s="13"/>
      <c r="U962" s="13"/>
      <c r="V962" s="13"/>
      <c r="W962" s="13"/>
      <c r="X962" s="13"/>
      <c r="Y962" s="13"/>
      <c r="Z962" s="13"/>
      <c r="AA962" s="13"/>
    </row>
    <row r="963">
      <c r="A963" s="13"/>
      <c r="B963" s="70"/>
      <c r="C963" s="70"/>
      <c r="D963" s="13"/>
      <c r="E963" s="100"/>
      <c r="F963" s="101"/>
      <c r="G963" s="101"/>
      <c r="H963" s="13"/>
      <c r="I963" s="102"/>
      <c r="J963" s="13"/>
      <c r="K963" s="13"/>
      <c r="L963" s="103"/>
      <c r="M963" s="13"/>
      <c r="N963" s="13"/>
      <c r="O963" s="13"/>
      <c r="P963" s="13"/>
      <c r="Q963" s="13"/>
      <c r="R963" s="13"/>
      <c r="S963" s="13"/>
      <c r="T963" s="13"/>
      <c r="U963" s="13"/>
      <c r="V963" s="13"/>
      <c r="W963" s="13"/>
      <c r="X963" s="13"/>
      <c r="Y963" s="13"/>
      <c r="Z963" s="13"/>
      <c r="AA963" s="13"/>
    </row>
    <row r="964">
      <c r="A964" s="13"/>
      <c r="B964" s="70"/>
      <c r="C964" s="70"/>
      <c r="D964" s="13"/>
      <c r="E964" s="100"/>
      <c r="F964" s="101"/>
      <c r="G964" s="101"/>
      <c r="H964" s="13"/>
      <c r="I964" s="102"/>
      <c r="J964" s="13"/>
      <c r="K964" s="13"/>
      <c r="L964" s="103"/>
      <c r="M964" s="13"/>
      <c r="N964" s="13"/>
      <c r="O964" s="13"/>
      <c r="P964" s="13"/>
      <c r="Q964" s="13"/>
      <c r="R964" s="13"/>
      <c r="S964" s="13"/>
      <c r="T964" s="13"/>
      <c r="U964" s="13"/>
      <c r="V964" s="13"/>
      <c r="W964" s="13"/>
      <c r="X964" s="13"/>
      <c r="Y964" s="13"/>
      <c r="Z964" s="13"/>
      <c r="AA964" s="13"/>
    </row>
    <row r="965">
      <c r="A965" s="13"/>
      <c r="B965" s="70"/>
      <c r="C965" s="70"/>
      <c r="D965" s="13"/>
      <c r="E965" s="100"/>
      <c r="F965" s="101"/>
      <c r="G965" s="101"/>
      <c r="H965" s="13"/>
      <c r="I965" s="102"/>
      <c r="J965" s="13"/>
      <c r="K965" s="13"/>
      <c r="L965" s="103"/>
      <c r="M965" s="13"/>
      <c r="N965" s="13"/>
      <c r="O965" s="13"/>
      <c r="P965" s="13"/>
      <c r="Q965" s="13"/>
      <c r="R965" s="13"/>
      <c r="S965" s="13"/>
      <c r="T965" s="13"/>
      <c r="U965" s="13"/>
      <c r="V965" s="13"/>
      <c r="W965" s="13"/>
      <c r="X965" s="13"/>
      <c r="Y965" s="13"/>
      <c r="Z965" s="13"/>
      <c r="AA965" s="13"/>
    </row>
    <row r="966">
      <c r="A966" s="13"/>
      <c r="B966" s="70"/>
      <c r="C966" s="70"/>
      <c r="D966" s="13"/>
      <c r="E966" s="100"/>
      <c r="F966" s="101"/>
      <c r="G966" s="101"/>
      <c r="H966" s="13"/>
      <c r="I966" s="102"/>
      <c r="J966" s="13"/>
      <c r="K966" s="13"/>
      <c r="L966" s="103"/>
      <c r="M966" s="13"/>
      <c r="N966" s="13"/>
      <c r="O966" s="13"/>
      <c r="P966" s="13"/>
      <c r="Q966" s="13"/>
      <c r="R966" s="13"/>
      <c r="S966" s="13"/>
      <c r="T966" s="13"/>
      <c r="U966" s="13"/>
      <c r="V966" s="13"/>
      <c r="W966" s="13"/>
      <c r="X966" s="13"/>
      <c r="Y966" s="13"/>
      <c r="Z966" s="13"/>
      <c r="AA966" s="13"/>
    </row>
    <row r="967">
      <c r="A967" s="13"/>
      <c r="B967" s="70"/>
      <c r="C967" s="70"/>
      <c r="D967" s="13"/>
      <c r="E967" s="100"/>
      <c r="F967" s="101"/>
      <c r="G967" s="101"/>
      <c r="H967" s="13"/>
      <c r="I967" s="102"/>
      <c r="J967" s="13"/>
      <c r="K967" s="13"/>
      <c r="L967" s="103"/>
      <c r="M967" s="13"/>
      <c r="N967" s="13"/>
      <c r="O967" s="13"/>
      <c r="P967" s="13"/>
      <c r="Q967" s="13"/>
      <c r="R967" s="13"/>
      <c r="S967" s="13"/>
      <c r="T967" s="13"/>
      <c r="U967" s="13"/>
      <c r="V967" s="13"/>
      <c r="W967" s="13"/>
      <c r="X967" s="13"/>
      <c r="Y967" s="13"/>
      <c r="Z967" s="13"/>
      <c r="AA967" s="13"/>
    </row>
    <row r="968">
      <c r="A968" s="13"/>
      <c r="B968" s="70"/>
      <c r="C968" s="70"/>
      <c r="D968" s="13"/>
      <c r="E968" s="100"/>
      <c r="F968" s="101"/>
      <c r="G968" s="101"/>
      <c r="H968" s="13"/>
      <c r="I968" s="102"/>
      <c r="J968" s="13"/>
      <c r="K968" s="13"/>
      <c r="L968" s="103"/>
      <c r="M968" s="13"/>
      <c r="N968" s="13"/>
      <c r="O968" s="13"/>
      <c r="P968" s="13"/>
      <c r="Q968" s="13"/>
      <c r="R968" s="13"/>
      <c r="S968" s="13"/>
      <c r="T968" s="13"/>
      <c r="U968" s="13"/>
      <c r="V968" s="13"/>
      <c r="W968" s="13"/>
      <c r="X968" s="13"/>
      <c r="Y968" s="13"/>
      <c r="Z968" s="13"/>
      <c r="AA968" s="13"/>
    </row>
    <row r="969">
      <c r="A969" s="13"/>
      <c r="B969" s="70"/>
      <c r="C969" s="70"/>
      <c r="D969" s="13"/>
      <c r="E969" s="100"/>
      <c r="F969" s="101"/>
      <c r="G969" s="101"/>
      <c r="H969" s="13"/>
      <c r="I969" s="102"/>
      <c r="J969" s="13"/>
      <c r="K969" s="13"/>
      <c r="L969" s="103"/>
      <c r="M969" s="13"/>
      <c r="N969" s="13"/>
      <c r="O969" s="13"/>
      <c r="P969" s="13"/>
      <c r="Q969" s="13"/>
      <c r="R969" s="13"/>
      <c r="S969" s="13"/>
      <c r="T969" s="13"/>
      <c r="U969" s="13"/>
      <c r="V969" s="13"/>
      <c r="W969" s="13"/>
      <c r="X969" s="13"/>
      <c r="Y969" s="13"/>
      <c r="Z969" s="13"/>
      <c r="AA969" s="13"/>
    </row>
    <row r="970">
      <c r="A970" s="13"/>
      <c r="B970" s="70"/>
      <c r="C970" s="70"/>
      <c r="D970" s="13"/>
      <c r="E970" s="100"/>
      <c r="F970" s="101"/>
      <c r="G970" s="101"/>
      <c r="H970" s="13"/>
      <c r="I970" s="102"/>
      <c r="J970" s="13"/>
      <c r="K970" s="13"/>
      <c r="L970" s="103"/>
      <c r="M970" s="13"/>
      <c r="N970" s="13"/>
      <c r="O970" s="13"/>
      <c r="P970" s="13"/>
      <c r="Q970" s="13"/>
      <c r="R970" s="13"/>
      <c r="S970" s="13"/>
      <c r="T970" s="13"/>
      <c r="U970" s="13"/>
      <c r="V970" s="13"/>
      <c r="W970" s="13"/>
      <c r="X970" s="13"/>
      <c r="Y970" s="13"/>
      <c r="Z970" s="13"/>
      <c r="AA970" s="13"/>
    </row>
    <row r="971">
      <c r="A971" s="13"/>
      <c r="B971" s="70"/>
      <c r="C971" s="70"/>
      <c r="D971" s="13"/>
      <c r="E971" s="100"/>
      <c r="F971" s="101"/>
      <c r="G971" s="101"/>
      <c r="H971" s="13"/>
      <c r="I971" s="102"/>
      <c r="J971" s="13"/>
      <c r="K971" s="13"/>
      <c r="L971" s="103"/>
      <c r="M971" s="13"/>
      <c r="N971" s="13"/>
      <c r="O971" s="13"/>
      <c r="P971" s="13"/>
      <c r="Q971" s="13"/>
      <c r="R971" s="13"/>
      <c r="S971" s="13"/>
      <c r="T971" s="13"/>
      <c r="U971" s="13"/>
      <c r="V971" s="13"/>
      <c r="W971" s="13"/>
      <c r="X971" s="13"/>
      <c r="Y971" s="13"/>
      <c r="Z971" s="13"/>
      <c r="AA971" s="13"/>
    </row>
    <row r="972">
      <c r="A972" s="13"/>
      <c r="B972" s="70"/>
      <c r="C972" s="70"/>
      <c r="D972" s="13"/>
      <c r="E972" s="100"/>
      <c r="F972" s="101"/>
      <c r="G972" s="101"/>
      <c r="H972" s="13"/>
      <c r="I972" s="102"/>
      <c r="J972" s="13"/>
      <c r="K972" s="13"/>
      <c r="L972" s="103"/>
      <c r="M972" s="13"/>
      <c r="N972" s="13"/>
      <c r="O972" s="13"/>
      <c r="P972" s="13"/>
      <c r="Q972" s="13"/>
      <c r="R972" s="13"/>
      <c r="S972" s="13"/>
      <c r="T972" s="13"/>
      <c r="U972" s="13"/>
      <c r="V972" s="13"/>
      <c r="W972" s="13"/>
      <c r="X972" s="13"/>
      <c r="Y972" s="13"/>
      <c r="Z972" s="13"/>
      <c r="AA972" s="13"/>
    </row>
    <row r="973">
      <c r="A973" s="13"/>
      <c r="B973" s="70"/>
      <c r="C973" s="70"/>
      <c r="D973" s="13"/>
      <c r="E973" s="100"/>
      <c r="F973" s="101"/>
      <c r="G973" s="101"/>
      <c r="H973" s="13"/>
      <c r="I973" s="102"/>
      <c r="J973" s="13"/>
      <c r="K973" s="13"/>
      <c r="L973" s="103"/>
      <c r="M973" s="13"/>
      <c r="N973" s="13"/>
      <c r="O973" s="13"/>
      <c r="P973" s="13"/>
      <c r="Q973" s="13"/>
      <c r="R973" s="13"/>
      <c r="S973" s="13"/>
      <c r="T973" s="13"/>
      <c r="U973" s="13"/>
      <c r="V973" s="13"/>
      <c r="W973" s="13"/>
      <c r="X973" s="13"/>
      <c r="Y973" s="13"/>
      <c r="Z973" s="13"/>
      <c r="AA973" s="13"/>
    </row>
    <row r="974">
      <c r="A974" s="13"/>
      <c r="B974" s="70"/>
      <c r="C974" s="70"/>
      <c r="D974" s="13"/>
      <c r="E974" s="100"/>
      <c r="F974" s="101"/>
      <c r="G974" s="101"/>
      <c r="H974" s="13"/>
      <c r="I974" s="102"/>
      <c r="J974" s="13"/>
      <c r="K974" s="13"/>
      <c r="L974" s="103"/>
      <c r="M974" s="13"/>
      <c r="N974" s="13"/>
      <c r="O974" s="13"/>
      <c r="P974" s="13"/>
      <c r="Q974" s="13"/>
      <c r="R974" s="13"/>
      <c r="S974" s="13"/>
      <c r="T974" s="13"/>
      <c r="U974" s="13"/>
      <c r="V974" s="13"/>
      <c r="W974" s="13"/>
      <c r="X974" s="13"/>
      <c r="Y974" s="13"/>
      <c r="Z974" s="13"/>
      <c r="AA974" s="13"/>
    </row>
    <row r="975">
      <c r="A975" s="13"/>
      <c r="B975" s="70"/>
      <c r="C975" s="70"/>
      <c r="D975" s="13"/>
      <c r="E975" s="100"/>
      <c r="F975" s="101"/>
      <c r="G975" s="101"/>
      <c r="H975" s="13"/>
      <c r="I975" s="102"/>
      <c r="J975" s="13"/>
      <c r="K975" s="13"/>
      <c r="L975" s="103"/>
      <c r="M975" s="13"/>
      <c r="N975" s="13"/>
      <c r="O975" s="13"/>
      <c r="P975" s="13"/>
      <c r="Q975" s="13"/>
      <c r="R975" s="13"/>
      <c r="S975" s="13"/>
      <c r="T975" s="13"/>
      <c r="U975" s="13"/>
      <c r="V975" s="13"/>
      <c r="W975" s="13"/>
      <c r="X975" s="13"/>
      <c r="Y975" s="13"/>
      <c r="Z975" s="13"/>
      <c r="AA975" s="13"/>
    </row>
    <row r="976">
      <c r="A976" s="13"/>
      <c r="B976" s="70"/>
      <c r="C976" s="70"/>
      <c r="D976" s="13"/>
      <c r="E976" s="100"/>
      <c r="F976" s="101"/>
      <c r="G976" s="101"/>
      <c r="H976" s="13"/>
      <c r="I976" s="102"/>
      <c r="J976" s="13"/>
      <c r="K976" s="13"/>
      <c r="L976" s="103"/>
      <c r="M976" s="13"/>
      <c r="N976" s="13"/>
      <c r="O976" s="13"/>
      <c r="P976" s="13"/>
      <c r="Q976" s="13"/>
      <c r="R976" s="13"/>
      <c r="S976" s="13"/>
      <c r="T976" s="13"/>
      <c r="U976" s="13"/>
      <c r="V976" s="13"/>
      <c r="W976" s="13"/>
      <c r="X976" s="13"/>
      <c r="Y976" s="13"/>
      <c r="Z976" s="13"/>
      <c r="AA976" s="13"/>
    </row>
    <row r="977">
      <c r="A977" s="13"/>
      <c r="B977" s="70"/>
      <c r="C977" s="70"/>
      <c r="D977" s="13"/>
      <c r="E977" s="100"/>
      <c r="F977" s="101"/>
      <c r="G977" s="101"/>
      <c r="H977" s="13"/>
      <c r="I977" s="102"/>
      <c r="J977" s="13"/>
      <c r="K977" s="13"/>
      <c r="L977" s="103"/>
      <c r="M977" s="13"/>
      <c r="N977" s="13"/>
      <c r="O977" s="13"/>
      <c r="P977" s="13"/>
      <c r="Q977" s="13"/>
      <c r="R977" s="13"/>
      <c r="S977" s="13"/>
      <c r="T977" s="13"/>
      <c r="U977" s="13"/>
      <c r="V977" s="13"/>
      <c r="W977" s="13"/>
      <c r="X977" s="13"/>
      <c r="Y977" s="13"/>
      <c r="Z977" s="13"/>
      <c r="AA977" s="13"/>
    </row>
    <row r="978">
      <c r="A978" s="13"/>
      <c r="B978" s="70"/>
      <c r="C978" s="70"/>
      <c r="D978" s="13"/>
      <c r="E978" s="100"/>
      <c r="F978" s="101"/>
      <c r="G978" s="101"/>
      <c r="H978" s="13"/>
      <c r="I978" s="102"/>
      <c r="J978" s="13"/>
      <c r="K978" s="13"/>
      <c r="L978" s="103"/>
      <c r="M978" s="13"/>
      <c r="N978" s="13"/>
      <c r="O978" s="13"/>
      <c r="P978" s="13"/>
      <c r="Q978" s="13"/>
      <c r="R978" s="13"/>
      <c r="S978" s="13"/>
      <c r="T978" s="13"/>
      <c r="U978" s="13"/>
      <c r="V978" s="13"/>
      <c r="W978" s="13"/>
      <c r="X978" s="13"/>
      <c r="Y978" s="13"/>
      <c r="Z978" s="13"/>
      <c r="AA978" s="13"/>
    </row>
    <row r="979">
      <c r="A979" s="13"/>
      <c r="B979" s="70"/>
      <c r="C979" s="70"/>
      <c r="D979" s="13"/>
      <c r="E979" s="100"/>
      <c r="F979" s="101"/>
      <c r="G979" s="101"/>
      <c r="H979" s="13"/>
      <c r="I979" s="102"/>
      <c r="J979" s="13"/>
      <c r="K979" s="13"/>
      <c r="L979" s="103"/>
      <c r="M979" s="13"/>
      <c r="N979" s="13"/>
      <c r="O979" s="13"/>
      <c r="P979" s="13"/>
      <c r="Q979" s="13"/>
      <c r="R979" s="13"/>
      <c r="S979" s="13"/>
      <c r="T979" s="13"/>
      <c r="U979" s="13"/>
      <c r="V979" s="13"/>
      <c r="W979" s="13"/>
      <c r="X979" s="13"/>
      <c r="Y979" s="13"/>
      <c r="Z979" s="13"/>
      <c r="AA979" s="13"/>
    </row>
    <row r="980">
      <c r="A980" s="13"/>
      <c r="B980" s="70"/>
      <c r="C980" s="70"/>
      <c r="D980" s="13"/>
      <c r="E980" s="100"/>
      <c r="F980" s="101"/>
      <c r="G980" s="101"/>
      <c r="H980" s="13"/>
      <c r="I980" s="102"/>
      <c r="J980" s="13"/>
      <c r="K980" s="13"/>
      <c r="L980" s="103"/>
      <c r="M980" s="13"/>
      <c r="N980" s="13"/>
      <c r="O980" s="13"/>
      <c r="P980" s="13"/>
      <c r="Q980" s="13"/>
      <c r="R980" s="13"/>
      <c r="S980" s="13"/>
      <c r="T980" s="13"/>
      <c r="U980" s="13"/>
      <c r="V980" s="13"/>
      <c r="W980" s="13"/>
      <c r="X980" s="13"/>
      <c r="Y980" s="13"/>
      <c r="Z980" s="13"/>
      <c r="AA980" s="13"/>
    </row>
    <row r="981">
      <c r="A981" s="13"/>
      <c r="B981" s="70"/>
      <c r="C981" s="70"/>
      <c r="D981" s="13"/>
      <c r="E981" s="100"/>
      <c r="F981" s="101"/>
      <c r="G981" s="101"/>
      <c r="H981" s="13"/>
      <c r="I981" s="102"/>
      <c r="J981" s="13"/>
      <c r="K981" s="13"/>
      <c r="L981" s="103"/>
      <c r="M981" s="13"/>
      <c r="N981" s="13"/>
      <c r="O981" s="13"/>
      <c r="P981" s="13"/>
      <c r="Q981" s="13"/>
      <c r="R981" s="13"/>
      <c r="S981" s="13"/>
      <c r="T981" s="13"/>
      <c r="U981" s="13"/>
      <c r="V981" s="13"/>
      <c r="W981" s="13"/>
      <c r="X981" s="13"/>
      <c r="Y981" s="13"/>
      <c r="Z981" s="13"/>
      <c r="AA981" s="13"/>
    </row>
    <row r="982">
      <c r="A982" s="13"/>
      <c r="B982" s="70"/>
      <c r="C982" s="70"/>
      <c r="D982" s="13"/>
      <c r="E982" s="100"/>
      <c r="F982" s="101"/>
      <c r="G982" s="101"/>
      <c r="H982" s="13"/>
      <c r="I982" s="102"/>
      <c r="J982" s="13"/>
      <c r="K982" s="13"/>
      <c r="L982" s="103"/>
      <c r="M982" s="13"/>
      <c r="N982" s="13"/>
      <c r="O982" s="13"/>
      <c r="P982" s="13"/>
      <c r="Q982" s="13"/>
      <c r="R982" s="13"/>
      <c r="S982" s="13"/>
      <c r="T982" s="13"/>
      <c r="U982" s="13"/>
      <c r="V982" s="13"/>
      <c r="W982" s="13"/>
      <c r="X982" s="13"/>
      <c r="Y982" s="13"/>
      <c r="Z982" s="13"/>
      <c r="AA982" s="13"/>
    </row>
    <row r="983">
      <c r="A983" s="13"/>
      <c r="B983" s="70"/>
      <c r="C983" s="70"/>
      <c r="D983" s="13"/>
      <c r="E983" s="100"/>
      <c r="F983" s="101"/>
      <c r="G983" s="101"/>
      <c r="H983" s="13"/>
      <c r="I983" s="102"/>
      <c r="J983" s="13"/>
      <c r="K983" s="13"/>
      <c r="L983" s="103"/>
      <c r="M983" s="13"/>
      <c r="N983" s="13"/>
      <c r="O983" s="13"/>
      <c r="P983" s="13"/>
      <c r="Q983" s="13"/>
      <c r="R983" s="13"/>
      <c r="S983" s="13"/>
      <c r="T983" s="13"/>
      <c r="U983" s="13"/>
      <c r="V983" s="13"/>
      <c r="W983" s="13"/>
      <c r="X983" s="13"/>
      <c r="Y983" s="13"/>
      <c r="Z983" s="13"/>
      <c r="AA983" s="13"/>
    </row>
    <row r="984">
      <c r="A984" s="13"/>
      <c r="B984" s="70"/>
      <c r="C984" s="70"/>
      <c r="D984" s="13"/>
      <c r="E984" s="100"/>
      <c r="F984" s="101"/>
      <c r="G984" s="101"/>
      <c r="H984" s="13"/>
      <c r="I984" s="102"/>
      <c r="J984" s="13"/>
      <c r="K984" s="13"/>
      <c r="L984" s="103"/>
      <c r="M984" s="13"/>
      <c r="N984" s="13"/>
      <c r="O984" s="13"/>
      <c r="P984" s="13"/>
      <c r="Q984" s="13"/>
      <c r="R984" s="13"/>
      <c r="S984" s="13"/>
      <c r="T984" s="13"/>
      <c r="U984" s="13"/>
      <c r="V984" s="13"/>
      <c r="W984" s="13"/>
      <c r="X984" s="13"/>
      <c r="Y984" s="13"/>
      <c r="Z984" s="13"/>
      <c r="AA984" s="13"/>
    </row>
    <row r="985">
      <c r="A985" s="13"/>
      <c r="B985" s="70"/>
      <c r="C985" s="70"/>
      <c r="D985" s="13"/>
      <c r="E985" s="100"/>
      <c r="F985" s="101"/>
      <c r="G985" s="101"/>
      <c r="H985" s="13"/>
      <c r="I985" s="102"/>
      <c r="J985" s="13"/>
      <c r="K985" s="13"/>
      <c r="L985" s="103"/>
      <c r="M985" s="13"/>
      <c r="N985" s="13"/>
      <c r="O985" s="13"/>
      <c r="P985" s="13"/>
      <c r="Q985" s="13"/>
      <c r="R985" s="13"/>
      <c r="S985" s="13"/>
      <c r="T985" s="13"/>
      <c r="U985" s="13"/>
      <c r="V985" s="13"/>
      <c r="W985" s="13"/>
      <c r="X985" s="13"/>
      <c r="Y985" s="13"/>
      <c r="Z985" s="13"/>
      <c r="AA985" s="13"/>
    </row>
    <row r="986">
      <c r="A986" s="13"/>
      <c r="B986" s="70"/>
      <c r="C986" s="70"/>
      <c r="D986" s="13"/>
      <c r="E986" s="100"/>
      <c r="F986" s="101"/>
      <c r="G986" s="101"/>
      <c r="H986" s="13"/>
      <c r="I986" s="102"/>
      <c r="J986" s="13"/>
      <c r="K986" s="13"/>
      <c r="L986" s="103"/>
      <c r="M986" s="13"/>
      <c r="N986" s="13"/>
      <c r="O986" s="13"/>
      <c r="P986" s="13"/>
      <c r="Q986" s="13"/>
      <c r="R986" s="13"/>
      <c r="S986" s="13"/>
      <c r="T986" s="13"/>
      <c r="U986" s="13"/>
      <c r="V986" s="13"/>
      <c r="W986" s="13"/>
      <c r="X986" s="13"/>
      <c r="Y986" s="13"/>
      <c r="Z986" s="13"/>
      <c r="AA986" s="13"/>
    </row>
    <row r="987">
      <c r="A987" s="13"/>
      <c r="B987" s="70"/>
      <c r="C987" s="70"/>
      <c r="D987" s="13"/>
      <c r="E987" s="100"/>
      <c r="F987" s="101"/>
      <c r="G987" s="101"/>
      <c r="H987" s="13"/>
      <c r="I987" s="102"/>
      <c r="J987" s="13"/>
      <c r="K987" s="13"/>
      <c r="L987" s="103"/>
      <c r="M987" s="13"/>
      <c r="N987" s="13"/>
      <c r="O987" s="13"/>
      <c r="P987" s="13"/>
      <c r="Q987" s="13"/>
      <c r="R987" s="13"/>
      <c r="S987" s="13"/>
      <c r="T987" s="13"/>
      <c r="U987" s="13"/>
      <c r="V987" s="13"/>
      <c r="W987" s="13"/>
      <c r="X987" s="13"/>
      <c r="Y987" s="13"/>
      <c r="Z987" s="13"/>
      <c r="AA987" s="13"/>
    </row>
    <row r="988">
      <c r="A988" s="13"/>
      <c r="B988" s="70"/>
      <c r="C988" s="70"/>
      <c r="D988" s="13"/>
      <c r="E988" s="100"/>
      <c r="F988" s="101"/>
      <c r="G988" s="101"/>
      <c r="H988" s="13"/>
      <c r="I988" s="102"/>
      <c r="J988" s="13"/>
      <c r="K988" s="13"/>
      <c r="L988" s="103"/>
      <c r="M988" s="13"/>
      <c r="N988" s="13"/>
      <c r="O988" s="13"/>
      <c r="P988" s="13"/>
      <c r="Q988" s="13"/>
      <c r="R988" s="13"/>
      <c r="S988" s="13"/>
      <c r="T988" s="13"/>
      <c r="U988" s="13"/>
      <c r="V988" s="13"/>
      <c r="W988" s="13"/>
      <c r="X988" s="13"/>
      <c r="Y988" s="13"/>
      <c r="Z988" s="13"/>
      <c r="AA988" s="13"/>
    </row>
    <row r="989">
      <c r="A989" s="13"/>
      <c r="B989" s="70"/>
      <c r="C989" s="70"/>
      <c r="D989" s="13"/>
      <c r="E989" s="100"/>
      <c r="F989" s="101"/>
      <c r="G989" s="101"/>
      <c r="H989" s="13"/>
      <c r="I989" s="102"/>
      <c r="J989" s="13"/>
      <c r="K989" s="13"/>
      <c r="L989" s="103"/>
      <c r="M989" s="13"/>
      <c r="N989" s="13"/>
      <c r="O989" s="13"/>
      <c r="P989" s="13"/>
      <c r="Q989" s="13"/>
      <c r="R989" s="13"/>
      <c r="S989" s="13"/>
      <c r="T989" s="13"/>
      <c r="U989" s="13"/>
      <c r="V989" s="13"/>
      <c r="W989" s="13"/>
      <c r="X989" s="13"/>
      <c r="Y989" s="13"/>
      <c r="Z989" s="13"/>
      <c r="AA989" s="13"/>
    </row>
    <row r="990">
      <c r="A990" s="13"/>
      <c r="B990" s="70"/>
      <c r="C990" s="70"/>
      <c r="D990" s="13"/>
      <c r="E990" s="100"/>
      <c r="F990" s="101"/>
      <c r="G990" s="101"/>
      <c r="H990" s="13"/>
      <c r="I990" s="102"/>
      <c r="J990" s="13"/>
      <c r="K990" s="13"/>
      <c r="L990" s="103"/>
      <c r="M990" s="13"/>
      <c r="N990" s="13"/>
      <c r="O990" s="13"/>
      <c r="P990" s="13"/>
      <c r="Q990" s="13"/>
      <c r="R990" s="13"/>
      <c r="S990" s="13"/>
      <c r="T990" s="13"/>
      <c r="U990" s="13"/>
      <c r="V990" s="13"/>
      <c r="W990" s="13"/>
      <c r="X990" s="13"/>
      <c r="Y990" s="13"/>
      <c r="Z990" s="13"/>
      <c r="AA990" s="13"/>
    </row>
    <row r="991">
      <c r="A991" s="13"/>
      <c r="B991" s="70"/>
      <c r="C991" s="70"/>
      <c r="D991" s="13"/>
      <c r="E991" s="100"/>
      <c r="F991" s="101"/>
      <c r="G991" s="101"/>
      <c r="H991" s="13"/>
      <c r="I991" s="102"/>
      <c r="J991" s="13"/>
      <c r="K991" s="13"/>
      <c r="L991" s="103"/>
      <c r="M991" s="13"/>
      <c r="N991" s="13"/>
      <c r="O991" s="13"/>
      <c r="P991" s="13"/>
      <c r="Q991" s="13"/>
      <c r="R991" s="13"/>
      <c r="S991" s="13"/>
      <c r="T991" s="13"/>
      <c r="U991" s="13"/>
      <c r="V991" s="13"/>
      <c r="W991" s="13"/>
      <c r="X991" s="13"/>
      <c r="Y991" s="13"/>
      <c r="Z991" s="13"/>
      <c r="AA991" s="13"/>
    </row>
    <row r="992">
      <c r="A992" s="13"/>
      <c r="B992" s="70"/>
      <c r="C992" s="70"/>
      <c r="D992" s="13"/>
      <c r="E992" s="100"/>
      <c r="F992" s="101"/>
      <c r="G992" s="101"/>
      <c r="H992" s="13"/>
      <c r="I992" s="102"/>
      <c r="J992" s="13"/>
      <c r="K992" s="13"/>
      <c r="L992" s="103"/>
      <c r="M992" s="13"/>
      <c r="N992" s="13"/>
      <c r="O992" s="13"/>
      <c r="P992" s="13"/>
      <c r="Q992" s="13"/>
      <c r="R992" s="13"/>
      <c r="S992" s="13"/>
      <c r="T992" s="13"/>
      <c r="U992" s="13"/>
      <c r="V992" s="13"/>
      <c r="W992" s="13"/>
      <c r="X992" s="13"/>
      <c r="Y992" s="13"/>
      <c r="Z992" s="13"/>
      <c r="AA992" s="13"/>
    </row>
    <row r="993">
      <c r="A993" s="13"/>
      <c r="B993" s="70"/>
      <c r="C993" s="70"/>
      <c r="D993" s="13"/>
      <c r="E993" s="100"/>
      <c r="F993" s="101"/>
      <c r="G993" s="101"/>
      <c r="H993" s="13"/>
      <c r="I993" s="102"/>
      <c r="J993" s="13"/>
      <c r="K993" s="13"/>
      <c r="L993" s="103"/>
      <c r="M993" s="13"/>
      <c r="N993" s="13"/>
      <c r="O993" s="13"/>
      <c r="P993" s="13"/>
      <c r="Q993" s="13"/>
      <c r="R993" s="13"/>
      <c r="S993" s="13"/>
      <c r="T993" s="13"/>
      <c r="U993" s="13"/>
      <c r="V993" s="13"/>
      <c r="W993" s="13"/>
      <c r="X993" s="13"/>
      <c r="Y993" s="13"/>
      <c r="Z993" s="13"/>
      <c r="AA993" s="13"/>
    </row>
    <row r="994">
      <c r="A994" s="13"/>
      <c r="B994" s="70"/>
      <c r="C994" s="70"/>
      <c r="D994" s="13"/>
      <c r="E994" s="100"/>
      <c r="F994" s="101"/>
      <c r="G994" s="101"/>
      <c r="H994" s="13"/>
      <c r="I994" s="102"/>
      <c r="J994" s="13"/>
      <c r="K994" s="13"/>
      <c r="L994" s="103"/>
      <c r="M994" s="13"/>
      <c r="N994" s="13"/>
      <c r="O994" s="13"/>
      <c r="P994" s="13"/>
      <c r="Q994" s="13"/>
      <c r="R994" s="13"/>
      <c r="S994" s="13"/>
      <c r="T994" s="13"/>
      <c r="U994" s="13"/>
      <c r="V994" s="13"/>
      <c r="W994" s="13"/>
      <c r="X994" s="13"/>
      <c r="Y994" s="13"/>
      <c r="Z994" s="13"/>
      <c r="AA994" s="13"/>
    </row>
    <row r="995">
      <c r="A995" s="13"/>
      <c r="B995" s="70"/>
      <c r="C995" s="70"/>
      <c r="D995" s="13"/>
      <c r="E995" s="100"/>
      <c r="F995" s="101"/>
      <c r="G995" s="101"/>
      <c r="H995" s="13"/>
      <c r="I995" s="102"/>
      <c r="J995" s="13"/>
      <c r="K995" s="13"/>
      <c r="L995" s="103"/>
      <c r="M995" s="13"/>
      <c r="N995" s="13"/>
      <c r="O995" s="13"/>
      <c r="P995" s="13"/>
      <c r="Q995" s="13"/>
      <c r="R995" s="13"/>
      <c r="S995" s="13"/>
      <c r="T995" s="13"/>
      <c r="U995" s="13"/>
      <c r="V995" s="13"/>
      <c r="W995" s="13"/>
      <c r="X995" s="13"/>
      <c r="Y995" s="13"/>
      <c r="Z995" s="13"/>
      <c r="AA995" s="13"/>
    </row>
    <row r="996">
      <c r="A996" s="13"/>
      <c r="B996" s="70"/>
      <c r="C996" s="70"/>
      <c r="D996" s="13"/>
      <c r="E996" s="100"/>
      <c r="F996" s="101"/>
      <c r="G996" s="101"/>
      <c r="H996" s="13"/>
      <c r="I996" s="102"/>
      <c r="J996" s="13"/>
      <c r="K996" s="13"/>
      <c r="L996" s="103"/>
      <c r="M996" s="13"/>
      <c r="N996" s="13"/>
      <c r="O996" s="13"/>
      <c r="P996" s="13"/>
      <c r="Q996" s="13"/>
      <c r="R996" s="13"/>
      <c r="S996" s="13"/>
      <c r="T996" s="13"/>
      <c r="U996" s="13"/>
      <c r="V996" s="13"/>
      <c r="W996" s="13"/>
      <c r="X996" s="13"/>
      <c r="Y996" s="13"/>
      <c r="Z996" s="13"/>
      <c r="AA996" s="13"/>
    </row>
  </sheetData>
  <mergeCells count="208">
    <mergeCell ref="A49:A50"/>
    <mergeCell ref="A51:A52"/>
    <mergeCell ref="B51:C52"/>
    <mergeCell ref="D51:D52"/>
    <mergeCell ref="E51:E52"/>
    <mergeCell ref="A53:A54"/>
    <mergeCell ref="B53:C54"/>
    <mergeCell ref="A55:A56"/>
    <mergeCell ref="B55:C56"/>
    <mergeCell ref="D55:D56"/>
    <mergeCell ref="E55:E56"/>
    <mergeCell ref="B57:C58"/>
    <mergeCell ref="D57:D58"/>
    <mergeCell ref="E57:E58"/>
    <mergeCell ref="D93:D94"/>
    <mergeCell ref="E93:E94"/>
    <mergeCell ref="A89:A90"/>
    <mergeCell ref="A91:A92"/>
    <mergeCell ref="B91:C92"/>
    <mergeCell ref="D91:D92"/>
    <mergeCell ref="E91:E92"/>
    <mergeCell ref="A93:A94"/>
    <mergeCell ref="B93:C94"/>
    <mergeCell ref="A95:A96"/>
    <mergeCell ref="B95:C96"/>
    <mergeCell ref="D95:D96"/>
    <mergeCell ref="E95:E96"/>
    <mergeCell ref="B97:C98"/>
    <mergeCell ref="D97:D98"/>
    <mergeCell ref="E97:E98"/>
    <mergeCell ref="A97:A98"/>
    <mergeCell ref="A99:A100"/>
    <mergeCell ref="B99:C100"/>
    <mergeCell ref="D99:D100"/>
    <mergeCell ref="E99:E100"/>
    <mergeCell ref="A101:A102"/>
    <mergeCell ref="B101:C102"/>
    <mergeCell ref="B105:C106"/>
    <mergeCell ref="D105:D106"/>
    <mergeCell ref="D101:D102"/>
    <mergeCell ref="E101:E102"/>
    <mergeCell ref="A103:A104"/>
    <mergeCell ref="B103:C104"/>
    <mergeCell ref="D103:D104"/>
    <mergeCell ref="E103:E104"/>
    <mergeCell ref="E105:E106"/>
    <mergeCell ref="D109:D110"/>
    <mergeCell ref="E109:E110"/>
    <mergeCell ref="A105:A106"/>
    <mergeCell ref="A107:A108"/>
    <mergeCell ref="B107:C108"/>
    <mergeCell ref="D107:D108"/>
    <mergeCell ref="E107:E108"/>
    <mergeCell ref="A109:A110"/>
    <mergeCell ref="B109:C110"/>
    <mergeCell ref="A34:A35"/>
    <mergeCell ref="B34:C35"/>
    <mergeCell ref="D34:D35"/>
    <mergeCell ref="E34:E35"/>
    <mergeCell ref="B36:C37"/>
    <mergeCell ref="D36:D37"/>
    <mergeCell ref="E36:E37"/>
    <mergeCell ref="A36:A37"/>
    <mergeCell ref="A38:A39"/>
    <mergeCell ref="B38:C39"/>
    <mergeCell ref="D38:D39"/>
    <mergeCell ref="E38:E39"/>
    <mergeCell ref="B40:C40"/>
    <mergeCell ref="E41:E42"/>
    <mergeCell ref="D45:D46"/>
    <mergeCell ref="E45:E46"/>
    <mergeCell ref="A41:A42"/>
    <mergeCell ref="A43:A44"/>
    <mergeCell ref="B43:C44"/>
    <mergeCell ref="D43:D44"/>
    <mergeCell ref="E43:E44"/>
    <mergeCell ref="A45:A46"/>
    <mergeCell ref="B45:C46"/>
    <mergeCell ref="A47:A48"/>
    <mergeCell ref="B47:C48"/>
    <mergeCell ref="D47:D48"/>
    <mergeCell ref="E47:E48"/>
    <mergeCell ref="B49:C50"/>
    <mergeCell ref="D49:D50"/>
    <mergeCell ref="E49:E50"/>
    <mergeCell ref="D53:D54"/>
    <mergeCell ref="E53:E54"/>
    <mergeCell ref="B116:C116"/>
    <mergeCell ref="B117:C117"/>
    <mergeCell ref="B118:C118"/>
    <mergeCell ref="B119:C119"/>
    <mergeCell ref="B120:C120"/>
    <mergeCell ref="B121:C121"/>
    <mergeCell ref="A111:A112"/>
    <mergeCell ref="B111:C112"/>
    <mergeCell ref="D111:D112"/>
    <mergeCell ref="E111:E112"/>
    <mergeCell ref="B113:C113"/>
    <mergeCell ref="B114:C114"/>
    <mergeCell ref="B115:C115"/>
    <mergeCell ref="B1:C1"/>
    <mergeCell ref="I1:L1"/>
    <mergeCell ref="B2:C2"/>
    <mergeCell ref="B3:C3"/>
    <mergeCell ref="B4:C4"/>
    <mergeCell ref="B5:C5"/>
    <mergeCell ref="B6:C6"/>
    <mergeCell ref="B7:C7"/>
    <mergeCell ref="B8:C8"/>
    <mergeCell ref="B9:C9"/>
    <mergeCell ref="A10:A11"/>
    <mergeCell ref="B10:C11"/>
    <mergeCell ref="D10:D11"/>
    <mergeCell ref="E10:E11"/>
    <mergeCell ref="A12:A13"/>
    <mergeCell ref="B12:C13"/>
    <mergeCell ref="D12:D13"/>
    <mergeCell ref="E12:E13"/>
    <mergeCell ref="B14:C14"/>
    <mergeCell ref="B15:C15"/>
    <mergeCell ref="B16:C16"/>
    <mergeCell ref="B17:C17"/>
    <mergeCell ref="B18:C18"/>
    <mergeCell ref="B19:C19"/>
    <mergeCell ref="A20:A21"/>
    <mergeCell ref="B20:C21"/>
    <mergeCell ref="D20:D21"/>
    <mergeCell ref="E20:E21"/>
    <mergeCell ref="A22:A23"/>
    <mergeCell ref="B22:C23"/>
    <mergeCell ref="D22:D23"/>
    <mergeCell ref="E22:E23"/>
    <mergeCell ref="B24:C24"/>
    <mergeCell ref="B25:C25"/>
    <mergeCell ref="B26:C26"/>
    <mergeCell ref="B27:C27"/>
    <mergeCell ref="B28:C28"/>
    <mergeCell ref="B29:C29"/>
    <mergeCell ref="B30:C30"/>
    <mergeCell ref="B31:C31"/>
    <mergeCell ref="B32:C32"/>
    <mergeCell ref="B33:C33"/>
    <mergeCell ref="B41:C42"/>
    <mergeCell ref="D41:D42"/>
    <mergeCell ref="D61:D62"/>
    <mergeCell ref="E61:E62"/>
    <mergeCell ref="A57:A58"/>
    <mergeCell ref="A59:A60"/>
    <mergeCell ref="B59:C60"/>
    <mergeCell ref="D59:D60"/>
    <mergeCell ref="E59:E60"/>
    <mergeCell ref="A61:A62"/>
    <mergeCell ref="B61:C62"/>
    <mergeCell ref="A63:A64"/>
    <mergeCell ref="B63:C64"/>
    <mergeCell ref="D63:D64"/>
    <mergeCell ref="E63:E64"/>
    <mergeCell ref="B65:C66"/>
    <mergeCell ref="D65:D66"/>
    <mergeCell ref="E65:E66"/>
    <mergeCell ref="A65:A66"/>
    <mergeCell ref="A67:A68"/>
    <mergeCell ref="B67:C68"/>
    <mergeCell ref="D67:D68"/>
    <mergeCell ref="E67:E68"/>
    <mergeCell ref="A69:A70"/>
    <mergeCell ref="B69:C70"/>
    <mergeCell ref="B73:C74"/>
    <mergeCell ref="D73:D74"/>
    <mergeCell ref="D69:D70"/>
    <mergeCell ref="E69:E70"/>
    <mergeCell ref="A71:A72"/>
    <mergeCell ref="B71:C72"/>
    <mergeCell ref="D71:D72"/>
    <mergeCell ref="E71:E72"/>
    <mergeCell ref="E73:E74"/>
    <mergeCell ref="D77:D78"/>
    <mergeCell ref="E77:E78"/>
    <mergeCell ref="A73:A74"/>
    <mergeCell ref="A75:A76"/>
    <mergeCell ref="B75:C76"/>
    <mergeCell ref="D75:D76"/>
    <mergeCell ref="E75:E76"/>
    <mergeCell ref="A77:A78"/>
    <mergeCell ref="B77:C78"/>
    <mergeCell ref="A79:A80"/>
    <mergeCell ref="B79:C80"/>
    <mergeCell ref="D79:D80"/>
    <mergeCell ref="E79:E80"/>
    <mergeCell ref="B81:C82"/>
    <mergeCell ref="D81:D82"/>
    <mergeCell ref="E81:E82"/>
    <mergeCell ref="A81:A82"/>
    <mergeCell ref="A83:A84"/>
    <mergeCell ref="B83:C84"/>
    <mergeCell ref="D83:D84"/>
    <mergeCell ref="E83:E84"/>
    <mergeCell ref="A85:A86"/>
    <mergeCell ref="B85:C86"/>
    <mergeCell ref="B89:C90"/>
    <mergeCell ref="D89:D90"/>
    <mergeCell ref="D85:D86"/>
    <mergeCell ref="E85:E86"/>
    <mergeCell ref="A87:A88"/>
    <mergeCell ref="B87:C88"/>
    <mergeCell ref="D87:D88"/>
    <mergeCell ref="E87:E88"/>
    <mergeCell ref="E89:E90"/>
  </mergeCells>
  <dataValidations>
    <dataValidation type="list" allowBlank="1" showErrorMessage="1" sqref="A2:A10 A12 A14:A20 A22 A24:A34 A36 A38 A40:A41 A43 A45 A47 A49 A51 A53 A55 A57 A59 A61 A63 A65 A67 A69 A71 A73 A75 A77 A79 A81 A83 A85 A87 A89 A91 A93 A95 A97 A99 A101 A103 A105 A107 A109 A111 A113:A122">
      <formula1>"TO CHECK,TO DO,IN PROGRESS,NEED FIX,DONE"</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0"/>
    <col customWidth="1" min="2" max="2" width="8.13"/>
    <col customWidth="1" min="3" max="3" width="9.5"/>
    <col customWidth="1" min="4" max="4" width="21.0"/>
    <col customWidth="1" min="5" max="5" width="87.0"/>
    <col customWidth="1" min="6" max="6" width="7.0"/>
    <col customWidth="1" min="7" max="7" width="5.63"/>
    <col customWidth="1" min="8" max="8" width="6.25"/>
    <col customWidth="1" min="9" max="10" width="4.0"/>
    <col customWidth="1" min="11" max="11" width="4.63"/>
    <col customWidth="1" min="12" max="12" width="4.25"/>
    <col customWidth="1" min="13" max="13" width="13.75"/>
    <col customWidth="1" min="14" max="14" width="9.25"/>
    <col customWidth="1" min="15" max="15" width="6.5"/>
    <col customWidth="1" min="16" max="16" width="19.88"/>
  </cols>
  <sheetData>
    <row r="1">
      <c r="A1" s="104" t="s">
        <v>0</v>
      </c>
      <c r="B1" s="105" t="s">
        <v>1</v>
      </c>
      <c r="C1" s="3"/>
      <c r="D1" s="106" t="s">
        <v>2</v>
      </c>
      <c r="E1" s="107" t="s">
        <v>3</v>
      </c>
      <c r="F1" s="106" t="s">
        <v>4</v>
      </c>
      <c r="G1" s="105" t="s">
        <v>5</v>
      </c>
      <c r="H1" s="108" t="s">
        <v>6</v>
      </c>
      <c r="I1" s="105" t="s">
        <v>7</v>
      </c>
      <c r="J1" s="10"/>
      <c r="K1" s="10"/>
      <c r="L1" s="3"/>
      <c r="M1" s="107" t="s">
        <v>173</v>
      </c>
      <c r="N1" s="109" t="s">
        <v>174</v>
      </c>
      <c r="P1" s="110" t="s">
        <v>8</v>
      </c>
      <c r="U1" s="111"/>
      <c r="V1" s="112"/>
      <c r="W1" s="112"/>
      <c r="X1" s="112"/>
      <c r="Y1" s="112"/>
      <c r="Z1" s="112"/>
      <c r="AA1" s="112"/>
    </row>
    <row r="2">
      <c r="A2" s="113" t="s">
        <v>9</v>
      </c>
      <c r="B2" s="114">
        <v>200008.0</v>
      </c>
      <c r="C2" s="3"/>
      <c r="D2" s="115" t="s">
        <v>175</v>
      </c>
      <c r="E2" s="116" t="s">
        <v>176</v>
      </c>
      <c r="F2" s="117">
        <v>1.0</v>
      </c>
      <c r="G2" s="118">
        <v>5.0</v>
      </c>
      <c r="H2" s="119">
        <v>2.0</v>
      </c>
      <c r="I2" s="117">
        <v>2.0</v>
      </c>
      <c r="J2" s="115" t="s">
        <v>12</v>
      </c>
      <c r="K2" s="120">
        <f t="shared" ref="K2:K82" si="1">I2*F2 + (F2*G2*H2)</f>
        <v>12</v>
      </c>
      <c r="L2" s="117" t="s">
        <v>13</v>
      </c>
      <c r="M2" s="121" t="s">
        <v>177</v>
      </c>
      <c r="N2" s="122" t="s">
        <v>178</v>
      </c>
      <c r="P2" s="123">
        <f>COUNTIF(A:A,"TO CHECK")</f>
        <v>8</v>
      </c>
      <c r="U2" s="124" t="s">
        <v>179</v>
      </c>
      <c r="V2" s="112"/>
      <c r="W2" s="112"/>
      <c r="X2" s="112"/>
      <c r="Y2" s="112"/>
      <c r="Z2" s="112"/>
      <c r="AA2" s="112"/>
    </row>
    <row r="3">
      <c r="A3" s="125" t="s">
        <v>9</v>
      </c>
      <c r="B3" s="126">
        <v>200014.0</v>
      </c>
      <c r="C3" s="27"/>
      <c r="D3" s="127" t="s">
        <v>180</v>
      </c>
      <c r="E3" s="128" t="s">
        <v>181</v>
      </c>
      <c r="F3" s="129">
        <v>1.0</v>
      </c>
      <c r="G3" s="130">
        <v>3.0</v>
      </c>
      <c r="H3" s="131">
        <v>2.0</v>
      </c>
      <c r="I3" s="129">
        <v>4.0</v>
      </c>
      <c r="J3" s="127" t="s">
        <v>12</v>
      </c>
      <c r="K3" s="129">
        <f t="shared" si="1"/>
        <v>10</v>
      </c>
      <c r="L3" s="129" t="s">
        <v>13</v>
      </c>
      <c r="M3" s="62"/>
      <c r="N3" s="132"/>
      <c r="P3" s="133" t="s">
        <v>16</v>
      </c>
      <c r="U3" s="124" t="s">
        <v>179</v>
      </c>
      <c r="V3" s="112"/>
      <c r="W3" s="112"/>
      <c r="X3" s="112"/>
      <c r="Y3" s="112"/>
      <c r="Z3" s="112"/>
      <c r="AA3" s="112"/>
    </row>
    <row r="4">
      <c r="A4" s="51"/>
      <c r="B4" s="52"/>
      <c r="C4" s="27"/>
      <c r="E4" s="62"/>
      <c r="F4" s="129">
        <v>1.0</v>
      </c>
      <c r="G4" s="130">
        <v>2.0</v>
      </c>
      <c r="H4" s="131">
        <v>1.0</v>
      </c>
      <c r="I4" s="129">
        <v>3.0</v>
      </c>
      <c r="J4" s="127" t="s">
        <v>12</v>
      </c>
      <c r="K4" s="129">
        <f t="shared" si="1"/>
        <v>5</v>
      </c>
      <c r="L4" s="129" t="s">
        <v>182</v>
      </c>
      <c r="M4" s="62"/>
      <c r="N4" s="132"/>
      <c r="P4" s="134">
        <f>COUNTIF(A:A,"TO DO")</f>
        <v>12</v>
      </c>
      <c r="U4" s="124" t="s">
        <v>179</v>
      </c>
      <c r="V4" s="112"/>
      <c r="W4" s="112"/>
      <c r="X4" s="112"/>
      <c r="Y4" s="112"/>
      <c r="Z4" s="112"/>
      <c r="AA4" s="112"/>
    </row>
    <row r="5">
      <c r="A5" s="135" t="s">
        <v>9</v>
      </c>
      <c r="B5" s="126">
        <v>200778.0</v>
      </c>
      <c r="C5" s="27"/>
      <c r="D5" s="127" t="s">
        <v>183</v>
      </c>
      <c r="E5" s="128" t="s">
        <v>184</v>
      </c>
      <c r="F5" s="129">
        <v>1.0</v>
      </c>
      <c r="G5" s="130">
        <v>5.0</v>
      </c>
      <c r="H5" s="131">
        <v>1.0</v>
      </c>
      <c r="I5" s="129">
        <v>2.0</v>
      </c>
      <c r="J5" s="127" t="s">
        <v>12</v>
      </c>
      <c r="K5" s="129">
        <f t="shared" si="1"/>
        <v>7</v>
      </c>
      <c r="L5" s="129" t="s">
        <v>182</v>
      </c>
      <c r="M5" s="62"/>
      <c r="N5" s="132"/>
      <c r="P5" s="136" t="s">
        <v>21</v>
      </c>
      <c r="U5" s="124" t="s">
        <v>179</v>
      </c>
      <c r="V5" s="112"/>
      <c r="W5" s="112"/>
      <c r="X5" s="112"/>
      <c r="Y5" s="112"/>
      <c r="Z5" s="112"/>
      <c r="AA5" s="112"/>
    </row>
    <row r="6">
      <c r="A6" s="125" t="s">
        <v>9</v>
      </c>
      <c r="B6" s="126">
        <v>200026.0</v>
      </c>
      <c r="C6" s="27"/>
      <c r="D6" s="129" t="s">
        <v>185</v>
      </c>
      <c r="E6" s="128" t="s">
        <v>186</v>
      </c>
      <c r="F6" s="129">
        <v>1.0</v>
      </c>
      <c r="G6" s="130">
        <v>5.0</v>
      </c>
      <c r="H6" s="131">
        <v>2.0</v>
      </c>
      <c r="I6" s="129">
        <v>2.0</v>
      </c>
      <c r="J6" s="127" t="s">
        <v>12</v>
      </c>
      <c r="K6" s="129">
        <f t="shared" si="1"/>
        <v>12</v>
      </c>
      <c r="L6" s="129" t="s">
        <v>13</v>
      </c>
      <c r="M6" s="62"/>
      <c r="N6" s="132"/>
      <c r="P6" s="137">
        <f>COUNTIF(A:A,"IN PROGRESS")</f>
        <v>0</v>
      </c>
      <c r="U6" s="124" t="s">
        <v>179</v>
      </c>
      <c r="V6" s="112"/>
      <c r="W6" s="112"/>
      <c r="X6" s="112"/>
      <c r="Y6" s="112"/>
      <c r="Z6" s="112"/>
      <c r="AA6" s="112"/>
    </row>
    <row r="7">
      <c r="A7" s="125" t="s">
        <v>9</v>
      </c>
      <c r="B7" s="126">
        <v>200038.0</v>
      </c>
      <c r="C7" s="27"/>
      <c r="D7" s="127" t="s">
        <v>187</v>
      </c>
      <c r="E7" s="128" t="s">
        <v>188</v>
      </c>
      <c r="F7" s="36">
        <v>1.0</v>
      </c>
      <c r="G7" s="138">
        <v>4.0</v>
      </c>
      <c r="H7" s="139">
        <v>5.0</v>
      </c>
      <c r="I7" s="36">
        <v>4.0</v>
      </c>
      <c r="J7" s="127" t="s">
        <v>12</v>
      </c>
      <c r="K7" s="129">
        <f t="shared" si="1"/>
        <v>24</v>
      </c>
      <c r="L7" s="36" t="s">
        <v>13</v>
      </c>
      <c r="M7" s="62"/>
      <c r="N7" s="132"/>
      <c r="P7" s="140" t="s">
        <v>26</v>
      </c>
      <c r="U7" s="124" t="s">
        <v>179</v>
      </c>
      <c r="V7" s="141"/>
      <c r="W7" s="141"/>
      <c r="X7" s="141"/>
      <c r="Y7" s="141"/>
      <c r="Z7" s="141"/>
      <c r="AA7" s="141"/>
    </row>
    <row r="8">
      <c r="A8" s="125" t="s">
        <v>9</v>
      </c>
      <c r="B8" s="126">
        <v>200045.0</v>
      </c>
      <c r="C8" s="27"/>
      <c r="D8" s="129" t="s">
        <v>189</v>
      </c>
      <c r="E8" s="128" t="s">
        <v>190</v>
      </c>
      <c r="F8" s="129">
        <v>1.0</v>
      </c>
      <c r="G8" s="130">
        <v>5.0</v>
      </c>
      <c r="H8" s="131">
        <v>1.0</v>
      </c>
      <c r="I8" s="129">
        <v>3.0</v>
      </c>
      <c r="J8" s="129" t="s">
        <v>12</v>
      </c>
      <c r="K8" s="129">
        <f t="shared" si="1"/>
        <v>8</v>
      </c>
      <c r="L8" s="129" t="s">
        <v>191</v>
      </c>
      <c r="M8" s="62"/>
      <c r="N8" s="132"/>
      <c r="P8" s="142">
        <f>COUNTIF(A:A,"NEED FIX")</f>
        <v>0</v>
      </c>
      <c r="U8" s="124" t="s">
        <v>179</v>
      </c>
      <c r="V8" s="143"/>
      <c r="W8" s="143"/>
      <c r="X8" s="143"/>
      <c r="Y8" s="143"/>
      <c r="Z8" s="143"/>
      <c r="AA8" s="143"/>
    </row>
    <row r="9">
      <c r="A9" s="135" t="s">
        <v>9</v>
      </c>
      <c r="B9" s="126">
        <v>200838.0</v>
      </c>
      <c r="C9" s="27"/>
      <c r="D9" s="129" t="s">
        <v>192</v>
      </c>
      <c r="E9" s="128" t="s">
        <v>193</v>
      </c>
      <c r="F9" s="129">
        <v>1.0</v>
      </c>
      <c r="G9" s="130">
        <v>5.0</v>
      </c>
      <c r="H9" s="131">
        <v>5.0</v>
      </c>
      <c r="I9" s="129">
        <v>5.0</v>
      </c>
      <c r="J9" s="129" t="s">
        <v>12</v>
      </c>
      <c r="K9" s="129">
        <f t="shared" si="1"/>
        <v>30</v>
      </c>
      <c r="L9" s="129" t="s">
        <v>13</v>
      </c>
      <c r="M9" s="62"/>
      <c r="N9" s="132"/>
      <c r="P9" s="144" t="s">
        <v>9</v>
      </c>
      <c r="U9" s="124" t="s">
        <v>179</v>
      </c>
      <c r="V9" s="145"/>
      <c r="W9" s="145"/>
      <c r="X9" s="145"/>
      <c r="Y9" s="145"/>
      <c r="Z9" s="145"/>
      <c r="AA9" s="145"/>
    </row>
    <row r="10">
      <c r="A10" s="135" t="s">
        <v>9</v>
      </c>
      <c r="B10" s="126">
        <v>201138.0</v>
      </c>
      <c r="C10" s="27"/>
      <c r="D10" s="129" t="s">
        <v>194</v>
      </c>
      <c r="E10" s="128" t="s">
        <v>195</v>
      </c>
      <c r="F10" s="129">
        <v>1.0</v>
      </c>
      <c r="G10" s="130">
        <v>5.0</v>
      </c>
      <c r="H10" s="131">
        <v>2.0</v>
      </c>
      <c r="I10" s="129">
        <v>2.0</v>
      </c>
      <c r="J10" s="129" t="s">
        <v>12</v>
      </c>
      <c r="K10" s="129">
        <f t="shared" si="1"/>
        <v>12</v>
      </c>
      <c r="L10" s="129" t="s">
        <v>13</v>
      </c>
      <c r="M10" s="62"/>
      <c r="N10" s="132"/>
      <c r="P10" s="144">
        <f>COUNTIF(A:A,"done")</f>
        <v>184</v>
      </c>
      <c r="U10" s="124" t="s">
        <v>179</v>
      </c>
      <c r="V10" s="145"/>
      <c r="W10" s="145"/>
      <c r="X10" s="145"/>
      <c r="Y10" s="145"/>
      <c r="Z10" s="145"/>
      <c r="AA10" s="145"/>
    </row>
    <row r="11">
      <c r="A11" s="135" t="s">
        <v>9</v>
      </c>
      <c r="B11" s="126">
        <v>200057.0</v>
      </c>
      <c r="C11" s="27"/>
      <c r="D11" s="129" t="s">
        <v>196</v>
      </c>
      <c r="E11" s="128" t="s">
        <v>197</v>
      </c>
      <c r="F11" s="129">
        <v>2.0</v>
      </c>
      <c r="G11" s="146">
        <v>5.0</v>
      </c>
      <c r="H11" s="131">
        <v>2.0</v>
      </c>
      <c r="I11" s="129">
        <v>2.0</v>
      </c>
      <c r="J11" s="147" t="s">
        <v>12</v>
      </c>
      <c r="K11" s="129">
        <f t="shared" si="1"/>
        <v>24</v>
      </c>
      <c r="L11" s="148" t="s">
        <v>13</v>
      </c>
      <c r="M11" s="62"/>
      <c r="N11" s="132"/>
      <c r="U11" s="124" t="s">
        <v>179</v>
      </c>
      <c r="V11" s="145"/>
      <c r="W11" s="145"/>
      <c r="X11" s="145"/>
      <c r="Y11" s="145"/>
      <c r="Z11" s="145"/>
      <c r="AA11" s="145"/>
    </row>
    <row r="12">
      <c r="A12" s="117" t="s">
        <v>9</v>
      </c>
      <c r="B12" s="114">
        <v>200063.0</v>
      </c>
      <c r="C12" s="3"/>
      <c r="D12" s="120" t="s">
        <v>198</v>
      </c>
      <c r="E12" s="116" t="s">
        <v>199</v>
      </c>
      <c r="F12" s="117">
        <v>1.0</v>
      </c>
      <c r="G12" s="118">
        <v>5.0</v>
      </c>
      <c r="H12" s="119">
        <v>8.0</v>
      </c>
      <c r="I12" s="117">
        <v>10.0</v>
      </c>
      <c r="J12" s="115" t="s">
        <v>12</v>
      </c>
      <c r="K12" s="120">
        <f t="shared" si="1"/>
        <v>50</v>
      </c>
      <c r="L12" s="117" t="s">
        <v>13</v>
      </c>
      <c r="M12" s="121" t="s">
        <v>200</v>
      </c>
      <c r="N12" s="132"/>
      <c r="U12" s="124" t="s">
        <v>179</v>
      </c>
      <c r="V12" s="145"/>
      <c r="W12" s="145"/>
      <c r="X12" s="145"/>
      <c r="Y12" s="145"/>
      <c r="Z12" s="145"/>
      <c r="AA12" s="145"/>
    </row>
    <row r="13">
      <c r="A13" s="112" t="s">
        <v>9</v>
      </c>
      <c r="B13" s="126">
        <v>200075.0</v>
      </c>
      <c r="C13" s="27"/>
      <c r="D13" s="129" t="s">
        <v>201</v>
      </c>
      <c r="E13" s="128" t="s">
        <v>202</v>
      </c>
      <c r="F13" s="129">
        <v>1.0</v>
      </c>
      <c r="G13" s="130">
        <v>5.0</v>
      </c>
      <c r="H13" s="131">
        <v>8.0</v>
      </c>
      <c r="I13" s="129">
        <v>10.0</v>
      </c>
      <c r="J13" s="127" t="s">
        <v>12</v>
      </c>
      <c r="K13" s="129">
        <f t="shared" si="1"/>
        <v>50</v>
      </c>
      <c r="L13" s="129" t="s">
        <v>13</v>
      </c>
      <c r="M13" s="62"/>
      <c r="N13" s="132"/>
      <c r="P13" s="149"/>
      <c r="U13" s="124" t="s">
        <v>179</v>
      </c>
      <c r="V13" s="145"/>
      <c r="W13" s="145"/>
      <c r="X13" s="145"/>
      <c r="Y13" s="145"/>
      <c r="Z13" s="145"/>
      <c r="AA13" s="145"/>
    </row>
    <row r="14">
      <c r="A14" s="36" t="s">
        <v>9</v>
      </c>
      <c r="B14" s="126">
        <v>201150.0</v>
      </c>
      <c r="C14" s="27"/>
      <c r="D14" s="129" t="s">
        <v>203</v>
      </c>
      <c r="E14" s="128" t="s">
        <v>204</v>
      </c>
      <c r="F14" s="129">
        <v>1.0</v>
      </c>
      <c r="G14" s="146">
        <v>5.0</v>
      </c>
      <c r="H14" s="131">
        <v>0.5</v>
      </c>
      <c r="I14" s="129">
        <v>0.5</v>
      </c>
      <c r="J14" s="147" t="s">
        <v>12</v>
      </c>
      <c r="K14" s="129">
        <f t="shared" si="1"/>
        <v>3</v>
      </c>
      <c r="L14" s="148" t="s">
        <v>13</v>
      </c>
      <c r="M14" s="62"/>
      <c r="N14" s="132"/>
      <c r="P14" s="149"/>
      <c r="U14" s="124" t="s">
        <v>179</v>
      </c>
      <c r="V14" s="145"/>
      <c r="W14" s="145"/>
      <c r="X14" s="145"/>
      <c r="Y14" s="145"/>
      <c r="Z14" s="145"/>
      <c r="AA14" s="145"/>
    </row>
    <row r="15">
      <c r="A15" s="150" t="s">
        <v>9</v>
      </c>
      <c r="B15" s="151">
        <v>200081.0</v>
      </c>
      <c r="C15" s="61"/>
      <c r="D15" s="152" t="s">
        <v>205</v>
      </c>
      <c r="E15" s="153" t="s">
        <v>206</v>
      </c>
      <c r="F15" s="152">
        <v>2.0</v>
      </c>
      <c r="G15" s="154">
        <v>5.0</v>
      </c>
      <c r="H15" s="155">
        <v>2.0</v>
      </c>
      <c r="I15" s="152">
        <v>2.0</v>
      </c>
      <c r="J15" s="156" t="s">
        <v>12</v>
      </c>
      <c r="K15" s="152">
        <f t="shared" si="1"/>
        <v>24</v>
      </c>
      <c r="L15" s="157" t="s">
        <v>13</v>
      </c>
      <c r="M15" s="158"/>
      <c r="N15" s="132"/>
      <c r="P15" s="149"/>
      <c r="U15" s="124" t="s">
        <v>179</v>
      </c>
      <c r="V15" s="145"/>
      <c r="W15" s="145"/>
      <c r="X15" s="145"/>
      <c r="Y15" s="145"/>
      <c r="Z15" s="145"/>
      <c r="AA15" s="145"/>
    </row>
    <row r="16">
      <c r="A16" s="135" t="s">
        <v>9</v>
      </c>
      <c r="B16" s="126">
        <v>200087.0</v>
      </c>
      <c r="C16" s="27"/>
      <c r="D16" s="129" t="s">
        <v>207</v>
      </c>
      <c r="E16" s="128" t="s">
        <v>208</v>
      </c>
      <c r="F16" s="129">
        <v>1.0</v>
      </c>
      <c r="G16" s="130">
        <v>5.0</v>
      </c>
      <c r="H16" s="131">
        <v>2.0</v>
      </c>
      <c r="I16" s="129">
        <v>2.0</v>
      </c>
      <c r="J16" s="129" t="s">
        <v>12</v>
      </c>
      <c r="K16" s="129">
        <f t="shared" si="1"/>
        <v>12</v>
      </c>
      <c r="L16" s="129" t="s">
        <v>13</v>
      </c>
      <c r="M16" s="80" t="s">
        <v>209</v>
      </c>
      <c r="N16" s="132"/>
      <c r="P16" s="149"/>
      <c r="U16" s="124" t="s">
        <v>179</v>
      </c>
      <c r="V16" s="145"/>
      <c r="W16" s="145"/>
      <c r="X16" s="145"/>
      <c r="Y16" s="145"/>
      <c r="Z16" s="145"/>
      <c r="AA16" s="145"/>
    </row>
    <row r="17">
      <c r="A17" s="51"/>
      <c r="B17" s="52"/>
      <c r="C17" s="27"/>
      <c r="E17" s="62"/>
      <c r="F17" s="36">
        <v>1.0</v>
      </c>
      <c r="G17" s="138">
        <v>5.0</v>
      </c>
      <c r="H17" s="139">
        <v>-4.0</v>
      </c>
      <c r="I17" s="36">
        <v>30.0</v>
      </c>
      <c r="J17" s="127" t="s">
        <v>12</v>
      </c>
      <c r="K17" s="129">
        <f t="shared" si="1"/>
        <v>10</v>
      </c>
      <c r="L17" s="36" t="s">
        <v>90</v>
      </c>
      <c r="M17" s="62"/>
      <c r="N17" s="132"/>
      <c r="P17" s="159"/>
      <c r="U17" s="124" t="s">
        <v>179</v>
      </c>
      <c r="V17" s="145"/>
      <c r="W17" s="145"/>
      <c r="X17" s="145"/>
      <c r="Y17" s="145"/>
      <c r="Z17" s="145"/>
      <c r="AA17" s="145"/>
    </row>
    <row r="18">
      <c r="A18" s="135" t="s">
        <v>9</v>
      </c>
      <c r="B18" s="130">
        <v>200094.0</v>
      </c>
      <c r="C18" s="27"/>
      <c r="D18" s="129" t="s">
        <v>210</v>
      </c>
      <c r="E18" s="80" t="s">
        <v>211</v>
      </c>
      <c r="F18" s="36">
        <v>1.0</v>
      </c>
      <c r="G18" s="138">
        <v>5.0</v>
      </c>
      <c r="H18" s="139">
        <v>5.0</v>
      </c>
      <c r="I18" s="36">
        <v>5.0</v>
      </c>
      <c r="J18" s="127" t="s">
        <v>12</v>
      </c>
      <c r="K18" s="129">
        <f t="shared" si="1"/>
        <v>30</v>
      </c>
      <c r="L18" s="36" t="s">
        <v>90</v>
      </c>
      <c r="M18" s="62"/>
      <c r="N18" s="132"/>
      <c r="P18" s="160"/>
      <c r="U18" s="124" t="s">
        <v>179</v>
      </c>
      <c r="V18" s="111"/>
      <c r="W18" s="111"/>
      <c r="X18" s="111"/>
      <c r="Y18" s="111"/>
      <c r="Z18" s="111"/>
      <c r="AA18" s="111"/>
    </row>
    <row r="19">
      <c r="A19" s="51"/>
      <c r="B19" s="52"/>
      <c r="C19" s="27"/>
      <c r="E19" s="62"/>
      <c r="F19" s="36">
        <v>1.0</v>
      </c>
      <c r="G19" s="138">
        <v>5.0</v>
      </c>
      <c r="H19" s="139">
        <v>2.0</v>
      </c>
      <c r="I19" s="36">
        <v>2.0</v>
      </c>
      <c r="J19" s="127" t="s">
        <v>12</v>
      </c>
      <c r="K19" s="129">
        <f t="shared" si="1"/>
        <v>12</v>
      </c>
      <c r="L19" s="36" t="s">
        <v>13</v>
      </c>
      <c r="M19" s="62"/>
      <c r="N19" s="132"/>
      <c r="P19" s="111"/>
      <c r="U19" s="124" t="s">
        <v>179</v>
      </c>
      <c r="V19" s="111"/>
      <c r="W19" s="111"/>
      <c r="X19" s="111"/>
      <c r="Y19" s="111"/>
      <c r="Z19" s="111"/>
      <c r="AA19" s="111"/>
    </row>
    <row r="20">
      <c r="A20" s="161" t="s">
        <v>9</v>
      </c>
      <c r="B20" s="162">
        <v>200100.0</v>
      </c>
      <c r="C20" s="73"/>
      <c r="D20" s="163" t="s">
        <v>212</v>
      </c>
      <c r="E20" s="164" t="s">
        <v>213</v>
      </c>
      <c r="F20" s="163">
        <v>1.0</v>
      </c>
      <c r="G20" s="165">
        <v>5.0</v>
      </c>
      <c r="H20" s="166">
        <v>-5.0</v>
      </c>
      <c r="I20" s="163">
        <v>40.0</v>
      </c>
      <c r="J20" s="167" t="s">
        <v>12</v>
      </c>
      <c r="K20" s="163">
        <f t="shared" si="1"/>
        <v>15</v>
      </c>
      <c r="L20" s="163" t="s">
        <v>182</v>
      </c>
      <c r="M20" s="168" t="s">
        <v>214</v>
      </c>
      <c r="N20" s="132"/>
      <c r="P20" s="112"/>
      <c r="U20" s="124" t="s">
        <v>179</v>
      </c>
      <c r="V20" s="112"/>
      <c r="W20" s="112"/>
      <c r="X20" s="112"/>
      <c r="Y20" s="112"/>
      <c r="Z20" s="112"/>
      <c r="AA20" s="112"/>
    </row>
    <row r="21">
      <c r="A21" s="135" t="s">
        <v>9</v>
      </c>
      <c r="B21" s="126">
        <v>200790.0</v>
      </c>
      <c r="C21" s="27"/>
      <c r="D21" s="129" t="s">
        <v>215</v>
      </c>
      <c r="E21" s="128" t="s">
        <v>216</v>
      </c>
      <c r="F21" s="129">
        <v>1.0</v>
      </c>
      <c r="G21" s="130">
        <v>5.0</v>
      </c>
      <c r="H21" s="131">
        <v>2.0</v>
      </c>
      <c r="I21" s="129">
        <v>5.0</v>
      </c>
      <c r="J21" s="127" t="s">
        <v>12</v>
      </c>
      <c r="K21" s="129">
        <f t="shared" si="1"/>
        <v>15</v>
      </c>
      <c r="L21" s="129" t="s">
        <v>217</v>
      </c>
      <c r="M21" s="80" t="s">
        <v>218</v>
      </c>
      <c r="N21" s="132"/>
      <c r="P21" s="112"/>
      <c r="U21" s="124" t="s">
        <v>179</v>
      </c>
      <c r="V21" s="112"/>
      <c r="W21" s="112"/>
      <c r="X21" s="112"/>
      <c r="Y21" s="112"/>
      <c r="Z21" s="112"/>
      <c r="AA21" s="112"/>
    </row>
    <row r="22">
      <c r="A22" s="51"/>
      <c r="B22" s="52"/>
      <c r="C22" s="27"/>
      <c r="E22" s="62"/>
      <c r="F22" s="129">
        <v>1.0</v>
      </c>
      <c r="G22" s="130">
        <v>5.0</v>
      </c>
      <c r="H22" s="131">
        <v>5.0</v>
      </c>
      <c r="I22" s="129">
        <v>5.0</v>
      </c>
      <c r="J22" s="127" t="s">
        <v>12</v>
      </c>
      <c r="K22" s="129">
        <f t="shared" si="1"/>
        <v>30</v>
      </c>
      <c r="L22" s="129" t="s">
        <v>13</v>
      </c>
      <c r="M22" s="62"/>
      <c r="N22" s="132"/>
      <c r="P22" s="112"/>
      <c r="U22" s="124" t="s">
        <v>179</v>
      </c>
      <c r="V22" s="112"/>
      <c r="W22" s="112"/>
      <c r="X22" s="112"/>
      <c r="Y22" s="112"/>
      <c r="Z22" s="112"/>
      <c r="AA22" s="112"/>
    </row>
    <row r="23">
      <c r="A23" s="135" t="s">
        <v>9</v>
      </c>
      <c r="B23" s="126">
        <v>200844.0</v>
      </c>
      <c r="C23" s="27"/>
      <c r="D23" s="129" t="s">
        <v>219</v>
      </c>
      <c r="E23" s="128" t="s">
        <v>220</v>
      </c>
      <c r="F23" s="129">
        <v>2.0</v>
      </c>
      <c r="G23" s="146">
        <v>5.0</v>
      </c>
      <c r="H23" s="131">
        <v>5.0</v>
      </c>
      <c r="I23" s="129">
        <v>5.0</v>
      </c>
      <c r="J23" s="169" t="s">
        <v>12</v>
      </c>
      <c r="K23" s="129">
        <f t="shared" si="1"/>
        <v>60</v>
      </c>
      <c r="L23" s="147" t="s">
        <v>13</v>
      </c>
      <c r="M23" s="62"/>
      <c r="N23" s="132"/>
      <c r="P23" s="112"/>
      <c r="U23" s="124" t="s">
        <v>179</v>
      </c>
      <c r="V23" s="112"/>
      <c r="W23" s="112"/>
      <c r="X23" s="112"/>
      <c r="Y23" s="112"/>
      <c r="Z23" s="112"/>
      <c r="AA23" s="112"/>
    </row>
    <row r="24">
      <c r="A24" s="135" t="s">
        <v>9</v>
      </c>
      <c r="B24" s="126">
        <v>200748.0</v>
      </c>
      <c r="C24" s="27"/>
      <c r="D24" s="129" t="s">
        <v>221</v>
      </c>
      <c r="E24" s="128" t="s">
        <v>222</v>
      </c>
      <c r="F24" s="129">
        <v>2.0</v>
      </c>
      <c r="G24" s="146">
        <v>5.0</v>
      </c>
      <c r="H24" s="131">
        <v>2.0</v>
      </c>
      <c r="I24" s="129">
        <v>2.0</v>
      </c>
      <c r="J24" s="169" t="s">
        <v>12</v>
      </c>
      <c r="K24" s="129">
        <f t="shared" si="1"/>
        <v>24</v>
      </c>
      <c r="L24" s="147" t="s">
        <v>13</v>
      </c>
      <c r="M24" s="62"/>
      <c r="N24" s="132"/>
      <c r="P24" s="112"/>
      <c r="U24" s="124" t="s">
        <v>179</v>
      </c>
      <c r="V24" s="112"/>
      <c r="W24" s="112"/>
      <c r="X24" s="112"/>
      <c r="Y24" s="112"/>
      <c r="Z24" s="112"/>
      <c r="AA24" s="112"/>
    </row>
    <row r="25">
      <c r="A25" s="170" t="s">
        <v>9</v>
      </c>
      <c r="B25" s="114">
        <v>200850.0</v>
      </c>
      <c r="C25" s="3"/>
      <c r="D25" s="120" t="s">
        <v>223</v>
      </c>
      <c r="E25" s="116" t="s">
        <v>224</v>
      </c>
      <c r="F25" s="120">
        <v>1.0</v>
      </c>
      <c r="G25" s="171">
        <v>5.0</v>
      </c>
      <c r="H25" s="172">
        <v>4.0</v>
      </c>
      <c r="I25" s="120">
        <v>4.0</v>
      </c>
      <c r="J25" s="173" t="s">
        <v>12</v>
      </c>
      <c r="K25" s="120">
        <f t="shared" si="1"/>
        <v>24</v>
      </c>
      <c r="L25" s="174" t="s">
        <v>13</v>
      </c>
      <c r="M25" s="121" t="s">
        <v>225</v>
      </c>
      <c r="N25" s="132"/>
      <c r="P25" s="112"/>
      <c r="U25" s="124" t="s">
        <v>179</v>
      </c>
      <c r="V25" s="112"/>
      <c r="W25" s="112"/>
      <c r="X25" s="112"/>
      <c r="Y25" s="112"/>
      <c r="Z25" s="112"/>
      <c r="AA25" s="112"/>
    </row>
    <row r="26">
      <c r="A26" s="175" t="s">
        <v>9</v>
      </c>
      <c r="B26" s="151">
        <v>200754.0</v>
      </c>
      <c r="C26" s="61"/>
      <c r="D26" s="152" t="s">
        <v>226</v>
      </c>
      <c r="E26" s="153" t="s">
        <v>227</v>
      </c>
      <c r="F26" s="152">
        <v>2.0</v>
      </c>
      <c r="G26" s="154">
        <v>5.0</v>
      </c>
      <c r="H26" s="155">
        <v>2.0</v>
      </c>
      <c r="I26" s="152">
        <v>2.0</v>
      </c>
      <c r="J26" s="176" t="s">
        <v>12</v>
      </c>
      <c r="K26" s="152">
        <f t="shared" si="1"/>
        <v>24</v>
      </c>
      <c r="L26" s="156" t="s">
        <v>13</v>
      </c>
      <c r="M26" s="158"/>
      <c r="N26" s="132"/>
      <c r="P26" s="112"/>
      <c r="U26" s="124" t="s">
        <v>179</v>
      </c>
      <c r="V26" s="112"/>
      <c r="W26" s="112"/>
      <c r="X26" s="112"/>
      <c r="Y26" s="112"/>
      <c r="Z26" s="112"/>
      <c r="AA26" s="112"/>
    </row>
    <row r="27">
      <c r="A27" s="170" t="s">
        <v>9</v>
      </c>
      <c r="B27" s="114">
        <v>201410.0</v>
      </c>
      <c r="C27" s="3"/>
      <c r="D27" s="171" t="s">
        <v>228</v>
      </c>
      <c r="E27" s="116" t="s">
        <v>229</v>
      </c>
      <c r="F27" s="120">
        <v>1.0</v>
      </c>
      <c r="G27" s="130">
        <v>5.0</v>
      </c>
      <c r="H27" s="131">
        <v>10.0</v>
      </c>
      <c r="I27" s="120">
        <v>10.0</v>
      </c>
      <c r="J27" s="115" t="s">
        <v>12</v>
      </c>
      <c r="K27" s="129">
        <f t="shared" si="1"/>
        <v>60</v>
      </c>
      <c r="L27" s="131" t="s">
        <v>191</v>
      </c>
      <c r="M27" s="121" t="s">
        <v>230</v>
      </c>
      <c r="N27" s="132"/>
      <c r="P27" s="112"/>
      <c r="U27" s="177"/>
      <c r="V27" s="112"/>
      <c r="W27" s="112"/>
      <c r="X27" s="112"/>
      <c r="Y27" s="112"/>
      <c r="Z27" s="112"/>
      <c r="AA27" s="112"/>
    </row>
    <row r="28">
      <c r="A28" s="51"/>
      <c r="B28" s="52"/>
      <c r="C28" s="27"/>
      <c r="D28" s="52"/>
      <c r="E28" s="62"/>
      <c r="F28" s="129">
        <v>1.0</v>
      </c>
      <c r="G28" s="130">
        <v>5.0</v>
      </c>
      <c r="H28" s="131">
        <v>2.0</v>
      </c>
      <c r="I28" s="129">
        <v>5.0</v>
      </c>
      <c r="J28" s="127" t="s">
        <v>12</v>
      </c>
      <c r="K28" s="152">
        <f t="shared" si="1"/>
        <v>15</v>
      </c>
      <c r="L28" s="178" t="s">
        <v>13</v>
      </c>
      <c r="M28" s="62"/>
      <c r="N28" s="132"/>
      <c r="P28" s="112"/>
      <c r="U28" s="177"/>
      <c r="V28" s="112"/>
      <c r="W28" s="112"/>
      <c r="X28" s="112"/>
      <c r="Y28" s="112"/>
      <c r="Z28" s="112"/>
      <c r="AA28" s="112"/>
    </row>
    <row r="29">
      <c r="A29" s="170" t="s">
        <v>9</v>
      </c>
      <c r="B29" s="114">
        <v>200193.0</v>
      </c>
      <c r="C29" s="3"/>
      <c r="D29" s="120" t="s">
        <v>231</v>
      </c>
      <c r="E29" s="116" t="s">
        <v>232</v>
      </c>
      <c r="F29" s="120">
        <v>1.0</v>
      </c>
      <c r="G29" s="171">
        <v>5.0</v>
      </c>
      <c r="H29" s="172">
        <v>2.0</v>
      </c>
      <c r="I29" s="120">
        <v>2.0</v>
      </c>
      <c r="J29" s="115" t="s">
        <v>12</v>
      </c>
      <c r="K29" s="120">
        <f t="shared" si="1"/>
        <v>12</v>
      </c>
      <c r="L29" s="129" t="s">
        <v>13</v>
      </c>
      <c r="M29" s="121" t="s">
        <v>233</v>
      </c>
      <c r="N29" s="132"/>
      <c r="P29" s="112"/>
      <c r="U29" s="124" t="s">
        <v>179</v>
      </c>
      <c r="V29" s="112"/>
      <c r="W29" s="112"/>
      <c r="X29" s="112"/>
      <c r="Y29" s="112"/>
      <c r="Z29" s="112"/>
      <c r="AA29" s="112"/>
    </row>
    <row r="30">
      <c r="A30" s="135" t="s">
        <v>8</v>
      </c>
      <c r="B30" s="128"/>
      <c r="C30" s="128"/>
      <c r="D30" s="129" t="s">
        <v>234</v>
      </c>
      <c r="E30" s="128" t="s">
        <v>235</v>
      </c>
      <c r="F30" s="129">
        <v>1.0</v>
      </c>
      <c r="G30" s="130">
        <v>5.0</v>
      </c>
      <c r="H30" s="131"/>
      <c r="I30" s="129"/>
      <c r="J30" s="127" t="s">
        <v>12</v>
      </c>
      <c r="K30" s="129">
        <f t="shared" si="1"/>
        <v>0</v>
      </c>
      <c r="L30" s="129" t="s">
        <v>13</v>
      </c>
      <c r="M30" s="62"/>
      <c r="N30" s="132"/>
      <c r="P30" s="112"/>
      <c r="U30" s="177"/>
      <c r="V30" s="112"/>
      <c r="W30" s="112"/>
      <c r="X30" s="112"/>
      <c r="Y30" s="112"/>
      <c r="Z30" s="112"/>
      <c r="AA30" s="112"/>
    </row>
    <row r="31">
      <c r="A31" s="135" t="s">
        <v>16</v>
      </c>
      <c r="B31" s="128"/>
      <c r="C31" s="128"/>
      <c r="D31" s="129" t="s">
        <v>236</v>
      </c>
      <c r="E31" s="128" t="s">
        <v>237</v>
      </c>
      <c r="F31" s="129">
        <v>1.0</v>
      </c>
      <c r="G31" s="130">
        <v>5.0</v>
      </c>
      <c r="H31" s="131">
        <v>0.08</v>
      </c>
      <c r="I31" s="129">
        <v>0.1</v>
      </c>
      <c r="J31" s="127" t="s">
        <v>12</v>
      </c>
      <c r="K31" s="129">
        <f t="shared" si="1"/>
        <v>0.5</v>
      </c>
      <c r="L31" s="129" t="s">
        <v>191</v>
      </c>
      <c r="M31" s="62"/>
      <c r="N31" s="132"/>
      <c r="P31" s="112"/>
      <c r="U31" s="177"/>
      <c r="V31" s="112"/>
      <c r="W31" s="112"/>
      <c r="X31" s="112"/>
      <c r="Y31" s="112"/>
      <c r="Z31" s="112"/>
      <c r="AA31" s="112"/>
    </row>
    <row r="32">
      <c r="A32" s="179" t="s">
        <v>9</v>
      </c>
      <c r="B32" s="151">
        <v>200199.0</v>
      </c>
      <c r="C32" s="61"/>
      <c r="D32" s="152" t="s">
        <v>238</v>
      </c>
      <c r="E32" s="153" t="s">
        <v>239</v>
      </c>
      <c r="F32" s="152">
        <v>2.0</v>
      </c>
      <c r="G32" s="154">
        <v>5.0</v>
      </c>
      <c r="H32" s="155">
        <v>2.0</v>
      </c>
      <c r="I32" s="152">
        <v>2.0</v>
      </c>
      <c r="J32" s="176" t="s">
        <v>12</v>
      </c>
      <c r="K32" s="152">
        <f t="shared" si="1"/>
        <v>24</v>
      </c>
      <c r="L32" s="156" t="s">
        <v>13</v>
      </c>
      <c r="M32" s="158"/>
      <c r="N32" s="132"/>
      <c r="P32" s="112"/>
      <c r="U32" s="124" t="s">
        <v>179</v>
      </c>
      <c r="V32" s="112"/>
      <c r="W32" s="112"/>
      <c r="X32" s="112"/>
      <c r="Y32" s="112"/>
      <c r="Z32" s="112"/>
      <c r="AA32" s="112"/>
    </row>
    <row r="33">
      <c r="A33" s="135" t="s">
        <v>9</v>
      </c>
      <c r="B33" s="126">
        <v>201158.0</v>
      </c>
      <c r="C33" s="27"/>
      <c r="D33" s="129" t="s">
        <v>240</v>
      </c>
      <c r="E33" s="128" t="s">
        <v>241</v>
      </c>
      <c r="F33" s="129">
        <v>1.0</v>
      </c>
      <c r="G33" s="146">
        <v>5.0</v>
      </c>
      <c r="H33" s="131">
        <v>2.0</v>
      </c>
      <c r="I33" s="129">
        <v>5.0</v>
      </c>
      <c r="J33" s="169" t="s">
        <v>12</v>
      </c>
      <c r="K33" s="129">
        <f t="shared" si="1"/>
        <v>15</v>
      </c>
      <c r="L33" s="129" t="s">
        <v>191</v>
      </c>
      <c r="M33" s="80" t="s">
        <v>242</v>
      </c>
      <c r="N33" s="132"/>
      <c r="P33" s="112"/>
      <c r="U33" s="124" t="s">
        <v>179</v>
      </c>
      <c r="V33" s="112"/>
      <c r="W33" s="112"/>
      <c r="X33" s="112"/>
      <c r="Y33" s="112"/>
      <c r="Z33" s="112"/>
      <c r="AA33" s="112"/>
    </row>
    <row r="34">
      <c r="A34" s="135" t="s">
        <v>9</v>
      </c>
      <c r="B34" s="126">
        <v>201416.0</v>
      </c>
      <c r="C34" s="27"/>
      <c r="D34" s="129" t="s">
        <v>243</v>
      </c>
      <c r="E34" s="128" t="s">
        <v>244</v>
      </c>
      <c r="F34" s="129">
        <v>1.0</v>
      </c>
      <c r="G34" s="146">
        <v>5.0</v>
      </c>
      <c r="H34" s="131">
        <v>40.0</v>
      </c>
      <c r="I34" s="129">
        <v>50.0</v>
      </c>
      <c r="J34" s="169" t="s">
        <v>12</v>
      </c>
      <c r="K34" s="129">
        <f t="shared" si="1"/>
        <v>250</v>
      </c>
      <c r="L34" s="129" t="s">
        <v>13</v>
      </c>
      <c r="M34" s="62"/>
      <c r="N34" s="132"/>
      <c r="P34" s="112"/>
      <c r="U34" s="177"/>
      <c r="V34" s="112"/>
      <c r="W34" s="112"/>
      <c r="X34" s="112"/>
      <c r="Y34" s="112"/>
      <c r="Z34" s="112"/>
      <c r="AA34" s="112"/>
    </row>
    <row r="35">
      <c r="A35" s="135" t="s">
        <v>9</v>
      </c>
      <c r="B35" s="126">
        <v>201424.0</v>
      </c>
      <c r="C35" s="27"/>
      <c r="D35" s="129" t="s">
        <v>245</v>
      </c>
      <c r="E35" s="128" t="s">
        <v>246</v>
      </c>
      <c r="F35" s="129">
        <v>1.0</v>
      </c>
      <c r="G35" s="130">
        <v>5.0</v>
      </c>
      <c r="H35" s="131">
        <v>0.6</v>
      </c>
      <c r="I35" s="129">
        <v>1.0</v>
      </c>
      <c r="J35" s="169" t="s">
        <v>12</v>
      </c>
      <c r="K35" s="129">
        <f t="shared" si="1"/>
        <v>4</v>
      </c>
      <c r="L35" s="129" t="s">
        <v>191</v>
      </c>
      <c r="M35" s="62"/>
      <c r="N35" s="132"/>
      <c r="P35" s="112"/>
      <c r="U35" s="177"/>
      <c r="V35" s="112"/>
      <c r="W35" s="112"/>
      <c r="X35" s="112"/>
      <c r="Y35" s="112"/>
      <c r="Z35" s="112"/>
      <c r="AA35" s="112"/>
    </row>
    <row r="36">
      <c r="A36" s="135" t="s">
        <v>9</v>
      </c>
      <c r="B36" s="126">
        <v>200760.0</v>
      </c>
      <c r="C36" s="27"/>
      <c r="D36" s="129" t="s">
        <v>247</v>
      </c>
      <c r="E36" s="128" t="s">
        <v>248</v>
      </c>
      <c r="F36" s="152">
        <v>1.0</v>
      </c>
      <c r="G36" s="154">
        <v>5.0</v>
      </c>
      <c r="H36" s="155">
        <v>2.0</v>
      </c>
      <c r="I36" s="152">
        <v>2.0</v>
      </c>
      <c r="J36" s="176" t="s">
        <v>12</v>
      </c>
      <c r="K36" s="152">
        <f t="shared" si="1"/>
        <v>12</v>
      </c>
      <c r="L36" s="152" t="s">
        <v>13</v>
      </c>
      <c r="M36" s="62"/>
      <c r="N36" s="132"/>
      <c r="P36" s="112"/>
      <c r="U36" s="124" t="s">
        <v>179</v>
      </c>
      <c r="V36" s="112"/>
      <c r="W36" s="112"/>
      <c r="X36" s="112"/>
      <c r="Y36" s="112"/>
      <c r="Z36" s="112"/>
      <c r="AA36" s="112"/>
    </row>
    <row r="37">
      <c r="A37" s="170" t="s">
        <v>16</v>
      </c>
      <c r="B37" s="116"/>
      <c r="C37" s="116"/>
      <c r="D37" s="120" t="s">
        <v>249</v>
      </c>
      <c r="E37" s="116" t="s">
        <v>250</v>
      </c>
      <c r="F37" s="129">
        <v>1.0</v>
      </c>
      <c r="G37" s="146">
        <v>5.0</v>
      </c>
      <c r="H37" s="131">
        <v>8.0</v>
      </c>
      <c r="I37" s="129">
        <v>10.0</v>
      </c>
      <c r="J37" s="169" t="s">
        <v>12</v>
      </c>
      <c r="K37" s="129">
        <f t="shared" si="1"/>
        <v>50</v>
      </c>
      <c r="L37" s="147" t="s">
        <v>13</v>
      </c>
      <c r="M37" s="121" t="s">
        <v>251</v>
      </c>
      <c r="N37" s="132"/>
      <c r="P37" s="112"/>
      <c r="U37" s="177"/>
      <c r="V37" s="112"/>
      <c r="W37" s="112"/>
      <c r="X37" s="112"/>
      <c r="Y37" s="112"/>
      <c r="Z37" s="112"/>
      <c r="AA37" s="112"/>
    </row>
    <row r="38">
      <c r="A38" s="59"/>
      <c r="B38" s="62"/>
      <c r="C38" s="62"/>
      <c r="E38" s="62"/>
      <c r="F38" s="129">
        <v>1.0</v>
      </c>
      <c r="G38" s="146">
        <v>5.0</v>
      </c>
      <c r="H38" s="131">
        <v>3.0</v>
      </c>
      <c r="I38" s="129">
        <v>5.0</v>
      </c>
      <c r="J38" s="169" t="s">
        <v>12</v>
      </c>
      <c r="K38" s="129">
        <f t="shared" si="1"/>
        <v>20</v>
      </c>
      <c r="L38" s="147" t="s">
        <v>13</v>
      </c>
      <c r="M38" s="62"/>
      <c r="N38" s="132"/>
      <c r="P38" s="112"/>
      <c r="U38" s="177"/>
      <c r="V38" s="112"/>
      <c r="W38" s="112"/>
      <c r="X38" s="112"/>
      <c r="Y38" s="112"/>
      <c r="Z38" s="112"/>
      <c r="AA38" s="112"/>
    </row>
    <row r="39">
      <c r="A39" s="135" t="s">
        <v>9</v>
      </c>
      <c r="B39" s="126">
        <v>201165.0</v>
      </c>
      <c r="C39" s="27"/>
      <c r="D39" s="129" t="s">
        <v>252</v>
      </c>
      <c r="E39" s="128" t="s">
        <v>253</v>
      </c>
      <c r="F39" s="129">
        <v>1.0</v>
      </c>
      <c r="G39" s="146">
        <v>5.0</v>
      </c>
      <c r="H39" s="131">
        <v>1.0</v>
      </c>
      <c r="I39" s="129">
        <v>1.0</v>
      </c>
      <c r="J39" s="169" t="s">
        <v>12</v>
      </c>
      <c r="K39" s="129">
        <f t="shared" si="1"/>
        <v>6</v>
      </c>
      <c r="L39" s="147" t="s">
        <v>13</v>
      </c>
      <c r="M39" s="62"/>
      <c r="N39" s="132"/>
      <c r="P39" s="112"/>
      <c r="U39" s="124" t="s">
        <v>179</v>
      </c>
      <c r="V39" s="112"/>
      <c r="W39" s="112"/>
      <c r="X39" s="112"/>
      <c r="Y39" s="112"/>
      <c r="Z39" s="112"/>
      <c r="AA39" s="112"/>
    </row>
    <row r="40">
      <c r="A40" s="59"/>
      <c r="B40" s="60"/>
      <c r="C40" s="61"/>
      <c r="D40" s="180"/>
      <c r="E40" s="158"/>
      <c r="F40" s="152">
        <v>1.0</v>
      </c>
      <c r="G40" s="154">
        <v>5.0</v>
      </c>
      <c r="H40" s="155">
        <v>-10.0</v>
      </c>
      <c r="I40" s="152">
        <v>50.0</v>
      </c>
      <c r="J40" s="176" t="s">
        <v>12</v>
      </c>
      <c r="K40" s="152">
        <f t="shared" si="1"/>
        <v>0</v>
      </c>
      <c r="L40" s="156" t="s">
        <v>13</v>
      </c>
      <c r="M40" s="158"/>
      <c r="N40" s="132"/>
      <c r="P40" s="112"/>
      <c r="U40" s="124" t="s">
        <v>179</v>
      </c>
      <c r="V40" s="112"/>
      <c r="W40" s="112"/>
      <c r="X40" s="112"/>
      <c r="Y40" s="112"/>
      <c r="Z40" s="112"/>
      <c r="AA40" s="112"/>
    </row>
    <row r="41">
      <c r="A41" s="135" t="s">
        <v>9</v>
      </c>
      <c r="B41" s="126">
        <v>200856.0</v>
      </c>
      <c r="C41" s="27"/>
      <c r="D41" s="129" t="s">
        <v>254</v>
      </c>
      <c r="E41" s="128" t="s">
        <v>255</v>
      </c>
      <c r="F41" s="129">
        <v>1.0</v>
      </c>
      <c r="G41" s="130">
        <v>5.0</v>
      </c>
      <c r="H41" s="131">
        <v>2.0</v>
      </c>
      <c r="I41" s="129">
        <v>2.0</v>
      </c>
      <c r="J41" s="169" t="s">
        <v>12</v>
      </c>
      <c r="K41" s="129">
        <f t="shared" si="1"/>
        <v>12</v>
      </c>
      <c r="L41" s="147" t="s">
        <v>13</v>
      </c>
      <c r="M41" s="80" t="s">
        <v>256</v>
      </c>
      <c r="N41" s="132"/>
      <c r="P41" s="112"/>
      <c r="U41" s="124" t="s">
        <v>179</v>
      </c>
      <c r="V41" s="112"/>
      <c r="W41" s="112"/>
      <c r="X41" s="112"/>
      <c r="Y41" s="112"/>
      <c r="Z41" s="112"/>
      <c r="AA41" s="112"/>
    </row>
    <row r="42">
      <c r="A42" s="181" t="s">
        <v>9</v>
      </c>
      <c r="B42" s="162">
        <v>200766.0</v>
      </c>
      <c r="C42" s="73"/>
      <c r="D42" s="163" t="s">
        <v>257</v>
      </c>
      <c r="E42" s="164" t="s">
        <v>258</v>
      </c>
      <c r="F42" s="163">
        <v>2.0</v>
      </c>
      <c r="G42" s="182">
        <v>5.0</v>
      </c>
      <c r="H42" s="166">
        <v>2.0</v>
      </c>
      <c r="I42" s="163">
        <v>2.0</v>
      </c>
      <c r="J42" s="183" t="s">
        <v>12</v>
      </c>
      <c r="K42" s="163">
        <f t="shared" si="1"/>
        <v>24</v>
      </c>
      <c r="L42" s="184" t="s">
        <v>13</v>
      </c>
      <c r="M42" s="168" t="s">
        <v>259</v>
      </c>
      <c r="N42" s="132"/>
      <c r="P42" s="112"/>
      <c r="U42" s="124" t="s">
        <v>179</v>
      </c>
      <c r="V42" s="112"/>
      <c r="W42" s="112"/>
      <c r="X42" s="112"/>
      <c r="Y42" s="112"/>
      <c r="Z42" s="112"/>
      <c r="AA42" s="112"/>
    </row>
    <row r="43">
      <c r="A43" s="185" t="s">
        <v>9</v>
      </c>
      <c r="B43" s="126">
        <v>200254.0</v>
      </c>
      <c r="C43" s="27"/>
      <c r="D43" s="129" t="s">
        <v>260</v>
      </c>
      <c r="E43" s="128" t="s">
        <v>261</v>
      </c>
      <c r="F43" s="129">
        <v>1.0</v>
      </c>
      <c r="G43" s="130">
        <v>5.0</v>
      </c>
      <c r="H43" s="131">
        <v>3.0</v>
      </c>
      <c r="I43" s="129">
        <v>5.0</v>
      </c>
      <c r="J43" s="127" t="s">
        <v>12</v>
      </c>
      <c r="K43" s="129">
        <f t="shared" si="1"/>
        <v>20</v>
      </c>
      <c r="L43" s="129" t="s">
        <v>13</v>
      </c>
      <c r="M43" s="186" t="s">
        <v>262</v>
      </c>
      <c r="N43" s="132"/>
      <c r="P43" s="112"/>
      <c r="U43" s="124" t="s">
        <v>179</v>
      </c>
      <c r="V43" s="112"/>
      <c r="W43" s="112"/>
      <c r="X43" s="112"/>
      <c r="Y43" s="112"/>
      <c r="Z43" s="112"/>
      <c r="AA43" s="112"/>
    </row>
    <row r="44">
      <c r="A44" s="187" t="s">
        <v>9</v>
      </c>
      <c r="B44" s="126">
        <v>201171.0</v>
      </c>
      <c r="C44" s="27"/>
      <c r="D44" s="129" t="s">
        <v>263</v>
      </c>
      <c r="E44" s="128" t="s">
        <v>264</v>
      </c>
      <c r="F44" s="129">
        <v>1.0</v>
      </c>
      <c r="G44" s="130">
        <v>5.0</v>
      </c>
      <c r="H44" s="131">
        <v>2.0</v>
      </c>
      <c r="I44" s="129">
        <v>2.0</v>
      </c>
      <c r="J44" s="127" t="s">
        <v>12</v>
      </c>
      <c r="K44" s="129">
        <f t="shared" si="1"/>
        <v>12</v>
      </c>
      <c r="L44" s="129" t="s">
        <v>13</v>
      </c>
      <c r="M44" s="62"/>
      <c r="N44" s="132"/>
      <c r="P44" s="112"/>
      <c r="U44" s="124" t="s">
        <v>179</v>
      </c>
      <c r="V44" s="112"/>
      <c r="W44" s="112"/>
      <c r="X44" s="112"/>
      <c r="Y44" s="112"/>
      <c r="Z44" s="112"/>
      <c r="AA44" s="112"/>
    </row>
    <row r="45">
      <c r="A45" s="51"/>
      <c r="B45" s="52"/>
      <c r="C45" s="27"/>
      <c r="E45" s="62"/>
      <c r="F45" s="129">
        <v>1.0</v>
      </c>
      <c r="G45" s="130">
        <v>5.0</v>
      </c>
      <c r="H45" s="131">
        <v>2.0</v>
      </c>
      <c r="I45" s="129">
        <v>5.0</v>
      </c>
      <c r="J45" s="127" t="s">
        <v>12</v>
      </c>
      <c r="K45" s="129">
        <f t="shared" si="1"/>
        <v>15</v>
      </c>
      <c r="L45" s="129" t="s">
        <v>13</v>
      </c>
      <c r="M45" s="62"/>
      <c r="N45" s="132"/>
      <c r="P45" s="112"/>
      <c r="U45" s="124" t="s">
        <v>179</v>
      </c>
      <c r="V45" s="112"/>
      <c r="W45" s="112"/>
      <c r="X45" s="112"/>
      <c r="Y45" s="112"/>
      <c r="Z45" s="112"/>
      <c r="AA45" s="112"/>
    </row>
    <row r="46">
      <c r="A46" s="187" t="s">
        <v>9</v>
      </c>
      <c r="B46" s="126">
        <v>201177.0</v>
      </c>
      <c r="C46" s="27"/>
      <c r="D46" s="129" t="s">
        <v>265</v>
      </c>
      <c r="E46" s="128" t="s">
        <v>266</v>
      </c>
      <c r="F46" s="129">
        <v>1.0</v>
      </c>
      <c r="G46" s="130">
        <v>5.0</v>
      </c>
      <c r="H46" s="131">
        <v>2.0</v>
      </c>
      <c r="I46" s="129">
        <v>2.0</v>
      </c>
      <c r="J46" s="127" t="s">
        <v>12</v>
      </c>
      <c r="K46" s="129">
        <f t="shared" si="1"/>
        <v>12</v>
      </c>
      <c r="L46" s="129" t="s">
        <v>13</v>
      </c>
      <c r="M46" s="62"/>
      <c r="N46" s="132"/>
      <c r="P46" s="112"/>
      <c r="U46" s="124" t="s">
        <v>179</v>
      </c>
      <c r="V46" s="112"/>
      <c r="W46" s="112"/>
      <c r="X46" s="112"/>
      <c r="Y46" s="112"/>
      <c r="Z46" s="112"/>
      <c r="AA46" s="112"/>
    </row>
    <row r="47">
      <c r="A47" s="51"/>
      <c r="B47" s="52"/>
      <c r="C47" s="27"/>
      <c r="E47" s="62"/>
      <c r="F47" s="129">
        <v>1.0</v>
      </c>
      <c r="G47" s="130">
        <v>5.0</v>
      </c>
      <c r="H47" s="131">
        <v>-4.0</v>
      </c>
      <c r="I47" s="129">
        <v>30.0</v>
      </c>
      <c r="J47" s="127" t="s">
        <v>12</v>
      </c>
      <c r="K47" s="129">
        <f t="shared" si="1"/>
        <v>10</v>
      </c>
      <c r="L47" s="129" t="s">
        <v>90</v>
      </c>
      <c r="M47" s="62"/>
      <c r="N47" s="132"/>
      <c r="P47" s="112"/>
      <c r="U47" s="124" t="s">
        <v>179</v>
      </c>
      <c r="V47" s="112"/>
      <c r="W47" s="112"/>
      <c r="X47" s="112"/>
      <c r="Y47" s="112"/>
      <c r="Z47" s="112"/>
      <c r="AA47" s="112"/>
    </row>
    <row r="48">
      <c r="A48" s="187" t="s">
        <v>9</v>
      </c>
      <c r="B48" s="126">
        <v>201183.0</v>
      </c>
      <c r="C48" s="27"/>
      <c r="D48" s="129" t="s">
        <v>267</v>
      </c>
      <c r="E48" s="128" t="s">
        <v>268</v>
      </c>
      <c r="F48" s="129">
        <v>1.0</v>
      </c>
      <c r="G48" s="130">
        <v>5.0</v>
      </c>
      <c r="H48" s="131">
        <v>2.0</v>
      </c>
      <c r="I48" s="129">
        <v>5.0</v>
      </c>
      <c r="J48" s="127" t="s">
        <v>12</v>
      </c>
      <c r="K48" s="129">
        <f t="shared" si="1"/>
        <v>15</v>
      </c>
      <c r="L48" s="129" t="s">
        <v>13</v>
      </c>
      <c r="M48" s="62"/>
      <c r="N48" s="132"/>
      <c r="P48" s="112"/>
      <c r="U48" s="124" t="s">
        <v>179</v>
      </c>
      <c r="V48" s="112"/>
      <c r="W48" s="112"/>
      <c r="X48" s="112"/>
      <c r="Y48" s="112"/>
      <c r="Z48" s="112"/>
      <c r="AA48" s="112"/>
    </row>
    <row r="49">
      <c r="A49" s="51"/>
      <c r="B49" s="52"/>
      <c r="C49" s="27"/>
      <c r="E49" s="62"/>
      <c r="F49" s="129">
        <v>1.0</v>
      </c>
      <c r="G49" s="130">
        <v>5.0</v>
      </c>
      <c r="H49" s="131">
        <v>3.0</v>
      </c>
      <c r="I49" s="129">
        <v>5.0</v>
      </c>
      <c r="J49" s="127" t="s">
        <v>12</v>
      </c>
      <c r="K49" s="129">
        <f t="shared" si="1"/>
        <v>20</v>
      </c>
      <c r="L49" s="129" t="s">
        <v>13</v>
      </c>
      <c r="M49" s="62"/>
      <c r="N49" s="132"/>
      <c r="P49" s="112"/>
      <c r="U49" s="124" t="s">
        <v>179</v>
      </c>
      <c r="V49" s="112"/>
      <c r="W49" s="112"/>
      <c r="X49" s="112"/>
      <c r="Y49" s="112"/>
      <c r="Z49" s="112"/>
      <c r="AA49" s="112"/>
    </row>
    <row r="50">
      <c r="A50" s="185" t="s">
        <v>9</v>
      </c>
      <c r="B50" s="126">
        <v>200266.0</v>
      </c>
      <c r="C50" s="27"/>
      <c r="D50" s="129" t="s">
        <v>269</v>
      </c>
      <c r="E50" s="128" t="s">
        <v>270</v>
      </c>
      <c r="F50" s="129">
        <v>2.0</v>
      </c>
      <c r="G50" s="146">
        <v>5.0</v>
      </c>
      <c r="H50" s="131">
        <v>2.0</v>
      </c>
      <c r="I50" s="129">
        <v>2.0</v>
      </c>
      <c r="J50" s="169" t="s">
        <v>12</v>
      </c>
      <c r="K50" s="129">
        <f t="shared" si="1"/>
        <v>24</v>
      </c>
      <c r="L50" s="147" t="s">
        <v>13</v>
      </c>
      <c r="M50" s="62"/>
      <c r="N50" s="132"/>
      <c r="P50" s="112"/>
      <c r="U50" s="124" t="s">
        <v>179</v>
      </c>
      <c r="V50" s="112"/>
      <c r="W50" s="112"/>
      <c r="X50" s="112"/>
      <c r="Y50" s="112"/>
      <c r="Z50" s="112"/>
      <c r="AA50" s="112"/>
    </row>
    <row r="51">
      <c r="A51" s="188" t="s">
        <v>9</v>
      </c>
      <c r="B51" s="114">
        <v>200558.0</v>
      </c>
      <c r="C51" s="3"/>
      <c r="D51" s="120" t="s">
        <v>271</v>
      </c>
      <c r="E51" s="116" t="s">
        <v>272</v>
      </c>
      <c r="F51" s="120">
        <v>1.0</v>
      </c>
      <c r="G51" s="171">
        <v>5.0</v>
      </c>
      <c r="H51" s="172">
        <v>0.2</v>
      </c>
      <c r="I51" s="120">
        <v>0.2</v>
      </c>
      <c r="J51" s="120" t="s">
        <v>12</v>
      </c>
      <c r="K51" s="120">
        <f t="shared" si="1"/>
        <v>1.2</v>
      </c>
      <c r="L51" s="120" t="s">
        <v>191</v>
      </c>
      <c r="M51" s="189" t="s">
        <v>273</v>
      </c>
      <c r="N51" s="132"/>
      <c r="P51" s="112"/>
      <c r="U51" s="124" t="s">
        <v>179</v>
      </c>
      <c r="V51" s="112"/>
      <c r="W51" s="112"/>
      <c r="X51" s="112"/>
      <c r="Y51" s="112"/>
      <c r="Z51" s="112"/>
      <c r="AA51" s="112"/>
    </row>
    <row r="52">
      <c r="A52" s="190" t="s">
        <v>9</v>
      </c>
      <c r="B52" s="126">
        <v>200564.0</v>
      </c>
      <c r="C52" s="27"/>
      <c r="D52" s="129" t="s">
        <v>274</v>
      </c>
      <c r="E52" s="128" t="s">
        <v>275</v>
      </c>
      <c r="F52" s="129">
        <v>1.0</v>
      </c>
      <c r="G52" s="130">
        <v>5.0</v>
      </c>
      <c r="H52" s="131">
        <v>2.0</v>
      </c>
      <c r="I52" s="129">
        <v>2.0</v>
      </c>
      <c r="J52" s="127" t="s">
        <v>12</v>
      </c>
      <c r="K52" s="129">
        <f t="shared" si="1"/>
        <v>12</v>
      </c>
      <c r="L52" s="129" t="s">
        <v>13</v>
      </c>
      <c r="M52" s="62"/>
      <c r="N52" s="132"/>
      <c r="P52" s="112"/>
      <c r="U52" s="124" t="s">
        <v>179</v>
      </c>
      <c r="V52" s="112"/>
      <c r="W52" s="112"/>
      <c r="X52" s="112"/>
      <c r="Y52" s="112"/>
      <c r="Z52" s="112"/>
      <c r="AA52" s="112"/>
    </row>
    <row r="53">
      <c r="A53" s="51"/>
      <c r="B53" s="52"/>
      <c r="C53" s="27"/>
      <c r="E53" s="62"/>
      <c r="F53" s="129">
        <v>1.0</v>
      </c>
      <c r="G53" s="130">
        <v>5.0</v>
      </c>
      <c r="H53" s="131">
        <v>1.0</v>
      </c>
      <c r="I53" s="129">
        <v>1.0</v>
      </c>
      <c r="J53" s="127" t="s">
        <v>12</v>
      </c>
      <c r="K53" s="129">
        <f t="shared" si="1"/>
        <v>6</v>
      </c>
      <c r="L53" s="129" t="s">
        <v>13</v>
      </c>
      <c r="M53" s="62"/>
      <c r="N53" s="132"/>
      <c r="P53" s="112"/>
      <c r="U53" s="124" t="s">
        <v>179</v>
      </c>
      <c r="V53" s="112"/>
      <c r="W53" s="112"/>
      <c r="X53" s="112"/>
      <c r="Y53" s="112"/>
      <c r="Z53" s="112"/>
      <c r="AA53" s="112"/>
    </row>
    <row r="54">
      <c r="A54" s="190" t="s">
        <v>9</v>
      </c>
      <c r="B54" s="126">
        <v>200576.0</v>
      </c>
      <c r="C54" s="27"/>
      <c r="D54" s="129" t="s">
        <v>276</v>
      </c>
      <c r="E54" s="128" t="s">
        <v>277</v>
      </c>
      <c r="F54" s="129">
        <v>1.0</v>
      </c>
      <c r="G54" s="130">
        <v>5.0</v>
      </c>
      <c r="H54" s="131">
        <v>2.0</v>
      </c>
      <c r="I54" s="129">
        <v>5.0</v>
      </c>
      <c r="J54" s="127" t="s">
        <v>12</v>
      </c>
      <c r="K54" s="129">
        <f t="shared" si="1"/>
        <v>15</v>
      </c>
      <c r="L54" s="129" t="s">
        <v>13</v>
      </c>
      <c r="M54" s="62"/>
      <c r="N54" s="132"/>
      <c r="P54" s="112"/>
      <c r="U54" s="124" t="s">
        <v>179</v>
      </c>
      <c r="V54" s="112"/>
      <c r="W54" s="112"/>
      <c r="X54" s="112"/>
      <c r="Y54" s="112"/>
      <c r="Z54" s="112"/>
      <c r="AA54" s="112"/>
    </row>
    <row r="55">
      <c r="A55" s="190" t="s">
        <v>9</v>
      </c>
      <c r="B55" s="126">
        <v>200582.0</v>
      </c>
      <c r="C55" s="27"/>
      <c r="D55" s="129" t="s">
        <v>278</v>
      </c>
      <c r="E55" s="128" t="s">
        <v>279</v>
      </c>
      <c r="F55" s="129">
        <v>1.0</v>
      </c>
      <c r="G55" s="130">
        <v>5.0</v>
      </c>
      <c r="H55" s="131">
        <v>1.0</v>
      </c>
      <c r="I55" s="129">
        <v>1.0</v>
      </c>
      <c r="J55" s="127" t="s">
        <v>12</v>
      </c>
      <c r="K55" s="129">
        <f t="shared" si="1"/>
        <v>6</v>
      </c>
      <c r="L55" s="129" t="s">
        <v>13</v>
      </c>
      <c r="M55" s="62"/>
      <c r="N55" s="132"/>
      <c r="P55" s="112"/>
      <c r="U55" s="124" t="s">
        <v>179</v>
      </c>
      <c r="V55" s="112"/>
      <c r="W55" s="112"/>
      <c r="X55" s="112"/>
      <c r="Y55" s="112"/>
      <c r="Z55" s="112"/>
      <c r="AA55" s="112"/>
    </row>
    <row r="56">
      <c r="A56" s="51"/>
      <c r="B56" s="52"/>
      <c r="C56" s="27"/>
      <c r="E56" s="62"/>
      <c r="F56" s="129">
        <v>1.0</v>
      </c>
      <c r="G56" s="130">
        <v>5.0</v>
      </c>
      <c r="H56" s="131">
        <v>2.0</v>
      </c>
      <c r="I56" s="129">
        <v>3.0</v>
      </c>
      <c r="J56" s="127" t="s">
        <v>12</v>
      </c>
      <c r="K56" s="129">
        <f t="shared" si="1"/>
        <v>13</v>
      </c>
      <c r="L56" s="129" t="s">
        <v>13</v>
      </c>
      <c r="M56" s="62"/>
      <c r="N56" s="132"/>
      <c r="P56" s="112"/>
      <c r="U56" s="124" t="s">
        <v>179</v>
      </c>
      <c r="V56" s="112"/>
      <c r="W56" s="112"/>
      <c r="X56" s="112"/>
      <c r="Y56" s="112"/>
      <c r="Z56" s="112"/>
      <c r="AA56" s="112"/>
    </row>
    <row r="57">
      <c r="A57" s="190" t="s">
        <v>9</v>
      </c>
      <c r="B57" s="130">
        <v>200600.0</v>
      </c>
      <c r="C57" s="27"/>
      <c r="D57" s="129" t="s">
        <v>280</v>
      </c>
      <c r="E57" s="186" t="s">
        <v>281</v>
      </c>
      <c r="F57" s="129">
        <v>1.0</v>
      </c>
      <c r="G57" s="130">
        <v>5.0</v>
      </c>
      <c r="H57" s="131">
        <v>-6.0</v>
      </c>
      <c r="I57" s="129">
        <v>60.0</v>
      </c>
      <c r="J57" s="129" t="s">
        <v>12</v>
      </c>
      <c r="K57" s="129">
        <f t="shared" si="1"/>
        <v>30</v>
      </c>
      <c r="L57" s="129" t="s">
        <v>90</v>
      </c>
      <c r="M57" s="62"/>
      <c r="N57" s="132"/>
      <c r="P57" s="112"/>
      <c r="U57" s="124" t="s">
        <v>179</v>
      </c>
      <c r="V57" s="112"/>
      <c r="W57" s="112"/>
      <c r="X57" s="112"/>
      <c r="Y57" s="112"/>
      <c r="Z57" s="112"/>
      <c r="AA57" s="112"/>
    </row>
    <row r="58">
      <c r="A58" s="51"/>
      <c r="B58" s="52"/>
      <c r="C58" s="27"/>
      <c r="E58" s="62"/>
      <c r="F58" s="129">
        <v>1.0</v>
      </c>
      <c r="G58" s="130">
        <v>5.0</v>
      </c>
      <c r="H58" s="131">
        <v>5.0</v>
      </c>
      <c r="I58" s="129">
        <v>5.0</v>
      </c>
      <c r="J58" s="129" t="s">
        <v>12</v>
      </c>
      <c r="K58" s="129">
        <f t="shared" si="1"/>
        <v>30</v>
      </c>
      <c r="L58" s="129" t="s">
        <v>13</v>
      </c>
      <c r="M58" s="62"/>
      <c r="N58" s="132"/>
      <c r="P58" s="112"/>
      <c r="U58" s="124" t="s">
        <v>179</v>
      </c>
      <c r="V58" s="112"/>
      <c r="W58" s="112"/>
      <c r="X58" s="112"/>
      <c r="Y58" s="112"/>
      <c r="Z58" s="112"/>
      <c r="AA58" s="112"/>
    </row>
    <row r="59">
      <c r="A59" s="190" t="s">
        <v>9</v>
      </c>
      <c r="B59" s="126">
        <v>200862.0</v>
      </c>
      <c r="C59" s="27"/>
      <c r="D59" s="129" t="s">
        <v>282</v>
      </c>
      <c r="E59" s="128" t="s">
        <v>283</v>
      </c>
      <c r="F59" s="129">
        <v>1.0</v>
      </c>
      <c r="G59" s="130">
        <v>5.0</v>
      </c>
      <c r="H59" s="131">
        <v>4.0</v>
      </c>
      <c r="I59" s="129">
        <v>5.0</v>
      </c>
      <c r="J59" s="129" t="s">
        <v>12</v>
      </c>
      <c r="K59" s="129">
        <f t="shared" si="1"/>
        <v>25</v>
      </c>
      <c r="L59" s="129" t="s">
        <v>13</v>
      </c>
      <c r="M59" s="62"/>
      <c r="N59" s="132"/>
      <c r="P59" s="112"/>
      <c r="U59" s="124" t="s">
        <v>179</v>
      </c>
      <c r="V59" s="112"/>
      <c r="W59" s="112"/>
      <c r="X59" s="112"/>
      <c r="Y59" s="112"/>
      <c r="Z59" s="112"/>
      <c r="AA59" s="112"/>
    </row>
    <row r="60">
      <c r="A60" s="51"/>
      <c r="B60" s="52"/>
      <c r="C60" s="27"/>
      <c r="E60" s="62"/>
      <c r="F60" s="129">
        <v>1.0</v>
      </c>
      <c r="G60" s="130">
        <v>5.0</v>
      </c>
      <c r="H60" s="131">
        <v>3.0</v>
      </c>
      <c r="I60" s="129">
        <v>5.0</v>
      </c>
      <c r="J60" s="129" t="s">
        <v>12</v>
      </c>
      <c r="K60" s="129">
        <f t="shared" si="1"/>
        <v>20</v>
      </c>
      <c r="L60" s="129" t="s">
        <v>13</v>
      </c>
      <c r="M60" s="62"/>
      <c r="N60" s="132"/>
      <c r="P60" s="112"/>
      <c r="U60" s="124" t="s">
        <v>179</v>
      </c>
      <c r="V60" s="112"/>
      <c r="W60" s="112"/>
      <c r="X60" s="112"/>
      <c r="Y60" s="112"/>
      <c r="Z60" s="112"/>
      <c r="AA60" s="112"/>
    </row>
    <row r="61">
      <c r="A61" s="191" t="s">
        <v>9</v>
      </c>
      <c r="B61" s="151">
        <v>200594.0</v>
      </c>
      <c r="C61" s="61"/>
      <c r="D61" s="152" t="s">
        <v>284</v>
      </c>
      <c r="E61" s="153" t="s">
        <v>285</v>
      </c>
      <c r="F61" s="152">
        <v>2.0</v>
      </c>
      <c r="G61" s="154">
        <v>5.0</v>
      </c>
      <c r="H61" s="155">
        <v>2.0</v>
      </c>
      <c r="I61" s="152">
        <v>2.0</v>
      </c>
      <c r="J61" s="176" t="s">
        <v>12</v>
      </c>
      <c r="K61" s="152">
        <f t="shared" si="1"/>
        <v>24</v>
      </c>
      <c r="L61" s="156" t="s">
        <v>13</v>
      </c>
      <c r="M61" s="158"/>
      <c r="N61" s="132"/>
      <c r="P61" s="112"/>
      <c r="U61" s="124" t="s">
        <v>179</v>
      </c>
      <c r="V61" s="112"/>
      <c r="W61" s="112"/>
      <c r="X61" s="112"/>
      <c r="Y61" s="112"/>
      <c r="Z61" s="112"/>
      <c r="AA61" s="112"/>
    </row>
    <row r="62">
      <c r="A62" s="190" t="s">
        <v>16</v>
      </c>
      <c r="B62" s="130"/>
      <c r="C62" s="27"/>
      <c r="D62" s="129" t="s">
        <v>286</v>
      </c>
      <c r="E62" s="186" t="s">
        <v>287</v>
      </c>
      <c r="F62" s="129">
        <v>1.0</v>
      </c>
      <c r="G62" s="130">
        <v>5.0</v>
      </c>
      <c r="H62" s="131">
        <v>2.0</v>
      </c>
      <c r="I62" s="129">
        <v>2.0</v>
      </c>
      <c r="J62" s="129" t="s">
        <v>12</v>
      </c>
      <c r="K62" s="129">
        <f t="shared" si="1"/>
        <v>12</v>
      </c>
      <c r="L62" s="129" t="s">
        <v>13</v>
      </c>
      <c r="M62" s="186" t="s">
        <v>288</v>
      </c>
      <c r="N62" s="132"/>
      <c r="P62" s="112"/>
      <c r="U62" s="177"/>
      <c r="V62" s="112"/>
      <c r="W62" s="112"/>
      <c r="X62" s="112"/>
      <c r="Y62" s="112"/>
      <c r="Z62" s="112"/>
      <c r="AA62" s="112"/>
    </row>
    <row r="63">
      <c r="A63" s="190" t="s">
        <v>9</v>
      </c>
      <c r="B63" s="130">
        <v>200442.0</v>
      </c>
      <c r="C63" s="27"/>
      <c r="D63" s="129" t="s">
        <v>289</v>
      </c>
      <c r="E63" s="186" t="s">
        <v>290</v>
      </c>
      <c r="F63" s="129">
        <v>1.0</v>
      </c>
      <c r="G63" s="130">
        <v>5.0</v>
      </c>
      <c r="H63" s="131">
        <v>2.0</v>
      </c>
      <c r="I63" s="129">
        <v>2.0</v>
      </c>
      <c r="J63" s="129" t="s">
        <v>12</v>
      </c>
      <c r="K63" s="129">
        <f t="shared" si="1"/>
        <v>12</v>
      </c>
      <c r="L63" s="129" t="s">
        <v>13</v>
      </c>
      <c r="M63" s="62"/>
      <c r="N63" s="132"/>
      <c r="P63" s="112"/>
      <c r="U63" s="124" t="s">
        <v>179</v>
      </c>
      <c r="V63" s="112"/>
      <c r="W63" s="112"/>
      <c r="X63" s="112"/>
      <c r="Y63" s="112"/>
      <c r="Z63" s="112"/>
      <c r="AA63" s="112"/>
    </row>
    <row r="64">
      <c r="A64" s="190" t="s">
        <v>9</v>
      </c>
      <c r="B64" s="130">
        <v>201189.0</v>
      </c>
      <c r="C64" s="27"/>
      <c r="D64" s="129" t="s">
        <v>291</v>
      </c>
      <c r="E64" s="186" t="s">
        <v>292</v>
      </c>
      <c r="F64" s="129">
        <v>1.0</v>
      </c>
      <c r="G64" s="130">
        <v>5.0</v>
      </c>
      <c r="H64" s="131">
        <v>8.0</v>
      </c>
      <c r="I64" s="129">
        <v>10.0</v>
      </c>
      <c r="J64" s="127" t="s">
        <v>12</v>
      </c>
      <c r="K64" s="129">
        <f t="shared" si="1"/>
        <v>50</v>
      </c>
      <c r="L64" s="129" t="s">
        <v>13</v>
      </c>
      <c r="M64" s="62"/>
      <c r="N64" s="132"/>
      <c r="P64" s="112"/>
      <c r="U64" s="124" t="s">
        <v>179</v>
      </c>
      <c r="V64" s="112"/>
      <c r="W64" s="112"/>
      <c r="X64" s="112"/>
      <c r="Y64" s="112"/>
      <c r="Z64" s="112"/>
      <c r="AA64" s="112"/>
    </row>
    <row r="65">
      <c r="A65" s="51"/>
      <c r="B65" s="52"/>
      <c r="C65" s="27"/>
      <c r="E65" s="62"/>
      <c r="F65" s="129">
        <v>1.0</v>
      </c>
      <c r="G65" s="130">
        <v>5.0</v>
      </c>
      <c r="H65" s="131">
        <v>3.0</v>
      </c>
      <c r="I65" s="129">
        <v>5.0</v>
      </c>
      <c r="J65" s="127" t="s">
        <v>12</v>
      </c>
      <c r="K65" s="129">
        <f t="shared" si="1"/>
        <v>20</v>
      </c>
      <c r="L65" s="129" t="s">
        <v>13</v>
      </c>
      <c r="M65" s="62"/>
      <c r="N65" s="132"/>
      <c r="P65" s="112"/>
      <c r="U65" s="124" t="s">
        <v>179</v>
      </c>
      <c r="V65" s="112"/>
      <c r="W65" s="112"/>
      <c r="X65" s="112"/>
      <c r="Y65" s="112"/>
      <c r="Z65" s="112"/>
      <c r="AA65" s="112"/>
    </row>
    <row r="66">
      <c r="A66" s="190" t="s">
        <v>9</v>
      </c>
      <c r="B66" s="130">
        <v>201430.0</v>
      </c>
      <c r="C66" s="27"/>
      <c r="D66" s="129" t="s">
        <v>293</v>
      </c>
      <c r="E66" s="186" t="s">
        <v>294</v>
      </c>
      <c r="F66" s="129">
        <v>1.0</v>
      </c>
      <c r="G66" s="130">
        <v>5.0</v>
      </c>
      <c r="H66" s="131">
        <v>0.6</v>
      </c>
      <c r="I66" s="129">
        <v>1.0</v>
      </c>
      <c r="J66" s="127" t="s">
        <v>12</v>
      </c>
      <c r="K66" s="129">
        <f t="shared" si="1"/>
        <v>4</v>
      </c>
      <c r="L66" s="129" t="s">
        <v>191</v>
      </c>
      <c r="M66" s="62"/>
      <c r="N66" s="132"/>
      <c r="P66" s="112"/>
      <c r="U66" s="177"/>
      <c r="V66" s="112"/>
      <c r="W66" s="112"/>
      <c r="X66" s="112"/>
      <c r="Y66" s="112"/>
      <c r="Z66" s="112"/>
      <c r="AA66" s="112"/>
    </row>
    <row r="67">
      <c r="A67" s="192" t="s">
        <v>9</v>
      </c>
      <c r="B67" s="130">
        <v>200454.0</v>
      </c>
      <c r="C67" s="27"/>
      <c r="D67" s="129" t="s">
        <v>295</v>
      </c>
      <c r="E67" s="186" t="s">
        <v>296</v>
      </c>
      <c r="F67" s="129">
        <v>2.0</v>
      </c>
      <c r="G67" s="146">
        <v>5.0</v>
      </c>
      <c r="H67" s="131">
        <v>2.0</v>
      </c>
      <c r="I67" s="129">
        <v>2.0</v>
      </c>
      <c r="J67" s="169" t="s">
        <v>12</v>
      </c>
      <c r="K67" s="129">
        <f t="shared" si="1"/>
        <v>24</v>
      </c>
      <c r="L67" s="147" t="s">
        <v>13</v>
      </c>
      <c r="M67" s="62"/>
      <c r="N67" s="132"/>
      <c r="P67" s="112"/>
      <c r="U67" s="124" t="s">
        <v>179</v>
      </c>
      <c r="V67" s="112"/>
      <c r="W67" s="112"/>
      <c r="X67" s="112"/>
      <c r="Y67" s="112"/>
      <c r="Z67" s="112"/>
      <c r="AA67" s="112"/>
    </row>
    <row r="68">
      <c r="A68" s="192" t="s">
        <v>9</v>
      </c>
      <c r="B68" s="130">
        <v>200460.0</v>
      </c>
      <c r="C68" s="27"/>
      <c r="D68" s="129" t="s">
        <v>297</v>
      </c>
      <c r="E68" s="186" t="s">
        <v>298</v>
      </c>
      <c r="F68" s="129">
        <v>1.0</v>
      </c>
      <c r="G68" s="130">
        <v>5.0</v>
      </c>
      <c r="H68" s="131">
        <v>2.0</v>
      </c>
      <c r="I68" s="129">
        <v>2.0</v>
      </c>
      <c r="J68" s="127" t="s">
        <v>12</v>
      </c>
      <c r="K68" s="129">
        <f t="shared" si="1"/>
        <v>12</v>
      </c>
      <c r="L68" s="129" t="s">
        <v>13</v>
      </c>
      <c r="M68" s="62"/>
      <c r="N68" s="132"/>
      <c r="P68" s="112"/>
      <c r="U68" s="124" t="s">
        <v>179</v>
      </c>
      <c r="V68" s="112"/>
      <c r="W68" s="112"/>
      <c r="X68" s="112"/>
      <c r="Y68" s="112"/>
      <c r="Z68" s="112"/>
      <c r="AA68" s="112"/>
    </row>
    <row r="69">
      <c r="A69" s="135" t="s">
        <v>9</v>
      </c>
      <c r="B69" s="126">
        <v>201195.0</v>
      </c>
      <c r="C69" s="27"/>
      <c r="D69" s="129" t="s">
        <v>299</v>
      </c>
      <c r="E69" s="128" t="s">
        <v>300</v>
      </c>
      <c r="F69" s="129">
        <v>1.0</v>
      </c>
      <c r="G69" s="130">
        <v>5.0</v>
      </c>
      <c r="H69" s="131">
        <v>2.0</v>
      </c>
      <c r="I69" s="129">
        <v>2.0</v>
      </c>
      <c r="J69" s="127" t="s">
        <v>12</v>
      </c>
      <c r="K69" s="129">
        <f t="shared" si="1"/>
        <v>12</v>
      </c>
      <c r="L69" s="129" t="s">
        <v>191</v>
      </c>
      <c r="M69" s="80" t="s">
        <v>301</v>
      </c>
      <c r="N69" s="132"/>
      <c r="P69" s="112"/>
      <c r="U69" s="124" t="s">
        <v>179</v>
      </c>
      <c r="V69" s="112"/>
      <c r="W69" s="112"/>
      <c r="X69" s="112"/>
      <c r="Y69" s="112"/>
      <c r="Z69" s="112"/>
      <c r="AA69" s="112"/>
    </row>
    <row r="70">
      <c r="A70" s="51"/>
      <c r="B70" s="52"/>
      <c r="C70" s="27"/>
      <c r="E70" s="62"/>
      <c r="F70" s="129">
        <v>1.0</v>
      </c>
      <c r="G70" s="130">
        <v>5.0</v>
      </c>
      <c r="H70" s="131">
        <v>1.0</v>
      </c>
      <c r="I70" s="129">
        <v>1.0</v>
      </c>
      <c r="J70" s="127" t="s">
        <v>12</v>
      </c>
      <c r="K70" s="129">
        <f t="shared" si="1"/>
        <v>6</v>
      </c>
      <c r="L70" s="129" t="s">
        <v>13</v>
      </c>
      <c r="M70" s="62"/>
      <c r="N70" s="132"/>
      <c r="P70" s="112"/>
      <c r="U70" s="124" t="s">
        <v>179</v>
      </c>
      <c r="V70" s="112"/>
      <c r="W70" s="112"/>
      <c r="X70" s="112"/>
      <c r="Y70" s="112"/>
      <c r="Z70" s="112"/>
      <c r="AA70" s="112"/>
    </row>
    <row r="71">
      <c r="A71" s="135" t="s">
        <v>9</v>
      </c>
      <c r="B71" s="126">
        <v>201131.0</v>
      </c>
      <c r="C71" s="27"/>
      <c r="D71" s="129" t="s">
        <v>302</v>
      </c>
      <c r="E71" s="128" t="s">
        <v>303</v>
      </c>
      <c r="F71" s="129">
        <v>2.0</v>
      </c>
      <c r="G71" s="146">
        <v>5.0</v>
      </c>
      <c r="H71" s="131">
        <v>2.0</v>
      </c>
      <c r="I71" s="129">
        <v>2.0</v>
      </c>
      <c r="J71" s="169" t="s">
        <v>12</v>
      </c>
      <c r="K71" s="129">
        <f t="shared" si="1"/>
        <v>24</v>
      </c>
      <c r="L71" s="147" t="s">
        <v>13</v>
      </c>
      <c r="M71" s="62"/>
      <c r="N71" s="132"/>
      <c r="P71" s="112"/>
      <c r="U71" s="124" t="s">
        <v>179</v>
      </c>
      <c r="V71" s="112"/>
      <c r="W71" s="112"/>
      <c r="X71" s="112"/>
      <c r="Y71" s="112"/>
      <c r="Z71" s="112"/>
      <c r="AA71" s="112"/>
    </row>
    <row r="72">
      <c r="A72" s="181" t="s">
        <v>9</v>
      </c>
      <c r="B72" s="162">
        <v>200772.0</v>
      </c>
      <c r="C72" s="73"/>
      <c r="D72" s="163" t="s">
        <v>304</v>
      </c>
      <c r="E72" s="164" t="s">
        <v>305</v>
      </c>
      <c r="F72" s="163">
        <v>2.0</v>
      </c>
      <c r="G72" s="182">
        <v>5.0</v>
      </c>
      <c r="H72" s="166">
        <v>2.0</v>
      </c>
      <c r="I72" s="163">
        <v>2.0</v>
      </c>
      <c r="J72" s="183" t="s">
        <v>12</v>
      </c>
      <c r="K72" s="163">
        <f t="shared" si="1"/>
        <v>24</v>
      </c>
      <c r="L72" s="184" t="s">
        <v>13</v>
      </c>
      <c r="M72" s="168" t="s">
        <v>306</v>
      </c>
      <c r="N72" s="132"/>
      <c r="P72" s="112"/>
      <c r="U72" s="124" t="s">
        <v>179</v>
      </c>
      <c r="V72" s="112"/>
      <c r="W72" s="112"/>
      <c r="X72" s="112"/>
      <c r="Y72" s="112"/>
      <c r="Z72" s="112"/>
      <c r="AA72" s="112"/>
    </row>
    <row r="73">
      <c r="A73" s="135" t="s">
        <v>9</v>
      </c>
      <c r="B73" s="126">
        <v>200869.0</v>
      </c>
      <c r="C73" s="27"/>
      <c r="D73" s="129" t="s">
        <v>307</v>
      </c>
      <c r="E73" s="128" t="s">
        <v>308</v>
      </c>
      <c r="F73" s="129">
        <v>1.0</v>
      </c>
      <c r="G73" s="146">
        <v>5.0</v>
      </c>
      <c r="H73" s="131">
        <v>13.0</v>
      </c>
      <c r="I73" s="129">
        <v>15.0</v>
      </c>
      <c r="J73" s="169" t="s">
        <v>12</v>
      </c>
      <c r="K73" s="129">
        <f t="shared" si="1"/>
        <v>80</v>
      </c>
      <c r="L73" s="147" t="s">
        <v>13</v>
      </c>
      <c r="M73" s="80" t="s">
        <v>309</v>
      </c>
      <c r="N73" s="132"/>
      <c r="P73" s="112"/>
      <c r="U73" s="124" t="s">
        <v>179</v>
      </c>
      <c r="V73" s="112"/>
      <c r="W73" s="112"/>
      <c r="X73" s="112"/>
      <c r="Y73" s="112"/>
      <c r="Z73" s="112"/>
      <c r="AA73" s="112"/>
    </row>
    <row r="74">
      <c r="A74" s="59"/>
      <c r="B74" s="60"/>
      <c r="C74" s="61"/>
      <c r="D74" s="180"/>
      <c r="E74" s="158"/>
      <c r="F74" s="152">
        <v>1.0</v>
      </c>
      <c r="G74" s="154">
        <v>5.0</v>
      </c>
      <c r="H74" s="155">
        <v>16.0</v>
      </c>
      <c r="I74" s="152">
        <v>20.0</v>
      </c>
      <c r="J74" s="176" t="s">
        <v>12</v>
      </c>
      <c r="K74" s="152">
        <f t="shared" si="1"/>
        <v>100</v>
      </c>
      <c r="L74" s="156" t="s">
        <v>13</v>
      </c>
      <c r="M74" s="158"/>
      <c r="N74" s="193"/>
      <c r="P74" s="112"/>
      <c r="U74" s="124" t="s">
        <v>179</v>
      </c>
      <c r="V74" s="112"/>
      <c r="W74" s="112"/>
      <c r="X74" s="112"/>
      <c r="Y74" s="112"/>
      <c r="Z74" s="112"/>
      <c r="AA74" s="112"/>
    </row>
    <row r="75">
      <c r="A75" s="194" t="s">
        <v>9</v>
      </c>
      <c r="B75" s="195">
        <v>200108.0</v>
      </c>
      <c r="C75" s="3"/>
      <c r="D75" s="196" t="s">
        <v>310</v>
      </c>
      <c r="E75" s="197" t="s">
        <v>311</v>
      </c>
      <c r="F75" s="196">
        <v>1.0</v>
      </c>
      <c r="G75" s="198">
        <v>5.0</v>
      </c>
      <c r="H75" s="199">
        <v>4.0</v>
      </c>
      <c r="I75" s="196">
        <v>4.0</v>
      </c>
      <c r="J75" s="200" t="s">
        <v>12</v>
      </c>
      <c r="K75" s="196">
        <f t="shared" si="1"/>
        <v>24</v>
      </c>
      <c r="L75" s="196" t="s">
        <v>13</v>
      </c>
      <c r="M75" s="201" t="s">
        <v>312</v>
      </c>
      <c r="N75" s="202" t="s">
        <v>313</v>
      </c>
      <c r="P75" s="112"/>
      <c r="U75" s="124" t="s">
        <v>179</v>
      </c>
      <c r="V75" s="112"/>
      <c r="W75" s="112"/>
      <c r="X75" s="112"/>
      <c r="Y75" s="112"/>
      <c r="Z75" s="112"/>
      <c r="AA75" s="112"/>
    </row>
    <row r="76">
      <c r="A76" s="185" t="s">
        <v>9</v>
      </c>
      <c r="B76" s="203">
        <v>200115.0</v>
      </c>
      <c r="C76" s="27"/>
      <c r="D76" s="204" t="s">
        <v>314</v>
      </c>
      <c r="E76" s="205" t="s">
        <v>315</v>
      </c>
      <c r="F76" s="204">
        <v>1.0</v>
      </c>
      <c r="G76" s="206">
        <v>5.0</v>
      </c>
      <c r="H76" s="207">
        <v>1.0</v>
      </c>
      <c r="I76" s="204">
        <v>1.0</v>
      </c>
      <c r="J76" s="204" t="s">
        <v>12</v>
      </c>
      <c r="K76" s="204">
        <f t="shared" si="1"/>
        <v>6</v>
      </c>
      <c r="L76" s="204" t="s">
        <v>13</v>
      </c>
      <c r="M76" s="62"/>
      <c r="N76" s="132"/>
      <c r="P76" s="112"/>
      <c r="U76" s="124" t="s">
        <v>179</v>
      </c>
      <c r="V76" s="112"/>
      <c r="W76" s="112"/>
      <c r="X76" s="112"/>
      <c r="Y76" s="112"/>
      <c r="Z76" s="112"/>
      <c r="AA76" s="112"/>
    </row>
    <row r="77">
      <c r="A77" s="185" t="s">
        <v>9</v>
      </c>
      <c r="B77" s="203">
        <v>200127.0</v>
      </c>
      <c r="C77" s="27"/>
      <c r="D77" s="204" t="s">
        <v>316</v>
      </c>
      <c r="E77" s="208" t="s">
        <v>317</v>
      </c>
      <c r="F77" s="204">
        <v>1.0</v>
      </c>
      <c r="G77" s="206">
        <v>5.0</v>
      </c>
      <c r="H77" s="207">
        <v>2.0</v>
      </c>
      <c r="I77" s="204">
        <v>2.0</v>
      </c>
      <c r="J77" s="209" t="s">
        <v>12</v>
      </c>
      <c r="K77" s="204">
        <f t="shared" si="1"/>
        <v>12</v>
      </c>
      <c r="L77" s="204" t="s">
        <v>13</v>
      </c>
      <c r="M77" s="62"/>
      <c r="N77" s="132"/>
      <c r="P77" s="112"/>
      <c r="U77" s="124" t="s">
        <v>179</v>
      </c>
      <c r="V77" s="112"/>
      <c r="W77" s="112"/>
      <c r="X77" s="112"/>
      <c r="Y77" s="112"/>
      <c r="Z77" s="112"/>
      <c r="AA77" s="112"/>
    </row>
    <row r="78">
      <c r="A78" s="187" t="s">
        <v>9</v>
      </c>
      <c r="B78" s="203">
        <v>201201.0</v>
      </c>
      <c r="C78" s="27"/>
      <c r="D78" s="204" t="s">
        <v>318</v>
      </c>
      <c r="E78" s="208" t="s">
        <v>319</v>
      </c>
      <c r="F78" s="204">
        <v>1.0</v>
      </c>
      <c r="G78" s="206">
        <v>5.0</v>
      </c>
      <c r="H78" s="207">
        <v>16.0</v>
      </c>
      <c r="I78" s="204">
        <v>20.0</v>
      </c>
      <c r="J78" s="209" t="s">
        <v>12</v>
      </c>
      <c r="K78" s="204">
        <f t="shared" si="1"/>
        <v>100</v>
      </c>
      <c r="L78" s="204" t="s">
        <v>13</v>
      </c>
      <c r="M78" s="62"/>
      <c r="N78" s="132"/>
      <c r="P78" s="112"/>
      <c r="U78" s="124" t="s">
        <v>179</v>
      </c>
      <c r="V78" s="112"/>
      <c r="W78" s="112"/>
      <c r="X78" s="112"/>
      <c r="Y78" s="112"/>
      <c r="Z78" s="112"/>
      <c r="AA78" s="112"/>
    </row>
    <row r="79">
      <c r="A79" s="185" t="s">
        <v>9</v>
      </c>
      <c r="B79" s="203">
        <v>200133.0</v>
      </c>
      <c r="C79" s="27"/>
      <c r="D79" s="204" t="s">
        <v>320</v>
      </c>
      <c r="E79" s="208" t="s">
        <v>321</v>
      </c>
      <c r="F79" s="204">
        <v>2.0</v>
      </c>
      <c r="G79" s="210">
        <v>5.0</v>
      </c>
      <c r="H79" s="207">
        <v>2.0</v>
      </c>
      <c r="I79" s="204">
        <v>2.0</v>
      </c>
      <c r="J79" s="211" t="s">
        <v>12</v>
      </c>
      <c r="K79" s="204">
        <f t="shared" si="1"/>
        <v>24</v>
      </c>
      <c r="L79" s="211" t="s">
        <v>13</v>
      </c>
      <c r="M79" s="62"/>
      <c r="N79" s="132"/>
      <c r="P79" s="112"/>
      <c r="U79" s="124" t="s">
        <v>179</v>
      </c>
      <c r="V79" s="112"/>
      <c r="W79" s="112"/>
      <c r="X79" s="112"/>
      <c r="Y79" s="112"/>
      <c r="Z79" s="112"/>
      <c r="AA79" s="112"/>
    </row>
    <row r="80">
      <c r="A80" s="185" t="s">
        <v>9</v>
      </c>
      <c r="B80" s="203">
        <v>200139.0</v>
      </c>
      <c r="C80" s="27"/>
      <c r="D80" s="204" t="s">
        <v>322</v>
      </c>
      <c r="E80" s="208" t="s">
        <v>323</v>
      </c>
      <c r="F80" s="204">
        <v>1.0</v>
      </c>
      <c r="G80" s="206">
        <v>5.0</v>
      </c>
      <c r="H80" s="207">
        <v>1.0</v>
      </c>
      <c r="I80" s="204">
        <v>1.0</v>
      </c>
      <c r="J80" s="204" t="s">
        <v>12</v>
      </c>
      <c r="K80" s="204">
        <f t="shared" si="1"/>
        <v>6</v>
      </c>
      <c r="L80" s="204" t="s">
        <v>324</v>
      </c>
      <c r="M80" s="62"/>
      <c r="N80" s="132"/>
      <c r="P80" s="112"/>
      <c r="U80" s="124" t="s">
        <v>179</v>
      </c>
      <c r="V80" s="112"/>
      <c r="W80" s="112"/>
      <c r="X80" s="112"/>
      <c r="Y80" s="112"/>
      <c r="Z80" s="112"/>
      <c r="AA80" s="112"/>
    </row>
    <row r="81">
      <c r="A81" s="51"/>
      <c r="B81" s="52"/>
      <c r="C81" s="27"/>
      <c r="E81" s="62"/>
      <c r="F81" s="204">
        <v>1.0</v>
      </c>
      <c r="G81" s="206">
        <v>5.0</v>
      </c>
      <c r="H81" s="207">
        <v>2.0</v>
      </c>
      <c r="I81" s="204">
        <v>2.0</v>
      </c>
      <c r="J81" s="204" t="s">
        <v>12</v>
      </c>
      <c r="K81" s="204">
        <f t="shared" si="1"/>
        <v>12</v>
      </c>
      <c r="L81" s="204" t="s">
        <v>13</v>
      </c>
      <c r="M81" s="62"/>
      <c r="N81" s="132"/>
      <c r="P81" s="112"/>
      <c r="U81" s="177"/>
      <c r="V81" s="112"/>
      <c r="W81" s="112"/>
      <c r="X81" s="112"/>
      <c r="Y81" s="112"/>
      <c r="Z81" s="112"/>
      <c r="AA81" s="112"/>
    </row>
    <row r="82">
      <c r="A82" s="51"/>
      <c r="B82" s="52"/>
      <c r="C82" s="27"/>
      <c r="E82" s="62"/>
      <c r="F82" s="204">
        <v>1.0</v>
      </c>
      <c r="G82" s="206">
        <v>5.0</v>
      </c>
      <c r="H82" s="207">
        <v>1.0</v>
      </c>
      <c r="I82" s="204">
        <v>1.0</v>
      </c>
      <c r="J82" s="204" t="s">
        <v>12</v>
      </c>
      <c r="K82" s="204">
        <f t="shared" si="1"/>
        <v>6</v>
      </c>
      <c r="L82" s="204" t="s">
        <v>13</v>
      </c>
      <c r="M82" s="62"/>
      <c r="N82" s="132"/>
      <c r="P82" s="112"/>
      <c r="U82" s="124" t="s">
        <v>179</v>
      </c>
      <c r="V82" s="112"/>
      <c r="W82" s="112"/>
      <c r="X82" s="112"/>
      <c r="Y82" s="112"/>
      <c r="Z82" s="112"/>
      <c r="AA82" s="112"/>
    </row>
    <row r="83">
      <c r="A83" s="187" t="s">
        <v>8</v>
      </c>
      <c r="B83" s="203"/>
      <c r="C83" s="212"/>
      <c r="D83" s="204"/>
      <c r="E83" s="208" t="s">
        <v>325</v>
      </c>
      <c r="F83" s="204"/>
      <c r="G83" s="206"/>
      <c r="H83" s="207"/>
      <c r="I83" s="204"/>
      <c r="J83" s="204"/>
      <c r="K83" s="204"/>
      <c r="L83" s="204"/>
      <c r="M83" s="62"/>
      <c r="N83" s="132"/>
      <c r="P83" s="112"/>
      <c r="U83" s="177"/>
      <c r="V83" s="112"/>
      <c r="W83" s="112"/>
      <c r="X83" s="112"/>
      <c r="Y83" s="112"/>
      <c r="Z83" s="112"/>
      <c r="AA83" s="112"/>
    </row>
    <row r="84">
      <c r="A84" s="213" t="s">
        <v>8</v>
      </c>
      <c r="B84" s="195"/>
      <c r="C84" s="214"/>
      <c r="D84" s="196"/>
      <c r="E84" s="197" t="s">
        <v>326</v>
      </c>
      <c r="F84" s="196"/>
      <c r="G84" s="198"/>
      <c r="H84" s="199"/>
      <c r="I84" s="196"/>
      <c r="J84" s="196"/>
      <c r="K84" s="196"/>
      <c r="L84" s="196"/>
      <c r="M84" s="201" t="s">
        <v>327</v>
      </c>
      <c r="N84" s="132"/>
      <c r="P84" s="112"/>
      <c r="U84" s="177"/>
      <c r="V84" s="112"/>
      <c r="W84" s="112"/>
      <c r="X84" s="112"/>
      <c r="Y84" s="112"/>
      <c r="Z84" s="112"/>
      <c r="AA84" s="112"/>
    </row>
    <row r="85">
      <c r="A85" s="187" t="s">
        <v>8</v>
      </c>
      <c r="B85" s="203"/>
      <c r="C85" s="212"/>
      <c r="D85" s="204" t="s">
        <v>328</v>
      </c>
      <c r="E85" s="208" t="s">
        <v>329</v>
      </c>
      <c r="F85" s="204"/>
      <c r="G85" s="206"/>
      <c r="H85" s="207"/>
      <c r="I85" s="204"/>
      <c r="J85" s="204"/>
      <c r="K85" s="204"/>
      <c r="L85" s="204"/>
      <c r="M85" s="62"/>
      <c r="N85" s="132"/>
      <c r="P85" s="112"/>
      <c r="U85" s="177"/>
      <c r="V85" s="112"/>
      <c r="W85" s="112"/>
      <c r="X85" s="112"/>
      <c r="Y85" s="112"/>
      <c r="Z85" s="112"/>
      <c r="AA85" s="112"/>
    </row>
    <row r="86">
      <c r="A86" s="187" t="s">
        <v>9</v>
      </c>
      <c r="B86" s="203">
        <v>200881.0</v>
      </c>
      <c r="C86" s="27"/>
      <c r="D86" s="204" t="s">
        <v>330</v>
      </c>
      <c r="E86" s="208" t="s">
        <v>331</v>
      </c>
      <c r="F86" s="204">
        <v>1.0</v>
      </c>
      <c r="G86" s="206">
        <v>5.0</v>
      </c>
      <c r="H86" s="207">
        <v>-4.0</v>
      </c>
      <c r="I86" s="204">
        <v>30.0</v>
      </c>
      <c r="J86" s="204" t="s">
        <v>12</v>
      </c>
      <c r="K86" s="204">
        <f t="shared" ref="K86:K90" si="2">I86*F86 + (F86*G86*H86)</f>
        <v>10</v>
      </c>
      <c r="L86" s="204" t="s">
        <v>90</v>
      </c>
      <c r="M86" s="62"/>
      <c r="N86" s="132"/>
      <c r="P86" s="112"/>
      <c r="U86" s="124" t="s">
        <v>179</v>
      </c>
      <c r="V86" s="112"/>
      <c r="W86" s="112"/>
      <c r="X86" s="112"/>
      <c r="Y86" s="112"/>
      <c r="Z86" s="112"/>
      <c r="AA86" s="112"/>
    </row>
    <row r="87">
      <c r="A87" s="187" t="s">
        <v>8</v>
      </c>
      <c r="B87" s="203">
        <v>200888.0</v>
      </c>
      <c r="C87" s="212"/>
      <c r="D87" s="204" t="s">
        <v>332</v>
      </c>
      <c r="E87" s="208" t="s">
        <v>333</v>
      </c>
      <c r="F87" s="204">
        <v>1.0</v>
      </c>
      <c r="G87" s="206">
        <v>5.0</v>
      </c>
      <c r="H87" s="207">
        <v>2.0</v>
      </c>
      <c r="I87" s="204">
        <v>2.0</v>
      </c>
      <c r="J87" s="204" t="s">
        <v>12</v>
      </c>
      <c r="K87" s="204">
        <f t="shared" si="2"/>
        <v>12</v>
      </c>
      <c r="L87" s="204" t="s">
        <v>13</v>
      </c>
      <c r="M87" s="62"/>
      <c r="N87" s="132"/>
      <c r="P87" s="112"/>
      <c r="U87" s="124" t="s">
        <v>179</v>
      </c>
      <c r="V87" s="112"/>
      <c r="W87" s="112"/>
      <c r="X87" s="112"/>
      <c r="Y87" s="112"/>
      <c r="Z87" s="112"/>
      <c r="AA87" s="112"/>
    </row>
    <row r="88">
      <c r="A88" s="51"/>
      <c r="B88" s="52"/>
      <c r="C88" s="27"/>
      <c r="E88" s="62"/>
      <c r="F88" s="204">
        <v>1.0</v>
      </c>
      <c r="G88" s="206">
        <v>5.0</v>
      </c>
      <c r="H88" s="207">
        <v>3.0</v>
      </c>
      <c r="I88" s="204">
        <v>5.0</v>
      </c>
      <c r="J88" s="204" t="s">
        <v>12</v>
      </c>
      <c r="K88" s="204">
        <f t="shared" si="2"/>
        <v>20</v>
      </c>
      <c r="L88" s="204" t="s">
        <v>13</v>
      </c>
      <c r="M88" s="62"/>
      <c r="N88" s="132"/>
      <c r="P88" s="112"/>
      <c r="U88" s="124" t="s">
        <v>179</v>
      </c>
      <c r="V88" s="112"/>
      <c r="W88" s="112"/>
      <c r="X88" s="112"/>
      <c r="Y88" s="112"/>
      <c r="Z88" s="112"/>
      <c r="AA88" s="112"/>
    </row>
    <row r="89">
      <c r="A89" s="187" t="s">
        <v>9</v>
      </c>
      <c r="B89" s="203">
        <v>201209.0</v>
      </c>
      <c r="C89" s="27"/>
      <c r="D89" s="204" t="s">
        <v>334</v>
      </c>
      <c r="E89" s="208" t="s">
        <v>335</v>
      </c>
      <c r="F89" s="204">
        <v>1.0</v>
      </c>
      <c r="G89" s="206">
        <v>5.0</v>
      </c>
      <c r="H89" s="207">
        <v>5.0</v>
      </c>
      <c r="I89" s="204">
        <v>5.0</v>
      </c>
      <c r="J89" s="204" t="s">
        <v>12</v>
      </c>
      <c r="K89" s="204">
        <f t="shared" si="2"/>
        <v>30</v>
      </c>
      <c r="L89" s="204" t="s">
        <v>13</v>
      </c>
      <c r="M89" s="62"/>
      <c r="N89" s="132"/>
      <c r="P89" s="112"/>
      <c r="U89" s="124" t="s">
        <v>179</v>
      </c>
      <c r="V89" s="112"/>
      <c r="W89" s="112"/>
      <c r="X89" s="112"/>
      <c r="Y89" s="112"/>
      <c r="Z89" s="112"/>
      <c r="AA89" s="112"/>
    </row>
    <row r="90">
      <c r="A90" s="51"/>
      <c r="B90" s="52"/>
      <c r="C90" s="27"/>
      <c r="E90" s="62"/>
      <c r="F90" s="204">
        <v>1.0</v>
      </c>
      <c r="G90" s="206">
        <v>5.0</v>
      </c>
      <c r="H90" s="207">
        <v>0.3</v>
      </c>
      <c r="I90" s="204">
        <v>0.5</v>
      </c>
      <c r="J90" s="204" t="s">
        <v>12</v>
      </c>
      <c r="K90" s="204">
        <f t="shared" si="2"/>
        <v>2</v>
      </c>
      <c r="L90" s="204" t="s">
        <v>191</v>
      </c>
      <c r="M90" s="62"/>
      <c r="N90" s="132"/>
      <c r="P90" s="112"/>
      <c r="U90" s="124" t="s">
        <v>179</v>
      </c>
      <c r="V90" s="112"/>
      <c r="W90" s="112"/>
      <c r="X90" s="112"/>
      <c r="Y90" s="112"/>
      <c r="Z90" s="112"/>
      <c r="AA90" s="112"/>
    </row>
    <row r="91">
      <c r="A91" s="215" t="s">
        <v>9</v>
      </c>
      <c r="B91" s="216">
        <v>201119.0</v>
      </c>
      <c r="C91" s="61"/>
      <c r="D91" s="217" t="s">
        <v>336</v>
      </c>
      <c r="E91" s="218" t="s">
        <v>337</v>
      </c>
      <c r="F91" s="217">
        <v>2.0</v>
      </c>
      <c r="G91" s="219">
        <v>5.0</v>
      </c>
      <c r="H91" s="220">
        <v>2.0</v>
      </c>
      <c r="I91" s="217">
        <v>2.0</v>
      </c>
      <c r="J91" s="221" t="s">
        <v>12</v>
      </c>
      <c r="K91" s="217">
        <v>24.0</v>
      </c>
      <c r="L91" s="222" t="s">
        <v>13</v>
      </c>
      <c r="M91" s="158"/>
      <c r="N91" s="132"/>
      <c r="P91" s="112"/>
      <c r="U91" s="124" t="s">
        <v>179</v>
      </c>
      <c r="V91" s="112"/>
      <c r="W91" s="112"/>
      <c r="X91" s="112"/>
      <c r="Y91" s="112"/>
      <c r="Z91" s="112"/>
      <c r="AA91" s="112"/>
    </row>
    <row r="92">
      <c r="A92" s="187" t="s">
        <v>9</v>
      </c>
      <c r="B92" s="203">
        <v>201125.0</v>
      </c>
      <c r="C92" s="27"/>
      <c r="D92" s="204" t="s">
        <v>338</v>
      </c>
      <c r="E92" s="208" t="s">
        <v>339</v>
      </c>
      <c r="F92" s="204">
        <v>2.0</v>
      </c>
      <c r="G92" s="210">
        <v>5.0</v>
      </c>
      <c r="H92" s="207">
        <v>2.0</v>
      </c>
      <c r="I92" s="204">
        <v>2.0</v>
      </c>
      <c r="J92" s="223" t="s">
        <v>12</v>
      </c>
      <c r="K92" s="204">
        <f t="shared" ref="K92:K145" si="3">I92*F92 + (F92*G92*H92)</f>
        <v>24</v>
      </c>
      <c r="L92" s="211" t="s">
        <v>13</v>
      </c>
      <c r="M92" s="224" t="s">
        <v>340</v>
      </c>
      <c r="N92" s="132"/>
      <c r="P92" s="112"/>
      <c r="U92" s="124" t="s">
        <v>179</v>
      </c>
      <c r="V92" s="112"/>
      <c r="W92" s="112"/>
      <c r="X92" s="112"/>
      <c r="Y92" s="112"/>
      <c r="Z92" s="112"/>
      <c r="AA92" s="112"/>
    </row>
    <row r="93">
      <c r="A93" s="213" t="s">
        <v>9</v>
      </c>
      <c r="B93" s="195">
        <v>200145.0</v>
      </c>
      <c r="C93" s="3"/>
      <c r="D93" s="196" t="s">
        <v>341</v>
      </c>
      <c r="E93" s="197" t="s">
        <v>342</v>
      </c>
      <c r="F93" s="196">
        <v>1.0</v>
      </c>
      <c r="G93" s="198">
        <v>5.0</v>
      </c>
      <c r="H93" s="199">
        <v>2.0</v>
      </c>
      <c r="I93" s="196">
        <v>2.0</v>
      </c>
      <c r="J93" s="200" t="s">
        <v>12</v>
      </c>
      <c r="K93" s="196">
        <f t="shared" si="3"/>
        <v>12</v>
      </c>
      <c r="L93" s="196" t="s">
        <v>13</v>
      </c>
      <c r="M93" s="201" t="s">
        <v>343</v>
      </c>
      <c r="N93" s="132"/>
      <c r="P93" s="112"/>
      <c r="U93" s="124" t="s">
        <v>179</v>
      </c>
      <c r="V93" s="112"/>
      <c r="W93" s="112"/>
      <c r="X93" s="112"/>
      <c r="Y93" s="112"/>
      <c r="Z93" s="112"/>
      <c r="AA93" s="112"/>
    </row>
    <row r="94">
      <c r="A94" s="51"/>
      <c r="B94" s="52"/>
      <c r="C94" s="27"/>
      <c r="E94" s="62"/>
      <c r="F94" s="204">
        <v>1.0</v>
      </c>
      <c r="G94" s="206">
        <v>5.0</v>
      </c>
      <c r="H94" s="207">
        <v>2.0</v>
      </c>
      <c r="I94" s="204">
        <v>2.0</v>
      </c>
      <c r="J94" s="209" t="s">
        <v>12</v>
      </c>
      <c r="K94" s="204">
        <f t="shared" si="3"/>
        <v>12</v>
      </c>
      <c r="L94" s="204" t="s">
        <v>90</v>
      </c>
      <c r="M94" s="62"/>
      <c r="N94" s="132"/>
      <c r="P94" s="112"/>
      <c r="U94" s="124" t="s">
        <v>179</v>
      </c>
      <c r="V94" s="112"/>
      <c r="W94" s="112"/>
      <c r="X94" s="112"/>
      <c r="Y94" s="112"/>
      <c r="Z94" s="112"/>
      <c r="AA94" s="112"/>
    </row>
    <row r="95">
      <c r="A95" s="185" t="s">
        <v>9</v>
      </c>
      <c r="B95" s="203">
        <v>200157.0</v>
      </c>
      <c r="C95" s="27"/>
      <c r="D95" s="204" t="s">
        <v>344</v>
      </c>
      <c r="E95" s="208" t="s">
        <v>345</v>
      </c>
      <c r="F95" s="204">
        <v>1.0</v>
      </c>
      <c r="G95" s="206">
        <v>5.0</v>
      </c>
      <c r="H95" s="207">
        <v>2.0</v>
      </c>
      <c r="I95" s="204">
        <v>2.0</v>
      </c>
      <c r="J95" s="209" t="s">
        <v>12</v>
      </c>
      <c r="K95" s="204">
        <f t="shared" si="3"/>
        <v>12</v>
      </c>
      <c r="L95" s="204" t="s">
        <v>13</v>
      </c>
      <c r="M95" s="62"/>
      <c r="N95" s="132"/>
      <c r="P95" s="112"/>
      <c r="U95" s="124" t="s">
        <v>179</v>
      </c>
      <c r="V95" s="112"/>
      <c r="W95" s="112"/>
      <c r="X95" s="112"/>
      <c r="Y95" s="112"/>
      <c r="Z95" s="112"/>
      <c r="AA95" s="112"/>
    </row>
    <row r="96">
      <c r="A96" s="187" t="s">
        <v>9</v>
      </c>
      <c r="B96" s="203">
        <v>200169.0</v>
      </c>
      <c r="C96" s="27"/>
      <c r="D96" s="204" t="s">
        <v>346</v>
      </c>
      <c r="E96" s="208" t="s">
        <v>347</v>
      </c>
      <c r="F96" s="204">
        <v>1.0</v>
      </c>
      <c r="G96" s="206">
        <v>5.0</v>
      </c>
      <c r="H96" s="207">
        <v>0.3</v>
      </c>
      <c r="I96" s="204">
        <v>0.5</v>
      </c>
      <c r="J96" s="204" t="s">
        <v>12</v>
      </c>
      <c r="K96" s="204">
        <f t="shared" si="3"/>
        <v>2</v>
      </c>
      <c r="L96" s="204" t="s">
        <v>13</v>
      </c>
      <c r="M96" s="62"/>
      <c r="N96" s="132"/>
      <c r="P96" s="112"/>
      <c r="U96" s="124" t="s">
        <v>179</v>
      </c>
      <c r="V96" s="112"/>
      <c r="W96" s="112"/>
      <c r="X96" s="112"/>
      <c r="Y96" s="112"/>
      <c r="Z96" s="112"/>
      <c r="AA96" s="112"/>
    </row>
    <row r="97">
      <c r="A97" s="187" t="s">
        <v>9</v>
      </c>
      <c r="B97" s="203">
        <v>200175.0</v>
      </c>
      <c r="C97" s="27"/>
      <c r="D97" s="204" t="s">
        <v>348</v>
      </c>
      <c r="E97" s="208" t="s">
        <v>349</v>
      </c>
      <c r="F97" s="204">
        <v>1.0</v>
      </c>
      <c r="G97" s="206">
        <v>5.0</v>
      </c>
      <c r="H97" s="207">
        <v>7.5</v>
      </c>
      <c r="I97" s="204">
        <v>10.0</v>
      </c>
      <c r="J97" s="209" t="s">
        <v>12</v>
      </c>
      <c r="K97" s="204">
        <f t="shared" si="3"/>
        <v>47.5</v>
      </c>
      <c r="L97" s="204" t="s">
        <v>13</v>
      </c>
      <c r="M97" s="62"/>
      <c r="N97" s="132"/>
      <c r="P97" s="112"/>
      <c r="U97" s="124" t="s">
        <v>179</v>
      </c>
      <c r="V97" s="112"/>
      <c r="W97" s="112"/>
      <c r="X97" s="112"/>
      <c r="Y97" s="112"/>
      <c r="Z97" s="112"/>
      <c r="AA97" s="112"/>
    </row>
    <row r="98">
      <c r="A98" s="187" t="s">
        <v>9</v>
      </c>
      <c r="B98" s="203">
        <v>200907.0</v>
      </c>
      <c r="C98" s="27"/>
      <c r="D98" s="204" t="s">
        <v>350</v>
      </c>
      <c r="E98" s="208" t="s">
        <v>351</v>
      </c>
      <c r="F98" s="204">
        <v>1.0</v>
      </c>
      <c r="G98" s="206">
        <v>5.0</v>
      </c>
      <c r="H98" s="207">
        <v>2.0</v>
      </c>
      <c r="I98" s="204">
        <v>2.0</v>
      </c>
      <c r="J98" s="209" t="s">
        <v>12</v>
      </c>
      <c r="K98" s="204">
        <f t="shared" si="3"/>
        <v>12</v>
      </c>
      <c r="L98" s="204" t="s">
        <v>13</v>
      </c>
      <c r="M98" s="62"/>
      <c r="N98" s="132"/>
      <c r="P98" s="112"/>
      <c r="U98" s="124" t="s">
        <v>179</v>
      </c>
      <c r="V98" s="112"/>
      <c r="W98" s="112"/>
      <c r="X98" s="112"/>
      <c r="Y98" s="112"/>
      <c r="Z98" s="112"/>
      <c r="AA98" s="112"/>
    </row>
    <row r="99">
      <c r="A99" s="51"/>
      <c r="B99" s="52"/>
      <c r="C99" s="27"/>
      <c r="E99" s="62"/>
      <c r="F99" s="204">
        <v>1.0</v>
      </c>
      <c r="G99" s="206">
        <v>5.0</v>
      </c>
      <c r="H99" s="207">
        <v>1.0</v>
      </c>
      <c r="I99" s="204">
        <v>3.0</v>
      </c>
      <c r="J99" s="209" t="s">
        <v>12</v>
      </c>
      <c r="K99" s="204">
        <f t="shared" si="3"/>
        <v>8</v>
      </c>
      <c r="L99" s="204" t="s">
        <v>90</v>
      </c>
      <c r="M99" s="62"/>
      <c r="N99" s="132"/>
      <c r="P99" s="112"/>
      <c r="U99" s="124" t="s">
        <v>179</v>
      </c>
      <c r="V99" s="112"/>
      <c r="W99" s="112"/>
      <c r="X99" s="112"/>
      <c r="Y99" s="112"/>
      <c r="Z99" s="112"/>
      <c r="AA99" s="112"/>
    </row>
    <row r="100">
      <c r="A100" s="225" t="s">
        <v>9</v>
      </c>
      <c r="B100" s="216">
        <v>200187.0</v>
      </c>
      <c r="C100" s="61"/>
      <c r="D100" s="217" t="s">
        <v>352</v>
      </c>
      <c r="E100" s="218" t="s">
        <v>353</v>
      </c>
      <c r="F100" s="217">
        <v>2.0</v>
      </c>
      <c r="G100" s="219">
        <v>5.0</v>
      </c>
      <c r="H100" s="220">
        <v>2.0</v>
      </c>
      <c r="I100" s="217">
        <v>2.0</v>
      </c>
      <c r="J100" s="221" t="s">
        <v>12</v>
      </c>
      <c r="K100" s="217">
        <f t="shared" si="3"/>
        <v>24</v>
      </c>
      <c r="L100" s="222" t="s">
        <v>13</v>
      </c>
      <c r="M100" s="158"/>
      <c r="N100" s="132"/>
      <c r="P100" s="112"/>
      <c r="U100" s="124" t="s">
        <v>179</v>
      </c>
      <c r="V100" s="112"/>
      <c r="W100" s="112"/>
      <c r="X100" s="112"/>
      <c r="Y100" s="112"/>
      <c r="Z100" s="112"/>
      <c r="AA100" s="112"/>
    </row>
    <row r="101">
      <c r="A101" s="187" t="s">
        <v>9</v>
      </c>
      <c r="B101" s="203">
        <v>200205.0</v>
      </c>
      <c r="C101" s="27"/>
      <c r="D101" s="204" t="s">
        <v>354</v>
      </c>
      <c r="E101" s="208" t="s">
        <v>355</v>
      </c>
      <c r="F101" s="204">
        <v>1.0</v>
      </c>
      <c r="G101" s="206">
        <v>5.0</v>
      </c>
      <c r="H101" s="207">
        <v>-8.0</v>
      </c>
      <c r="I101" s="204">
        <v>50.0</v>
      </c>
      <c r="J101" s="204" t="s">
        <v>12</v>
      </c>
      <c r="K101" s="204">
        <f t="shared" si="3"/>
        <v>10</v>
      </c>
      <c r="L101" s="204" t="s">
        <v>324</v>
      </c>
      <c r="M101" s="224" t="s">
        <v>356</v>
      </c>
      <c r="N101" s="132"/>
      <c r="P101" s="112"/>
      <c r="U101" s="124" t="s">
        <v>179</v>
      </c>
      <c r="V101" s="112"/>
      <c r="W101" s="112"/>
      <c r="X101" s="112"/>
      <c r="Y101" s="112"/>
      <c r="Z101" s="112"/>
      <c r="AA101" s="112"/>
    </row>
    <row r="102">
      <c r="A102" s="51"/>
      <c r="B102" s="52"/>
      <c r="C102" s="27"/>
      <c r="E102" s="62"/>
      <c r="F102" s="204">
        <v>1.0</v>
      </c>
      <c r="G102" s="206">
        <v>5.0</v>
      </c>
      <c r="H102" s="207">
        <v>0.24</v>
      </c>
      <c r="I102" s="204">
        <v>0.3</v>
      </c>
      <c r="J102" s="204" t="s">
        <v>12</v>
      </c>
      <c r="K102" s="204">
        <f t="shared" si="3"/>
        <v>1.5</v>
      </c>
      <c r="L102" s="204" t="s">
        <v>191</v>
      </c>
      <c r="M102" s="62"/>
      <c r="N102" s="132"/>
      <c r="P102" s="112"/>
      <c r="U102" s="124" t="s">
        <v>179</v>
      </c>
      <c r="V102" s="112"/>
      <c r="W102" s="112"/>
      <c r="X102" s="112"/>
      <c r="Y102" s="112"/>
      <c r="Z102" s="112"/>
      <c r="AA102" s="112"/>
    </row>
    <row r="103">
      <c r="A103" s="185" t="s">
        <v>9</v>
      </c>
      <c r="B103" s="203">
        <v>200211.0</v>
      </c>
      <c r="C103" s="27"/>
      <c r="D103" s="204" t="s">
        <v>357</v>
      </c>
      <c r="E103" s="208" t="s">
        <v>358</v>
      </c>
      <c r="F103" s="204">
        <v>1.0</v>
      </c>
      <c r="G103" s="206">
        <v>5.0</v>
      </c>
      <c r="H103" s="207">
        <v>8.0</v>
      </c>
      <c r="I103" s="204">
        <v>10.0</v>
      </c>
      <c r="J103" s="209" t="s">
        <v>12</v>
      </c>
      <c r="K103" s="204">
        <f t="shared" si="3"/>
        <v>50</v>
      </c>
      <c r="L103" s="204" t="s">
        <v>13</v>
      </c>
      <c r="M103" s="62"/>
      <c r="N103" s="132"/>
      <c r="P103" s="112"/>
      <c r="U103" s="124" t="s">
        <v>179</v>
      </c>
      <c r="V103" s="112"/>
      <c r="W103" s="112"/>
      <c r="X103" s="112"/>
      <c r="Y103" s="112"/>
      <c r="Z103" s="112"/>
      <c r="AA103" s="112"/>
    </row>
    <row r="104">
      <c r="A104" s="185" t="s">
        <v>9</v>
      </c>
      <c r="B104" s="203">
        <v>200218.0</v>
      </c>
      <c r="C104" s="27"/>
      <c r="D104" s="204" t="s">
        <v>359</v>
      </c>
      <c r="E104" s="208" t="s">
        <v>360</v>
      </c>
      <c r="F104" s="204">
        <v>1.0</v>
      </c>
      <c r="G104" s="206">
        <v>5.0</v>
      </c>
      <c r="H104" s="207">
        <v>0.3</v>
      </c>
      <c r="I104" s="204">
        <v>0.5</v>
      </c>
      <c r="J104" s="204" t="s">
        <v>12</v>
      </c>
      <c r="K104" s="204">
        <f t="shared" si="3"/>
        <v>2</v>
      </c>
      <c r="L104" s="204" t="s">
        <v>191</v>
      </c>
      <c r="M104" s="62"/>
      <c r="N104" s="132"/>
      <c r="P104" s="112"/>
      <c r="U104" s="124" t="s">
        <v>179</v>
      </c>
      <c r="V104" s="112"/>
      <c r="W104" s="112"/>
      <c r="X104" s="112"/>
      <c r="Y104" s="112"/>
      <c r="Z104" s="112"/>
      <c r="AA104" s="112"/>
    </row>
    <row r="105">
      <c r="A105" s="187" t="s">
        <v>9</v>
      </c>
      <c r="B105" s="203">
        <v>200796.0</v>
      </c>
      <c r="C105" s="27"/>
      <c r="D105" s="204" t="s">
        <v>361</v>
      </c>
      <c r="E105" s="208" t="s">
        <v>362</v>
      </c>
      <c r="F105" s="204">
        <v>1.0</v>
      </c>
      <c r="G105" s="206">
        <v>3.0</v>
      </c>
      <c r="H105" s="207">
        <v>1.0</v>
      </c>
      <c r="I105" s="204">
        <v>2.0</v>
      </c>
      <c r="J105" s="204" t="s">
        <v>12</v>
      </c>
      <c r="K105" s="204">
        <f t="shared" si="3"/>
        <v>5</v>
      </c>
      <c r="L105" s="204" t="s">
        <v>13</v>
      </c>
      <c r="M105" s="62"/>
      <c r="N105" s="132"/>
      <c r="P105" s="112"/>
      <c r="U105" s="124" t="s">
        <v>179</v>
      </c>
      <c r="V105" s="112"/>
      <c r="W105" s="112"/>
      <c r="X105" s="112"/>
      <c r="Y105" s="112"/>
      <c r="Z105" s="112"/>
      <c r="AA105" s="112"/>
    </row>
    <row r="106">
      <c r="A106" s="51"/>
      <c r="B106" s="52"/>
      <c r="C106" s="27"/>
      <c r="E106" s="62"/>
      <c r="F106" s="204">
        <v>1.0</v>
      </c>
      <c r="G106" s="206">
        <v>2.0</v>
      </c>
      <c r="H106" s="207">
        <v>1.0</v>
      </c>
      <c r="I106" s="204">
        <v>4.0</v>
      </c>
      <c r="J106" s="204" t="s">
        <v>12</v>
      </c>
      <c r="K106" s="204">
        <f t="shared" si="3"/>
        <v>6</v>
      </c>
      <c r="L106" s="204" t="s">
        <v>363</v>
      </c>
      <c r="M106" s="62"/>
      <c r="N106" s="132"/>
      <c r="P106" s="112"/>
      <c r="U106" s="124" t="s">
        <v>179</v>
      </c>
      <c r="V106" s="112"/>
      <c r="W106" s="112"/>
      <c r="X106" s="112"/>
      <c r="Y106" s="112"/>
      <c r="Z106" s="112"/>
      <c r="AA106" s="112"/>
    </row>
    <row r="107">
      <c r="A107" s="187" t="s">
        <v>9</v>
      </c>
      <c r="B107" s="203">
        <v>200913.0</v>
      </c>
      <c r="C107" s="27"/>
      <c r="D107" s="204" t="s">
        <v>364</v>
      </c>
      <c r="E107" s="208" t="s">
        <v>365</v>
      </c>
      <c r="F107" s="204">
        <v>1.0</v>
      </c>
      <c r="G107" s="206">
        <v>5.0</v>
      </c>
      <c r="H107" s="207">
        <v>3.0</v>
      </c>
      <c r="I107" s="204">
        <v>5.0</v>
      </c>
      <c r="J107" s="204" t="s">
        <v>12</v>
      </c>
      <c r="K107" s="204">
        <f t="shared" si="3"/>
        <v>20</v>
      </c>
      <c r="L107" s="204" t="s">
        <v>13</v>
      </c>
      <c r="M107" s="62"/>
      <c r="N107" s="132"/>
      <c r="P107" s="112"/>
      <c r="U107" s="124" t="s">
        <v>179</v>
      </c>
      <c r="V107" s="112"/>
      <c r="W107" s="112"/>
      <c r="X107" s="112"/>
      <c r="Y107" s="112"/>
      <c r="Z107" s="112"/>
      <c r="AA107" s="112"/>
    </row>
    <row r="108">
      <c r="A108" s="185" t="s">
        <v>9</v>
      </c>
      <c r="B108" s="203">
        <v>200224.0</v>
      </c>
      <c r="C108" s="27"/>
      <c r="D108" s="204" t="s">
        <v>366</v>
      </c>
      <c r="E108" s="208" t="s">
        <v>367</v>
      </c>
      <c r="F108" s="204">
        <v>2.0</v>
      </c>
      <c r="G108" s="210">
        <v>5.0</v>
      </c>
      <c r="H108" s="207">
        <v>2.0</v>
      </c>
      <c r="I108" s="204">
        <v>2.0</v>
      </c>
      <c r="J108" s="223" t="s">
        <v>12</v>
      </c>
      <c r="K108" s="204">
        <f t="shared" si="3"/>
        <v>24</v>
      </c>
      <c r="L108" s="211" t="s">
        <v>13</v>
      </c>
      <c r="M108" s="62"/>
      <c r="N108" s="132"/>
      <c r="P108" s="112"/>
      <c r="U108" s="124" t="s">
        <v>179</v>
      </c>
      <c r="V108" s="112"/>
      <c r="W108" s="112"/>
      <c r="X108" s="112"/>
      <c r="Y108" s="112"/>
      <c r="Z108" s="112"/>
      <c r="AA108" s="112"/>
    </row>
    <row r="109">
      <c r="A109" s="187" t="s">
        <v>9</v>
      </c>
      <c r="B109" s="203">
        <v>201442.0</v>
      </c>
      <c r="C109" s="27"/>
      <c r="D109" s="204" t="s">
        <v>368</v>
      </c>
      <c r="E109" s="208" t="s">
        <v>369</v>
      </c>
      <c r="F109" s="204">
        <v>1.0</v>
      </c>
      <c r="G109" s="210">
        <v>5.0</v>
      </c>
      <c r="H109" s="207">
        <v>10.0</v>
      </c>
      <c r="I109" s="204">
        <v>20.0</v>
      </c>
      <c r="J109" s="223" t="s">
        <v>12</v>
      </c>
      <c r="K109" s="204">
        <f t="shared" si="3"/>
        <v>70</v>
      </c>
      <c r="L109" s="211" t="s">
        <v>13</v>
      </c>
      <c r="M109" s="62"/>
      <c r="N109" s="132"/>
      <c r="P109" s="112"/>
      <c r="U109" s="177"/>
      <c r="V109" s="112"/>
      <c r="W109" s="112"/>
      <c r="X109" s="112"/>
      <c r="Y109" s="112"/>
      <c r="Z109" s="112"/>
      <c r="AA109" s="112"/>
    </row>
    <row r="110">
      <c r="A110" s="51"/>
      <c r="B110" s="52"/>
      <c r="C110" s="27"/>
      <c r="E110" s="62"/>
      <c r="F110" s="204">
        <v>1.0</v>
      </c>
      <c r="G110" s="210">
        <v>5.0</v>
      </c>
      <c r="H110" s="207">
        <v>8.0</v>
      </c>
      <c r="I110" s="204">
        <v>10.0</v>
      </c>
      <c r="J110" s="223" t="s">
        <v>12</v>
      </c>
      <c r="K110" s="204">
        <f t="shared" si="3"/>
        <v>50</v>
      </c>
      <c r="L110" s="211" t="s">
        <v>13</v>
      </c>
      <c r="M110" s="62"/>
      <c r="N110" s="132"/>
      <c r="P110" s="112"/>
      <c r="U110" s="177"/>
      <c r="V110" s="112"/>
      <c r="W110" s="112"/>
      <c r="X110" s="112"/>
      <c r="Y110" s="112"/>
      <c r="Z110" s="112"/>
      <c r="AA110" s="112"/>
    </row>
    <row r="111">
      <c r="A111" s="185" t="s">
        <v>9</v>
      </c>
      <c r="B111" s="203">
        <v>200230.0</v>
      </c>
      <c r="C111" s="27"/>
      <c r="D111" s="204" t="s">
        <v>370</v>
      </c>
      <c r="E111" s="208" t="s">
        <v>371</v>
      </c>
      <c r="F111" s="204">
        <v>1.0</v>
      </c>
      <c r="G111" s="206">
        <v>5.0</v>
      </c>
      <c r="H111" s="207">
        <v>3.0</v>
      </c>
      <c r="I111" s="204">
        <v>5.0</v>
      </c>
      <c r="J111" s="209" t="s">
        <v>12</v>
      </c>
      <c r="K111" s="204">
        <f t="shared" si="3"/>
        <v>20</v>
      </c>
      <c r="L111" s="204" t="s">
        <v>13</v>
      </c>
      <c r="M111" s="62"/>
      <c r="N111" s="132"/>
      <c r="P111" s="112"/>
      <c r="U111" s="124" t="s">
        <v>179</v>
      </c>
      <c r="V111" s="112"/>
      <c r="W111" s="112"/>
      <c r="X111" s="112"/>
      <c r="Y111" s="112"/>
      <c r="Z111" s="112"/>
      <c r="AA111" s="112"/>
    </row>
    <row r="112">
      <c r="A112" s="170" t="s">
        <v>9</v>
      </c>
      <c r="B112" s="195">
        <v>201216.0</v>
      </c>
      <c r="C112" s="3"/>
      <c r="D112" s="196" t="s">
        <v>372</v>
      </c>
      <c r="E112" s="197" t="s">
        <v>373</v>
      </c>
      <c r="F112" s="196">
        <v>1.0</v>
      </c>
      <c r="G112" s="226">
        <v>5.0</v>
      </c>
      <c r="H112" s="199">
        <v>2.0</v>
      </c>
      <c r="I112" s="196">
        <v>2.0</v>
      </c>
      <c r="J112" s="227" t="s">
        <v>12</v>
      </c>
      <c r="K112" s="196">
        <f t="shared" si="3"/>
        <v>12</v>
      </c>
      <c r="L112" s="228" t="s">
        <v>13</v>
      </c>
      <c r="M112" s="201" t="s">
        <v>374</v>
      </c>
      <c r="N112" s="132"/>
      <c r="P112" s="112"/>
      <c r="U112" s="124" t="s">
        <v>179</v>
      </c>
      <c r="V112" s="112"/>
      <c r="W112" s="112"/>
      <c r="X112" s="112"/>
      <c r="Y112" s="112"/>
      <c r="Z112" s="112"/>
      <c r="AA112" s="112"/>
    </row>
    <row r="113">
      <c r="A113" s="187" t="s">
        <v>9</v>
      </c>
      <c r="B113" s="203">
        <v>200925.0</v>
      </c>
      <c r="C113" s="27"/>
      <c r="D113" s="204" t="s">
        <v>375</v>
      </c>
      <c r="E113" s="208" t="s">
        <v>376</v>
      </c>
      <c r="F113" s="204">
        <v>1.0</v>
      </c>
      <c r="G113" s="206">
        <v>2.0</v>
      </c>
      <c r="H113" s="207">
        <v>3.0</v>
      </c>
      <c r="I113" s="204">
        <v>3.0</v>
      </c>
      <c r="J113" s="223" t="s">
        <v>12</v>
      </c>
      <c r="K113" s="204">
        <f t="shared" si="3"/>
        <v>9</v>
      </c>
      <c r="L113" s="204" t="s">
        <v>191</v>
      </c>
      <c r="M113" s="62"/>
      <c r="N113" s="132"/>
      <c r="P113" s="112"/>
      <c r="U113" s="124" t="s">
        <v>179</v>
      </c>
      <c r="V113" s="112"/>
      <c r="W113" s="112"/>
      <c r="X113" s="112"/>
      <c r="Y113" s="112"/>
      <c r="Z113" s="112"/>
      <c r="AA113" s="112"/>
    </row>
    <row r="114">
      <c r="A114" s="59"/>
      <c r="B114" s="60"/>
      <c r="C114" s="61"/>
      <c r="D114" s="180"/>
      <c r="E114" s="158"/>
      <c r="F114" s="217">
        <v>1.0</v>
      </c>
      <c r="G114" s="219">
        <v>5.0</v>
      </c>
      <c r="H114" s="220">
        <v>1.0</v>
      </c>
      <c r="I114" s="217">
        <v>1.0</v>
      </c>
      <c r="J114" s="221" t="s">
        <v>12</v>
      </c>
      <c r="K114" s="217">
        <f t="shared" si="3"/>
        <v>6</v>
      </c>
      <c r="L114" s="222" t="s">
        <v>13</v>
      </c>
      <c r="M114" s="158"/>
      <c r="N114" s="132"/>
      <c r="P114" s="112"/>
      <c r="U114" s="124" t="s">
        <v>179</v>
      </c>
      <c r="V114" s="112"/>
      <c r="W114" s="112"/>
      <c r="X114" s="112"/>
      <c r="Y114" s="112"/>
      <c r="Z114" s="112"/>
      <c r="AA114" s="112"/>
    </row>
    <row r="115">
      <c r="A115" s="187" t="s">
        <v>16</v>
      </c>
      <c r="B115" s="203"/>
      <c r="C115" s="208"/>
      <c r="D115" s="204" t="s">
        <v>377</v>
      </c>
      <c r="E115" s="208" t="s">
        <v>378</v>
      </c>
      <c r="F115" s="204">
        <v>1.0</v>
      </c>
      <c r="G115" s="210">
        <v>5.0</v>
      </c>
      <c r="H115" s="207">
        <v>4.0</v>
      </c>
      <c r="I115" s="204">
        <v>5.0</v>
      </c>
      <c r="J115" s="223" t="s">
        <v>12</v>
      </c>
      <c r="K115" s="204">
        <f t="shared" si="3"/>
        <v>25</v>
      </c>
      <c r="L115" s="211" t="s">
        <v>13</v>
      </c>
      <c r="M115" s="224" t="s">
        <v>379</v>
      </c>
      <c r="N115" s="132"/>
      <c r="P115" s="112"/>
      <c r="U115" s="177"/>
      <c r="V115" s="112"/>
      <c r="W115" s="112"/>
      <c r="X115" s="112"/>
      <c r="Y115" s="112"/>
      <c r="Z115" s="112"/>
      <c r="AA115" s="112"/>
    </row>
    <row r="116">
      <c r="A116" s="187" t="s">
        <v>8</v>
      </c>
      <c r="B116" s="203"/>
      <c r="C116" s="208"/>
      <c r="D116" s="204" t="s">
        <v>380</v>
      </c>
      <c r="E116" s="208" t="s">
        <v>381</v>
      </c>
      <c r="F116" s="204">
        <v>1.0</v>
      </c>
      <c r="G116" s="210">
        <v>5.0</v>
      </c>
      <c r="H116" s="207"/>
      <c r="I116" s="204"/>
      <c r="J116" s="223" t="s">
        <v>12</v>
      </c>
      <c r="K116" s="204">
        <f t="shared" si="3"/>
        <v>0</v>
      </c>
      <c r="L116" s="211" t="s">
        <v>13</v>
      </c>
      <c r="M116" s="62"/>
      <c r="N116" s="132"/>
      <c r="P116" s="112"/>
      <c r="U116" s="177"/>
      <c r="V116" s="112"/>
      <c r="W116" s="112"/>
      <c r="X116" s="112"/>
      <c r="Y116" s="112"/>
      <c r="Z116" s="112"/>
      <c r="AA116" s="112"/>
    </row>
    <row r="117">
      <c r="A117" s="187" t="s">
        <v>8</v>
      </c>
      <c r="B117" s="203"/>
      <c r="C117" s="208"/>
      <c r="D117" s="204" t="s">
        <v>382</v>
      </c>
      <c r="E117" s="208" t="s">
        <v>383</v>
      </c>
      <c r="F117" s="204">
        <v>1.0</v>
      </c>
      <c r="G117" s="210">
        <v>5.0</v>
      </c>
      <c r="H117" s="207"/>
      <c r="I117" s="204"/>
      <c r="J117" s="223" t="s">
        <v>12</v>
      </c>
      <c r="K117" s="204">
        <f t="shared" si="3"/>
        <v>0</v>
      </c>
      <c r="L117" s="211" t="s">
        <v>13</v>
      </c>
      <c r="M117" s="62"/>
      <c r="N117" s="132"/>
      <c r="P117" s="112"/>
      <c r="U117" s="177"/>
      <c r="V117" s="112"/>
      <c r="W117" s="112"/>
      <c r="X117" s="112"/>
      <c r="Y117" s="112"/>
      <c r="Z117" s="112"/>
      <c r="AA117" s="112"/>
    </row>
    <row r="118">
      <c r="A118" s="187" t="s">
        <v>9</v>
      </c>
      <c r="B118" s="203">
        <v>201107.0</v>
      </c>
      <c r="C118" s="27"/>
      <c r="D118" s="204" t="s">
        <v>384</v>
      </c>
      <c r="E118" s="208" t="s">
        <v>385</v>
      </c>
      <c r="F118" s="204">
        <v>2.0</v>
      </c>
      <c r="G118" s="210">
        <v>5.0</v>
      </c>
      <c r="H118" s="207">
        <v>2.0</v>
      </c>
      <c r="I118" s="204">
        <v>2.0</v>
      </c>
      <c r="J118" s="223" t="s">
        <v>12</v>
      </c>
      <c r="K118" s="204">
        <f t="shared" si="3"/>
        <v>24</v>
      </c>
      <c r="L118" s="211" t="s">
        <v>13</v>
      </c>
      <c r="M118" s="62"/>
      <c r="N118" s="132"/>
      <c r="P118" s="112"/>
      <c r="U118" s="124" t="s">
        <v>179</v>
      </c>
      <c r="V118" s="112"/>
      <c r="W118" s="112"/>
      <c r="X118" s="112"/>
      <c r="Y118" s="112"/>
      <c r="Z118" s="112"/>
      <c r="AA118" s="112"/>
    </row>
    <row r="119">
      <c r="A119" s="194" t="s">
        <v>9</v>
      </c>
      <c r="B119" s="195">
        <v>200238.0</v>
      </c>
      <c r="C119" s="3"/>
      <c r="D119" s="196" t="s">
        <v>386</v>
      </c>
      <c r="E119" s="197" t="s">
        <v>387</v>
      </c>
      <c r="F119" s="196">
        <v>1.0</v>
      </c>
      <c r="G119" s="198">
        <v>5.0</v>
      </c>
      <c r="H119" s="199">
        <v>-6.0</v>
      </c>
      <c r="I119" s="196">
        <v>40.0</v>
      </c>
      <c r="J119" s="200" t="s">
        <v>12</v>
      </c>
      <c r="K119" s="196">
        <f t="shared" si="3"/>
        <v>10</v>
      </c>
      <c r="L119" s="196" t="s">
        <v>324</v>
      </c>
      <c r="M119" s="201" t="s">
        <v>388</v>
      </c>
      <c r="N119" s="132"/>
      <c r="P119" s="112"/>
      <c r="U119" s="124" t="s">
        <v>179</v>
      </c>
      <c r="V119" s="112"/>
      <c r="W119" s="112"/>
      <c r="X119" s="112"/>
      <c r="Y119" s="112"/>
      <c r="Z119" s="112"/>
      <c r="AA119" s="112"/>
    </row>
    <row r="120">
      <c r="A120" s="215" t="s">
        <v>9</v>
      </c>
      <c r="B120" s="229">
        <v>200246.0</v>
      </c>
      <c r="C120" s="61"/>
      <c r="D120" s="217" t="s">
        <v>389</v>
      </c>
      <c r="E120" s="230" t="s">
        <v>390</v>
      </c>
      <c r="F120" s="217">
        <v>1.0</v>
      </c>
      <c r="G120" s="229">
        <v>5.0</v>
      </c>
      <c r="H120" s="220">
        <v>4.0</v>
      </c>
      <c r="I120" s="217">
        <v>5.0</v>
      </c>
      <c r="J120" s="231" t="s">
        <v>12</v>
      </c>
      <c r="K120" s="217">
        <f t="shared" si="3"/>
        <v>25</v>
      </c>
      <c r="L120" s="217" t="s">
        <v>13</v>
      </c>
      <c r="M120" s="158"/>
      <c r="N120" s="132"/>
      <c r="P120" s="112"/>
      <c r="U120" s="124" t="s">
        <v>179</v>
      </c>
      <c r="V120" s="112"/>
      <c r="W120" s="112"/>
      <c r="X120" s="112"/>
      <c r="Y120" s="112"/>
      <c r="Z120" s="112"/>
      <c r="AA120" s="112"/>
    </row>
    <row r="121">
      <c r="A121" s="215" t="s">
        <v>9</v>
      </c>
      <c r="B121" s="229">
        <v>201113.0</v>
      </c>
      <c r="C121" s="61"/>
      <c r="D121" s="217" t="s">
        <v>391</v>
      </c>
      <c r="E121" s="230" t="s">
        <v>392</v>
      </c>
      <c r="F121" s="217">
        <v>2.0</v>
      </c>
      <c r="G121" s="219">
        <v>5.0</v>
      </c>
      <c r="H121" s="220">
        <v>2.0</v>
      </c>
      <c r="I121" s="217">
        <v>2.0</v>
      </c>
      <c r="J121" s="221" t="s">
        <v>12</v>
      </c>
      <c r="K121" s="217">
        <f t="shared" si="3"/>
        <v>24</v>
      </c>
      <c r="L121" s="222" t="s">
        <v>13</v>
      </c>
      <c r="M121" s="230" t="s">
        <v>393</v>
      </c>
      <c r="N121" s="193"/>
      <c r="P121" s="112"/>
      <c r="U121" s="124" t="s">
        <v>179</v>
      </c>
      <c r="V121" s="112"/>
      <c r="W121" s="112"/>
      <c r="X121" s="112"/>
      <c r="Y121" s="112"/>
      <c r="Z121" s="112"/>
      <c r="AA121" s="112"/>
    </row>
    <row r="122">
      <c r="A122" s="232" t="s">
        <v>9</v>
      </c>
      <c r="B122" s="233">
        <v>200272.0</v>
      </c>
      <c r="C122" s="3"/>
      <c r="D122" s="234" t="s">
        <v>394</v>
      </c>
      <c r="E122" s="235" t="s">
        <v>395</v>
      </c>
      <c r="F122" s="234">
        <v>1.0</v>
      </c>
      <c r="G122" s="236">
        <v>5.0</v>
      </c>
      <c r="H122" s="237">
        <v>1.0</v>
      </c>
      <c r="I122" s="234">
        <v>1.0</v>
      </c>
      <c r="J122" s="234" t="s">
        <v>12</v>
      </c>
      <c r="K122" s="234">
        <f t="shared" si="3"/>
        <v>6</v>
      </c>
      <c r="L122" s="234" t="s">
        <v>324</v>
      </c>
      <c r="M122" s="238" t="s">
        <v>396</v>
      </c>
      <c r="N122" s="239" t="s">
        <v>397</v>
      </c>
      <c r="P122" s="112"/>
      <c r="U122" s="124" t="s">
        <v>179</v>
      </c>
      <c r="V122" s="112"/>
      <c r="W122" s="112"/>
      <c r="X122" s="112"/>
      <c r="Y122" s="112"/>
      <c r="Z122" s="112"/>
      <c r="AA122" s="112"/>
    </row>
    <row r="123">
      <c r="A123" s="51"/>
      <c r="B123" s="52"/>
      <c r="C123" s="27"/>
      <c r="E123" s="62"/>
      <c r="F123" s="240">
        <v>1.0</v>
      </c>
      <c r="G123" s="241">
        <v>5.0</v>
      </c>
      <c r="H123" s="242">
        <v>2.0</v>
      </c>
      <c r="I123" s="240">
        <v>2.0</v>
      </c>
      <c r="J123" s="240" t="s">
        <v>12</v>
      </c>
      <c r="K123" s="240">
        <f t="shared" si="3"/>
        <v>12</v>
      </c>
      <c r="L123" s="240" t="s">
        <v>13</v>
      </c>
      <c r="M123" s="62"/>
      <c r="N123" s="132"/>
      <c r="P123" s="112"/>
      <c r="U123" s="124" t="s">
        <v>179</v>
      </c>
      <c r="V123" s="112"/>
      <c r="W123" s="112"/>
      <c r="X123" s="112"/>
      <c r="Y123" s="112"/>
      <c r="Z123" s="112"/>
      <c r="AA123" s="112"/>
    </row>
    <row r="124">
      <c r="A124" s="243" t="s">
        <v>9</v>
      </c>
      <c r="B124" s="244">
        <v>200278.0</v>
      </c>
      <c r="C124" s="27"/>
      <c r="D124" s="240" t="s">
        <v>398</v>
      </c>
      <c r="E124" s="245" t="s">
        <v>399</v>
      </c>
      <c r="F124" s="240">
        <v>1.0</v>
      </c>
      <c r="G124" s="241">
        <v>5.0</v>
      </c>
      <c r="H124" s="242">
        <v>8.0</v>
      </c>
      <c r="I124" s="240">
        <v>10.0</v>
      </c>
      <c r="J124" s="240" t="s">
        <v>12</v>
      </c>
      <c r="K124" s="240">
        <f t="shared" si="3"/>
        <v>50</v>
      </c>
      <c r="L124" s="240" t="s">
        <v>13</v>
      </c>
      <c r="M124" s="62"/>
      <c r="N124" s="132"/>
      <c r="P124" s="112"/>
      <c r="U124" s="124" t="s">
        <v>179</v>
      </c>
      <c r="V124" s="112"/>
      <c r="W124" s="112"/>
      <c r="X124" s="112"/>
      <c r="Y124" s="112"/>
      <c r="Z124" s="112"/>
      <c r="AA124" s="112"/>
    </row>
    <row r="125">
      <c r="A125" s="243" t="s">
        <v>9</v>
      </c>
      <c r="B125" s="244">
        <v>200290.0</v>
      </c>
      <c r="C125" s="27"/>
      <c r="D125" s="240" t="s">
        <v>400</v>
      </c>
      <c r="E125" s="245" t="s">
        <v>401</v>
      </c>
      <c r="F125" s="240">
        <v>1.0</v>
      </c>
      <c r="G125" s="241">
        <v>5.0</v>
      </c>
      <c r="H125" s="242">
        <v>8.0</v>
      </c>
      <c r="I125" s="240">
        <v>10.0</v>
      </c>
      <c r="J125" s="246" t="s">
        <v>12</v>
      </c>
      <c r="K125" s="240">
        <f t="shared" si="3"/>
        <v>50</v>
      </c>
      <c r="L125" s="240" t="s">
        <v>13</v>
      </c>
      <c r="M125" s="62"/>
      <c r="N125" s="132"/>
      <c r="P125" s="112"/>
      <c r="U125" s="124" t="s">
        <v>179</v>
      </c>
      <c r="V125" s="112"/>
      <c r="W125" s="112"/>
      <c r="X125" s="112"/>
      <c r="Y125" s="112"/>
      <c r="Z125" s="112"/>
      <c r="AA125" s="112"/>
    </row>
    <row r="126">
      <c r="A126" s="247" t="s">
        <v>9</v>
      </c>
      <c r="B126" s="244">
        <v>200302.0</v>
      </c>
      <c r="C126" s="27"/>
      <c r="D126" s="240" t="s">
        <v>402</v>
      </c>
      <c r="E126" s="245" t="s">
        <v>403</v>
      </c>
      <c r="F126" s="240">
        <v>1.0</v>
      </c>
      <c r="G126" s="241">
        <v>5.0</v>
      </c>
      <c r="H126" s="242">
        <v>5.0</v>
      </c>
      <c r="I126" s="240">
        <v>5.0</v>
      </c>
      <c r="J126" s="246" t="s">
        <v>12</v>
      </c>
      <c r="K126" s="240">
        <f t="shared" si="3"/>
        <v>30</v>
      </c>
      <c r="L126" s="240" t="s">
        <v>13</v>
      </c>
      <c r="M126" s="62"/>
      <c r="N126" s="132"/>
      <c r="P126" s="112"/>
      <c r="U126" s="124" t="s">
        <v>179</v>
      </c>
      <c r="V126" s="112"/>
      <c r="W126" s="112"/>
      <c r="X126" s="112"/>
      <c r="Y126" s="112"/>
      <c r="Z126" s="112"/>
      <c r="AA126" s="112"/>
    </row>
    <row r="127">
      <c r="A127" s="247" t="s">
        <v>9</v>
      </c>
      <c r="B127" s="244">
        <v>200310.0</v>
      </c>
      <c r="C127" s="27"/>
      <c r="D127" s="240" t="s">
        <v>404</v>
      </c>
      <c r="E127" s="245" t="s">
        <v>405</v>
      </c>
      <c r="F127" s="240">
        <v>1.0</v>
      </c>
      <c r="G127" s="241">
        <v>5.0</v>
      </c>
      <c r="H127" s="242">
        <v>3.0</v>
      </c>
      <c r="I127" s="240">
        <v>5.0</v>
      </c>
      <c r="J127" s="246" t="s">
        <v>12</v>
      </c>
      <c r="K127" s="240">
        <f t="shared" si="3"/>
        <v>20</v>
      </c>
      <c r="L127" s="240" t="s">
        <v>13</v>
      </c>
      <c r="M127" s="62"/>
      <c r="N127" s="132"/>
      <c r="P127" s="112"/>
      <c r="U127" s="124" t="s">
        <v>179</v>
      </c>
      <c r="V127" s="112"/>
      <c r="W127" s="112"/>
      <c r="X127" s="112"/>
      <c r="Y127" s="112"/>
      <c r="Z127" s="112"/>
      <c r="AA127" s="112"/>
    </row>
    <row r="128">
      <c r="A128" s="247" t="s">
        <v>9</v>
      </c>
      <c r="B128" s="244">
        <v>200316.0</v>
      </c>
      <c r="C128" s="27"/>
      <c r="D128" s="240" t="s">
        <v>406</v>
      </c>
      <c r="E128" s="245" t="s">
        <v>407</v>
      </c>
      <c r="F128" s="240">
        <v>1.0</v>
      </c>
      <c r="G128" s="241">
        <v>5.0</v>
      </c>
      <c r="H128" s="242">
        <v>1.0</v>
      </c>
      <c r="I128" s="240">
        <v>1.0</v>
      </c>
      <c r="J128" s="246" t="s">
        <v>12</v>
      </c>
      <c r="K128" s="240">
        <f t="shared" si="3"/>
        <v>6</v>
      </c>
      <c r="L128" s="240" t="s">
        <v>13</v>
      </c>
      <c r="M128" s="62"/>
      <c r="N128" s="132"/>
      <c r="P128" s="112"/>
      <c r="U128" s="124" t="s">
        <v>179</v>
      </c>
      <c r="V128" s="112"/>
      <c r="W128" s="112"/>
      <c r="X128" s="112"/>
      <c r="Y128" s="112"/>
      <c r="Z128" s="112"/>
      <c r="AA128" s="112"/>
    </row>
    <row r="129">
      <c r="A129" s="243" t="s">
        <v>9</v>
      </c>
      <c r="B129" s="244">
        <v>200931.0</v>
      </c>
      <c r="C129" s="27"/>
      <c r="D129" s="240" t="s">
        <v>408</v>
      </c>
      <c r="E129" s="245" t="s">
        <v>409</v>
      </c>
      <c r="F129" s="240">
        <v>1.0</v>
      </c>
      <c r="G129" s="241">
        <v>5.0</v>
      </c>
      <c r="H129" s="242">
        <v>1.0</v>
      </c>
      <c r="I129" s="240">
        <v>1.0</v>
      </c>
      <c r="J129" s="246" t="s">
        <v>12</v>
      </c>
      <c r="K129" s="240">
        <f t="shared" si="3"/>
        <v>6</v>
      </c>
      <c r="L129" s="240" t="s">
        <v>90</v>
      </c>
      <c r="M129" s="62"/>
      <c r="N129" s="132"/>
      <c r="P129" s="112"/>
      <c r="U129" s="124" t="s">
        <v>179</v>
      </c>
      <c r="V129" s="112"/>
      <c r="W129" s="112"/>
      <c r="X129" s="112"/>
      <c r="Y129" s="112"/>
      <c r="Z129" s="112"/>
      <c r="AA129" s="112"/>
    </row>
    <row r="130">
      <c r="A130" s="51"/>
      <c r="B130" s="52"/>
      <c r="C130" s="27"/>
      <c r="E130" s="62"/>
      <c r="F130" s="240">
        <v>1.0</v>
      </c>
      <c r="G130" s="241">
        <v>5.0</v>
      </c>
      <c r="H130" s="242">
        <v>1.0</v>
      </c>
      <c r="I130" s="240">
        <v>3.0</v>
      </c>
      <c r="J130" s="246" t="s">
        <v>12</v>
      </c>
      <c r="K130" s="240">
        <f t="shared" si="3"/>
        <v>8</v>
      </c>
      <c r="L130" s="240" t="s">
        <v>13</v>
      </c>
      <c r="M130" s="62"/>
      <c r="N130" s="132"/>
      <c r="P130" s="112"/>
      <c r="U130" s="124" t="s">
        <v>179</v>
      </c>
      <c r="V130" s="112"/>
      <c r="W130" s="112"/>
      <c r="X130" s="112"/>
      <c r="Y130" s="112"/>
      <c r="Z130" s="112"/>
      <c r="AA130" s="112"/>
    </row>
    <row r="131">
      <c r="A131" s="247" t="s">
        <v>9</v>
      </c>
      <c r="B131" s="244">
        <v>200328.0</v>
      </c>
      <c r="C131" s="27"/>
      <c r="D131" s="240" t="s">
        <v>410</v>
      </c>
      <c r="E131" s="245" t="s">
        <v>411</v>
      </c>
      <c r="F131" s="240">
        <v>2.0</v>
      </c>
      <c r="G131" s="248">
        <v>5.0</v>
      </c>
      <c r="H131" s="242">
        <v>2.0</v>
      </c>
      <c r="I131" s="240">
        <v>2.0</v>
      </c>
      <c r="J131" s="249" t="s">
        <v>12</v>
      </c>
      <c r="K131" s="240">
        <f t="shared" si="3"/>
        <v>24</v>
      </c>
      <c r="L131" s="250" t="s">
        <v>13</v>
      </c>
      <c r="M131" s="62"/>
      <c r="N131" s="132"/>
      <c r="P131" s="112"/>
      <c r="U131" s="124" t="s">
        <v>179</v>
      </c>
      <c r="V131" s="112"/>
      <c r="W131" s="112"/>
      <c r="X131" s="112"/>
      <c r="Y131" s="112"/>
      <c r="Z131" s="112"/>
      <c r="AA131" s="112"/>
    </row>
    <row r="132">
      <c r="A132" s="247" t="s">
        <v>9</v>
      </c>
      <c r="B132" s="244">
        <v>200334.0</v>
      </c>
      <c r="C132" s="27"/>
      <c r="D132" s="240" t="s">
        <v>412</v>
      </c>
      <c r="E132" s="245" t="s">
        <v>413</v>
      </c>
      <c r="F132" s="240">
        <v>2.0</v>
      </c>
      <c r="G132" s="241">
        <v>5.0</v>
      </c>
      <c r="H132" s="242">
        <v>8.0</v>
      </c>
      <c r="I132" s="240">
        <v>10.0</v>
      </c>
      <c r="J132" s="240" t="s">
        <v>12</v>
      </c>
      <c r="K132" s="240">
        <f t="shared" si="3"/>
        <v>100</v>
      </c>
      <c r="L132" s="240" t="s">
        <v>13</v>
      </c>
      <c r="M132" s="62"/>
      <c r="N132" s="132"/>
      <c r="P132" s="112"/>
      <c r="U132" s="124" t="s">
        <v>179</v>
      </c>
      <c r="V132" s="112"/>
      <c r="W132" s="112"/>
      <c r="X132" s="112"/>
      <c r="Y132" s="112"/>
      <c r="Z132" s="112"/>
      <c r="AA132" s="112"/>
    </row>
    <row r="133">
      <c r="A133" s="251" t="s">
        <v>9</v>
      </c>
      <c r="B133" s="233">
        <v>200340.0</v>
      </c>
      <c r="C133" s="3"/>
      <c r="D133" s="234" t="s">
        <v>414</v>
      </c>
      <c r="E133" s="235" t="s">
        <v>415</v>
      </c>
      <c r="F133" s="234">
        <v>1.0</v>
      </c>
      <c r="G133" s="236">
        <v>5.0</v>
      </c>
      <c r="H133" s="237">
        <v>6.0</v>
      </c>
      <c r="I133" s="234">
        <v>5.0</v>
      </c>
      <c r="J133" s="234" t="s">
        <v>12</v>
      </c>
      <c r="K133" s="234">
        <f t="shared" si="3"/>
        <v>35</v>
      </c>
      <c r="L133" s="234" t="s">
        <v>13</v>
      </c>
      <c r="M133" s="238" t="s">
        <v>416</v>
      </c>
      <c r="N133" s="132"/>
      <c r="P133" s="143"/>
      <c r="U133" s="124" t="s">
        <v>179</v>
      </c>
      <c r="V133" s="112"/>
      <c r="W133" s="112"/>
      <c r="X133" s="112"/>
      <c r="Y133" s="112"/>
      <c r="Z133" s="112"/>
      <c r="AA133" s="112"/>
    </row>
    <row r="134">
      <c r="A134" s="247" t="s">
        <v>9</v>
      </c>
      <c r="B134" s="244">
        <v>200346.0</v>
      </c>
      <c r="C134" s="27"/>
      <c r="D134" s="240" t="s">
        <v>417</v>
      </c>
      <c r="E134" s="245" t="s">
        <v>418</v>
      </c>
      <c r="F134" s="240">
        <v>1.0</v>
      </c>
      <c r="G134" s="241">
        <v>5.0</v>
      </c>
      <c r="H134" s="242">
        <v>8.0</v>
      </c>
      <c r="I134" s="240">
        <v>10.0</v>
      </c>
      <c r="J134" s="240" t="s">
        <v>12</v>
      </c>
      <c r="K134" s="240">
        <f t="shared" si="3"/>
        <v>50</v>
      </c>
      <c r="L134" s="240" t="s">
        <v>13</v>
      </c>
      <c r="M134" s="62"/>
      <c r="N134" s="132"/>
      <c r="P134" s="143"/>
      <c r="U134" s="124" t="s">
        <v>179</v>
      </c>
      <c r="V134" s="112"/>
      <c r="W134" s="112"/>
      <c r="X134" s="112"/>
      <c r="Y134" s="112"/>
      <c r="Z134" s="112"/>
      <c r="AA134" s="112"/>
    </row>
    <row r="135">
      <c r="A135" s="243" t="s">
        <v>9</v>
      </c>
      <c r="B135" s="244">
        <v>200358.0</v>
      </c>
      <c r="C135" s="27"/>
      <c r="D135" s="240" t="s">
        <v>419</v>
      </c>
      <c r="E135" s="245" t="s">
        <v>420</v>
      </c>
      <c r="F135" s="240">
        <v>1.0</v>
      </c>
      <c r="G135" s="241">
        <v>5.0</v>
      </c>
      <c r="H135" s="242">
        <v>1.0</v>
      </c>
      <c r="I135" s="240">
        <v>1.0</v>
      </c>
      <c r="J135" s="240" t="s">
        <v>12</v>
      </c>
      <c r="K135" s="240">
        <f t="shared" si="3"/>
        <v>6</v>
      </c>
      <c r="L135" s="240" t="s">
        <v>13</v>
      </c>
      <c r="M135" s="62"/>
      <c r="N135" s="132"/>
      <c r="P135" s="112"/>
      <c r="U135" s="124" t="s">
        <v>179</v>
      </c>
      <c r="V135" s="112"/>
      <c r="W135" s="112"/>
      <c r="X135" s="112"/>
      <c r="Y135" s="112"/>
      <c r="Z135" s="112"/>
      <c r="AA135" s="112"/>
    </row>
    <row r="136">
      <c r="A136" s="243" t="s">
        <v>9</v>
      </c>
      <c r="B136" s="244">
        <v>200370.0</v>
      </c>
      <c r="C136" s="27"/>
      <c r="D136" s="240" t="s">
        <v>421</v>
      </c>
      <c r="E136" s="245" t="s">
        <v>422</v>
      </c>
      <c r="F136" s="240">
        <v>1.0</v>
      </c>
      <c r="G136" s="241">
        <v>5.0</v>
      </c>
      <c r="H136" s="242">
        <v>2.0</v>
      </c>
      <c r="I136" s="240">
        <v>2.0</v>
      </c>
      <c r="J136" s="246" t="s">
        <v>12</v>
      </c>
      <c r="K136" s="240">
        <f t="shared" si="3"/>
        <v>12</v>
      </c>
      <c r="L136" s="240" t="s">
        <v>13</v>
      </c>
      <c r="M136" s="62"/>
      <c r="N136" s="132"/>
      <c r="P136" s="36"/>
      <c r="U136" s="124" t="s">
        <v>179</v>
      </c>
      <c r="V136" s="112"/>
      <c r="W136" s="112"/>
      <c r="X136" s="112"/>
      <c r="Y136" s="112"/>
      <c r="Z136" s="112"/>
      <c r="AA136" s="112"/>
    </row>
    <row r="137">
      <c r="A137" s="247" t="s">
        <v>9</v>
      </c>
      <c r="B137" s="244">
        <v>200376.0</v>
      </c>
      <c r="C137" s="27"/>
      <c r="D137" s="240" t="s">
        <v>423</v>
      </c>
      <c r="E137" s="245" t="s">
        <v>424</v>
      </c>
      <c r="F137" s="240">
        <v>1.0</v>
      </c>
      <c r="G137" s="241">
        <v>5.0</v>
      </c>
      <c r="H137" s="242">
        <v>1.0</v>
      </c>
      <c r="I137" s="240">
        <v>2.0</v>
      </c>
      <c r="J137" s="246" t="s">
        <v>12</v>
      </c>
      <c r="K137" s="240">
        <f t="shared" si="3"/>
        <v>7</v>
      </c>
      <c r="L137" s="240" t="s">
        <v>13</v>
      </c>
      <c r="M137" s="62"/>
      <c r="N137" s="132"/>
      <c r="P137" s="143"/>
      <c r="U137" s="124" t="s">
        <v>179</v>
      </c>
      <c r="V137" s="112"/>
      <c r="W137" s="112"/>
      <c r="X137" s="112"/>
      <c r="Y137" s="112"/>
      <c r="Z137" s="112"/>
      <c r="AA137" s="112"/>
    </row>
    <row r="138">
      <c r="A138" s="247" t="s">
        <v>9</v>
      </c>
      <c r="B138" s="244">
        <v>200382.0</v>
      </c>
      <c r="C138" s="27"/>
      <c r="D138" s="240" t="s">
        <v>425</v>
      </c>
      <c r="E138" s="245" t="s">
        <v>426</v>
      </c>
      <c r="F138" s="240">
        <v>2.0</v>
      </c>
      <c r="G138" s="248">
        <v>5.0</v>
      </c>
      <c r="H138" s="242">
        <v>2.0</v>
      </c>
      <c r="I138" s="240">
        <v>2.0</v>
      </c>
      <c r="J138" s="249" t="s">
        <v>12</v>
      </c>
      <c r="K138" s="240">
        <f t="shared" si="3"/>
        <v>24</v>
      </c>
      <c r="L138" s="250" t="s">
        <v>13</v>
      </c>
      <c r="M138" s="62"/>
      <c r="N138" s="132"/>
      <c r="P138" s="112"/>
      <c r="U138" s="124" t="s">
        <v>179</v>
      </c>
      <c r="V138" s="112"/>
      <c r="W138" s="112"/>
      <c r="X138" s="112"/>
      <c r="Y138" s="112"/>
      <c r="Z138" s="112"/>
      <c r="AA138" s="112"/>
    </row>
    <row r="139">
      <c r="A139" s="252" t="s">
        <v>9</v>
      </c>
      <c r="B139" s="253">
        <v>200388.0</v>
      </c>
      <c r="C139" s="61"/>
      <c r="D139" s="254" t="s">
        <v>427</v>
      </c>
      <c r="E139" s="255" t="s">
        <v>428</v>
      </c>
      <c r="F139" s="254">
        <v>1.0</v>
      </c>
      <c r="G139" s="256">
        <v>5.0</v>
      </c>
      <c r="H139" s="257">
        <v>4.0</v>
      </c>
      <c r="I139" s="254">
        <v>5.0</v>
      </c>
      <c r="J139" s="258" t="s">
        <v>12</v>
      </c>
      <c r="K139" s="254">
        <f t="shared" si="3"/>
        <v>25</v>
      </c>
      <c r="L139" s="254" t="s">
        <v>13</v>
      </c>
      <c r="M139" s="158"/>
      <c r="N139" s="132"/>
      <c r="P139" s="112"/>
      <c r="U139" s="124" t="s">
        <v>179</v>
      </c>
      <c r="V139" s="112"/>
      <c r="W139" s="112"/>
      <c r="X139" s="112"/>
      <c r="Y139" s="112"/>
      <c r="Z139" s="112"/>
      <c r="AA139" s="112"/>
    </row>
    <row r="140">
      <c r="A140" s="243" t="s">
        <v>9</v>
      </c>
      <c r="B140" s="244">
        <v>200938.0</v>
      </c>
      <c r="C140" s="27"/>
      <c r="D140" s="240" t="s">
        <v>429</v>
      </c>
      <c r="E140" s="245" t="s">
        <v>430</v>
      </c>
      <c r="F140" s="240">
        <v>1.0</v>
      </c>
      <c r="G140" s="241">
        <v>5.0</v>
      </c>
      <c r="H140" s="242">
        <v>0.6</v>
      </c>
      <c r="I140" s="240">
        <v>1.0</v>
      </c>
      <c r="J140" s="246" t="s">
        <v>12</v>
      </c>
      <c r="K140" s="240">
        <f t="shared" si="3"/>
        <v>4</v>
      </c>
      <c r="L140" s="240" t="s">
        <v>191</v>
      </c>
      <c r="M140" s="259" t="s">
        <v>431</v>
      </c>
      <c r="N140" s="132"/>
      <c r="P140" s="112"/>
      <c r="U140" s="124" t="s">
        <v>179</v>
      </c>
      <c r="V140" s="112"/>
      <c r="W140" s="112"/>
      <c r="X140" s="112"/>
      <c r="Y140" s="112"/>
      <c r="Z140" s="112"/>
      <c r="AA140" s="112"/>
    </row>
    <row r="141">
      <c r="A141" s="51"/>
      <c r="B141" s="52"/>
      <c r="C141" s="27"/>
      <c r="E141" s="62"/>
      <c r="F141" s="240">
        <v>1.0</v>
      </c>
      <c r="G141" s="241">
        <v>5.0</v>
      </c>
      <c r="H141" s="242">
        <v>3.0</v>
      </c>
      <c r="I141" s="240">
        <v>5.0</v>
      </c>
      <c r="J141" s="246" t="s">
        <v>12</v>
      </c>
      <c r="K141" s="240">
        <f t="shared" si="3"/>
        <v>20</v>
      </c>
      <c r="L141" s="240" t="s">
        <v>13</v>
      </c>
      <c r="M141" s="62"/>
      <c r="N141" s="132"/>
      <c r="P141" s="112"/>
      <c r="U141" s="124" t="s">
        <v>179</v>
      </c>
      <c r="V141" s="112"/>
      <c r="W141" s="112"/>
      <c r="X141" s="112"/>
      <c r="Y141" s="112"/>
      <c r="Z141" s="112"/>
      <c r="AA141" s="112"/>
    </row>
    <row r="142">
      <c r="A142" s="251" t="s">
        <v>9</v>
      </c>
      <c r="B142" s="233">
        <v>200395.0</v>
      </c>
      <c r="C142" s="3"/>
      <c r="D142" s="260" t="s">
        <v>432</v>
      </c>
      <c r="E142" s="235" t="s">
        <v>433</v>
      </c>
      <c r="F142" s="234">
        <v>1.0</v>
      </c>
      <c r="G142" s="236">
        <v>5.0</v>
      </c>
      <c r="H142" s="237">
        <v>-8.0</v>
      </c>
      <c r="I142" s="234">
        <v>60.0</v>
      </c>
      <c r="J142" s="261" t="s">
        <v>12</v>
      </c>
      <c r="K142" s="234">
        <f t="shared" si="3"/>
        <v>20</v>
      </c>
      <c r="L142" s="234" t="s">
        <v>90</v>
      </c>
      <c r="M142" s="238" t="s">
        <v>434</v>
      </c>
      <c r="N142" s="132"/>
      <c r="P142" s="112"/>
      <c r="U142" s="124" t="s">
        <v>179</v>
      </c>
      <c r="V142" s="112"/>
      <c r="W142" s="112"/>
      <c r="X142" s="112"/>
      <c r="Y142" s="112"/>
      <c r="Z142" s="112"/>
      <c r="AA142" s="112"/>
    </row>
    <row r="143">
      <c r="A143" s="51"/>
      <c r="B143" s="52"/>
      <c r="C143" s="27"/>
      <c r="E143" s="62"/>
      <c r="F143" s="240">
        <v>1.0</v>
      </c>
      <c r="G143" s="241">
        <v>5.0</v>
      </c>
      <c r="H143" s="242">
        <v>0.3</v>
      </c>
      <c r="I143" s="240">
        <v>0.5</v>
      </c>
      <c r="J143" s="246" t="s">
        <v>12</v>
      </c>
      <c r="K143" s="240">
        <f t="shared" si="3"/>
        <v>2</v>
      </c>
      <c r="L143" s="240" t="s">
        <v>191</v>
      </c>
      <c r="M143" s="62"/>
      <c r="N143" s="132"/>
      <c r="P143" s="112"/>
      <c r="U143" s="124" t="s">
        <v>179</v>
      </c>
      <c r="V143" s="112"/>
      <c r="W143" s="112"/>
      <c r="X143" s="112"/>
      <c r="Y143" s="112"/>
      <c r="Z143" s="112"/>
      <c r="AA143" s="112"/>
    </row>
    <row r="144">
      <c r="A144" s="243" t="s">
        <v>9</v>
      </c>
      <c r="B144" s="244">
        <v>200401.0</v>
      </c>
      <c r="C144" s="27"/>
      <c r="D144" s="262" t="s">
        <v>435</v>
      </c>
      <c r="E144" s="245" t="s">
        <v>436</v>
      </c>
      <c r="F144" s="240">
        <v>1.0</v>
      </c>
      <c r="G144" s="241">
        <v>5.0</v>
      </c>
      <c r="H144" s="242">
        <v>-5.0</v>
      </c>
      <c r="I144" s="240">
        <v>30.0</v>
      </c>
      <c r="J144" s="246" t="s">
        <v>12</v>
      </c>
      <c r="K144" s="240">
        <f t="shared" si="3"/>
        <v>5</v>
      </c>
      <c r="L144" s="240" t="s">
        <v>13</v>
      </c>
      <c r="M144" s="62"/>
      <c r="N144" s="132"/>
      <c r="P144" s="112"/>
      <c r="U144" s="124" t="s">
        <v>179</v>
      </c>
      <c r="V144" s="112"/>
      <c r="W144" s="112"/>
      <c r="X144" s="112"/>
      <c r="Y144" s="112"/>
      <c r="Z144" s="112"/>
      <c r="AA144" s="112"/>
    </row>
    <row r="145">
      <c r="A145" s="243" t="s">
        <v>8</v>
      </c>
      <c r="B145" s="245"/>
      <c r="C145" s="245" t="s">
        <v>437</v>
      </c>
      <c r="D145" s="240" t="s">
        <v>438</v>
      </c>
      <c r="E145" s="245" t="s">
        <v>439</v>
      </c>
      <c r="F145" s="240">
        <v>1.0</v>
      </c>
      <c r="G145" s="241">
        <v>5.0</v>
      </c>
      <c r="H145" s="242">
        <v>1.0</v>
      </c>
      <c r="I145" s="240">
        <v>2.0</v>
      </c>
      <c r="J145" s="246" t="s">
        <v>12</v>
      </c>
      <c r="K145" s="240">
        <f t="shared" si="3"/>
        <v>7</v>
      </c>
      <c r="L145" s="240" t="s">
        <v>13</v>
      </c>
      <c r="M145" s="62"/>
      <c r="N145" s="132"/>
      <c r="P145" s="112"/>
      <c r="U145" s="177"/>
      <c r="V145" s="112"/>
      <c r="W145" s="112"/>
      <c r="X145" s="112"/>
      <c r="Y145" s="112"/>
      <c r="Z145" s="112"/>
      <c r="AA145" s="112"/>
    </row>
    <row r="146">
      <c r="A146" s="263" t="s">
        <v>9</v>
      </c>
      <c r="B146" s="253">
        <v>200408.0</v>
      </c>
      <c r="C146" s="61"/>
      <c r="D146" s="264" t="s">
        <v>440</v>
      </c>
      <c r="E146" s="255" t="s">
        <v>441</v>
      </c>
      <c r="F146" s="254">
        <v>1.0</v>
      </c>
      <c r="G146" s="256">
        <v>5.0</v>
      </c>
      <c r="H146" s="257">
        <v>6.0</v>
      </c>
      <c r="I146" s="254">
        <v>40.0</v>
      </c>
      <c r="J146" s="254" t="s">
        <v>12</v>
      </c>
      <c r="K146" s="254">
        <f>I146*F146 - (F146*G146*H146)</f>
        <v>10</v>
      </c>
      <c r="L146" s="254" t="s">
        <v>90</v>
      </c>
      <c r="M146" s="158"/>
      <c r="N146" s="132"/>
      <c r="P146" s="112"/>
      <c r="U146" s="124" t="s">
        <v>179</v>
      </c>
      <c r="V146" s="112"/>
      <c r="W146" s="112"/>
      <c r="X146" s="112"/>
      <c r="Y146" s="112"/>
      <c r="Z146" s="112"/>
      <c r="AA146" s="112"/>
    </row>
    <row r="147">
      <c r="A147" s="243" t="s">
        <v>9</v>
      </c>
      <c r="B147" s="244">
        <v>201101.0</v>
      </c>
      <c r="C147" s="27"/>
      <c r="D147" s="240" t="s">
        <v>442</v>
      </c>
      <c r="E147" s="245" t="s">
        <v>443</v>
      </c>
      <c r="F147" s="240">
        <v>2.0</v>
      </c>
      <c r="G147" s="248">
        <v>5.0</v>
      </c>
      <c r="H147" s="242">
        <v>2.0</v>
      </c>
      <c r="I147" s="240">
        <v>2.0</v>
      </c>
      <c r="J147" s="250" t="s">
        <v>12</v>
      </c>
      <c r="K147" s="240">
        <f t="shared" ref="K147:K198" si="4">I147*F147 + (F147*G147*H147)</f>
        <v>24</v>
      </c>
      <c r="L147" s="250" t="s">
        <v>13</v>
      </c>
      <c r="M147" s="259" t="s">
        <v>444</v>
      </c>
      <c r="N147" s="132"/>
      <c r="P147" s="112"/>
      <c r="U147" s="124" t="s">
        <v>179</v>
      </c>
      <c r="V147" s="112"/>
      <c r="W147" s="112"/>
      <c r="X147" s="112"/>
      <c r="Y147" s="112"/>
      <c r="Z147" s="112"/>
      <c r="AA147" s="112"/>
    </row>
    <row r="148">
      <c r="A148" s="251" t="s">
        <v>9</v>
      </c>
      <c r="B148" s="233">
        <v>201247.0</v>
      </c>
      <c r="C148" s="3"/>
      <c r="D148" s="234" t="s">
        <v>445</v>
      </c>
      <c r="E148" s="235" t="s">
        <v>446</v>
      </c>
      <c r="F148" s="234">
        <v>1.0</v>
      </c>
      <c r="G148" s="236">
        <v>2.0</v>
      </c>
      <c r="H148" s="237">
        <v>1.0</v>
      </c>
      <c r="I148" s="234">
        <v>1.0</v>
      </c>
      <c r="J148" s="265" t="s">
        <v>12</v>
      </c>
      <c r="K148" s="234">
        <f t="shared" si="4"/>
        <v>3</v>
      </c>
      <c r="L148" s="234" t="s">
        <v>90</v>
      </c>
      <c r="M148" s="238" t="s">
        <v>447</v>
      </c>
      <c r="N148" s="132"/>
      <c r="P148" s="112"/>
      <c r="U148" s="124" t="s">
        <v>179</v>
      </c>
      <c r="V148" s="112"/>
      <c r="W148" s="112"/>
      <c r="X148" s="112"/>
      <c r="Y148" s="112"/>
      <c r="Z148" s="112"/>
      <c r="AA148" s="112"/>
    </row>
    <row r="149">
      <c r="A149" s="51"/>
      <c r="B149" s="52"/>
      <c r="C149" s="27"/>
      <c r="E149" s="62"/>
      <c r="F149" s="240">
        <v>1.0</v>
      </c>
      <c r="G149" s="248">
        <v>5.0</v>
      </c>
      <c r="H149" s="242">
        <v>0.3</v>
      </c>
      <c r="I149" s="240">
        <v>0.5</v>
      </c>
      <c r="J149" s="250" t="s">
        <v>12</v>
      </c>
      <c r="K149" s="240">
        <f t="shared" si="4"/>
        <v>2</v>
      </c>
      <c r="L149" s="240" t="s">
        <v>191</v>
      </c>
      <c r="M149" s="62"/>
      <c r="N149" s="132"/>
      <c r="P149" s="112"/>
      <c r="U149" s="124" t="s">
        <v>179</v>
      </c>
      <c r="V149" s="112"/>
      <c r="W149" s="112"/>
      <c r="X149" s="112"/>
      <c r="Y149" s="112"/>
      <c r="Z149" s="112"/>
      <c r="AA149" s="112"/>
    </row>
    <row r="150">
      <c r="A150" s="243" t="s">
        <v>16</v>
      </c>
      <c r="B150" s="244"/>
      <c r="C150" s="245"/>
      <c r="D150" s="240" t="s">
        <v>448</v>
      </c>
      <c r="E150" s="245" t="s">
        <v>449</v>
      </c>
      <c r="F150" s="240">
        <v>1.0</v>
      </c>
      <c r="G150" s="248">
        <v>5.0</v>
      </c>
      <c r="H150" s="242">
        <v>3.0</v>
      </c>
      <c r="I150" s="240">
        <v>5.0</v>
      </c>
      <c r="J150" s="250" t="s">
        <v>12</v>
      </c>
      <c r="K150" s="240">
        <f t="shared" si="4"/>
        <v>20</v>
      </c>
      <c r="L150" s="240" t="s">
        <v>13</v>
      </c>
      <c r="M150" s="62"/>
      <c r="N150" s="132"/>
      <c r="P150" s="112"/>
      <c r="U150" s="177"/>
      <c r="V150" s="112"/>
      <c r="W150" s="112"/>
      <c r="X150" s="112"/>
      <c r="Y150" s="112"/>
      <c r="Z150" s="112"/>
      <c r="AA150" s="112"/>
    </row>
    <row r="151">
      <c r="A151" s="252" t="s">
        <v>9</v>
      </c>
      <c r="B151" s="253">
        <v>201095.0</v>
      </c>
      <c r="C151" s="61"/>
      <c r="D151" s="254" t="s">
        <v>450</v>
      </c>
      <c r="E151" s="255" t="s">
        <v>451</v>
      </c>
      <c r="F151" s="254">
        <v>2.0</v>
      </c>
      <c r="G151" s="266">
        <v>5.0</v>
      </c>
      <c r="H151" s="257">
        <v>2.0</v>
      </c>
      <c r="I151" s="254">
        <v>2.0</v>
      </c>
      <c r="J151" s="267" t="s">
        <v>12</v>
      </c>
      <c r="K151" s="254">
        <f t="shared" si="4"/>
        <v>24</v>
      </c>
      <c r="L151" s="267" t="s">
        <v>13</v>
      </c>
      <c r="M151" s="158"/>
      <c r="N151" s="132"/>
      <c r="P151" s="112"/>
      <c r="U151" s="124" t="s">
        <v>179</v>
      </c>
      <c r="V151" s="112"/>
      <c r="W151" s="112"/>
      <c r="X151" s="112"/>
      <c r="Y151" s="112"/>
      <c r="Z151" s="112"/>
      <c r="AA151" s="112"/>
    </row>
    <row r="152">
      <c r="A152" s="243" t="s">
        <v>9</v>
      </c>
      <c r="B152" s="244">
        <v>200416.0</v>
      </c>
      <c r="C152" s="27"/>
      <c r="D152" s="240" t="s">
        <v>452</v>
      </c>
      <c r="E152" s="245" t="s">
        <v>453</v>
      </c>
      <c r="F152" s="240">
        <v>1.0</v>
      </c>
      <c r="G152" s="241">
        <v>5.0</v>
      </c>
      <c r="H152" s="242">
        <v>4.0</v>
      </c>
      <c r="I152" s="240">
        <v>5.0</v>
      </c>
      <c r="J152" s="240" t="s">
        <v>12</v>
      </c>
      <c r="K152" s="240">
        <f t="shared" si="4"/>
        <v>25</v>
      </c>
      <c r="L152" s="240" t="s">
        <v>13</v>
      </c>
      <c r="M152" s="259" t="s">
        <v>454</v>
      </c>
      <c r="N152" s="132"/>
      <c r="P152" s="112"/>
      <c r="U152" s="124" t="s">
        <v>179</v>
      </c>
      <c r="V152" s="112"/>
      <c r="W152" s="112"/>
      <c r="X152" s="112"/>
      <c r="Y152" s="112"/>
      <c r="Z152" s="112"/>
      <c r="AA152" s="112"/>
    </row>
    <row r="153">
      <c r="A153" s="247" t="s">
        <v>9</v>
      </c>
      <c r="B153" s="244">
        <v>200422.0</v>
      </c>
      <c r="C153" s="27"/>
      <c r="D153" s="240" t="s">
        <v>455</v>
      </c>
      <c r="E153" s="245" t="s">
        <v>456</v>
      </c>
      <c r="F153" s="240">
        <v>1.0</v>
      </c>
      <c r="G153" s="241">
        <v>5.0</v>
      </c>
      <c r="H153" s="242">
        <v>8.0</v>
      </c>
      <c r="I153" s="240">
        <v>10.0</v>
      </c>
      <c r="J153" s="246" t="s">
        <v>12</v>
      </c>
      <c r="K153" s="240">
        <f t="shared" si="4"/>
        <v>50</v>
      </c>
      <c r="L153" s="240" t="s">
        <v>13</v>
      </c>
      <c r="M153" s="62"/>
      <c r="N153" s="132"/>
      <c r="P153" s="112"/>
      <c r="U153" s="124" t="s">
        <v>179</v>
      </c>
      <c r="V153" s="112"/>
      <c r="W153" s="112"/>
      <c r="X153" s="112"/>
      <c r="Y153" s="112"/>
      <c r="Z153" s="112"/>
      <c r="AA153" s="112"/>
    </row>
    <row r="154">
      <c r="A154" s="243" t="s">
        <v>9</v>
      </c>
      <c r="B154" s="244">
        <v>201253.0</v>
      </c>
      <c r="C154" s="27"/>
      <c r="D154" s="240" t="s">
        <v>457</v>
      </c>
      <c r="E154" s="245" t="s">
        <v>458</v>
      </c>
      <c r="F154" s="240">
        <v>1.0</v>
      </c>
      <c r="G154" s="241">
        <v>5.0</v>
      </c>
      <c r="H154" s="242">
        <v>2.0</v>
      </c>
      <c r="I154" s="240">
        <v>2.0</v>
      </c>
      <c r="J154" s="246" t="s">
        <v>12</v>
      </c>
      <c r="K154" s="240">
        <f t="shared" si="4"/>
        <v>12</v>
      </c>
      <c r="L154" s="240" t="s">
        <v>13</v>
      </c>
      <c r="M154" s="62"/>
      <c r="N154" s="132"/>
      <c r="P154" s="112"/>
      <c r="U154" s="124" t="s">
        <v>179</v>
      </c>
      <c r="V154" s="112"/>
      <c r="W154" s="112"/>
      <c r="X154" s="112"/>
      <c r="Y154" s="112"/>
      <c r="Z154" s="112"/>
      <c r="AA154" s="112"/>
    </row>
    <row r="155">
      <c r="A155" s="243" t="s">
        <v>9</v>
      </c>
      <c r="B155" s="244">
        <v>201260.0</v>
      </c>
      <c r="C155" s="27"/>
      <c r="D155" s="240" t="s">
        <v>459</v>
      </c>
      <c r="E155" s="245" t="s">
        <v>460</v>
      </c>
      <c r="F155" s="240">
        <v>1.0</v>
      </c>
      <c r="G155" s="241">
        <v>5.0</v>
      </c>
      <c r="H155" s="242">
        <v>3.0</v>
      </c>
      <c r="I155" s="240">
        <v>5.0</v>
      </c>
      <c r="J155" s="246" t="s">
        <v>12</v>
      </c>
      <c r="K155" s="240">
        <f t="shared" si="4"/>
        <v>20</v>
      </c>
      <c r="L155" s="240" t="s">
        <v>13</v>
      </c>
      <c r="M155" s="62"/>
      <c r="N155" s="132"/>
      <c r="P155" s="112"/>
      <c r="U155" s="124" t="s">
        <v>179</v>
      </c>
      <c r="V155" s="112"/>
      <c r="W155" s="112"/>
      <c r="X155" s="112"/>
      <c r="Y155" s="112"/>
      <c r="Z155" s="112"/>
      <c r="AA155" s="112"/>
    </row>
    <row r="156">
      <c r="A156" s="51"/>
      <c r="B156" s="52"/>
      <c r="C156" s="27"/>
      <c r="E156" s="62"/>
      <c r="F156" s="240">
        <v>1.0</v>
      </c>
      <c r="G156" s="241">
        <v>5.0</v>
      </c>
      <c r="H156" s="242">
        <v>2.0</v>
      </c>
      <c r="I156" s="240">
        <v>2.0</v>
      </c>
      <c r="J156" s="246" t="s">
        <v>12</v>
      </c>
      <c r="K156" s="240">
        <f t="shared" si="4"/>
        <v>12</v>
      </c>
      <c r="L156" s="240" t="s">
        <v>13</v>
      </c>
      <c r="M156" s="62"/>
      <c r="N156" s="132"/>
      <c r="P156" s="112"/>
      <c r="U156" s="124" t="s">
        <v>179</v>
      </c>
      <c r="V156" s="112"/>
      <c r="W156" s="112"/>
      <c r="X156" s="112"/>
      <c r="Y156" s="112"/>
      <c r="Z156" s="112"/>
      <c r="AA156" s="112"/>
    </row>
    <row r="157">
      <c r="A157" s="243" t="s">
        <v>9</v>
      </c>
      <c r="B157" s="244">
        <v>200428.0</v>
      </c>
      <c r="C157" s="27"/>
      <c r="D157" s="240" t="s">
        <v>461</v>
      </c>
      <c r="E157" s="245" t="s">
        <v>462</v>
      </c>
      <c r="F157" s="240">
        <v>1.0</v>
      </c>
      <c r="G157" s="241">
        <v>5.0</v>
      </c>
      <c r="H157" s="242">
        <v>-2.0</v>
      </c>
      <c r="I157" s="240">
        <v>20.0</v>
      </c>
      <c r="J157" s="246" t="s">
        <v>12</v>
      </c>
      <c r="K157" s="240">
        <f t="shared" si="4"/>
        <v>10</v>
      </c>
      <c r="L157" s="240" t="s">
        <v>363</v>
      </c>
      <c r="M157" s="62"/>
      <c r="N157" s="132"/>
      <c r="P157" s="112"/>
      <c r="U157" s="124" t="s">
        <v>179</v>
      </c>
      <c r="V157" s="112"/>
      <c r="W157" s="112"/>
      <c r="X157" s="112"/>
      <c r="Y157" s="112"/>
      <c r="Z157" s="112"/>
      <c r="AA157" s="112"/>
    </row>
    <row r="158">
      <c r="A158" s="268" t="s">
        <v>9</v>
      </c>
      <c r="B158" s="269">
        <v>200436.0</v>
      </c>
      <c r="C158" s="73"/>
      <c r="D158" s="270" t="s">
        <v>463</v>
      </c>
      <c r="E158" s="271" t="s">
        <v>464</v>
      </c>
      <c r="F158" s="270">
        <v>1.0</v>
      </c>
      <c r="G158" s="272">
        <v>5.0</v>
      </c>
      <c r="H158" s="273">
        <v>0.3</v>
      </c>
      <c r="I158" s="270">
        <v>0.5</v>
      </c>
      <c r="J158" s="270" t="s">
        <v>12</v>
      </c>
      <c r="K158" s="270">
        <f t="shared" si="4"/>
        <v>2</v>
      </c>
      <c r="L158" s="270" t="s">
        <v>191</v>
      </c>
      <c r="M158" s="274" t="s">
        <v>465</v>
      </c>
      <c r="N158" s="132"/>
      <c r="P158" s="112"/>
      <c r="U158" s="124" t="s">
        <v>179</v>
      </c>
      <c r="V158" s="112"/>
      <c r="W158" s="112"/>
      <c r="X158" s="112"/>
      <c r="Y158" s="112"/>
      <c r="Z158" s="112"/>
      <c r="AA158" s="112"/>
    </row>
    <row r="159">
      <c r="A159" s="243" t="s">
        <v>9</v>
      </c>
      <c r="B159" s="244">
        <v>200945.0</v>
      </c>
      <c r="C159" s="27"/>
      <c r="D159" s="240" t="s">
        <v>466</v>
      </c>
      <c r="E159" s="245" t="s">
        <v>467</v>
      </c>
      <c r="F159" s="240">
        <v>1.0</v>
      </c>
      <c r="G159" s="248">
        <v>5.0</v>
      </c>
      <c r="H159" s="242">
        <v>4.0</v>
      </c>
      <c r="I159" s="240">
        <v>5.0</v>
      </c>
      <c r="J159" s="250" t="s">
        <v>12</v>
      </c>
      <c r="K159" s="240">
        <f t="shared" si="4"/>
        <v>25</v>
      </c>
      <c r="L159" s="250" t="s">
        <v>13</v>
      </c>
      <c r="M159" s="259" t="s">
        <v>468</v>
      </c>
      <c r="N159" s="132"/>
      <c r="P159" s="112"/>
      <c r="U159" s="124" t="s">
        <v>179</v>
      </c>
      <c r="V159" s="112"/>
      <c r="W159" s="112"/>
      <c r="X159" s="112"/>
      <c r="Y159" s="112"/>
      <c r="Z159" s="112"/>
      <c r="AA159" s="112"/>
    </row>
    <row r="160">
      <c r="A160" s="243" t="s">
        <v>9</v>
      </c>
      <c r="B160" s="244">
        <v>201460.0</v>
      </c>
      <c r="C160" s="27"/>
      <c r="D160" s="240" t="s">
        <v>469</v>
      </c>
      <c r="E160" s="245" t="s">
        <v>470</v>
      </c>
      <c r="F160" s="240">
        <v>1.0</v>
      </c>
      <c r="G160" s="241">
        <v>5.0</v>
      </c>
      <c r="H160" s="242">
        <v>2.0</v>
      </c>
      <c r="I160" s="240">
        <v>2.0</v>
      </c>
      <c r="J160" s="250" t="s">
        <v>12</v>
      </c>
      <c r="K160" s="240">
        <f t="shared" si="4"/>
        <v>12</v>
      </c>
      <c r="L160" s="240" t="s">
        <v>90</v>
      </c>
      <c r="M160" s="62"/>
      <c r="N160" s="132"/>
      <c r="P160" s="112"/>
      <c r="U160" s="177"/>
      <c r="V160" s="112"/>
      <c r="W160" s="112"/>
      <c r="X160" s="112"/>
      <c r="Y160" s="112"/>
      <c r="Z160" s="112"/>
      <c r="AA160" s="112"/>
    </row>
    <row r="161">
      <c r="A161" s="243" t="s">
        <v>9</v>
      </c>
      <c r="B161" s="244">
        <v>200814.0</v>
      </c>
      <c r="C161" s="27"/>
      <c r="D161" s="240" t="s">
        <v>471</v>
      </c>
      <c r="E161" s="245" t="s">
        <v>472</v>
      </c>
      <c r="F161" s="240">
        <v>2.0</v>
      </c>
      <c r="G161" s="248">
        <v>5.0</v>
      </c>
      <c r="H161" s="242">
        <v>2.0</v>
      </c>
      <c r="I161" s="240">
        <v>2.0</v>
      </c>
      <c r="J161" s="250" t="s">
        <v>12</v>
      </c>
      <c r="K161" s="240">
        <f t="shared" si="4"/>
        <v>24</v>
      </c>
      <c r="L161" s="250" t="s">
        <v>13</v>
      </c>
      <c r="M161" s="62"/>
      <c r="N161" s="132"/>
      <c r="P161" s="112"/>
      <c r="U161" s="124" t="s">
        <v>179</v>
      </c>
      <c r="V161" s="112"/>
      <c r="W161" s="112"/>
      <c r="X161" s="112"/>
      <c r="Y161" s="112"/>
      <c r="Z161" s="112"/>
      <c r="AA161" s="112"/>
    </row>
    <row r="162" ht="20.25" customHeight="1">
      <c r="A162" s="251" t="s">
        <v>9</v>
      </c>
      <c r="B162" s="233">
        <v>201229.0</v>
      </c>
      <c r="C162" s="3"/>
      <c r="D162" s="234" t="s">
        <v>473</v>
      </c>
      <c r="E162" s="235" t="s">
        <v>474</v>
      </c>
      <c r="F162" s="234">
        <v>1.0</v>
      </c>
      <c r="G162" s="275">
        <v>5.0</v>
      </c>
      <c r="H162" s="237">
        <v>3.0</v>
      </c>
      <c r="I162" s="234">
        <v>5.0</v>
      </c>
      <c r="J162" s="265" t="s">
        <v>12</v>
      </c>
      <c r="K162" s="234">
        <f t="shared" si="4"/>
        <v>20</v>
      </c>
      <c r="L162" s="265" t="s">
        <v>13</v>
      </c>
      <c r="M162" s="238" t="s">
        <v>475</v>
      </c>
      <c r="N162" s="132"/>
      <c r="P162" s="112"/>
      <c r="U162" s="124" t="s">
        <v>179</v>
      </c>
      <c r="V162" s="112"/>
      <c r="W162" s="112"/>
      <c r="X162" s="112"/>
      <c r="Y162" s="112"/>
      <c r="Z162" s="112"/>
      <c r="AA162" s="112"/>
    </row>
    <row r="163" ht="30.0" customHeight="1">
      <c r="A163" s="51"/>
      <c r="B163" s="52"/>
      <c r="C163" s="27"/>
      <c r="E163" s="62"/>
      <c r="F163" s="240">
        <v>1.0</v>
      </c>
      <c r="G163" s="241">
        <v>1.0</v>
      </c>
      <c r="H163" s="242">
        <v>1.0</v>
      </c>
      <c r="I163" s="240">
        <v>1.0</v>
      </c>
      <c r="J163" s="250" t="s">
        <v>12</v>
      </c>
      <c r="K163" s="240">
        <f t="shared" si="4"/>
        <v>2</v>
      </c>
      <c r="L163" s="250" t="s">
        <v>13</v>
      </c>
      <c r="M163" s="62"/>
      <c r="N163" s="132"/>
      <c r="P163" s="112"/>
      <c r="U163" s="124" t="s">
        <v>179</v>
      </c>
      <c r="V163" s="112"/>
      <c r="W163" s="112"/>
      <c r="X163" s="112"/>
      <c r="Y163" s="112"/>
      <c r="Z163" s="112"/>
      <c r="AA163" s="112"/>
    </row>
    <row r="164">
      <c r="A164" s="243" t="s">
        <v>9</v>
      </c>
      <c r="B164" s="244">
        <v>201266.0</v>
      </c>
      <c r="C164" s="27"/>
      <c r="D164" s="240" t="s">
        <v>476</v>
      </c>
      <c r="E164" s="245" t="s">
        <v>477</v>
      </c>
      <c r="F164" s="240">
        <v>1.0</v>
      </c>
      <c r="G164" s="241">
        <v>1.0</v>
      </c>
      <c r="H164" s="242">
        <v>1.0</v>
      </c>
      <c r="I164" s="240">
        <v>1.0</v>
      </c>
      <c r="J164" s="250" t="s">
        <v>12</v>
      </c>
      <c r="K164" s="240">
        <f t="shared" si="4"/>
        <v>2</v>
      </c>
      <c r="L164" s="250" t="s">
        <v>13</v>
      </c>
      <c r="M164" s="62"/>
      <c r="N164" s="132"/>
      <c r="P164" s="112"/>
      <c r="U164" s="124" t="s">
        <v>179</v>
      </c>
      <c r="V164" s="112"/>
      <c r="W164" s="112"/>
      <c r="X164" s="112"/>
      <c r="Y164" s="112"/>
      <c r="Z164" s="112"/>
      <c r="AA164" s="112"/>
    </row>
    <row r="165">
      <c r="A165" s="51"/>
      <c r="B165" s="52"/>
      <c r="C165" s="27"/>
      <c r="E165" s="62"/>
      <c r="F165" s="240">
        <v>1.0</v>
      </c>
      <c r="G165" s="241">
        <v>3.0</v>
      </c>
      <c r="H165" s="242">
        <v>1.0</v>
      </c>
      <c r="I165" s="240">
        <v>1.0</v>
      </c>
      <c r="J165" s="250" t="s">
        <v>12</v>
      </c>
      <c r="K165" s="240">
        <f t="shared" si="4"/>
        <v>4</v>
      </c>
      <c r="L165" s="240" t="s">
        <v>90</v>
      </c>
      <c r="M165" s="62"/>
      <c r="N165" s="132"/>
      <c r="P165" s="112"/>
      <c r="U165" s="124" t="s">
        <v>179</v>
      </c>
      <c r="V165" s="112"/>
      <c r="W165" s="112"/>
      <c r="X165" s="112"/>
      <c r="Y165" s="112"/>
      <c r="Z165" s="112"/>
      <c r="AA165" s="112"/>
    </row>
    <row r="166">
      <c r="A166" s="51"/>
      <c r="B166" s="52"/>
      <c r="C166" s="27"/>
      <c r="E166" s="62"/>
      <c r="F166" s="240">
        <v>1.0</v>
      </c>
      <c r="G166" s="241">
        <v>1.0</v>
      </c>
      <c r="H166" s="242">
        <v>1.0</v>
      </c>
      <c r="I166" s="240">
        <v>1.0</v>
      </c>
      <c r="J166" s="250" t="s">
        <v>12</v>
      </c>
      <c r="K166" s="240">
        <f t="shared" si="4"/>
        <v>2</v>
      </c>
      <c r="L166" s="240" t="s">
        <v>90</v>
      </c>
      <c r="M166" s="62"/>
      <c r="N166" s="132"/>
      <c r="P166" s="112"/>
      <c r="U166" s="124" t="s">
        <v>179</v>
      </c>
      <c r="V166" s="112"/>
      <c r="W166" s="112"/>
      <c r="X166" s="112"/>
      <c r="Y166" s="112"/>
      <c r="Z166" s="112"/>
      <c r="AA166" s="112"/>
    </row>
    <row r="167">
      <c r="A167" s="243" t="s">
        <v>9</v>
      </c>
      <c r="B167" s="244">
        <v>201278.0</v>
      </c>
      <c r="C167" s="27"/>
      <c r="D167" s="240" t="s">
        <v>478</v>
      </c>
      <c r="E167" s="245" t="s">
        <v>479</v>
      </c>
      <c r="F167" s="240">
        <v>1.0</v>
      </c>
      <c r="G167" s="241">
        <v>5.0</v>
      </c>
      <c r="H167" s="242">
        <v>2.0</v>
      </c>
      <c r="I167" s="240">
        <v>2.0</v>
      </c>
      <c r="J167" s="250" t="s">
        <v>12</v>
      </c>
      <c r="K167" s="240">
        <f t="shared" si="4"/>
        <v>12</v>
      </c>
      <c r="L167" s="240" t="s">
        <v>13</v>
      </c>
      <c r="M167" s="62"/>
      <c r="N167" s="132"/>
      <c r="P167" s="112"/>
      <c r="U167" s="124" t="s">
        <v>179</v>
      </c>
      <c r="V167" s="112"/>
      <c r="W167" s="112"/>
      <c r="X167" s="112"/>
      <c r="Y167" s="112"/>
      <c r="Z167" s="112"/>
      <c r="AA167" s="112"/>
    </row>
    <row r="168">
      <c r="A168" s="243" t="s">
        <v>16</v>
      </c>
      <c r="B168" s="245"/>
      <c r="C168" s="245"/>
      <c r="D168" s="240" t="s">
        <v>480</v>
      </c>
      <c r="E168" s="245" t="s">
        <v>481</v>
      </c>
      <c r="F168" s="240">
        <v>1.0</v>
      </c>
      <c r="G168" s="241">
        <v>5.0</v>
      </c>
      <c r="H168" s="242">
        <v>4.0</v>
      </c>
      <c r="I168" s="240">
        <v>5.0</v>
      </c>
      <c r="J168" s="250" t="s">
        <v>12</v>
      </c>
      <c r="K168" s="240">
        <f t="shared" si="4"/>
        <v>25</v>
      </c>
      <c r="L168" s="240" t="s">
        <v>13</v>
      </c>
      <c r="M168" s="62"/>
      <c r="N168" s="132"/>
      <c r="P168" s="112"/>
      <c r="U168" s="177"/>
      <c r="V168" s="112"/>
      <c r="W168" s="112"/>
      <c r="X168" s="112"/>
      <c r="Y168" s="112"/>
      <c r="Z168" s="112"/>
      <c r="AA168" s="112"/>
    </row>
    <row r="169">
      <c r="A169" s="252" t="s">
        <v>9</v>
      </c>
      <c r="B169" s="253">
        <v>200820.0</v>
      </c>
      <c r="C169" s="61"/>
      <c r="D169" s="254" t="s">
        <v>482</v>
      </c>
      <c r="E169" s="255" t="s">
        <v>483</v>
      </c>
      <c r="F169" s="254">
        <v>2.0</v>
      </c>
      <c r="G169" s="266">
        <v>5.0</v>
      </c>
      <c r="H169" s="257">
        <v>2.0</v>
      </c>
      <c r="I169" s="254">
        <v>2.0</v>
      </c>
      <c r="J169" s="267" t="s">
        <v>12</v>
      </c>
      <c r="K169" s="254">
        <f t="shared" si="4"/>
        <v>24</v>
      </c>
      <c r="L169" s="267" t="s">
        <v>13</v>
      </c>
      <c r="M169" s="158"/>
      <c r="N169" s="132"/>
      <c r="P169" s="112"/>
      <c r="U169" s="124" t="s">
        <v>179</v>
      </c>
      <c r="V169" s="112"/>
      <c r="W169" s="112"/>
      <c r="X169" s="112"/>
      <c r="Y169" s="112"/>
      <c r="Z169" s="112"/>
      <c r="AA169" s="112"/>
    </row>
    <row r="170">
      <c r="A170" s="243" t="s">
        <v>9</v>
      </c>
      <c r="B170" s="244">
        <v>200951.0</v>
      </c>
      <c r="C170" s="27"/>
      <c r="D170" s="240" t="s">
        <v>484</v>
      </c>
      <c r="E170" s="245" t="s">
        <v>485</v>
      </c>
      <c r="F170" s="240">
        <v>1.0</v>
      </c>
      <c r="G170" s="248">
        <v>5.0</v>
      </c>
      <c r="H170" s="242">
        <v>8.0</v>
      </c>
      <c r="I170" s="240">
        <v>10.0</v>
      </c>
      <c r="J170" s="250" t="s">
        <v>12</v>
      </c>
      <c r="K170" s="240">
        <f t="shared" si="4"/>
        <v>50</v>
      </c>
      <c r="L170" s="250" t="s">
        <v>13</v>
      </c>
      <c r="M170" s="259" t="s">
        <v>486</v>
      </c>
      <c r="N170" s="132"/>
      <c r="P170" s="112"/>
      <c r="U170" s="124" t="s">
        <v>179</v>
      </c>
      <c r="V170" s="112"/>
      <c r="W170" s="112"/>
      <c r="X170" s="112"/>
      <c r="Y170" s="112"/>
      <c r="Z170" s="112"/>
      <c r="AA170" s="112"/>
    </row>
    <row r="171">
      <c r="A171" s="243" t="s">
        <v>16</v>
      </c>
      <c r="B171" s="245"/>
      <c r="C171" s="245"/>
      <c r="D171" s="240" t="s">
        <v>487</v>
      </c>
      <c r="E171" s="245" t="s">
        <v>488</v>
      </c>
      <c r="F171" s="240">
        <v>1.0</v>
      </c>
      <c r="G171" s="248">
        <v>5.0</v>
      </c>
      <c r="H171" s="242">
        <v>1.0</v>
      </c>
      <c r="I171" s="240">
        <v>1.0</v>
      </c>
      <c r="J171" s="250" t="s">
        <v>12</v>
      </c>
      <c r="K171" s="240">
        <f t="shared" si="4"/>
        <v>6</v>
      </c>
      <c r="L171" s="250" t="s">
        <v>13</v>
      </c>
      <c r="M171" s="62"/>
      <c r="N171" s="132"/>
      <c r="P171" s="112"/>
      <c r="U171" s="177"/>
      <c r="V171" s="112"/>
      <c r="W171" s="112"/>
      <c r="X171" s="112"/>
      <c r="Y171" s="112"/>
      <c r="Z171" s="112"/>
      <c r="AA171" s="112"/>
    </row>
    <row r="172">
      <c r="A172" s="252" t="s">
        <v>9</v>
      </c>
      <c r="B172" s="253">
        <v>201089.0</v>
      </c>
      <c r="C172" s="61"/>
      <c r="D172" s="254" t="s">
        <v>489</v>
      </c>
      <c r="E172" s="255" t="s">
        <v>490</v>
      </c>
      <c r="F172" s="254">
        <v>2.0</v>
      </c>
      <c r="G172" s="266">
        <v>5.0</v>
      </c>
      <c r="H172" s="257">
        <v>2.0</v>
      </c>
      <c r="I172" s="254">
        <v>2.0</v>
      </c>
      <c r="J172" s="267" t="s">
        <v>12</v>
      </c>
      <c r="K172" s="254">
        <f t="shared" si="4"/>
        <v>24</v>
      </c>
      <c r="L172" s="267" t="s">
        <v>13</v>
      </c>
      <c r="M172" s="158"/>
      <c r="N172" s="193"/>
      <c r="P172" s="112"/>
      <c r="U172" s="124" t="s">
        <v>179</v>
      </c>
      <c r="V172" s="112"/>
      <c r="W172" s="112"/>
      <c r="X172" s="112"/>
      <c r="Y172" s="112"/>
      <c r="Z172" s="112"/>
      <c r="AA172" s="112"/>
    </row>
    <row r="173">
      <c r="A173" s="276" t="s">
        <v>9</v>
      </c>
      <c r="B173" s="277">
        <v>200472.0</v>
      </c>
      <c r="C173" s="3"/>
      <c r="D173" s="278" t="s">
        <v>491</v>
      </c>
      <c r="E173" s="279" t="s">
        <v>492</v>
      </c>
      <c r="F173" s="278">
        <v>1.0</v>
      </c>
      <c r="G173" s="280">
        <v>5.0</v>
      </c>
      <c r="H173" s="281">
        <v>4.0</v>
      </c>
      <c r="I173" s="278">
        <v>5.0</v>
      </c>
      <c r="J173" s="282" t="s">
        <v>12</v>
      </c>
      <c r="K173" s="278">
        <f t="shared" si="4"/>
        <v>25</v>
      </c>
      <c r="L173" s="278" t="s">
        <v>13</v>
      </c>
      <c r="M173" s="283" t="s">
        <v>493</v>
      </c>
      <c r="N173" s="284" t="s">
        <v>494</v>
      </c>
      <c r="P173" s="112"/>
      <c r="U173" s="124" t="s">
        <v>179</v>
      </c>
      <c r="V173" s="112"/>
      <c r="W173" s="112"/>
      <c r="X173" s="112"/>
      <c r="Y173" s="112"/>
      <c r="Z173" s="112"/>
      <c r="AA173" s="112"/>
    </row>
    <row r="174">
      <c r="A174" s="190" t="s">
        <v>9</v>
      </c>
      <c r="B174" s="285">
        <v>200484.0</v>
      </c>
      <c r="C174" s="27"/>
      <c r="D174" s="286" t="s">
        <v>495</v>
      </c>
      <c r="E174" s="287" t="s">
        <v>496</v>
      </c>
      <c r="F174" s="286">
        <v>1.0</v>
      </c>
      <c r="G174" s="288">
        <v>5.0</v>
      </c>
      <c r="H174" s="289">
        <v>4.0</v>
      </c>
      <c r="I174" s="286">
        <v>5.0</v>
      </c>
      <c r="J174" s="286" t="s">
        <v>12</v>
      </c>
      <c r="K174" s="286">
        <f t="shared" si="4"/>
        <v>25</v>
      </c>
      <c r="L174" s="286" t="s">
        <v>13</v>
      </c>
      <c r="M174" s="62"/>
      <c r="N174" s="132"/>
      <c r="P174" s="112"/>
      <c r="U174" s="124" t="s">
        <v>179</v>
      </c>
      <c r="V174" s="112"/>
      <c r="W174" s="112"/>
      <c r="X174" s="112"/>
      <c r="Y174" s="112"/>
      <c r="Z174" s="112"/>
      <c r="AA174" s="112"/>
    </row>
    <row r="175">
      <c r="A175" s="192" t="s">
        <v>9</v>
      </c>
      <c r="B175" s="285">
        <v>200490.0</v>
      </c>
      <c r="C175" s="27"/>
      <c r="D175" s="286" t="s">
        <v>497</v>
      </c>
      <c r="E175" s="287" t="s">
        <v>498</v>
      </c>
      <c r="F175" s="286">
        <v>1.0</v>
      </c>
      <c r="G175" s="288">
        <v>5.0</v>
      </c>
      <c r="H175" s="289">
        <v>4.0</v>
      </c>
      <c r="I175" s="286">
        <v>5.0</v>
      </c>
      <c r="J175" s="290" t="s">
        <v>12</v>
      </c>
      <c r="K175" s="286">
        <f t="shared" si="4"/>
        <v>25</v>
      </c>
      <c r="L175" s="286" t="s">
        <v>13</v>
      </c>
      <c r="M175" s="62"/>
      <c r="N175" s="132"/>
      <c r="P175" s="112"/>
      <c r="U175" s="124" t="s">
        <v>179</v>
      </c>
      <c r="V175" s="112"/>
      <c r="W175" s="112"/>
      <c r="X175" s="112"/>
      <c r="Y175" s="112"/>
      <c r="Z175" s="112"/>
      <c r="AA175" s="112"/>
    </row>
    <row r="176">
      <c r="A176" s="190" t="s">
        <v>9</v>
      </c>
      <c r="B176" s="285">
        <v>200963.0</v>
      </c>
      <c r="C176" s="27"/>
      <c r="D176" s="286" t="s">
        <v>499</v>
      </c>
      <c r="E176" s="287" t="s">
        <v>500</v>
      </c>
      <c r="F176" s="286">
        <v>1.0</v>
      </c>
      <c r="G176" s="288">
        <v>5.0</v>
      </c>
      <c r="H176" s="289">
        <v>8.0</v>
      </c>
      <c r="I176" s="286">
        <v>10.0</v>
      </c>
      <c r="J176" s="290" t="s">
        <v>12</v>
      </c>
      <c r="K176" s="286">
        <f t="shared" si="4"/>
        <v>50</v>
      </c>
      <c r="L176" s="286" t="s">
        <v>13</v>
      </c>
      <c r="M176" s="62"/>
      <c r="N176" s="132"/>
      <c r="P176" s="112"/>
      <c r="U176" s="124" t="s">
        <v>179</v>
      </c>
      <c r="V176" s="112"/>
      <c r="W176" s="112"/>
      <c r="X176" s="112"/>
      <c r="Y176" s="112"/>
      <c r="Z176" s="112"/>
      <c r="AA176" s="112"/>
    </row>
    <row r="177">
      <c r="A177" s="192" t="s">
        <v>9</v>
      </c>
      <c r="B177" s="285">
        <v>200497.0</v>
      </c>
      <c r="C177" s="27"/>
      <c r="D177" s="286" t="s">
        <v>501</v>
      </c>
      <c r="E177" s="287" t="s">
        <v>502</v>
      </c>
      <c r="F177" s="286">
        <v>2.0</v>
      </c>
      <c r="G177" s="291">
        <v>5.0</v>
      </c>
      <c r="H177" s="289">
        <v>2.0</v>
      </c>
      <c r="I177" s="286">
        <v>2.0</v>
      </c>
      <c r="J177" s="290" t="s">
        <v>12</v>
      </c>
      <c r="K177" s="286">
        <f t="shared" si="4"/>
        <v>24</v>
      </c>
      <c r="L177" s="286" t="s">
        <v>13</v>
      </c>
      <c r="M177" s="62"/>
      <c r="N177" s="132"/>
      <c r="P177" s="112"/>
      <c r="U177" s="124" t="s">
        <v>179</v>
      </c>
      <c r="V177" s="112"/>
      <c r="W177" s="112"/>
      <c r="X177" s="112"/>
      <c r="Y177" s="112"/>
      <c r="Z177" s="112"/>
      <c r="AA177" s="112"/>
    </row>
    <row r="178">
      <c r="A178" s="190" t="s">
        <v>9</v>
      </c>
      <c r="B178" s="285">
        <v>200503.0</v>
      </c>
      <c r="C178" s="27"/>
      <c r="D178" s="286" t="s">
        <v>503</v>
      </c>
      <c r="E178" s="287" t="s">
        <v>504</v>
      </c>
      <c r="F178" s="286">
        <v>1.0</v>
      </c>
      <c r="G178" s="288">
        <v>5.0</v>
      </c>
      <c r="H178" s="289">
        <v>1.0</v>
      </c>
      <c r="I178" s="286">
        <v>1.0</v>
      </c>
      <c r="J178" s="290" t="s">
        <v>12</v>
      </c>
      <c r="K178" s="286">
        <f t="shared" si="4"/>
        <v>6</v>
      </c>
      <c r="L178" s="286" t="s">
        <v>13</v>
      </c>
      <c r="M178" s="62"/>
      <c r="N178" s="132"/>
      <c r="P178" s="112"/>
      <c r="U178" s="124" t="s">
        <v>179</v>
      </c>
      <c r="V178" s="112"/>
      <c r="W178" s="112"/>
      <c r="X178" s="112"/>
      <c r="Y178" s="112"/>
      <c r="Z178" s="112"/>
      <c r="AA178" s="112"/>
    </row>
    <row r="179">
      <c r="A179" s="51"/>
      <c r="B179" s="52"/>
      <c r="C179" s="27"/>
      <c r="E179" s="62"/>
      <c r="F179" s="286">
        <v>1.0</v>
      </c>
      <c r="G179" s="288">
        <v>5.0</v>
      </c>
      <c r="H179" s="289">
        <v>2.0</v>
      </c>
      <c r="I179" s="286">
        <v>2.0</v>
      </c>
      <c r="J179" s="290" t="s">
        <v>12</v>
      </c>
      <c r="K179" s="286">
        <f t="shared" si="4"/>
        <v>12</v>
      </c>
      <c r="L179" s="286" t="s">
        <v>13</v>
      </c>
      <c r="M179" s="62"/>
      <c r="N179" s="132"/>
      <c r="P179" s="112"/>
      <c r="U179" s="124" t="s">
        <v>179</v>
      </c>
      <c r="V179" s="112"/>
      <c r="W179" s="112"/>
      <c r="X179" s="112"/>
      <c r="Y179" s="112"/>
      <c r="Z179" s="112"/>
      <c r="AA179" s="112"/>
    </row>
    <row r="180">
      <c r="A180" s="188" t="s">
        <v>9</v>
      </c>
      <c r="B180" s="277">
        <v>200510.0</v>
      </c>
      <c r="C180" s="3"/>
      <c r="D180" s="278" t="s">
        <v>505</v>
      </c>
      <c r="E180" s="279" t="s">
        <v>506</v>
      </c>
      <c r="F180" s="278">
        <v>1.0</v>
      </c>
      <c r="G180" s="280">
        <v>5.0</v>
      </c>
      <c r="H180" s="281">
        <v>12.0</v>
      </c>
      <c r="I180" s="278">
        <v>15.0</v>
      </c>
      <c r="J180" s="282" t="s">
        <v>12</v>
      </c>
      <c r="K180" s="278">
        <f t="shared" si="4"/>
        <v>75</v>
      </c>
      <c r="L180" s="278" t="s">
        <v>13</v>
      </c>
      <c r="M180" s="283" t="s">
        <v>507</v>
      </c>
      <c r="N180" s="132"/>
      <c r="P180" s="112"/>
      <c r="U180" s="124" t="s">
        <v>179</v>
      </c>
      <c r="V180" s="112"/>
      <c r="W180" s="112"/>
      <c r="X180" s="112"/>
      <c r="Y180" s="112"/>
      <c r="Z180" s="112"/>
      <c r="AA180" s="112"/>
    </row>
    <row r="181">
      <c r="A181" s="192" t="s">
        <v>9</v>
      </c>
      <c r="B181" s="285">
        <v>200522.0</v>
      </c>
      <c r="C181" s="27"/>
      <c r="D181" s="286" t="s">
        <v>508</v>
      </c>
      <c r="E181" s="287" t="s">
        <v>509</v>
      </c>
      <c r="F181" s="286">
        <v>1.0</v>
      </c>
      <c r="G181" s="288">
        <v>5.0</v>
      </c>
      <c r="H181" s="289">
        <v>2.0</v>
      </c>
      <c r="I181" s="286">
        <v>2.0</v>
      </c>
      <c r="J181" s="290" t="s">
        <v>12</v>
      </c>
      <c r="K181" s="286">
        <f t="shared" si="4"/>
        <v>12</v>
      </c>
      <c r="L181" s="286" t="s">
        <v>13</v>
      </c>
      <c r="M181" s="62"/>
      <c r="N181" s="132"/>
      <c r="P181" s="112"/>
      <c r="U181" s="124" t="s">
        <v>179</v>
      </c>
      <c r="V181" s="112"/>
      <c r="W181" s="112"/>
      <c r="X181" s="112"/>
      <c r="Y181" s="112"/>
      <c r="Z181" s="112"/>
      <c r="AA181" s="112"/>
    </row>
    <row r="182">
      <c r="A182" s="190" t="s">
        <v>9</v>
      </c>
      <c r="B182" s="285">
        <v>200969.0</v>
      </c>
      <c r="C182" s="27"/>
      <c r="D182" s="286" t="s">
        <v>510</v>
      </c>
      <c r="E182" s="287" t="s">
        <v>511</v>
      </c>
      <c r="F182" s="286">
        <v>1.0</v>
      </c>
      <c r="G182" s="288">
        <v>2.0</v>
      </c>
      <c r="H182" s="289">
        <v>1.0</v>
      </c>
      <c r="I182" s="286">
        <v>1.0</v>
      </c>
      <c r="J182" s="286" t="s">
        <v>12</v>
      </c>
      <c r="K182" s="286">
        <f t="shared" si="4"/>
        <v>3</v>
      </c>
      <c r="L182" s="286" t="s">
        <v>90</v>
      </c>
      <c r="M182" s="62"/>
      <c r="N182" s="132"/>
      <c r="P182" s="112"/>
      <c r="U182" s="124" t="s">
        <v>179</v>
      </c>
      <c r="V182" s="112"/>
      <c r="W182" s="112"/>
      <c r="X182" s="112"/>
      <c r="Y182" s="112"/>
      <c r="Z182" s="112"/>
      <c r="AA182" s="112"/>
    </row>
    <row r="183">
      <c r="A183" s="51"/>
      <c r="B183" s="52"/>
      <c r="C183" s="27"/>
      <c r="E183" s="62"/>
      <c r="F183" s="286">
        <v>1.0</v>
      </c>
      <c r="G183" s="288">
        <v>5.0</v>
      </c>
      <c r="H183" s="289">
        <v>0.1</v>
      </c>
      <c r="I183" s="286">
        <v>0.1</v>
      </c>
      <c r="J183" s="286" t="s">
        <v>12</v>
      </c>
      <c r="K183" s="286">
        <f t="shared" si="4"/>
        <v>0.6</v>
      </c>
      <c r="L183" s="286" t="s">
        <v>191</v>
      </c>
      <c r="M183" s="62"/>
      <c r="N183" s="132"/>
      <c r="P183" s="112"/>
      <c r="U183" s="124" t="s">
        <v>179</v>
      </c>
      <c r="V183" s="112"/>
      <c r="W183" s="112"/>
      <c r="X183" s="112"/>
      <c r="Y183" s="112"/>
      <c r="Z183" s="112"/>
      <c r="AA183" s="112"/>
    </row>
    <row r="184">
      <c r="A184" s="192" t="s">
        <v>9</v>
      </c>
      <c r="B184" s="285">
        <v>500534.0</v>
      </c>
      <c r="C184" s="27"/>
      <c r="D184" s="286" t="s">
        <v>512</v>
      </c>
      <c r="E184" s="287" t="s">
        <v>513</v>
      </c>
      <c r="F184" s="286">
        <v>1.0</v>
      </c>
      <c r="G184" s="288">
        <v>5.0</v>
      </c>
      <c r="H184" s="289">
        <v>12.0</v>
      </c>
      <c r="I184" s="286">
        <v>15.0</v>
      </c>
      <c r="J184" s="290" t="s">
        <v>12</v>
      </c>
      <c r="K184" s="286">
        <f t="shared" si="4"/>
        <v>75</v>
      </c>
      <c r="L184" s="286" t="s">
        <v>13</v>
      </c>
      <c r="M184" s="62"/>
      <c r="N184" s="132"/>
      <c r="P184" s="112"/>
      <c r="U184" s="124" t="s">
        <v>179</v>
      </c>
      <c r="V184" s="112"/>
      <c r="W184" s="112"/>
      <c r="X184" s="112"/>
      <c r="Y184" s="112"/>
      <c r="Z184" s="112"/>
      <c r="AA184" s="112"/>
    </row>
    <row r="185">
      <c r="A185" s="190" t="s">
        <v>9</v>
      </c>
      <c r="B185" s="285">
        <v>200546.0</v>
      </c>
      <c r="C185" s="27"/>
      <c r="D185" s="286" t="s">
        <v>514</v>
      </c>
      <c r="E185" s="287" t="s">
        <v>515</v>
      </c>
      <c r="F185" s="286">
        <v>1.0</v>
      </c>
      <c r="G185" s="288">
        <v>5.0</v>
      </c>
      <c r="H185" s="289">
        <v>0.1</v>
      </c>
      <c r="I185" s="286">
        <v>0.1</v>
      </c>
      <c r="J185" s="290" t="s">
        <v>12</v>
      </c>
      <c r="K185" s="286">
        <f t="shared" si="4"/>
        <v>0.6</v>
      </c>
      <c r="L185" s="286" t="s">
        <v>191</v>
      </c>
      <c r="M185" s="62"/>
      <c r="N185" s="132"/>
      <c r="P185" s="112"/>
      <c r="U185" s="124" t="s">
        <v>179</v>
      </c>
      <c r="V185" s="112"/>
      <c r="W185" s="112"/>
      <c r="X185" s="112"/>
      <c r="Y185" s="112"/>
      <c r="Z185" s="112"/>
      <c r="AA185" s="112"/>
    </row>
    <row r="186">
      <c r="A186" s="59"/>
      <c r="B186" s="60"/>
      <c r="C186" s="61"/>
      <c r="D186" s="180"/>
      <c r="E186" s="158"/>
      <c r="F186" s="292">
        <v>1.0</v>
      </c>
      <c r="G186" s="293">
        <v>5.0</v>
      </c>
      <c r="H186" s="294">
        <v>4.0</v>
      </c>
      <c r="I186" s="292">
        <v>5.0</v>
      </c>
      <c r="J186" s="295" t="s">
        <v>12</v>
      </c>
      <c r="K186" s="292">
        <f t="shared" si="4"/>
        <v>25</v>
      </c>
      <c r="L186" s="292" t="s">
        <v>13</v>
      </c>
      <c r="M186" s="158"/>
      <c r="N186" s="132"/>
      <c r="P186" s="112"/>
      <c r="U186" s="124" t="s">
        <v>179</v>
      </c>
      <c r="V186" s="112"/>
      <c r="W186" s="112"/>
      <c r="X186" s="112"/>
      <c r="Y186" s="112"/>
      <c r="Z186" s="112"/>
      <c r="AA186" s="112"/>
    </row>
    <row r="187">
      <c r="A187" s="190" t="s">
        <v>9</v>
      </c>
      <c r="B187" s="285">
        <v>200613.0</v>
      </c>
      <c r="C187" s="27"/>
      <c r="D187" s="286" t="s">
        <v>516</v>
      </c>
      <c r="E187" s="287" t="s">
        <v>517</v>
      </c>
      <c r="F187" s="286">
        <v>1.0</v>
      </c>
      <c r="G187" s="288">
        <v>5.0</v>
      </c>
      <c r="H187" s="289">
        <v>-5.0</v>
      </c>
      <c r="I187" s="286">
        <v>50.0</v>
      </c>
      <c r="J187" s="290" t="s">
        <v>12</v>
      </c>
      <c r="K187" s="286">
        <f t="shared" si="4"/>
        <v>25</v>
      </c>
      <c r="L187" s="286" t="s">
        <v>13</v>
      </c>
      <c r="M187" s="296" t="s">
        <v>518</v>
      </c>
      <c r="N187" s="132"/>
      <c r="P187" s="112"/>
      <c r="U187" s="124" t="s">
        <v>179</v>
      </c>
      <c r="V187" s="112"/>
      <c r="W187" s="112"/>
      <c r="X187" s="112"/>
      <c r="Y187" s="112"/>
      <c r="Z187" s="112"/>
      <c r="AA187" s="112"/>
    </row>
    <row r="188">
      <c r="A188" s="51"/>
      <c r="B188" s="52"/>
      <c r="C188" s="27"/>
      <c r="E188" s="62"/>
      <c r="F188" s="286">
        <v>1.0</v>
      </c>
      <c r="G188" s="288">
        <v>5.0</v>
      </c>
      <c r="H188" s="289">
        <v>2.0</v>
      </c>
      <c r="I188" s="286">
        <v>3.0</v>
      </c>
      <c r="J188" s="290" t="s">
        <v>12</v>
      </c>
      <c r="K188" s="286">
        <f t="shared" si="4"/>
        <v>13</v>
      </c>
      <c r="L188" s="286" t="s">
        <v>191</v>
      </c>
      <c r="M188" s="62"/>
      <c r="N188" s="132"/>
      <c r="P188" s="112"/>
      <c r="U188" s="124" t="s">
        <v>179</v>
      </c>
      <c r="V188" s="112"/>
      <c r="W188" s="112"/>
      <c r="X188" s="112"/>
      <c r="Y188" s="112"/>
      <c r="Z188" s="112"/>
      <c r="AA188" s="112"/>
    </row>
    <row r="189">
      <c r="A189" s="190" t="s">
        <v>9</v>
      </c>
      <c r="B189" s="285">
        <v>200619.0</v>
      </c>
      <c r="C189" s="27"/>
      <c r="D189" s="286" t="s">
        <v>519</v>
      </c>
      <c r="E189" s="287" t="s">
        <v>520</v>
      </c>
      <c r="F189" s="286">
        <v>1.0</v>
      </c>
      <c r="G189" s="288">
        <v>5.0</v>
      </c>
      <c r="H189" s="289">
        <v>-6.0</v>
      </c>
      <c r="I189" s="286">
        <v>40.0</v>
      </c>
      <c r="J189" s="286" t="s">
        <v>12</v>
      </c>
      <c r="K189" s="286">
        <f t="shared" si="4"/>
        <v>10</v>
      </c>
      <c r="L189" s="286" t="s">
        <v>90</v>
      </c>
      <c r="M189" s="62"/>
      <c r="N189" s="132"/>
      <c r="P189" s="112"/>
      <c r="U189" s="124" t="s">
        <v>179</v>
      </c>
      <c r="V189" s="112"/>
      <c r="W189" s="112"/>
      <c r="X189" s="112"/>
      <c r="Y189" s="112"/>
      <c r="Z189" s="112"/>
      <c r="AA189" s="112"/>
    </row>
    <row r="190">
      <c r="A190" s="190" t="s">
        <v>9</v>
      </c>
      <c r="B190" s="285">
        <v>200975.0</v>
      </c>
      <c r="C190" s="27"/>
      <c r="D190" s="286" t="s">
        <v>521</v>
      </c>
      <c r="E190" s="287" t="s">
        <v>522</v>
      </c>
      <c r="F190" s="286">
        <v>1.0</v>
      </c>
      <c r="G190" s="288">
        <v>2.0</v>
      </c>
      <c r="H190" s="289">
        <v>1.0</v>
      </c>
      <c r="I190" s="286">
        <v>1.0</v>
      </c>
      <c r="J190" s="286" t="s">
        <v>12</v>
      </c>
      <c r="K190" s="286">
        <f t="shared" si="4"/>
        <v>3</v>
      </c>
      <c r="L190" s="286" t="s">
        <v>90</v>
      </c>
      <c r="M190" s="62"/>
      <c r="N190" s="132"/>
      <c r="P190" s="112"/>
      <c r="U190" s="124" t="s">
        <v>179</v>
      </c>
      <c r="V190" s="112"/>
      <c r="W190" s="112"/>
      <c r="X190" s="112"/>
      <c r="Y190" s="112"/>
      <c r="Z190" s="112"/>
      <c r="AA190" s="112"/>
    </row>
    <row r="191">
      <c r="A191" s="51"/>
      <c r="B191" s="52"/>
      <c r="C191" s="27"/>
      <c r="E191" s="62"/>
      <c r="F191" s="286">
        <v>1.0</v>
      </c>
      <c r="G191" s="288">
        <v>5.0</v>
      </c>
      <c r="H191" s="289">
        <v>0.5</v>
      </c>
      <c r="I191" s="286">
        <v>0.5</v>
      </c>
      <c r="J191" s="286" t="s">
        <v>12</v>
      </c>
      <c r="K191" s="286">
        <f t="shared" si="4"/>
        <v>3</v>
      </c>
      <c r="L191" s="286" t="s">
        <v>191</v>
      </c>
      <c r="M191" s="62"/>
      <c r="N191" s="132"/>
      <c r="P191" s="112"/>
      <c r="U191" s="124" t="s">
        <v>179</v>
      </c>
      <c r="V191" s="112"/>
      <c r="W191" s="112"/>
      <c r="X191" s="112"/>
      <c r="Y191" s="112"/>
      <c r="Z191" s="112"/>
      <c r="AA191" s="112"/>
    </row>
    <row r="192">
      <c r="A192" s="190" t="s">
        <v>9</v>
      </c>
      <c r="B192" s="285">
        <v>200625.0</v>
      </c>
      <c r="C192" s="27"/>
      <c r="D192" s="286" t="s">
        <v>523</v>
      </c>
      <c r="E192" s="287" t="s">
        <v>524</v>
      </c>
      <c r="F192" s="286">
        <v>1.0</v>
      </c>
      <c r="G192" s="288">
        <v>5.0</v>
      </c>
      <c r="H192" s="289">
        <v>0.1</v>
      </c>
      <c r="I192" s="286">
        <v>0.1</v>
      </c>
      <c r="J192" s="286" t="s">
        <v>12</v>
      </c>
      <c r="K192" s="286">
        <f t="shared" si="4"/>
        <v>0.6</v>
      </c>
      <c r="L192" s="286" t="s">
        <v>191</v>
      </c>
      <c r="M192" s="62"/>
      <c r="N192" s="132"/>
      <c r="P192" s="112"/>
      <c r="U192" s="124" t="s">
        <v>179</v>
      </c>
      <c r="V192" s="112"/>
      <c r="W192" s="112"/>
      <c r="X192" s="112"/>
      <c r="Y192" s="112"/>
      <c r="Z192" s="112"/>
      <c r="AA192" s="112"/>
    </row>
    <row r="193">
      <c r="A193" s="276" t="s">
        <v>9</v>
      </c>
      <c r="B193" s="277">
        <v>200631.0</v>
      </c>
      <c r="C193" s="3"/>
      <c r="D193" s="278" t="s">
        <v>525</v>
      </c>
      <c r="E193" s="279" t="s">
        <v>526</v>
      </c>
      <c r="F193" s="278">
        <v>1.0</v>
      </c>
      <c r="G193" s="280">
        <v>5.0</v>
      </c>
      <c r="H193" s="281">
        <v>3.0</v>
      </c>
      <c r="I193" s="278">
        <v>5.0</v>
      </c>
      <c r="J193" s="278" t="s">
        <v>12</v>
      </c>
      <c r="K193" s="278">
        <f t="shared" si="4"/>
        <v>20</v>
      </c>
      <c r="L193" s="278" t="s">
        <v>13</v>
      </c>
      <c r="M193" s="283" t="s">
        <v>527</v>
      </c>
      <c r="N193" s="132"/>
      <c r="P193" s="112"/>
      <c r="U193" s="124" t="s">
        <v>179</v>
      </c>
      <c r="V193" s="112"/>
      <c r="W193" s="112"/>
      <c r="X193" s="112"/>
      <c r="Y193" s="112"/>
      <c r="Z193" s="112"/>
      <c r="AA193" s="112"/>
    </row>
    <row r="194">
      <c r="A194" s="190" t="s">
        <v>9</v>
      </c>
      <c r="B194" s="285">
        <v>200638.0</v>
      </c>
      <c r="C194" s="27"/>
      <c r="D194" s="286" t="s">
        <v>528</v>
      </c>
      <c r="E194" s="287" t="s">
        <v>529</v>
      </c>
      <c r="F194" s="286">
        <v>1.0</v>
      </c>
      <c r="G194" s="288">
        <v>5.0</v>
      </c>
      <c r="H194" s="289">
        <v>0.3</v>
      </c>
      <c r="I194" s="286">
        <v>0.5</v>
      </c>
      <c r="J194" s="290" t="s">
        <v>12</v>
      </c>
      <c r="K194" s="286">
        <f t="shared" si="4"/>
        <v>2</v>
      </c>
      <c r="L194" s="286" t="s">
        <v>191</v>
      </c>
      <c r="M194" s="62"/>
      <c r="N194" s="132"/>
      <c r="P194" s="112"/>
      <c r="U194" s="124" t="s">
        <v>179</v>
      </c>
      <c r="V194" s="112"/>
      <c r="W194" s="112"/>
      <c r="X194" s="112"/>
      <c r="Y194" s="112"/>
      <c r="Z194" s="112"/>
      <c r="AA194" s="112"/>
    </row>
    <row r="195">
      <c r="A195" s="190" t="s">
        <v>9</v>
      </c>
      <c r="B195" s="285">
        <v>200981.0</v>
      </c>
      <c r="C195" s="27"/>
      <c r="D195" s="286" t="s">
        <v>530</v>
      </c>
      <c r="E195" s="287" t="s">
        <v>531</v>
      </c>
      <c r="F195" s="286">
        <v>1.0</v>
      </c>
      <c r="G195" s="288">
        <v>5.0</v>
      </c>
      <c r="H195" s="289">
        <v>10.0</v>
      </c>
      <c r="I195" s="286">
        <v>10.0</v>
      </c>
      <c r="J195" s="290" t="s">
        <v>12</v>
      </c>
      <c r="K195" s="286">
        <f t="shared" si="4"/>
        <v>60</v>
      </c>
      <c r="L195" s="286" t="s">
        <v>191</v>
      </c>
      <c r="M195" s="62"/>
      <c r="N195" s="132"/>
      <c r="P195" s="112"/>
      <c r="U195" s="124" t="s">
        <v>179</v>
      </c>
      <c r="V195" s="112"/>
      <c r="W195" s="112"/>
      <c r="X195" s="112"/>
      <c r="Y195" s="112"/>
      <c r="Z195" s="112"/>
      <c r="AA195" s="112"/>
    </row>
    <row r="196">
      <c r="A196" s="191" t="s">
        <v>9</v>
      </c>
      <c r="B196" s="297">
        <v>200644.0</v>
      </c>
      <c r="C196" s="61"/>
      <c r="D196" s="292" t="s">
        <v>532</v>
      </c>
      <c r="E196" s="298" t="s">
        <v>533</v>
      </c>
      <c r="F196" s="292">
        <v>1.0</v>
      </c>
      <c r="G196" s="293">
        <v>5.0</v>
      </c>
      <c r="H196" s="294">
        <v>8.0</v>
      </c>
      <c r="I196" s="292">
        <v>10.0</v>
      </c>
      <c r="J196" s="295" t="s">
        <v>12</v>
      </c>
      <c r="K196" s="292">
        <f t="shared" si="4"/>
        <v>50</v>
      </c>
      <c r="L196" s="292" t="s">
        <v>13</v>
      </c>
      <c r="M196" s="158"/>
      <c r="N196" s="132"/>
      <c r="P196" s="112"/>
      <c r="U196" s="124" t="s">
        <v>179</v>
      </c>
      <c r="V196" s="112"/>
      <c r="W196" s="112"/>
      <c r="X196" s="112"/>
      <c r="Y196" s="112"/>
      <c r="Z196" s="112"/>
      <c r="AA196" s="112"/>
    </row>
    <row r="197">
      <c r="A197" s="190" t="s">
        <v>9</v>
      </c>
      <c r="B197" s="285">
        <v>200656.0</v>
      </c>
      <c r="C197" s="27"/>
      <c r="D197" s="286" t="s">
        <v>534</v>
      </c>
      <c r="E197" s="287" t="s">
        <v>535</v>
      </c>
      <c r="F197" s="286">
        <v>1.0</v>
      </c>
      <c r="G197" s="288">
        <v>5.0</v>
      </c>
      <c r="H197" s="289">
        <v>32.0</v>
      </c>
      <c r="I197" s="286">
        <v>40.0</v>
      </c>
      <c r="J197" s="286" t="s">
        <v>12</v>
      </c>
      <c r="K197" s="286">
        <f t="shared" si="4"/>
        <v>200</v>
      </c>
      <c r="L197" s="286" t="s">
        <v>13</v>
      </c>
      <c r="M197" s="296" t="s">
        <v>536</v>
      </c>
      <c r="N197" s="132"/>
      <c r="P197" s="112"/>
      <c r="U197" s="124" t="s">
        <v>179</v>
      </c>
      <c r="V197" s="112"/>
      <c r="W197" s="112"/>
      <c r="X197" s="112"/>
      <c r="Y197" s="112"/>
      <c r="Z197" s="112"/>
      <c r="AA197" s="112"/>
    </row>
    <row r="198">
      <c r="A198" s="190" t="s">
        <v>9</v>
      </c>
      <c r="B198" s="288">
        <v>200668.0</v>
      </c>
      <c r="C198" s="27"/>
      <c r="D198" s="286" t="s">
        <v>537</v>
      </c>
      <c r="E198" s="296" t="s">
        <v>538</v>
      </c>
      <c r="F198" s="286">
        <v>1.0</v>
      </c>
      <c r="G198" s="288">
        <v>5.0</v>
      </c>
      <c r="H198" s="289">
        <v>0.4</v>
      </c>
      <c r="I198" s="286">
        <v>0.5</v>
      </c>
      <c r="J198" s="290" t="s">
        <v>12</v>
      </c>
      <c r="K198" s="286">
        <f t="shared" si="4"/>
        <v>2.5</v>
      </c>
      <c r="L198" s="286" t="s">
        <v>191</v>
      </c>
      <c r="M198" s="62"/>
      <c r="N198" s="132"/>
      <c r="P198" s="112"/>
      <c r="U198" s="124" t="s">
        <v>179</v>
      </c>
      <c r="V198" s="112"/>
      <c r="W198" s="112"/>
      <c r="X198" s="112"/>
      <c r="Y198" s="112"/>
      <c r="Z198" s="112"/>
      <c r="AA198" s="112"/>
    </row>
    <row r="199">
      <c r="A199" s="190" t="s">
        <v>9</v>
      </c>
      <c r="B199" s="288">
        <v>200702.0</v>
      </c>
      <c r="C199" s="27"/>
      <c r="D199" s="286" t="s">
        <v>539</v>
      </c>
      <c r="E199" s="296" t="s">
        <v>540</v>
      </c>
      <c r="F199" s="286">
        <v>2.0</v>
      </c>
      <c r="G199" s="291">
        <v>5.0</v>
      </c>
      <c r="H199" s="289">
        <v>2.0</v>
      </c>
      <c r="I199" s="286">
        <v>2.0</v>
      </c>
      <c r="J199" s="299" t="s">
        <v>12</v>
      </c>
      <c r="K199" s="286">
        <v>50.0</v>
      </c>
      <c r="L199" s="300" t="s">
        <v>13</v>
      </c>
      <c r="M199" s="62"/>
      <c r="N199" s="132"/>
      <c r="P199" s="112"/>
      <c r="U199" s="124" t="s">
        <v>179</v>
      </c>
      <c r="V199" s="112"/>
      <c r="W199" s="112"/>
      <c r="X199" s="112"/>
      <c r="Y199" s="112"/>
      <c r="Z199" s="112"/>
      <c r="AA199" s="112"/>
    </row>
    <row r="200">
      <c r="A200" s="276" t="s">
        <v>9</v>
      </c>
      <c r="B200" s="277">
        <v>200674.0</v>
      </c>
      <c r="C200" s="3"/>
      <c r="D200" s="278" t="s">
        <v>541</v>
      </c>
      <c r="E200" s="279" t="s">
        <v>542</v>
      </c>
      <c r="F200" s="278">
        <v>1.0</v>
      </c>
      <c r="G200" s="280">
        <v>5.0</v>
      </c>
      <c r="H200" s="281">
        <v>1.0</v>
      </c>
      <c r="I200" s="278">
        <v>1.0</v>
      </c>
      <c r="J200" s="282" t="s">
        <v>12</v>
      </c>
      <c r="K200" s="278">
        <f t="shared" ref="K200:K260" si="5">I200*F200 + (F200*G200*H200)</f>
        <v>6</v>
      </c>
      <c r="L200" s="278" t="s">
        <v>13</v>
      </c>
      <c r="M200" s="283" t="s">
        <v>543</v>
      </c>
      <c r="N200" s="132"/>
      <c r="P200" s="112"/>
      <c r="U200" s="124" t="s">
        <v>179</v>
      </c>
      <c r="V200" s="112"/>
      <c r="W200" s="112"/>
      <c r="X200" s="112"/>
      <c r="Y200" s="112"/>
      <c r="Z200" s="112"/>
      <c r="AA200" s="112"/>
    </row>
    <row r="201">
      <c r="A201" s="190" t="s">
        <v>9</v>
      </c>
      <c r="B201" s="285">
        <v>200687.0</v>
      </c>
      <c r="C201" s="27"/>
      <c r="D201" s="286" t="s">
        <v>544</v>
      </c>
      <c r="E201" s="287" t="s">
        <v>545</v>
      </c>
      <c r="F201" s="286">
        <v>1.0</v>
      </c>
      <c r="G201" s="288">
        <v>5.0</v>
      </c>
      <c r="H201" s="289">
        <v>3.0</v>
      </c>
      <c r="I201" s="286">
        <v>5.0</v>
      </c>
      <c r="J201" s="290" t="s">
        <v>12</v>
      </c>
      <c r="K201" s="286">
        <f t="shared" si="5"/>
        <v>20</v>
      </c>
      <c r="L201" s="286" t="s">
        <v>13</v>
      </c>
      <c r="M201" s="62"/>
      <c r="N201" s="132"/>
      <c r="P201" s="112"/>
      <c r="U201" s="124" t="s">
        <v>179</v>
      </c>
      <c r="V201" s="112"/>
      <c r="W201" s="112"/>
      <c r="X201" s="112"/>
      <c r="Y201" s="112"/>
      <c r="Z201" s="112"/>
      <c r="AA201" s="112"/>
    </row>
    <row r="202">
      <c r="A202" s="191" t="s">
        <v>9</v>
      </c>
      <c r="B202" s="293">
        <v>200694.0</v>
      </c>
      <c r="C202" s="61"/>
      <c r="D202" s="292" t="s">
        <v>546</v>
      </c>
      <c r="E202" s="301" t="s">
        <v>547</v>
      </c>
      <c r="F202" s="292">
        <v>1.0</v>
      </c>
      <c r="G202" s="293">
        <v>5.0</v>
      </c>
      <c r="H202" s="294">
        <v>-2.5</v>
      </c>
      <c r="I202" s="292">
        <v>20.0</v>
      </c>
      <c r="J202" s="295" t="s">
        <v>12</v>
      </c>
      <c r="K202" s="292">
        <f t="shared" si="5"/>
        <v>7.5</v>
      </c>
      <c r="L202" s="292" t="s">
        <v>191</v>
      </c>
      <c r="M202" s="158"/>
      <c r="N202" s="132"/>
      <c r="P202" s="112"/>
      <c r="U202" s="124" t="s">
        <v>179</v>
      </c>
      <c r="V202" s="112"/>
      <c r="W202" s="112"/>
      <c r="X202" s="112"/>
      <c r="Y202" s="112"/>
      <c r="Z202" s="112"/>
      <c r="AA202" s="112"/>
    </row>
    <row r="203">
      <c r="A203" s="190" t="s">
        <v>9</v>
      </c>
      <c r="B203" s="285">
        <v>200714.0</v>
      </c>
      <c r="C203" s="27"/>
      <c r="D203" s="286" t="s">
        <v>548</v>
      </c>
      <c r="E203" s="287" t="s">
        <v>549</v>
      </c>
      <c r="F203" s="286">
        <v>1.0</v>
      </c>
      <c r="G203" s="288">
        <v>5.0</v>
      </c>
      <c r="H203" s="289">
        <v>8.0</v>
      </c>
      <c r="I203" s="286">
        <v>10.0</v>
      </c>
      <c r="J203" s="290" t="s">
        <v>12</v>
      </c>
      <c r="K203" s="286">
        <f t="shared" si="5"/>
        <v>50</v>
      </c>
      <c r="L203" s="286" t="s">
        <v>13</v>
      </c>
      <c r="M203" s="296" t="s">
        <v>550</v>
      </c>
      <c r="N203" s="132"/>
      <c r="P203" s="112"/>
      <c r="U203" s="124" t="s">
        <v>179</v>
      </c>
      <c r="V203" s="112"/>
      <c r="W203" s="112"/>
      <c r="X203" s="112"/>
      <c r="Y203" s="112"/>
      <c r="Z203" s="112"/>
      <c r="AA203" s="112"/>
    </row>
    <row r="204">
      <c r="A204" s="51"/>
      <c r="B204" s="52"/>
      <c r="C204" s="27"/>
      <c r="E204" s="62"/>
      <c r="F204" s="286">
        <v>1.0</v>
      </c>
      <c r="G204" s="288">
        <v>5.0</v>
      </c>
      <c r="H204" s="289">
        <v>4.0</v>
      </c>
      <c r="I204" s="286">
        <v>5.0</v>
      </c>
      <c r="J204" s="290" t="s">
        <v>12</v>
      </c>
      <c r="K204" s="286">
        <f t="shared" si="5"/>
        <v>25</v>
      </c>
      <c r="L204" s="286" t="s">
        <v>191</v>
      </c>
      <c r="M204" s="62"/>
      <c r="N204" s="132"/>
      <c r="P204" s="112"/>
      <c r="U204" s="124" t="s">
        <v>179</v>
      </c>
      <c r="V204" s="112"/>
      <c r="W204" s="112"/>
      <c r="X204" s="112"/>
      <c r="Y204" s="112"/>
      <c r="Z204" s="112"/>
      <c r="AA204" s="112"/>
    </row>
    <row r="205">
      <c r="A205" s="190" t="s">
        <v>9</v>
      </c>
      <c r="B205" s="285">
        <v>200708.0</v>
      </c>
      <c r="C205" s="27"/>
      <c r="D205" s="286" t="s">
        <v>551</v>
      </c>
      <c r="E205" s="287" t="s">
        <v>552</v>
      </c>
      <c r="F205" s="286">
        <v>2.0</v>
      </c>
      <c r="G205" s="291">
        <v>5.0</v>
      </c>
      <c r="H205" s="289">
        <v>2.0</v>
      </c>
      <c r="I205" s="286">
        <v>2.0</v>
      </c>
      <c r="J205" s="299" t="s">
        <v>12</v>
      </c>
      <c r="K205" s="286">
        <f t="shared" si="5"/>
        <v>24</v>
      </c>
      <c r="L205" s="300" t="s">
        <v>13</v>
      </c>
      <c r="M205" s="62"/>
      <c r="N205" s="132"/>
      <c r="P205" s="112"/>
      <c r="U205" s="124" t="s">
        <v>179</v>
      </c>
      <c r="V205" s="112"/>
      <c r="W205" s="112"/>
      <c r="X205" s="112"/>
      <c r="Y205" s="112"/>
      <c r="Z205" s="112"/>
      <c r="AA205" s="112"/>
    </row>
    <row r="206">
      <c r="A206" s="276" t="s">
        <v>9</v>
      </c>
      <c r="B206" s="277">
        <v>201286.0</v>
      </c>
      <c r="C206" s="3"/>
      <c r="D206" s="278" t="s">
        <v>553</v>
      </c>
      <c r="E206" s="279" t="s">
        <v>554</v>
      </c>
      <c r="F206" s="278">
        <v>1.0</v>
      </c>
      <c r="G206" s="302">
        <v>5.0</v>
      </c>
      <c r="H206" s="281">
        <v>3.0</v>
      </c>
      <c r="I206" s="278">
        <v>5.0</v>
      </c>
      <c r="J206" s="303" t="s">
        <v>12</v>
      </c>
      <c r="K206" s="278">
        <f t="shared" si="5"/>
        <v>20</v>
      </c>
      <c r="L206" s="304" t="s">
        <v>13</v>
      </c>
      <c r="M206" s="283" t="s">
        <v>555</v>
      </c>
      <c r="N206" s="132"/>
      <c r="P206" s="112"/>
      <c r="U206" s="124" t="s">
        <v>179</v>
      </c>
      <c r="V206" s="112"/>
      <c r="W206" s="112"/>
      <c r="X206" s="112"/>
      <c r="Y206" s="112"/>
      <c r="Z206" s="112"/>
      <c r="AA206" s="112"/>
    </row>
    <row r="207">
      <c r="A207" s="51"/>
      <c r="B207" s="52"/>
      <c r="C207" s="27"/>
      <c r="E207" s="62"/>
      <c r="F207" s="286">
        <v>1.0</v>
      </c>
      <c r="G207" s="291">
        <v>5.0</v>
      </c>
      <c r="H207" s="289">
        <v>3.0</v>
      </c>
      <c r="I207" s="286">
        <v>5.0</v>
      </c>
      <c r="J207" s="299" t="s">
        <v>12</v>
      </c>
      <c r="K207" s="286">
        <f t="shared" si="5"/>
        <v>20</v>
      </c>
      <c r="L207" s="300" t="s">
        <v>13</v>
      </c>
      <c r="M207" s="62"/>
      <c r="N207" s="132"/>
      <c r="P207" s="112"/>
      <c r="U207" s="124" t="s">
        <v>179</v>
      </c>
      <c r="V207" s="112"/>
      <c r="W207" s="112"/>
      <c r="X207" s="112"/>
      <c r="Y207" s="112"/>
      <c r="Z207" s="112"/>
      <c r="AA207" s="112"/>
    </row>
    <row r="208">
      <c r="A208" s="190" t="s">
        <v>9</v>
      </c>
      <c r="B208" s="285">
        <v>201298.0</v>
      </c>
      <c r="C208" s="27"/>
      <c r="D208" s="286" t="s">
        <v>556</v>
      </c>
      <c r="E208" s="287" t="s">
        <v>557</v>
      </c>
      <c r="F208" s="286">
        <v>1.0</v>
      </c>
      <c r="G208" s="291">
        <v>5.0</v>
      </c>
      <c r="H208" s="289">
        <v>3.0</v>
      </c>
      <c r="I208" s="286">
        <v>5.0</v>
      </c>
      <c r="J208" s="299" t="s">
        <v>12</v>
      </c>
      <c r="K208" s="286">
        <f t="shared" si="5"/>
        <v>20</v>
      </c>
      <c r="L208" s="300" t="s">
        <v>13</v>
      </c>
      <c r="M208" s="62"/>
      <c r="N208" s="132"/>
      <c r="P208" s="112"/>
      <c r="U208" s="124" t="s">
        <v>179</v>
      </c>
      <c r="V208" s="112"/>
      <c r="W208" s="112"/>
      <c r="X208" s="112"/>
      <c r="Y208" s="112"/>
      <c r="Z208" s="112"/>
      <c r="AA208" s="112"/>
    </row>
    <row r="209">
      <c r="A209" s="51"/>
      <c r="B209" s="52"/>
      <c r="C209" s="27"/>
      <c r="E209" s="62"/>
      <c r="F209" s="286">
        <v>1.0</v>
      </c>
      <c r="G209" s="291">
        <v>5.0</v>
      </c>
      <c r="H209" s="289">
        <v>3.0</v>
      </c>
      <c r="I209" s="286">
        <v>5.0</v>
      </c>
      <c r="J209" s="299" t="s">
        <v>12</v>
      </c>
      <c r="K209" s="286">
        <f t="shared" si="5"/>
        <v>20</v>
      </c>
      <c r="L209" s="286" t="s">
        <v>90</v>
      </c>
      <c r="M209" s="62"/>
      <c r="N209" s="132"/>
      <c r="P209" s="112"/>
      <c r="U209" s="124" t="s">
        <v>179</v>
      </c>
      <c r="V209" s="112"/>
      <c r="W209" s="112"/>
      <c r="X209" s="112"/>
      <c r="Y209" s="112"/>
      <c r="Z209" s="112"/>
      <c r="AA209" s="112"/>
    </row>
    <row r="210">
      <c r="A210" s="190" t="s">
        <v>16</v>
      </c>
      <c r="B210" s="285"/>
      <c r="C210" s="287"/>
      <c r="D210" s="286" t="s">
        <v>558</v>
      </c>
      <c r="E210" s="287" t="s">
        <v>559</v>
      </c>
      <c r="F210" s="286">
        <v>1.0</v>
      </c>
      <c r="G210" s="291">
        <v>5.0</v>
      </c>
      <c r="H210" s="289">
        <v>1.6</v>
      </c>
      <c r="I210" s="286">
        <v>2.0</v>
      </c>
      <c r="J210" s="299" t="s">
        <v>12</v>
      </c>
      <c r="K210" s="286">
        <f t="shared" si="5"/>
        <v>10</v>
      </c>
      <c r="L210" s="286" t="s">
        <v>191</v>
      </c>
      <c r="M210" s="62"/>
      <c r="N210" s="132"/>
      <c r="P210" s="112"/>
      <c r="U210" s="177"/>
      <c r="V210" s="112"/>
      <c r="W210" s="112"/>
      <c r="X210" s="112"/>
      <c r="Y210" s="112"/>
      <c r="Z210" s="112"/>
      <c r="AA210" s="112"/>
    </row>
    <row r="211">
      <c r="A211" s="190" t="s">
        <v>16</v>
      </c>
      <c r="B211" s="285"/>
      <c r="C211" s="287"/>
      <c r="D211" s="286" t="s">
        <v>560</v>
      </c>
      <c r="E211" s="287" t="s">
        <v>561</v>
      </c>
      <c r="F211" s="286">
        <v>1.0</v>
      </c>
      <c r="G211" s="291">
        <v>5.0</v>
      </c>
      <c r="H211" s="289">
        <v>0.5</v>
      </c>
      <c r="I211" s="286">
        <v>0.5</v>
      </c>
      <c r="J211" s="299" t="s">
        <v>12</v>
      </c>
      <c r="K211" s="286">
        <f t="shared" si="5"/>
        <v>3</v>
      </c>
      <c r="L211" s="286" t="s">
        <v>191</v>
      </c>
      <c r="M211" s="62"/>
      <c r="N211" s="132"/>
      <c r="P211" s="112"/>
      <c r="U211" s="177"/>
      <c r="V211" s="112"/>
      <c r="W211" s="112"/>
      <c r="X211" s="112"/>
      <c r="Y211" s="112"/>
      <c r="Z211" s="112"/>
      <c r="AA211" s="112"/>
    </row>
    <row r="212">
      <c r="A212" s="191" t="s">
        <v>9</v>
      </c>
      <c r="B212" s="297">
        <v>201083.0</v>
      </c>
      <c r="C212" s="61"/>
      <c r="D212" s="292" t="s">
        <v>562</v>
      </c>
      <c r="E212" s="298" t="s">
        <v>563</v>
      </c>
      <c r="F212" s="292">
        <v>2.0</v>
      </c>
      <c r="G212" s="305">
        <v>5.0</v>
      </c>
      <c r="H212" s="294">
        <v>2.0</v>
      </c>
      <c r="I212" s="292">
        <v>2.0</v>
      </c>
      <c r="J212" s="306" t="s">
        <v>12</v>
      </c>
      <c r="K212" s="292">
        <f t="shared" si="5"/>
        <v>24</v>
      </c>
      <c r="L212" s="307" t="s">
        <v>13</v>
      </c>
      <c r="M212" s="158"/>
      <c r="N212" s="132"/>
      <c r="P212" s="112"/>
      <c r="U212" s="124" t="s">
        <v>179</v>
      </c>
      <c r="V212" s="112"/>
      <c r="W212" s="112"/>
      <c r="X212" s="112"/>
      <c r="Y212" s="112"/>
      <c r="Z212" s="112"/>
      <c r="AA212" s="112"/>
    </row>
    <row r="213">
      <c r="A213" s="190" t="s">
        <v>9</v>
      </c>
      <c r="B213" s="285">
        <v>200720.0</v>
      </c>
      <c r="C213" s="27"/>
      <c r="D213" s="286" t="s">
        <v>564</v>
      </c>
      <c r="E213" s="287" t="s">
        <v>565</v>
      </c>
      <c r="F213" s="286">
        <v>1.0</v>
      </c>
      <c r="G213" s="288">
        <v>5.0</v>
      </c>
      <c r="H213" s="289">
        <v>16.0</v>
      </c>
      <c r="I213" s="286">
        <v>20.0</v>
      </c>
      <c r="J213" s="286" t="s">
        <v>12</v>
      </c>
      <c r="K213" s="286">
        <f t="shared" si="5"/>
        <v>100</v>
      </c>
      <c r="L213" s="286" t="s">
        <v>13</v>
      </c>
      <c r="M213" s="296" t="s">
        <v>566</v>
      </c>
      <c r="N213" s="132"/>
      <c r="P213" s="112"/>
      <c r="U213" s="124" t="s">
        <v>179</v>
      </c>
      <c r="V213" s="112"/>
      <c r="W213" s="112"/>
      <c r="X213" s="112"/>
      <c r="Y213" s="112"/>
      <c r="Z213" s="112"/>
      <c r="AA213" s="112"/>
    </row>
    <row r="214">
      <c r="A214" s="51"/>
      <c r="B214" s="52"/>
      <c r="C214" s="27"/>
      <c r="E214" s="62"/>
      <c r="F214" s="286">
        <v>1.0</v>
      </c>
      <c r="G214" s="288">
        <v>5.0</v>
      </c>
      <c r="H214" s="289">
        <v>2.0</v>
      </c>
      <c r="I214" s="286">
        <v>2.0</v>
      </c>
      <c r="J214" s="286" t="s">
        <v>12</v>
      </c>
      <c r="K214" s="286">
        <f t="shared" si="5"/>
        <v>12</v>
      </c>
      <c r="L214" s="286" t="s">
        <v>13</v>
      </c>
      <c r="M214" s="62"/>
      <c r="N214" s="132"/>
      <c r="P214" s="112"/>
      <c r="U214" s="124" t="s">
        <v>179</v>
      </c>
      <c r="V214" s="112"/>
      <c r="W214" s="112"/>
      <c r="X214" s="112"/>
      <c r="Y214" s="112"/>
      <c r="Z214" s="112"/>
      <c r="AA214" s="112"/>
    </row>
    <row r="215">
      <c r="A215" s="190" t="s">
        <v>9</v>
      </c>
      <c r="B215" s="285">
        <v>200727.0</v>
      </c>
      <c r="C215" s="27"/>
      <c r="D215" s="286" t="s">
        <v>567</v>
      </c>
      <c r="E215" s="287" t="s">
        <v>568</v>
      </c>
      <c r="F215" s="286">
        <v>1.0</v>
      </c>
      <c r="G215" s="288">
        <v>5.0</v>
      </c>
      <c r="H215" s="289">
        <v>5.0</v>
      </c>
      <c r="I215" s="286">
        <v>5.0</v>
      </c>
      <c r="J215" s="286" t="s">
        <v>12</v>
      </c>
      <c r="K215" s="286">
        <f t="shared" si="5"/>
        <v>30</v>
      </c>
      <c r="L215" s="286" t="s">
        <v>13</v>
      </c>
      <c r="M215" s="62"/>
      <c r="N215" s="132"/>
      <c r="P215" s="112"/>
      <c r="U215" s="124" t="s">
        <v>179</v>
      </c>
      <c r="V215" s="112"/>
      <c r="W215" s="112"/>
      <c r="X215" s="112"/>
      <c r="Y215" s="112"/>
      <c r="Z215" s="112"/>
      <c r="AA215" s="112"/>
    </row>
    <row r="216">
      <c r="A216" s="190" t="s">
        <v>9</v>
      </c>
      <c r="B216" s="285">
        <v>200734.0</v>
      </c>
      <c r="C216" s="27"/>
      <c r="D216" s="286" t="s">
        <v>569</v>
      </c>
      <c r="E216" s="287" t="s">
        <v>570</v>
      </c>
      <c r="F216" s="286">
        <v>1.0</v>
      </c>
      <c r="G216" s="288">
        <v>5.0</v>
      </c>
      <c r="H216" s="289">
        <v>16.0</v>
      </c>
      <c r="I216" s="286">
        <v>20.0</v>
      </c>
      <c r="J216" s="286" t="s">
        <v>12</v>
      </c>
      <c r="K216" s="286">
        <f t="shared" si="5"/>
        <v>100</v>
      </c>
      <c r="L216" s="286" t="s">
        <v>13</v>
      </c>
      <c r="M216" s="62"/>
      <c r="N216" s="132"/>
      <c r="P216" s="112"/>
      <c r="U216" s="124" t="s">
        <v>179</v>
      </c>
      <c r="V216" s="112"/>
      <c r="W216" s="112"/>
      <c r="X216" s="112"/>
      <c r="Y216" s="112"/>
      <c r="Z216" s="112"/>
      <c r="AA216" s="112"/>
    </row>
    <row r="217">
      <c r="A217" s="51"/>
      <c r="B217" s="52"/>
      <c r="C217" s="27"/>
      <c r="E217" s="62"/>
      <c r="F217" s="286">
        <v>1.0</v>
      </c>
      <c r="G217" s="288">
        <v>5.0</v>
      </c>
      <c r="H217" s="289">
        <v>2.0</v>
      </c>
      <c r="I217" s="286">
        <v>2.0</v>
      </c>
      <c r="J217" s="290" t="s">
        <v>12</v>
      </c>
      <c r="K217" s="286">
        <f t="shared" si="5"/>
        <v>12</v>
      </c>
      <c r="L217" s="286" t="s">
        <v>13</v>
      </c>
      <c r="M217" s="62"/>
      <c r="N217" s="132"/>
      <c r="P217" s="112"/>
      <c r="U217" s="124" t="s">
        <v>179</v>
      </c>
      <c r="V217" s="112"/>
      <c r="W217" s="112"/>
      <c r="X217" s="112"/>
      <c r="Y217" s="112"/>
      <c r="Z217" s="112"/>
      <c r="AA217" s="112"/>
    </row>
    <row r="218">
      <c r="A218" s="276" t="s">
        <v>9</v>
      </c>
      <c r="B218" s="277">
        <v>200741.0</v>
      </c>
      <c r="C218" s="3"/>
      <c r="D218" s="278" t="s">
        <v>571</v>
      </c>
      <c r="E218" s="279" t="s">
        <v>572</v>
      </c>
      <c r="F218" s="278">
        <v>1.0</v>
      </c>
      <c r="G218" s="280">
        <v>5.0</v>
      </c>
      <c r="H218" s="281">
        <v>5.0</v>
      </c>
      <c r="I218" s="278">
        <v>5.0</v>
      </c>
      <c r="J218" s="282" t="s">
        <v>12</v>
      </c>
      <c r="K218" s="278">
        <f t="shared" si="5"/>
        <v>30</v>
      </c>
      <c r="L218" s="278" t="s">
        <v>90</v>
      </c>
      <c r="M218" s="283" t="s">
        <v>573</v>
      </c>
      <c r="N218" s="132"/>
      <c r="P218" s="112"/>
      <c r="U218" s="124" t="s">
        <v>179</v>
      </c>
      <c r="V218" s="112"/>
      <c r="W218" s="112"/>
      <c r="X218" s="112"/>
      <c r="Y218" s="112"/>
      <c r="Z218" s="112"/>
      <c r="AA218" s="112"/>
    </row>
    <row r="219">
      <c r="A219" s="59"/>
      <c r="B219" s="60"/>
      <c r="C219" s="61"/>
      <c r="D219" s="180"/>
      <c r="E219" s="158"/>
      <c r="F219" s="292">
        <v>1.0</v>
      </c>
      <c r="G219" s="293">
        <v>5.0</v>
      </c>
      <c r="H219" s="294">
        <v>3.0</v>
      </c>
      <c r="I219" s="292">
        <v>5.0</v>
      </c>
      <c r="J219" s="295" t="s">
        <v>12</v>
      </c>
      <c r="K219" s="292">
        <f t="shared" si="5"/>
        <v>20</v>
      </c>
      <c r="L219" s="292" t="s">
        <v>13</v>
      </c>
      <c r="M219" s="158"/>
      <c r="N219" s="193"/>
      <c r="P219" s="112"/>
      <c r="U219" s="124" t="s">
        <v>179</v>
      </c>
      <c r="V219" s="112"/>
      <c r="W219" s="112"/>
      <c r="X219" s="112"/>
      <c r="Y219" s="112"/>
      <c r="Z219" s="112"/>
      <c r="AA219" s="112"/>
    </row>
    <row r="220">
      <c r="A220" s="276" t="s">
        <v>9</v>
      </c>
      <c r="B220" s="308">
        <v>201304.0</v>
      </c>
      <c r="C220" s="3"/>
      <c r="D220" s="309" t="s">
        <v>574</v>
      </c>
      <c r="E220" s="310" t="s">
        <v>575</v>
      </c>
      <c r="F220" s="309">
        <v>1.0</v>
      </c>
      <c r="G220" s="311">
        <v>5.0</v>
      </c>
      <c r="H220" s="312">
        <v>1.0</v>
      </c>
      <c r="I220" s="309">
        <v>1.0</v>
      </c>
      <c r="J220" s="309" t="s">
        <v>12</v>
      </c>
      <c r="K220" s="309">
        <f t="shared" si="5"/>
        <v>6</v>
      </c>
      <c r="L220" s="309" t="s">
        <v>90</v>
      </c>
      <c r="M220" s="313" t="s">
        <v>576</v>
      </c>
      <c r="N220" s="314" t="s">
        <v>577</v>
      </c>
      <c r="P220" s="112"/>
      <c r="U220" s="124" t="s">
        <v>179</v>
      </c>
      <c r="V220" s="112"/>
      <c r="W220" s="112"/>
      <c r="X220" s="112"/>
      <c r="Y220" s="112"/>
      <c r="Z220" s="112"/>
      <c r="AA220" s="112"/>
    </row>
    <row r="221">
      <c r="A221" s="51"/>
      <c r="B221" s="52"/>
      <c r="C221" s="27"/>
      <c r="E221" s="62"/>
      <c r="F221" s="315">
        <v>1.0</v>
      </c>
      <c r="G221" s="316">
        <v>5.0</v>
      </c>
      <c r="H221" s="317">
        <v>2.0</v>
      </c>
      <c r="I221" s="315">
        <v>2.0</v>
      </c>
      <c r="J221" s="315" t="s">
        <v>12</v>
      </c>
      <c r="K221" s="315">
        <f t="shared" si="5"/>
        <v>12</v>
      </c>
      <c r="L221" s="315" t="s">
        <v>13</v>
      </c>
      <c r="M221" s="62"/>
      <c r="N221" s="132"/>
      <c r="P221" s="112"/>
      <c r="U221" s="124" t="s">
        <v>179</v>
      </c>
      <c r="V221" s="112"/>
      <c r="W221" s="112"/>
      <c r="X221" s="112"/>
      <c r="Y221" s="112"/>
      <c r="Z221" s="112"/>
      <c r="AA221" s="112"/>
    </row>
    <row r="222">
      <c r="A222" s="51"/>
      <c r="B222" s="52"/>
      <c r="C222" s="27"/>
      <c r="E222" s="62"/>
      <c r="F222" s="315">
        <v>1.0</v>
      </c>
      <c r="G222" s="316">
        <v>5.0</v>
      </c>
      <c r="H222" s="317">
        <v>3.0</v>
      </c>
      <c r="I222" s="315">
        <v>5.0</v>
      </c>
      <c r="J222" s="315" t="s">
        <v>12</v>
      </c>
      <c r="K222" s="315">
        <f t="shared" si="5"/>
        <v>20</v>
      </c>
      <c r="L222" s="315" t="s">
        <v>13</v>
      </c>
      <c r="M222" s="62"/>
      <c r="N222" s="132"/>
      <c r="P222" s="112"/>
      <c r="U222" s="124" t="s">
        <v>179</v>
      </c>
      <c r="V222" s="112"/>
      <c r="W222" s="112"/>
      <c r="X222" s="112"/>
      <c r="Y222" s="112"/>
      <c r="Z222" s="112"/>
      <c r="AA222" s="112"/>
    </row>
    <row r="223">
      <c r="A223" s="190" t="s">
        <v>9</v>
      </c>
      <c r="B223" s="318">
        <v>200987.0</v>
      </c>
      <c r="C223" s="27"/>
      <c r="D223" s="315" t="s">
        <v>578</v>
      </c>
      <c r="E223" s="319" t="s">
        <v>579</v>
      </c>
      <c r="F223" s="315">
        <v>1.0</v>
      </c>
      <c r="G223" s="316">
        <v>5.0</v>
      </c>
      <c r="H223" s="317">
        <v>0.24</v>
      </c>
      <c r="I223" s="315">
        <v>0.3</v>
      </c>
      <c r="J223" s="315" t="s">
        <v>12</v>
      </c>
      <c r="K223" s="315">
        <f t="shared" si="5"/>
        <v>1.5</v>
      </c>
      <c r="L223" s="315" t="s">
        <v>191</v>
      </c>
      <c r="M223" s="62"/>
      <c r="N223" s="132"/>
      <c r="P223" s="112"/>
      <c r="U223" s="124" t="s">
        <v>179</v>
      </c>
      <c r="V223" s="112"/>
      <c r="W223" s="112"/>
      <c r="X223" s="112"/>
      <c r="Y223" s="112"/>
      <c r="Z223" s="112"/>
      <c r="AA223" s="112"/>
    </row>
    <row r="224">
      <c r="A224" s="190" t="s">
        <v>9</v>
      </c>
      <c r="B224" s="318">
        <v>200993.0</v>
      </c>
      <c r="C224" s="27"/>
      <c r="D224" s="315" t="s">
        <v>580</v>
      </c>
      <c r="E224" s="319" t="s">
        <v>581</v>
      </c>
      <c r="F224" s="315">
        <v>1.0</v>
      </c>
      <c r="G224" s="316">
        <v>5.0</v>
      </c>
      <c r="H224" s="317">
        <v>3.0</v>
      </c>
      <c r="I224" s="315">
        <v>5.0</v>
      </c>
      <c r="J224" s="315" t="s">
        <v>12</v>
      </c>
      <c r="K224" s="315">
        <f t="shared" si="5"/>
        <v>20</v>
      </c>
      <c r="L224" s="315" t="s">
        <v>13</v>
      </c>
      <c r="M224" s="62"/>
      <c r="N224" s="132"/>
      <c r="P224" s="112"/>
      <c r="U224" s="124" t="s">
        <v>179</v>
      </c>
      <c r="V224" s="112"/>
      <c r="W224" s="112"/>
      <c r="X224" s="112"/>
      <c r="Y224" s="112"/>
      <c r="Z224" s="112"/>
      <c r="AA224" s="112"/>
    </row>
    <row r="225">
      <c r="A225" s="190" t="s">
        <v>9</v>
      </c>
      <c r="B225" s="318">
        <v>201311.0</v>
      </c>
      <c r="C225" s="27"/>
      <c r="D225" s="315" t="s">
        <v>582</v>
      </c>
      <c r="E225" s="319" t="s">
        <v>583</v>
      </c>
      <c r="F225" s="315">
        <v>1.0</v>
      </c>
      <c r="G225" s="316">
        <v>5.0</v>
      </c>
      <c r="H225" s="317">
        <v>3.0</v>
      </c>
      <c r="I225" s="315">
        <v>5.0</v>
      </c>
      <c r="J225" s="315" t="s">
        <v>12</v>
      </c>
      <c r="K225" s="315">
        <f t="shared" si="5"/>
        <v>20</v>
      </c>
      <c r="L225" s="315" t="s">
        <v>13</v>
      </c>
      <c r="M225" s="62"/>
      <c r="N225" s="132"/>
      <c r="P225" s="112"/>
      <c r="U225" s="124" t="s">
        <v>179</v>
      </c>
      <c r="V225" s="112"/>
      <c r="W225" s="112"/>
      <c r="X225" s="112"/>
      <c r="Y225" s="112"/>
      <c r="Z225" s="112"/>
      <c r="AA225" s="112"/>
    </row>
    <row r="226">
      <c r="A226" s="190" t="s">
        <v>9</v>
      </c>
      <c r="B226" s="318">
        <v>201323.0</v>
      </c>
      <c r="C226" s="27"/>
      <c r="D226" s="315" t="s">
        <v>584</v>
      </c>
      <c r="E226" s="319" t="s">
        <v>585</v>
      </c>
      <c r="F226" s="315">
        <v>1.0</v>
      </c>
      <c r="G226" s="316">
        <v>5.0</v>
      </c>
      <c r="H226" s="317">
        <v>4.0</v>
      </c>
      <c r="I226" s="315">
        <v>5.0</v>
      </c>
      <c r="J226" s="315" t="s">
        <v>12</v>
      </c>
      <c r="K226" s="315">
        <f t="shared" si="5"/>
        <v>25</v>
      </c>
      <c r="L226" s="315" t="s">
        <v>13</v>
      </c>
      <c r="M226" s="62"/>
      <c r="N226" s="132"/>
      <c r="P226" s="112"/>
      <c r="U226" s="124" t="s">
        <v>179</v>
      </c>
      <c r="V226" s="112"/>
      <c r="W226" s="112"/>
      <c r="X226" s="112"/>
      <c r="Y226" s="112"/>
      <c r="Z226" s="112"/>
      <c r="AA226" s="112"/>
    </row>
    <row r="227">
      <c r="A227" s="190" t="s">
        <v>9</v>
      </c>
      <c r="B227" s="318">
        <v>201335.0</v>
      </c>
      <c r="C227" s="27"/>
      <c r="D227" s="315" t="s">
        <v>586</v>
      </c>
      <c r="E227" s="319" t="s">
        <v>587</v>
      </c>
      <c r="F227" s="315">
        <v>1.0</v>
      </c>
      <c r="G227" s="316">
        <v>5.0</v>
      </c>
      <c r="H227" s="317">
        <v>3.0</v>
      </c>
      <c r="I227" s="315">
        <v>5.0</v>
      </c>
      <c r="J227" s="315" t="s">
        <v>12</v>
      </c>
      <c r="K227" s="315">
        <f t="shared" si="5"/>
        <v>20</v>
      </c>
      <c r="L227" s="315" t="s">
        <v>13</v>
      </c>
      <c r="M227" s="62"/>
      <c r="N227" s="132"/>
      <c r="P227" s="112"/>
      <c r="U227" s="124" t="s">
        <v>179</v>
      </c>
      <c r="V227" s="112"/>
      <c r="W227" s="112"/>
      <c r="X227" s="112"/>
      <c r="Y227" s="112"/>
      <c r="Z227" s="112"/>
      <c r="AA227" s="112"/>
    </row>
    <row r="228">
      <c r="A228" s="51"/>
      <c r="B228" s="52"/>
      <c r="C228" s="27"/>
      <c r="E228" s="62"/>
      <c r="F228" s="315">
        <v>1.0</v>
      </c>
      <c r="G228" s="316">
        <v>5.0</v>
      </c>
      <c r="H228" s="317">
        <v>1.0</v>
      </c>
      <c r="I228" s="315">
        <v>1.0</v>
      </c>
      <c r="J228" s="315" t="s">
        <v>12</v>
      </c>
      <c r="K228" s="315">
        <f t="shared" si="5"/>
        <v>6</v>
      </c>
      <c r="L228" s="315" t="s">
        <v>90</v>
      </c>
      <c r="M228" s="62"/>
      <c r="N228" s="132"/>
      <c r="P228" s="112"/>
      <c r="U228" s="124" t="s">
        <v>179</v>
      </c>
      <c r="V228" s="112"/>
      <c r="W228" s="112"/>
      <c r="X228" s="112"/>
      <c r="Y228" s="112"/>
      <c r="Z228" s="112"/>
      <c r="AA228" s="112"/>
    </row>
    <row r="229">
      <c r="A229" s="190" t="s">
        <v>9</v>
      </c>
      <c r="B229" s="318">
        <v>201077.0</v>
      </c>
      <c r="C229" s="27"/>
      <c r="D229" s="315" t="s">
        <v>588</v>
      </c>
      <c r="E229" s="319" t="s">
        <v>589</v>
      </c>
      <c r="F229" s="315">
        <v>2.0</v>
      </c>
      <c r="G229" s="320">
        <v>5.0</v>
      </c>
      <c r="H229" s="317">
        <v>2.0</v>
      </c>
      <c r="I229" s="315">
        <v>2.0</v>
      </c>
      <c r="J229" s="321" t="s">
        <v>12</v>
      </c>
      <c r="K229" s="315">
        <f t="shared" si="5"/>
        <v>24</v>
      </c>
      <c r="L229" s="322" t="s">
        <v>13</v>
      </c>
      <c r="M229" s="62"/>
      <c r="N229" s="132"/>
      <c r="P229" s="112"/>
      <c r="U229" s="124" t="s">
        <v>179</v>
      </c>
      <c r="V229" s="112"/>
      <c r="W229" s="112"/>
      <c r="X229" s="112"/>
      <c r="Y229" s="112"/>
      <c r="Z229" s="112"/>
      <c r="AA229" s="112"/>
    </row>
    <row r="230">
      <c r="A230" s="276" t="s">
        <v>9</v>
      </c>
      <c r="B230" s="308">
        <v>201341.0</v>
      </c>
      <c r="C230" s="3"/>
      <c r="D230" s="309" t="s">
        <v>590</v>
      </c>
      <c r="E230" s="310" t="s">
        <v>591</v>
      </c>
      <c r="F230" s="309">
        <v>1.0</v>
      </c>
      <c r="G230" s="311">
        <v>5.0</v>
      </c>
      <c r="H230" s="312">
        <v>3.0</v>
      </c>
      <c r="I230" s="309">
        <v>5.0</v>
      </c>
      <c r="J230" s="323" t="s">
        <v>12</v>
      </c>
      <c r="K230" s="309">
        <f t="shared" si="5"/>
        <v>20</v>
      </c>
      <c r="L230" s="309" t="s">
        <v>13</v>
      </c>
      <c r="M230" s="313" t="s">
        <v>592</v>
      </c>
      <c r="N230" s="132"/>
      <c r="P230" s="112"/>
      <c r="U230" s="124" t="s">
        <v>179</v>
      </c>
      <c r="V230" s="112"/>
      <c r="W230" s="112"/>
      <c r="X230" s="112"/>
      <c r="Y230" s="112"/>
      <c r="Z230" s="112"/>
      <c r="AA230" s="112"/>
    </row>
    <row r="231">
      <c r="A231" s="190" t="s">
        <v>9</v>
      </c>
      <c r="B231" s="318">
        <v>200999.0</v>
      </c>
      <c r="C231" s="27"/>
      <c r="D231" s="315" t="s">
        <v>593</v>
      </c>
      <c r="E231" s="319" t="s">
        <v>594</v>
      </c>
      <c r="F231" s="315">
        <v>1.0</v>
      </c>
      <c r="G231" s="316">
        <v>5.0</v>
      </c>
      <c r="H231" s="317">
        <v>4.0</v>
      </c>
      <c r="I231" s="315">
        <v>5.0</v>
      </c>
      <c r="J231" s="324" t="s">
        <v>12</v>
      </c>
      <c r="K231" s="315">
        <f t="shared" si="5"/>
        <v>25</v>
      </c>
      <c r="L231" s="315" t="s">
        <v>13</v>
      </c>
      <c r="M231" s="62"/>
      <c r="N231" s="132"/>
      <c r="P231" s="112"/>
      <c r="U231" s="124" t="s">
        <v>179</v>
      </c>
      <c r="V231" s="112"/>
      <c r="W231" s="112"/>
      <c r="X231" s="112"/>
      <c r="Y231" s="112"/>
      <c r="Z231" s="112"/>
      <c r="AA231" s="112"/>
    </row>
    <row r="232">
      <c r="A232" s="190" t="s">
        <v>9</v>
      </c>
      <c r="B232" s="318">
        <v>201353.0</v>
      </c>
      <c r="C232" s="27"/>
      <c r="D232" s="315" t="s">
        <v>595</v>
      </c>
      <c r="E232" s="319" t="s">
        <v>596</v>
      </c>
      <c r="F232" s="315">
        <v>1.0</v>
      </c>
      <c r="G232" s="316">
        <v>5.0</v>
      </c>
      <c r="H232" s="317">
        <v>4.0</v>
      </c>
      <c r="I232" s="315">
        <v>5.0</v>
      </c>
      <c r="J232" s="324" t="s">
        <v>12</v>
      </c>
      <c r="K232" s="315">
        <f t="shared" si="5"/>
        <v>25</v>
      </c>
      <c r="L232" s="315" t="s">
        <v>13</v>
      </c>
      <c r="M232" s="62"/>
      <c r="N232" s="132"/>
      <c r="P232" s="112"/>
      <c r="U232" s="124" t="s">
        <v>179</v>
      </c>
      <c r="V232" s="112"/>
      <c r="W232" s="112"/>
      <c r="X232" s="112"/>
      <c r="Y232" s="112"/>
      <c r="Z232" s="112"/>
      <c r="AA232" s="112"/>
    </row>
    <row r="233">
      <c r="A233" s="191" t="s">
        <v>9</v>
      </c>
      <c r="B233" s="325">
        <v>201071.0</v>
      </c>
      <c r="C233" s="61"/>
      <c r="D233" s="326" t="s">
        <v>597</v>
      </c>
      <c r="E233" s="327" t="s">
        <v>598</v>
      </c>
      <c r="F233" s="326">
        <v>2.0</v>
      </c>
      <c r="G233" s="328">
        <v>2.0</v>
      </c>
      <c r="H233" s="329">
        <v>2.0</v>
      </c>
      <c r="I233" s="326">
        <v>2.0</v>
      </c>
      <c r="J233" s="330" t="s">
        <v>12</v>
      </c>
      <c r="K233" s="326">
        <f t="shared" si="5"/>
        <v>12</v>
      </c>
      <c r="L233" s="331" t="s">
        <v>13</v>
      </c>
      <c r="M233" s="158"/>
      <c r="N233" s="132"/>
      <c r="P233" s="143"/>
      <c r="U233" s="124" t="s">
        <v>179</v>
      </c>
      <c r="V233" s="143"/>
      <c r="W233" s="143"/>
      <c r="X233" s="143"/>
      <c r="Y233" s="143"/>
      <c r="Z233" s="143"/>
      <c r="AA233" s="143"/>
    </row>
    <row r="234">
      <c r="A234" s="190" t="s">
        <v>9</v>
      </c>
      <c r="B234" s="318">
        <v>201006.0</v>
      </c>
      <c r="C234" s="27"/>
      <c r="D234" s="315" t="s">
        <v>599</v>
      </c>
      <c r="E234" s="319" t="s">
        <v>600</v>
      </c>
      <c r="F234" s="315">
        <v>1.0</v>
      </c>
      <c r="G234" s="316">
        <v>5.0</v>
      </c>
      <c r="H234" s="317">
        <v>-6.0</v>
      </c>
      <c r="I234" s="315">
        <v>40.0</v>
      </c>
      <c r="J234" s="324" t="s">
        <v>12</v>
      </c>
      <c r="K234" s="315">
        <f t="shared" si="5"/>
        <v>10</v>
      </c>
      <c r="L234" s="315" t="s">
        <v>90</v>
      </c>
      <c r="M234" s="332" t="s">
        <v>601</v>
      </c>
      <c r="N234" s="132"/>
      <c r="P234" s="112"/>
      <c r="U234" s="124" t="s">
        <v>179</v>
      </c>
      <c r="V234" s="112"/>
      <c r="W234" s="112"/>
      <c r="X234" s="112"/>
      <c r="Y234" s="112"/>
      <c r="Z234" s="112"/>
      <c r="AA234" s="112"/>
    </row>
    <row r="235">
      <c r="A235" s="51"/>
      <c r="B235" s="52"/>
      <c r="C235" s="27"/>
      <c r="E235" s="62"/>
      <c r="F235" s="315">
        <v>1.0</v>
      </c>
      <c r="G235" s="316">
        <v>5.0</v>
      </c>
      <c r="H235" s="317">
        <v>0.16</v>
      </c>
      <c r="I235" s="315">
        <v>0.2</v>
      </c>
      <c r="J235" s="324" t="s">
        <v>12</v>
      </c>
      <c r="K235" s="315">
        <f t="shared" si="5"/>
        <v>1</v>
      </c>
      <c r="L235" s="315" t="s">
        <v>191</v>
      </c>
      <c r="M235" s="62"/>
      <c r="N235" s="132"/>
      <c r="P235" s="112"/>
      <c r="U235" s="124" t="s">
        <v>179</v>
      </c>
      <c r="V235" s="112"/>
      <c r="W235" s="112"/>
      <c r="X235" s="112"/>
      <c r="Y235" s="112"/>
      <c r="Z235" s="112"/>
      <c r="AA235" s="112"/>
    </row>
    <row r="236">
      <c r="A236" s="190" t="s">
        <v>9</v>
      </c>
      <c r="B236" s="318">
        <v>201359.0</v>
      </c>
      <c r="C236" s="27"/>
      <c r="D236" s="315" t="s">
        <v>602</v>
      </c>
      <c r="E236" s="319" t="s">
        <v>603</v>
      </c>
      <c r="F236" s="315">
        <v>1.0</v>
      </c>
      <c r="G236" s="316">
        <v>5.0</v>
      </c>
      <c r="H236" s="317">
        <v>3.0</v>
      </c>
      <c r="I236" s="315">
        <v>5.0</v>
      </c>
      <c r="J236" s="324" t="s">
        <v>12</v>
      </c>
      <c r="K236" s="315">
        <f t="shared" si="5"/>
        <v>20</v>
      </c>
      <c r="L236" s="315" t="s">
        <v>13</v>
      </c>
      <c r="M236" s="62"/>
      <c r="N236" s="132"/>
      <c r="P236" s="112"/>
      <c r="U236" s="124" t="s">
        <v>179</v>
      </c>
      <c r="V236" s="112"/>
      <c r="W236" s="112"/>
      <c r="X236" s="112"/>
      <c r="Y236" s="112"/>
      <c r="Z236" s="112"/>
      <c r="AA236" s="112"/>
    </row>
    <row r="237">
      <c r="A237" s="190" t="s">
        <v>9</v>
      </c>
      <c r="B237" s="318">
        <v>201365.0</v>
      </c>
      <c r="C237" s="27"/>
      <c r="D237" s="315" t="s">
        <v>604</v>
      </c>
      <c r="E237" s="319" t="s">
        <v>605</v>
      </c>
      <c r="F237" s="315">
        <v>1.0</v>
      </c>
      <c r="G237" s="316">
        <v>5.0</v>
      </c>
      <c r="H237" s="317">
        <v>3.0</v>
      </c>
      <c r="I237" s="315">
        <v>5.0</v>
      </c>
      <c r="J237" s="324" t="s">
        <v>12</v>
      </c>
      <c r="K237" s="315">
        <f t="shared" si="5"/>
        <v>20</v>
      </c>
      <c r="L237" s="315" t="s">
        <v>13</v>
      </c>
      <c r="M237" s="62"/>
      <c r="N237" s="132"/>
      <c r="P237" s="112"/>
      <c r="U237" s="124" t="s">
        <v>179</v>
      </c>
      <c r="V237" s="112"/>
      <c r="W237" s="112"/>
      <c r="X237" s="112"/>
      <c r="Y237" s="112"/>
      <c r="Z237" s="112"/>
      <c r="AA237" s="112"/>
    </row>
    <row r="238">
      <c r="A238" s="190" t="s">
        <v>9</v>
      </c>
      <c r="B238" s="318">
        <v>201012.0</v>
      </c>
      <c r="C238" s="27"/>
      <c r="D238" s="315" t="s">
        <v>606</v>
      </c>
      <c r="E238" s="319" t="s">
        <v>607</v>
      </c>
      <c r="F238" s="315">
        <v>1.0</v>
      </c>
      <c r="G238" s="316">
        <v>5.0</v>
      </c>
      <c r="H238" s="317">
        <v>2.0</v>
      </c>
      <c r="I238" s="315">
        <v>5.0</v>
      </c>
      <c r="J238" s="324" t="s">
        <v>12</v>
      </c>
      <c r="K238" s="315">
        <f t="shared" si="5"/>
        <v>15</v>
      </c>
      <c r="L238" s="315" t="s">
        <v>13</v>
      </c>
      <c r="M238" s="62"/>
      <c r="N238" s="132"/>
      <c r="P238" s="112"/>
      <c r="U238" s="124" t="s">
        <v>179</v>
      </c>
      <c r="V238" s="112"/>
      <c r="W238" s="112"/>
      <c r="X238" s="112"/>
      <c r="Y238" s="112"/>
      <c r="Z238" s="112"/>
      <c r="AA238" s="112"/>
    </row>
    <row r="239">
      <c r="A239" s="190" t="s">
        <v>9</v>
      </c>
      <c r="B239" s="318">
        <v>201065.0</v>
      </c>
      <c r="C239" s="27"/>
      <c r="D239" s="315" t="s">
        <v>608</v>
      </c>
      <c r="E239" s="319" t="s">
        <v>609</v>
      </c>
      <c r="F239" s="315">
        <v>2.0</v>
      </c>
      <c r="G239" s="320">
        <v>5.0</v>
      </c>
      <c r="H239" s="317">
        <v>2.0</v>
      </c>
      <c r="I239" s="315">
        <v>2.0</v>
      </c>
      <c r="J239" s="321" t="s">
        <v>12</v>
      </c>
      <c r="K239" s="315">
        <f t="shared" si="5"/>
        <v>24</v>
      </c>
      <c r="L239" s="322" t="s">
        <v>13</v>
      </c>
      <c r="M239" s="62"/>
      <c r="N239" s="132"/>
      <c r="P239" s="112"/>
      <c r="U239" s="124" t="s">
        <v>179</v>
      </c>
      <c r="V239" s="112"/>
      <c r="W239" s="112"/>
      <c r="X239" s="112"/>
      <c r="Y239" s="112"/>
      <c r="Z239" s="112"/>
      <c r="AA239" s="112"/>
    </row>
    <row r="240">
      <c r="A240" s="276" t="s">
        <v>9</v>
      </c>
      <c r="B240" s="308">
        <v>201019.0</v>
      </c>
      <c r="C240" s="3"/>
      <c r="D240" s="309" t="s">
        <v>610</v>
      </c>
      <c r="E240" s="310" t="s">
        <v>611</v>
      </c>
      <c r="F240" s="309">
        <v>1.0</v>
      </c>
      <c r="G240" s="311">
        <v>5.0</v>
      </c>
      <c r="H240" s="312">
        <v>3.0</v>
      </c>
      <c r="I240" s="309">
        <v>5.0</v>
      </c>
      <c r="J240" s="309" t="s">
        <v>12</v>
      </c>
      <c r="K240" s="309">
        <f t="shared" si="5"/>
        <v>20</v>
      </c>
      <c r="L240" s="309" t="s">
        <v>13</v>
      </c>
      <c r="M240" s="313" t="s">
        <v>612</v>
      </c>
      <c r="N240" s="132"/>
      <c r="P240" s="112"/>
      <c r="U240" s="124" t="s">
        <v>179</v>
      </c>
      <c r="V240" s="112"/>
      <c r="W240" s="112"/>
      <c r="X240" s="112"/>
      <c r="Y240" s="112"/>
      <c r="Z240" s="112"/>
      <c r="AA240" s="112"/>
    </row>
    <row r="241">
      <c r="A241" s="51"/>
      <c r="B241" s="52"/>
      <c r="C241" s="27"/>
      <c r="E241" s="62"/>
      <c r="F241" s="315">
        <v>1.0</v>
      </c>
      <c r="G241" s="316">
        <v>5.0</v>
      </c>
      <c r="H241" s="317">
        <v>2.0</v>
      </c>
      <c r="I241" s="315">
        <v>5.0</v>
      </c>
      <c r="J241" s="315" t="s">
        <v>12</v>
      </c>
      <c r="K241" s="315">
        <f t="shared" si="5"/>
        <v>15</v>
      </c>
      <c r="L241" s="315" t="s">
        <v>13</v>
      </c>
      <c r="M241" s="62"/>
      <c r="N241" s="132"/>
      <c r="P241" s="112"/>
      <c r="U241" s="124" t="s">
        <v>179</v>
      </c>
      <c r="V241" s="112"/>
      <c r="W241" s="112"/>
      <c r="X241" s="112"/>
      <c r="Y241" s="112"/>
      <c r="Z241" s="112"/>
      <c r="AA241" s="112"/>
    </row>
    <row r="242">
      <c r="A242" s="190" t="s">
        <v>16</v>
      </c>
      <c r="B242" s="319"/>
      <c r="C242" s="319"/>
      <c r="D242" s="315" t="s">
        <v>613</v>
      </c>
      <c r="E242" s="319" t="s">
        <v>614</v>
      </c>
      <c r="F242" s="315">
        <v>1.0</v>
      </c>
      <c r="G242" s="316">
        <v>5.0</v>
      </c>
      <c r="H242" s="317">
        <v>16.0</v>
      </c>
      <c r="I242" s="315">
        <v>20.0</v>
      </c>
      <c r="J242" s="315" t="s">
        <v>12</v>
      </c>
      <c r="K242" s="315">
        <f t="shared" si="5"/>
        <v>100</v>
      </c>
      <c r="L242" s="315" t="s">
        <v>13</v>
      </c>
      <c r="M242" s="62"/>
      <c r="N242" s="132"/>
      <c r="P242" s="112"/>
      <c r="U242" s="177"/>
      <c r="V242" s="112"/>
      <c r="W242" s="112"/>
      <c r="X242" s="112"/>
      <c r="Y242" s="112"/>
      <c r="Z242" s="112"/>
      <c r="AA242" s="112"/>
    </row>
    <row r="243">
      <c r="A243" s="191" t="s">
        <v>9</v>
      </c>
      <c r="B243" s="325">
        <v>201059.0</v>
      </c>
      <c r="C243" s="61"/>
      <c r="D243" s="326" t="s">
        <v>615</v>
      </c>
      <c r="E243" s="327" t="s">
        <v>616</v>
      </c>
      <c r="F243" s="326">
        <v>2.0</v>
      </c>
      <c r="G243" s="333">
        <v>5.0</v>
      </c>
      <c r="H243" s="329">
        <v>2.0</v>
      </c>
      <c r="I243" s="326">
        <v>2.0</v>
      </c>
      <c r="J243" s="330" t="s">
        <v>12</v>
      </c>
      <c r="K243" s="326">
        <f t="shared" si="5"/>
        <v>24</v>
      </c>
      <c r="L243" s="331" t="s">
        <v>13</v>
      </c>
      <c r="M243" s="158"/>
      <c r="N243" s="132"/>
      <c r="P243" s="112"/>
      <c r="U243" s="124" t="s">
        <v>179</v>
      </c>
      <c r="V243" s="112"/>
      <c r="W243" s="112"/>
      <c r="X243" s="112"/>
      <c r="Y243" s="112"/>
      <c r="Z243" s="112"/>
      <c r="AA243" s="112"/>
    </row>
    <row r="244">
      <c r="A244" s="190" t="s">
        <v>9</v>
      </c>
      <c r="B244" s="316">
        <v>201025.0</v>
      </c>
      <c r="C244" s="27"/>
      <c r="D244" s="315" t="s">
        <v>617</v>
      </c>
      <c r="E244" s="319" t="s">
        <v>618</v>
      </c>
      <c r="F244" s="315">
        <v>1.0</v>
      </c>
      <c r="G244" s="316">
        <v>5.0</v>
      </c>
      <c r="H244" s="317">
        <v>3.0</v>
      </c>
      <c r="I244" s="315">
        <v>5.0</v>
      </c>
      <c r="J244" s="324" t="s">
        <v>12</v>
      </c>
      <c r="K244" s="315">
        <f t="shared" si="5"/>
        <v>20</v>
      </c>
      <c r="L244" s="315" t="s">
        <v>13</v>
      </c>
      <c r="M244" s="332" t="s">
        <v>619</v>
      </c>
      <c r="N244" s="132"/>
      <c r="P244" s="112"/>
      <c r="U244" s="124" t="s">
        <v>179</v>
      </c>
      <c r="V244" s="112"/>
      <c r="W244" s="112"/>
      <c r="X244" s="112"/>
      <c r="Y244" s="112"/>
      <c r="Z244" s="112"/>
      <c r="AA244" s="112"/>
    </row>
    <row r="245">
      <c r="A245" s="190" t="s">
        <v>16</v>
      </c>
      <c r="B245" s="332"/>
      <c r="C245" s="332"/>
      <c r="D245" s="315" t="s">
        <v>620</v>
      </c>
      <c r="E245" s="319" t="s">
        <v>621</v>
      </c>
      <c r="F245" s="315">
        <v>1.0</v>
      </c>
      <c r="G245" s="316">
        <v>5.0</v>
      </c>
      <c r="H245" s="317">
        <v>3.0</v>
      </c>
      <c r="I245" s="315">
        <v>5.0</v>
      </c>
      <c r="J245" s="324" t="s">
        <v>12</v>
      </c>
      <c r="K245" s="315">
        <f t="shared" si="5"/>
        <v>20</v>
      </c>
      <c r="L245" s="315" t="s">
        <v>13</v>
      </c>
      <c r="M245" s="62"/>
      <c r="N245" s="132"/>
      <c r="P245" s="112"/>
      <c r="U245" s="177"/>
      <c r="V245" s="112"/>
      <c r="W245" s="112"/>
      <c r="X245" s="112"/>
      <c r="Y245" s="112"/>
      <c r="Z245" s="112"/>
      <c r="AA245" s="112"/>
    </row>
    <row r="246">
      <c r="A246" s="51"/>
      <c r="B246" s="62"/>
      <c r="C246" s="62"/>
      <c r="E246" s="62"/>
      <c r="F246" s="315">
        <v>1.0</v>
      </c>
      <c r="G246" s="316">
        <v>5.0</v>
      </c>
      <c r="H246" s="317">
        <v>0.5</v>
      </c>
      <c r="I246" s="315">
        <v>1.0</v>
      </c>
      <c r="J246" s="324" t="s">
        <v>12</v>
      </c>
      <c r="K246" s="315">
        <f t="shared" si="5"/>
        <v>3.5</v>
      </c>
      <c r="L246" s="315" t="s">
        <v>191</v>
      </c>
      <c r="M246" s="62"/>
      <c r="N246" s="132"/>
      <c r="P246" s="112"/>
      <c r="U246" s="177"/>
      <c r="V246" s="112"/>
      <c r="W246" s="112"/>
      <c r="X246" s="112"/>
      <c r="Y246" s="112"/>
      <c r="Z246" s="112"/>
      <c r="AA246" s="112"/>
    </row>
    <row r="247">
      <c r="A247" s="190" t="s">
        <v>9</v>
      </c>
      <c r="B247" s="316">
        <v>200832.0</v>
      </c>
      <c r="C247" s="27"/>
      <c r="D247" s="315" t="s">
        <v>622</v>
      </c>
      <c r="E247" s="319" t="s">
        <v>623</v>
      </c>
      <c r="F247" s="315">
        <v>2.0</v>
      </c>
      <c r="G247" s="320">
        <v>5.0</v>
      </c>
      <c r="H247" s="317">
        <v>2.0</v>
      </c>
      <c r="I247" s="315">
        <v>2.0</v>
      </c>
      <c r="J247" s="321" t="s">
        <v>12</v>
      </c>
      <c r="K247" s="315">
        <f t="shared" si="5"/>
        <v>24</v>
      </c>
      <c r="L247" s="322" t="s">
        <v>13</v>
      </c>
      <c r="M247" s="62"/>
      <c r="N247" s="132"/>
      <c r="P247" s="112"/>
      <c r="U247" s="124" t="s">
        <v>179</v>
      </c>
      <c r="V247" s="112"/>
      <c r="W247" s="112"/>
      <c r="X247" s="112"/>
      <c r="Y247" s="112"/>
      <c r="Z247" s="112"/>
      <c r="AA247" s="112"/>
    </row>
    <row r="248">
      <c r="A248" s="276" t="s">
        <v>9</v>
      </c>
      <c r="B248" s="308">
        <v>201377.0</v>
      </c>
      <c r="C248" s="3"/>
      <c r="D248" s="309" t="s">
        <v>624</v>
      </c>
      <c r="E248" s="310" t="s">
        <v>625</v>
      </c>
      <c r="F248" s="309">
        <v>1.0</v>
      </c>
      <c r="G248" s="311">
        <v>5.0</v>
      </c>
      <c r="H248" s="312">
        <v>8.0</v>
      </c>
      <c r="I248" s="309">
        <v>10.0</v>
      </c>
      <c r="J248" s="323" t="s">
        <v>12</v>
      </c>
      <c r="K248" s="309">
        <f t="shared" si="5"/>
        <v>50</v>
      </c>
      <c r="L248" s="309" t="s">
        <v>13</v>
      </c>
      <c r="M248" s="313" t="s">
        <v>626</v>
      </c>
      <c r="N248" s="132"/>
      <c r="P248" s="112"/>
      <c r="U248" s="124" t="s">
        <v>179</v>
      </c>
      <c r="V248" s="112"/>
      <c r="W248" s="112"/>
      <c r="X248" s="112"/>
      <c r="Y248" s="112"/>
      <c r="Z248" s="112"/>
      <c r="AA248" s="112"/>
    </row>
    <row r="249">
      <c r="A249" s="51"/>
      <c r="B249" s="52"/>
      <c r="C249" s="27"/>
      <c r="E249" s="62"/>
      <c r="F249" s="315">
        <v>1.0</v>
      </c>
      <c r="G249" s="316">
        <v>5.0</v>
      </c>
      <c r="H249" s="317">
        <v>2.0</v>
      </c>
      <c r="I249" s="315">
        <v>2.0</v>
      </c>
      <c r="J249" s="324" t="s">
        <v>12</v>
      </c>
      <c r="K249" s="315">
        <f t="shared" si="5"/>
        <v>12</v>
      </c>
      <c r="L249" s="315" t="s">
        <v>13</v>
      </c>
      <c r="M249" s="62"/>
      <c r="N249" s="132"/>
      <c r="P249" s="112"/>
      <c r="U249" s="124" t="s">
        <v>179</v>
      </c>
      <c r="V249" s="112"/>
      <c r="W249" s="112"/>
      <c r="X249" s="112"/>
      <c r="Y249" s="112"/>
      <c r="Z249" s="112"/>
      <c r="AA249" s="112"/>
    </row>
    <row r="250">
      <c r="A250" s="190" t="s">
        <v>9</v>
      </c>
      <c r="B250" s="318">
        <v>201032.0</v>
      </c>
      <c r="C250" s="27"/>
      <c r="D250" s="315" t="s">
        <v>627</v>
      </c>
      <c r="E250" s="319" t="s">
        <v>628</v>
      </c>
      <c r="F250" s="315">
        <v>1.0</v>
      </c>
      <c r="G250" s="316">
        <v>5.0</v>
      </c>
      <c r="H250" s="317">
        <v>3.0</v>
      </c>
      <c r="I250" s="315">
        <v>5.0</v>
      </c>
      <c r="J250" s="324" t="s">
        <v>12</v>
      </c>
      <c r="K250" s="315">
        <f t="shared" si="5"/>
        <v>20</v>
      </c>
      <c r="L250" s="315" t="s">
        <v>13</v>
      </c>
      <c r="M250" s="62"/>
      <c r="N250" s="132"/>
      <c r="P250" s="112"/>
      <c r="U250" s="124" t="s">
        <v>179</v>
      </c>
      <c r="V250" s="112"/>
      <c r="W250" s="112"/>
      <c r="X250" s="112"/>
      <c r="Y250" s="112"/>
      <c r="Z250" s="112"/>
      <c r="AA250" s="112"/>
    </row>
    <row r="251">
      <c r="A251" s="190" t="s">
        <v>9</v>
      </c>
      <c r="B251" s="316">
        <v>201383.0</v>
      </c>
      <c r="C251" s="27"/>
      <c r="D251" s="315" t="s">
        <v>629</v>
      </c>
      <c r="E251" s="319" t="s">
        <v>630</v>
      </c>
      <c r="F251" s="315">
        <v>1.0</v>
      </c>
      <c r="G251" s="316">
        <v>5.0</v>
      </c>
      <c r="H251" s="317">
        <v>4.0</v>
      </c>
      <c r="I251" s="315">
        <v>5.0</v>
      </c>
      <c r="J251" s="324" t="s">
        <v>12</v>
      </c>
      <c r="K251" s="315">
        <f t="shared" si="5"/>
        <v>25</v>
      </c>
      <c r="L251" s="315" t="s">
        <v>13</v>
      </c>
      <c r="M251" s="62"/>
      <c r="N251" s="132"/>
      <c r="P251" s="112"/>
      <c r="U251" s="124" t="s">
        <v>179</v>
      </c>
      <c r="V251" s="112"/>
      <c r="W251" s="112"/>
      <c r="X251" s="112"/>
      <c r="Y251" s="112"/>
      <c r="Z251" s="112"/>
      <c r="AA251" s="112"/>
    </row>
    <row r="252">
      <c r="A252" s="191" t="s">
        <v>9</v>
      </c>
      <c r="B252" s="328">
        <v>200826.0</v>
      </c>
      <c r="C252" s="61"/>
      <c r="D252" s="326" t="s">
        <v>631</v>
      </c>
      <c r="E252" s="327" t="s">
        <v>632</v>
      </c>
      <c r="F252" s="326">
        <v>2.0</v>
      </c>
      <c r="G252" s="333">
        <v>5.0</v>
      </c>
      <c r="H252" s="329">
        <v>2.0</v>
      </c>
      <c r="I252" s="326">
        <v>2.0</v>
      </c>
      <c r="J252" s="330" t="s">
        <v>12</v>
      </c>
      <c r="K252" s="326">
        <f t="shared" si="5"/>
        <v>24</v>
      </c>
      <c r="L252" s="331" t="s">
        <v>13</v>
      </c>
      <c r="M252" s="158"/>
      <c r="N252" s="132"/>
      <c r="P252" s="112"/>
      <c r="U252" s="124" t="s">
        <v>179</v>
      </c>
      <c r="V252" s="112"/>
      <c r="W252" s="112"/>
      <c r="X252" s="112"/>
      <c r="Y252" s="112"/>
      <c r="Z252" s="112"/>
      <c r="AA252" s="112"/>
    </row>
    <row r="253">
      <c r="A253" s="190" t="s">
        <v>9</v>
      </c>
      <c r="B253" s="318">
        <v>201039.0</v>
      </c>
      <c r="C253" s="27"/>
      <c r="D253" s="315" t="s">
        <v>633</v>
      </c>
      <c r="E253" s="319" t="s">
        <v>634</v>
      </c>
      <c r="F253" s="315">
        <v>1.0</v>
      </c>
      <c r="G253" s="316">
        <v>5.0</v>
      </c>
      <c r="H253" s="317">
        <v>-8.0</v>
      </c>
      <c r="I253" s="315">
        <v>60.0</v>
      </c>
      <c r="J253" s="324" t="s">
        <v>12</v>
      </c>
      <c r="K253" s="315">
        <f t="shared" si="5"/>
        <v>20</v>
      </c>
      <c r="L253" s="315" t="s">
        <v>90</v>
      </c>
      <c r="M253" s="332" t="s">
        <v>635</v>
      </c>
      <c r="N253" s="132"/>
      <c r="P253" s="112"/>
      <c r="U253" s="124" t="s">
        <v>179</v>
      </c>
      <c r="V253" s="112"/>
      <c r="W253" s="112"/>
      <c r="X253" s="112"/>
      <c r="Y253" s="112"/>
      <c r="Z253" s="112"/>
      <c r="AA253" s="112"/>
    </row>
    <row r="254">
      <c r="A254" s="51"/>
      <c r="B254" s="52"/>
      <c r="C254" s="27"/>
      <c r="E254" s="62"/>
      <c r="F254" s="315">
        <v>1.0</v>
      </c>
      <c r="G254" s="316">
        <v>5.0</v>
      </c>
      <c r="H254" s="317">
        <v>0.3</v>
      </c>
      <c r="I254" s="315">
        <v>0.5</v>
      </c>
      <c r="J254" s="324" t="s">
        <v>12</v>
      </c>
      <c r="K254" s="315">
        <f t="shared" si="5"/>
        <v>2</v>
      </c>
      <c r="L254" s="315" t="s">
        <v>191</v>
      </c>
      <c r="M254" s="62"/>
      <c r="N254" s="132"/>
      <c r="P254" s="112"/>
      <c r="U254" s="124" t="s">
        <v>179</v>
      </c>
      <c r="V254" s="112"/>
      <c r="W254" s="112"/>
      <c r="X254" s="112"/>
      <c r="Y254" s="112"/>
      <c r="Z254" s="112"/>
      <c r="AA254" s="112"/>
    </row>
    <row r="255">
      <c r="A255" s="190" t="s">
        <v>9</v>
      </c>
      <c r="B255" s="318">
        <v>201045.0</v>
      </c>
      <c r="C255" s="27"/>
      <c r="D255" s="315" t="s">
        <v>636</v>
      </c>
      <c r="E255" s="319" t="s">
        <v>637</v>
      </c>
      <c r="F255" s="315">
        <v>1.0</v>
      </c>
      <c r="G255" s="316">
        <v>5.0</v>
      </c>
      <c r="H255" s="317">
        <v>2.0</v>
      </c>
      <c r="I255" s="315">
        <v>5.0</v>
      </c>
      <c r="J255" s="324" t="s">
        <v>12</v>
      </c>
      <c r="K255" s="315">
        <f t="shared" si="5"/>
        <v>15</v>
      </c>
      <c r="L255" s="315" t="s">
        <v>13</v>
      </c>
      <c r="M255" s="62"/>
      <c r="N255" s="132"/>
      <c r="P255" s="112"/>
      <c r="U255" s="124" t="s">
        <v>179</v>
      </c>
      <c r="V255" s="112"/>
      <c r="W255" s="112"/>
      <c r="X255" s="112"/>
      <c r="Y255" s="112"/>
      <c r="Z255" s="112"/>
      <c r="AA255" s="112"/>
    </row>
    <row r="256">
      <c r="A256" s="190" t="s">
        <v>9</v>
      </c>
      <c r="B256" s="318">
        <v>201389.0</v>
      </c>
      <c r="C256" s="27"/>
      <c r="D256" s="315" t="s">
        <v>638</v>
      </c>
      <c r="E256" s="319" t="s">
        <v>639</v>
      </c>
      <c r="F256" s="315">
        <v>1.0</v>
      </c>
      <c r="G256" s="316">
        <v>5.0</v>
      </c>
      <c r="H256" s="317">
        <v>0.6</v>
      </c>
      <c r="I256" s="315">
        <v>1.0</v>
      </c>
      <c r="J256" s="324" t="s">
        <v>12</v>
      </c>
      <c r="K256" s="315">
        <f t="shared" si="5"/>
        <v>4</v>
      </c>
      <c r="L256" s="315" t="s">
        <v>191</v>
      </c>
      <c r="M256" s="62"/>
      <c r="N256" s="132"/>
      <c r="P256" s="112"/>
      <c r="U256" s="124" t="s">
        <v>179</v>
      </c>
      <c r="V256" s="112"/>
      <c r="W256" s="112"/>
      <c r="X256" s="112"/>
      <c r="Y256" s="112"/>
      <c r="Z256" s="112"/>
      <c r="AA256" s="112"/>
    </row>
    <row r="257">
      <c r="A257" s="51"/>
      <c r="B257" s="52"/>
      <c r="C257" s="27"/>
      <c r="E257" s="62"/>
      <c r="F257" s="315">
        <v>1.0</v>
      </c>
      <c r="G257" s="316">
        <v>5.0</v>
      </c>
      <c r="H257" s="317">
        <v>6.0</v>
      </c>
      <c r="I257" s="315">
        <v>10.0</v>
      </c>
      <c r="J257" s="324" t="s">
        <v>12</v>
      </c>
      <c r="K257" s="315">
        <f t="shared" si="5"/>
        <v>40</v>
      </c>
      <c r="L257" s="315" t="s">
        <v>13</v>
      </c>
      <c r="M257" s="62"/>
      <c r="N257" s="132"/>
      <c r="P257" s="112"/>
      <c r="U257" s="124" t="s">
        <v>179</v>
      </c>
      <c r="V257" s="112"/>
      <c r="W257" s="112"/>
      <c r="X257" s="112"/>
      <c r="Y257" s="112"/>
      <c r="Z257" s="112"/>
      <c r="AA257" s="112"/>
    </row>
    <row r="258">
      <c r="A258" s="190" t="s">
        <v>9</v>
      </c>
      <c r="B258" s="318">
        <v>201395.0</v>
      </c>
      <c r="C258" s="27"/>
      <c r="D258" s="315" t="s">
        <v>640</v>
      </c>
      <c r="E258" s="319" t="s">
        <v>641</v>
      </c>
      <c r="F258" s="315">
        <v>1.0</v>
      </c>
      <c r="G258" s="316">
        <v>5.0</v>
      </c>
      <c r="H258" s="317">
        <v>3.0</v>
      </c>
      <c r="I258" s="315">
        <v>5.0</v>
      </c>
      <c r="J258" s="324" t="s">
        <v>12</v>
      </c>
      <c r="K258" s="315">
        <f t="shared" si="5"/>
        <v>20</v>
      </c>
      <c r="L258" s="315" t="s">
        <v>13</v>
      </c>
      <c r="M258" s="62"/>
      <c r="N258" s="132"/>
      <c r="P258" s="112"/>
      <c r="U258" s="124" t="s">
        <v>179</v>
      </c>
      <c r="V258" s="112"/>
      <c r="W258" s="112"/>
      <c r="X258" s="112"/>
      <c r="Y258" s="112"/>
      <c r="Z258" s="112"/>
      <c r="AA258" s="112"/>
    </row>
    <row r="259">
      <c r="A259" s="190" t="s">
        <v>16</v>
      </c>
      <c r="B259" s="319"/>
      <c r="C259" s="319"/>
      <c r="D259" s="315" t="s">
        <v>642</v>
      </c>
      <c r="E259" s="319" t="s">
        <v>643</v>
      </c>
      <c r="F259" s="315">
        <v>1.0</v>
      </c>
      <c r="G259" s="316">
        <v>5.0</v>
      </c>
      <c r="H259" s="317">
        <v>8.0</v>
      </c>
      <c r="I259" s="315">
        <v>10.0</v>
      </c>
      <c r="J259" s="324" t="s">
        <v>12</v>
      </c>
      <c r="K259" s="315">
        <f t="shared" si="5"/>
        <v>50</v>
      </c>
      <c r="L259" s="315" t="s">
        <v>13</v>
      </c>
      <c r="M259" s="62"/>
      <c r="N259" s="132"/>
      <c r="P259" s="112"/>
      <c r="U259" s="177"/>
      <c r="V259" s="112"/>
      <c r="W259" s="112"/>
      <c r="X259" s="112"/>
      <c r="Y259" s="112"/>
      <c r="Z259" s="112"/>
      <c r="AA259" s="112"/>
    </row>
    <row r="260">
      <c r="A260" s="51"/>
      <c r="B260" s="62"/>
      <c r="C260" s="62"/>
      <c r="E260" s="62"/>
      <c r="F260" s="315">
        <v>1.0</v>
      </c>
      <c r="G260" s="316">
        <v>5.0</v>
      </c>
      <c r="H260" s="317">
        <v>1.0</v>
      </c>
      <c r="I260" s="315">
        <v>1.0</v>
      </c>
      <c r="J260" s="324" t="s">
        <v>12</v>
      </c>
      <c r="K260" s="315">
        <f t="shared" si="5"/>
        <v>6</v>
      </c>
      <c r="L260" s="315" t="s">
        <v>191</v>
      </c>
      <c r="M260" s="62"/>
      <c r="N260" s="132"/>
      <c r="P260" s="112"/>
      <c r="U260" s="177"/>
      <c r="V260" s="112"/>
      <c r="W260" s="112"/>
      <c r="X260" s="112"/>
      <c r="Y260" s="112"/>
      <c r="Z260" s="112"/>
      <c r="AA260" s="112"/>
    </row>
    <row r="261">
      <c r="A261" s="190" t="s">
        <v>9</v>
      </c>
      <c r="B261" s="318">
        <v>201052.0</v>
      </c>
      <c r="C261" s="27"/>
      <c r="D261" s="315" t="s">
        <v>644</v>
      </c>
      <c r="E261" s="319" t="s">
        <v>645</v>
      </c>
      <c r="F261" s="315">
        <v>1.0</v>
      </c>
      <c r="G261" s="316">
        <v>5.0</v>
      </c>
      <c r="H261" s="317">
        <v>6.0</v>
      </c>
      <c r="I261" s="315">
        <v>40.0</v>
      </c>
      <c r="J261" s="315" t="s">
        <v>12</v>
      </c>
      <c r="K261" s="315">
        <f>I261*F261 - (F261*G261*H261)</f>
        <v>10</v>
      </c>
      <c r="L261" s="315" t="s">
        <v>90</v>
      </c>
      <c r="M261" s="62"/>
      <c r="N261" s="132"/>
      <c r="P261" s="112"/>
      <c r="U261" s="124" t="s">
        <v>179</v>
      </c>
      <c r="V261" s="112"/>
      <c r="W261" s="112"/>
      <c r="X261" s="112"/>
      <c r="Y261" s="112"/>
      <c r="Z261" s="112"/>
      <c r="AA261" s="112"/>
    </row>
    <row r="262">
      <c r="A262" s="334" t="s">
        <v>9</v>
      </c>
      <c r="B262" s="335">
        <v>201402.0</v>
      </c>
      <c r="C262" s="73"/>
      <c r="D262" s="336" t="s">
        <v>646</v>
      </c>
      <c r="E262" s="337" t="s">
        <v>647</v>
      </c>
      <c r="F262" s="336">
        <v>1.0</v>
      </c>
      <c r="G262" s="338">
        <v>5.0</v>
      </c>
      <c r="H262" s="339">
        <v>5.0</v>
      </c>
      <c r="I262" s="336">
        <v>5.0</v>
      </c>
      <c r="J262" s="340" t="s">
        <v>12</v>
      </c>
      <c r="K262" s="336">
        <f>I262*F262 + (F262*G262*H262)</f>
        <v>30</v>
      </c>
      <c r="L262" s="336" t="s">
        <v>13</v>
      </c>
      <c r="M262" s="341" t="s">
        <v>648</v>
      </c>
      <c r="N262" s="193"/>
      <c r="P262" s="112"/>
      <c r="U262" s="124" t="s">
        <v>179</v>
      </c>
      <c r="V262" s="112"/>
      <c r="W262" s="112"/>
      <c r="X262" s="112"/>
      <c r="Y262" s="112"/>
      <c r="Z262" s="112"/>
      <c r="AA262" s="112"/>
    </row>
    <row r="263">
      <c r="A263" s="143"/>
      <c r="B263" s="342"/>
      <c r="C263" s="343"/>
      <c r="D263" s="143"/>
      <c r="E263" s="344"/>
      <c r="F263" s="143"/>
      <c r="G263" s="342"/>
      <c r="H263" s="345"/>
      <c r="I263" s="112"/>
      <c r="J263" s="112"/>
      <c r="K263" s="112"/>
      <c r="L263" s="112"/>
      <c r="M263" s="346"/>
      <c r="N263" s="112"/>
      <c r="P263" s="112"/>
      <c r="U263" s="111"/>
      <c r="V263" s="112"/>
      <c r="W263" s="112"/>
      <c r="X263" s="112"/>
      <c r="Y263" s="112"/>
      <c r="Z263" s="112"/>
      <c r="AA263" s="112"/>
    </row>
    <row r="264">
      <c r="A264" s="143"/>
      <c r="B264" s="342"/>
      <c r="C264" s="343"/>
      <c r="D264" s="143"/>
      <c r="E264" s="344"/>
      <c r="F264" s="143"/>
      <c r="G264" s="342"/>
      <c r="H264" s="345"/>
      <c r="I264" s="112"/>
      <c r="J264" s="112"/>
      <c r="K264" s="112"/>
      <c r="L264" s="112"/>
      <c r="M264" s="346"/>
      <c r="N264" s="112"/>
      <c r="P264" s="112"/>
      <c r="U264" s="111"/>
      <c r="V264" s="112"/>
      <c r="W264" s="112"/>
      <c r="X264" s="112"/>
      <c r="Y264" s="112"/>
      <c r="Z264" s="112"/>
      <c r="AA264" s="112"/>
    </row>
    <row r="265">
      <c r="A265" s="143"/>
      <c r="B265" s="342"/>
      <c r="C265" s="343"/>
      <c r="D265" s="143"/>
      <c r="E265" s="344"/>
      <c r="F265" s="143"/>
      <c r="G265" s="342"/>
      <c r="H265" s="345"/>
      <c r="I265" s="112"/>
      <c r="J265" s="112"/>
      <c r="K265" s="112"/>
      <c r="L265" s="112"/>
      <c r="M265" s="346"/>
      <c r="N265" s="112"/>
      <c r="P265" s="112"/>
      <c r="U265" s="111"/>
      <c r="V265" s="112"/>
      <c r="W265" s="112"/>
      <c r="X265" s="112"/>
      <c r="Y265" s="112"/>
      <c r="Z265" s="112"/>
      <c r="AA265" s="112"/>
    </row>
    <row r="266">
      <c r="A266" s="143"/>
      <c r="B266" s="342"/>
      <c r="C266" s="343"/>
      <c r="D266" s="143"/>
      <c r="E266" s="344"/>
      <c r="F266" s="143"/>
      <c r="G266" s="342"/>
      <c r="H266" s="345"/>
      <c r="I266" s="112"/>
      <c r="J266" s="112"/>
      <c r="K266" s="112"/>
      <c r="L266" s="112"/>
      <c r="M266" s="346"/>
      <c r="N266" s="112"/>
      <c r="P266" s="112"/>
      <c r="U266" s="111"/>
      <c r="V266" s="112"/>
      <c r="W266" s="112"/>
      <c r="X266" s="112"/>
      <c r="Y266" s="112"/>
      <c r="Z266" s="112"/>
      <c r="AA266" s="112"/>
    </row>
    <row r="267">
      <c r="A267" s="143"/>
      <c r="B267" s="342"/>
      <c r="C267" s="343"/>
      <c r="D267" s="143"/>
      <c r="E267" s="344"/>
      <c r="F267" s="143"/>
      <c r="G267" s="342"/>
      <c r="H267" s="345"/>
      <c r="I267" s="112"/>
      <c r="J267" s="112"/>
      <c r="K267" s="112"/>
      <c r="L267" s="112"/>
      <c r="M267" s="346"/>
      <c r="N267" s="112"/>
      <c r="P267" s="112"/>
      <c r="U267" s="111"/>
      <c r="V267" s="112"/>
      <c r="W267" s="112"/>
      <c r="X267" s="112"/>
      <c r="Y267" s="112"/>
      <c r="Z267" s="112"/>
      <c r="AA267" s="112"/>
    </row>
    <row r="268">
      <c r="A268" s="143"/>
      <c r="B268" s="342"/>
      <c r="C268" s="343"/>
      <c r="D268" s="143"/>
      <c r="E268" s="344"/>
      <c r="F268" s="143"/>
      <c r="G268" s="342"/>
      <c r="H268" s="345"/>
      <c r="I268" s="112"/>
      <c r="J268" s="112"/>
      <c r="K268" s="112"/>
      <c r="L268" s="112"/>
      <c r="M268" s="346"/>
      <c r="N268" s="112"/>
      <c r="P268" s="112"/>
      <c r="U268" s="111"/>
      <c r="V268" s="112"/>
      <c r="W268" s="112"/>
      <c r="X268" s="112"/>
      <c r="Y268" s="112"/>
      <c r="Z268" s="112"/>
      <c r="AA268" s="112"/>
    </row>
    <row r="269">
      <c r="A269" s="143"/>
      <c r="B269" s="342"/>
      <c r="C269" s="343"/>
      <c r="D269" s="143"/>
      <c r="E269" s="344"/>
      <c r="F269" s="143"/>
      <c r="G269" s="342"/>
      <c r="H269" s="345"/>
      <c r="I269" s="112"/>
      <c r="J269" s="112"/>
      <c r="K269" s="112"/>
      <c r="L269" s="112"/>
      <c r="M269" s="346"/>
      <c r="N269" s="112"/>
      <c r="P269" s="112"/>
      <c r="U269" s="111"/>
      <c r="V269" s="112"/>
      <c r="W269" s="112"/>
      <c r="X269" s="112"/>
      <c r="Y269" s="112"/>
      <c r="Z269" s="112"/>
      <c r="AA269" s="112"/>
    </row>
    <row r="270">
      <c r="A270" s="143"/>
      <c r="B270" s="342"/>
      <c r="C270" s="343"/>
      <c r="D270" s="143"/>
      <c r="E270" s="344"/>
      <c r="F270" s="143"/>
      <c r="G270" s="342"/>
      <c r="H270" s="345"/>
      <c r="I270" s="112"/>
      <c r="J270" s="112"/>
      <c r="K270" s="112"/>
      <c r="L270" s="112"/>
      <c r="M270" s="346"/>
      <c r="N270" s="112"/>
      <c r="P270" s="112"/>
      <c r="U270" s="111"/>
      <c r="V270" s="112"/>
      <c r="W270" s="112"/>
      <c r="X270" s="112"/>
      <c r="Y270" s="112"/>
      <c r="Z270" s="112"/>
      <c r="AA270" s="112"/>
    </row>
    <row r="271">
      <c r="A271" s="143"/>
      <c r="B271" s="342"/>
      <c r="C271" s="343"/>
      <c r="D271" s="143"/>
      <c r="E271" s="344"/>
      <c r="F271" s="143"/>
      <c r="G271" s="342"/>
      <c r="H271" s="345"/>
      <c r="I271" s="112"/>
      <c r="J271" s="112"/>
      <c r="K271" s="112"/>
      <c r="L271" s="112"/>
      <c r="M271" s="346"/>
      <c r="N271" s="112"/>
      <c r="P271" s="112"/>
      <c r="U271" s="111"/>
      <c r="V271" s="112"/>
      <c r="W271" s="112"/>
      <c r="X271" s="112"/>
      <c r="Y271" s="112"/>
      <c r="Z271" s="112"/>
      <c r="AA271" s="112"/>
    </row>
    <row r="272">
      <c r="A272" s="143"/>
      <c r="B272" s="342"/>
      <c r="C272" s="343"/>
      <c r="D272" s="143"/>
      <c r="E272" s="344"/>
      <c r="F272" s="143"/>
      <c r="G272" s="342"/>
      <c r="H272" s="345"/>
      <c r="I272" s="112"/>
      <c r="J272" s="112"/>
      <c r="K272" s="112"/>
      <c r="L272" s="112"/>
      <c r="M272" s="346"/>
      <c r="N272" s="112"/>
      <c r="P272" s="112"/>
      <c r="U272" s="111"/>
      <c r="V272" s="112"/>
      <c r="W272" s="112"/>
      <c r="X272" s="112"/>
      <c r="Y272" s="112"/>
      <c r="Z272" s="112"/>
      <c r="AA272" s="112"/>
    </row>
    <row r="273">
      <c r="A273" s="143"/>
      <c r="B273" s="342"/>
      <c r="C273" s="343"/>
      <c r="D273" s="143"/>
      <c r="E273" s="344"/>
      <c r="F273" s="143"/>
      <c r="G273" s="342"/>
      <c r="H273" s="345"/>
      <c r="I273" s="112"/>
      <c r="J273" s="112"/>
      <c r="K273" s="112"/>
      <c r="L273" s="112"/>
      <c r="M273" s="346"/>
      <c r="N273" s="112"/>
      <c r="P273" s="112"/>
      <c r="U273" s="111"/>
      <c r="V273" s="112"/>
      <c r="W273" s="112"/>
      <c r="X273" s="112"/>
      <c r="Y273" s="112"/>
      <c r="Z273" s="112"/>
      <c r="AA273" s="112"/>
    </row>
    <row r="274">
      <c r="A274" s="143"/>
      <c r="B274" s="342"/>
      <c r="C274" s="343"/>
      <c r="D274" s="143"/>
      <c r="E274" s="344"/>
      <c r="F274" s="143"/>
      <c r="G274" s="342"/>
      <c r="H274" s="345"/>
      <c r="I274" s="112"/>
      <c r="J274" s="112"/>
      <c r="K274" s="112"/>
      <c r="L274" s="112"/>
      <c r="M274" s="346"/>
      <c r="N274" s="112"/>
      <c r="P274" s="112"/>
      <c r="U274" s="111"/>
      <c r="V274" s="112"/>
      <c r="W274" s="112"/>
      <c r="X274" s="112"/>
      <c r="Y274" s="112"/>
      <c r="Z274" s="112"/>
      <c r="AA274" s="112"/>
    </row>
    <row r="275">
      <c r="A275" s="143"/>
      <c r="B275" s="342"/>
      <c r="C275" s="343"/>
      <c r="D275" s="143"/>
      <c r="E275" s="344"/>
      <c r="F275" s="143"/>
      <c r="G275" s="342"/>
      <c r="H275" s="345"/>
      <c r="I275" s="112"/>
      <c r="J275" s="112"/>
      <c r="K275" s="112"/>
      <c r="L275" s="112"/>
      <c r="M275" s="346"/>
      <c r="N275" s="112"/>
      <c r="P275" s="112"/>
      <c r="U275" s="111"/>
      <c r="V275" s="112"/>
      <c r="W275" s="112"/>
      <c r="X275" s="112"/>
      <c r="Y275" s="112"/>
      <c r="Z275" s="112"/>
      <c r="AA275" s="112"/>
    </row>
    <row r="276">
      <c r="A276" s="143"/>
      <c r="B276" s="342"/>
      <c r="C276" s="343"/>
      <c r="D276" s="143"/>
      <c r="E276" s="344"/>
      <c r="F276" s="143"/>
      <c r="G276" s="342"/>
      <c r="H276" s="345"/>
      <c r="I276" s="112"/>
      <c r="J276" s="112"/>
      <c r="K276" s="112"/>
      <c r="L276" s="112"/>
      <c r="M276" s="346"/>
      <c r="N276" s="112"/>
      <c r="P276" s="112"/>
      <c r="U276" s="111"/>
      <c r="V276" s="112"/>
      <c r="W276" s="112"/>
      <c r="X276" s="112"/>
      <c r="Y276" s="112"/>
      <c r="Z276" s="112"/>
      <c r="AA276" s="112"/>
    </row>
    <row r="277">
      <c r="A277" s="143"/>
      <c r="B277" s="342"/>
      <c r="C277" s="343"/>
      <c r="D277" s="143"/>
      <c r="E277" s="344"/>
      <c r="F277" s="143"/>
      <c r="G277" s="342"/>
      <c r="H277" s="345"/>
      <c r="I277" s="112"/>
      <c r="J277" s="112"/>
      <c r="K277" s="112"/>
      <c r="L277" s="112"/>
      <c r="M277" s="346"/>
      <c r="N277" s="112"/>
      <c r="P277" s="112"/>
      <c r="U277" s="111"/>
      <c r="V277" s="112"/>
      <c r="W277" s="112"/>
      <c r="X277" s="112"/>
      <c r="Y277" s="112"/>
      <c r="Z277" s="112"/>
      <c r="AA277" s="112"/>
    </row>
    <row r="278">
      <c r="A278" s="143"/>
      <c r="B278" s="342"/>
      <c r="C278" s="343"/>
      <c r="D278" s="143"/>
      <c r="E278" s="344"/>
      <c r="F278" s="143"/>
      <c r="G278" s="342"/>
      <c r="H278" s="345"/>
      <c r="I278" s="112"/>
      <c r="J278" s="112"/>
      <c r="K278" s="112"/>
      <c r="L278" s="112"/>
      <c r="M278" s="346"/>
      <c r="N278" s="112"/>
      <c r="P278" s="112"/>
      <c r="U278" s="111"/>
      <c r="V278" s="112"/>
      <c r="W278" s="112"/>
      <c r="X278" s="112"/>
      <c r="Y278" s="112"/>
      <c r="Z278" s="112"/>
      <c r="AA278" s="112"/>
    </row>
    <row r="279">
      <c r="A279" s="143"/>
      <c r="B279" s="342"/>
      <c r="C279" s="343"/>
      <c r="D279" s="143"/>
      <c r="E279" s="344"/>
      <c r="F279" s="143"/>
      <c r="G279" s="342"/>
      <c r="H279" s="345"/>
      <c r="I279" s="112"/>
      <c r="J279" s="112"/>
      <c r="K279" s="112"/>
      <c r="L279" s="112"/>
      <c r="M279" s="346"/>
      <c r="N279" s="112"/>
      <c r="P279" s="112"/>
      <c r="U279" s="111"/>
      <c r="V279" s="112"/>
      <c r="W279" s="112"/>
      <c r="X279" s="112"/>
      <c r="Y279" s="112"/>
      <c r="Z279" s="112"/>
      <c r="AA279" s="112"/>
    </row>
    <row r="280">
      <c r="A280" s="143"/>
      <c r="B280" s="342"/>
      <c r="C280" s="343"/>
      <c r="D280" s="143"/>
      <c r="E280" s="344"/>
      <c r="F280" s="143"/>
      <c r="G280" s="342"/>
      <c r="H280" s="345"/>
      <c r="I280" s="112"/>
      <c r="J280" s="112"/>
      <c r="K280" s="112"/>
      <c r="L280" s="112"/>
      <c r="M280" s="346"/>
      <c r="N280" s="112"/>
      <c r="P280" s="112"/>
      <c r="U280" s="111"/>
      <c r="V280" s="112"/>
      <c r="W280" s="112"/>
      <c r="X280" s="112"/>
      <c r="Y280" s="112"/>
      <c r="Z280" s="112"/>
      <c r="AA280" s="112"/>
    </row>
    <row r="281">
      <c r="A281" s="143"/>
      <c r="B281" s="342"/>
      <c r="C281" s="343"/>
      <c r="D281" s="143"/>
      <c r="E281" s="344"/>
      <c r="F281" s="143"/>
      <c r="G281" s="342"/>
      <c r="H281" s="345"/>
      <c r="I281" s="112"/>
      <c r="J281" s="112"/>
      <c r="K281" s="112"/>
      <c r="L281" s="112"/>
      <c r="M281" s="346"/>
      <c r="N281" s="112"/>
      <c r="P281" s="112"/>
      <c r="U281" s="111"/>
      <c r="V281" s="112"/>
      <c r="W281" s="112"/>
      <c r="X281" s="112"/>
      <c r="Y281" s="112"/>
      <c r="Z281" s="112"/>
      <c r="AA281" s="112"/>
    </row>
    <row r="282">
      <c r="A282" s="143"/>
      <c r="B282" s="342"/>
      <c r="C282" s="343"/>
      <c r="D282" s="143"/>
      <c r="E282" s="344"/>
      <c r="F282" s="143"/>
      <c r="G282" s="342"/>
      <c r="H282" s="345"/>
      <c r="I282" s="112"/>
      <c r="J282" s="112"/>
      <c r="K282" s="112"/>
      <c r="L282" s="112"/>
      <c r="M282" s="346"/>
      <c r="N282" s="112"/>
      <c r="P282" s="112"/>
      <c r="U282" s="111"/>
      <c r="V282" s="112"/>
      <c r="W282" s="112"/>
      <c r="X282" s="112"/>
      <c r="Y282" s="112"/>
      <c r="Z282" s="112"/>
      <c r="AA282" s="112"/>
    </row>
    <row r="283">
      <c r="A283" s="143"/>
      <c r="B283" s="342"/>
      <c r="C283" s="343"/>
      <c r="D283" s="143"/>
      <c r="E283" s="344"/>
      <c r="F283" s="143"/>
      <c r="G283" s="342"/>
      <c r="H283" s="345"/>
      <c r="I283" s="112"/>
      <c r="J283" s="112"/>
      <c r="K283" s="112"/>
      <c r="L283" s="112"/>
      <c r="M283" s="346"/>
      <c r="N283" s="112"/>
      <c r="P283" s="112"/>
      <c r="U283" s="111"/>
      <c r="V283" s="112"/>
      <c r="W283" s="112"/>
      <c r="X283" s="112"/>
      <c r="Y283" s="112"/>
      <c r="Z283" s="112"/>
      <c r="AA283" s="112"/>
    </row>
    <row r="284">
      <c r="A284" s="143"/>
      <c r="B284" s="342"/>
      <c r="C284" s="343"/>
      <c r="D284" s="143"/>
      <c r="E284" s="344"/>
      <c r="F284" s="143"/>
      <c r="G284" s="342"/>
      <c r="H284" s="345"/>
      <c r="I284" s="112"/>
      <c r="J284" s="112"/>
      <c r="K284" s="112"/>
      <c r="L284" s="112"/>
      <c r="M284" s="346"/>
      <c r="N284" s="112"/>
      <c r="P284" s="112"/>
      <c r="U284" s="111"/>
      <c r="V284" s="112"/>
      <c r="W284" s="112"/>
      <c r="X284" s="112"/>
      <c r="Y284" s="112"/>
      <c r="Z284" s="112"/>
      <c r="AA284" s="112"/>
    </row>
    <row r="285">
      <c r="A285" s="143"/>
      <c r="B285" s="342"/>
      <c r="C285" s="343"/>
      <c r="D285" s="143"/>
      <c r="E285" s="344"/>
      <c r="F285" s="143"/>
      <c r="G285" s="342"/>
      <c r="H285" s="345"/>
      <c r="I285" s="112"/>
      <c r="J285" s="112"/>
      <c r="K285" s="112"/>
      <c r="L285" s="112"/>
      <c r="M285" s="346"/>
      <c r="N285" s="112"/>
      <c r="P285" s="112"/>
      <c r="U285" s="111"/>
      <c r="V285" s="112"/>
      <c r="W285" s="112"/>
      <c r="X285" s="112"/>
      <c r="Y285" s="112"/>
      <c r="Z285" s="112"/>
      <c r="AA285" s="112"/>
    </row>
    <row r="286">
      <c r="A286" s="143"/>
      <c r="B286" s="342"/>
      <c r="C286" s="343"/>
      <c r="D286" s="143"/>
      <c r="E286" s="344"/>
      <c r="F286" s="143"/>
      <c r="G286" s="342"/>
      <c r="H286" s="345"/>
      <c r="I286" s="112"/>
      <c r="J286" s="112"/>
      <c r="K286" s="112"/>
      <c r="L286" s="112"/>
      <c r="M286" s="346"/>
      <c r="N286" s="112"/>
      <c r="P286" s="112"/>
      <c r="U286" s="111"/>
      <c r="V286" s="112"/>
      <c r="W286" s="112"/>
      <c r="X286" s="112"/>
      <c r="Y286" s="112"/>
      <c r="Z286" s="112"/>
      <c r="AA286" s="112"/>
    </row>
    <row r="287">
      <c r="A287" s="143"/>
      <c r="B287" s="342"/>
      <c r="C287" s="343"/>
      <c r="D287" s="143"/>
      <c r="E287" s="344"/>
      <c r="F287" s="143"/>
      <c r="G287" s="342"/>
      <c r="H287" s="345"/>
      <c r="I287" s="112"/>
      <c r="J287" s="112"/>
      <c r="K287" s="112"/>
      <c r="L287" s="112"/>
      <c r="M287" s="346"/>
      <c r="N287" s="112"/>
      <c r="P287" s="112"/>
      <c r="U287" s="111"/>
      <c r="V287" s="112"/>
      <c r="W287" s="112"/>
      <c r="X287" s="112"/>
      <c r="Y287" s="112"/>
      <c r="Z287" s="112"/>
      <c r="AA287" s="112"/>
    </row>
    <row r="288">
      <c r="A288" s="143"/>
      <c r="B288" s="342"/>
      <c r="C288" s="343"/>
      <c r="D288" s="143"/>
      <c r="E288" s="344"/>
      <c r="F288" s="143"/>
      <c r="G288" s="342"/>
      <c r="H288" s="345"/>
      <c r="I288" s="112"/>
      <c r="J288" s="112"/>
      <c r="K288" s="112"/>
      <c r="L288" s="112"/>
      <c r="M288" s="346"/>
      <c r="N288" s="112"/>
      <c r="P288" s="112"/>
      <c r="U288" s="111"/>
      <c r="V288" s="112"/>
      <c r="W288" s="112"/>
      <c r="X288" s="112"/>
      <c r="Y288" s="112"/>
      <c r="Z288" s="112"/>
      <c r="AA288" s="112"/>
    </row>
    <row r="289">
      <c r="A289" s="143"/>
      <c r="B289" s="342"/>
      <c r="C289" s="343"/>
      <c r="D289" s="143"/>
      <c r="E289" s="344"/>
      <c r="F289" s="143"/>
      <c r="G289" s="342"/>
      <c r="H289" s="345"/>
      <c r="I289" s="112"/>
      <c r="J289" s="112"/>
      <c r="K289" s="112"/>
      <c r="L289" s="112"/>
      <c r="M289" s="346"/>
      <c r="N289" s="112"/>
      <c r="P289" s="112"/>
      <c r="U289" s="111"/>
      <c r="V289" s="112"/>
      <c r="W289" s="112"/>
      <c r="X289" s="112"/>
      <c r="Y289" s="112"/>
      <c r="Z289" s="112"/>
      <c r="AA289" s="112"/>
    </row>
    <row r="290">
      <c r="A290" s="143"/>
      <c r="B290" s="342"/>
      <c r="C290" s="343"/>
      <c r="D290" s="143"/>
      <c r="E290" s="344"/>
      <c r="F290" s="143"/>
      <c r="G290" s="342"/>
      <c r="H290" s="345"/>
      <c r="I290" s="112"/>
      <c r="J290" s="112"/>
      <c r="K290" s="112"/>
      <c r="L290" s="112"/>
      <c r="M290" s="346"/>
      <c r="N290" s="112"/>
      <c r="P290" s="112"/>
      <c r="U290" s="111"/>
      <c r="V290" s="112"/>
      <c r="W290" s="112"/>
      <c r="X290" s="112"/>
      <c r="Y290" s="112"/>
      <c r="Z290" s="112"/>
      <c r="AA290" s="112"/>
    </row>
    <row r="291">
      <c r="A291" s="143"/>
      <c r="B291" s="342"/>
      <c r="C291" s="343"/>
      <c r="D291" s="143"/>
      <c r="E291" s="344"/>
      <c r="F291" s="143"/>
      <c r="G291" s="342"/>
      <c r="H291" s="345"/>
      <c r="I291" s="112"/>
      <c r="J291" s="112"/>
      <c r="K291" s="112"/>
      <c r="L291" s="112"/>
      <c r="M291" s="346"/>
      <c r="N291" s="112"/>
      <c r="P291" s="112"/>
      <c r="U291" s="111"/>
      <c r="V291" s="112"/>
      <c r="W291" s="112"/>
      <c r="X291" s="112"/>
      <c r="Y291" s="112"/>
      <c r="Z291" s="112"/>
      <c r="AA291" s="112"/>
    </row>
    <row r="292">
      <c r="A292" s="143"/>
      <c r="B292" s="342"/>
      <c r="C292" s="343"/>
      <c r="D292" s="143"/>
      <c r="E292" s="344"/>
      <c r="F292" s="143"/>
      <c r="G292" s="342"/>
      <c r="H292" s="345"/>
      <c r="I292" s="112"/>
      <c r="J292" s="112"/>
      <c r="K292" s="112"/>
      <c r="L292" s="112"/>
      <c r="M292" s="346"/>
      <c r="N292" s="112"/>
      <c r="P292" s="112"/>
      <c r="U292" s="111"/>
      <c r="V292" s="112"/>
      <c r="W292" s="112"/>
      <c r="X292" s="112"/>
      <c r="Y292" s="112"/>
      <c r="Z292" s="112"/>
      <c r="AA292" s="112"/>
    </row>
    <row r="293">
      <c r="A293" s="143"/>
      <c r="B293" s="342"/>
      <c r="C293" s="343"/>
      <c r="D293" s="143"/>
      <c r="E293" s="344"/>
      <c r="F293" s="143"/>
      <c r="G293" s="342"/>
      <c r="H293" s="345"/>
      <c r="I293" s="112"/>
      <c r="J293" s="112"/>
      <c r="K293" s="112"/>
      <c r="L293" s="112"/>
      <c r="M293" s="346"/>
      <c r="N293" s="112"/>
      <c r="P293" s="112"/>
      <c r="U293" s="111"/>
      <c r="V293" s="112"/>
      <c r="W293" s="112"/>
      <c r="X293" s="112"/>
      <c r="Y293" s="112"/>
      <c r="Z293" s="112"/>
      <c r="AA293" s="112"/>
    </row>
    <row r="294">
      <c r="A294" s="143"/>
      <c r="B294" s="342"/>
      <c r="C294" s="343"/>
      <c r="D294" s="143"/>
      <c r="E294" s="344"/>
      <c r="F294" s="143"/>
      <c r="G294" s="342"/>
      <c r="H294" s="345"/>
      <c r="I294" s="112"/>
      <c r="J294" s="112"/>
      <c r="K294" s="112"/>
      <c r="L294" s="112"/>
      <c r="M294" s="346"/>
      <c r="N294" s="112"/>
      <c r="P294" s="112"/>
      <c r="U294" s="111"/>
      <c r="V294" s="112"/>
      <c r="W294" s="112"/>
      <c r="X294" s="112"/>
      <c r="Y294" s="112"/>
      <c r="Z294" s="112"/>
      <c r="AA294" s="112"/>
    </row>
    <row r="295">
      <c r="A295" s="143"/>
      <c r="B295" s="342"/>
      <c r="C295" s="343"/>
      <c r="D295" s="143"/>
      <c r="E295" s="344"/>
      <c r="F295" s="143"/>
      <c r="G295" s="342"/>
      <c r="H295" s="345"/>
      <c r="I295" s="112"/>
      <c r="J295" s="112"/>
      <c r="K295" s="112"/>
      <c r="L295" s="112"/>
      <c r="M295" s="346"/>
      <c r="N295" s="112"/>
      <c r="P295" s="112"/>
      <c r="U295" s="111"/>
      <c r="V295" s="112"/>
      <c r="W295" s="112"/>
      <c r="X295" s="112"/>
      <c r="Y295" s="112"/>
      <c r="Z295" s="112"/>
      <c r="AA295" s="112"/>
    </row>
    <row r="296">
      <c r="A296" s="143"/>
      <c r="B296" s="342"/>
      <c r="C296" s="343"/>
      <c r="D296" s="143"/>
      <c r="E296" s="344"/>
      <c r="F296" s="143"/>
      <c r="G296" s="342"/>
      <c r="H296" s="345"/>
      <c r="I296" s="112"/>
      <c r="J296" s="112"/>
      <c r="K296" s="112"/>
      <c r="L296" s="112"/>
      <c r="M296" s="346"/>
      <c r="N296" s="112"/>
      <c r="P296" s="112"/>
      <c r="U296" s="111"/>
      <c r="V296" s="112"/>
      <c r="W296" s="112"/>
      <c r="X296" s="112"/>
      <c r="Y296" s="112"/>
      <c r="Z296" s="112"/>
      <c r="AA296" s="112"/>
    </row>
    <row r="297">
      <c r="A297" s="143"/>
      <c r="B297" s="342"/>
      <c r="C297" s="343"/>
      <c r="D297" s="143"/>
      <c r="E297" s="344"/>
      <c r="F297" s="143"/>
      <c r="G297" s="342"/>
      <c r="H297" s="345"/>
      <c r="I297" s="112"/>
      <c r="J297" s="112"/>
      <c r="K297" s="112"/>
      <c r="L297" s="112"/>
      <c r="M297" s="346"/>
      <c r="N297" s="112"/>
      <c r="P297" s="112"/>
      <c r="U297" s="111"/>
      <c r="V297" s="112"/>
      <c r="W297" s="112"/>
      <c r="X297" s="112"/>
      <c r="Y297" s="112"/>
      <c r="Z297" s="112"/>
      <c r="AA297" s="112"/>
    </row>
    <row r="298">
      <c r="A298" s="143"/>
      <c r="B298" s="342"/>
      <c r="C298" s="343"/>
      <c r="D298" s="143"/>
      <c r="E298" s="344"/>
      <c r="F298" s="143"/>
      <c r="G298" s="342"/>
      <c r="H298" s="345"/>
      <c r="I298" s="112"/>
      <c r="J298" s="112"/>
      <c r="K298" s="112"/>
      <c r="L298" s="112"/>
      <c r="M298" s="346"/>
      <c r="N298" s="112"/>
      <c r="P298" s="112"/>
      <c r="U298" s="111"/>
      <c r="V298" s="112"/>
      <c r="W298" s="112"/>
      <c r="X298" s="112"/>
      <c r="Y298" s="112"/>
      <c r="Z298" s="112"/>
      <c r="AA298" s="112"/>
    </row>
    <row r="299">
      <c r="A299" s="143"/>
      <c r="B299" s="342"/>
      <c r="C299" s="343"/>
      <c r="D299" s="143"/>
      <c r="E299" s="344"/>
      <c r="F299" s="143"/>
      <c r="G299" s="342"/>
      <c r="H299" s="345"/>
      <c r="I299" s="112"/>
      <c r="J299" s="112"/>
      <c r="K299" s="112"/>
      <c r="L299" s="112"/>
      <c r="M299" s="346"/>
      <c r="N299" s="112"/>
      <c r="P299" s="112"/>
      <c r="U299" s="111"/>
      <c r="V299" s="112"/>
      <c r="W299" s="112"/>
      <c r="X299" s="112"/>
      <c r="Y299" s="112"/>
      <c r="Z299" s="112"/>
      <c r="AA299" s="112"/>
    </row>
    <row r="300">
      <c r="A300" s="143"/>
      <c r="B300" s="342"/>
      <c r="C300" s="343"/>
      <c r="D300" s="143"/>
      <c r="E300" s="344"/>
      <c r="F300" s="143"/>
      <c r="G300" s="342"/>
      <c r="H300" s="345"/>
      <c r="I300" s="112"/>
      <c r="J300" s="112"/>
      <c r="K300" s="112"/>
      <c r="L300" s="112"/>
      <c r="M300" s="346"/>
      <c r="N300" s="112"/>
      <c r="P300" s="112"/>
      <c r="U300" s="111"/>
      <c r="V300" s="112"/>
      <c r="W300" s="112"/>
      <c r="X300" s="112"/>
      <c r="Y300" s="112"/>
      <c r="Z300" s="112"/>
      <c r="AA300" s="112"/>
    </row>
    <row r="301">
      <c r="A301" s="143"/>
      <c r="B301" s="342"/>
      <c r="C301" s="343"/>
      <c r="D301" s="143"/>
      <c r="E301" s="344"/>
      <c r="F301" s="143"/>
      <c r="G301" s="342"/>
      <c r="H301" s="345"/>
      <c r="I301" s="112"/>
      <c r="J301" s="112"/>
      <c r="K301" s="112"/>
      <c r="L301" s="112"/>
      <c r="M301" s="346"/>
      <c r="N301" s="112"/>
      <c r="P301" s="112"/>
      <c r="U301" s="111"/>
      <c r="V301" s="112"/>
      <c r="W301" s="112"/>
      <c r="X301" s="112"/>
      <c r="Y301" s="112"/>
      <c r="Z301" s="112"/>
      <c r="AA301" s="112"/>
    </row>
    <row r="302">
      <c r="A302" s="143"/>
      <c r="B302" s="342"/>
      <c r="C302" s="343"/>
      <c r="D302" s="143"/>
      <c r="E302" s="344"/>
      <c r="F302" s="143"/>
      <c r="G302" s="342"/>
      <c r="H302" s="345"/>
      <c r="I302" s="112"/>
      <c r="J302" s="112"/>
      <c r="K302" s="112"/>
      <c r="L302" s="112"/>
      <c r="M302" s="346"/>
      <c r="N302" s="112"/>
      <c r="P302" s="112"/>
      <c r="U302" s="111"/>
      <c r="V302" s="112"/>
      <c r="W302" s="112"/>
      <c r="X302" s="112"/>
      <c r="Y302" s="112"/>
      <c r="Z302" s="112"/>
      <c r="AA302" s="112"/>
    </row>
    <row r="303">
      <c r="A303" s="143"/>
      <c r="B303" s="342"/>
      <c r="C303" s="343"/>
      <c r="D303" s="143"/>
      <c r="E303" s="344"/>
      <c r="F303" s="143"/>
      <c r="G303" s="342"/>
      <c r="H303" s="345"/>
      <c r="I303" s="112"/>
      <c r="J303" s="112"/>
      <c r="K303" s="112"/>
      <c r="L303" s="112"/>
      <c r="M303" s="346"/>
      <c r="N303" s="112"/>
      <c r="P303" s="112"/>
      <c r="U303" s="111"/>
      <c r="V303" s="112"/>
      <c r="W303" s="112"/>
      <c r="X303" s="112"/>
      <c r="Y303" s="112"/>
      <c r="Z303" s="112"/>
      <c r="AA303" s="112"/>
    </row>
    <row r="304">
      <c r="A304" s="143"/>
      <c r="B304" s="342"/>
      <c r="C304" s="343"/>
      <c r="D304" s="143"/>
      <c r="E304" s="344"/>
      <c r="F304" s="143"/>
      <c r="G304" s="342"/>
      <c r="H304" s="345"/>
      <c r="I304" s="112"/>
      <c r="J304" s="112"/>
      <c r="K304" s="112"/>
      <c r="L304" s="112"/>
      <c r="M304" s="346"/>
      <c r="N304" s="112"/>
      <c r="P304" s="112"/>
      <c r="U304" s="111"/>
      <c r="V304" s="112"/>
      <c r="W304" s="112"/>
      <c r="X304" s="112"/>
      <c r="Y304" s="112"/>
      <c r="Z304" s="112"/>
      <c r="AA304" s="112"/>
    </row>
    <row r="305">
      <c r="A305" s="143"/>
      <c r="B305" s="342"/>
      <c r="C305" s="343"/>
      <c r="D305" s="143"/>
      <c r="E305" s="344"/>
      <c r="F305" s="143"/>
      <c r="G305" s="342"/>
      <c r="H305" s="345"/>
      <c r="I305" s="112"/>
      <c r="J305" s="112"/>
      <c r="K305" s="112"/>
      <c r="L305" s="112"/>
      <c r="M305" s="346"/>
      <c r="N305" s="112"/>
      <c r="P305" s="112"/>
      <c r="U305" s="111"/>
      <c r="V305" s="112"/>
      <c r="W305" s="112"/>
      <c r="X305" s="112"/>
      <c r="Y305" s="112"/>
      <c r="Z305" s="112"/>
      <c r="AA305" s="112"/>
    </row>
    <row r="306">
      <c r="A306" s="143"/>
      <c r="B306" s="342"/>
      <c r="C306" s="343"/>
      <c r="D306" s="143"/>
      <c r="E306" s="344"/>
      <c r="F306" s="143"/>
      <c r="G306" s="342"/>
      <c r="H306" s="345"/>
      <c r="I306" s="112"/>
      <c r="J306" s="112"/>
      <c r="K306" s="112"/>
      <c r="L306" s="112"/>
      <c r="M306" s="346"/>
      <c r="N306" s="112"/>
      <c r="P306" s="112"/>
      <c r="U306" s="111"/>
      <c r="V306" s="112"/>
      <c r="W306" s="112"/>
      <c r="X306" s="112"/>
      <c r="Y306" s="112"/>
      <c r="Z306" s="112"/>
      <c r="AA306" s="112"/>
    </row>
    <row r="307">
      <c r="A307" s="143"/>
      <c r="B307" s="342"/>
      <c r="C307" s="343"/>
      <c r="D307" s="143"/>
      <c r="E307" s="344"/>
      <c r="F307" s="143"/>
      <c r="G307" s="342"/>
      <c r="H307" s="345"/>
      <c r="I307" s="112"/>
      <c r="J307" s="112"/>
      <c r="K307" s="112"/>
      <c r="L307" s="112"/>
      <c r="M307" s="346"/>
      <c r="N307" s="112"/>
      <c r="P307" s="112"/>
      <c r="U307" s="111"/>
      <c r="V307" s="112"/>
      <c r="W307" s="112"/>
      <c r="X307" s="112"/>
      <c r="Y307" s="112"/>
      <c r="Z307" s="112"/>
      <c r="AA307" s="112"/>
    </row>
    <row r="308">
      <c r="A308" s="143"/>
      <c r="B308" s="342"/>
      <c r="C308" s="343"/>
      <c r="D308" s="143"/>
      <c r="E308" s="344"/>
      <c r="F308" s="143"/>
      <c r="G308" s="342"/>
      <c r="H308" s="345"/>
      <c r="I308" s="112"/>
      <c r="J308" s="112"/>
      <c r="K308" s="112"/>
      <c r="L308" s="112"/>
      <c r="M308" s="346"/>
      <c r="N308" s="112"/>
      <c r="P308" s="112"/>
      <c r="U308" s="111"/>
      <c r="V308" s="112"/>
      <c r="W308" s="112"/>
      <c r="X308" s="112"/>
      <c r="Y308" s="112"/>
      <c r="Z308" s="112"/>
      <c r="AA308" s="112"/>
    </row>
    <row r="309">
      <c r="A309" s="143"/>
      <c r="B309" s="342"/>
      <c r="C309" s="343"/>
      <c r="D309" s="143"/>
      <c r="E309" s="344"/>
      <c r="F309" s="143"/>
      <c r="G309" s="342"/>
      <c r="H309" s="345"/>
      <c r="I309" s="112"/>
      <c r="J309" s="112"/>
      <c r="K309" s="112"/>
      <c r="L309" s="112"/>
      <c r="M309" s="346"/>
      <c r="N309" s="112"/>
      <c r="P309" s="112"/>
      <c r="U309" s="111"/>
      <c r="V309" s="112"/>
      <c r="W309" s="112"/>
      <c r="X309" s="112"/>
      <c r="Y309" s="112"/>
      <c r="Z309" s="112"/>
      <c r="AA309" s="112"/>
    </row>
    <row r="310">
      <c r="A310" s="143"/>
      <c r="B310" s="342"/>
      <c r="C310" s="343"/>
      <c r="D310" s="143"/>
      <c r="E310" s="344"/>
      <c r="F310" s="143"/>
      <c r="G310" s="342"/>
      <c r="H310" s="345"/>
      <c r="I310" s="112"/>
      <c r="J310" s="112"/>
      <c r="K310" s="112"/>
      <c r="L310" s="112"/>
      <c r="M310" s="346"/>
      <c r="N310" s="112"/>
      <c r="P310" s="112"/>
      <c r="U310" s="111"/>
      <c r="V310" s="112"/>
      <c r="W310" s="112"/>
      <c r="X310" s="112"/>
      <c r="Y310" s="112"/>
      <c r="Z310" s="112"/>
      <c r="AA310" s="112"/>
    </row>
    <row r="311">
      <c r="A311" s="143"/>
      <c r="B311" s="342"/>
      <c r="C311" s="343"/>
      <c r="D311" s="143"/>
      <c r="E311" s="344"/>
      <c r="F311" s="143"/>
      <c r="G311" s="342"/>
      <c r="H311" s="345"/>
      <c r="I311" s="112"/>
      <c r="J311" s="112"/>
      <c r="K311" s="112"/>
      <c r="L311" s="112"/>
      <c r="M311" s="346"/>
      <c r="N311" s="112"/>
      <c r="P311" s="112"/>
      <c r="U311" s="111"/>
      <c r="V311" s="112"/>
      <c r="W311" s="112"/>
      <c r="X311" s="112"/>
      <c r="Y311" s="112"/>
      <c r="Z311" s="112"/>
      <c r="AA311" s="112"/>
    </row>
    <row r="312">
      <c r="A312" s="143"/>
      <c r="B312" s="342"/>
      <c r="C312" s="343"/>
      <c r="D312" s="143"/>
      <c r="E312" s="344"/>
      <c r="F312" s="143"/>
      <c r="G312" s="342"/>
      <c r="H312" s="345"/>
      <c r="I312" s="112"/>
      <c r="J312" s="112"/>
      <c r="K312" s="112"/>
      <c r="L312" s="112"/>
      <c r="M312" s="346"/>
      <c r="N312" s="112"/>
      <c r="P312" s="112"/>
      <c r="U312" s="111"/>
      <c r="V312" s="112"/>
      <c r="W312" s="112"/>
      <c r="X312" s="112"/>
      <c r="Y312" s="112"/>
      <c r="Z312" s="112"/>
      <c r="AA312" s="112"/>
    </row>
    <row r="313">
      <c r="A313" s="143"/>
      <c r="B313" s="342"/>
      <c r="C313" s="343"/>
      <c r="D313" s="143"/>
      <c r="E313" s="344"/>
      <c r="F313" s="143"/>
      <c r="G313" s="342"/>
      <c r="H313" s="345"/>
      <c r="I313" s="112"/>
      <c r="J313" s="112"/>
      <c r="K313" s="112"/>
      <c r="L313" s="112"/>
      <c r="M313" s="346"/>
      <c r="N313" s="112"/>
      <c r="P313" s="112"/>
      <c r="U313" s="111"/>
      <c r="V313" s="112"/>
      <c r="W313" s="112"/>
      <c r="X313" s="112"/>
      <c r="Y313" s="112"/>
      <c r="Z313" s="112"/>
      <c r="AA313" s="112"/>
    </row>
    <row r="314">
      <c r="A314" s="143"/>
      <c r="B314" s="342"/>
      <c r="C314" s="343"/>
      <c r="D314" s="143"/>
      <c r="E314" s="344"/>
      <c r="F314" s="143"/>
      <c r="G314" s="342"/>
      <c r="H314" s="345"/>
      <c r="I314" s="112"/>
      <c r="J314" s="112"/>
      <c r="K314" s="112"/>
      <c r="L314" s="112"/>
      <c r="M314" s="346"/>
      <c r="N314" s="112"/>
      <c r="P314" s="112"/>
      <c r="U314" s="111"/>
      <c r="V314" s="112"/>
      <c r="W314" s="112"/>
      <c r="X314" s="112"/>
      <c r="Y314" s="112"/>
      <c r="Z314" s="112"/>
      <c r="AA314" s="112"/>
    </row>
    <row r="315">
      <c r="A315" s="143"/>
      <c r="B315" s="342"/>
      <c r="C315" s="343"/>
      <c r="D315" s="143"/>
      <c r="E315" s="344"/>
      <c r="F315" s="143"/>
      <c r="G315" s="342"/>
      <c r="H315" s="345"/>
      <c r="I315" s="112"/>
      <c r="J315" s="112"/>
      <c r="K315" s="112"/>
      <c r="L315" s="112"/>
      <c r="M315" s="346"/>
      <c r="N315" s="112"/>
      <c r="P315" s="112"/>
      <c r="U315" s="111"/>
      <c r="V315" s="112"/>
      <c r="W315" s="112"/>
      <c r="X315" s="112"/>
      <c r="Y315" s="112"/>
      <c r="Z315" s="112"/>
      <c r="AA315" s="112"/>
    </row>
    <row r="316">
      <c r="A316" s="143"/>
      <c r="B316" s="342"/>
      <c r="C316" s="343"/>
      <c r="D316" s="143"/>
      <c r="E316" s="344"/>
      <c r="F316" s="143"/>
      <c r="G316" s="342"/>
      <c r="H316" s="345"/>
      <c r="I316" s="112"/>
      <c r="J316" s="112"/>
      <c r="K316" s="112"/>
      <c r="L316" s="112"/>
      <c r="M316" s="346"/>
      <c r="N316" s="112"/>
      <c r="P316" s="112"/>
      <c r="U316" s="111"/>
      <c r="V316" s="112"/>
      <c r="W316" s="112"/>
      <c r="X316" s="112"/>
      <c r="Y316" s="112"/>
      <c r="Z316" s="112"/>
      <c r="AA316" s="112"/>
    </row>
    <row r="317">
      <c r="A317" s="143"/>
      <c r="B317" s="342"/>
      <c r="C317" s="343"/>
      <c r="D317" s="143"/>
      <c r="E317" s="344"/>
      <c r="F317" s="143"/>
      <c r="G317" s="342"/>
      <c r="H317" s="345"/>
      <c r="I317" s="112"/>
      <c r="J317" s="112"/>
      <c r="K317" s="112"/>
      <c r="L317" s="112"/>
      <c r="M317" s="346"/>
      <c r="N317" s="112"/>
      <c r="P317" s="112"/>
      <c r="U317" s="111"/>
      <c r="V317" s="112"/>
      <c r="W317" s="112"/>
      <c r="X317" s="112"/>
      <c r="Y317" s="112"/>
      <c r="Z317" s="112"/>
      <c r="AA317" s="112"/>
    </row>
    <row r="318">
      <c r="A318" s="143"/>
      <c r="B318" s="342"/>
      <c r="C318" s="343"/>
      <c r="D318" s="143"/>
      <c r="E318" s="344"/>
      <c r="F318" s="143"/>
      <c r="G318" s="342"/>
      <c r="H318" s="345"/>
      <c r="I318" s="112"/>
      <c r="J318" s="112"/>
      <c r="K318" s="112"/>
      <c r="L318" s="112"/>
      <c r="M318" s="346"/>
      <c r="N318" s="112"/>
      <c r="P318" s="112"/>
      <c r="U318" s="111"/>
      <c r="V318" s="112"/>
      <c r="W318" s="112"/>
      <c r="X318" s="112"/>
      <c r="Y318" s="112"/>
      <c r="Z318" s="112"/>
      <c r="AA318" s="112"/>
    </row>
    <row r="319">
      <c r="A319" s="143"/>
      <c r="B319" s="342"/>
      <c r="C319" s="343"/>
      <c r="D319" s="143"/>
      <c r="E319" s="344"/>
      <c r="F319" s="143"/>
      <c r="G319" s="342"/>
      <c r="H319" s="345"/>
      <c r="I319" s="112"/>
      <c r="J319" s="112"/>
      <c r="K319" s="112"/>
      <c r="L319" s="112"/>
      <c r="M319" s="346"/>
      <c r="N319" s="112"/>
      <c r="P319" s="112"/>
      <c r="U319" s="111"/>
      <c r="V319" s="112"/>
      <c r="W319" s="112"/>
      <c r="X319" s="112"/>
      <c r="Y319" s="112"/>
      <c r="Z319" s="112"/>
      <c r="AA319" s="112"/>
    </row>
    <row r="320">
      <c r="A320" s="143"/>
      <c r="B320" s="342"/>
      <c r="C320" s="343"/>
      <c r="D320" s="143"/>
      <c r="E320" s="344"/>
      <c r="F320" s="143"/>
      <c r="G320" s="342"/>
      <c r="H320" s="345"/>
      <c r="I320" s="112"/>
      <c r="J320" s="112"/>
      <c r="K320" s="112"/>
      <c r="L320" s="112"/>
      <c r="M320" s="346"/>
      <c r="N320" s="112"/>
      <c r="P320" s="112"/>
      <c r="U320" s="111"/>
      <c r="V320" s="112"/>
      <c r="W320" s="112"/>
      <c r="X320" s="112"/>
      <c r="Y320" s="112"/>
      <c r="Z320" s="112"/>
      <c r="AA320" s="112"/>
    </row>
    <row r="321">
      <c r="A321" s="143"/>
      <c r="B321" s="342"/>
      <c r="C321" s="343"/>
      <c r="D321" s="143"/>
      <c r="E321" s="344"/>
      <c r="F321" s="143"/>
      <c r="G321" s="342"/>
      <c r="H321" s="345"/>
      <c r="I321" s="112"/>
      <c r="J321" s="112"/>
      <c r="K321" s="112"/>
      <c r="L321" s="112"/>
      <c r="M321" s="346"/>
      <c r="N321" s="112"/>
      <c r="P321" s="112"/>
      <c r="U321" s="111"/>
      <c r="V321" s="112"/>
      <c r="W321" s="112"/>
      <c r="X321" s="112"/>
      <c r="Y321" s="112"/>
      <c r="Z321" s="112"/>
      <c r="AA321" s="112"/>
    </row>
    <row r="322">
      <c r="A322" s="143"/>
      <c r="B322" s="342"/>
      <c r="C322" s="343"/>
      <c r="D322" s="143"/>
      <c r="E322" s="344"/>
      <c r="F322" s="143"/>
      <c r="G322" s="342"/>
      <c r="H322" s="345"/>
      <c r="I322" s="112"/>
      <c r="J322" s="112"/>
      <c r="K322" s="112"/>
      <c r="L322" s="112"/>
      <c r="M322" s="346"/>
      <c r="N322" s="112"/>
      <c r="P322" s="112"/>
      <c r="U322" s="111"/>
      <c r="V322" s="112"/>
      <c r="W322" s="112"/>
      <c r="X322" s="112"/>
      <c r="Y322" s="112"/>
      <c r="Z322" s="112"/>
      <c r="AA322" s="112"/>
    </row>
    <row r="323">
      <c r="A323" s="143"/>
      <c r="B323" s="342"/>
      <c r="C323" s="343"/>
      <c r="D323" s="143"/>
      <c r="E323" s="344"/>
      <c r="F323" s="143"/>
      <c r="G323" s="342"/>
      <c r="H323" s="345"/>
      <c r="I323" s="112"/>
      <c r="J323" s="112"/>
      <c r="K323" s="112"/>
      <c r="L323" s="112"/>
      <c r="M323" s="346"/>
      <c r="N323" s="112"/>
      <c r="P323" s="112"/>
      <c r="U323" s="111"/>
      <c r="V323" s="112"/>
      <c r="W323" s="112"/>
      <c r="X323" s="112"/>
      <c r="Y323" s="112"/>
      <c r="Z323" s="112"/>
      <c r="AA323" s="112"/>
    </row>
    <row r="324">
      <c r="A324" s="143"/>
      <c r="B324" s="342"/>
      <c r="C324" s="343"/>
      <c r="D324" s="143"/>
      <c r="E324" s="344"/>
      <c r="F324" s="143"/>
      <c r="G324" s="342"/>
      <c r="H324" s="345"/>
      <c r="I324" s="112"/>
      <c r="J324" s="112"/>
      <c r="K324" s="112"/>
      <c r="L324" s="112"/>
      <c r="M324" s="346"/>
      <c r="N324" s="112"/>
      <c r="P324" s="112"/>
      <c r="U324" s="111"/>
      <c r="V324" s="112"/>
      <c r="W324" s="112"/>
      <c r="X324" s="112"/>
      <c r="Y324" s="112"/>
      <c r="Z324" s="112"/>
      <c r="AA324" s="112"/>
    </row>
    <row r="325">
      <c r="A325" s="143"/>
      <c r="B325" s="342"/>
      <c r="C325" s="343"/>
      <c r="D325" s="143"/>
      <c r="E325" s="344"/>
      <c r="F325" s="143"/>
      <c r="G325" s="342"/>
      <c r="H325" s="345"/>
      <c r="I325" s="112"/>
      <c r="J325" s="112"/>
      <c r="K325" s="112"/>
      <c r="L325" s="112"/>
      <c r="M325" s="346"/>
      <c r="N325" s="112"/>
      <c r="P325" s="112"/>
      <c r="U325" s="111"/>
      <c r="V325" s="112"/>
      <c r="W325" s="112"/>
      <c r="X325" s="112"/>
      <c r="Y325" s="112"/>
      <c r="Z325" s="112"/>
      <c r="AA325" s="112"/>
    </row>
    <row r="326">
      <c r="A326" s="143"/>
      <c r="B326" s="342"/>
      <c r="C326" s="343"/>
      <c r="D326" s="143"/>
      <c r="E326" s="344"/>
      <c r="F326" s="143"/>
      <c r="G326" s="342"/>
      <c r="H326" s="345"/>
      <c r="I326" s="112"/>
      <c r="J326" s="112"/>
      <c r="K326" s="112"/>
      <c r="L326" s="112"/>
      <c r="M326" s="346"/>
      <c r="N326" s="112"/>
      <c r="P326" s="112"/>
      <c r="U326" s="111"/>
      <c r="V326" s="112"/>
      <c r="W326" s="112"/>
      <c r="X326" s="112"/>
      <c r="Y326" s="112"/>
      <c r="Z326" s="112"/>
      <c r="AA326" s="112"/>
    </row>
    <row r="327">
      <c r="A327" s="143"/>
      <c r="B327" s="342"/>
      <c r="C327" s="343"/>
      <c r="D327" s="143"/>
      <c r="E327" s="344"/>
      <c r="F327" s="143"/>
      <c r="G327" s="342"/>
      <c r="H327" s="345"/>
      <c r="I327" s="112"/>
      <c r="J327" s="112"/>
      <c r="K327" s="112"/>
      <c r="L327" s="112"/>
      <c r="M327" s="346"/>
      <c r="N327" s="112"/>
      <c r="P327" s="112"/>
      <c r="U327" s="111"/>
      <c r="V327" s="112"/>
      <c r="W327" s="112"/>
      <c r="X327" s="112"/>
      <c r="Y327" s="112"/>
      <c r="Z327" s="112"/>
      <c r="AA327" s="112"/>
    </row>
    <row r="328">
      <c r="A328" s="143"/>
      <c r="B328" s="342"/>
      <c r="C328" s="343"/>
      <c r="D328" s="143"/>
      <c r="E328" s="344"/>
      <c r="F328" s="143"/>
      <c r="G328" s="342"/>
      <c r="H328" s="345"/>
      <c r="I328" s="112"/>
      <c r="J328" s="112"/>
      <c r="K328" s="112"/>
      <c r="L328" s="112"/>
      <c r="M328" s="346"/>
      <c r="N328" s="112"/>
      <c r="P328" s="112"/>
      <c r="U328" s="111"/>
      <c r="V328" s="112"/>
      <c r="W328" s="112"/>
      <c r="X328" s="112"/>
      <c r="Y328" s="112"/>
      <c r="Z328" s="112"/>
      <c r="AA328" s="112"/>
    </row>
    <row r="329">
      <c r="A329" s="143"/>
      <c r="B329" s="342"/>
      <c r="C329" s="343"/>
      <c r="D329" s="143"/>
      <c r="E329" s="344"/>
      <c r="F329" s="143"/>
      <c r="G329" s="342"/>
      <c r="H329" s="345"/>
      <c r="I329" s="112"/>
      <c r="J329" s="112"/>
      <c r="K329" s="112"/>
      <c r="L329" s="112"/>
      <c r="M329" s="346"/>
      <c r="N329" s="112"/>
      <c r="P329" s="112"/>
      <c r="U329" s="111"/>
      <c r="V329" s="112"/>
      <c r="W329" s="112"/>
      <c r="X329" s="112"/>
      <c r="Y329" s="112"/>
      <c r="Z329" s="112"/>
      <c r="AA329" s="112"/>
    </row>
    <row r="330">
      <c r="A330" s="143"/>
      <c r="B330" s="342"/>
      <c r="C330" s="343"/>
      <c r="D330" s="143"/>
      <c r="E330" s="344"/>
      <c r="F330" s="143"/>
      <c r="G330" s="342"/>
      <c r="H330" s="345"/>
      <c r="I330" s="112"/>
      <c r="J330" s="112"/>
      <c r="K330" s="112"/>
      <c r="L330" s="112"/>
      <c r="M330" s="346"/>
      <c r="N330" s="112"/>
      <c r="P330" s="112"/>
      <c r="U330" s="111"/>
      <c r="V330" s="112"/>
      <c r="W330" s="112"/>
      <c r="X330" s="112"/>
      <c r="Y330" s="112"/>
      <c r="Z330" s="112"/>
      <c r="AA330" s="112"/>
    </row>
    <row r="331">
      <c r="A331" s="143"/>
      <c r="B331" s="342"/>
      <c r="C331" s="343"/>
      <c r="D331" s="143"/>
      <c r="E331" s="344"/>
      <c r="F331" s="143"/>
      <c r="G331" s="342"/>
      <c r="H331" s="345"/>
      <c r="I331" s="112"/>
      <c r="J331" s="112"/>
      <c r="K331" s="112"/>
      <c r="L331" s="112"/>
      <c r="M331" s="346"/>
      <c r="N331" s="112"/>
      <c r="P331" s="112"/>
      <c r="U331" s="111"/>
      <c r="V331" s="112"/>
      <c r="W331" s="112"/>
      <c r="X331" s="112"/>
      <c r="Y331" s="112"/>
      <c r="Z331" s="112"/>
      <c r="AA331" s="112"/>
    </row>
    <row r="332">
      <c r="A332" s="143"/>
      <c r="B332" s="342"/>
      <c r="C332" s="343"/>
      <c r="D332" s="143"/>
      <c r="E332" s="344"/>
      <c r="F332" s="143"/>
      <c r="G332" s="342"/>
      <c r="H332" s="345"/>
      <c r="I332" s="112"/>
      <c r="J332" s="112"/>
      <c r="K332" s="112"/>
      <c r="L332" s="112"/>
      <c r="M332" s="346"/>
      <c r="N332" s="112"/>
      <c r="P332" s="112"/>
      <c r="U332" s="111"/>
      <c r="V332" s="112"/>
      <c r="W332" s="112"/>
      <c r="X332" s="112"/>
      <c r="Y332" s="112"/>
      <c r="Z332" s="112"/>
      <c r="AA332" s="112"/>
    </row>
    <row r="333">
      <c r="A333" s="143"/>
      <c r="B333" s="342"/>
      <c r="C333" s="343"/>
      <c r="D333" s="143"/>
      <c r="E333" s="344"/>
      <c r="F333" s="143"/>
      <c r="G333" s="342"/>
      <c r="H333" s="345"/>
      <c r="I333" s="112"/>
      <c r="J333" s="112"/>
      <c r="K333" s="112"/>
      <c r="L333" s="112"/>
      <c r="M333" s="346"/>
      <c r="N333" s="112"/>
      <c r="P333" s="112"/>
      <c r="U333" s="111"/>
      <c r="V333" s="112"/>
      <c r="W333" s="112"/>
      <c r="X333" s="112"/>
      <c r="Y333" s="112"/>
      <c r="Z333" s="112"/>
      <c r="AA333" s="112"/>
    </row>
    <row r="334">
      <c r="A334" s="143"/>
      <c r="B334" s="342"/>
      <c r="C334" s="343"/>
      <c r="D334" s="143"/>
      <c r="E334" s="344"/>
      <c r="F334" s="143"/>
      <c r="G334" s="342"/>
      <c r="H334" s="345"/>
      <c r="I334" s="112"/>
      <c r="J334" s="112"/>
      <c r="K334" s="112"/>
      <c r="L334" s="112"/>
      <c r="M334" s="346"/>
      <c r="N334" s="112"/>
      <c r="P334" s="112"/>
      <c r="U334" s="111"/>
      <c r="V334" s="112"/>
      <c r="W334" s="112"/>
      <c r="X334" s="112"/>
      <c r="Y334" s="112"/>
      <c r="Z334" s="112"/>
      <c r="AA334" s="112"/>
    </row>
    <row r="335">
      <c r="A335" s="143"/>
      <c r="B335" s="342"/>
      <c r="C335" s="343"/>
      <c r="D335" s="143"/>
      <c r="E335" s="344"/>
      <c r="F335" s="143"/>
      <c r="G335" s="342"/>
      <c r="H335" s="345"/>
      <c r="I335" s="112"/>
      <c r="J335" s="112"/>
      <c r="K335" s="112"/>
      <c r="L335" s="112"/>
      <c r="M335" s="346"/>
      <c r="N335" s="112"/>
      <c r="P335" s="112"/>
      <c r="U335" s="111"/>
      <c r="V335" s="112"/>
      <c r="W335" s="112"/>
      <c r="X335" s="112"/>
      <c r="Y335" s="112"/>
      <c r="Z335" s="112"/>
      <c r="AA335" s="112"/>
    </row>
    <row r="336">
      <c r="A336" s="143"/>
      <c r="B336" s="342"/>
      <c r="C336" s="343"/>
      <c r="D336" s="143"/>
      <c r="E336" s="344"/>
      <c r="F336" s="143"/>
      <c r="G336" s="342"/>
      <c r="H336" s="345"/>
      <c r="I336" s="112"/>
      <c r="J336" s="112"/>
      <c r="K336" s="112"/>
      <c r="L336" s="112"/>
      <c r="M336" s="346"/>
      <c r="N336" s="112"/>
      <c r="P336" s="112"/>
      <c r="U336" s="111"/>
      <c r="V336" s="112"/>
      <c r="W336" s="112"/>
      <c r="X336" s="112"/>
      <c r="Y336" s="112"/>
      <c r="Z336" s="112"/>
      <c r="AA336" s="112"/>
    </row>
    <row r="337">
      <c r="A337" s="143"/>
      <c r="B337" s="342"/>
      <c r="C337" s="343"/>
      <c r="D337" s="143"/>
      <c r="E337" s="344"/>
      <c r="F337" s="143"/>
      <c r="G337" s="342"/>
      <c r="H337" s="345"/>
      <c r="I337" s="112"/>
      <c r="J337" s="112"/>
      <c r="K337" s="112"/>
      <c r="L337" s="112"/>
      <c r="M337" s="346"/>
      <c r="N337" s="112"/>
      <c r="P337" s="112"/>
      <c r="U337" s="111"/>
      <c r="V337" s="112"/>
      <c r="W337" s="112"/>
      <c r="X337" s="112"/>
      <c r="Y337" s="112"/>
      <c r="Z337" s="112"/>
      <c r="AA337" s="112"/>
    </row>
    <row r="338">
      <c r="A338" s="143"/>
      <c r="B338" s="342"/>
      <c r="C338" s="343"/>
      <c r="D338" s="143"/>
      <c r="E338" s="344"/>
      <c r="F338" s="143"/>
      <c r="G338" s="342"/>
      <c r="H338" s="345"/>
      <c r="I338" s="112"/>
      <c r="J338" s="112"/>
      <c r="K338" s="112"/>
      <c r="L338" s="112"/>
      <c r="M338" s="346"/>
      <c r="N338" s="112"/>
      <c r="P338" s="112"/>
      <c r="U338" s="111"/>
      <c r="V338" s="112"/>
      <c r="W338" s="112"/>
      <c r="X338" s="112"/>
      <c r="Y338" s="112"/>
      <c r="Z338" s="112"/>
      <c r="AA338" s="112"/>
    </row>
    <row r="339">
      <c r="A339" s="143"/>
      <c r="B339" s="342"/>
      <c r="C339" s="343"/>
      <c r="D339" s="143"/>
      <c r="E339" s="344"/>
      <c r="F339" s="143"/>
      <c r="G339" s="342"/>
      <c r="H339" s="345"/>
      <c r="I339" s="112"/>
      <c r="J339" s="112"/>
      <c r="K339" s="112"/>
      <c r="L339" s="112"/>
      <c r="M339" s="346"/>
      <c r="N339" s="112"/>
      <c r="P339" s="112"/>
      <c r="U339" s="111"/>
      <c r="V339" s="112"/>
      <c r="W339" s="112"/>
      <c r="X339" s="112"/>
      <c r="Y339" s="112"/>
      <c r="Z339" s="112"/>
      <c r="AA339" s="112"/>
    </row>
    <row r="340">
      <c r="A340" s="143"/>
      <c r="B340" s="342"/>
      <c r="C340" s="343"/>
      <c r="D340" s="143"/>
      <c r="E340" s="344"/>
      <c r="F340" s="143"/>
      <c r="G340" s="342"/>
      <c r="H340" s="345"/>
      <c r="I340" s="112"/>
      <c r="J340" s="112"/>
      <c r="K340" s="112"/>
      <c r="L340" s="112"/>
      <c r="M340" s="346"/>
      <c r="N340" s="112"/>
      <c r="P340" s="112"/>
      <c r="U340" s="111"/>
      <c r="V340" s="112"/>
      <c r="W340" s="112"/>
      <c r="X340" s="112"/>
      <c r="Y340" s="112"/>
      <c r="Z340" s="112"/>
      <c r="AA340" s="112"/>
    </row>
    <row r="341">
      <c r="A341" s="143"/>
      <c r="B341" s="342"/>
      <c r="C341" s="343"/>
      <c r="D341" s="143"/>
      <c r="E341" s="344"/>
      <c r="F341" s="143"/>
      <c r="G341" s="342"/>
      <c r="H341" s="345"/>
      <c r="I341" s="112"/>
      <c r="J341" s="112"/>
      <c r="K341" s="112"/>
      <c r="L341" s="112"/>
      <c r="M341" s="346"/>
      <c r="N341" s="112"/>
      <c r="P341" s="112"/>
      <c r="U341" s="111"/>
      <c r="V341" s="112"/>
      <c r="W341" s="112"/>
      <c r="X341" s="112"/>
      <c r="Y341" s="112"/>
      <c r="Z341" s="112"/>
      <c r="AA341" s="112"/>
    </row>
    <row r="342">
      <c r="A342" s="143"/>
      <c r="B342" s="342"/>
      <c r="C342" s="343"/>
      <c r="D342" s="143"/>
      <c r="E342" s="344"/>
      <c r="F342" s="143"/>
      <c r="G342" s="342"/>
      <c r="H342" s="345"/>
      <c r="I342" s="112"/>
      <c r="J342" s="112"/>
      <c r="K342" s="112"/>
      <c r="L342" s="112"/>
      <c r="M342" s="346"/>
      <c r="N342" s="112"/>
      <c r="P342" s="112"/>
      <c r="U342" s="111"/>
      <c r="V342" s="112"/>
      <c r="W342" s="112"/>
      <c r="X342" s="112"/>
      <c r="Y342" s="112"/>
      <c r="Z342" s="112"/>
      <c r="AA342" s="112"/>
    </row>
    <row r="343">
      <c r="A343" s="143"/>
      <c r="B343" s="342"/>
      <c r="C343" s="343"/>
      <c r="D343" s="143"/>
      <c r="E343" s="344"/>
      <c r="F343" s="143"/>
      <c r="G343" s="342"/>
      <c r="H343" s="345"/>
      <c r="I343" s="112"/>
      <c r="J343" s="112"/>
      <c r="K343" s="112"/>
      <c r="L343" s="112"/>
      <c r="M343" s="346"/>
      <c r="N343" s="112"/>
      <c r="P343" s="112"/>
      <c r="U343" s="111"/>
      <c r="V343" s="112"/>
      <c r="W343" s="112"/>
      <c r="X343" s="112"/>
      <c r="Y343" s="112"/>
      <c r="Z343" s="112"/>
      <c r="AA343" s="112"/>
    </row>
    <row r="344">
      <c r="A344" s="143"/>
      <c r="B344" s="342"/>
      <c r="C344" s="343"/>
      <c r="D344" s="143"/>
      <c r="E344" s="344"/>
      <c r="F344" s="143"/>
      <c r="G344" s="342"/>
      <c r="H344" s="345"/>
      <c r="I344" s="112"/>
      <c r="J344" s="112"/>
      <c r="K344" s="112"/>
      <c r="L344" s="112"/>
      <c r="M344" s="346"/>
      <c r="N344" s="112"/>
      <c r="P344" s="112"/>
      <c r="U344" s="111"/>
      <c r="V344" s="112"/>
      <c r="W344" s="112"/>
      <c r="X344" s="112"/>
      <c r="Y344" s="112"/>
      <c r="Z344" s="112"/>
      <c r="AA344" s="112"/>
    </row>
    <row r="345">
      <c r="A345" s="143"/>
      <c r="B345" s="342"/>
      <c r="C345" s="343"/>
      <c r="D345" s="143"/>
      <c r="E345" s="344"/>
      <c r="F345" s="143"/>
      <c r="G345" s="342"/>
      <c r="H345" s="345"/>
      <c r="I345" s="112"/>
      <c r="J345" s="112"/>
      <c r="K345" s="112"/>
      <c r="L345" s="112"/>
      <c r="M345" s="346"/>
      <c r="N345" s="112"/>
      <c r="P345" s="112"/>
      <c r="U345" s="111"/>
      <c r="V345" s="112"/>
      <c r="W345" s="112"/>
      <c r="X345" s="112"/>
      <c r="Y345" s="112"/>
      <c r="Z345" s="112"/>
      <c r="AA345" s="112"/>
    </row>
    <row r="346">
      <c r="A346" s="143"/>
      <c r="B346" s="342"/>
      <c r="C346" s="343"/>
      <c r="D346" s="143"/>
      <c r="E346" s="344"/>
      <c r="F346" s="143"/>
      <c r="G346" s="342"/>
      <c r="H346" s="345"/>
      <c r="I346" s="112"/>
      <c r="J346" s="112"/>
      <c r="K346" s="112"/>
      <c r="L346" s="112"/>
      <c r="M346" s="346"/>
      <c r="N346" s="112"/>
      <c r="P346" s="112"/>
      <c r="U346" s="111"/>
      <c r="V346" s="112"/>
      <c r="W346" s="112"/>
      <c r="X346" s="112"/>
      <c r="Y346" s="112"/>
      <c r="Z346" s="112"/>
      <c r="AA346" s="112"/>
    </row>
    <row r="347">
      <c r="A347" s="143"/>
      <c r="B347" s="342"/>
      <c r="C347" s="343"/>
      <c r="D347" s="143"/>
      <c r="E347" s="344"/>
      <c r="F347" s="143"/>
      <c r="G347" s="342"/>
      <c r="H347" s="345"/>
      <c r="I347" s="112"/>
      <c r="J347" s="112"/>
      <c r="K347" s="112"/>
      <c r="L347" s="112"/>
      <c r="M347" s="346"/>
      <c r="N347" s="112"/>
      <c r="P347" s="112"/>
      <c r="U347" s="111"/>
      <c r="V347" s="112"/>
      <c r="W347" s="112"/>
      <c r="X347" s="112"/>
      <c r="Y347" s="112"/>
      <c r="Z347" s="112"/>
      <c r="AA347" s="112"/>
    </row>
    <row r="348">
      <c r="A348" s="143"/>
      <c r="B348" s="342"/>
      <c r="C348" s="343"/>
      <c r="D348" s="143"/>
      <c r="E348" s="344"/>
      <c r="F348" s="143"/>
      <c r="G348" s="342"/>
      <c r="H348" s="345"/>
      <c r="I348" s="112"/>
      <c r="J348" s="112"/>
      <c r="K348" s="112"/>
      <c r="L348" s="112"/>
      <c r="M348" s="346"/>
      <c r="N348" s="112"/>
      <c r="P348" s="112"/>
      <c r="U348" s="111"/>
      <c r="V348" s="112"/>
      <c r="W348" s="112"/>
      <c r="X348" s="112"/>
      <c r="Y348" s="112"/>
      <c r="Z348" s="112"/>
      <c r="AA348" s="112"/>
    </row>
    <row r="349">
      <c r="A349" s="143"/>
      <c r="B349" s="342"/>
      <c r="C349" s="343"/>
      <c r="D349" s="143"/>
      <c r="E349" s="344"/>
      <c r="F349" s="143"/>
      <c r="G349" s="342"/>
      <c r="H349" s="345"/>
      <c r="I349" s="112"/>
      <c r="J349" s="112"/>
      <c r="K349" s="112"/>
      <c r="L349" s="112"/>
      <c r="M349" s="346"/>
      <c r="N349" s="112"/>
      <c r="P349" s="112"/>
      <c r="U349" s="111"/>
      <c r="V349" s="112"/>
      <c r="W349" s="112"/>
      <c r="X349" s="112"/>
      <c r="Y349" s="112"/>
      <c r="Z349" s="112"/>
      <c r="AA349" s="112"/>
    </row>
    <row r="350">
      <c r="A350" s="143"/>
      <c r="B350" s="342"/>
      <c r="C350" s="343"/>
      <c r="D350" s="143"/>
      <c r="E350" s="344"/>
      <c r="F350" s="143"/>
      <c r="G350" s="342"/>
      <c r="H350" s="345"/>
      <c r="I350" s="112"/>
      <c r="J350" s="112"/>
      <c r="K350" s="112"/>
      <c r="L350" s="112"/>
      <c r="M350" s="346"/>
      <c r="N350" s="112"/>
      <c r="P350" s="112"/>
      <c r="U350" s="111"/>
      <c r="V350" s="112"/>
      <c r="W350" s="112"/>
      <c r="X350" s="112"/>
      <c r="Y350" s="112"/>
      <c r="Z350" s="112"/>
      <c r="AA350" s="112"/>
    </row>
    <row r="351">
      <c r="A351" s="143"/>
      <c r="B351" s="342"/>
      <c r="C351" s="343"/>
      <c r="D351" s="143"/>
      <c r="E351" s="344"/>
      <c r="F351" s="143"/>
      <c r="G351" s="342"/>
      <c r="H351" s="345"/>
      <c r="I351" s="112"/>
      <c r="J351" s="112"/>
      <c r="K351" s="112"/>
      <c r="L351" s="112"/>
      <c r="M351" s="346"/>
      <c r="N351" s="112"/>
      <c r="P351" s="112"/>
      <c r="U351" s="111"/>
      <c r="V351" s="112"/>
      <c r="W351" s="112"/>
      <c r="X351" s="112"/>
      <c r="Y351" s="112"/>
      <c r="Z351" s="112"/>
      <c r="AA351" s="112"/>
    </row>
    <row r="352">
      <c r="A352" s="143"/>
      <c r="B352" s="342"/>
      <c r="C352" s="343"/>
      <c r="D352" s="143"/>
      <c r="E352" s="344"/>
      <c r="F352" s="143"/>
      <c r="G352" s="342"/>
      <c r="H352" s="345"/>
      <c r="I352" s="112"/>
      <c r="J352" s="112"/>
      <c r="K352" s="112"/>
      <c r="L352" s="112"/>
      <c r="M352" s="346"/>
      <c r="N352" s="112"/>
      <c r="P352" s="112"/>
      <c r="U352" s="111"/>
      <c r="V352" s="112"/>
      <c r="W352" s="112"/>
      <c r="X352" s="112"/>
      <c r="Y352" s="112"/>
      <c r="Z352" s="112"/>
      <c r="AA352" s="112"/>
    </row>
    <row r="353">
      <c r="A353" s="143"/>
      <c r="B353" s="342"/>
      <c r="C353" s="343"/>
      <c r="D353" s="143"/>
      <c r="E353" s="344"/>
      <c r="F353" s="143"/>
      <c r="G353" s="342"/>
      <c r="H353" s="345"/>
      <c r="I353" s="112"/>
      <c r="J353" s="112"/>
      <c r="K353" s="112"/>
      <c r="L353" s="112"/>
      <c r="M353" s="346"/>
      <c r="N353" s="112"/>
      <c r="P353" s="112"/>
      <c r="U353" s="111"/>
      <c r="V353" s="112"/>
      <c r="W353" s="112"/>
      <c r="X353" s="112"/>
      <c r="Y353" s="112"/>
      <c r="Z353" s="112"/>
      <c r="AA353" s="112"/>
    </row>
    <row r="354">
      <c r="A354" s="143"/>
      <c r="B354" s="342"/>
      <c r="C354" s="343"/>
      <c r="D354" s="143"/>
      <c r="E354" s="344"/>
      <c r="F354" s="143"/>
      <c r="G354" s="342"/>
      <c r="H354" s="345"/>
      <c r="I354" s="112"/>
      <c r="J354" s="112"/>
      <c r="K354" s="112"/>
      <c r="L354" s="112"/>
      <c r="M354" s="346"/>
      <c r="N354" s="112"/>
      <c r="P354" s="112"/>
      <c r="U354" s="111"/>
      <c r="V354" s="112"/>
      <c r="W354" s="112"/>
      <c r="X354" s="112"/>
      <c r="Y354" s="112"/>
      <c r="Z354" s="112"/>
      <c r="AA354" s="112"/>
    </row>
    <row r="355">
      <c r="A355" s="143"/>
      <c r="B355" s="342"/>
      <c r="C355" s="343"/>
      <c r="D355" s="143"/>
      <c r="E355" s="344"/>
      <c r="F355" s="143"/>
      <c r="G355" s="342"/>
      <c r="H355" s="345"/>
      <c r="I355" s="112"/>
      <c r="J355" s="112"/>
      <c r="K355" s="112"/>
      <c r="L355" s="112"/>
      <c r="M355" s="346"/>
      <c r="N355" s="112"/>
      <c r="P355" s="112"/>
      <c r="U355" s="111"/>
      <c r="V355" s="112"/>
      <c r="W355" s="112"/>
      <c r="X355" s="112"/>
      <c r="Y355" s="112"/>
      <c r="Z355" s="112"/>
      <c r="AA355" s="112"/>
    </row>
    <row r="356">
      <c r="A356" s="143"/>
      <c r="B356" s="342"/>
      <c r="C356" s="343"/>
      <c r="D356" s="143"/>
      <c r="E356" s="344"/>
      <c r="F356" s="143"/>
      <c r="G356" s="342"/>
      <c r="H356" s="345"/>
      <c r="I356" s="112"/>
      <c r="J356" s="112"/>
      <c r="K356" s="112"/>
      <c r="L356" s="112"/>
      <c r="M356" s="346"/>
      <c r="N356" s="112"/>
      <c r="P356" s="112"/>
      <c r="U356" s="111"/>
      <c r="V356" s="112"/>
      <c r="W356" s="112"/>
      <c r="X356" s="112"/>
      <c r="Y356" s="112"/>
      <c r="Z356" s="112"/>
      <c r="AA356" s="112"/>
    </row>
    <row r="357">
      <c r="A357" s="143"/>
      <c r="B357" s="342"/>
      <c r="C357" s="343"/>
      <c r="D357" s="143"/>
      <c r="E357" s="344"/>
      <c r="F357" s="143"/>
      <c r="G357" s="342"/>
      <c r="H357" s="345"/>
      <c r="I357" s="112"/>
      <c r="J357" s="112"/>
      <c r="K357" s="112"/>
      <c r="L357" s="112"/>
      <c r="M357" s="346"/>
      <c r="N357" s="112"/>
      <c r="P357" s="112"/>
      <c r="U357" s="111"/>
      <c r="V357" s="112"/>
      <c r="W357" s="112"/>
      <c r="X357" s="112"/>
      <c r="Y357" s="112"/>
      <c r="Z357" s="112"/>
      <c r="AA357" s="112"/>
    </row>
    <row r="358">
      <c r="A358" s="143"/>
      <c r="B358" s="342"/>
      <c r="C358" s="343"/>
      <c r="D358" s="143"/>
      <c r="E358" s="344"/>
      <c r="F358" s="143"/>
      <c r="G358" s="342"/>
      <c r="H358" s="345"/>
      <c r="I358" s="112"/>
      <c r="J358" s="112"/>
      <c r="K358" s="112"/>
      <c r="L358" s="112"/>
      <c r="M358" s="346"/>
      <c r="N358" s="112"/>
      <c r="P358" s="112"/>
      <c r="U358" s="111"/>
      <c r="V358" s="112"/>
      <c r="W358" s="112"/>
      <c r="X358" s="112"/>
      <c r="Y358" s="112"/>
      <c r="Z358" s="112"/>
      <c r="AA358" s="112"/>
    </row>
    <row r="359">
      <c r="A359" s="143"/>
      <c r="B359" s="342"/>
      <c r="C359" s="343"/>
      <c r="D359" s="143"/>
      <c r="E359" s="344"/>
      <c r="F359" s="143"/>
      <c r="G359" s="342"/>
      <c r="H359" s="345"/>
      <c r="I359" s="112"/>
      <c r="J359" s="112"/>
      <c r="K359" s="112"/>
      <c r="L359" s="112"/>
      <c r="M359" s="346"/>
      <c r="N359" s="112"/>
      <c r="P359" s="112"/>
      <c r="U359" s="111"/>
      <c r="V359" s="112"/>
      <c r="W359" s="112"/>
      <c r="X359" s="112"/>
      <c r="Y359" s="112"/>
      <c r="Z359" s="112"/>
      <c r="AA359" s="112"/>
    </row>
    <row r="360">
      <c r="A360" s="143"/>
      <c r="B360" s="342"/>
      <c r="C360" s="343"/>
      <c r="D360" s="143"/>
      <c r="E360" s="344"/>
      <c r="F360" s="143"/>
      <c r="G360" s="342"/>
      <c r="H360" s="345"/>
      <c r="I360" s="112"/>
      <c r="J360" s="112"/>
      <c r="K360" s="112"/>
      <c r="L360" s="112"/>
      <c r="M360" s="346"/>
      <c r="N360" s="112"/>
      <c r="P360" s="112"/>
      <c r="U360" s="111"/>
      <c r="V360" s="112"/>
      <c r="W360" s="112"/>
      <c r="X360" s="112"/>
      <c r="Y360" s="112"/>
      <c r="Z360" s="112"/>
      <c r="AA360" s="112"/>
    </row>
    <row r="361">
      <c r="A361" s="143"/>
      <c r="B361" s="342"/>
      <c r="C361" s="343"/>
      <c r="D361" s="143"/>
      <c r="E361" s="344"/>
      <c r="F361" s="143"/>
      <c r="G361" s="342"/>
      <c r="H361" s="345"/>
      <c r="I361" s="112"/>
      <c r="J361" s="112"/>
      <c r="K361" s="112"/>
      <c r="L361" s="112"/>
      <c r="M361" s="346"/>
      <c r="N361" s="112"/>
      <c r="P361" s="112"/>
      <c r="U361" s="111"/>
      <c r="V361" s="112"/>
      <c r="W361" s="112"/>
      <c r="X361" s="112"/>
      <c r="Y361" s="112"/>
      <c r="Z361" s="112"/>
      <c r="AA361" s="112"/>
    </row>
    <row r="362">
      <c r="A362" s="143"/>
      <c r="B362" s="342"/>
      <c r="C362" s="343"/>
      <c r="D362" s="143"/>
      <c r="E362" s="344"/>
      <c r="F362" s="143"/>
      <c r="G362" s="342"/>
      <c r="H362" s="345"/>
      <c r="I362" s="112"/>
      <c r="J362" s="112"/>
      <c r="K362" s="112"/>
      <c r="L362" s="112"/>
      <c r="M362" s="346"/>
      <c r="N362" s="112"/>
      <c r="P362" s="112"/>
      <c r="U362" s="111"/>
      <c r="V362" s="112"/>
      <c r="W362" s="112"/>
      <c r="X362" s="112"/>
      <c r="Y362" s="112"/>
      <c r="Z362" s="112"/>
      <c r="AA362" s="112"/>
    </row>
    <row r="363">
      <c r="A363" s="143"/>
      <c r="B363" s="342"/>
      <c r="C363" s="343"/>
      <c r="D363" s="143"/>
      <c r="E363" s="344"/>
      <c r="F363" s="143"/>
      <c r="G363" s="342"/>
      <c r="H363" s="345"/>
      <c r="I363" s="112"/>
      <c r="J363" s="112"/>
      <c r="K363" s="112"/>
      <c r="L363" s="112"/>
      <c r="M363" s="346"/>
      <c r="N363" s="112"/>
      <c r="P363" s="112"/>
      <c r="U363" s="111"/>
      <c r="V363" s="112"/>
      <c r="W363" s="112"/>
      <c r="X363" s="112"/>
      <c r="Y363" s="112"/>
      <c r="Z363" s="112"/>
      <c r="AA363" s="112"/>
    </row>
    <row r="364">
      <c r="A364" s="143"/>
      <c r="B364" s="342"/>
      <c r="C364" s="343"/>
      <c r="D364" s="143"/>
      <c r="E364" s="344"/>
      <c r="F364" s="143"/>
      <c r="G364" s="342"/>
      <c r="H364" s="345"/>
      <c r="I364" s="112"/>
      <c r="J364" s="112"/>
      <c r="K364" s="112"/>
      <c r="L364" s="112"/>
      <c r="M364" s="346"/>
      <c r="N364" s="112"/>
      <c r="P364" s="112"/>
      <c r="U364" s="111"/>
      <c r="V364" s="112"/>
      <c r="W364" s="112"/>
      <c r="X364" s="112"/>
      <c r="Y364" s="112"/>
      <c r="Z364" s="112"/>
      <c r="AA364" s="112"/>
    </row>
    <row r="365">
      <c r="A365" s="143"/>
      <c r="B365" s="342"/>
      <c r="C365" s="343"/>
      <c r="D365" s="143"/>
      <c r="E365" s="344"/>
      <c r="F365" s="143"/>
      <c r="G365" s="342"/>
      <c r="H365" s="345"/>
      <c r="I365" s="112"/>
      <c r="J365" s="112"/>
      <c r="K365" s="112"/>
      <c r="L365" s="112"/>
      <c r="M365" s="346"/>
      <c r="N365" s="112"/>
      <c r="P365" s="112"/>
      <c r="U365" s="111"/>
      <c r="V365" s="112"/>
      <c r="W365" s="112"/>
      <c r="X365" s="112"/>
      <c r="Y365" s="112"/>
      <c r="Z365" s="112"/>
      <c r="AA365" s="112"/>
    </row>
    <row r="366">
      <c r="A366" s="143"/>
      <c r="B366" s="342"/>
      <c r="C366" s="343"/>
      <c r="D366" s="143"/>
      <c r="E366" s="344"/>
      <c r="F366" s="143"/>
      <c r="G366" s="342"/>
      <c r="H366" s="345"/>
      <c r="I366" s="112"/>
      <c r="J366" s="112"/>
      <c r="K366" s="112"/>
      <c r="L366" s="112"/>
      <c r="M366" s="346"/>
      <c r="N366" s="112"/>
      <c r="P366" s="112"/>
      <c r="U366" s="111"/>
      <c r="V366" s="112"/>
      <c r="W366" s="112"/>
      <c r="X366" s="112"/>
      <c r="Y366" s="112"/>
      <c r="Z366" s="112"/>
      <c r="AA366" s="112"/>
    </row>
    <row r="367">
      <c r="A367" s="143"/>
      <c r="B367" s="342"/>
      <c r="C367" s="343"/>
      <c r="D367" s="143"/>
      <c r="E367" s="344"/>
      <c r="F367" s="143"/>
      <c r="G367" s="342"/>
      <c r="H367" s="345"/>
      <c r="I367" s="112"/>
      <c r="J367" s="112"/>
      <c r="K367" s="112"/>
      <c r="L367" s="112"/>
      <c r="M367" s="346"/>
      <c r="N367" s="112"/>
      <c r="P367" s="112"/>
      <c r="U367" s="111"/>
      <c r="V367" s="112"/>
      <c r="W367" s="112"/>
      <c r="X367" s="112"/>
      <c r="Y367" s="112"/>
      <c r="Z367" s="112"/>
      <c r="AA367" s="112"/>
    </row>
    <row r="368">
      <c r="A368" s="143"/>
      <c r="B368" s="342"/>
      <c r="C368" s="343"/>
      <c r="D368" s="143"/>
      <c r="E368" s="344"/>
      <c r="F368" s="143"/>
      <c r="G368" s="342"/>
      <c r="H368" s="345"/>
      <c r="I368" s="112"/>
      <c r="J368" s="112"/>
      <c r="K368" s="112"/>
      <c r="L368" s="112"/>
      <c r="M368" s="346"/>
      <c r="N368" s="112"/>
      <c r="P368" s="112"/>
      <c r="U368" s="111"/>
      <c r="V368" s="112"/>
      <c r="W368" s="112"/>
      <c r="X368" s="112"/>
      <c r="Y368" s="112"/>
      <c r="Z368" s="112"/>
      <c r="AA368" s="112"/>
    </row>
    <row r="369">
      <c r="A369" s="143"/>
      <c r="B369" s="342"/>
      <c r="C369" s="343"/>
      <c r="D369" s="143"/>
      <c r="E369" s="344"/>
      <c r="F369" s="143"/>
      <c r="G369" s="342"/>
      <c r="H369" s="345"/>
      <c r="I369" s="112"/>
      <c r="J369" s="112"/>
      <c r="K369" s="112"/>
      <c r="L369" s="112"/>
      <c r="M369" s="346"/>
      <c r="N369" s="112"/>
      <c r="P369" s="112"/>
      <c r="U369" s="111"/>
      <c r="V369" s="112"/>
      <c r="W369" s="112"/>
      <c r="X369" s="112"/>
      <c r="Y369" s="112"/>
      <c r="Z369" s="112"/>
      <c r="AA369" s="112"/>
    </row>
    <row r="370">
      <c r="A370" s="143"/>
      <c r="B370" s="342"/>
      <c r="C370" s="343"/>
      <c r="D370" s="143"/>
      <c r="E370" s="344"/>
      <c r="F370" s="143"/>
      <c r="G370" s="342"/>
      <c r="H370" s="345"/>
      <c r="I370" s="112"/>
      <c r="J370" s="112"/>
      <c r="K370" s="112"/>
      <c r="L370" s="112"/>
      <c r="M370" s="346"/>
      <c r="N370" s="112"/>
      <c r="P370" s="112"/>
      <c r="U370" s="111"/>
      <c r="V370" s="112"/>
      <c r="W370" s="112"/>
      <c r="X370" s="112"/>
      <c r="Y370" s="112"/>
      <c r="Z370" s="112"/>
      <c r="AA370" s="112"/>
    </row>
    <row r="371">
      <c r="A371" s="143"/>
      <c r="B371" s="342"/>
      <c r="C371" s="343"/>
      <c r="D371" s="143"/>
      <c r="E371" s="344"/>
      <c r="F371" s="143"/>
      <c r="G371" s="342"/>
      <c r="H371" s="345"/>
      <c r="I371" s="112"/>
      <c r="J371" s="112"/>
      <c r="K371" s="112"/>
      <c r="L371" s="112"/>
      <c r="M371" s="346"/>
      <c r="N371" s="112"/>
      <c r="P371" s="112"/>
      <c r="U371" s="111"/>
      <c r="V371" s="112"/>
      <c r="W371" s="112"/>
      <c r="X371" s="112"/>
      <c r="Y371" s="112"/>
      <c r="Z371" s="112"/>
      <c r="AA371" s="112"/>
    </row>
    <row r="372">
      <c r="A372" s="143"/>
      <c r="B372" s="342"/>
      <c r="C372" s="343"/>
      <c r="D372" s="143"/>
      <c r="E372" s="344"/>
      <c r="F372" s="143"/>
      <c r="G372" s="342"/>
      <c r="H372" s="345"/>
      <c r="I372" s="112"/>
      <c r="J372" s="112"/>
      <c r="K372" s="112"/>
      <c r="L372" s="112"/>
      <c r="M372" s="346"/>
      <c r="N372" s="112"/>
      <c r="P372" s="112"/>
      <c r="U372" s="111"/>
      <c r="V372" s="112"/>
      <c r="W372" s="112"/>
      <c r="X372" s="112"/>
      <c r="Y372" s="112"/>
      <c r="Z372" s="112"/>
      <c r="AA372" s="112"/>
    </row>
    <row r="373">
      <c r="A373" s="143"/>
      <c r="B373" s="342"/>
      <c r="C373" s="343"/>
      <c r="D373" s="143"/>
      <c r="E373" s="344"/>
      <c r="F373" s="143"/>
      <c r="G373" s="342"/>
      <c r="H373" s="345"/>
      <c r="I373" s="112"/>
      <c r="J373" s="112"/>
      <c r="K373" s="112"/>
      <c r="L373" s="112"/>
      <c r="M373" s="346"/>
      <c r="N373" s="112"/>
      <c r="P373" s="112"/>
      <c r="U373" s="111"/>
      <c r="V373" s="112"/>
      <c r="W373" s="112"/>
      <c r="X373" s="112"/>
      <c r="Y373" s="112"/>
      <c r="Z373" s="112"/>
      <c r="AA373" s="112"/>
    </row>
    <row r="374">
      <c r="A374" s="143"/>
      <c r="B374" s="342"/>
      <c r="C374" s="343"/>
      <c r="D374" s="143"/>
      <c r="E374" s="344"/>
      <c r="F374" s="143"/>
      <c r="G374" s="342"/>
      <c r="H374" s="345"/>
      <c r="I374" s="112"/>
      <c r="J374" s="112"/>
      <c r="K374" s="112"/>
      <c r="L374" s="112"/>
      <c r="M374" s="346"/>
      <c r="N374" s="112"/>
      <c r="P374" s="112"/>
      <c r="U374" s="111"/>
      <c r="V374" s="112"/>
      <c r="W374" s="112"/>
      <c r="X374" s="112"/>
      <c r="Y374" s="112"/>
      <c r="Z374" s="112"/>
      <c r="AA374" s="112"/>
    </row>
    <row r="375">
      <c r="A375" s="143"/>
      <c r="B375" s="342"/>
      <c r="C375" s="343"/>
      <c r="D375" s="143"/>
      <c r="E375" s="344"/>
      <c r="F375" s="143"/>
      <c r="G375" s="342"/>
      <c r="H375" s="345"/>
      <c r="I375" s="112"/>
      <c r="J375" s="112"/>
      <c r="K375" s="112"/>
      <c r="L375" s="112"/>
      <c r="M375" s="346"/>
      <c r="N375" s="112"/>
      <c r="P375" s="112"/>
      <c r="U375" s="111"/>
      <c r="V375" s="112"/>
      <c r="W375" s="112"/>
      <c r="X375" s="112"/>
      <c r="Y375" s="112"/>
      <c r="Z375" s="112"/>
      <c r="AA375" s="112"/>
    </row>
    <row r="376">
      <c r="A376" s="143"/>
      <c r="B376" s="342"/>
      <c r="C376" s="343"/>
      <c r="D376" s="143"/>
      <c r="E376" s="344"/>
      <c r="F376" s="143"/>
      <c r="G376" s="342"/>
      <c r="H376" s="345"/>
      <c r="I376" s="112"/>
      <c r="J376" s="112"/>
      <c r="K376" s="112"/>
      <c r="L376" s="112"/>
      <c r="M376" s="346"/>
      <c r="N376" s="112"/>
      <c r="P376" s="112"/>
      <c r="U376" s="111"/>
      <c r="V376" s="112"/>
      <c r="W376" s="112"/>
      <c r="X376" s="112"/>
      <c r="Y376" s="112"/>
      <c r="Z376" s="112"/>
      <c r="AA376" s="112"/>
    </row>
    <row r="377">
      <c r="A377" s="143"/>
      <c r="B377" s="342"/>
      <c r="C377" s="343"/>
      <c r="D377" s="143"/>
      <c r="E377" s="344"/>
      <c r="F377" s="143"/>
      <c r="G377" s="342"/>
      <c r="H377" s="345"/>
      <c r="I377" s="112"/>
      <c r="J377" s="112"/>
      <c r="K377" s="112"/>
      <c r="L377" s="112"/>
      <c r="M377" s="346"/>
      <c r="N377" s="112"/>
      <c r="P377" s="112"/>
      <c r="U377" s="111"/>
      <c r="V377" s="112"/>
      <c r="W377" s="112"/>
      <c r="X377" s="112"/>
      <c r="Y377" s="112"/>
      <c r="Z377" s="112"/>
      <c r="AA377" s="112"/>
    </row>
    <row r="378">
      <c r="A378" s="143"/>
      <c r="B378" s="342"/>
      <c r="C378" s="343"/>
      <c r="D378" s="143"/>
      <c r="E378" s="344"/>
      <c r="F378" s="143"/>
      <c r="G378" s="342"/>
      <c r="H378" s="345"/>
      <c r="I378" s="112"/>
      <c r="J378" s="112"/>
      <c r="K378" s="112"/>
      <c r="L378" s="112"/>
      <c r="M378" s="346"/>
      <c r="N378" s="112"/>
      <c r="P378" s="112"/>
      <c r="U378" s="111"/>
      <c r="V378" s="112"/>
      <c r="W378" s="112"/>
      <c r="X378" s="112"/>
      <c r="Y378" s="112"/>
      <c r="Z378" s="112"/>
      <c r="AA378" s="112"/>
    </row>
    <row r="379">
      <c r="A379" s="143"/>
      <c r="B379" s="342"/>
      <c r="C379" s="343"/>
      <c r="D379" s="143"/>
      <c r="E379" s="344"/>
      <c r="F379" s="143"/>
      <c r="G379" s="342"/>
      <c r="H379" s="345"/>
      <c r="I379" s="112"/>
      <c r="J379" s="112"/>
      <c r="K379" s="112"/>
      <c r="L379" s="112"/>
      <c r="M379" s="346"/>
      <c r="N379" s="112"/>
      <c r="P379" s="112"/>
      <c r="U379" s="111"/>
      <c r="V379" s="112"/>
      <c r="W379" s="112"/>
      <c r="X379" s="112"/>
      <c r="Y379" s="112"/>
      <c r="Z379" s="112"/>
      <c r="AA379" s="112"/>
    </row>
    <row r="380">
      <c r="A380" s="143"/>
      <c r="B380" s="342"/>
      <c r="C380" s="343"/>
      <c r="D380" s="143"/>
      <c r="E380" s="344"/>
      <c r="F380" s="143"/>
      <c r="G380" s="342"/>
      <c r="H380" s="345"/>
      <c r="I380" s="112"/>
      <c r="J380" s="112"/>
      <c r="K380" s="112"/>
      <c r="L380" s="112"/>
      <c r="M380" s="346"/>
      <c r="N380" s="112"/>
      <c r="P380" s="112"/>
      <c r="U380" s="111"/>
      <c r="V380" s="112"/>
      <c r="W380" s="112"/>
      <c r="X380" s="112"/>
      <c r="Y380" s="112"/>
      <c r="Z380" s="112"/>
      <c r="AA380" s="112"/>
    </row>
    <row r="381">
      <c r="A381" s="143"/>
      <c r="B381" s="342"/>
      <c r="C381" s="343"/>
      <c r="D381" s="143"/>
      <c r="E381" s="344"/>
      <c r="F381" s="143"/>
      <c r="G381" s="342"/>
      <c r="H381" s="345"/>
      <c r="I381" s="112"/>
      <c r="J381" s="112"/>
      <c r="K381" s="112"/>
      <c r="L381" s="112"/>
      <c r="M381" s="346"/>
      <c r="N381" s="112"/>
      <c r="P381" s="112"/>
      <c r="U381" s="111"/>
      <c r="V381" s="112"/>
      <c r="W381" s="112"/>
      <c r="X381" s="112"/>
      <c r="Y381" s="112"/>
      <c r="Z381" s="112"/>
      <c r="AA381" s="112"/>
    </row>
    <row r="382">
      <c r="A382" s="143"/>
      <c r="B382" s="342"/>
      <c r="C382" s="343"/>
      <c r="D382" s="143"/>
      <c r="E382" s="344"/>
      <c r="F382" s="143"/>
      <c r="G382" s="342"/>
      <c r="H382" s="345"/>
      <c r="I382" s="112"/>
      <c r="J382" s="112"/>
      <c r="K382" s="112"/>
      <c r="L382" s="112"/>
      <c r="M382" s="346"/>
      <c r="N382" s="112"/>
      <c r="P382" s="112"/>
      <c r="U382" s="111"/>
      <c r="V382" s="112"/>
      <c r="W382" s="112"/>
      <c r="X382" s="112"/>
      <c r="Y382" s="112"/>
      <c r="Z382" s="112"/>
      <c r="AA382" s="112"/>
    </row>
    <row r="383">
      <c r="A383" s="143"/>
      <c r="B383" s="342"/>
      <c r="C383" s="343"/>
      <c r="D383" s="143"/>
      <c r="E383" s="344"/>
      <c r="F383" s="143"/>
      <c r="G383" s="342"/>
      <c r="H383" s="345"/>
      <c r="I383" s="112"/>
      <c r="J383" s="112"/>
      <c r="K383" s="112"/>
      <c r="L383" s="112"/>
      <c r="M383" s="346"/>
      <c r="N383" s="112"/>
      <c r="P383" s="112"/>
      <c r="U383" s="111"/>
      <c r="V383" s="112"/>
      <c r="W383" s="112"/>
      <c r="X383" s="112"/>
      <c r="Y383" s="112"/>
      <c r="Z383" s="112"/>
      <c r="AA383" s="112"/>
    </row>
    <row r="384">
      <c r="A384" s="143"/>
      <c r="B384" s="342"/>
      <c r="C384" s="343"/>
      <c r="D384" s="143"/>
      <c r="E384" s="344"/>
      <c r="F384" s="143"/>
      <c r="G384" s="342"/>
      <c r="H384" s="345"/>
      <c r="I384" s="112"/>
      <c r="J384" s="112"/>
      <c r="K384" s="112"/>
      <c r="L384" s="112"/>
      <c r="M384" s="346"/>
      <c r="N384" s="112"/>
      <c r="P384" s="112"/>
      <c r="U384" s="111"/>
      <c r="V384" s="112"/>
      <c r="W384" s="112"/>
      <c r="X384" s="112"/>
      <c r="Y384" s="112"/>
      <c r="Z384" s="112"/>
      <c r="AA384" s="112"/>
    </row>
    <row r="385">
      <c r="A385" s="143"/>
      <c r="B385" s="342"/>
      <c r="C385" s="343"/>
      <c r="D385" s="143"/>
      <c r="E385" s="344"/>
      <c r="F385" s="143"/>
      <c r="G385" s="342"/>
      <c r="H385" s="345"/>
      <c r="I385" s="112"/>
      <c r="J385" s="112"/>
      <c r="K385" s="112"/>
      <c r="L385" s="112"/>
      <c r="M385" s="346"/>
      <c r="N385" s="112"/>
      <c r="P385" s="112"/>
      <c r="U385" s="111"/>
      <c r="V385" s="112"/>
      <c r="W385" s="112"/>
      <c r="X385" s="112"/>
      <c r="Y385" s="112"/>
      <c r="Z385" s="112"/>
      <c r="AA385" s="112"/>
    </row>
    <row r="386">
      <c r="A386" s="143"/>
      <c r="B386" s="342"/>
      <c r="C386" s="343"/>
      <c r="D386" s="143"/>
      <c r="E386" s="344"/>
      <c r="F386" s="143"/>
      <c r="G386" s="342"/>
      <c r="H386" s="345"/>
      <c r="I386" s="112"/>
      <c r="J386" s="112"/>
      <c r="K386" s="112"/>
      <c r="L386" s="112"/>
      <c r="M386" s="346"/>
      <c r="N386" s="112"/>
      <c r="P386" s="112"/>
      <c r="U386" s="111"/>
      <c r="V386" s="112"/>
      <c r="W386" s="112"/>
      <c r="X386" s="112"/>
      <c r="Y386" s="112"/>
      <c r="Z386" s="112"/>
      <c r="AA386" s="112"/>
    </row>
    <row r="387">
      <c r="A387" s="143"/>
      <c r="B387" s="342"/>
      <c r="C387" s="343"/>
      <c r="D387" s="143"/>
      <c r="E387" s="344"/>
      <c r="F387" s="143"/>
      <c r="G387" s="342"/>
      <c r="H387" s="345"/>
      <c r="I387" s="112"/>
      <c r="J387" s="112"/>
      <c r="K387" s="112"/>
      <c r="L387" s="112"/>
      <c r="M387" s="346"/>
      <c r="N387" s="112"/>
      <c r="P387" s="112"/>
      <c r="U387" s="111"/>
      <c r="V387" s="112"/>
      <c r="W387" s="112"/>
      <c r="X387" s="112"/>
      <c r="Y387" s="112"/>
      <c r="Z387" s="112"/>
      <c r="AA387" s="112"/>
    </row>
    <row r="388">
      <c r="A388" s="143"/>
      <c r="B388" s="342"/>
      <c r="C388" s="343"/>
      <c r="D388" s="143"/>
      <c r="E388" s="344"/>
      <c r="F388" s="143"/>
      <c r="G388" s="342"/>
      <c r="H388" s="345"/>
      <c r="I388" s="112"/>
      <c r="J388" s="112"/>
      <c r="K388" s="112"/>
      <c r="L388" s="112"/>
      <c r="M388" s="346"/>
      <c r="N388" s="112"/>
      <c r="P388" s="112"/>
      <c r="U388" s="111"/>
      <c r="V388" s="112"/>
      <c r="W388" s="112"/>
      <c r="X388" s="112"/>
      <c r="Y388" s="112"/>
      <c r="Z388" s="112"/>
      <c r="AA388" s="112"/>
    </row>
    <row r="389">
      <c r="A389" s="143"/>
      <c r="B389" s="342"/>
      <c r="C389" s="343"/>
      <c r="D389" s="143"/>
      <c r="E389" s="344"/>
      <c r="F389" s="143"/>
      <c r="G389" s="342"/>
      <c r="H389" s="345"/>
      <c r="I389" s="112"/>
      <c r="J389" s="112"/>
      <c r="K389" s="112"/>
      <c r="L389" s="112"/>
      <c r="M389" s="346"/>
      <c r="N389" s="112"/>
      <c r="P389" s="112"/>
      <c r="U389" s="111"/>
      <c r="V389" s="112"/>
      <c r="W389" s="112"/>
      <c r="X389" s="112"/>
      <c r="Y389" s="112"/>
      <c r="Z389" s="112"/>
      <c r="AA389" s="112"/>
    </row>
    <row r="390">
      <c r="A390" s="143"/>
      <c r="B390" s="342"/>
      <c r="C390" s="343"/>
      <c r="D390" s="143"/>
      <c r="E390" s="344"/>
      <c r="F390" s="143"/>
      <c r="G390" s="342"/>
      <c r="H390" s="345"/>
      <c r="I390" s="112"/>
      <c r="J390" s="112"/>
      <c r="K390" s="112"/>
      <c r="L390" s="112"/>
      <c r="M390" s="346"/>
      <c r="N390" s="112"/>
      <c r="P390" s="112"/>
      <c r="U390" s="111"/>
      <c r="V390" s="112"/>
      <c r="W390" s="112"/>
      <c r="X390" s="112"/>
      <c r="Y390" s="112"/>
      <c r="Z390" s="112"/>
      <c r="AA390" s="112"/>
    </row>
    <row r="391">
      <c r="A391" s="143"/>
      <c r="B391" s="342"/>
      <c r="C391" s="343"/>
      <c r="D391" s="143"/>
      <c r="E391" s="344"/>
      <c r="F391" s="143"/>
      <c r="G391" s="342"/>
      <c r="H391" s="345"/>
      <c r="I391" s="112"/>
      <c r="J391" s="112"/>
      <c r="K391" s="112"/>
      <c r="L391" s="112"/>
      <c r="M391" s="346"/>
      <c r="N391" s="112"/>
      <c r="P391" s="112"/>
      <c r="U391" s="111"/>
      <c r="V391" s="112"/>
      <c r="W391" s="112"/>
      <c r="X391" s="112"/>
      <c r="Y391" s="112"/>
      <c r="Z391" s="112"/>
      <c r="AA391" s="112"/>
    </row>
    <row r="392">
      <c r="A392" s="143"/>
      <c r="B392" s="342"/>
      <c r="C392" s="343"/>
      <c r="D392" s="143"/>
      <c r="E392" s="344"/>
      <c r="F392" s="143"/>
      <c r="G392" s="342"/>
      <c r="H392" s="345"/>
      <c r="I392" s="112"/>
      <c r="J392" s="112"/>
      <c r="K392" s="112"/>
      <c r="L392" s="112"/>
      <c r="M392" s="346"/>
      <c r="N392" s="112"/>
      <c r="P392" s="112"/>
      <c r="U392" s="111"/>
      <c r="V392" s="112"/>
      <c r="W392" s="112"/>
      <c r="X392" s="112"/>
      <c r="Y392" s="112"/>
      <c r="Z392" s="112"/>
      <c r="AA392" s="112"/>
    </row>
    <row r="393">
      <c r="A393" s="143"/>
      <c r="B393" s="342"/>
      <c r="C393" s="343"/>
      <c r="D393" s="143"/>
      <c r="E393" s="344"/>
      <c r="F393" s="143"/>
      <c r="G393" s="342"/>
      <c r="H393" s="345"/>
      <c r="I393" s="112"/>
      <c r="J393" s="112"/>
      <c r="K393" s="112"/>
      <c r="L393" s="112"/>
      <c r="M393" s="346"/>
      <c r="N393" s="112"/>
      <c r="P393" s="112"/>
      <c r="U393" s="111"/>
      <c r="V393" s="112"/>
      <c r="W393" s="112"/>
      <c r="X393" s="112"/>
      <c r="Y393" s="112"/>
      <c r="Z393" s="112"/>
      <c r="AA393" s="112"/>
    </row>
    <row r="394">
      <c r="A394" s="143"/>
      <c r="B394" s="342"/>
      <c r="C394" s="343"/>
      <c r="D394" s="143"/>
      <c r="E394" s="344"/>
      <c r="F394" s="143"/>
      <c r="G394" s="342"/>
      <c r="H394" s="345"/>
      <c r="I394" s="112"/>
      <c r="J394" s="112"/>
      <c r="K394" s="112"/>
      <c r="L394" s="112"/>
      <c r="M394" s="346"/>
      <c r="N394" s="112"/>
      <c r="P394" s="112"/>
      <c r="U394" s="111"/>
      <c r="V394" s="112"/>
      <c r="W394" s="112"/>
      <c r="X394" s="112"/>
      <c r="Y394" s="112"/>
      <c r="Z394" s="112"/>
      <c r="AA394" s="112"/>
    </row>
    <row r="395">
      <c r="A395" s="143"/>
      <c r="B395" s="342"/>
      <c r="C395" s="343"/>
      <c r="D395" s="143"/>
      <c r="E395" s="344"/>
      <c r="F395" s="143"/>
      <c r="G395" s="342"/>
      <c r="H395" s="345"/>
      <c r="I395" s="112"/>
      <c r="J395" s="112"/>
      <c r="K395" s="112"/>
      <c r="L395" s="112"/>
      <c r="M395" s="346"/>
      <c r="N395" s="112"/>
      <c r="P395" s="112"/>
      <c r="U395" s="111"/>
      <c r="V395" s="112"/>
      <c r="W395" s="112"/>
      <c r="X395" s="112"/>
      <c r="Y395" s="112"/>
      <c r="Z395" s="112"/>
      <c r="AA395" s="112"/>
    </row>
    <row r="396">
      <c r="A396" s="143"/>
      <c r="B396" s="342"/>
      <c r="C396" s="343"/>
      <c r="D396" s="143"/>
      <c r="E396" s="344"/>
      <c r="F396" s="143"/>
      <c r="G396" s="342"/>
      <c r="H396" s="345"/>
      <c r="I396" s="112"/>
      <c r="J396" s="112"/>
      <c r="K396" s="112"/>
      <c r="L396" s="112"/>
      <c r="M396" s="346"/>
      <c r="N396" s="112"/>
      <c r="P396" s="112"/>
      <c r="U396" s="111"/>
      <c r="V396" s="112"/>
      <c r="W396" s="112"/>
      <c r="X396" s="112"/>
      <c r="Y396" s="112"/>
      <c r="Z396" s="112"/>
      <c r="AA396" s="112"/>
    </row>
    <row r="397">
      <c r="A397" s="143"/>
      <c r="B397" s="342"/>
      <c r="C397" s="343"/>
      <c r="D397" s="143"/>
      <c r="E397" s="344"/>
      <c r="F397" s="143"/>
      <c r="G397" s="342"/>
      <c r="H397" s="345"/>
      <c r="I397" s="112"/>
      <c r="J397" s="112"/>
      <c r="K397" s="112"/>
      <c r="L397" s="112"/>
      <c r="M397" s="346"/>
      <c r="N397" s="112"/>
      <c r="P397" s="112"/>
      <c r="U397" s="111"/>
      <c r="V397" s="112"/>
      <c r="W397" s="112"/>
      <c r="X397" s="112"/>
      <c r="Y397" s="112"/>
      <c r="Z397" s="112"/>
      <c r="AA397" s="112"/>
    </row>
    <row r="398">
      <c r="A398" s="143"/>
      <c r="B398" s="342"/>
      <c r="C398" s="343"/>
      <c r="D398" s="143"/>
      <c r="E398" s="344"/>
      <c r="F398" s="143"/>
      <c r="G398" s="342"/>
      <c r="H398" s="345"/>
      <c r="I398" s="112"/>
      <c r="J398" s="112"/>
      <c r="K398" s="112"/>
      <c r="L398" s="112"/>
      <c r="M398" s="346"/>
      <c r="N398" s="112"/>
      <c r="P398" s="112"/>
      <c r="U398" s="111"/>
      <c r="V398" s="112"/>
      <c r="W398" s="112"/>
      <c r="X398" s="112"/>
      <c r="Y398" s="112"/>
      <c r="Z398" s="112"/>
      <c r="AA398" s="112"/>
    </row>
    <row r="399">
      <c r="A399" s="143"/>
      <c r="B399" s="342"/>
      <c r="C399" s="343"/>
      <c r="D399" s="143"/>
      <c r="E399" s="344"/>
      <c r="F399" s="143"/>
      <c r="G399" s="342"/>
      <c r="H399" s="345"/>
      <c r="I399" s="112"/>
      <c r="J399" s="112"/>
      <c r="K399" s="112"/>
      <c r="L399" s="112"/>
      <c r="M399" s="346"/>
      <c r="N399" s="112"/>
      <c r="P399" s="112"/>
      <c r="U399" s="111"/>
      <c r="V399" s="112"/>
      <c r="W399" s="112"/>
      <c r="X399" s="112"/>
      <c r="Y399" s="112"/>
      <c r="Z399" s="112"/>
      <c r="AA399" s="112"/>
    </row>
    <row r="400">
      <c r="A400" s="143"/>
      <c r="B400" s="342"/>
      <c r="C400" s="343"/>
      <c r="D400" s="143"/>
      <c r="E400" s="344"/>
      <c r="F400" s="143"/>
      <c r="G400" s="342"/>
      <c r="H400" s="345"/>
      <c r="I400" s="112"/>
      <c r="J400" s="112"/>
      <c r="K400" s="112"/>
      <c r="L400" s="112"/>
      <c r="M400" s="346"/>
      <c r="N400" s="112"/>
      <c r="P400" s="112"/>
      <c r="U400" s="111"/>
      <c r="V400" s="112"/>
      <c r="W400" s="112"/>
      <c r="X400" s="112"/>
      <c r="Y400" s="112"/>
      <c r="Z400" s="112"/>
      <c r="AA400" s="112"/>
    </row>
    <row r="401">
      <c r="A401" s="143"/>
      <c r="B401" s="342"/>
      <c r="C401" s="343"/>
      <c r="D401" s="143"/>
      <c r="E401" s="344"/>
      <c r="F401" s="143"/>
      <c r="G401" s="342"/>
      <c r="H401" s="345"/>
      <c r="I401" s="112"/>
      <c r="J401" s="112"/>
      <c r="K401" s="112"/>
      <c r="L401" s="112"/>
      <c r="M401" s="346"/>
      <c r="N401" s="112"/>
      <c r="P401" s="112"/>
      <c r="U401" s="111"/>
      <c r="V401" s="112"/>
      <c r="W401" s="112"/>
      <c r="X401" s="112"/>
      <c r="Y401" s="112"/>
      <c r="Z401" s="112"/>
      <c r="AA401" s="112"/>
    </row>
    <row r="402">
      <c r="A402" s="143"/>
      <c r="B402" s="342"/>
      <c r="C402" s="343"/>
      <c r="D402" s="143"/>
      <c r="E402" s="344"/>
      <c r="F402" s="143"/>
      <c r="G402" s="342"/>
      <c r="H402" s="345"/>
      <c r="I402" s="112"/>
      <c r="J402" s="112"/>
      <c r="K402" s="112"/>
      <c r="L402" s="112"/>
      <c r="M402" s="346"/>
      <c r="N402" s="112"/>
      <c r="P402" s="112"/>
      <c r="U402" s="111"/>
      <c r="V402" s="112"/>
      <c r="W402" s="112"/>
      <c r="X402" s="112"/>
      <c r="Y402" s="112"/>
      <c r="Z402" s="112"/>
      <c r="AA402" s="112"/>
    </row>
    <row r="403">
      <c r="A403" s="143"/>
      <c r="B403" s="342"/>
      <c r="C403" s="343"/>
      <c r="D403" s="143"/>
      <c r="E403" s="344"/>
      <c r="F403" s="143"/>
      <c r="G403" s="342"/>
      <c r="H403" s="345"/>
      <c r="I403" s="112"/>
      <c r="J403" s="112"/>
      <c r="K403" s="112"/>
      <c r="L403" s="112"/>
      <c r="M403" s="346"/>
      <c r="N403" s="112"/>
      <c r="P403" s="112"/>
      <c r="U403" s="111"/>
      <c r="V403" s="112"/>
      <c r="W403" s="112"/>
      <c r="X403" s="112"/>
      <c r="Y403" s="112"/>
      <c r="Z403" s="112"/>
      <c r="AA403" s="112"/>
    </row>
    <row r="404">
      <c r="A404" s="143"/>
      <c r="B404" s="342"/>
      <c r="C404" s="343"/>
      <c r="D404" s="143"/>
      <c r="E404" s="344"/>
      <c r="F404" s="143"/>
      <c r="G404" s="342"/>
      <c r="H404" s="345"/>
      <c r="I404" s="112"/>
      <c r="J404" s="112"/>
      <c r="K404" s="112"/>
      <c r="L404" s="112"/>
      <c r="M404" s="346"/>
      <c r="N404" s="112"/>
      <c r="P404" s="112"/>
      <c r="U404" s="111"/>
      <c r="V404" s="112"/>
      <c r="W404" s="112"/>
      <c r="X404" s="112"/>
      <c r="Y404" s="112"/>
      <c r="Z404" s="112"/>
      <c r="AA404" s="112"/>
    </row>
    <row r="405">
      <c r="A405" s="143"/>
      <c r="B405" s="342"/>
      <c r="C405" s="343"/>
      <c r="D405" s="143"/>
      <c r="E405" s="344"/>
      <c r="F405" s="143"/>
      <c r="G405" s="342"/>
      <c r="H405" s="345"/>
      <c r="I405" s="112"/>
      <c r="J405" s="112"/>
      <c r="K405" s="112"/>
      <c r="L405" s="112"/>
      <c r="M405" s="346"/>
      <c r="N405" s="112"/>
      <c r="P405" s="112"/>
      <c r="U405" s="111"/>
      <c r="V405" s="112"/>
      <c r="W405" s="112"/>
      <c r="X405" s="112"/>
      <c r="Y405" s="112"/>
      <c r="Z405" s="112"/>
      <c r="AA405" s="112"/>
    </row>
    <row r="406">
      <c r="A406" s="143"/>
      <c r="B406" s="342"/>
      <c r="C406" s="343"/>
      <c r="D406" s="143"/>
      <c r="E406" s="344"/>
      <c r="F406" s="143"/>
      <c r="G406" s="342"/>
      <c r="H406" s="345"/>
      <c r="I406" s="112"/>
      <c r="J406" s="112"/>
      <c r="K406" s="112"/>
      <c r="L406" s="112"/>
      <c r="M406" s="346"/>
      <c r="N406" s="112"/>
      <c r="P406" s="112"/>
      <c r="U406" s="111"/>
      <c r="V406" s="112"/>
      <c r="W406" s="112"/>
      <c r="X406" s="112"/>
      <c r="Y406" s="112"/>
      <c r="Z406" s="112"/>
      <c r="AA406" s="112"/>
    </row>
    <row r="407">
      <c r="A407" s="143"/>
      <c r="B407" s="342"/>
      <c r="C407" s="343"/>
      <c r="D407" s="143"/>
      <c r="E407" s="344"/>
      <c r="F407" s="143"/>
      <c r="G407" s="342"/>
      <c r="H407" s="345"/>
      <c r="I407" s="112"/>
      <c r="J407" s="112"/>
      <c r="K407" s="112"/>
      <c r="L407" s="112"/>
      <c r="M407" s="346"/>
      <c r="N407" s="112"/>
      <c r="P407" s="112"/>
      <c r="U407" s="111"/>
      <c r="V407" s="112"/>
      <c r="W407" s="112"/>
      <c r="X407" s="112"/>
      <c r="Y407" s="112"/>
      <c r="Z407" s="112"/>
      <c r="AA407" s="112"/>
    </row>
    <row r="408">
      <c r="A408" s="143"/>
      <c r="B408" s="342"/>
      <c r="C408" s="343"/>
      <c r="D408" s="143"/>
      <c r="E408" s="344"/>
      <c r="F408" s="143"/>
      <c r="G408" s="342"/>
      <c r="H408" s="345"/>
      <c r="I408" s="112"/>
      <c r="J408" s="112"/>
      <c r="K408" s="112"/>
      <c r="L408" s="112"/>
      <c r="M408" s="346"/>
      <c r="N408" s="112"/>
      <c r="P408" s="112"/>
      <c r="U408" s="111"/>
      <c r="V408" s="112"/>
      <c r="W408" s="112"/>
      <c r="X408" s="112"/>
      <c r="Y408" s="112"/>
      <c r="Z408" s="112"/>
      <c r="AA408" s="112"/>
    </row>
    <row r="409">
      <c r="A409" s="143"/>
      <c r="B409" s="342"/>
      <c r="C409" s="343"/>
      <c r="D409" s="143"/>
      <c r="E409" s="344"/>
      <c r="F409" s="143"/>
      <c r="G409" s="342"/>
      <c r="H409" s="345"/>
      <c r="I409" s="112"/>
      <c r="J409" s="112"/>
      <c r="K409" s="112"/>
      <c r="L409" s="112"/>
      <c r="M409" s="346"/>
      <c r="N409" s="112"/>
      <c r="P409" s="112"/>
      <c r="U409" s="111"/>
      <c r="V409" s="112"/>
      <c r="W409" s="112"/>
      <c r="X409" s="112"/>
      <c r="Y409" s="112"/>
      <c r="Z409" s="112"/>
      <c r="AA409" s="112"/>
    </row>
    <row r="410">
      <c r="A410" s="143"/>
      <c r="B410" s="342"/>
      <c r="C410" s="343"/>
      <c r="D410" s="143"/>
      <c r="E410" s="344"/>
      <c r="F410" s="143"/>
      <c r="G410" s="342"/>
      <c r="H410" s="345"/>
      <c r="I410" s="112"/>
      <c r="J410" s="112"/>
      <c r="K410" s="112"/>
      <c r="L410" s="112"/>
      <c r="M410" s="346"/>
      <c r="N410" s="112"/>
      <c r="P410" s="112"/>
      <c r="U410" s="111"/>
      <c r="V410" s="112"/>
      <c r="W410" s="112"/>
      <c r="X410" s="112"/>
      <c r="Y410" s="112"/>
      <c r="Z410" s="112"/>
      <c r="AA410" s="112"/>
    </row>
    <row r="411">
      <c r="A411" s="143"/>
      <c r="B411" s="342"/>
      <c r="C411" s="343"/>
      <c r="D411" s="143"/>
      <c r="E411" s="344"/>
      <c r="F411" s="143"/>
      <c r="G411" s="342"/>
      <c r="H411" s="345"/>
      <c r="I411" s="112"/>
      <c r="J411" s="112"/>
      <c r="K411" s="112"/>
      <c r="L411" s="112"/>
      <c r="M411" s="346"/>
      <c r="N411" s="112"/>
      <c r="P411" s="112"/>
      <c r="U411" s="111"/>
      <c r="V411" s="112"/>
      <c r="W411" s="112"/>
      <c r="X411" s="112"/>
      <c r="Y411" s="112"/>
      <c r="Z411" s="112"/>
      <c r="AA411" s="112"/>
    </row>
    <row r="412">
      <c r="A412" s="143"/>
      <c r="B412" s="342"/>
      <c r="C412" s="343"/>
      <c r="D412" s="143"/>
      <c r="E412" s="344"/>
      <c r="F412" s="143"/>
      <c r="G412" s="342"/>
      <c r="H412" s="345"/>
      <c r="I412" s="112"/>
      <c r="J412" s="112"/>
      <c r="K412" s="112"/>
      <c r="L412" s="112"/>
      <c r="M412" s="346"/>
      <c r="N412" s="112"/>
      <c r="P412" s="112"/>
      <c r="U412" s="111"/>
      <c r="V412" s="112"/>
      <c r="W412" s="112"/>
      <c r="X412" s="112"/>
      <c r="Y412" s="112"/>
      <c r="Z412" s="112"/>
      <c r="AA412" s="112"/>
    </row>
    <row r="413">
      <c r="A413" s="143"/>
      <c r="B413" s="342"/>
      <c r="C413" s="343"/>
      <c r="D413" s="143"/>
      <c r="E413" s="344"/>
      <c r="F413" s="143"/>
      <c r="G413" s="342"/>
      <c r="H413" s="345"/>
      <c r="I413" s="112"/>
      <c r="J413" s="112"/>
      <c r="K413" s="112"/>
      <c r="L413" s="112"/>
      <c r="M413" s="346"/>
      <c r="N413" s="112"/>
      <c r="P413" s="112"/>
      <c r="U413" s="111"/>
      <c r="V413" s="112"/>
      <c r="W413" s="112"/>
      <c r="X413" s="112"/>
      <c r="Y413" s="112"/>
      <c r="Z413" s="112"/>
      <c r="AA413" s="112"/>
    </row>
    <row r="414">
      <c r="A414" s="143"/>
      <c r="B414" s="342"/>
      <c r="C414" s="343"/>
      <c r="D414" s="143"/>
      <c r="E414" s="344"/>
      <c r="F414" s="143"/>
      <c r="G414" s="342"/>
      <c r="H414" s="345"/>
      <c r="I414" s="112"/>
      <c r="J414" s="112"/>
      <c r="K414" s="112"/>
      <c r="L414" s="112"/>
      <c r="M414" s="346"/>
      <c r="N414" s="112"/>
      <c r="P414" s="112"/>
      <c r="U414" s="111"/>
      <c r="V414" s="112"/>
      <c r="W414" s="112"/>
      <c r="X414" s="112"/>
      <c r="Y414" s="112"/>
      <c r="Z414" s="112"/>
      <c r="AA414" s="112"/>
    </row>
    <row r="415">
      <c r="A415" s="143"/>
      <c r="B415" s="342"/>
      <c r="C415" s="343"/>
      <c r="D415" s="143"/>
      <c r="E415" s="344"/>
      <c r="F415" s="143"/>
      <c r="G415" s="342"/>
      <c r="H415" s="345"/>
      <c r="I415" s="112"/>
      <c r="J415" s="112"/>
      <c r="K415" s="112"/>
      <c r="L415" s="112"/>
      <c r="M415" s="346"/>
      <c r="N415" s="112"/>
      <c r="P415" s="112"/>
      <c r="U415" s="111"/>
      <c r="V415" s="112"/>
      <c r="W415" s="112"/>
      <c r="X415" s="112"/>
      <c r="Y415" s="112"/>
      <c r="Z415" s="112"/>
      <c r="AA415" s="112"/>
    </row>
    <row r="416">
      <c r="A416" s="143"/>
      <c r="B416" s="342"/>
      <c r="C416" s="343"/>
      <c r="D416" s="143"/>
      <c r="E416" s="344"/>
      <c r="F416" s="143"/>
      <c r="G416" s="342"/>
      <c r="H416" s="345"/>
      <c r="I416" s="112"/>
      <c r="J416" s="112"/>
      <c r="K416" s="112"/>
      <c r="L416" s="112"/>
      <c r="M416" s="346"/>
      <c r="N416" s="112"/>
      <c r="P416" s="112"/>
      <c r="U416" s="111"/>
      <c r="V416" s="112"/>
      <c r="W416" s="112"/>
      <c r="X416" s="112"/>
      <c r="Y416" s="112"/>
      <c r="Z416" s="112"/>
      <c r="AA416" s="112"/>
    </row>
    <row r="417">
      <c r="A417" s="143"/>
      <c r="B417" s="342"/>
      <c r="C417" s="343"/>
      <c r="D417" s="143"/>
      <c r="E417" s="344"/>
      <c r="F417" s="143"/>
      <c r="G417" s="342"/>
      <c r="H417" s="345"/>
      <c r="I417" s="112"/>
      <c r="J417" s="112"/>
      <c r="K417" s="112"/>
      <c r="L417" s="112"/>
      <c r="M417" s="346"/>
      <c r="N417" s="112"/>
      <c r="P417" s="112"/>
      <c r="U417" s="111"/>
      <c r="V417" s="112"/>
      <c r="W417" s="112"/>
      <c r="X417" s="112"/>
      <c r="Y417" s="112"/>
      <c r="Z417" s="112"/>
      <c r="AA417" s="112"/>
    </row>
    <row r="418">
      <c r="A418" s="143"/>
      <c r="B418" s="342"/>
      <c r="C418" s="343"/>
      <c r="D418" s="143"/>
      <c r="E418" s="344"/>
      <c r="F418" s="143"/>
      <c r="G418" s="342"/>
      <c r="H418" s="345"/>
      <c r="I418" s="112"/>
      <c r="J418" s="112"/>
      <c r="K418" s="112"/>
      <c r="L418" s="112"/>
      <c r="M418" s="346"/>
      <c r="N418" s="112"/>
      <c r="P418" s="112"/>
      <c r="U418" s="111"/>
      <c r="V418" s="112"/>
      <c r="W418" s="112"/>
      <c r="X418" s="112"/>
      <c r="Y418" s="112"/>
      <c r="Z418" s="112"/>
      <c r="AA418" s="112"/>
    </row>
    <row r="419">
      <c r="A419" s="143"/>
      <c r="B419" s="342"/>
      <c r="C419" s="343"/>
      <c r="D419" s="143"/>
      <c r="E419" s="344"/>
      <c r="F419" s="143"/>
      <c r="G419" s="342"/>
      <c r="H419" s="345"/>
      <c r="I419" s="112"/>
      <c r="J419" s="112"/>
      <c r="K419" s="112"/>
      <c r="L419" s="112"/>
      <c r="M419" s="346"/>
      <c r="N419" s="112"/>
      <c r="P419" s="112"/>
      <c r="U419" s="111"/>
      <c r="V419" s="112"/>
      <c r="W419" s="112"/>
      <c r="X419" s="112"/>
      <c r="Y419" s="112"/>
      <c r="Z419" s="112"/>
      <c r="AA419" s="112"/>
    </row>
    <row r="420">
      <c r="A420" s="143"/>
      <c r="B420" s="342"/>
      <c r="C420" s="343"/>
      <c r="D420" s="143"/>
      <c r="E420" s="344"/>
      <c r="F420" s="143"/>
      <c r="G420" s="342"/>
      <c r="H420" s="345"/>
      <c r="I420" s="112"/>
      <c r="J420" s="112"/>
      <c r="K420" s="112"/>
      <c r="L420" s="112"/>
      <c r="M420" s="346"/>
      <c r="N420" s="112"/>
      <c r="P420" s="112"/>
      <c r="U420" s="111"/>
      <c r="V420" s="112"/>
      <c r="W420" s="112"/>
      <c r="X420" s="112"/>
      <c r="Y420" s="112"/>
      <c r="Z420" s="112"/>
      <c r="AA420" s="112"/>
    </row>
    <row r="421">
      <c r="A421" s="143"/>
      <c r="B421" s="342"/>
      <c r="C421" s="343"/>
      <c r="D421" s="143"/>
      <c r="E421" s="344"/>
      <c r="F421" s="143"/>
      <c r="G421" s="342"/>
      <c r="H421" s="345"/>
      <c r="I421" s="112"/>
      <c r="J421" s="112"/>
      <c r="K421" s="112"/>
      <c r="L421" s="112"/>
      <c r="M421" s="346"/>
      <c r="N421" s="112"/>
      <c r="P421" s="112"/>
      <c r="U421" s="111"/>
      <c r="V421" s="112"/>
      <c r="W421" s="112"/>
      <c r="X421" s="112"/>
      <c r="Y421" s="112"/>
      <c r="Z421" s="112"/>
      <c r="AA421" s="112"/>
    </row>
    <row r="422">
      <c r="A422" s="143"/>
      <c r="B422" s="342"/>
      <c r="C422" s="343"/>
      <c r="D422" s="143"/>
      <c r="E422" s="344"/>
      <c r="F422" s="143"/>
      <c r="G422" s="342"/>
      <c r="H422" s="345"/>
      <c r="I422" s="112"/>
      <c r="J422" s="112"/>
      <c r="K422" s="112"/>
      <c r="L422" s="112"/>
      <c r="M422" s="346"/>
      <c r="N422" s="112"/>
      <c r="P422" s="112"/>
      <c r="U422" s="111"/>
      <c r="V422" s="112"/>
      <c r="W422" s="112"/>
      <c r="X422" s="112"/>
      <c r="Y422" s="112"/>
      <c r="Z422" s="112"/>
      <c r="AA422" s="112"/>
    </row>
    <row r="423">
      <c r="A423" s="143"/>
      <c r="B423" s="342"/>
      <c r="C423" s="343"/>
      <c r="D423" s="143"/>
      <c r="E423" s="344"/>
      <c r="F423" s="143"/>
      <c r="G423" s="342"/>
      <c r="H423" s="345"/>
      <c r="I423" s="112"/>
      <c r="J423" s="112"/>
      <c r="K423" s="112"/>
      <c r="L423" s="112"/>
      <c r="M423" s="346"/>
      <c r="N423" s="112"/>
      <c r="P423" s="112"/>
      <c r="U423" s="111"/>
      <c r="V423" s="112"/>
      <c r="W423" s="112"/>
      <c r="X423" s="112"/>
      <c r="Y423" s="112"/>
      <c r="Z423" s="112"/>
      <c r="AA423" s="112"/>
    </row>
    <row r="424">
      <c r="A424" s="143"/>
      <c r="B424" s="342"/>
      <c r="C424" s="343"/>
      <c r="D424" s="143"/>
      <c r="E424" s="344"/>
      <c r="F424" s="143"/>
      <c r="G424" s="342"/>
      <c r="H424" s="345"/>
      <c r="I424" s="112"/>
      <c r="J424" s="112"/>
      <c r="K424" s="112"/>
      <c r="L424" s="112"/>
      <c r="M424" s="346"/>
      <c r="N424" s="112"/>
      <c r="P424" s="112"/>
      <c r="U424" s="111"/>
      <c r="V424" s="112"/>
      <c r="W424" s="112"/>
      <c r="X424" s="112"/>
      <c r="Y424" s="112"/>
      <c r="Z424" s="112"/>
      <c r="AA424" s="112"/>
    </row>
    <row r="425">
      <c r="A425" s="143"/>
      <c r="B425" s="342"/>
      <c r="C425" s="343"/>
      <c r="D425" s="143"/>
      <c r="E425" s="344"/>
      <c r="F425" s="143"/>
      <c r="G425" s="342"/>
      <c r="H425" s="345"/>
      <c r="I425" s="112"/>
      <c r="J425" s="112"/>
      <c r="K425" s="112"/>
      <c r="L425" s="112"/>
      <c r="M425" s="346"/>
      <c r="N425" s="112"/>
      <c r="P425" s="112"/>
      <c r="U425" s="111"/>
      <c r="V425" s="112"/>
      <c r="W425" s="112"/>
      <c r="X425" s="112"/>
      <c r="Y425" s="112"/>
      <c r="Z425" s="112"/>
      <c r="AA425" s="112"/>
    </row>
    <row r="426">
      <c r="A426" s="143"/>
      <c r="B426" s="342"/>
      <c r="C426" s="343"/>
      <c r="D426" s="143"/>
      <c r="E426" s="344"/>
      <c r="F426" s="143"/>
      <c r="G426" s="342"/>
      <c r="H426" s="345"/>
      <c r="I426" s="112"/>
      <c r="J426" s="112"/>
      <c r="K426" s="112"/>
      <c r="L426" s="112"/>
      <c r="M426" s="346"/>
      <c r="N426" s="112"/>
      <c r="P426" s="112"/>
      <c r="U426" s="111"/>
      <c r="V426" s="112"/>
      <c r="W426" s="112"/>
      <c r="X426" s="112"/>
      <c r="Y426" s="112"/>
      <c r="Z426" s="112"/>
      <c r="AA426" s="112"/>
    </row>
    <row r="427">
      <c r="A427" s="143"/>
      <c r="B427" s="342"/>
      <c r="C427" s="343"/>
      <c r="D427" s="143"/>
      <c r="E427" s="344"/>
      <c r="F427" s="143"/>
      <c r="G427" s="342"/>
      <c r="H427" s="345"/>
      <c r="I427" s="112"/>
      <c r="J427" s="112"/>
      <c r="K427" s="112"/>
      <c r="L427" s="112"/>
      <c r="M427" s="346"/>
      <c r="N427" s="112"/>
      <c r="P427" s="112"/>
      <c r="U427" s="111"/>
      <c r="V427" s="112"/>
      <c r="W427" s="112"/>
      <c r="X427" s="112"/>
      <c r="Y427" s="112"/>
      <c r="Z427" s="112"/>
      <c r="AA427" s="112"/>
    </row>
    <row r="428">
      <c r="A428" s="143"/>
      <c r="B428" s="342"/>
      <c r="C428" s="343"/>
      <c r="D428" s="143"/>
      <c r="E428" s="344"/>
      <c r="F428" s="143"/>
      <c r="G428" s="342"/>
      <c r="H428" s="345"/>
      <c r="I428" s="112"/>
      <c r="J428" s="112"/>
      <c r="K428" s="112"/>
      <c r="L428" s="112"/>
      <c r="M428" s="346"/>
      <c r="N428" s="112"/>
      <c r="P428" s="112"/>
      <c r="U428" s="111"/>
      <c r="V428" s="112"/>
      <c r="W428" s="112"/>
      <c r="X428" s="112"/>
      <c r="Y428" s="112"/>
      <c r="Z428" s="112"/>
      <c r="AA428" s="112"/>
    </row>
    <row r="429">
      <c r="A429" s="143"/>
      <c r="B429" s="342"/>
      <c r="C429" s="343"/>
      <c r="D429" s="143"/>
      <c r="E429" s="344"/>
      <c r="F429" s="143"/>
      <c r="G429" s="342"/>
      <c r="H429" s="345"/>
      <c r="I429" s="112"/>
      <c r="J429" s="112"/>
      <c r="K429" s="112"/>
      <c r="L429" s="112"/>
      <c r="M429" s="346"/>
      <c r="N429" s="112"/>
      <c r="P429" s="112"/>
      <c r="U429" s="111"/>
      <c r="V429" s="112"/>
      <c r="W429" s="112"/>
      <c r="X429" s="112"/>
      <c r="Y429" s="112"/>
      <c r="Z429" s="112"/>
      <c r="AA429" s="112"/>
    </row>
    <row r="430">
      <c r="A430" s="143"/>
      <c r="B430" s="342"/>
      <c r="C430" s="343"/>
      <c r="D430" s="143"/>
      <c r="E430" s="344"/>
      <c r="F430" s="143"/>
      <c r="G430" s="342"/>
      <c r="H430" s="345"/>
      <c r="I430" s="112"/>
      <c r="J430" s="112"/>
      <c r="K430" s="112"/>
      <c r="L430" s="112"/>
      <c r="M430" s="346"/>
      <c r="N430" s="112"/>
      <c r="P430" s="112"/>
      <c r="U430" s="111"/>
      <c r="V430" s="112"/>
      <c r="W430" s="112"/>
      <c r="X430" s="112"/>
      <c r="Y430" s="112"/>
      <c r="Z430" s="112"/>
      <c r="AA430" s="112"/>
    </row>
    <row r="431">
      <c r="A431" s="143"/>
      <c r="B431" s="342"/>
      <c r="C431" s="343"/>
      <c r="D431" s="143"/>
      <c r="E431" s="344"/>
      <c r="F431" s="143"/>
      <c r="G431" s="342"/>
      <c r="H431" s="345"/>
      <c r="I431" s="112"/>
      <c r="J431" s="112"/>
      <c r="K431" s="112"/>
      <c r="L431" s="112"/>
      <c r="M431" s="346"/>
      <c r="N431" s="112"/>
      <c r="P431" s="112"/>
      <c r="U431" s="111"/>
      <c r="V431" s="112"/>
      <c r="W431" s="112"/>
      <c r="X431" s="112"/>
      <c r="Y431" s="112"/>
      <c r="Z431" s="112"/>
      <c r="AA431" s="112"/>
    </row>
    <row r="432">
      <c r="A432" s="143"/>
      <c r="B432" s="342"/>
      <c r="C432" s="343"/>
      <c r="D432" s="143"/>
      <c r="E432" s="344"/>
      <c r="F432" s="143"/>
      <c r="G432" s="342"/>
      <c r="H432" s="345"/>
      <c r="I432" s="112"/>
      <c r="J432" s="112"/>
      <c r="K432" s="112"/>
      <c r="L432" s="112"/>
      <c r="M432" s="346"/>
      <c r="N432" s="112"/>
      <c r="P432" s="112"/>
      <c r="U432" s="111"/>
      <c r="V432" s="112"/>
      <c r="W432" s="112"/>
      <c r="X432" s="112"/>
      <c r="Y432" s="112"/>
      <c r="Z432" s="112"/>
      <c r="AA432" s="112"/>
    </row>
    <row r="433">
      <c r="A433" s="143"/>
      <c r="B433" s="342"/>
      <c r="C433" s="343"/>
      <c r="D433" s="143"/>
      <c r="E433" s="344"/>
      <c r="F433" s="143"/>
      <c r="G433" s="342"/>
      <c r="H433" s="345"/>
      <c r="I433" s="112"/>
      <c r="J433" s="112"/>
      <c r="K433" s="112"/>
      <c r="L433" s="112"/>
      <c r="M433" s="346"/>
      <c r="N433" s="112"/>
      <c r="P433" s="112"/>
      <c r="U433" s="111"/>
      <c r="V433" s="112"/>
      <c r="W433" s="112"/>
      <c r="X433" s="112"/>
      <c r="Y433" s="112"/>
      <c r="Z433" s="112"/>
      <c r="AA433" s="112"/>
    </row>
    <row r="434">
      <c r="A434" s="143"/>
      <c r="B434" s="342"/>
      <c r="C434" s="343"/>
      <c r="D434" s="143"/>
      <c r="E434" s="344"/>
      <c r="F434" s="143"/>
      <c r="G434" s="342"/>
      <c r="H434" s="345"/>
      <c r="I434" s="112"/>
      <c r="J434" s="112"/>
      <c r="K434" s="112"/>
      <c r="L434" s="112"/>
      <c r="M434" s="346"/>
      <c r="N434" s="112"/>
      <c r="P434" s="112"/>
      <c r="U434" s="111"/>
      <c r="V434" s="112"/>
      <c r="W434" s="112"/>
      <c r="X434" s="112"/>
      <c r="Y434" s="112"/>
      <c r="Z434" s="112"/>
      <c r="AA434" s="112"/>
    </row>
    <row r="435">
      <c r="A435" s="143"/>
      <c r="B435" s="342"/>
      <c r="C435" s="343"/>
      <c r="D435" s="143"/>
      <c r="E435" s="344"/>
      <c r="F435" s="143"/>
      <c r="G435" s="342"/>
      <c r="H435" s="345"/>
      <c r="I435" s="112"/>
      <c r="J435" s="112"/>
      <c r="K435" s="112"/>
      <c r="L435" s="112"/>
      <c r="M435" s="346"/>
      <c r="N435" s="112"/>
      <c r="P435" s="112"/>
      <c r="U435" s="111"/>
      <c r="V435" s="112"/>
      <c r="W435" s="112"/>
      <c r="X435" s="112"/>
      <c r="Y435" s="112"/>
      <c r="Z435" s="112"/>
      <c r="AA435" s="112"/>
    </row>
    <row r="436">
      <c r="A436" s="143"/>
      <c r="B436" s="342"/>
      <c r="C436" s="343"/>
      <c r="D436" s="143"/>
      <c r="E436" s="344"/>
      <c r="F436" s="143"/>
      <c r="G436" s="342"/>
      <c r="H436" s="345"/>
      <c r="I436" s="112"/>
      <c r="J436" s="112"/>
      <c r="K436" s="112"/>
      <c r="L436" s="112"/>
      <c r="M436" s="346"/>
      <c r="N436" s="112"/>
      <c r="P436" s="112"/>
      <c r="U436" s="111"/>
      <c r="V436" s="112"/>
      <c r="W436" s="112"/>
      <c r="X436" s="112"/>
      <c r="Y436" s="112"/>
      <c r="Z436" s="112"/>
      <c r="AA436" s="112"/>
    </row>
    <row r="437">
      <c r="A437" s="143"/>
      <c r="B437" s="342"/>
      <c r="C437" s="343"/>
      <c r="D437" s="143"/>
      <c r="E437" s="344"/>
      <c r="F437" s="143"/>
      <c r="G437" s="342"/>
      <c r="H437" s="345"/>
      <c r="I437" s="112"/>
      <c r="J437" s="112"/>
      <c r="K437" s="112"/>
      <c r="L437" s="112"/>
      <c r="M437" s="346"/>
      <c r="N437" s="112"/>
      <c r="P437" s="112"/>
      <c r="U437" s="111"/>
      <c r="V437" s="112"/>
      <c r="W437" s="112"/>
      <c r="X437" s="112"/>
      <c r="Y437" s="112"/>
      <c r="Z437" s="112"/>
      <c r="AA437" s="112"/>
    </row>
    <row r="438">
      <c r="A438" s="143"/>
      <c r="B438" s="342"/>
      <c r="C438" s="343"/>
      <c r="D438" s="143"/>
      <c r="E438" s="344"/>
      <c r="F438" s="143"/>
      <c r="G438" s="342"/>
      <c r="H438" s="345"/>
      <c r="I438" s="112"/>
      <c r="J438" s="112"/>
      <c r="K438" s="112"/>
      <c r="L438" s="112"/>
      <c r="M438" s="346"/>
      <c r="N438" s="112"/>
      <c r="P438" s="112"/>
      <c r="U438" s="111"/>
      <c r="V438" s="112"/>
      <c r="W438" s="112"/>
      <c r="X438" s="112"/>
      <c r="Y438" s="112"/>
      <c r="Z438" s="112"/>
      <c r="AA438" s="112"/>
    </row>
    <row r="439">
      <c r="A439" s="143"/>
      <c r="B439" s="342"/>
      <c r="C439" s="343"/>
      <c r="D439" s="143"/>
      <c r="E439" s="344"/>
      <c r="F439" s="143"/>
      <c r="G439" s="342"/>
      <c r="H439" s="345"/>
      <c r="I439" s="112"/>
      <c r="J439" s="112"/>
      <c r="K439" s="112"/>
      <c r="L439" s="112"/>
      <c r="M439" s="346"/>
      <c r="N439" s="112"/>
      <c r="P439" s="112"/>
      <c r="U439" s="111"/>
      <c r="V439" s="112"/>
      <c r="W439" s="112"/>
      <c r="X439" s="112"/>
      <c r="Y439" s="112"/>
      <c r="Z439" s="112"/>
      <c r="AA439" s="112"/>
    </row>
    <row r="440">
      <c r="A440" s="143"/>
      <c r="B440" s="342"/>
      <c r="C440" s="343"/>
      <c r="D440" s="143"/>
      <c r="E440" s="344"/>
      <c r="F440" s="143"/>
      <c r="G440" s="342"/>
      <c r="H440" s="345"/>
      <c r="I440" s="112"/>
      <c r="J440" s="112"/>
      <c r="K440" s="112"/>
      <c r="L440" s="112"/>
      <c r="M440" s="346"/>
      <c r="N440" s="112"/>
      <c r="P440" s="112"/>
      <c r="U440" s="111"/>
      <c r="V440" s="112"/>
      <c r="W440" s="112"/>
      <c r="X440" s="112"/>
      <c r="Y440" s="112"/>
      <c r="Z440" s="112"/>
      <c r="AA440" s="112"/>
    </row>
    <row r="441">
      <c r="A441" s="143"/>
      <c r="B441" s="342"/>
      <c r="C441" s="343"/>
      <c r="D441" s="143"/>
      <c r="E441" s="344"/>
      <c r="F441" s="143"/>
      <c r="G441" s="342"/>
      <c r="H441" s="345"/>
      <c r="I441" s="112"/>
      <c r="J441" s="112"/>
      <c r="K441" s="112"/>
      <c r="L441" s="112"/>
      <c r="M441" s="346"/>
      <c r="N441" s="112"/>
      <c r="P441" s="112"/>
      <c r="U441" s="111"/>
      <c r="V441" s="112"/>
      <c r="W441" s="112"/>
      <c r="X441" s="112"/>
      <c r="Y441" s="112"/>
      <c r="Z441" s="112"/>
      <c r="AA441" s="112"/>
    </row>
    <row r="442">
      <c r="A442" s="143"/>
      <c r="B442" s="342"/>
      <c r="C442" s="343"/>
      <c r="D442" s="143"/>
      <c r="E442" s="344"/>
      <c r="F442" s="143"/>
      <c r="G442" s="342"/>
      <c r="H442" s="345"/>
      <c r="I442" s="112"/>
      <c r="J442" s="112"/>
      <c r="K442" s="112"/>
      <c r="L442" s="112"/>
      <c r="M442" s="346"/>
      <c r="N442" s="112"/>
      <c r="P442" s="112"/>
      <c r="U442" s="111"/>
      <c r="V442" s="112"/>
      <c r="W442" s="112"/>
      <c r="X442" s="112"/>
      <c r="Y442" s="112"/>
      <c r="Z442" s="112"/>
      <c r="AA442" s="112"/>
    </row>
    <row r="443">
      <c r="A443" s="143"/>
      <c r="B443" s="342"/>
      <c r="C443" s="343"/>
      <c r="D443" s="143"/>
      <c r="E443" s="344"/>
      <c r="F443" s="143"/>
      <c r="G443" s="342"/>
      <c r="H443" s="345"/>
      <c r="I443" s="112"/>
      <c r="J443" s="112"/>
      <c r="K443" s="112"/>
      <c r="L443" s="112"/>
      <c r="M443" s="346"/>
      <c r="N443" s="112"/>
      <c r="P443" s="112"/>
      <c r="U443" s="111"/>
      <c r="V443" s="112"/>
      <c r="W443" s="112"/>
      <c r="X443" s="112"/>
      <c r="Y443" s="112"/>
      <c r="Z443" s="112"/>
      <c r="AA443" s="112"/>
    </row>
    <row r="444">
      <c r="A444" s="143"/>
      <c r="B444" s="342"/>
      <c r="C444" s="343"/>
      <c r="D444" s="143"/>
      <c r="E444" s="344"/>
      <c r="F444" s="143"/>
      <c r="G444" s="342"/>
      <c r="H444" s="345"/>
      <c r="I444" s="112"/>
      <c r="J444" s="112"/>
      <c r="K444" s="112"/>
      <c r="L444" s="112"/>
      <c r="M444" s="346"/>
      <c r="N444" s="112"/>
      <c r="P444" s="112"/>
      <c r="U444" s="111"/>
      <c r="V444" s="112"/>
      <c r="W444" s="112"/>
      <c r="X444" s="112"/>
      <c r="Y444" s="112"/>
      <c r="Z444" s="112"/>
      <c r="AA444" s="112"/>
    </row>
    <row r="445">
      <c r="A445" s="143"/>
      <c r="B445" s="342"/>
      <c r="C445" s="343"/>
      <c r="D445" s="143"/>
      <c r="E445" s="344"/>
      <c r="F445" s="143"/>
      <c r="G445" s="342"/>
      <c r="H445" s="345"/>
      <c r="I445" s="112"/>
      <c r="J445" s="112"/>
      <c r="K445" s="112"/>
      <c r="L445" s="112"/>
      <c r="M445" s="346"/>
      <c r="N445" s="112"/>
      <c r="P445" s="112"/>
      <c r="U445" s="111"/>
      <c r="V445" s="112"/>
      <c r="W445" s="112"/>
      <c r="X445" s="112"/>
      <c r="Y445" s="112"/>
      <c r="Z445" s="112"/>
      <c r="AA445" s="112"/>
    </row>
    <row r="446">
      <c r="A446" s="143"/>
      <c r="B446" s="342"/>
      <c r="C446" s="343"/>
      <c r="D446" s="143"/>
      <c r="E446" s="344"/>
      <c r="F446" s="143"/>
      <c r="G446" s="342"/>
      <c r="H446" s="345"/>
      <c r="I446" s="112"/>
      <c r="J446" s="112"/>
      <c r="K446" s="112"/>
      <c r="L446" s="112"/>
      <c r="M446" s="346"/>
      <c r="N446" s="112"/>
      <c r="P446" s="112"/>
      <c r="U446" s="111"/>
      <c r="V446" s="112"/>
      <c r="W446" s="112"/>
      <c r="X446" s="112"/>
      <c r="Y446" s="112"/>
      <c r="Z446" s="112"/>
      <c r="AA446" s="112"/>
    </row>
    <row r="447">
      <c r="A447" s="143"/>
      <c r="B447" s="342"/>
      <c r="C447" s="343"/>
      <c r="D447" s="143"/>
      <c r="E447" s="344"/>
      <c r="F447" s="143"/>
      <c r="G447" s="342"/>
      <c r="H447" s="345"/>
      <c r="I447" s="112"/>
      <c r="J447" s="112"/>
      <c r="K447" s="112"/>
      <c r="L447" s="112"/>
      <c r="M447" s="346"/>
      <c r="N447" s="112"/>
      <c r="P447" s="112"/>
      <c r="U447" s="111"/>
      <c r="V447" s="112"/>
      <c r="W447" s="112"/>
      <c r="X447" s="112"/>
      <c r="Y447" s="112"/>
      <c r="Z447" s="112"/>
      <c r="AA447" s="112"/>
    </row>
    <row r="448">
      <c r="A448" s="143"/>
      <c r="B448" s="342"/>
      <c r="C448" s="343"/>
      <c r="D448" s="143"/>
      <c r="E448" s="344"/>
      <c r="F448" s="143"/>
      <c r="G448" s="342"/>
      <c r="H448" s="345"/>
      <c r="I448" s="112"/>
      <c r="J448" s="112"/>
      <c r="K448" s="112"/>
      <c r="L448" s="112"/>
      <c r="M448" s="346"/>
      <c r="N448" s="112"/>
      <c r="P448" s="112"/>
      <c r="U448" s="111"/>
      <c r="V448" s="112"/>
      <c r="W448" s="112"/>
      <c r="X448" s="112"/>
      <c r="Y448" s="112"/>
      <c r="Z448" s="112"/>
      <c r="AA448" s="112"/>
    </row>
    <row r="449">
      <c r="A449" s="143"/>
      <c r="B449" s="342"/>
      <c r="C449" s="343"/>
      <c r="D449" s="143"/>
      <c r="E449" s="344"/>
      <c r="F449" s="143"/>
      <c r="G449" s="342"/>
      <c r="H449" s="345"/>
      <c r="I449" s="112"/>
      <c r="J449" s="112"/>
      <c r="K449" s="112"/>
      <c r="L449" s="112"/>
      <c r="M449" s="346"/>
      <c r="N449" s="112"/>
      <c r="P449" s="112"/>
      <c r="U449" s="111"/>
      <c r="V449" s="112"/>
      <c r="W449" s="112"/>
      <c r="X449" s="112"/>
      <c r="Y449" s="112"/>
      <c r="Z449" s="112"/>
      <c r="AA449" s="112"/>
    </row>
    <row r="450">
      <c r="A450" s="143"/>
      <c r="B450" s="342"/>
      <c r="C450" s="343"/>
      <c r="D450" s="143"/>
      <c r="E450" s="344"/>
      <c r="F450" s="143"/>
      <c r="G450" s="342"/>
      <c r="H450" s="345"/>
      <c r="I450" s="112"/>
      <c r="J450" s="112"/>
      <c r="K450" s="112"/>
      <c r="L450" s="112"/>
      <c r="M450" s="346"/>
      <c r="N450" s="112"/>
      <c r="P450" s="112"/>
      <c r="U450" s="111"/>
      <c r="V450" s="112"/>
      <c r="W450" s="112"/>
      <c r="X450" s="112"/>
      <c r="Y450" s="112"/>
      <c r="Z450" s="112"/>
      <c r="AA450" s="112"/>
    </row>
    <row r="451">
      <c r="A451" s="143"/>
      <c r="B451" s="342"/>
      <c r="C451" s="343"/>
      <c r="D451" s="143"/>
      <c r="E451" s="344"/>
      <c r="F451" s="143"/>
      <c r="G451" s="342"/>
      <c r="H451" s="345"/>
      <c r="I451" s="112"/>
      <c r="J451" s="112"/>
      <c r="K451" s="112"/>
      <c r="L451" s="112"/>
      <c r="M451" s="346"/>
      <c r="N451" s="112"/>
      <c r="P451" s="112"/>
      <c r="U451" s="111"/>
      <c r="V451" s="112"/>
      <c r="W451" s="112"/>
      <c r="X451" s="112"/>
      <c r="Y451" s="112"/>
      <c r="Z451" s="112"/>
      <c r="AA451" s="112"/>
    </row>
    <row r="452">
      <c r="A452" s="143"/>
      <c r="B452" s="342"/>
      <c r="C452" s="343"/>
      <c r="D452" s="143"/>
      <c r="E452" s="344"/>
      <c r="F452" s="143"/>
      <c r="G452" s="342"/>
      <c r="H452" s="345"/>
      <c r="I452" s="112"/>
      <c r="J452" s="112"/>
      <c r="K452" s="112"/>
      <c r="L452" s="112"/>
      <c r="M452" s="346"/>
      <c r="N452" s="112"/>
      <c r="P452" s="112"/>
      <c r="U452" s="111"/>
      <c r="V452" s="112"/>
      <c r="W452" s="112"/>
      <c r="X452" s="112"/>
      <c r="Y452" s="112"/>
      <c r="Z452" s="112"/>
      <c r="AA452" s="112"/>
    </row>
    <row r="453">
      <c r="A453" s="143"/>
      <c r="B453" s="342"/>
      <c r="C453" s="343"/>
      <c r="D453" s="143"/>
      <c r="E453" s="344"/>
      <c r="F453" s="143"/>
      <c r="G453" s="342"/>
      <c r="H453" s="345"/>
      <c r="I453" s="112"/>
      <c r="J453" s="112"/>
      <c r="K453" s="112"/>
      <c r="L453" s="112"/>
      <c r="M453" s="346"/>
      <c r="N453" s="112"/>
      <c r="P453" s="112"/>
      <c r="U453" s="111"/>
      <c r="V453" s="112"/>
      <c r="W453" s="112"/>
      <c r="X453" s="112"/>
      <c r="Y453" s="112"/>
      <c r="Z453" s="112"/>
      <c r="AA453" s="112"/>
    </row>
    <row r="454">
      <c r="A454" s="143"/>
      <c r="B454" s="342"/>
      <c r="C454" s="343"/>
      <c r="D454" s="143"/>
      <c r="E454" s="344"/>
      <c r="F454" s="143"/>
      <c r="G454" s="342"/>
      <c r="H454" s="345"/>
      <c r="I454" s="112"/>
      <c r="J454" s="112"/>
      <c r="K454" s="112"/>
      <c r="L454" s="112"/>
      <c r="M454" s="346"/>
      <c r="N454" s="112"/>
      <c r="P454" s="112"/>
      <c r="U454" s="111"/>
      <c r="V454" s="112"/>
      <c r="W454" s="112"/>
      <c r="X454" s="112"/>
      <c r="Y454" s="112"/>
      <c r="Z454" s="112"/>
      <c r="AA454" s="112"/>
    </row>
    <row r="455">
      <c r="A455" s="143"/>
      <c r="B455" s="342"/>
      <c r="C455" s="343"/>
      <c r="D455" s="143"/>
      <c r="E455" s="344"/>
      <c r="F455" s="143"/>
      <c r="G455" s="342"/>
      <c r="H455" s="345"/>
      <c r="I455" s="112"/>
      <c r="J455" s="112"/>
      <c r="K455" s="112"/>
      <c r="L455" s="112"/>
      <c r="M455" s="346"/>
      <c r="N455" s="112"/>
      <c r="P455" s="112"/>
      <c r="U455" s="111"/>
      <c r="V455" s="112"/>
      <c r="W455" s="112"/>
      <c r="X455" s="112"/>
      <c r="Y455" s="112"/>
      <c r="Z455" s="112"/>
      <c r="AA455" s="112"/>
    </row>
    <row r="456">
      <c r="A456" s="143"/>
      <c r="B456" s="342"/>
      <c r="C456" s="343"/>
      <c r="D456" s="143"/>
      <c r="E456" s="344"/>
      <c r="F456" s="143"/>
      <c r="G456" s="342"/>
      <c r="H456" s="345"/>
      <c r="I456" s="112"/>
      <c r="J456" s="112"/>
      <c r="K456" s="112"/>
      <c r="L456" s="112"/>
      <c r="M456" s="346"/>
      <c r="N456" s="112"/>
      <c r="P456" s="112"/>
      <c r="U456" s="111"/>
      <c r="V456" s="112"/>
      <c r="W456" s="112"/>
      <c r="X456" s="112"/>
      <c r="Y456" s="112"/>
      <c r="Z456" s="112"/>
      <c r="AA456" s="112"/>
    </row>
    <row r="457">
      <c r="A457" s="143"/>
      <c r="B457" s="342"/>
      <c r="C457" s="343"/>
      <c r="D457" s="143"/>
      <c r="E457" s="344"/>
      <c r="F457" s="143"/>
      <c r="G457" s="342"/>
      <c r="H457" s="345"/>
      <c r="I457" s="112"/>
      <c r="J457" s="112"/>
      <c r="K457" s="112"/>
      <c r="L457" s="112"/>
      <c r="M457" s="346"/>
      <c r="N457" s="112"/>
      <c r="P457" s="112"/>
      <c r="U457" s="111"/>
      <c r="V457" s="112"/>
      <c r="W457" s="112"/>
      <c r="X457" s="112"/>
      <c r="Y457" s="112"/>
      <c r="Z457" s="112"/>
      <c r="AA457" s="112"/>
    </row>
    <row r="458">
      <c r="A458" s="143"/>
      <c r="B458" s="342"/>
      <c r="C458" s="343"/>
      <c r="D458" s="143"/>
      <c r="E458" s="344"/>
      <c r="F458" s="143"/>
      <c r="G458" s="342"/>
      <c r="H458" s="345"/>
      <c r="I458" s="112"/>
      <c r="J458" s="112"/>
      <c r="K458" s="112"/>
      <c r="L458" s="112"/>
      <c r="M458" s="346"/>
      <c r="N458" s="112"/>
      <c r="P458" s="112"/>
      <c r="U458" s="111"/>
      <c r="V458" s="112"/>
      <c r="W458" s="112"/>
      <c r="X458" s="112"/>
      <c r="Y458" s="112"/>
      <c r="Z458" s="112"/>
      <c r="AA458" s="112"/>
    </row>
    <row r="459">
      <c r="A459" s="143"/>
      <c r="B459" s="342"/>
      <c r="C459" s="343"/>
      <c r="D459" s="143"/>
      <c r="E459" s="344"/>
      <c r="F459" s="143"/>
      <c r="G459" s="342"/>
      <c r="H459" s="345"/>
      <c r="I459" s="112"/>
      <c r="J459" s="112"/>
      <c r="K459" s="112"/>
      <c r="L459" s="112"/>
      <c r="M459" s="346"/>
      <c r="N459" s="112"/>
      <c r="P459" s="112"/>
      <c r="U459" s="111"/>
      <c r="V459" s="112"/>
      <c r="W459" s="112"/>
      <c r="X459" s="112"/>
      <c r="Y459" s="112"/>
      <c r="Z459" s="112"/>
      <c r="AA459" s="112"/>
    </row>
    <row r="460">
      <c r="A460" s="143"/>
      <c r="B460" s="342"/>
      <c r="C460" s="343"/>
      <c r="D460" s="143"/>
      <c r="E460" s="344"/>
      <c r="F460" s="143"/>
      <c r="G460" s="342"/>
      <c r="H460" s="345"/>
      <c r="I460" s="112"/>
      <c r="J460" s="112"/>
      <c r="K460" s="112"/>
      <c r="L460" s="112"/>
      <c r="M460" s="346"/>
      <c r="N460" s="112"/>
      <c r="P460" s="112"/>
      <c r="U460" s="111"/>
      <c r="V460" s="112"/>
      <c r="W460" s="112"/>
      <c r="X460" s="112"/>
      <c r="Y460" s="112"/>
      <c r="Z460" s="112"/>
      <c r="AA460" s="112"/>
    </row>
    <row r="461">
      <c r="A461" s="143"/>
      <c r="B461" s="342"/>
      <c r="C461" s="343"/>
      <c r="D461" s="143"/>
      <c r="E461" s="344"/>
      <c r="F461" s="143"/>
      <c r="G461" s="342"/>
      <c r="H461" s="345"/>
      <c r="I461" s="112"/>
      <c r="J461" s="112"/>
      <c r="K461" s="112"/>
      <c r="L461" s="112"/>
      <c r="M461" s="346"/>
      <c r="N461" s="112"/>
      <c r="P461" s="112"/>
      <c r="U461" s="111"/>
      <c r="V461" s="112"/>
      <c r="W461" s="112"/>
      <c r="X461" s="112"/>
      <c r="Y461" s="112"/>
      <c r="Z461" s="112"/>
      <c r="AA461" s="112"/>
    </row>
    <row r="462">
      <c r="A462" s="143"/>
      <c r="B462" s="342"/>
      <c r="C462" s="343"/>
      <c r="D462" s="143"/>
      <c r="E462" s="344"/>
      <c r="F462" s="143"/>
      <c r="G462" s="342"/>
      <c r="H462" s="345"/>
      <c r="I462" s="112"/>
      <c r="J462" s="112"/>
      <c r="K462" s="112"/>
      <c r="L462" s="112"/>
      <c r="M462" s="346"/>
      <c r="N462" s="112"/>
      <c r="P462" s="112"/>
      <c r="U462" s="111"/>
      <c r="V462" s="112"/>
      <c r="W462" s="112"/>
      <c r="X462" s="112"/>
      <c r="Y462" s="112"/>
      <c r="Z462" s="112"/>
      <c r="AA462" s="112"/>
    </row>
    <row r="463">
      <c r="A463" s="143"/>
      <c r="B463" s="342"/>
      <c r="C463" s="343"/>
      <c r="D463" s="143"/>
      <c r="E463" s="344"/>
      <c r="F463" s="143"/>
      <c r="G463" s="342"/>
      <c r="H463" s="345"/>
      <c r="I463" s="112"/>
      <c r="J463" s="112"/>
      <c r="K463" s="112"/>
      <c r="L463" s="112"/>
      <c r="M463" s="346"/>
      <c r="N463" s="112"/>
      <c r="P463" s="112"/>
      <c r="U463" s="111"/>
      <c r="V463" s="112"/>
      <c r="W463" s="112"/>
      <c r="X463" s="112"/>
      <c r="Y463" s="112"/>
      <c r="Z463" s="112"/>
      <c r="AA463" s="112"/>
    </row>
    <row r="464">
      <c r="A464" s="143"/>
      <c r="B464" s="342"/>
      <c r="C464" s="343"/>
      <c r="D464" s="143"/>
      <c r="E464" s="344"/>
      <c r="F464" s="143"/>
      <c r="G464" s="342"/>
      <c r="H464" s="345"/>
      <c r="I464" s="112"/>
      <c r="J464" s="112"/>
      <c r="K464" s="112"/>
      <c r="L464" s="112"/>
      <c r="M464" s="346"/>
      <c r="N464" s="112"/>
      <c r="P464" s="112"/>
      <c r="U464" s="111"/>
      <c r="V464" s="112"/>
      <c r="W464" s="112"/>
      <c r="X464" s="112"/>
      <c r="Y464" s="112"/>
      <c r="Z464" s="112"/>
      <c r="AA464" s="112"/>
    </row>
    <row r="465">
      <c r="A465" s="143"/>
      <c r="B465" s="342"/>
      <c r="C465" s="343"/>
      <c r="D465" s="143"/>
      <c r="E465" s="344"/>
      <c r="F465" s="143"/>
      <c r="G465" s="342"/>
      <c r="H465" s="345"/>
      <c r="I465" s="112"/>
      <c r="J465" s="112"/>
      <c r="K465" s="112"/>
      <c r="L465" s="112"/>
      <c r="M465" s="346"/>
      <c r="N465" s="112"/>
      <c r="P465" s="112"/>
      <c r="U465" s="111"/>
      <c r="V465" s="112"/>
      <c r="W465" s="112"/>
      <c r="X465" s="112"/>
      <c r="Y465" s="112"/>
      <c r="Z465" s="112"/>
      <c r="AA465" s="112"/>
    </row>
    <row r="466">
      <c r="A466" s="143"/>
      <c r="B466" s="342"/>
      <c r="C466" s="343"/>
      <c r="D466" s="143"/>
      <c r="E466" s="344"/>
      <c r="F466" s="143"/>
      <c r="G466" s="342"/>
      <c r="H466" s="345"/>
      <c r="I466" s="112"/>
      <c r="J466" s="112"/>
      <c r="K466" s="112"/>
      <c r="L466" s="112"/>
      <c r="M466" s="346"/>
      <c r="N466" s="112"/>
      <c r="P466" s="112"/>
      <c r="U466" s="111"/>
      <c r="V466" s="112"/>
      <c r="W466" s="112"/>
      <c r="X466" s="112"/>
      <c r="Y466" s="112"/>
      <c r="Z466" s="112"/>
      <c r="AA466" s="112"/>
    </row>
    <row r="467">
      <c r="A467" s="143"/>
      <c r="B467" s="342"/>
      <c r="C467" s="343"/>
      <c r="D467" s="143"/>
      <c r="E467" s="344"/>
      <c r="F467" s="143"/>
      <c r="G467" s="342"/>
      <c r="H467" s="345"/>
      <c r="I467" s="112"/>
      <c r="J467" s="112"/>
      <c r="K467" s="112"/>
      <c r="L467" s="112"/>
      <c r="M467" s="346"/>
      <c r="N467" s="112"/>
      <c r="P467" s="112"/>
      <c r="U467" s="111"/>
      <c r="V467" s="112"/>
      <c r="W467" s="112"/>
      <c r="X467" s="112"/>
      <c r="Y467" s="112"/>
      <c r="Z467" s="112"/>
      <c r="AA467" s="112"/>
    </row>
    <row r="468">
      <c r="A468" s="143"/>
      <c r="B468" s="342"/>
      <c r="C468" s="343"/>
      <c r="D468" s="143"/>
      <c r="E468" s="344"/>
      <c r="F468" s="143"/>
      <c r="G468" s="342"/>
      <c r="H468" s="345"/>
      <c r="I468" s="112"/>
      <c r="J468" s="112"/>
      <c r="K468" s="112"/>
      <c r="L468" s="112"/>
      <c r="M468" s="346"/>
      <c r="N468" s="112"/>
      <c r="P468" s="112"/>
      <c r="U468" s="111"/>
      <c r="V468" s="112"/>
      <c r="W468" s="112"/>
      <c r="X468" s="112"/>
      <c r="Y468" s="112"/>
      <c r="Z468" s="112"/>
      <c r="AA468" s="112"/>
    </row>
    <row r="469">
      <c r="A469" s="143"/>
      <c r="B469" s="342"/>
      <c r="C469" s="343"/>
      <c r="D469" s="143"/>
      <c r="E469" s="344"/>
      <c r="F469" s="143"/>
      <c r="G469" s="342"/>
      <c r="H469" s="345"/>
      <c r="I469" s="112"/>
      <c r="J469" s="112"/>
      <c r="K469" s="112"/>
      <c r="L469" s="112"/>
      <c r="M469" s="346"/>
      <c r="N469" s="112"/>
      <c r="P469" s="112"/>
      <c r="U469" s="111"/>
      <c r="V469" s="112"/>
      <c r="W469" s="112"/>
      <c r="X469" s="112"/>
      <c r="Y469" s="112"/>
      <c r="Z469" s="112"/>
      <c r="AA469" s="112"/>
    </row>
    <row r="470">
      <c r="A470" s="143"/>
      <c r="B470" s="342"/>
      <c r="C470" s="343"/>
      <c r="D470" s="143"/>
      <c r="E470" s="344"/>
      <c r="F470" s="143"/>
      <c r="G470" s="342"/>
      <c r="H470" s="345"/>
      <c r="I470" s="112"/>
      <c r="J470" s="112"/>
      <c r="K470" s="112"/>
      <c r="L470" s="112"/>
      <c r="M470" s="346"/>
      <c r="N470" s="112"/>
      <c r="P470" s="112"/>
      <c r="U470" s="111"/>
      <c r="V470" s="112"/>
      <c r="W470" s="112"/>
      <c r="X470" s="112"/>
      <c r="Y470" s="112"/>
      <c r="Z470" s="112"/>
      <c r="AA470" s="112"/>
    </row>
    <row r="471">
      <c r="A471" s="143"/>
      <c r="B471" s="342"/>
      <c r="C471" s="343"/>
      <c r="D471" s="143"/>
      <c r="E471" s="344"/>
      <c r="F471" s="143"/>
      <c r="G471" s="342"/>
      <c r="H471" s="345"/>
      <c r="I471" s="112"/>
      <c r="J471" s="112"/>
      <c r="K471" s="112"/>
      <c r="L471" s="112"/>
      <c r="M471" s="346"/>
      <c r="N471" s="112"/>
      <c r="P471" s="112"/>
      <c r="U471" s="111"/>
      <c r="V471" s="112"/>
      <c r="W471" s="112"/>
      <c r="X471" s="112"/>
      <c r="Y471" s="112"/>
      <c r="Z471" s="112"/>
      <c r="AA471" s="112"/>
    </row>
    <row r="472">
      <c r="A472" s="143"/>
      <c r="B472" s="342"/>
      <c r="C472" s="343"/>
      <c r="D472" s="143"/>
      <c r="E472" s="344"/>
      <c r="F472" s="143"/>
      <c r="G472" s="342"/>
      <c r="H472" s="345"/>
      <c r="I472" s="112"/>
      <c r="J472" s="112"/>
      <c r="K472" s="112"/>
      <c r="L472" s="112"/>
      <c r="M472" s="346"/>
      <c r="N472" s="112"/>
      <c r="P472" s="112"/>
      <c r="U472" s="111"/>
      <c r="V472" s="112"/>
      <c r="W472" s="112"/>
      <c r="X472" s="112"/>
      <c r="Y472" s="112"/>
      <c r="Z472" s="112"/>
      <c r="AA472" s="112"/>
    </row>
    <row r="473">
      <c r="A473" s="143"/>
      <c r="B473" s="342"/>
      <c r="C473" s="343"/>
      <c r="D473" s="143"/>
      <c r="E473" s="344"/>
      <c r="F473" s="143"/>
      <c r="G473" s="342"/>
      <c r="H473" s="345"/>
      <c r="I473" s="112"/>
      <c r="J473" s="112"/>
      <c r="K473" s="112"/>
      <c r="L473" s="112"/>
      <c r="M473" s="346"/>
      <c r="N473" s="112"/>
      <c r="P473" s="112"/>
      <c r="U473" s="111"/>
      <c r="V473" s="112"/>
      <c r="W473" s="112"/>
      <c r="X473" s="112"/>
      <c r="Y473" s="112"/>
      <c r="Z473" s="112"/>
      <c r="AA473" s="112"/>
    </row>
    <row r="474">
      <c r="A474" s="143"/>
      <c r="B474" s="342"/>
      <c r="C474" s="343"/>
      <c r="D474" s="143"/>
      <c r="E474" s="344"/>
      <c r="F474" s="143"/>
      <c r="G474" s="342"/>
      <c r="H474" s="345"/>
      <c r="I474" s="112"/>
      <c r="J474" s="112"/>
      <c r="K474" s="112"/>
      <c r="L474" s="112"/>
      <c r="M474" s="346"/>
      <c r="N474" s="112"/>
      <c r="P474" s="112"/>
      <c r="U474" s="111"/>
      <c r="V474" s="112"/>
      <c r="W474" s="112"/>
      <c r="X474" s="112"/>
      <c r="Y474" s="112"/>
      <c r="Z474" s="112"/>
      <c r="AA474" s="112"/>
    </row>
    <row r="475">
      <c r="A475" s="143"/>
      <c r="B475" s="342"/>
      <c r="C475" s="343"/>
      <c r="D475" s="143"/>
      <c r="E475" s="344"/>
      <c r="F475" s="143"/>
      <c r="G475" s="342"/>
      <c r="H475" s="345"/>
      <c r="I475" s="112"/>
      <c r="J475" s="112"/>
      <c r="K475" s="112"/>
      <c r="L475" s="112"/>
      <c r="M475" s="346"/>
      <c r="N475" s="112"/>
      <c r="P475" s="112"/>
      <c r="U475" s="111"/>
      <c r="V475" s="112"/>
      <c r="W475" s="112"/>
      <c r="X475" s="112"/>
      <c r="Y475" s="112"/>
      <c r="Z475" s="112"/>
      <c r="AA475" s="112"/>
    </row>
    <row r="476">
      <c r="A476" s="143"/>
      <c r="B476" s="342"/>
      <c r="C476" s="343"/>
      <c r="D476" s="143"/>
      <c r="E476" s="344"/>
      <c r="F476" s="143"/>
      <c r="G476" s="342"/>
      <c r="H476" s="345"/>
      <c r="I476" s="112"/>
      <c r="J476" s="112"/>
      <c r="K476" s="112"/>
      <c r="L476" s="112"/>
      <c r="M476" s="346"/>
      <c r="N476" s="112"/>
      <c r="P476" s="112"/>
      <c r="U476" s="111"/>
      <c r="V476" s="112"/>
      <c r="W476" s="112"/>
      <c r="X476" s="112"/>
      <c r="Y476" s="112"/>
      <c r="Z476" s="112"/>
      <c r="AA476" s="112"/>
    </row>
    <row r="477">
      <c r="A477" s="143"/>
      <c r="B477" s="342"/>
      <c r="C477" s="343"/>
      <c r="D477" s="143"/>
      <c r="E477" s="344"/>
      <c r="F477" s="143"/>
      <c r="G477" s="342"/>
      <c r="H477" s="345"/>
      <c r="I477" s="112"/>
      <c r="J477" s="112"/>
      <c r="K477" s="112"/>
      <c r="L477" s="112"/>
      <c r="M477" s="346"/>
      <c r="N477" s="112"/>
      <c r="P477" s="112"/>
      <c r="U477" s="111"/>
      <c r="V477" s="112"/>
      <c r="W477" s="112"/>
      <c r="X477" s="112"/>
      <c r="Y477" s="112"/>
      <c r="Z477" s="112"/>
      <c r="AA477" s="112"/>
    </row>
    <row r="478">
      <c r="A478" s="143"/>
      <c r="B478" s="342"/>
      <c r="C478" s="343"/>
      <c r="D478" s="143"/>
      <c r="E478" s="344"/>
      <c r="F478" s="143"/>
      <c r="G478" s="342"/>
      <c r="H478" s="345"/>
      <c r="I478" s="112"/>
      <c r="J478" s="112"/>
      <c r="K478" s="112"/>
      <c r="L478" s="112"/>
      <c r="M478" s="346"/>
      <c r="N478" s="112"/>
      <c r="P478" s="112"/>
      <c r="U478" s="111"/>
      <c r="V478" s="112"/>
      <c r="W478" s="112"/>
      <c r="X478" s="112"/>
      <c r="Y478" s="112"/>
      <c r="Z478" s="112"/>
      <c r="AA478" s="112"/>
    </row>
    <row r="479">
      <c r="A479" s="143"/>
      <c r="B479" s="342"/>
      <c r="C479" s="343"/>
      <c r="D479" s="143"/>
      <c r="E479" s="344"/>
      <c r="F479" s="143"/>
      <c r="G479" s="342"/>
      <c r="H479" s="345"/>
      <c r="I479" s="112"/>
      <c r="J479" s="112"/>
      <c r="K479" s="112"/>
      <c r="L479" s="112"/>
      <c r="M479" s="346"/>
      <c r="N479" s="112"/>
      <c r="P479" s="112"/>
      <c r="U479" s="111"/>
      <c r="V479" s="112"/>
      <c r="W479" s="112"/>
      <c r="X479" s="112"/>
      <c r="Y479" s="112"/>
      <c r="Z479" s="112"/>
      <c r="AA479" s="112"/>
    </row>
    <row r="480">
      <c r="A480" s="143"/>
      <c r="B480" s="342"/>
      <c r="C480" s="343"/>
      <c r="D480" s="143"/>
      <c r="E480" s="344"/>
      <c r="F480" s="143"/>
      <c r="G480" s="342"/>
      <c r="H480" s="345"/>
      <c r="I480" s="112"/>
      <c r="J480" s="112"/>
      <c r="K480" s="112"/>
      <c r="L480" s="112"/>
      <c r="M480" s="346"/>
      <c r="N480" s="112"/>
      <c r="P480" s="112"/>
      <c r="U480" s="111"/>
      <c r="V480" s="112"/>
      <c r="W480" s="112"/>
      <c r="X480" s="112"/>
      <c r="Y480" s="112"/>
      <c r="Z480" s="112"/>
      <c r="AA480" s="112"/>
    </row>
    <row r="481">
      <c r="A481" s="143"/>
      <c r="B481" s="342"/>
      <c r="C481" s="343"/>
      <c r="D481" s="143"/>
      <c r="E481" s="344"/>
      <c r="F481" s="143"/>
      <c r="G481" s="342"/>
      <c r="H481" s="345"/>
      <c r="I481" s="112"/>
      <c r="J481" s="112"/>
      <c r="K481" s="112"/>
      <c r="L481" s="112"/>
      <c r="M481" s="346"/>
      <c r="N481" s="112"/>
      <c r="P481" s="112"/>
      <c r="U481" s="111"/>
      <c r="V481" s="112"/>
      <c r="W481" s="112"/>
      <c r="X481" s="112"/>
      <c r="Y481" s="112"/>
      <c r="Z481" s="112"/>
      <c r="AA481" s="112"/>
    </row>
    <row r="482">
      <c r="A482" s="143"/>
      <c r="B482" s="342"/>
      <c r="C482" s="343"/>
      <c r="D482" s="143"/>
      <c r="E482" s="344"/>
      <c r="F482" s="143"/>
      <c r="G482" s="342"/>
      <c r="H482" s="345"/>
      <c r="I482" s="112"/>
      <c r="J482" s="112"/>
      <c r="K482" s="112"/>
      <c r="L482" s="112"/>
      <c r="M482" s="346"/>
      <c r="N482" s="112"/>
      <c r="P482" s="112"/>
      <c r="U482" s="111"/>
      <c r="V482" s="112"/>
      <c r="W482" s="112"/>
      <c r="X482" s="112"/>
      <c r="Y482" s="112"/>
      <c r="Z482" s="112"/>
      <c r="AA482" s="112"/>
    </row>
    <row r="483">
      <c r="A483" s="143"/>
      <c r="B483" s="342"/>
      <c r="C483" s="343"/>
      <c r="D483" s="143"/>
      <c r="E483" s="344"/>
      <c r="F483" s="143"/>
      <c r="G483" s="342"/>
      <c r="H483" s="345"/>
      <c r="I483" s="112"/>
      <c r="J483" s="112"/>
      <c r="K483" s="112"/>
      <c r="L483" s="112"/>
      <c r="M483" s="346"/>
      <c r="N483" s="112"/>
      <c r="P483" s="112"/>
      <c r="U483" s="111"/>
      <c r="V483" s="112"/>
      <c r="W483" s="112"/>
      <c r="X483" s="112"/>
      <c r="Y483" s="112"/>
      <c r="Z483" s="112"/>
      <c r="AA483" s="112"/>
    </row>
    <row r="484">
      <c r="A484" s="143"/>
      <c r="B484" s="342"/>
      <c r="C484" s="343"/>
      <c r="D484" s="143"/>
      <c r="E484" s="344"/>
      <c r="F484" s="143"/>
      <c r="G484" s="342"/>
      <c r="H484" s="345"/>
      <c r="I484" s="112"/>
      <c r="J484" s="112"/>
      <c r="K484" s="112"/>
      <c r="L484" s="112"/>
      <c r="M484" s="346"/>
      <c r="N484" s="112"/>
      <c r="P484" s="112"/>
      <c r="U484" s="111"/>
      <c r="V484" s="112"/>
      <c r="W484" s="112"/>
      <c r="X484" s="112"/>
      <c r="Y484" s="112"/>
      <c r="Z484" s="112"/>
      <c r="AA484" s="112"/>
    </row>
    <row r="485">
      <c r="A485" s="143"/>
      <c r="B485" s="342"/>
      <c r="C485" s="343"/>
      <c r="D485" s="143"/>
      <c r="E485" s="344"/>
      <c r="F485" s="143"/>
      <c r="G485" s="342"/>
      <c r="H485" s="345"/>
      <c r="I485" s="112"/>
      <c r="J485" s="112"/>
      <c r="K485" s="112"/>
      <c r="L485" s="112"/>
      <c r="M485" s="346"/>
      <c r="N485" s="112"/>
      <c r="P485" s="112"/>
      <c r="U485" s="111"/>
      <c r="V485" s="112"/>
      <c r="W485" s="112"/>
      <c r="X485" s="112"/>
      <c r="Y485" s="112"/>
      <c r="Z485" s="112"/>
      <c r="AA485" s="112"/>
    </row>
    <row r="486">
      <c r="A486" s="143"/>
      <c r="B486" s="342"/>
      <c r="C486" s="343"/>
      <c r="D486" s="143"/>
      <c r="E486" s="344"/>
      <c r="F486" s="143"/>
      <c r="G486" s="342"/>
      <c r="H486" s="345"/>
      <c r="I486" s="112"/>
      <c r="J486" s="112"/>
      <c r="K486" s="112"/>
      <c r="L486" s="112"/>
      <c r="M486" s="346"/>
      <c r="N486" s="112"/>
      <c r="P486" s="112"/>
      <c r="U486" s="111"/>
      <c r="V486" s="112"/>
      <c r="W486" s="112"/>
      <c r="X486" s="112"/>
      <c r="Y486" s="112"/>
      <c r="Z486" s="112"/>
      <c r="AA486" s="112"/>
    </row>
    <row r="487">
      <c r="A487" s="143"/>
      <c r="B487" s="342"/>
      <c r="C487" s="343"/>
      <c r="D487" s="143"/>
      <c r="E487" s="344"/>
      <c r="F487" s="143"/>
      <c r="G487" s="342"/>
      <c r="H487" s="345"/>
      <c r="I487" s="112"/>
      <c r="J487" s="112"/>
      <c r="K487" s="112"/>
      <c r="L487" s="112"/>
      <c r="M487" s="346"/>
      <c r="N487" s="112"/>
      <c r="P487" s="112"/>
      <c r="U487" s="111"/>
      <c r="V487" s="112"/>
      <c r="W487" s="112"/>
      <c r="X487" s="112"/>
      <c r="Y487" s="112"/>
      <c r="Z487" s="112"/>
      <c r="AA487" s="112"/>
    </row>
    <row r="488">
      <c r="A488" s="143"/>
      <c r="B488" s="342"/>
      <c r="C488" s="343"/>
      <c r="D488" s="143"/>
      <c r="E488" s="344"/>
      <c r="F488" s="143"/>
      <c r="G488" s="342"/>
      <c r="H488" s="345"/>
      <c r="I488" s="112"/>
      <c r="J488" s="112"/>
      <c r="K488" s="112"/>
      <c r="L488" s="112"/>
      <c r="M488" s="346"/>
      <c r="N488" s="112"/>
      <c r="P488" s="112"/>
      <c r="U488" s="111"/>
      <c r="V488" s="112"/>
      <c r="W488" s="112"/>
      <c r="X488" s="112"/>
      <c r="Y488" s="112"/>
      <c r="Z488" s="112"/>
      <c r="AA488" s="112"/>
    </row>
    <row r="489">
      <c r="A489" s="143"/>
      <c r="B489" s="342"/>
      <c r="C489" s="343"/>
      <c r="D489" s="143"/>
      <c r="E489" s="344"/>
      <c r="F489" s="143"/>
      <c r="G489" s="342"/>
      <c r="H489" s="345"/>
      <c r="I489" s="112"/>
      <c r="J489" s="112"/>
      <c r="K489" s="112"/>
      <c r="L489" s="112"/>
      <c r="M489" s="346"/>
      <c r="N489" s="112"/>
      <c r="P489" s="112"/>
      <c r="U489" s="111"/>
      <c r="V489" s="112"/>
      <c r="W489" s="112"/>
      <c r="X489" s="112"/>
      <c r="Y489" s="112"/>
      <c r="Z489" s="112"/>
      <c r="AA489" s="112"/>
    </row>
    <row r="490">
      <c r="A490" s="143"/>
      <c r="B490" s="342"/>
      <c r="C490" s="343"/>
      <c r="D490" s="143"/>
      <c r="E490" s="344"/>
      <c r="F490" s="143"/>
      <c r="G490" s="342"/>
      <c r="H490" s="345"/>
      <c r="I490" s="112"/>
      <c r="J490" s="112"/>
      <c r="K490" s="112"/>
      <c r="L490" s="112"/>
      <c r="M490" s="346"/>
      <c r="N490" s="112"/>
      <c r="P490" s="112"/>
      <c r="U490" s="111"/>
      <c r="V490" s="112"/>
      <c r="W490" s="112"/>
      <c r="X490" s="112"/>
      <c r="Y490" s="112"/>
      <c r="Z490" s="112"/>
      <c r="AA490" s="112"/>
    </row>
    <row r="491">
      <c r="A491" s="143"/>
      <c r="B491" s="342"/>
      <c r="C491" s="343"/>
      <c r="D491" s="143"/>
      <c r="E491" s="344"/>
      <c r="F491" s="143"/>
      <c r="G491" s="342"/>
      <c r="H491" s="345"/>
      <c r="I491" s="112"/>
      <c r="J491" s="112"/>
      <c r="K491" s="112"/>
      <c r="L491" s="112"/>
      <c r="M491" s="346"/>
      <c r="N491" s="112"/>
      <c r="P491" s="112"/>
      <c r="U491" s="111"/>
      <c r="V491" s="112"/>
      <c r="W491" s="112"/>
      <c r="X491" s="112"/>
      <c r="Y491" s="112"/>
      <c r="Z491" s="112"/>
      <c r="AA491" s="112"/>
    </row>
    <row r="492">
      <c r="A492" s="143"/>
      <c r="B492" s="342"/>
      <c r="C492" s="343"/>
      <c r="D492" s="143"/>
      <c r="E492" s="344"/>
      <c r="F492" s="143"/>
      <c r="G492" s="342"/>
      <c r="H492" s="345"/>
      <c r="I492" s="112"/>
      <c r="J492" s="112"/>
      <c r="K492" s="112"/>
      <c r="L492" s="112"/>
      <c r="M492" s="346"/>
      <c r="N492" s="112"/>
      <c r="P492" s="112"/>
      <c r="U492" s="111"/>
      <c r="V492" s="112"/>
      <c r="W492" s="112"/>
      <c r="X492" s="112"/>
      <c r="Y492" s="112"/>
      <c r="Z492" s="112"/>
      <c r="AA492" s="112"/>
    </row>
    <row r="493">
      <c r="A493" s="143"/>
      <c r="B493" s="342"/>
      <c r="C493" s="343"/>
      <c r="D493" s="143"/>
      <c r="E493" s="344"/>
      <c r="F493" s="143"/>
      <c r="G493" s="342"/>
      <c r="H493" s="345"/>
      <c r="I493" s="112"/>
      <c r="J493" s="112"/>
      <c r="K493" s="112"/>
      <c r="L493" s="112"/>
      <c r="M493" s="346"/>
      <c r="N493" s="112"/>
      <c r="P493" s="112"/>
      <c r="U493" s="111"/>
      <c r="V493" s="112"/>
      <c r="W493" s="112"/>
      <c r="X493" s="112"/>
      <c r="Y493" s="112"/>
      <c r="Z493" s="112"/>
      <c r="AA493" s="112"/>
    </row>
    <row r="494">
      <c r="A494" s="143"/>
      <c r="B494" s="342"/>
      <c r="C494" s="343"/>
      <c r="D494" s="143"/>
      <c r="E494" s="344"/>
      <c r="F494" s="143"/>
      <c r="G494" s="342"/>
      <c r="H494" s="345"/>
      <c r="I494" s="112"/>
      <c r="J494" s="112"/>
      <c r="K494" s="112"/>
      <c r="L494" s="112"/>
      <c r="M494" s="346"/>
      <c r="N494" s="112"/>
      <c r="P494" s="112"/>
      <c r="U494" s="111"/>
      <c r="V494" s="112"/>
      <c r="W494" s="112"/>
      <c r="X494" s="112"/>
      <c r="Y494" s="112"/>
      <c r="Z494" s="112"/>
      <c r="AA494" s="112"/>
    </row>
    <row r="495">
      <c r="A495" s="143"/>
      <c r="B495" s="342"/>
      <c r="C495" s="343"/>
      <c r="D495" s="143"/>
      <c r="E495" s="344"/>
      <c r="F495" s="143"/>
      <c r="G495" s="342"/>
      <c r="H495" s="345"/>
      <c r="I495" s="112"/>
      <c r="J495" s="112"/>
      <c r="K495" s="112"/>
      <c r="L495" s="112"/>
      <c r="M495" s="346"/>
      <c r="N495" s="112"/>
      <c r="P495" s="112"/>
      <c r="U495" s="111"/>
      <c r="V495" s="112"/>
      <c r="W495" s="112"/>
      <c r="X495" s="112"/>
      <c r="Y495" s="112"/>
      <c r="Z495" s="112"/>
      <c r="AA495" s="112"/>
    </row>
    <row r="496">
      <c r="A496" s="143"/>
      <c r="B496" s="342"/>
      <c r="C496" s="343"/>
      <c r="D496" s="143"/>
      <c r="E496" s="344"/>
      <c r="F496" s="143"/>
      <c r="G496" s="342"/>
      <c r="H496" s="345"/>
      <c r="I496" s="112"/>
      <c r="J496" s="112"/>
      <c r="K496" s="112"/>
      <c r="L496" s="112"/>
      <c r="M496" s="346"/>
      <c r="N496" s="112"/>
      <c r="P496" s="112"/>
      <c r="U496" s="111"/>
      <c r="V496" s="112"/>
      <c r="W496" s="112"/>
      <c r="X496" s="112"/>
      <c r="Y496" s="112"/>
      <c r="Z496" s="112"/>
      <c r="AA496" s="112"/>
    </row>
    <row r="497">
      <c r="A497" s="143"/>
      <c r="B497" s="342"/>
      <c r="C497" s="343"/>
      <c r="D497" s="143"/>
      <c r="E497" s="344"/>
      <c r="F497" s="143"/>
      <c r="G497" s="342"/>
      <c r="H497" s="345"/>
      <c r="I497" s="112"/>
      <c r="J497" s="112"/>
      <c r="K497" s="112"/>
      <c r="L497" s="112"/>
      <c r="M497" s="346"/>
      <c r="N497" s="112"/>
      <c r="P497" s="112"/>
      <c r="U497" s="111"/>
      <c r="V497" s="112"/>
      <c r="W497" s="112"/>
      <c r="X497" s="112"/>
      <c r="Y497" s="112"/>
      <c r="Z497" s="112"/>
      <c r="AA497" s="112"/>
    </row>
    <row r="498">
      <c r="A498" s="143"/>
      <c r="B498" s="342"/>
      <c r="C498" s="343"/>
      <c r="D498" s="143"/>
      <c r="E498" s="344"/>
      <c r="F498" s="143"/>
      <c r="G498" s="342"/>
      <c r="H498" s="345"/>
      <c r="I498" s="112"/>
      <c r="J498" s="112"/>
      <c r="K498" s="112"/>
      <c r="L498" s="112"/>
      <c r="M498" s="346"/>
      <c r="N498" s="112"/>
      <c r="P498" s="112"/>
      <c r="U498" s="111"/>
      <c r="V498" s="112"/>
      <c r="W498" s="112"/>
      <c r="X498" s="112"/>
      <c r="Y498" s="112"/>
      <c r="Z498" s="112"/>
      <c r="AA498" s="112"/>
    </row>
    <row r="499">
      <c r="A499" s="143"/>
      <c r="B499" s="342"/>
      <c r="C499" s="343"/>
      <c r="D499" s="143"/>
      <c r="E499" s="344"/>
      <c r="F499" s="143"/>
      <c r="G499" s="342"/>
      <c r="H499" s="345"/>
      <c r="I499" s="112"/>
      <c r="J499" s="112"/>
      <c r="K499" s="112"/>
      <c r="L499" s="112"/>
      <c r="M499" s="346"/>
      <c r="N499" s="112"/>
      <c r="P499" s="112"/>
      <c r="U499" s="111"/>
      <c r="V499" s="112"/>
      <c r="W499" s="112"/>
      <c r="X499" s="112"/>
      <c r="Y499" s="112"/>
      <c r="Z499" s="112"/>
      <c r="AA499" s="112"/>
    </row>
    <row r="500">
      <c r="A500" s="143"/>
      <c r="B500" s="342"/>
      <c r="C500" s="343"/>
      <c r="D500" s="143"/>
      <c r="E500" s="344"/>
      <c r="F500" s="143"/>
      <c r="G500" s="342"/>
      <c r="H500" s="345"/>
      <c r="I500" s="112"/>
      <c r="J500" s="112"/>
      <c r="K500" s="112"/>
      <c r="L500" s="112"/>
      <c r="M500" s="346"/>
      <c r="N500" s="112"/>
      <c r="P500" s="112"/>
      <c r="U500" s="111"/>
      <c r="V500" s="112"/>
      <c r="W500" s="112"/>
      <c r="X500" s="112"/>
      <c r="Y500" s="112"/>
      <c r="Z500" s="112"/>
      <c r="AA500" s="112"/>
    </row>
    <row r="501">
      <c r="A501" s="143"/>
      <c r="B501" s="342"/>
      <c r="C501" s="343"/>
      <c r="D501" s="143"/>
      <c r="E501" s="344"/>
      <c r="F501" s="143"/>
      <c r="G501" s="342"/>
      <c r="H501" s="345"/>
      <c r="I501" s="112"/>
      <c r="J501" s="112"/>
      <c r="K501" s="112"/>
      <c r="L501" s="112"/>
      <c r="M501" s="346"/>
      <c r="N501" s="112"/>
      <c r="P501" s="112"/>
      <c r="U501" s="111"/>
      <c r="V501" s="112"/>
      <c r="W501" s="112"/>
      <c r="X501" s="112"/>
      <c r="Y501" s="112"/>
      <c r="Z501" s="112"/>
      <c r="AA501" s="112"/>
    </row>
    <row r="502">
      <c r="A502" s="143"/>
      <c r="B502" s="342"/>
      <c r="C502" s="343"/>
      <c r="D502" s="143"/>
      <c r="E502" s="344"/>
      <c r="F502" s="143"/>
      <c r="G502" s="342"/>
      <c r="H502" s="345"/>
      <c r="I502" s="112"/>
      <c r="J502" s="112"/>
      <c r="K502" s="112"/>
      <c r="L502" s="112"/>
      <c r="M502" s="346"/>
      <c r="N502" s="112"/>
      <c r="P502" s="112"/>
      <c r="U502" s="111"/>
      <c r="V502" s="112"/>
      <c r="W502" s="112"/>
      <c r="X502" s="112"/>
      <c r="Y502" s="112"/>
      <c r="Z502" s="112"/>
      <c r="AA502" s="112"/>
    </row>
    <row r="503">
      <c r="A503" s="143"/>
      <c r="B503" s="342"/>
      <c r="C503" s="343"/>
      <c r="D503" s="143"/>
      <c r="E503" s="344"/>
      <c r="F503" s="143"/>
      <c r="G503" s="342"/>
      <c r="H503" s="345"/>
      <c r="I503" s="112"/>
      <c r="J503" s="112"/>
      <c r="K503" s="112"/>
      <c r="L503" s="112"/>
      <c r="M503" s="346"/>
      <c r="N503" s="112"/>
      <c r="P503" s="112"/>
      <c r="U503" s="111"/>
      <c r="V503" s="112"/>
      <c r="W503" s="112"/>
      <c r="X503" s="112"/>
      <c r="Y503" s="112"/>
      <c r="Z503" s="112"/>
      <c r="AA503" s="112"/>
    </row>
    <row r="504">
      <c r="A504" s="143"/>
      <c r="B504" s="342"/>
      <c r="C504" s="343"/>
      <c r="D504" s="143"/>
      <c r="E504" s="344"/>
      <c r="F504" s="143"/>
      <c r="G504" s="342"/>
      <c r="H504" s="345"/>
      <c r="I504" s="112"/>
      <c r="J504" s="112"/>
      <c r="K504" s="112"/>
      <c r="L504" s="112"/>
      <c r="M504" s="346"/>
      <c r="N504" s="112"/>
      <c r="P504" s="112"/>
      <c r="U504" s="111"/>
      <c r="V504" s="112"/>
      <c r="W504" s="112"/>
      <c r="X504" s="112"/>
      <c r="Y504" s="112"/>
      <c r="Z504" s="112"/>
      <c r="AA504" s="112"/>
    </row>
    <row r="505">
      <c r="A505" s="143"/>
      <c r="B505" s="342"/>
      <c r="C505" s="343"/>
      <c r="D505" s="143"/>
      <c r="E505" s="344"/>
      <c r="F505" s="143"/>
      <c r="G505" s="342"/>
      <c r="H505" s="345"/>
      <c r="I505" s="112"/>
      <c r="J505" s="112"/>
      <c r="K505" s="112"/>
      <c r="L505" s="112"/>
      <c r="M505" s="346"/>
      <c r="N505" s="112"/>
      <c r="P505" s="112"/>
      <c r="U505" s="111"/>
      <c r="V505" s="112"/>
      <c r="W505" s="112"/>
      <c r="X505" s="112"/>
      <c r="Y505" s="112"/>
      <c r="Z505" s="112"/>
      <c r="AA505" s="112"/>
    </row>
    <row r="506">
      <c r="A506" s="143"/>
      <c r="B506" s="342"/>
      <c r="C506" s="343"/>
      <c r="D506" s="143"/>
      <c r="E506" s="344"/>
      <c r="F506" s="143"/>
      <c r="G506" s="342"/>
      <c r="H506" s="345"/>
      <c r="I506" s="112"/>
      <c r="J506" s="112"/>
      <c r="K506" s="112"/>
      <c r="L506" s="112"/>
      <c r="M506" s="346"/>
      <c r="N506" s="112"/>
      <c r="P506" s="112"/>
      <c r="U506" s="111"/>
      <c r="V506" s="112"/>
      <c r="W506" s="112"/>
      <c r="X506" s="112"/>
      <c r="Y506" s="112"/>
      <c r="Z506" s="112"/>
      <c r="AA506" s="112"/>
    </row>
    <row r="507">
      <c r="A507" s="143"/>
      <c r="B507" s="342"/>
      <c r="C507" s="343"/>
      <c r="D507" s="143"/>
      <c r="E507" s="344"/>
      <c r="F507" s="143"/>
      <c r="G507" s="342"/>
      <c r="H507" s="345"/>
      <c r="I507" s="112"/>
      <c r="J507" s="112"/>
      <c r="K507" s="112"/>
      <c r="L507" s="112"/>
      <c r="M507" s="346"/>
      <c r="N507" s="112"/>
      <c r="P507" s="112"/>
      <c r="U507" s="111"/>
      <c r="V507" s="112"/>
      <c r="W507" s="112"/>
      <c r="X507" s="112"/>
      <c r="Y507" s="112"/>
      <c r="Z507" s="112"/>
      <c r="AA507" s="112"/>
    </row>
    <row r="508">
      <c r="A508" s="143"/>
      <c r="B508" s="342"/>
      <c r="C508" s="343"/>
      <c r="D508" s="143"/>
      <c r="E508" s="344"/>
      <c r="F508" s="143"/>
      <c r="G508" s="342"/>
      <c r="H508" s="345"/>
      <c r="I508" s="112"/>
      <c r="J508" s="112"/>
      <c r="K508" s="112"/>
      <c r="L508" s="112"/>
      <c r="M508" s="346"/>
      <c r="N508" s="112"/>
      <c r="P508" s="112"/>
      <c r="U508" s="111"/>
      <c r="V508" s="112"/>
      <c r="W508" s="112"/>
      <c r="X508" s="112"/>
      <c r="Y508" s="112"/>
      <c r="Z508" s="112"/>
      <c r="AA508" s="112"/>
    </row>
    <row r="509">
      <c r="A509" s="143"/>
      <c r="B509" s="342"/>
      <c r="C509" s="343"/>
      <c r="D509" s="143"/>
      <c r="E509" s="344"/>
      <c r="F509" s="143"/>
      <c r="G509" s="342"/>
      <c r="H509" s="345"/>
      <c r="I509" s="112"/>
      <c r="J509" s="112"/>
      <c r="K509" s="112"/>
      <c r="L509" s="112"/>
      <c r="M509" s="346"/>
      <c r="N509" s="112"/>
      <c r="P509" s="112"/>
      <c r="U509" s="111"/>
      <c r="V509" s="112"/>
      <c r="W509" s="112"/>
      <c r="X509" s="112"/>
      <c r="Y509" s="112"/>
      <c r="Z509" s="112"/>
      <c r="AA509" s="112"/>
    </row>
    <row r="510">
      <c r="A510" s="143"/>
      <c r="B510" s="342"/>
      <c r="C510" s="343"/>
      <c r="D510" s="143"/>
      <c r="E510" s="344"/>
      <c r="F510" s="143"/>
      <c r="G510" s="342"/>
      <c r="H510" s="345"/>
      <c r="I510" s="112"/>
      <c r="J510" s="112"/>
      <c r="K510" s="112"/>
      <c r="L510" s="112"/>
      <c r="M510" s="346"/>
      <c r="N510" s="112"/>
      <c r="P510" s="112"/>
      <c r="U510" s="111"/>
      <c r="V510" s="112"/>
      <c r="W510" s="112"/>
      <c r="X510" s="112"/>
      <c r="Y510" s="112"/>
      <c r="Z510" s="112"/>
      <c r="AA510" s="112"/>
    </row>
    <row r="511">
      <c r="A511" s="143"/>
      <c r="B511" s="342"/>
      <c r="C511" s="343"/>
      <c r="D511" s="143"/>
      <c r="E511" s="344"/>
      <c r="F511" s="143"/>
      <c r="G511" s="342"/>
      <c r="H511" s="345"/>
      <c r="I511" s="112"/>
      <c r="J511" s="112"/>
      <c r="K511" s="112"/>
      <c r="L511" s="112"/>
      <c r="M511" s="346"/>
      <c r="N511" s="112"/>
      <c r="P511" s="112"/>
      <c r="U511" s="111"/>
      <c r="V511" s="112"/>
      <c r="W511" s="112"/>
      <c r="X511" s="112"/>
      <c r="Y511" s="112"/>
      <c r="Z511" s="112"/>
      <c r="AA511" s="112"/>
    </row>
    <row r="512">
      <c r="A512" s="143"/>
      <c r="B512" s="342"/>
      <c r="C512" s="343"/>
      <c r="D512" s="143"/>
      <c r="E512" s="344"/>
      <c r="F512" s="143"/>
      <c r="G512" s="342"/>
      <c r="H512" s="345"/>
      <c r="I512" s="112"/>
      <c r="J512" s="112"/>
      <c r="K512" s="112"/>
      <c r="L512" s="112"/>
      <c r="M512" s="346"/>
      <c r="N512" s="112"/>
      <c r="P512" s="112"/>
      <c r="U512" s="111"/>
      <c r="V512" s="112"/>
      <c r="W512" s="112"/>
      <c r="X512" s="112"/>
      <c r="Y512" s="112"/>
      <c r="Z512" s="112"/>
      <c r="AA512" s="112"/>
    </row>
    <row r="513">
      <c r="A513" s="143"/>
      <c r="B513" s="342"/>
      <c r="C513" s="343"/>
      <c r="D513" s="143"/>
      <c r="E513" s="344"/>
      <c r="F513" s="143"/>
      <c r="G513" s="342"/>
      <c r="H513" s="345"/>
      <c r="I513" s="112"/>
      <c r="J513" s="112"/>
      <c r="K513" s="112"/>
      <c r="L513" s="112"/>
      <c r="M513" s="346"/>
      <c r="N513" s="112"/>
      <c r="P513" s="112"/>
      <c r="U513" s="111"/>
      <c r="V513" s="112"/>
      <c r="W513" s="112"/>
      <c r="X513" s="112"/>
      <c r="Y513" s="112"/>
      <c r="Z513" s="112"/>
      <c r="AA513" s="112"/>
    </row>
    <row r="514">
      <c r="A514" s="143"/>
      <c r="B514" s="342"/>
      <c r="C514" s="343"/>
      <c r="D514" s="143"/>
      <c r="E514" s="344"/>
      <c r="F514" s="143"/>
      <c r="G514" s="342"/>
      <c r="H514" s="345"/>
      <c r="I514" s="112"/>
      <c r="J514" s="112"/>
      <c r="K514" s="112"/>
      <c r="L514" s="112"/>
      <c r="M514" s="346"/>
      <c r="N514" s="112"/>
      <c r="P514" s="112"/>
      <c r="U514" s="111"/>
      <c r="V514" s="112"/>
      <c r="W514" s="112"/>
      <c r="X514" s="112"/>
      <c r="Y514" s="112"/>
      <c r="Z514" s="112"/>
      <c r="AA514" s="112"/>
    </row>
    <row r="515">
      <c r="A515" s="143"/>
      <c r="B515" s="342"/>
      <c r="C515" s="343"/>
      <c r="D515" s="143"/>
      <c r="E515" s="344"/>
      <c r="F515" s="143"/>
      <c r="G515" s="342"/>
      <c r="H515" s="345"/>
      <c r="I515" s="112"/>
      <c r="J515" s="112"/>
      <c r="K515" s="112"/>
      <c r="L515" s="112"/>
      <c r="M515" s="346"/>
      <c r="N515" s="112"/>
      <c r="P515" s="112"/>
      <c r="U515" s="111"/>
      <c r="V515" s="112"/>
      <c r="W515" s="112"/>
      <c r="X515" s="112"/>
      <c r="Y515" s="112"/>
      <c r="Z515" s="112"/>
      <c r="AA515" s="112"/>
    </row>
    <row r="516">
      <c r="A516" s="143"/>
      <c r="B516" s="342"/>
      <c r="C516" s="343"/>
      <c r="D516" s="143"/>
      <c r="E516" s="344"/>
      <c r="F516" s="143"/>
      <c r="G516" s="342"/>
      <c r="H516" s="345"/>
      <c r="I516" s="112"/>
      <c r="J516" s="112"/>
      <c r="K516" s="112"/>
      <c r="L516" s="112"/>
      <c r="M516" s="346"/>
      <c r="N516" s="112"/>
      <c r="P516" s="112"/>
      <c r="U516" s="111"/>
      <c r="V516" s="112"/>
      <c r="W516" s="112"/>
      <c r="X516" s="112"/>
      <c r="Y516" s="112"/>
      <c r="Z516" s="112"/>
      <c r="AA516" s="112"/>
    </row>
    <row r="517">
      <c r="A517" s="143"/>
      <c r="B517" s="342"/>
      <c r="C517" s="343"/>
      <c r="D517" s="143"/>
      <c r="E517" s="344"/>
      <c r="F517" s="143"/>
      <c r="G517" s="342"/>
      <c r="H517" s="345"/>
      <c r="I517" s="112"/>
      <c r="J517" s="112"/>
      <c r="K517" s="112"/>
      <c r="L517" s="112"/>
      <c r="M517" s="346"/>
      <c r="N517" s="112"/>
      <c r="P517" s="112"/>
      <c r="U517" s="111"/>
      <c r="V517" s="112"/>
      <c r="W517" s="112"/>
      <c r="X517" s="112"/>
      <c r="Y517" s="112"/>
      <c r="Z517" s="112"/>
      <c r="AA517" s="112"/>
    </row>
    <row r="518">
      <c r="A518" s="143"/>
      <c r="B518" s="342"/>
      <c r="C518" s="343"/>
      <c r="D518" s="143"/>
      <c r="E518" s="344"/>
      <c r="F518" s="143"/>
      <c r="G518" s="342"/>
      <c r="H518" s="345"/>
      <c r="I518" s="112"/>
      <c r="J518" s="112"/>
      <c r="K518" s="112"/>
      <c r="L518" s="112"/>
      <c r="M518" s="346"/>
      <c r="N518" s="112"/>
      <c r="P518" s="112"/>
      <c r="U518" s="111"/>
      <c r="V518" s="112"/>
      <c r="W518" s="112"/>
      <c r="X518" s="112"/>
      <c r="Y518" s="112"/>
      <c r="Z518" s="112"/>
      <c r="AA518" s="112"/>
    </row>
    <row r="519">
      <c r="A519" s="143"/>
      <c r="B519" s="342"/>
      <c r="C519" s="343"/>
      <c r="D519" s="143"/>
      <c r="E519" s="344"/>
      <c r="F519" s="143"/>
      <c r="G519" s="342"/>
      <c r="H519" s="345"/>
      <c r="I519" s="112"/>
      <c r="J519" s="112"/>
      <c r="K519" s="112"/>
      <c r="L519" s="112"/>
      <c r="M519" s="346"/>
      <c r="N519" s="112"/>
      <c r="P519" s="112"/>
      <c r="U519" s="111"/>
      <c r="V519" s="112"/>
      <c r="W519" s="112"/>
      <c r="X519" s="112"/>
      <c r="Y519" s="112"/>
      <c r="Z519" s="112"/>
      <c r="AA519" s="112"/>
    </row>
    <row r="520">
      <c r="A520" s="143"/>
      <c r="B520" s="342"/>
      <c r="C520" s="343"/>
      <c r="D520" s="143"/>
      <c r="E520" s="344"/>
      <c r="F520" s="143"/>
      <c r="G520" s="342"/>
      <c r="H520" s="345"/>
      <c r="I520" s="112"/>
      <c r="J520" s="112"/>
      <c r="K520" s="112"/>
      <c r="L520" s="112"/>
      <c r="M520" s="346"/>
      <c r="N520" s="112"/>
      <c r="P520" s="112"/>
      <c r="U520" s="111"/>
      <c r="V520" s="112"/>
      <c r="W520" s="112"/>
      <c r="X520" s="112"/>
      <c r="Y520" s="112"/>
      <c r="Z520" s="112"/>
      <c r="AA520" s="112"/>
    </row>
    <row r="521">
      <c r="A521" s="143"/>
      <c r="B521" s="342"/>
      <c r="C521" s="343"/>
      <c r="D521" s="143"/>
      <c r="E521" s="344"/>
      <c r="F521" s="143"/>
      <c r="G521" s="342"/>
      <c r="H521" s="345"/>
      <c r="I521" s="112"/>
      <c r="J521" s="112"/>
      <c r="K521" s="112"/>
      <c r="L521" s="112"/>
      <c r="M521" s="346"/>
      <c r="N521" s="112"/>
      <c r="P521" s="112"/>
      <c r="U521" s="111"/>
      <c r="V521" s="112"/>
      <c r="W521" s="112"/>
      <c r="X521" s="112"/>
      <c r="Y521" s="112"/>
      <c r="Z521" s="112"/>
      <c r="AA521" s="112"/>
    </row>
    <row r="522">
      <c r="A522" s="143"/>
      <c r="B522" s="342"/>
      <c r="C522" s="343"/>
      <c r="D522" s="143"/>
      <c r="E522" s="344"/>
      <c r="F522" s="143"/>
      <c r="G522" s="342"/>
      <c r="H522" s="345"/>
      <c r="I522" s="112"/>
      <c r="J522" s="112"/>
      <c r="K522" s="112"/>
      <c r="L522" s="112"/>
      <c r="M522" s="346"/>
      <c r="N522" s="112"/>
      <c r="P522" s="112"/>
      <c r="U522" s="111"/>
      <c r="V522" s="112"/>
      <c r="W522" s="112"/>
      <c r="X522" s="112"/>
      <c r="Y522" s="112"/>
      <c r="Z522" s="112"/>
      <c r="AA522" s="112"/>
    </row>
    <row r="523">
      <c r="A523" s="143"/>
      <c r="B523" s="342"/>
      <c r="C523" s="343"/>
      <c r="D523" s="143"/>
      <c r="E523" s="344"/>
      <c r="F523" s="143"/>
      <c r="G523" s="342"/>
      <c r="H523" s="345"/>
      <c r="I523" s="112"/>
      <c r="J523" s="112"/>
      <c r="K523" s="112"/>
      <c r="L523" s="112"/>
      <c r="M523" s="346"/>
      <c r="N523" s="112"/>
      <c r="P523" s="112"/>
      <c r="U523" s="111"/>
      <c r="V523" s="112"/>
      <c r="W523" s="112"/>
      <c r="X523" s="112"/>
      <c r="Y523" s="112"/>
      <c r="Z523" s="112"/>
      <c r="AA523" s="112"/>
    </row>
    <row r="524">
      <c r="A524" s="143"/>
      <c r="B524" s="342"/>
      <c r="C524" s="343"/>
      <c r="D524" s="143"/>
      <c r="E524" s="344"/>
      <c r="F524" s="143"/>
      <c r="G524" s="342"/>
      <c r="H524" s="345"/>
      <c r="I524" s="112"/>
      <c r="J524" s="112"/>
      <c r="K524" s="112"/>
      <c r="L524" s="112"/>
      <c r="M524" s="346"/>
      <c r="N524" s="112"/>
      <c r="P524" s="112"/>
      <c r="U524" s="111"/>
      <c r="V524" s="112"/>
      <c r="W524" s="112"/>
      <c r="X524" s="112"/>
      <c r="Y524" s="112"/>
      <c r="Z524" s="112"/>
      <c r="AA524" s="112"/>
    </row>
    <row r="525">
      <c r="A525" s="143"/>
      <c r="B525" s="342"/>
      <c r="C525" s="343"/>
      <c r="D525" s="143"/>
      <c r="E525" s="344"/>
      <c r="F525" s="143"/>
      <c r="G525" s="342"/>
      <c r="H525" s="345"/>
      <c r="I525" s="112"/>
      <c r="J525" s="112"/>
      <c r="K525" s="112"/>
      <c r="L525" s="112"/>
      <c r="M525" s="346"/>
      <c r="N525" s="112"/>
      <c r="P525" s="112"/>
      <c r="U525" s="111"/>
      <c r="V525" s="112"/>
      <c r="W525" s="112"/>
      <c r="X525" s="112"/>
      <c r="Y525" s="112"/>
      <c r="Z525" s="112"/>
      <c r="AA525" s="112"/>
    </row>
    <row r="526">
      <c r="A526" s="143"/>
      <c r="B526" s="342"/>
      <c r="C526" s="343"/>
      <c r="D526" s="143"/>
      <c r="E526" s="344"/>
      <c r="F526" s="143"/>
      <c r="G526" s="342"/>
      <c r="H526" s="345"/>
      <c r="I526" s="112"/>
      <c r="J526" s="112"/>
      <c r="K526" s="112"/>
      <c r="L526" s="112"/>
      <c r="M526" s="346"/>
      <c r="N526" s="112"/>
      <c r="P526" s="112"/>
      <c r="U526" s="111"/>
      <c r="V526" s="112"/>
      <c r="W526" s="112"/>
      <c r="X526" s="112"/>
      <c r="Y526" s="112"/>
      <c r="Z526" s="112"/>
      <c r="AA526" s="112"/>
    </row>
    <row r="527">
      <c r="A527" s="143"/>
      <c r="B527" s="342"/>
      <c r="C527" s="343"/>
      <c r="D527" s="143"/>
      <c r="E527" s="344"/>
      <c r="F527" s="143"/>
      <c r="G527" s="342"/>
      <c r="H527" s="345"/>
      <c r="I527" s="112"/>
      <c r="J527" s="112"/>
      <c r="K527" s="112"/>
      <c r="L527" s="112"/>
      <c r="M527" s="346"/>
      <c r="N527" s="112"/>
      <c r="P527" s="112"/>
      <c r="U527" s="111"/>
      <c r="V527" s="112"/>
      <c r="W527" s="112"/>
      <c r="X527" s="112"/>
      <c r="Y527" s="112"/>
      <c r="Z527" s="112"/>
      <c r="AA527" s="112"/>
    </row>
    <row r="528">
      <c r="A528" s="143"/>
      <c r="B528" s="342"/>
      <c r="C528" s="343"/>
      <c r="D528" s="143"/>
      <c r="E528" s="344"/>
      <c r="F528" s="143"/>
      <c r="G528" s="342"/>
      <c r="H528" s="345"/>
      <c r="I528" s="112"/>
      <c r="J528" s="112"/>
      <c r="K528" s="112"/>
      <c r="L528" s="112"/>
      <c r="M528" s="346"/>
      <c r="N528" s="112"/>
      <c r="P528" s="112"/>
      <c r="U528" s="111"/>
      <c r="V528" s="112"/>
      <c r="W528" s="112"/>
      <c r="X528" s="112"/>
      <c r="Y528" s="112"/>
      <c r="Z528" s="112"/>
      <c r="AA528" s="112"/>
    </row>
    <row r="529">
      <c r="A529" s="143"/>
      <c r="B529" s="342"/>
      <c r="C529" s="343"/>
      <c r="D529" s="143"/>
      <c r="E529" s="344"/>
      <c r="F529" s="143"/>
      <c r="G529" s="342"/>
      <c r="H529" s="345"/>
      <c r="I529" s="112"/>
      <c r="J529" s="112"/>
      <c r="K529" s="112"/>
      <c r="L529" s="112"/>
      <c r="M529" s="346"/>
      <c r="N529" s="112"/>
      <c r="P529" s="112"/>
      <c r="U529" s="111"/>
      <c r="V529" s="112"/>
      <c r="W529" s="112"/>
      <c r="X529" s="112"/>
      <c r="Y529" s="112"/>
      <c r="Z529" s="112"/>
      <c r="AA529" s="112"/>
    </row>
    <row r="530">
      <c r="A530" s="143"/>
      <c r="B530" s="342"/>
      <c r="C530" s="343"/>
      <c r="D530" s="143"/>
      <c r="E530" s="344"/>
      <c r="F530" s="143"/>
      <c r="G530" s="342"/>
      <c r="H530" s="345"/>
      <c r="I530" s="112"/>
      <c r="J530" s="112"/>
      <c r="K530" s="112"/>
      <c r="L530" s="112"/>
      <c r="M530" s="346"/>
      <c r="N530" s="112"/>
      <c r="P530" s="112"/>
      <c r="U530" s="111"/>
      <c r="V530" s="112"/>
      <c r="W530" s="112"/>
      <c r="X530" s="112"/>
      <c r="Y530" s="112"/>
      <c r="Z530" s="112"/>
      <c r="AA530" s="112"/>
    </row>
    <row r="531">
      <c r="A531" s="143"/>
      <c r="B531" s="342"/>
      <c r="C531" s="343"/>
      <c r="D531" s="143"/>
      <c r="E531" s="344"/>
      <c r="F531" s="143"/>
      <c r="G531" s="342"/>
      <c r="H531" s="345"/>
      <c r="I531" s="112"/>
      <c r="J531" s="112"/>
      <c r="K531" s="112"/>
      <c r="L531" s="112"/>
      <c r="M531" s="346"/>
      <c r="N531" s="112"/>
      <c r="P531" s="112"/>
      <c r="U531" s="111"/>
      <c r="V531" s="112"/>
      <c r="W531" s="112"/>
      <c r="X531" s="112"/>
      <c r="Y531" s="112"/>
      <c r="Z531" s="112"/>
      <c r="AA531" s="112"/>
    </row>
    <row r="532">
      <c r="A532" s="143"/>
      <c r="B532" s="342"/>
      <c r="C532" s="343"/>
      <c r="D532" s="143"/>
      <c r="E532" s="344"/>
      <c r="F532" s="143"/>
      <c r="G532" s="342"/>
      <c r="H532" s="345"/>
      <c r="I532" s="112"/>
      <c r="J532" s="112"/>
      <c r="K532" s="112"/>
      <c r="L532" s="112"/>
      <c r="M532" s="346"/>
      <c r="N532" s="112"/>
      <c r="P532" s="112"/>
      <c r="U532" s="111"/>
      <c r="V532" s="112"/>
      <c r="W532" s="112"/>
      <c r="X532" s="112"/>
      <c r="Y532" s="112"/>
      <c r="Z532" s="112"/>
      <c r="AA532" s="112"/>
    </row>
    <row r="533">
      <c r="A533" s="143"/>
      <c r="B533" s="342"/>
      <c r="C533" s="343"/>
      <c r="D533" s="143"/>
      <c r="E533" s="344"/>
      <c r="F533" s="143"/>
      <c r="G533" s="342"/>
      <c r="H533" s="345"/>
      <c r="I533" s="112"/>
      <c r="J533" s="112"/>
      <c r="K533" s="112"/>
      <c r="L533" s="112"/>
      <c r="M533" s="346"/>
      <c r="N533" s="112"/>
      <c r="P533" s="112"/>
      <c r="U533" s="111"/>
      <c r="V533" s="112"/>
      <c r="W533" s="112"/>
      <c r="X533" s="112"/>
      <c r="Y533" s="112"/>
      <c r="Z533" s="112"/>
      <c r="AA533" s="112"/>
    </row>
    <row r="534">
      <c r="A534" s="143"/>
      <c r="B534" s="342"/>
      <c r="C534" s="343"/>
      <c r="D534" s="143"/>
      <c r="E534" s="344"/>
      <c r="F534" s="143"/>
      <c r="G534" s="342"/>
      <c r="H534" s="345"/>
      <c r="I534" s="112"/>
      <c r="J534" s="112"/>
      <c r="K534" s="112"/>
      <c r="L534" s="112"/>
      <c r="M534" s="346"/>
      <c r="N534" s="112"/>
      <c r="P534" s="112"/>
      <c r="U534" s="111"/>
      <c r="V534" s="112"/>
      <c r="W534" s="112"/>
      <c r="X534" s="112"/>
      <c r="Y534" s="112"/>
      <c r="Z534" s="112"/>
      <c r="AA534" s="112"/>
    </row>
    <row r="535">
      <c r="A535" s="143"/>
      <c r="B535" s="342"/>
      <c r="C535" s="343"/>
      <c r="D535" s="143"/>
      <c r="E535" s="344"/>
      <c r="F535" s="143"/>
      <c r="G535" s="342"/>
      <c r="H535" s="345"/>
      <c r="I535" s="112"/>
      <c r="J535" s="112"/>
      <c r="K535" s="112"/>
      <c r="L535" s="112"/>
      <c r="M535" s="346"/>
      <c r="N535" s="112"/>
      <c r="P535" s="112"/>
      <c r="U535" s="111"/>
      <c r="V535" s="112"/>
      <c r="W535" s="112"/>
      <c r="X535" s="112"/>
      <c r="Y535" s="112"/>
      <c r="Z535" s="112"/>
      <c r="AA535" s="112"/>
    </row>
    <row r="536">
      <c r="A536" s="143"/>
      <c r="B536" s="342"/>
      <c r="C536" s="343"/>
      <c r="D536" s="143"/>
      <c r="E536" s="344"/>
      <c r="F536" s="143"/>
      <c r="G536" s="342"/>
      <c r="H536" s="345"/>
      <c r="I536" s="112"/>
      <c r="J536" s="112"/>
      <c r="K536" s="112"/>
      <c r="L536" s="112"/>
      <c r="M536" s="346"/>
      <c r="N536" s="112"/>
      <c r="P536" s="112"/>
      <c r="U536" s="111"/>
      <c r="V536" s="112"/>
      <c r="W536" s="112"/>
      <c r="X536" s="112"/>
      <c r="Y536" s="112"/>
      <c r="Z536" s="112"/>
      <c r="AA536" s="112"/>
    </row>
    <row r="537">
      <c r="A537" s="143"/>
      <c r="B537" s="342"/>
      <c r="C537" s="343"/>
      <c r="D537" s="143"/>
      <c r="E537" s="344"/>
      <c r="F537" s="143"/>
      <c r="G537" s="342"/>
      <c r="H537" s="345"/>
      <c r="I537" s="112"/>
      <c r="J537" s="112"/>
      <c r="K537" s="112"/>
      <c r="L537" s="112"/>
      <c r="M537" s="346"/>
      <c r="N537" s="112"/>
      <c r="P537" s="112"/>
      <c r="U537" s="111"/>
      <c r="V537" s="112"/>
      <c r="W537" s="112"/>
      <c r="X537" s="112"/>
      <c r="Y537" s="112"/>
      <c r="Z537" s="112"/>
      <c r="AA537" s="112"/>
    </row>
    <row r="538">
      <c r="A538" s="143"/>
      <c r="B538" s="342"/>
      <c r="C538" s="343"/>
      <c r="D538" s="143"/>
      <c r="E538" s="344"/>
      <c r="F538" s="143"/>
      <c r="G538" s="342"/>
      <c r="H538" s="345"/>
      <c r="I538" s="112"/>
      <c r="J538" s="112"/>
      <c r="K538" s="112"/>
      <c r="L538" s="112"/>
      <c r="M538" s="346"/>
      <c r="N538" s="112"/>
      <c r="P538" s="112"/>
      <c r="U538" s="111"/>
      <c r="V538" s="112"/>
      <c r="W538" s="112"/>
      <c r="X538" s="112"/>
      <c r="Y538" s="112"/>
      <c r="Z538" s="112"/>
      <c r="AA538" s="112"/>
    </row>
    <row r="539">
      <c r="A539" s="143"/>
      <c r="B539" s="342"/>
      <c r="C539" s="343"/>
      <c r="D539" s="143"/>
      <c r="E539" s="344"/>
      <c r="F539" s="143"/>
      <c r="G539" s="342"/>
      <c r="H539" s="345"/>
      <c r="I539" s="112"/>
      <c r="J539" s="112"/>
      <c r="K539" s="112"/>
      <c r="L539" s="112"/>
      <c r="M539" s="346"/>
      <c r="N539" s="112"/>
      <c r="P539" s="112"/>
      <c r="U539" s="111"/>
      <c r="V539" s="112"/>
      <c r="W539" s="112"/>
      <c r="X539" s="112"/>
      <c r="Y539" s="112"/>
      <c r="Z539" s="112"/>
      <c r="AA539" s="112"/>
    </row>
    <row r="540">
      <c r="A540" s="143"/>
      <c r="B540" s="342"/>
      <c r="C540" s="343"/>
      <c r="D540" s="143"/>
      <c r="E540" s="344"/>
      <c r="F540" s="143"/>
      <c r="G540" s="342"/>
      <c r="H540" s="345"/>
      <c r="I540" s="112"/>
      <c r="J540" s="112"/>
      <c r="K540" s="112"/>
      <c r="L540" s="112"/>
      <c r="M540" s="346"/>
      <c r="N540" s="112"/>
      <c r="P540" s="112"/>
      <c r="U540" s="111"/>
      <c r="V540" s="112"/>
      <c r="W540" s="112"/>
      <c r="X540" s="112"/>
      <c r="Y540" s="112"/>
      <c r="Z540" s="112"/>
      <c r="AA540" s="112"/>
    </row>
    <row r="541">
      <c r="A541" s="143"/>
      <c r="B541" s="342"/>
      <c r="C541" s="343"/>
      <c r="D541" s="143"/>
      <c r="E541" s="344"/>
      <c r="F541" s="143"/>
      <c r="G541" s="342"/>
      <c r="H541" s="345"/>
      <c r="I541" s="112"/>
      <c r="J541" s="112"/>
      <c r="K541" s="112"/>
      <c r="L541" s="112"/>
      <c r="M541" s="346"/>
      <c r="N541" s="112"/>
      <c r="P541" s="112"/>
      <c r="U541" s="111"/>
      <c r="V541" s="112"/>
      <c r="W541" s="112"/>
      <c r="X541" s="112"/>
      <c r="Y541" s="112"/>
      <c r="Z541" s="112"/>
      <c r="AA541" s="112"/>
    </row>
    <row r="542">
      <c r="A542" s="143"/>
      <c r="B542" s="342"/>
      <c r="C542" s="343"/>
      <c r="D542" s="143"/>
      <c r="E542" s="344"/>
      <c r="F542" s="143"/>
      <c r="G542" s="342"/>
      <c r="H542" s="345"/>
      <c r="I542" s="112"/>
      <c r="J542" s="112"/>
      <c r="K542" s="112"/>
      <c r="L542" s="112"/>
      <c r="M542" s="346"/>
      <c r="N542" s="112"/>
      <c r="P542" s="112"/>
      <c r="U542" s="111"/>
      <c r="V542" s="112"/>
      <c r="W542" s="112"/>
      <c r="X542" s="112"/>
      <c r="Y542" s="112"/>
      <c r="Z542" s="112"/>
      <c r="AA542" s="112"/>
    </row>
    <row r="543">
      <c r="A543" s="143"/>
      <c r="B543" s="342"/>
      <c r="C543" s="343"/>
      <c r="D543" s="143"/>
      <c r="E543" s="344"/>
      <c r="F543" s="143"/>
      <c r="G543" s="342"/>
      <c r="H543" s="345"/>
      <c r="I543" s="112"/>
      <c r="J543" s="112"/>
      <c r="K543" s="112"/>
      <c r="L543" s="112"/>
      <c r="M543" s="346"/>
      <c r="N543" s="112"/>
      <c r="P543" s="112"/>
      <c r="U543" s="111"/>
      <c r="V543" s="112"/>
      <c r="W543" s="112"/>
      <c r="X543" s="112"/>
      <c r="Y543" s="112"/>
      <c r="Z543" s="112"/>
      <c r="AA543" s="112"/>
    </row>
    <row r="544">
      <c r="A544" s="143"/>
      <c r="B544" s="342"/>
      <c r="C544" s="343"/>
      <c r="D544" s="143"/>
      <c r="E544" s="344"/>
      <c r="F544" s="143"/>
      <c r="G544" s="342"/>
      <c r="H544" s="345"/>
      <c r="I544" s="112"/>
      <c r="J544" s="112"/>
      <c r="K544" s="112"/>
      <c r="L544" s="112"/>
      <c r="M544" s="346"/>
      <c r="N544" s="112"/>
      <c r="P544" s="112"/>
      <c r="U544" s="111"/>
      <c r="V544" s="112"/>
      <c r="W544" s="112"/>
      <c r="X544" s="112"/>
      <c r="Y544" s="112"/>
      <c r="Z544" s="112"/>
      <c r="AA544" s="112"/>
    </row>
    <row r="545">
      <c r="A545" s="143"/>
      <c r="B545" s="342"/>
      <c r="C545" s="343"/>
      <c r="D545" s="143"/>
      <c r="E545" s="344"/>
      <c r="F545" s="143"/>
      <c r="G545" s="342"/>
      <c r="H545" s="345"/>
      <c r="I545" s="112"/>
      <c r="J545" s="112"/>
      <c r="K545" s="112"/>
      <c r="L545" s="112"/>
      <c r="M545" s="346"/>
      <c r="N545" s="112"/>
      <c r="P545" s="112"/>
      <c r="U545" s="111"/>
      <c r="V545" s="112"/>
      <c r="W545" s="112"/>
      <c r="X545" s="112"/>
      <c r="Y545" s="112"/>
      <c r="Z545" s="112"/>
      <c r="AA545" s="112"/>
    </row>
    <row r="546">
      <c r="A546" s="143"/>
      <c r="B546" s="342"/>
      <c r="C546" s="343"/>
      <c r="D546" s="143"/>
      <c r="E546" s="344"/>
      <c r="F546" s="143"/>
      <c r="G546" s="342"/>
      <c r="H546" s="345"/>
      <c r="I546" s="112"/>
      <c r="J546" s="112"/>
      <c r="K546" s="112"/>
      <c r="L546" s="112"/>
      <c r="M546" s="346"/>
      <c r="N546" s="112"/>
      <c r="P546" s="112"/>
      <c r="U546" s="111"/>
      <c r="V546" s="112"/>
      <c r="W546" s="112"/>
      <c r="X546" s="112"/>
      <c r="Y546" s="112"/>
      <c r="Z546" s="112"/>
      <c r="AA546" s="112"/>
    </row>
    <row r="547">
      <c r="A547" s="143"/>
      <c r="B547" s="342"/>
      <c r="C547" s="343"/>
      <c r="D547" s="143"/>
      <c r="E547" s="344"/>
      <c r="F547" s="143"/>
      <c r="G547" s="342"/>
      <c r="H547" s="345"/>
      <c r="I547" s="112"/>
      <c r="J547" s="112"/>
      <c r="K547" s="112"/>
      <c r="L547" s="112"/>
      <c r="M547" s="346"/>
      <c r="N547" s="112"/>
      <c r="P547" s="112"/>
      <c r="U547" s="111"/>
      <c r="V547" s="112"/>
      <c r="W547" s="112"/>
      <c r="X547" s="112"/>
      <c r="Y547" s="112"/>
      <c r="Z547" s="112"/>
      <c r="AA547" s="112"/>
    </row>
    <row r="548">
      <c r="A548" s="143"/>
      <c r="B548" s="342"/>
      <c r="C548" s="343"/>
      <c r="D548" s="143"/>
      <c r="E548" s="344"/>
      <c r="F548" s="143"/>
      <c r="G548" s="342"/>
      <c r="H548" s="345"/>
      <c r="I548" s="112"/>
      <c r="J548" s="112"/>
      <c r="K548" s="112"/>
      <c r="L548" s="112"/>
      <c r="M548" s="346"/>
      <c r="N548" s="112"/>
      <c r="P548" s="112"/>
      <c r="U548" s="111"/>
      <c r="V548" s="112"/>
      <c r="W548" s="112"/>
      <c r="X548" s="112"/>
      <c r="Y548" s="112"/>
      <c r="Z548" s="112"/>
      <c r="AA548" s="112"/>
    </row>
    <row r="549">
      <c r="A549" s="143"/>
      <c r="B549" s="342"/>
      <c r="C549" s="343"/>
      <c r="D549" s="143"/>
      <c r="E549" s="344"/>
      <c r="F549" s="143"/>
      <c r="G549" s="342"/>
      <c r="H549" s="345"/>
      <c r="I549" s="112"/>
      <c r="J549" s="112"/>
      <c r="K549" s="112"/>
      <c r="L549" s="112"/>
      <c r="M549" s="346"/>
      <c r="N549" s="112"/>
      <c r="P549" s="112"/>
      <c r="U549" s="111"/>
      <c r="V549" s="112"/>
      <c r="W549" s="112"/>
      <c r="X549" s="112"/>
      <c r="Y549" s="112"/>
      <c r="Z549" s="112"/>
      <c r="AA549" s="112"/>
    </row>
    <row r="550">
      <c r="A550" s="143"/>
      <c r="B550" s="342"/>
      <c r="C550" s="343"/>
      <c r="D550" s="143"/>
      <c r="E550" s="344"/>
      <c r="F550" s="143"/>
      <c r="G550" s="342"/>
      <c r="H550" s="345"/>
      <c r="I550" s="112"/>
      <c r="J550" s="112"/>
      <c r="K550" s="112"/>
      <c r="L550" s="112"/>
      <c r="M550" s="346"/>
      <c r="N550" s="112"/>
      <c r="P550" s="112"/>
      <c r="U550" s="111"/>
      <c r="V550" s="112"/>
      <c r="W550" s="112"/>
      <c r="X550" s="112"/>
      <c r="Y550" s="112"/>
      <c r="Z550" s="112"/>
      <c r="AA550" s="112"/>
    </row>
    <row r="551">
      <c r="A551" s="143"/>
      <c r="B551" s="342"/>
      <c r="C551" s="343"/>
      <c r="D551" s="143"/>
      <c r="E551" s="344"/>
      <c r="F551" s="143"/>
      <c r="G551" s="342"/>
      <c r="H551" s="345"/>
      <c r="I551" s="112"/>
      <c r="J551" s="112"/>
      <c r="K551" s="112"/>
      <c r="L551" s="112"/>
      <c r="M551" s="346"/>
      <c r="N551" s="112"/>
      <c r="P551" s="112"/>
      <c r="U551" s="111"/>
      <c r="V551" s="112"/>
      <c r="W551" s="112"/>
      <c r="X551" s="112"/>
      <c r="Y551" s="112"/>
      <c r="Z551" s="112"/>
      <c r="AA551" s="112"/>
    </row>
    <row r="552">
      <c r="A552" s="143"/>
      <c r="B552" s="342"/>
      <c r="C552" s="343"/>
      <c r="D552" s="143"/>
      <c r="E552" s="344"/>
      <c r="F552" s="143"/>
      <c r="G552" s="342"/>
      <c r="H552" s="345"/>
      <c r="I552" s="112"/>
      <c r="J552" s="112"/>
      <c r="K552" s="112"/>
      <c r="L552" s="112"/>
      <c r="M552" s="346"/>
      <c r="N552" s="112"/>
      <c r="P552" s="112"/>
      <c r="U552" s="111"/>
      <c r="V552" s="112"/>
      <c r="W552" s="112"/>
      <c r="X552" s="112"/>
      <c r="Y552" s="112"/>
      <c r="Z552" s="112"/>
      <c r="AA552" s="112"/>
    </row>
    <row r="553">
      <c r="A553" s="143"/>
      <c r="B553" s="342"/>
      <c r="C553" s="343"/>
      <c r="D553" s="143"/>
      <c r="E553" s="344"/>
      <c r="F553" s="143"/>
      <c r="G553" s="342"/>
      <c r="H553" s="345"/>
      <c r="I553" s="112"/>
      <c r="J553" s="112"/>
      <c r="K553" s="112"/>
      <c r="L553" s="112"/>
      <c r="M553" s="346"/>
      <c r="N553" s="112"/>
      <c r="P553" s="112"/>
      <c r="U553" s="111"/>
      <c r="V553" s="112"/>
      <c r="W553" s="112"/>
      <c r="X553" s="112"/>
      <c r="Y553" s="112"/>
      <c r="Z553" s="112"/>
      <c r="AA553" s="112"/>
    </row>
    <row r="554">
      <c r="A554" s="143"/>
      <c r="B554" s="342"/>
      <c r="C554" s="343"/>
      <c r="D554" s="143"/>
      <c r="E554" s="344"/>
      <c r="F554" s="143"/>
      <c r="G554" s="342"/>
      <c r="H554" s="345"/>
      <c r="I554" s="112"/>
      <c r="J554" s="112"/>
      <c r="K554" s="112"/>
      <c r="L554" s="112"/>
      <c r="M554" s="346"/>
      <c r="N554" s="112"/>
      <c r="P554" s="112"/>
      <c r="U554" s="111"/>
      <c r="V554" s="112"/>
      <c r="W554" s="112"/>
      <c r="X554" s="112"/>
      <c r="Y554" s="112"/>
      <c r="Z554" s="112"/>
      <c r="AA554" s="112"/>
    </row>
    <row r="555">
      <c r="A555" s="143"/>
      <c r="B555" s="342"/>
      <c r="C555" s="343"/>
      <c r="D555" s="143"/>
      <c r="E555" s="344"/>
      <c r="F555" s="143"/>
      <c r="G555" s="342"/>
      <c r="H555" s="345"/>
      <c r="I555" s="112"/>
      <c r="J555" s="112"/>
      <c r="K555" s="112"/>
      <c r="L555" s="112"/>
      <c r="M555" s="346"/>
      <c r="N555" s="112"/>
      <c r="P555" s="112"/>
      <c r="U555" s="111"/>
      <c r="V555" s="112"/>
      <c r="W555" s="112"/>
      <c r="X555" s="112"/>
      <c r="Y555" s="112"/>
      <c r="Z555" s="112"/>
      <c r="AA555" s="112"/>
    </row>
    <row r="556">
      <c r="A556" s="143"/>
      <c r="B556" s="342"/>
      <c r="C556" s="343"/>
      <c r="D556" s="143"/>
      <c r="E556" s="344"/>
      <c r="F556" s="143"/>
      <c r="G556" s="342"/>
      <c r="H556" s="345"/>
      <c r="I556" s="112"/>
      <c r="J556" s="112"/>
      <c r="K556" s="112"/>
      <c r="L556" s="112"/>
      <c r="M556" s="346"/>
      <c r="N556" s="112"/>
      <c r="P556" s="112"/>
      <c r="U556" s="111"/>
      <c r="V556" s="112"/>
      <c r="W556" s="112"/>
      <c r="X556" s="112"/>
      <c r="Y556" s="112"/>
      <c r="Z556" s="112"/>
      <c r="AA556" s="112"/>
    </row>
    <row r="557">
      <c r="A557" s="143"/>
      <c r="B557" s="342"/>
      <c r="C557" s="343"/>
      <c r="D557" s="143"/>
      <c r="E557" s="344"/>
      <c r="F557" s="143"/>
      <c r="G557" s="342"/>
      <c r="H557" s="345"/>
      <c r="I557" s="112"/>
      <c r="J557" s="112"/>
      <c r="K557" s="112"/>
      <c r="L557" s="112"/>
      <c r="M557" s="346"/>
      <c r="N557" s="112"/>
      <c r="P557" s="112"/>
      <c r="U557" s="111"/>
      <c r="V557" s="112"/>
      <c r="W557" s="112"/>
      <c r="X557" s="112"/>
      <c r="Y557" s="112"/>
      <c r="Z557" s="112"/>
      <c r="AA557" s="112"/>
    </row>
    <row r="558">
      <c r="A558" s="143"/>
      <c r="B558" s="342"/>
      <c r="C558" s="343"/>
      <c r="D558" s="143"/>
      <c r="E558" s="344"/>
      <c r="F558" s="143"/>
      <c r="G558" s="342"/>
      <c r="H558" s="345"/>
      <c r="I558" s="112"/>
      <c r="J558" s="112"/>
      <c r="K558" s="112"/>
      <c r="L558" s="112"/>
      <c r="M558" s="346"/>
      <c r="N558" s="112"/>
      <c r="P558" s="112"/>
      <c r="U558" s="111"/>
      <c r="V558" s="112"/>
      <c r="W558" s="112"/>
      <c r="X558" s="112"/>
      <c r="Y558" s="112"/>
      <c r="Z558" s="112"/>
      <c r="AA558" s="112"/>
    </row>
    <row r="559">
      <c r="A559" s="143"/>
      <c r="B559" s="342"/>
      <c r="C559" s="343"/>
      <c r="D559" s="143"/>
      <c r="E559" s="344"/>
      <c r="F559" s="143"/>
      <c r="G559" s="342"/>
      <c r="H559" s="345"/>
      <c r="I559" s="112"/>
      <c r="J559" s="112"/>
      <c r="K559" s="112"/>
      <c r="L559" s="112"/>
      <c r="M559" s="346"/>
      <c r="N559" s="112"/>
      <c r="P559" s="112"/>
      <c r="U559" s="111"/>
      <c r="V559" s="112"/>
      <c r="W559" s="112"/>
      <c r="X559" s="112"/>
      <c r="Y559" s="112"/>
      <c r="Z559" s="112"/>
      <c r="AA559" s="112"/>
    </row>
    <row r="560">
      <c r="A560" s="143"/>
      <c r="B560" s="342"/>
      <c r="C560" s="343"/>
      <c r="D560" s="143"/>
      <c r="E560" s="344"/>
      <c r="F560" s="143"/>
      <c r="G560" s="342"/>
      <c r="H560" s="345"/>
      <c r="I560" s="112"/>
      <c r="J560" s="112"/>
      <c r="K560" s="112"/>
      <c r="L560" s="112"/>
      <c r="M560" s="346"/>
      <c r="N560" s="112"/>
      <c r="P560" s="112"/>
      <c r="U560" s="111"/>
      <c r="V560" s="112"/>
      <c r="W560" s="112"/>
      <c r="X560" s="112"/>
      <c r="Y560" s="112"/>
      <c r="Z560" s="112"/>
      <c r="AA560" s="112"/>
    </row>
    <row r="561">
      <c r="A561" s="143"/>
      <c r="B561" s="342"/>
      <c r="C561" s="343"/>
      <c r="D561" s="143"/>
      <c r="E561" s="344"/>
      <c r="F561" s="143"/>
      <c r="G561" s="342"/>
      <c r="H561" s="345"/>
      <c r="I561" s="112"/>
      <c r="J561" s="112"/>
      <c r="K561" s="112"/>
      <c r="L561" s="112"/>
      <c r="M561" s="346"/>
      <c r="N561" s="112"/>
      <c r="P561" s="112"/>
      <c r="U561" s="111"/>
      <c r="V561" s="112"/>
      <c r="W561" s="112"/>
      <c r="X561" s="112"/>
      <c r="Y561" s="112"/>
      <c r="Z561" s="112"/>
      <c r="AA561" s="112"/>
    </row>
    <row r="562">
      <c r="A562" s="143"/>
      <c r="B562" s="342"/>
      <c r="C562" s="343"/>
      <c r="D562" s="143"/>
      <c r="E562" s="344"/>
      <c r="F562" s="143"/>
      <c r="G562" s="342"/>
      <c r="H562" s="345"/>
      <c r="I562" s="112"/>
      <c r="J562" s="112"/>
      <c r="K562" s="112"/>
      <c r="L562" s="112"/>
      <c r="M562" s="346"/>
      <c r="N562" s="112"/>
      <c r="P562" s="112"/>
      <c r="U562" s="111"/>
      <c r="V562" s="112"/>
      <c r="W562" s="112"/>
      <c r="X562" s="112"/>
      <c r="Y562" s="112"/>
      <c r="Z562" s="112"/>
      <c r="AA562" s="112"/>
    </row>
    <row r="563">
      <c r="A563" s="143"/>
      <c r="B563" s="342"/>
      <c r="C563" s="343"/>
      <c r="D563" s="143"/>
      <c r="E563" s="344"/>
      <c r="F563" s="143"/>
      <c r="G563" s="342"/>
      <c r="H563" s="345"/>
      <c r="I563" s="112"/>
      <c r="J563" s="112"/>
      <c r="K563" s="112"/>
      <c r="L563" s="112"/>
      <c r="M563" s="346"/>
      <c r="N563" s="112"/>
      <c r="P563" s="112"/>
      <c r="U563" s="111"/>
      <c r="V563" s="112"/>
      <c r="W563" s="112"/>
      <c r="X563" s="112"/>
      <c r="Y563" s="112"/>
      <c r="Z563" s="112"/>
      <c r="AA563" s="112"/>
    </row>
    <row r="564">
      <c r="A564" s="143"/>
      <c r="B564" s="342"/>
      <c r="C564" s="343"/>
      <c r="D564" s="143"/>
      <c r="E564" s="344"/>
      <c r="F564" s="143"/>
      <c r="G564" s="342"/>
      <c r="H564" s="345"/>
      <c r="I564" s="112"/>
      <c r="J564" s="112"/>
      <c r="K564" s="112"/>
      <c r="L564" s="112"/>
      <c r="M564" s="346"/>
      <c r="N564" s="112"/>
      <c r="P564" s="112"/>
      <c r="U564" s="111"/>
      <c r="V564" s="112"/>
      <c r="W564" s="112"/>
      <c r="X564" s="112"/>
      <c r="Y564" s="112"/>
      <c r="Z564" s="112"/>
      <c r="AA564" s="112"/>
    </row>
    <row r="565">
      <c r="A565" s="143"/>
      <c r="B565" s="342"/>
      <c r="C565" s="343"/>
      <c r="D565" s="143"/>
      <c r="E565" s="344"/>
      <c r="F565" s="143"/>
      <c r="G565" s="342"/>
      <c r="H565" s="345"/>
      <c r="I565" s="112"/>
      <c r="J565" s="112"/>
      <c r="K565" s="112"/>
      <c r="L565" s="112"/>
      <c r="M565" s="346"/>
      <c r="N565" s="112"/>
      <c r="P565" s="112"/>
      <c r="U565" s="111"/>
      <c r="V565" s="112"/>
      <c r="W565" s="112"/>
      <c r="X565" s="112"/>
      <c r="Y565" s="112"/>
      <c r="Z565" s="112"/>
      <c r="AA565" s="112"/>
    </row>
    <row r="566">
      <c r="A566" s="143"/>
      <c r="B566" s="342"/>
      <c r="C566" s="343"/>
      <c r="D566" s="143"/>
      <c r="E566" s="344"/>
      <c r="F566" s="143"/>
      <c r="G566" s="342"/>
      <c r="H566" s="345"/>
      <c r="I566" s="112"/>
      <c r="J566" s="112"/>
      <c r="K566" s="112"/>
      <c r="L566" s="112"/>
      <c r="M566" s="346"/>
      <c r="N566" s="112"/>
      <c r="P566" s="112"/>
      <c r="U566" s="111"/>
      <c r="V566" s="112"/>
      <c r="W566" s="112"/>
      <c r="X566" s="112"/>
      <c r="Y566" s="112"/>
      <c r="Z566" s="112"/>
      <c r="AA566" s="112"/>
    </row>
    <row r="567">
      <c r="A567" s="143"/>
      <c r="B567" s="342"/>
      <c r="C567" s="343"/>
      <c r="D567" s="143"/>
      <c r="E567" s="344"/>
      <c r="F567" s="143"/>
      <c r="G567" s="342"/>
      <c r="H567" s="345"/>
      <c r="I567" s="112"/>
      <c r="J567" s="112"/>
      <c r="K567" s="112"/>
      <c r="L567" s="112"/>
      <c r="M567" s="346"/>
      <c r="N567" s="112"/>
      <c r="P567" s="112"/>
      <c r="U567" s="111"/>
      <c r="V567" s="112"/>
      <c r="W567" s="112"/>
      <c r="X567" s="112"/>
      <c r="Y567" s="112"/>
      <c r="Z567" s="112"/>
      <c r="AA567" s="112"/>
    </row>
    <row r="568">
      <c r="A568" s="143"/>
      <c r="B568" s="342"/>
      <c r="C568" s="343"/>
      <c r="D568" s="143"/>
      <c r="E568" s="344"/>
      <c r="F568" s="143"/>
      <c r="G568" s="342"/>
      <c r="H568" s="345"/>
      <c r="I568" s="112"/>
      <c r="J568" s="112"/>
      <c r="K568" s="112"/>
      <c r="L568" s="112"/>
      <c r="M568" s="346"/>
      <c r="N568" s="112"/>
      <c r="P568" s="112"/>
      <c r="U568" s="111"/>
      <c r="V568" s="112"/>
      <c r="W568" s="112"/>
      <c r="X568" s="112"/>
      <c r="Y568" s="112"/>
      <c r="Z568" s="112"/>
      <c r="AA568" s="112"/>
    </row>
    <row r="569">
      <c r="A569" s="143"/>
      <c r="B569" s="342"/>
      <c r="C569" s="343"/>
      <c r="D569" s="143"/>
      <c r="E569" s="344"/>
      <c r="F569" s="143"/>
      <c r="G569" s="342"/>
      <c r="H569" s="345"/>
      <c r="I569" s="112"/>
      <c r="J569" s="112"/>
      <c r="K569" s="112"/>
      <c r="L569" s="112"/>
      <c r="M569" s="346"/>
      <c r="N569" s="112"/>
      <c r="P569" s="112"/>
      <c r="U569" s="111"/>
      <c r="V569" s="112"/>
      <c r="W569" s="112"/>
      <c r="X569" s="112"/>
      <c r="Y569" s="112"/>
      <c r="Z569" s="112"/>
      <c r="AA569" s="112"/>
    </row>
    <row r="570">
      <c r="A570" s="143"/>
      <c r="B570" s="342"/>
      <c r="C570" s="343"/>
      <c r="D570" s="143"/>
      <c r="E570" s="344"/>
      <c r="F570" s="143"/>
      <c r="G570" s="342"/>
      <c r="H570" s="345"/>
      <c r="I570" s="112"/>
      <c r="J570" s="112"/>
      <c r="K570" s="112"/>
      <c r="L570" s="112"/>
      <c r="M570" s="346"/>
      <c r="N570" s="112"/>
      <c r="P570" s="112"/>
      <c r="U570" s="111"/>
      <c r="V570" s="112"/>
      <c r="W570" s="112"/>
      <c r="X570" s="112"/>
      <c r="Y570" s="112"/>
      <c r="Z570" s="112"/>
      <c r="AA570" s="112"/>
    </row>
    <row r="571">
      <c r="A571" s="143"/>
      <c r="B571" s="342"/>
      <c r="C571" s="343"/>
      <c r="D571" s="143"/>
      <c r="E571" s="344"/>
      <c r="F571" s="143"/>
      <c r="G571" s="342"/>
      <c r="H571" s="345"/>
      <c r="I571" s="112"/>
      <c r="J571" s="112"/>
      <c r="K571" s="112"/>
      <c r="L571" s="112"/>
      <c r="M571" s="346"/>
      <c r="N571" s="112"/>
      <c r="P571" s="112"/>
      <c r="U571" s="111"/>
      <c r="V571" s="112"/>
      <c r="W571" s="112"/>
      <c r="X571" s="112"/>
      <c r="Y571" s="112"/>
      <c r="Z571" s="112"/>
      <c r="AA571" s="112"/>
    </row>
    <row r="572">
      <c r="A572" s="143"/>
      <c r="B572" s="342"/>
      <c r="C572" s="343"/>
      <c r="D572" s="143"/>
      <c r="E572" s="344"/>
      <c r="F572" s="143"/>
      <c r="G572" s="342"/>
      <c r="H572" s="345"/>
      <c r="I572" s="112"/>
      <c r="J572" s="112"/>
      <c r="K572" s="112"/>
      <c r="L572" s="112"/>
      <c r="M572" s="346"/>
      <c r="N572" s="112"/>
      <c r="P572" s="112"/>
      <c r="U572" s="111"/>
      <c r="V572" s="112"/>
      <c r="W572" s="112"/>
      <c r="X572" s="112"/>
      <c r="Y572" s="112"/>
      <c r="Z572" s="112"/>
      <c r="AA572" s="112"/>
    </row>
    <row r="573">
      <c r="A573" s="143"/>
      <c r="B573" s="342"/>
      <c r="C573" s="343"/>
      <c r="D573" s="143"/>
      <c r="E573" s="344"/>
      <c r="F573" s="143"/>
      <c r="G573" s="342"/>
      <c r="H573" s="345"/>
      <c r="I573" s="112"/>
      <c r="J573" s="112"/>
      <c r="K573" s="112"/>
      <c r="L573" s="112"/>
      <c r="M573" s="346"/>
      <c r="N573" s="112"/>
      <c r="P573" s="112"/>
      <c r="U573" s="111"/>
      <c r="V573" s="112"/>
      <c r="W573" s="112"/>
      <c r="X573" s="112"/>
      <c r="Y573" s="112"/>
      <c r="Z573" s="112"/>
      <c r="AA573" s="112"/>
    </row>
    <row r="574">
      <c r="A574" s="143"/>
      <c r="B574" s="342"/>
      <c r="C574" s="343"/>
      <c r="D574" s="143"/>
      <c r="E574" s="344"/>
      <c r="F574" s="143"/>
      <c r="G574" s="342"/>
      <c r="H574" s="345"/>
      <c r="I574" s="112"/>
      <c r="J574" s="112"/>
      <c r="K574" s="112"/>
      <c r="L574" s="112"/>
      <c r="M574" s="346"/>
      <c r="N574" s="112"/>
      <c r="P574" s="112"/>
      <c r="U574" s="111"/>
      <c r="V574" s="112"/>
      <c r="W574" s="112"/>
      <c r="X574" s="112"/>
      <c r="Y574" s="112"/>
      <c r="Z574" s="112"/>
      <c r="AA574" s="112"/>
    </row>
    <row r="575">
      <c r="A575" s="143"/>
      <c r="B575" s="342"/>
      <c r="C575" s="343"/>
      <c r="D575" s="143"/>
      <c r="E575" s="344"/>
      <c r="F575" s="143"/>
      <c r="G575" s="342"/>
      <c r="H575" s="345"/>
      <c r="I575" s="112"/>
      <c r="J575" s="112"/>
      <c r="K575" s="112"/>
      <c r="L575" s="112"/>
      <c r="M575" s="346"/>
      <c r="N575" s="112"/>
      <c r="P575" s="112"/>
      <c r="U575" s="111"/>
      <c r="V575" s="112"/>
      <c r="W575" s="112"/>
      <c r="X575" s="112"/>
      <c r="Y575" s="112"/>
      <c r="Z575" s="112"/>
      <c r="AA575" s="112"/>
    </row>
    <row r="576">
      <c r="A576" s="143"/>
      <c r="B576" s="342"/>
      <c r="C576" s="343"/>
      <c r="D576" s="143"/>
      <c r="E576" s="344"/>
      <c r="F576" s="143"/>
      <c r="G576" s="342"/>
      <c r="H576" s="345"/>
      <c r="I576" s="112"/>
      <c r="J576" s="112"/>
      <c r="K576" s="112"/>
      <c r="L576" s="112"/>
      <c r="M576" s="346"/>
      <c r="N576" s="112"/>
      <c r="P576" s="112"/>
      <c r="U576" s="111"/>
      <c r="V576" s="112"/>
      <c r="W576" s="112"/>
      <c r="X576" s="112"/>
      <c r="Y576" s="112"/>
      <c r="Z576" s="112"/>
      <c r="AA576" s="112"/>
    </row>
    <row r="577">
      <c r="A577" s="143"/>
      <c r="B577" s="342"/>
      <c r="C577" s="343"/>
      <c r="D577" s="143"/>
      <c r="E577" s="344"/>
      <c r="F577" s="143"/>
      <c r="G577" s="342"/>
      <c r="H577" s="345"/>
      <c r="I577" s="112"/>
      <c r="J577" s="112"/>
      <c r="K577" s="112"/>
      <c r="L577" s="112"/>
      <c r="M577" s="346"/>
      <c r="N577" s="112"/>
      <c r="P577" s="112"/>
      <c r="U577" s="111"/>
      <c r="V577" s="112"/>
      <c r="W577" s="112"/>
      <c r="X577" s="112"/>
      <c r="Y577" s="112"/>
      <c r="Z577" s="112"/>
      <c r="AA577" s="112"/>
    </row>
    <row r="578">
      <c r="A578" s="143"/>
      <c r="B578" s="342"/>
      <c r="C578" s="343"/>
      <c r="D578" s="143"/>
      <c r="E578" s="344"/>
      <c r="F578" s="143"/>
      <c r="G578" s="342"/>
      <c r="H578" s="345"/>
      <c r="I578" s="112"/>
      <c r="J578" s="112"/>
      <c r="K578" s="112"/>
      <c r="L578" s="112"/>
      <c r="M578" s="346"/>
      <c r="N578" s="112"/>
      <c r="P578" s="112"/>
      <c r="U578" s="111"/>
      <c r="V578" s="112"/>
      <c r="W578" s="112"/>
      <c r="X578" s="112"/>
      <c r="Y578" s="112"/>
      <c r="Z578" s="112"/>
      <c r="AA578" s="112"/>
    </row>
    <row r="579">
      <c r="A579" s="143"/>
      <c r="B579" s="342"/>
      <c r="C579" s="343"/>
      <c r="D579" s="143"/>
      <c r="E579" s="344"/>
      <c r="F579" s="143"/>
      <c r="G579" s="342"/>
      <c r="H579" s="345"/>
      <c r="I579" s="112"/>
      <c r="J579" s="112"/>
      <c r="K579" s="112"/>
      <c r="L579" s="112"/>
      <c r="M579" s="346"/>
      <c r="N579" s="112"/>
      <c r="P579" s="112"/>
      <c r="U579" s="111"/>
      <c r="V579" s="112"/>
      <c r="W579" s="112"/>
      <c r="X579" s="112"/>
      <c r="Y579" s="112"/>
      <c r="Z579" s="112"/>
      <c r="AA579" s="112"/>
    </row>
    <row r="580">
      <c r="A580" s="143"/>
      <c r="B580" s="342"/>
      <c r="C580" s="343"/>
      <c r="D580" s="143"/>
      <c r="E580" s="344"/>
      <c r="F580" s="143"/>
      <c r="G580" s="342"/>
      <c r="H580" s="345"/>
      <c r="I580" s="112"/>
      <c r="J580" s="112"/>
      <c r="K580" s="112"/>
      <c r="L580" s="112"/>
      <c r="M580" s="346"/>
      <c r="N580" s="112"/>
      <c r="P580" s="112"/>
      <c r="U580" s="111"/>
      <c r="V580" s="112"/>
      <c r="W580" s="112"/>
      <c r="X580" s="112"/>
      <c r="Y580" s="112"/>
      <c r="Z580" s="112"/>
      <c r="AA580" s="112"/>
    </row>
    <row r="581">
      <c r="A581" s="143"/>
      <c r="B581" s="342"/>
      <c r="C581" s="343"/>
      <c r="D581" s="143"/>
      <c r="E581" s="344"/>
      <c r="F581" s="143"/>
      <c r="G581" s="342"/>
      <c r="H581" s="345"/>
      <c r="I581" s="112"/>
      <c r="J581" s="112"/>
      <c r="K581" s="112"/>
      <c r="L581" s="112"/>
      <c r="M581" s="346"/>
      <c r="N581" s="112"/>
      <c r="P581" s="112"/>
      <c r="U581" s="111"/>
      <c r="V581" s="112"/>
      <c r="W581" s="112"/>
      <c r="X581" s="112"/>
      <c r="Y581" s="112"/>
      <c r="Z581" s="112"/>
      <c r="AA581" s="112"/>
    </row>
    <row r="582">
      <c r="A582" s="143"/>
      <c r="B582" s="342"/>
      <c r="C582" s="343"/>
      <c r="D582" s="143"/>
      <c r="E582" s="344"/>
      <c r="F582" s="143"/>
      <c r="G582" s="342"/>
      <c r="H582" s="345"/>
      <c r="I582" s="112"/>
      <c r="J582" s="112"/>
      <c r="K582" s="112"/>
      <c r="L582" s="112"/>
      <c r="M582" s="346"/>
      <c r="N582" s="112"/>
      <c r="P582" s="112"/>
      <c r="U582" s="111"/>
      <c r="V582" s="112"/>
      <c r="W582" s="112"/>
      <c r="X582" s="112"/>
      <c r="Y582" s="112"/>
      <c r="Z582" s="112"/>
      <c r="AA582" s="112"/>
    </row>
    <row r="583">
      <c r="A583" s="143"/>
      <c r="B583" s="342"/>
      <c r="C583" s="343"/>
      <c r="D583" s="143"/>
      <c r="E583" s="344"/>
      <c r="F583" s="143"/>
      <c r="G583" s="342"/>
      <c r="H583" s="345"/>
      <c r="I583" s="112"/>
      <c r="J583" s="112"/>
      <c r="K583" s="112"/>
      <c r="L583" s="112"/>
      <c r="M583" s="346"/>
      <c r="N583" s="112"/>
      <c r="P583" s="112"/>
      <c r="U583" s="111"/>
      <c r="V583" s="112"/>
      <c r="W583" s="112"/>
      <c r="X583" s="112"/>
      <c r="Y583" s="112"/>
      <c r="Z583" s="112"/>
      <c r="AA583" s="112"/>
    </row>
    <row r="584">
      <c r="A584" s="143"/>
      <c r="B584" s="342"/>
      <c r="C584" s="343"/>
      <c r="D584" s="143"/>
      <c r="E584" s="344"/>
      <c r="F584" s="143"/>
      <c r="G584" s="342"/>
      <c r="H584" s="345"/>
      <c r="I584" s="112"/>
      <c r="J584" s="112"/>
      <c r="K584" s="112"/>
      <c r="L584" s="112"/>
      <c r="M584" s="346"/>
      <c r="N584" s="112"/>
      <c r="P584" s="112"/>
      <c r="U584" s="111"/>
      <c r="V584" s="112"/>
      <c r="W584" s="112"/>
      <c r="X584" s="112"/>
      <c r="Y584" s="112"/>
      <c r="Z584" s="112"/>
      <c r="AA584" s="112"/>
    </row>
    <row r="585">
      <c r="A585" s="143"/>
      <c r="B585" s="342"/>
      <c r="C585" s="343"/>
      <c r="D585" s="143"/>
      <c r="E585" s="344"/>
      <c r="F585" s="143"/>
      <c r="G585" s="342"/>
      <c r="H585" s="345"/>
      <c r="I585" s="112"/>
      <c r="J585" s="112"/>
      <c r="K585" s="112"/>
      <c r="L585" s="112"/>
      <c r="M585" s="346"/>
      <c r="N585" s="112"/>
      <c r="P585" s="112"/>
      <c r="U585" s="111"/>
      <c r="V585" s="112"/>
      <c r="W585" s="112"/>
      <c r="X585" s="112"/>
      <c r="Y585" s="112"/>
      <c r="Z585" s="112"/>
      <c r="AA585" s="112"/>
    </row>
    <row r="586">
      <c r="A586" s="143"/>
      <c r="B586" s="342"/>
      <c r="C586" s="343"/>
      <c r="D586" s="143"/>
      <c r="E586" s="344"/>
      <c r="F586" s="143"/>
      <c r="G586" s="342"/>
      <c r="H586" s="345"/>
      <c r="I586" s="112"/>
      <c r="J586" s="112"/>
      <c r="K586" s="112"/>
      <c r="L586" s="112"/>
      <c r="M586" s="346"/>
      <c r="N586" s="112"/>
      <c r="P586" s="112"/>
      <c r="U586" s="111"/>
      <c r="V586" s="112"/>
      <c r="W586" s="112"/>
      <c r="X586" s="112"/>
      <c r="Y586" s="112"/>
      <c r="Z586" s="112"/>
      <c r="AA586" s="112"/>
    </row>
    <row r="587">
      <c r="A587" s="143"/>
      <c r="B587" s="342"/>
      <c r="C587" s="343"/>
      <c r="D587" s="143"/>
      <c r="E587" s="344"/>
      <c r="F587" s="143"/>
      <c r="G587" s="342"/>
      <c r="H587" s="345"/>
      <c r="I587" s="112"/>
      <c r="J587" s="112"/>
      <c r="K587" s="112"/>
      <c r="L587" s="112"/>
      <c r="M587" s="346"/>
      <c r="N587" s="112"/>
      <c r="P587" s="112"/>
      <c r="U587" s="111"/>
      <c r="V587" s="112"/>
      <c r="W587" s="112"/>
      <c r="X587" s="112"/>
      <c r="Y587" s="112"/>
      <c r="Z587" s="112"/>
      <c r="AA587" s="112"/>
    </row>
    <row r="588">
      <c r="A588" s="143"/>
      <c r="B588" s="342"/>
      <c r="C588" s="343"/>
      <c r="D588" s="143"/>
      <c r="E588" s="344"/>
      <c r="F588" s="143"/>
      <c r="G588" s="342"/>
      <c r="H588" s="345"/>
      <c r="I588" s="112"/>
      <c r="J588" s="112"/>
      <c r="K588" s="112"/>
      <c r="L588" s="112"/>
      <c r="M588" s="346"/>
      <c r="N588" s="112"/>
      <c r="P588" s="112"/>
      <c r="U588" s="111"/>
      <c r="V588" s="112"/>
      <c r="W588" s="112"/>
      <c r="X588" s="112"/>
      <c r="Y588" s="112"/>
      <c r="Z588" s="112"/>
      <c r="AA588" s="112"/>
    </row>
    <row r="589">
      <c r="A589" s="143"/>
      <c r="B589" s="342"/>
      <c r="C589" s="343"/>
      <c r="D589" s="143"/>
      <c r="E589" s="344"/>
      <c r="F589" s="143"/>
      <c r="G589" s="342"/>
      <c r="H589" s="345"/>
      <c r="I589" s="112"/>
      <c r="J589" s="112"/>
      <c r="K589" s="112"/>
      <c r="L589" s="112"/>
      <c r="M589" s="346"/>
      <c r="N589" s="112"/>
      <c r="P589" s="112"/>
      <c r="U589" s="111"/>
      <c r="V589" s="112"/>
      <c r="W589" s="112"/>
      <c r="X589" s="112"/>
      <c r="Y589" s="112"/>
      <c r="Z589" s="112"/>
      <c r="AA589" s="112"/>
    </row>
    <row r="590">
      <c r="A590" s="143"/>
      <c r="B590" s="342"/>
      <c r="C590" s="343"/>
      <c r="D590" s="143"/>
      <c r="E590" s="344"/>
      <c r="F590" s="143"/>
      <c r="G590" s="342"/>
      <c r="H590" s="345"/>
      <c r="I590" s="112"/>
      <c r="J590" s="112"/>
      <c r="K590" s="112"/>
      <c r="L590" s="112"/>
      <c r="M590" s="346"/>
      <c r="N590" s="112"/>
      <c r="P590" s="112"/>
      <c r="U590" s="111"/>
      <c r="V590" s="112"/>
      <c r="W590" s="112"/>
      <c r="X590" s="112"/>
      <c r="Y590" s="112"/>
      <c r="Z590" s="112"/>
      <c r="AA590" s="112"/>
    </row>
    <row r="591">
      <c r="A591" s="143"/>
      <c r="B591" s="342"/>
      <c r="C591" s="343"/>
      <c r="D591" s="143"/>
      <c r="E591" s="344"/>
      <c r="F591" s="143"/>
      <c r="G591" s="342"/>
      <c r="H591" s="345"/>
      <c r="I591" s="112"/>
      <c r="J591" s="112"/>
      <c r="K591" s="112"/>
      <c r="L591" s="112"/>
      <c r="M591" s="346"/>
      <c r="N591" s="112"/>
      <c r="P591" s="112"/>
      <c r="U591" s="111"/>
      <c r="V591" s="112"/>
      <c r="W591" s="112"/>
      <c r="X591" s="112"/>
      <c r="Y591" s="112"/>
      <c r="Z591" s="112"/>
      <c r="AA591" s="112"/>
    </row>
    <row r="592">
      <c r="A592" s="143"/>
      <c r="B592" s="342"/>
      <c r="C592" s="343"/>
      <c r="D592" s="143"/>
      <c r="E592" s="344"/>
      <c r="F592" s="143"/>
      <c r="G592" s="342"/>
      <c r="H592" s="345"/>
      <c r="I592" s="112"/>
      <c r="J592" s="112"/>
      <c r="K592" s="112"/>
      <c r="L592" s="112"/>
      <c r="M592" s="346"/>
      <c r="N592" s="112"/>
      <c r="P592" s="112"/>
      <c r="U592" s="111"/>
      <c r="V592" s="112"/>
      <c r="W592" s="112"/>
      <c r="X592" s="112"/>
      <c r="Y592" s="112"/>
      <c r="Z592" s="112"/>
      <c r="AA592" s="112"/>
    </row>
    <row r="593">
      <c r="A593" s="143"/>
      <c r="B593" s="342"/>
      <c r="C593" s="343"/>
      <c r="D593" s="143"/>
      <c r="E593" s="344"/>
      <c r="F593" s="143"/>
      <c r="G593" s="342"/>
      <c r="H593" s="345"/>
      <c r="I593" s="112"/>
      <c r="J593" s="112"/>
      <c r="K593" s="112"/>
      <c r="L593" s="112"/>
      <c r="M593" s="346"/>
      <c r="N593" s="112"/>
      <c r="P593" s="112"/>
      <c r="U593" s="111"/>
      <c r="V593" s="112"/>
      <c r="W593" s="112"/>
      <c r="X593" s="112"/>
      <c r="Y593" s="112"/>
      <c r="Z593" s="112"/>
      <c r="AA593" s="112"/>
    </row>
    <row r="594">
      <c r="A594" s="143"/>
      <c r="B594" s="342"/>
      <c r="C594" s="343"/>
      <c r="D594" s="143"/>
      <c r="E594" s="344"/>
      <c r="F594" s="143"/>
      <c r="G594" s="342"/>
      <c r="H594" s="345"/>
      <c r="I594" s="112"/>
      <c r="J594" s="112"/>
      <c r="K594" s="112"/>
      <c r="L594" s="112"/>
      <c r="M594" s="346"/>
      <c r="N594" s="112"/>
      <c r="P594" s="112"/>
      <c r="U594" s="111"/>
      <c r="V594" s="112"/>
      <c r="W594" s="112"/>
      <c r="X594" s="112"/>
      <c r="Y594" s="112"/>
      <c r="Z594" s="112"/>
      <c r="AA594" s="112"/>
    </row>
    <row r="595">
      <c r="A595" s="143"/>
      <c r="B595" s="342"/>
      <c r="C595" s="343"/>
      <c r="D595" s="143"/>
      <c r="E595" s="344"/>
      <c r="F595" s="143"/>
      <c r="G595" s="342"/>
      <c r="H595" s="345"/>
      <c r="I595" s="112"/>
      <c r="J595" s="112"/>
      <c r="K595" s="112"/>
      <c r="L595" s="112"/>
      <c r="M595" s="346"/>
      <c r="N595" s="112"/>
      <c r="P595" s="112"/>
      <c r="U595" s="111"/>
      <c r="V595" s="112"/>
      <c r="W595" s="112"/>
      <c r="X595" s="112"/>
      <c r="Y595" s="112"/>
      <c r="Z595" s="112"/>
      <c r="AA595" s="112"/>
    </row>
    <row r="596">
      <c r="A596" s="143"/>
      <c r="B596" s="342"/>
      <c r="C596" s="343"/>
      <c r="D596" s="143"/>
      <c r="E596" s="344"/>
      <c r="F596" s="143"/>
      <c r="G596" s="342"/>
      <c r="H596" s="345"/>
      <c r="I596" s="112"/>
      <c r="J596" s="112"/>
      <c r="K596" s="112"/>
      <c r="L596" s="112"/>
      <c r="M596" s="346"/>
      <c r="N596" s="112"/>
      <c r="P596" s="112"/>
      <c r="U596" s="111"/>
      <c r="V596" s="112"/>
      <c r="W596" s="112"/>
      <c r="X596" s="112"/>
      <c r="Y596" s="112"/>
      <c r="Z596" s="112"/>
      <c r="AA596" s="112"/>
    </row>
    <row r="597">
      <c r="A597" s="143"/>
      <c r="B597" s="342"/>
      <c r="C597" s="343"/>
      <c r="D597" s="143"/>
      <c r="E597" s="344"/>
      <c r="F597" s="143"/>
      <c r="G597" s="342"/>
      <c r="H597" s="345"/>
      <c r="I597" s="112"/>
      <c r="J597" s="112"/>
      <c r="K597" s="112"/>
      <c r="L597" s="112"/>
      <c r="M597" s="346"/>
      <c r="N597" s="112"/>
      <c r="P597" s="112"/>
      <c r="U597" s="111"/>
      <c r="V597" s="112"/>
      <c r="W597" s="112"/>
      <c r="X597" s="112"/>
      <c r="Y597" s="112"/>
      <c r="Z597" s="112"/>
      <c r="AA597" s="112"/>
    </row>
    <row r="598">
      <c r="A598" s="143"/>
      <c r="B598" s="342"/>
      <c r="C598" s="343"/>
      <c r="D598" s="143"/>
      <c r="E598" s="344"/>
      <c r="F598" s="143"/>
      <c r="G598" s="342"/>
      <c r="H598" s="345"/>
      <c r="I598" s="112"/>
      <c r="J598" s="112"/>
      <c r="K598" s="112"/>
      <c r="L598" s="112"/>
      <c r="M598" s="346"/>
      <c r="N598" s="112"/>
      <c r="P598" s="112"/>
      <c r="U598" s="111"/>
      <c r="V598" s="112"/>
      <c r="W598" s="112"/>
      <c r="X598" s="112"/>
      <c r="Y598" s="112"/>
      <c r="Z598" s="112"/>
      <c r="AA598" s="112"/>
    </row>
    <row r="599">
      <c r="A599" s="143"/>
      <c r="B599" s="342"/>
      <c r="C599" s="343"/>
      <c r="D599" s="143"/>
      <c r="E599" s="344"/>
      <c r="F599" s="143"/>
      <c r="G599" s="342"/>
      <c r="H599" s="345"/>
      <c r="I599" s="112"/>
      <c r="J599" s="112"/>
      <c r="K599" s="112"/>
      <c r="L599" s="112"/>
      <c r="M599" s="346"/>
      <c r="N599" s="112"/>
      <c r="P599" s="112"/>
      <c r="U599" s="111"/>
      <c r="V599" s="112"/>
      <c r="W599" s="112"/>
      <c r="X599" s="112"/>
      <c r="Y599" s="112"/>
      <c r="Z599" s="112"/>
      <c r="AA599" s="112"/>
    </row>
    <row r="600">
      <c r="A600" s="143"/>
      <c r="B600" s="342"/>
      <c r="C600" s="343"/>
      <c r="D600" s="143"/>
      <c r="E600" s="344"/>
      <c r="F600" s="143"/>
      <c r="G600" s="342"/>
      <c r="H600" s="345"/>
      <c r="I600" s="112"/>
      <c r="J600" s="112"/>
      <c r="K600" s="112"/>
      <c r="L600" s="112"/>
      <c r="M600" s="346"/>
      <c r="N600" s="112"/>
      <c r="P600" s="112"/>
      <c r="U600" s="111"/>
      <c r="V600" s="112"/>
      <c r="W600" s="112"/>
      <c r="X600" s="112"/>
      <c r="Y600" s="112"/>
      <c r="Z600" s="112"/>
      <c r="AA600" s="112"/>
    </row>
    <row r="601">
      <c r="A601" s="143"/>
      <c r="B601" s="342"/>
      <c r="C601" s="343"/>
      <c r="D601" s="143"/>
      <c r="E601" s="344"/>
      <c r="F601" s="143"/>
      <c r="G601" s="342"/>
      <c r="H601" s="345"/>
      <c r="I601" s="112"/>
      <c r="J601" s="112"/>
      <c r="K601" s="112"/>
      <c r="L601" s="112"/>
      <c r="M601" s="346"/>
      <c r="N601" s="112"/>
      <c r="P601" s="112"/>
      <c r="U601" s="111"/>
      <c r="V601" s="112"/>
      <c r="W601" s="112"/>
      <c r="X601" s="112"/>
      <c r="Y601" s="112"/>
      <c r="Z601" s="112"/>
      <c r="AA601" s="112"/>
    </row>
    <row r="602">
      <c r="A602" s="143"/>
      <c r="B602" s="342"/>
      <c r="C602" s="343"/>
      <c r="D602" s="143"/>
      <c r="E602" s="344"/>
      <c r="F602" s="143"/>
      <c r="G602" s="342"/>
      <c r="H602" s="345"/>
      <c r="I602" s="112"/>
      <c r="J602" s="112"/>
      <c r="K602" s="112"/>
      <c r="L602" s="112"/>
      <c r="M602" s="346"/>
      <c r="N602" s="112"/>
      <c r="P602" s="112"/>
      <c r="U602" s="111"/>
      <c r="V602" s="112"/>
      <c r="W602" s="112"/>
      <c r="X602" s="112"/>
      <c r="Y602" s="112"/>
      <c r="Z602" s="112"/>
      <c r="AA602" s="112"/>
    </row>
    <row r="603">
      <c r="A603" s="143"/>
      <c r="B603" s="342"/>
      <c r="C603" s="343"/>
      <c r="D603" s="143"/>
      <c r="E603" s="344"/>
      <c r="F603" s="143"/>
      <c r="G603" s="342"/>
      <c r="H603" s="345"/>
      <c r="I603" s="112"/>
      <c r="J603" s="112"/>
      <c r="K603" s="112"/>
      <c r="L603" s="112"/>
      <c r="M603" s="346"/>
      <c r="N603" s="112"/>
      <c r="P603" s="112"/>
      <c r="U603" s="111"/>
      <c r="V603" s="112"/>
      <c r="W603" s="112"/>
      <c r="X603" s="112"/>
      <c r="Y603" s="112"/>
      <c r="Z603" s="112"/>
      <c r="AA603" s="112"/>
    </row>
    <row r="604">
      <c r="A604" s="143"/>
      <c r="B604" s="342"/>
      <c r="C604" s="343"/>
      <c r="D604" s="143"/>
      <c r="E604" s="344"/>
      <c r="F604" s="143"/>
      <c r="G604" s="342"/>
      <c r="H604" s="345"/>
      <c r="I604" s="112"/>
      <c r="J604" s="112"/>
      <c r="K604" s="112"/>
      <c r="L604" s="112"/>
      <c r="M604" s="346"/>
      <c r="N604" s="112"/>
      <c r="P604" s="112"/>
      <c r="U604" s="111"/>
      <c r="V604" s="112"/>
      <c r="W604" s="112"/>
      <c r="X604" s="112"/>
      <c r="Y604" s="112"/>
      <c r="Z604" s="112"/>
      <c r="AA604" s="112"/>
    </row>
    <row r="605">
      <c r="A605" s="143"/>
      <c r="B605" s="342"/>
      <c r="C605" s="343"/>
      <c r="D605" s="143"/>
      <c r="E605" s="344"/>
      <c r="F605" s="143"/>
      <c r="G605" s="342"/>
      <c r="H605" s="345"/>
      <c r="I605" s="112"/>
      <c r="J605" s="112"/>
      <c r="K605" s="112"/>
      <c r="L605" s="112"/>
      <c r="M605" s="346"/>
      <c r="N605" s="112"/>
      <c r="P605" s="112"/>
      <c r="U605" s="111"/>
      <c r="V605" s="112"/>
      <c r="W605" s="112"/>
      <c r="X605" s="112"/>
      <c r="Y605" s="112"/>
      <c r="Z605" s="112"/>
      <c r="AA605" s="112"/>
    </row>
    <row r="606">
      <c r="A606" s="143"/>
      <c r="B606" s="342"/>
      <c r="C606" s="343"/>
      <c r="D606" s="143"/>
      <c r="E606" s="344"/>
      <c r="F606" s="143"/>
      <c r="G606" s="342"/>
      <c r="H606" s="345"/>
      <c r="I606" s="112"/>
      <c r="J606" s="112"/>
      <c r="K606" s="112"/>
      <c r="L606" s="112"/>
      <c r="M606" s="346"/>
      <c r="N606" s="112"/>
      <c r="P606" s="112"/>
      <c r="U606" s="111"/>
      <c r="V606" s="112"/>
      <c r="W606" s="112"/>
      <c r="X606" s="112"/>
      <c r="Y606" s="112"/>
      <c r="Z606" s="112"/>
      <c r="AA606" s="112"/>
    </row>
    <row r="607">
      <c r="A607" s="143"/>
      <c r="B607" s="342"/>
      <c r="C607" s="343"/>
      <c r="D607" s="143"/>
      <c r="E607" s="344"/>
      <c r="F607" s="143"/>
      <c r="G607" s="342"/>
      <c r="H607" s="345"/>
      <c r="I607" s="112"/>
      <c r="J607" s="112"/>
      <c r="K607" s="112"/>
      <c r="L607" s="112"/>
      <c r="M607" s="346"/>
      <c r="N607" s="112"/>
      <c r="P607" s="112"/>
      <c r="U607" s="111"/>
      <c r="V607" s="112"/>
      <c r="W607" s="112"/>
      <c r="X607" s="112"/>
      <c r="Y607" s="112"/>
      <c r="Z607" s="112"/>
      <c r="AA607" s="112"/>
    </row>
    <row r="608">
      <c r="A608" s="143"/>
      <c r="B608" s="342"/>
      <c r="C608" s="343"/>
      <c r="D608" s="143"/>
      <c r="E608" s="344"/>
      <c r="F608" s="143"/>
      <c r="G608" s="342"/>
      <c r="H608" s="345"/>
      <c r="I608" s="112"/>
      <c r="J608" s="112"/>
      <c r="K608" s="112"/>
      <c r="L608" s="112"/>
      <c r="M608" s="346"/>
      <c r="N608" s="112"/>
      <c r="P608" s="112"/>
      <c r="U608" s="111"/>
      <c r="V608" s="112"/>
      <c r="W608" s="112"/>
      <c r="X608" s="112"/>
      <c r="Y608" s="112"/>
      <c r="Z608" s="112"/>
      <c r="AA608" s="112"/>
    </row>
    <row r="609">
      <c r="A609" s="143"/>
      <c r="B609" s="342"/>
      <c r="C609" s="343"/>
      <c r="D609" s="143"/>
      <c r="E609" s="344"/>
      <c r="F609" s="143"/>
      <c r="G609" s="342"/>
      <c r="H609" s="345"/>
      <c r="I609" s="112"/>
      <c r="J609" s="112"/>
      <c r="K609" s="112"/>
      <c r="L609" s="112"/>
      <c r="M609" s="346"/>
      <c r="N609" s="112"/>
      <c r="P609" s="112"/>
      <c r="U609" s="111"/>
      <c r="V609" s="112"/>
      <c r="W609" s="112"/>
      <c r="X609" s="112"/>
      <c r="Y609" s="112"/>
      <c r="Z609" s="112"/>
      <c r="AA609" s="112"/>
    </row>
    <row r="610">
      <c r="A610" s="143"/>
      <c r="B610" s="342"/>
      <c r="C610" s="343"/>
      <c r="D610" s="143"/>
      <c r="E610" s="344"/>
      <c r="F610" s="143"/>
      <c r="G610" s="342"/>
      <c r="H610" s="345"/>
      <c r="I610" s="112"/>
      <c r="J610" s="112"/>
      <c r="K610" s="112"/>
      <c r="L610" s="112"/>
      <c r="M610" s="346"/>
      <c r="N610" s="112"/>
      <c r="P610" s="112"/>
      <c r="U610" s="111"/>
      <c r="V610" s="112"/>
      <c r="W610" s="112"/>
      <c r="X610" s="112"/>
      <c r="Y610" s="112"/>
      <c r="Z610" s="112"/>
      <c r="AA610" s="112"/>
    </row>
    <row r="611">
      <c r="A611" s="143"/>
      <c r="B611" s="342"/>
      <c r="C611" s="343"/>
      <c r="D611" s="143"/>
      <c r="E611" s="344"/>
      <c r="F611" s="143"/>
      <c r="G611" s="342"/>
      <c r="H611" s="345"/>
      <c r="I611" s="112"/>
      <c r="J611" s="112"/>
      <c r="K611" s="112"/>
      <c r="L611" s="112"/>
      <c r="M611" s="346"/>
      <c r="N611" s="112"/>
      <c r="P611" s="112"/>
      <c r="U611" s="111"/>
      <c r="V611" s="112"/>
      <c r="W611" s="112"/>
      <c r="X611" s="112"/>
      <c r="Y611" s="112"/>
      <c r="Z611" s="112"/>
      <c r="AA611" s="112"/>
    </row>
    <row r="612">
      <c r="A612" s="143"/>
      <c r="B612" s="342"/>
      <c r="C612" s="343"/>
      <c r="D612" s="143"/>
      <c r="E612" s="344"/>
      <c r="F612" s="143"/>
      <c r="G612" s="342"/>
      <c r="H612" s="345"/>
      <c r="I612" s="112"/>
      <c r="J612" s="112"/>
      <c r="K612" s="112"/>
      <c r="L612" s="112"/>
      <c r="M612" s="346"/>
      <c r="N612" s="112"/>
      <c r="P612" s="112"/>
      <c r="U612" s="111"/>
      <c r="V612" s="112"/>
      <c r="W612" s="112"/>
      <c r="X612" s="112"/>
      <c r="Y612" s="112"/>
      <c r="Z612" s="112"/>
      <c r="AA612" s="112"/>
    </row>
    <row r="613">
      <c r="A613" s="143"/>
      <c r="B613" s="342"/>
      <c r="C613" s="343"/>
      <c r="D613" s="143"/>
      <c r="E613" s="344"/>
      <c r="F613" s="143"/>
      <c r="G613" s="342"/>
      <c r="H613" s="345"/>
      <c r="I613" s="112"/>
      <c r="J613" s="112"/>
      <c r="K613" s="112"/>
      <c r="L613" s="112"/>
      <c r="M613" s="346"/>
      <c r="N613" s="112"/>
      <c r="P613" s="112"/>
      <c r="U613" s="111"/>
      <c r="V613" s="112"/>
      <c r="W613" s="112"/>
      <c r="X613" s="112"/>
      <c r="Y613" s="112"/>
      <c r="Z613" s="112"/>
      <c r="AA613" s="112"/>
    </row>
    <row r="614">
      <c r="A614" s="143"/>
      <c r="B614" s="342"/>
      <c r="C614" s="343"/>
      <c r="D614" s="143"/>
      <c r="E614" s="344"/>
      <c r="F614" s="143"/>
      <c r="G614" s="342"/>
      <c r="H614" s="345"/>
      <c r="I614" s="112"/>
      <c r="J614" s="112"/>
      <c r="K614" s="112"/>
      <c r="L614" s="112"/>
      <c r="M614" s="346"/>
      <c r="N614" s="112"/>
      <c r="P614" s="112"/>
      <c r="U614" s="111"/>
      <c r="V614" s="112"/>
      <c r="W614" s="112"/>
      <c r="X614" s="112"/>
      <c r="Y614" s="112"/>
      <c r="Z614" s="112"/>
      <c r="AA614" s="112"/>
    </row>
    <row r="615">
      <c r="A615" s="143"/>
      <c r="B615" s="342"/>
      <c r="C615" s="343"/>
      <c r="D615" s="143"/>
      <c r="E615" s="344"/>
      <c r="F615" s="143"/>
      <c r="G615" s="342"/>
      <c r="H615" s="345"/>
      <c r="I615" s="112"/>
      <c r="J615" s="112"/>
      <c r="K615" s="112"/>
      <c r="L615" s="112"/>
      <c r="M615" s="346"/>
      <c r="N615" s="112"/>
      <c r="P615" s="112"/>
      <c r="U615" s="111"/>
      <c r="V615" s="112"/>
      <c r="W615" s="112"/>
      <c r="X615" s="112"/>
      <c r="Y615" s="112"/>
      <c r="Z615" s="112"/>
      <c r="AA615" s="112"/>
    </row>
    <row r="616">
      <c r="A616" s="143"/>
      <c r="B616" s="342"/>
      <c r="C616" s="343"/>
      <c r="D616" s="143"/>
      <c r="E616" s="344"/>
      <c r="F616" s="143"/>
      <c r="G616" s="342"/>
      <c r="H616" s="345"/>
      <c r="I616" s="112"/>
      <c r="J616" s="112"/>
      <c r="K616" s="112"/>
      <c r="L616" s="112"/>
      <c r="M616" s="346"/>
      <c r="N616" s="112"/>
      <c r="P616" s="112"/>
      <c r="U616" s="111"/>
      <c r="V616" s="112"/>
      <c r="W616" s="112"/>
      <c r="X616" s="112"/>
      <c r="Y616" s="112"/>
      <c r="Z616" s="112"/>
      <c r="AA616" s="112"/>
    </row>
    <row r="617">
      <c r="A617" s="143"/>
      <c r="B617" s="342"/>
      <c r="C617" s="343"/>
      <c r="D617" s="143"/>
      <c r="E617" s="344"/>
      <c r="F617" s="143"/>
      <c r="G617" s="342"/>
      <c r="H617" s="345"/>
      <c r="I617" s="112"/>
      <c r="J617" s="112"/>
      <c r="K617" s="112"/>
      <c r="L617" s="112"/>
      <c r="M617" s="346"/>
      <c r="N617" s="112"/>
      <c r="P617" s="112"/>
      <c r="U617" s="111"/>
      <c r="V617" s="112"/>
      <c r="W617" s="112"/>
      <c r="X617" s="112"/>
      <c r="Y617" s="112"/>
      <c r="Z617" s="112"/>
      <c r="AA617" s="112"/>
    </row>
    <row r="618">
      <c r="A618" s="143"/>
      <c r="B618" s="342"/>
      <c r="C618" s="343"/>
      <c r="D618" s="143"/>
      <c r="E618" s="344"/>
      <c r="F618" s="143"/>
      <c r="G618" s="342"/>
      <c r="H618" s="345"/>
      <c r="I618" s="112"/>
      <c r="J618" s="112"/>
      <c r="K618" s="112"/>
      <c r="L618" s="112"/>
      <c r="M618" s="346"/>
      <c r="N618" s="112"/>
      <c r="P618" s="112"/>
      <c r="U618" s="111"/>
      <c r="V618" s="112"/>
      <c r="W618" s="112"/>
      <c r="X618" s="112"/>
      <c r="Y618" s="112"/>
      <c r="Z618" s="112"/>
      <c r="AA618" s="112"/>
    </row>
    <row r="619">
      <c r="A619" s="143"/>
      <c r="B619" s="342"/>
      <c r="C619" s="343"/>
      <c r="D619" s="143"/>
      <c r="E619" s="344"/>
      <c r="F619" s="143"/>
      <c r="G619" s="342"/>
      <c r="H619" s="345"/>
      <c r="I619" s="112"/>
      <c r="J619" s="112"/>
      <c r="K619" s="112"/>
      <c r="L619" s="112"/>
      <c r="M619" s="346"/>
      <c r="N619" s="112"/>
      <c r="P619" s="112"/>
      <c r="U619" s="111"/>
      <c r="V619" s="112"/>
      <c r="W619" s="112"/>
      <c r="X619" s="112"/>
      <c r="Y619" s="112"/>
      <c r="Z619" s="112"/>
      <c r="AA619" s="112"/>
    </row>
    <row r="620">
      <c r="A620" s="143"/>
      <c r="B620" s="342"/>
      <c r="C620" s="343"/>
      <c r="D620" s="143"/>
      <c r="E620" s="344"/>
      <c r="F620" s="143"/>
      <c r="G620" s="342"/>
      <c r="H620" s="345"/>
      <c r="I620" s="112"/>
      <c r="J620" s="112"/>
      <c r="K620" s="112"/>
      <c r="L620" s="112"/>
      <c r="M620" s="346"/>
      <c r="N620" s="112"/>
      <c r="P620" s="112"/>
      <c r="U620" s="111"/>
      <c r="V620" s="112"/>
      <c r="W620" s="112"/>
      <c r="X620" s="112"/>
      <c r="Y620" s="112"/>
      <c r="Z620" s="112"/>
      <c r="AA620" s="112"/>
    </row>
    <row r="621">
      <c r="A621" s="143"/>
      <c r="B621" s="342"/>
      <c r="C621" s="343"/>
      <c r="D621" s="143"/>
      <c r="E621" s="344"/>
      <c r="F621" s="143"/>
      <c r="G621" s="342"/>
      <c r="H621" s="345"/>
      <c r="I621" s="112"/>
      <c r="J621" s="112"/>
      <c r="K621" s="112"/>
      <c r="L621" s="112"/>
      <c r="M621" s="346"/>
      <c r="N621" s="112"/>
      <c r="P621" s="112"/>
      <c r="U621" s="111"/>
      <c r="V621" s="112"/>
      <c r="W621" s="112"/>
      <c r="X621" s="112"/>
      <c r="Y621" s="112"/>
      <c r="Z621" s="112"/>
      <c r="AA621" s="112"/>
    </row>
    <row r="622">
      <c r="A622" s="143"/>
      <c r="B622" s="342"/>
      <c r="C622" s="343"/>
      <c r="D622" s="143"/>
      <c r="E622" s="344"/>
      <c r="F622" s="143"/>
      <c r="G622" s="342"/>
      <c r="H622" s="345"/>
      <c r="I622" s="112"/>
      <c r="J622" s="112"/>
      <c r="K622" s="112"/>
      <c r="L622" s="112"/>
      <c r="M622" s="346"/>
      <c r="N622" s="112"/>
      <c r="P622" s="112"/>
      <c r="U622" s="111"/>
      <c r="V622" s="112"/>
      <c r="W622" s="112"/>
      <c r="X622" s="112"/>
      <c r="Y622" s="112"/>
      <c r="Z622" s="112"/>
      <c r="AA622" s="112"/>
    </row>
    <row r="623">
      <c r="A623" s="143"/>
      <c r="B623" s="342"/>
      <c r="C623" s="343"/>
      <c r="D623" s="143"/>
      <c r="E623" s="344"/>
      <c r="F623" s="143"/>
      <c r="G623" s="342"/>
      <c r="H623" s="345"/>
      <c r="I623" s="112"/>
      <c r="J623" s="112"/>
      <c r="K623" s="112"/>
      <c r="L623" s="112"/>
      <c r="M623" s="346"/>
      <c r="N623" s="112"/>
      <c r="P623" s="112"/>
      <c r="U623" s="111"/>
      <c r="V623" s="112"/>
      <c r="W623" s="112"/>
      <c r="X623" s="112"/>
      <c r="Y623" s="112"/>
      <c r="Z623" s="112"/>
      <c r="AA623" s="112"/>
    </row>
    <row r="624">
      <c r="A624" s="143"/>
      <c r="B624" s="342"/>
      <c r="C624" s="343"/>
      <c r="D624" s="143"/>
      <c r="E624" s="344"/>
      <c r="F624" s="143"/>
      <c r="G624" s="342"/>
      <c r="H624" s="345"/>
      <c r="I624" s="112"/>
      <c r="J624" s="112"/>
      <c r="K624" s="112"/>
      <c r="L624" s="112"/>
      <c r="M624" s="346"/>
      <c r="N624" s="112"/>
      <c r="P624" s="112"/>
      <c r="U624" s="111"/>
      <c r="V624" s="112"/>
      <c r="W624" s="112"/>
      <c r="X624" s="112"/>
      <c r="Y624" s="112"/>
      <c r="Z624" s="112"/>
      <c r="AA624" s="112"/>
    </row>
    <row r="625">
      <c r="A625" s="143"/>
      <c r="B625" s="342"/>
      <c r="C625" s="343"/>
      <c r="D625" s="143"/>
      <c r="E625" s="344"/>
      <c r="F625" s="143"/>
      <c r="G625" s="342"/>
      <c r="H625" s="345"/>
      <c r="I625" s="112"/>
      <c r="J625" s="112"/>
      <c r="K625" s="112"/>
      <c r="L625" s="112"/>
      <c r="M625" s="346"/>
      <c r="N625" s="112"/>
      <c r="P625" s="112"/>
      <c r="U625" s="111"/>
      <c r="V625" s="112"/>
      <c r="W625" s="112"/>
      <c r="X625" s="112"/>
      <c r="Y625" s="112"/>
      <c r="Z625" s="112"/>
      <c r="AA625" s="112"/>
    </row>
    <row r="626">
      <c r="A626" s="143"/>
      <c r="B626" s="342"/>
      <c r="C626" s="343"/>
      <c r="D626" s="143"/>
      <c r="E626" s="344"/>
      <c r="F626" s="143"/>
      <c r="G626" s="342"/>
      <c r="H626" s="345"/>
      <c r="I626" s="112"/>
      <c r="J626" s="112"/>
      <c r="K626" s="112"/>
      <c r="L626" s="112"/>
      <c r="M626" s="346"/>
      <c r="N626" s="112"/>
      <c r="P626" s="112"/>
      <c r="U626" s="111"/>
      <c r="V626" s="112"/>
      <c r="W626" s="112"/>
      <c r="X626" s="112"/>
      <c r="Y626" s="112"/>
      <c r="Z626" s="112"/>
      <c r="AA626" s="112"/>
    </row>
    <row r="627">
      <c r="A627" s="143"/>
      <c r="B627" s="342"/>
      <c r="C627" s="343"/>
      <c r="D627" s="143"/>
      <c r="E627" s="344"/>
      <c r="F627" s="143"/>
      <c r="G627" s="342"/>
      <c r="H627" s="345"/>
      <c r="I627" s="112"/>
      <c r="J627" s="112"/>
      <c r="K627" s="112"/>
      <c r="L627" s="112"/>
      <c r="M627" s="346"/>
      <c r="N627" s="112"/>
      <c r="P627" s="112"/>
      <c r="U627" s="111"/>
      <c r="V627" s="112"/>
      <c r="W627" s="112"/>
      <c r="X627" s="112"/>
      <c r="Y627" s="112"/>
      <c r="Z627" s="112"/>
      <c r="AA627" s="112"/>
    </row>
    <row r="628">
      <c r="A628" s="143"/>
      <c r="B628" s="342"/>
      <c r="C628" s="343"/>
      <c r="D628" s="143"/>
      <c r="E628" s="344"/>
      <c r="F628" s="143"/>
      <c r="G628" s="342"/>
      <c r="H628" s="345"/>
      <c r="I628" s="112"/>
      <c r="J628" s="112"/>
      <c r="K628" s="112"/>
      <c r="L628" s="112"/>
      <c r="M628" s="346"/>
      <c r="N628" s="112"/>
      <c r="P628" s="112"/>
      <c r="U628" s="111"/>
      <c r="V628" s="112"/>
      <c r="W628" s="112"/>
      <c r="X628" s="112"/>
      <c r="Y628" s="112"/>
      <c r="Z628" s="112"/>
      <c r="AA628" s="112"/>
    </row>
    <row r="629">
      <c r="A629" s="143"/>
      <c r="B629" s="342"/>
      <c r="C629" s="343"/>
      <c r="D629" s="143"/>
      <c r="E629" s="344"/>
      <c r="F629" s="143"/>
      <c r="G629" s="342"/>
      <c r="H629" s="345"/>
      <c r="I629" s="112"/>
      <c r="J629" s="112"/>
      <c r="K629" s="112"/>
      <c r="L629" s="112"/>
      <c r="M629" s="346"/>
      <c r="N629" s="112"/>
      <c r="P629" s="112"/>
      <c r="U629" s="111"/>
      <c r="V629" s="112"/>
      <c r="W629" s="112"/>
      <c r="X629" s="112"/>
      <c r="Y629" s="112"/>
      <c r="Z629" s="112"/>
      <c r="AA629" s="112"/>
    </row>
    <row r="630">
      <c r="A630" s="143"/>
      <c r="B630" s="342"/>
      <c r="C630" s="343"/>
      <c r="D630" s="143"/>
      <c r="E630" s="344"/>
      <c r="F630" s="143"/>
      <c r="G630" s="342"/>
      <c r="H630" s="345"/>
      <c r="I630" s="112"/>
      <c r="J630" s="112"/>
      <c r="K630" s="112"/>
      <c r="L630" s="112"/>
      <c r="M630" s="346"/>
      <c r="N630" s="112"/>
      <c r="P630" s="112"/>
      <c r="U630" s="111"/>
      <c r="V630" s="112"/>
      <c r="W630" s="112"/>
      <c r="X630" s="112"/>
      <c r="Y630" s="112"/>
      <c r="Z630" s="112"/>
      <c r="AA630" s="112"/>
    </row>
    <row r="631">
      <c r="A631" s="143"/>
      <c r="B631" s="342"/>
      <c r="C631" s="343"/>
      <c r="D631" s="143"/>
      <c r="E631" s="344"/>
      <c r="F631" s="143"/>
      <c r="G631" s="342"/>
      <c r="H631" s="345"/>
      <c r="I631" s="112"/>
      <c r="J631" s="112"/>
      <c r="K631" s="112"/>
      <c r="L631" s="112"/>
      <c r="M631" s="346"/>
      <c r="N631" s="112"/>
      <c r="P631" s="112"/>
      <c r="U631" s="111"/>
      <c r="V631" s="112"/>
      <c r="W631" s="112"/>
      <c r="X631" s="112"/>
      <c r="Y631" s="112"/>
      <c r="Z631" s="112"/>
      <c r="AA631" s="112"/>
    </row>
    <row r="632">
      <c r="A632" s="143"/>
      <c r="B632" s="342"/>
      <c r="C632" s="343"/>
      <c r="D632" s="143"/>
      <c r="E632" s="344"/>
      <c r="F632" s="143"/>
      <c r="G632" s="342"/>
      <c r="H632" s="345"/>
      <c r="I632" s="112"/>
      <c r="J632" s="112"/>
      <c r="K632" s="112"/>
      <c r="L632" s="112"/>
      <c r="M632" s="346"/>
      <c r="N632" s="112"/>
      <c r="P632" s="112"/>
      <c r="U632" s="111"/>
      <c r="V632" s="112"/>
      <c r="W632" s="112"/>
      <c r="X632" s="112"/>
      <c r="Y632" s="112"/>
      <c r="Z632" s="112"/>
      <c r="AA632" s="112"/>
    </row>
    <row r="633">
      <c r="A633" s="143"/>
      <c r="B633" s="342"/>
      <c r="C633" s="343"/>
      <c r="D633" s="143"/>
      <c r="E633" s="344"/>
      <c r="F633" s="143"/>
      <c r="G633" s="342"/>
      <c r="H633" s="345"/>
      <c r="I633" s="112"/>
      <c r="J633" s="112"/>
      <c r="K633" s="112"/>
      <c r="L633" s="112"/>
      <c r="M633" s="346"/>
      <c r="N633" s="112"/>
      <c r="P633" s="112"/>
      <c r="U633" s="111"/>
      <c r="V633" s="112"/>
      <c r="W633" s="112"/>
      <c r="X633" s="112"/>
      <c r="Y633" s="112"/>
      <c r="Z633" s="112"/>
      <c r="AA633" s="112"/>
    </row>
    <row r="634">
      <c r="A634" s="143"/>
      <c r="B634" s="342"/>
      <c r="C634" s="343"/>
      <c r="D634" s="143"/>
      <c r="E634" s="344"/>
      <c r="F634" s="143"/>
      <c r="G634" s="342"/>
      <c r="H634" s="345"/>
      <c r="I634" s="112"/>
      <c r="J634" s="112"/>
      <c r="K634" s="112"/>
      <c r="L634" s="112"/>
      <c r="M634" s="346"/>
      <c r="N634" s="112"/>
      <c r="P634" s="112"/>
      <c r="U634" s="111"/>
      <c r="V634" s="112"/>
      <c r="W634" s="112"/>
      <c r="X634" s="112"/>
      <c r="Y634" s="112"/>
      <c r="Z634" s="112"/>
      <c r="AA634" s="112"/>
    </row>
    <row r="635">
      <c r="A635" s="143"/>
      <c r="B635" s="342"/>
      <c r="C635" s="343"/>
      <c r="D635" s="143"/>
      <c r="E635" s="344"/>
      <c r="F635" s="143"/>
      <c r="G635" s="342"/>
      <c r="H635" s="345"/>
      <c r="I635" s="112"/>
      <c r="J635" s="112"/>
      <c r="K635" s="112"/>
      <c r="L635" s="112"/>
      <c r="M635" s="346"/>
      <c r="N635" s="112"/>
      <c r="P635" s="112"/>
      <c r="U635" s="111"/>
      <c r="V635" s="112"/>
      <c r="W635" s="112"/>
      <c r="X635" s="112"/>
      <c r="Y635" s="112"/>
      <c r="Z635" s="112"/>
      <c r="AA635" s="112"/>
    </row>
    <row r="636">
      <c r="A636" s="143"/>
      <c r="B636" s="342"/>
      <c r="C636" s="343"/>
      <c r="D636" s="143"/>
      <c r="E636" s="344"/>
      <c r="F636" s="143"/>
      <c r="G636" s="342"/>
      <c r="H636" s="345"/>
      <c r="I636" s="112"/>
      <c r="J636" s="112"/>
      <c r="K636" s="112"/>
      <c r="L636" s="112"/>
      <c r="M636" s="346"/>
      <c r="N636" s="112"/>
      <c r="P636" s="112"/>
      <c r="U636" s="111"/>
      <c r="V636" s="112"/>
      <c r="W636" s="112"/>
      <c r="X636" s="112"/>
      <c r="Y636" s="112"/>
      <c r="Z636" s="112"/>
      <c r="AA636" s="112"/>
    </row>
    <row r="637">
      <c r="A637" s="143"/>
      <c r="B637" s="342"/>
      <c r="C637" s="343"/>
      <c r="D637" s="143"/>
      <c r="E637" s="344"/>
      <c r="F637" s="143"/>
      <c r="G637" s="342"/>
      <c r="H637" s="345"/>
      <c r="I637" s="112"/>
      <c r="J637" s="112"/>
      <c r="K637" s="112"/>
      <c r="L637" s="112"/>
      <c r="M637" s="346"/>
      <c r="N637" s="112"/>
      <c r="P637" s="112"/>
      <c r="U637" s="111"/>
      <c r="V637" s="112"/>
      <c r="W637" s="112"/>
      <c r="X637" s="112"/>
      <c r="Y637" s="112"/>
      <c r="Z637" s="112"/>
      <c r="AA637" s="112"/>
    </row>
    <row r="638">
      <c r="A638" s="143"/>
      <c r="B638" s="342"/>
      <c r="C638" s="343"/>
      <c r="D638" s="143"/>
      <c r="E638" s="344"/>
      <c r="F638" s="143"/>
      <c r="G638" s="342"/>
      <c r="H638" s="345"/>
      <c r="I638" s="112"/>
      <c r="J638" s="112"/>
      <c r="K638" s="112"/>
      <c r="L638" s="112"/>
      <c r="M638" s="346"/>
      <c r="N638" s="112"/>
      <c r="P638" s="112"/>
      <c r="U638" s="111"/>
      <c r="V638" s="112"/>
      <c r="W638" s="112"/>
      <c r="X638" s="112"/>
      <c r="Y638" s="112"/>
      <c r="Z638" s="112"/>
      <c r="AA638" s="112"/>
    </row>
    <row r="639">
      <c r="A639" s="143"/>
      <c r="B639" s="342"/>
      <c r="C639" s="343"/>
      <c r="D639" s="143"/>
      <c r="E639" s="344"/>
      <c r="F639" s="143"/>
      <c r="G639" s="342"/>
      <c r="H639" s="345"/>
      <c r="I639" s="112"/>
      <c r="J639" s="112"/>
      <c r="K639" s="112"/>
      <c r="L639" s="112"/>
      <c r="M639" s="346"/>
      <c r="N639" s="112"/>
      <c r="P639" s="112"/>
      <c r="U639" s="111"/>
      <c r="V639" s="112"/>
      <c r="W639" s="112"/>
      <c r="X639" s="112"/>
      <c r="Y639" s="112"/>
      <c r="Z639" s="112"/>
      <c r="AA639" s="112"/>
    </row>
    <row r="640">
      <c r="A640" s="143"/>
      <c r="B640" s="342"/>
      <c r="C640" s="343"/>
      <c r="D640" s="143"/>
      <c r="E640" s="344"/>
      <c r="F640" s="143"/>
      <c r="G640" s="342"/>
      <c r="H640" s="345"/>
      <c r="I640" s="112"/>
      <c r="J640" s="112"/>
      <c r="K640" s="112"/>
      <c r="L640" s="112"/>
      <c r="M640" s="346"/>
      <c r="N640" s="112"/>
      <c r="P640" s="112"/>
      <c r="U640" s="111"/>
      <c r="V640" s="112"/>
      <c r="W640" s="112"/>
      <c r="X640" s="112"/>
      <c r="Y640" s="112"/>
      <c r="Z640" s="112"/>
      <c r="AA640" s="112"/>
    </row>
    <row r="641">
      <c r="A641" s="143"/>
      <c r="B641" s="342"/>
      <c r="C641" s="343"/>
      <c r="D641" s="143"/>
      <c r="E641" s="344"/>
      <c r="F641" s="143"/>
      <c r="G641" s="342"/>
      <c r="H641" s="345"/>
      <c r="I641" s="112"/>
      <c r="J641" s="112"/>
      <c r="K641" s="112"/>
      <c r="L641" s="112"/>
      <c r="M641" s="346"/>
      <c r="N641" s="112"/>
      <c r="P641" s="112"/>
      <c r="U641" s="111"/>
      <c r="V641" s="112"/>
      <c r="W641" s="112"/>
      <c r="X641" s="112"/>
      <c r="Y641" s="112"/>
      <c r="Z641" s="112"/>
      <c r="AA641" s="112"/>
    </row>
    <row r="642">
      <c r="A642" s="143"/>
      <c r="B642" s="342"/>
      <c r="C642" s="343"/>
      <c r="D642" s="143"/>
      <c r="E642" s="344"/>
      <c r="F642" s="143"/>
      <c r="G642" s="342"/>
      <c r="H642" s="345"/>
      <c r="I642" s="112"/>
      <c r="J642" s="112"/>
      <c r="K642" s="112"/>
      <c r="L642" s="112"/>
      <c r="M642" s="346"/>
      <c r="N642" s="112"/>
      <c r="P642" s="112"/>
      <c r="U642" s="111"/>
      <c r="V642" s="112"/>
      <c r="W642" s="112"/>
      <c r="X642" s="112"/>
      <c r="Y642" s="112"/>
      <c r="Z642" s="112"/>
      <c r="AA642" s="112"/>
    </row>
    <row r="643">
      <c r="A643" s="143"/>
      <c r="B643" s="342"/>
      <c r="C643" s="343"/>
      <c r="D643" s="143"/>
      <c r="E643" s="344"/>
      <c r="F643" s="143"/>
      <c r="G643" s="342"/>
      <c r="H643" s="345"/>
      <c r="I643" s="112"/>
      <c r="J643" s="112"/>
      <c r="K643" s="112"/>
      <c r="L643" s="112"/>
      <c r="M643" s="346"/>
      <c r="N643" s="112"/>
      <c r="P643" s="112"/>
      <c r="U643" s="111"/>
      <c r="V643" s="112"/>
      <c r="W643" s="112"/>
      <c r="X643" s="112"/>
      <c r="Y643" s="112"/>
      <c r="Z643" s="112"/>
      <c r="AA643" s="112"/>
    </row>
    <row r="644">
      <c r="A644" s="143"/>
      <c r="B644" s="342"/>
      <c r="C644" s="343"/>
      <c r="D644" s="143"/>
      <c r="E644" s="344"/>
      <c r="F644" s="143"/>
      <c r="G644" s="342"/>
      <c r="H644" s="345"/>
      <c r="I644" s="112"/>
      <c r="J644" s="112"/>
      <c r="K644" s="112"/>
      <c r="L644" s="112"/>
      <c r="M644" s="346"/>
      <c r="N644" s="112"/>
      <c r="P644" s="112"/>
      <c r="U644" s="111"/>
      <c r="V644" s="112"/>
      <c r="W644" s="112"/>
      <c r="X644" s="112"/>
      <c r="Y644" s="112"/>
      <c r="Z644" s="112"/>
      <c r="AA644" s="112"/>
    </row>
    <row r="645">
      <c r="A645" s="143"/>
      <c r="B645" s="342"/>
      <c r="C645" s="343"/>
      <c r="D645" s="143"/>
      <c r="E645" s="344"/>
      <c r="F645" s="143"/>
      <c r="G645" s="342"/>
      <c r="H645" s="345"/>
      <c r="I645" s="112"/>
      <c r="J645" s="112"/>
      <c r="K645" s="112"/>
      <c r="L645" s="112"/>
      <c r="M645" s="346"/>
      <c r="N645" s="112"/>
      <c r="P645" s="112"/>
      <c r="U645" s="111"/>
      <c r="V645" s="112"/>
      <c r="W645" s="112"/>
      <c r="X645" s="112"/>
      <c r="Y645" s="112"/>
      <c r="Z645" s="112"/>
      <c r="AA645" s="112"/>
    </row>
    <row r="646">
      <c r="A646" s="143"/>
      <c r="B646" s="342"/>
      <c r="C646" s="343"/>
      <c r="D646" s="143"/>
      <c r="E646" s="344"/>
      <c r="F646" s="143"/>
      <c r="G646" s="342"/>
      <c r="H646" s="345"/>
      <c r="I646" s="112"/>
      <c r="J646" s="112"/>
      <c r="K646" s="112"/>
      <c r="L646" s="112"/>
      <c r="M646" s="346"/>
      <c r="N646" s="112"/>
      <c r="P646" s="112"/>
      <c r="U646" s="111"/>
      <c r="V646" s="112"/>
      <c r="W646" s="112"/>
      <c r="X646" s="112"/>
      <c r="Y646" s="112"/>
      <c r="Z646" s="112"/>
      <c r="AA646" s="112"/>
    </row>
    <row r="647">
      <c r="A647" s="143"/>
      <c r="B647" s="342"/>
      <c r="C647" s="343"/>
      <c r="D647" s="143"/>
      <c r="E647" s="344"/>
      <c r="F647" s="143"/>
      <c r="G647" s="342"/>
      <c r="H647" s="345"/>
      <c r="I647" s="112"/>
      <c r="J647" s="112"/>
      <c r="K647" s="112"/>
      <c r="L647" s="112"/>
      <c r="M647" s="346"/>
      <c r="N647" s="112"/>
      <c r="P647" s="112"/>
      <c r="U647" s="111"/>
      <c r="V647" s="112"/>
      <c r="W647" s="112"/>
      <c r="X647" s="112"/>
      <c r="Y647" s="112"/>
      <c r="Z647" s="112"/>
      <c r="AA647" s="112"/>
    </row>
    <row r="648">
      <c r="A648" s="143"/>
      <c r="B648" s="342"/>
      <c r="C648" s="343"/>
      <c r="D648" s="143"/>
      <c r="E648" s="344"/>
      <c r="F648" s="143"/>
      <c r="G648" s="342"/>
      <c r="H648" s="345"/>
      <c r="I648" s="112"/>
      <c r="J648" s="112"/>
      <c r="K648" s="112"/>
      <c r="L648" s="112"/>
      <c r="M648" s="346"/>
      <c r="N648" s="112"/>
      <c r="P648" s="112"/>
      <c r="U648" s="111"/>
      <c r="V648" s="112"/>
      <c r="W648" s="112"/>
      <c r="X648" s="112"/>
      <c r="Y648" s="112"/>
      <c r="Z648" s="112"/>
      <c r="AA648" s="112"/>
    </row>
    <row r="649">
      <c r="A649" s="143"/>
      <c r="B649" s="342"/>
      <c r="C649" s="343"/>
      <c r="D649" s="143"/>
      <c r="E649" s="344"/>
      <c r="F649" s="143"/>
      <c r="G649" s="342"/>
      <c r="H649" s="345"/>
      <c r="I649" s="112"/>
      <c r="J649" s="112"/>
      <c r="K649" s="112"/>
      <c r="L649" s="112"/>
      <c r="M649" s="346"/>
      <c r="N649" s="112"/>
      <c r="P649" s="112"/>
      <c r="U649" s="111"/>
      <c r="V649" s="112"/>
      <c r="W649" s="112"/>
      <c r="X649" s="112"/>
      <c r="Y649" s="112"/>
      <c r="Z649" s="112"/>
      <c r="AA649" s="112"/>
    </row>
    <row r="650">
      <c r="A650" s="143"/>
      <c r="B650" s="342"/>
      <c r="C650" s="343"/>
      <c r="D650" s="143"/>
      <c r="E650" s="344"/>
      <c r="F650" s="143"/>
      <c r="G650" s="342"/>
      <c r="H650" s="345"/>
      <c r="I650" s="112"/>
      <c r="J650" s="112"/>
      <c r="K650" s="112"/>
      <c r="L650" s="112"/>
      <c r="M650" s="346"/>
      <c r="N650" s="112"/>
      <c r="P650" s="112"/>
      <c r="U650" s="111"/>
      <c r="V650" s="112"/>
      <c r="W650" s="112"/>
      <c r="X650" s="112"/>
      <c r="Y650" s="112"/>
      <c r="Z650" s="112"/>
      <c r="AA650" s="112"/>
    </row>
    <row r="651">
      <c r="A651" s="143"/>
      <c r="B651" s="342"/>
      <c r="C651" s="343"/>
      <c r="D651" s="143"/>
      <c r="E651" s="344"/>
      <c r="F651" s="143"/>
      <c r="G651" s="342"/>
      <c r="H651" s="345"/>
      <c r="I651" s="112"/>
      <c r="J651" s="112"/>
      <c r="K651" s="112"/>
      <c r="L651" s="112"/>
      <c r="M651" s="346"/>
      <c r="N651" s="112"/>
      <c r="P651" s="112"/>
      <c r="U651" s="111"/>
      <c r="V651" s="112"/>
      <c r="W651" s="112"/>
      <c r="X651" s="112"/>
      <c r="Y651" s="112"/>
      <c r="Z651" s="112"/>
      <c r="AA651" s="112"/>
    </row>
    <row r="652">
      <c r="A652" s="143"/>
      <c r="B652" s="342"/>
      <c r="C652" s="343"/>
      <c r="D652" s="143"/>
      <c r="E652" s="344"/>
      <c r="F652" s="143"/>
      <c r="G652" s="342"/>
      <c r="H652" s="345"/>
      <c r="I652" s="112"/>
      <c r="J652" s="112"/>
      <c r="K652" s="112"/>
      <c r="L652" s="112"/>
      <c r="M652" s="346"/>
      <c r="N652" s="112"/>
      <c r="P652" s="112"/>
      <c r="U652" s="111"/>
      <c r="V652" s="112"/>
      <c r="W652" s="112"/>
      <c r="X652" s="112"/>
      <c r="Y652" s="112"/>
      <c r="Z652" s="112"/>
      <c r="AA652" s="112"/>
    </row>
    <row r="653">
      <c r="A653" s="143"/>
      <c r="B653" s="342"/>
      <c r="C653" s="343"/>
      <c r="D653" s="143"/>
      <c r="E653" s="344"/>
      <c r="F653" s="143"/>
      <c r="G653" s="342"/>
      <c r="H653" s="345"/>
      <c r="I653" s="112"/>
      <c r="J653" s="112"/>
      <c r="K653" s="112"/>
      <c r="L653" s="112"/>
      <c r="M653" s="346"/>
      <c r="N653" s="112"/>
      <c r="P653" s="112"/>
      <c r="U653" s="111"/>
      <c r="V653" s="112"/>
      <c r="W653" s="112"/>
      <c r="X653" s="112"/>
      <c r="Y653" s="112"/>
      <c r="Z653" s="112"/>
      <c r="AA653" s="112"/>
    </row>
    <row r="654">
      <c r="A654" s="143"/>
      <c r="B654" s="342"/>
      <c r="C654" s="343"/>
      <c r="D654" s="143"/>
      <c r="E654" s="344"/>
      <c r="F654" s="143"/>
      <c r="G654" s="342"/>
      <c r="H654" s="345"/>
      <c r="I654" s="112"/>
      <c r="J654" s="112"/>
      <c r="K654" s="112"/>
      <c r="L654" s="112"/>
      <c r="M654" s="346"/>
      <c r="N654" s="112"/>
      <c r="P654" s="112"/>
      <c r="U654" s="111"/>
      <c r="V654" s="112"/>
      <c r="W654" s="112"/>
      <c r="X654" s="112"/>
      <c r="Y654" s="112"/>
      <c r="Z654" s="112"/>
      <c r="AA654" s="112"/>
    </row>
    <row r="655">
      <c r="A655" s="143"/>
      <c r="B655" s="342"/>
      <c r="C655" s="343"/>
      <c r="D655" s="143"/>
      <c r="E655" s="344"/>
      <c r="F655" s="143"/>
      <c r="G655" s="342"/>
      <c r="H655" s="345"/>
      <c r="I655" s="112"/>
      <c r="J655" s="112"/>
      <c r="K655" s="112"/>
      <c r="L655" s="112"/>
      <c r="M655" s="346"/>
      <c r="N655" s="112"/>
      <c r="P655" s="112"/>
      <c r="U655" s="111"/>
      <c r="V655" s="112"/>
      <c r="W655" s="112"/>
      <c r="X655" s="112"/>
      <c r="Y655" s="112"/>
      <c r="Z655" s="112"/>
      <c r="AA655" s="112"/>
    </row>
    <row r="656">
      <c r="A656" s="143"/>
      <c r="B656" s="342"/>
      <c r="C656" s="343"/>
      <c r="D656" s="143"/>
      <c r="E656" s="344"/>
      <c r="F656" s="143"/>
      <c r="G656" s="342"/>
      <c r="H656" s="345"/>
      <c r="I656" s="112"/>
      <c r="J656" s="112"/>
      <c r="K656" s="112"/>
      <c r="L656" s="112"/>
      <c r="M656" s="346"/>
      <c r="N656" s="112"/>
      <c r="P656" s="112"/>
      <c r="U656" s="111"/>
      <c r="V656" s="112"/>
      <c r="W656" s="112"/>
      <c r="X656" s="112"/>
      <c r="Y656" s="112"/>
      <c r="Z656" s="112"/>
      <c r="AA656" s="112"/>
    </row>
    <row r="657">
      <c r="A657" s="143"/>
      <c r="B657" s="342"/>
      <c r="C657" s="343"/>
      <c r="D657" s="143"/>
      <c r="E657" s="344"/>
      <c r="F657" s="143"/>
      <c r="G657" s="342"/>
      <c r="H657" s="345"/>
      <c r="I657" s="112"/>
      <c r="J657" s="112"/>
      <c r="K657" s="112"/>
      <c r="L657" s="112"/>
      <c r="M657" s="346"/>
      <c r="N657" s="112"/>
      <c r="P657" s="112"/>
      <c r="U657" s="111"/>
      <c r="V657" s="112"/>
      <c r="W657" s="112"/>
      <c r="X657" s="112"/>
      <c r="Y657" s="112"/>
      <c r="Z657" s="112"/>
      <c r="AA657" s="112"/>
    </row>
    <row r="658">
      <c r="A658" s="143"/>
      <c r="B658" s="342"/>
      <c r="C658" s="343"/>
      <c r="D658" s="143"/>
      <c r="E658" s="344"/>
      <c r="F658" s="143"/>
      <c r="G658" s="342"/>
      <c r="H658" s="345"/>
      <c r="I658" s="112"/>
      <c r="J658" s="112"/>
      <c r="K658" s="112"/>
      <c r="L658" s="112"/>
      <c r="M658" s="346"/>
      <c r="N658" s="112"/>
      <c r="P658" s="112"/>
      <c r="U658" s="111"/>
      <c r="V658" s="112"/>
      <c r="W658" s="112"/>
      <c r="X658" s="112"/>
      <c r="Y658" s="112"/>
      <c r="Z658" s="112"/>
      <c r="AA658" s="112"/>
    </row>
    <row r="659">
      <c r="A659" s="143"/>
      <c r="B659" s="342"/>
      <c r="C659" s="343"/>
      <c r="D659" s="143"/>
      <c r="E659" s="344"/>
      <c r="F659" s="143"/>
      <c r="G659" s="342"/>
      <c r="H659" s="345"/>
      <c r="I659" s="112"/>
      <c r="J659" s="112"/>
      <c r="K659" s="112"/>
      <c r="L659" s="112"/>
      <c r="M659" s="346"/>
      <c r="N659" s="112"/>
      <c r="P659" s="112"/>
      <c r="U659" s="111"/>
      <c r="V659" s="112"/>
      <c r="W659" s="112"/>
      <c r="X659" s="112"/>
      <c r="Y659" s="112"/>
      <c r="Z659" s="112"/>
      <c r="AA659" s="112"/>
    </row>
    <row r="660">
      <c r="A660" s="143"/>
      <c r="B660" s="342"/>
      <c r="C660" s="343"/>
      <c r="D660" s="143"/>
      <c r="E660" s="344"/>
      <c r="F660" s="143"/>
      <c r="G660" s="342"/>
      <c r="H660" s="345"/>
      <c r="I660" s="112"/>
      <c r="J660" s="112"/>
      <c r="K660" s="112"/>
      <c r="L660" s="112"/>
      <c r="M660" s="346"/>
      <c r="N660" s="112"/>
      <c r="P660" s="112"/>
      <c r="U660" s="111"/>
      <c r="V660" s="112"/>
      <c r="W660" s="112"/>
      <c r="X660" s="112"/>
      <c r="Y660" s="112"/>
      <c r="Z660" s="112"/>
      <c r="AA660" s="112"/>
    </row>
    <row r="661">
      <c r="A661" s="143"/>
      <c r="B661" s="342"/>
      <c r="C661" s="343"/>
      <c r="D661" s="143"/>
      <c r="E661" s="344"/>
      <c r="F661" s="143"/>
      <c r="G661" s="342"/>
      <c r="H661" s="345"/>
      <c r="I661" s="112"/>
      <c r="J661" s="112"/>
      <c r="K661" s="112"/>
      <c r="L661" s="112"/>
      <c r="M661" s="346"/>
      <c r="N661" s="112"/>
      <c r="P661" s="112"/>
      <c r="U661" s="111"/>
      <c r="V661" s="112"/>
      <c r="W661" s="112"/>
      <c r="X661" s="112"/>
      <c r="Y661" s="112"/>
      <c r="Z661" s="112"/>
      <c r="AA661" s="112"/>
    </row>
    <row r="662">
      <c r="A662" s="143"/>
      <c r="B662" s="342"/>
      <c r="C662" s="343"/>
      <c r="D662" s="143"/>
      <c r="E662" s="344"/>
      <c r="F662" s="143"/>
      <c r="G662" s="342"/>
      <c r="H662" s="345"/>
      <c r="I662" s="112"/>
      <c r="J662" s="112"/>
      <c r="K662" s="112"/>
      <c r="L662" s="112"/>
      <c r="M662" s="346"/>
      <c r="N662" s="112"/>
      <c r="P662" s="112"/>
      <c r="U662" s="111"/>
      <c r="V662" s="112"/>
      <c r="W662" s="112"/>
      <c r="X662" s="112"/>
      <c r="Y662" s="112"/>
      <c r="Z662" s="112"/>
      <c r="AA662" s="112"/>
    </row>
    <row r="663">
      <c r="A663" s="143"/>
      <c r="B663" s="342"/>
      <c r="C663" s="343"/>
      <c r="D663" s="143"/>
      <c r="E663" s="344"/>
      <c r="F663" s="143"/>
      <c r="G663" s="342"/>
      <c r="H663" s="345"/>
      <c r="I663" s="112"/>
      <c r="J663" s="112"/>
      <c r="K663" s="112"/>
      <c r="L663" s="112"/>
      <c r="M663" s="346"/>
      <c r="N663" s="112"/>
      <c r="P663" s="112"/>
      <c r="U663" s="111"/>
      <c r="V663" s="112"/>
      <c r="W663" s="112"/>
      <c r="X663" s="112"/>
      <c r="Y663" s="112"/>
      <c r="Z663" s="112"/>
      <c r="AA663" s="112"/>
    </row>
    <row r="664">
      <c r="A664" s="143"/>
      <c r="B664" s="342"/>
      <c r="C664" s="343"/>
      <c r="D664" s="143"/>
      <c r="E664" s="344"/>
      <c r="F664" s="143"/>
      <c r="G664" s="342"/>
      <c r="H664" s="345"/>
      <c r="I664" s="112"/>
      <c r="J664" s="112"/>
      <c r="K664" s="112"/>
      <c r="L664" s="112"/>
      <c r="M664" s="346"/>
      <c r="N664" s="112"/>
      <c r="P664" s="112"/>
      <c r="U664" s="111"/>
      <c r="V664" s="112"/>
      <c r="W664" s="112"/>
      <c r="X664" s="112"/>
      <c r="Y664" s="112"/>
      <c r="Z664" s="112"/>
      <c r="AA664" s="112"/>
    </row>
    <row r="665">
      <c r="A665" s="143"/>
      <c r="B665" s="342"/>
      <c r="C665" s="343"/>
      <c r="D665" s="143"/>
      <c r="E665" s="344"/>
      <c r="F665" s="143"/>
      <c r="G665" s="342"/>
      <c r="H665" s="345"/>
      <c r="I665" s="112"/>
      <c r="J665" s="112"/>
      <c r="K665" s="112"/>
      <c r="L665" s="112"/>
      <c r="M665" s="346"/>
      <c r="N665" s="112"/>
      <c r="P665" s="112"/>
      <c r="U665" s="111"/>
      <c r="V665" s="112"/>
      <c r="W665" s="112"/>
      <c r="X665" s="112"/>
      <c r="Y665" s="112"/>
      <c r="Z665" s="112"/>
      <c r="AA665" s="112"/>
    </row>
    <row r="666">
      <c r="A666" s="143"/>
      <c r="B666" s="342"/>
      <c r="C666" s="343"/>
      <c r="D666" s="143"/>
      <c r="E666" s="344"/>
      <c r="F666" s="143"/>
      <c r="G666" s="342"/>
      <c r="H666" s="345"/>
      <c r="I666" s="112"/>
      <c r="J666" s="112"/>
      <c r="K666" s="112"/>
      <c r="L666" s="112"/>
      <c r="M666" s="346"/>
      <c r="N666" s="112"/>
      <c r="P666" s="112"/>
      <c r="U666" s="111"/>
      <c r="V666" s="112"/>
      <c r="W666" s="112"/>
      <c r="X666" s="112"/>
      <c r="Y666" s="112"/>
      <c r="Z666" s="112"/>
      <c r="AA666" s="112"/>
    </row>
    <row r="667">
      <c r="A667" s="143"/>
      <c r="B667" s="342"/>
      <c r="C667" s="343"/>
      <c r="D667" s="143"/>
      <c r="E667" s="344"/>
      <c r="F667" s="143"/>
      <c r="G667" s="342"/>
      <c r="H667" s="345"/>
      <c r="I667" s="112"/>
      <c r="J667" s="112"/>
      <c r="K667" s="112"/>
      <c r="L667" s="112"/>
      <c r="M667" s="346"/>
      <c r="N667" s="112"/>
      <c r="P667" s="112"/>
      <c r="U667" s="111"/>
      <c r="V667" s="112"/>
      <c r="W667" s="112"/>
      <c r="X667" s="112"/>
      <c r="Y667" s="112"/>
      <c r="Z667" s="112"/>
      <c r="AA667" s="112"/>
    </row>
    <row r="668">
      <c r="A668" s="143"/>
      <c r="B668" s="342"/>
      <c r="C668" s="343"/>
      <c r="D668" s="143"/>
      <c r="E668" s="344"/>
      <c r="F668" s="143"/>
      <c r="G668" s="342"/>
      <c r="H668" s="345"/>
      <c r="I668" s="112"/>
      <c r="J668" s="112"/>
      <c r="K668" s="112"/>
      <c r="L668" s="112"/>
      <c r="M668" s="346"/>
      <c r="N668" s="112"/>
      <c r="P668" s="112"/>
      <c r="U668" s="111"/>
      <c r="V668" s="112"/>
      <c r="W668" s="112"/>
      <c r="X668" s="112"/>
      <c r="Y668" s="112"/>
      <c r="Z668" s="112"/>
      <c r="AA668" s="112"/>
    </row>
    <row r="669">
      <c r="A669" s="143"/>
      <c r="B669" s="342"/>
      <c r="C669" s="343"/>
      <c r="D669" s="143"/>
      <c r="E669" s="344"/>
      <c r="F669" s="143"/>
      <c r="G669" s="342"/>
      <c r="H669" s="345"/>
      <c r="I669" s="112"/>
      <c r="J669" s="112"/>
      <c r="K669" s="112"/>
      <c r="L669" s="112"/>
      <c r="M669" s="346"/>
      <c r="N669" s="112"/>
      <c r="P669" s="112"/>
      <c r="U669" s="111"/>
      <c r="V669" s="112"/>
      <c r="W669" s="112"/>
      <c r="X669" s="112"/>
      <c r="Y669" s="112"/>
      <c r="Z669" s="112"/>
      <c r="AA669" s="112"/>
    </row>
    <row r="670">
      <c r="A670" s="143"/>
      <c r="B670" s="342"/>
      <c r="C670" s="343"/>
      <c r="D670" s="143"/>
      <c r="E670" s="344"/>
      <c r="F670" s="143"/>
      <c r="G670" s="342"/>
      <c r="H670" s="345"/>
      <c r="I670" s="112"/>
      <c r="J670" s="112"/>
      <c r="K670" s="112"/>
      <c r="L670" s="112"/>
      <c r="M670" s="346"/>
      <c r="N670" s="112"/>
      <c r="P670" s="112"/>
      <c r="U670" s="111"/>
      <c r="V670" s="112"/>
      <c r="W670" s="112"/>
      <c r="X670" s="112"/>
      <c r="Y670" s="112"/>
      <c r="Z670" s="112"/>
      <c r="AA670" s="112"/>
    </row>
    <row r="671">
      <c r="A671" s="143"/>
      <c r="B671" s="342"/>
      <c r="C671" s="343"/>
      <c r="D671" s="143"/>
      <c r="E671" s="344"/>
      <c r="F671" s="143"/>
      <c r="G671" s="342"/>
      <c r="H671" s="345"/>
      <c r="I671" s="112"/>
      <c r="J671" s="112"/>
      <c r="K671" s="112"/>
      <c r="L671" s="112"/>
      <c r="M671" s="346"/>
      <c r="N671" s="112"/>
      <c r="P671" s="112"/>
      <c r="U671" s="111"/>
      <c r="V671" s="112"/>
      <c r="W671" s="112"/>
      <c r="X671" s="112"/>
      <c r="Y671" s="112"/>
      <c r="Z671" s="112"/>
      <c r="AA671" s="112"/>
    </row>
    <row r="672">
      <c r="A672" s="143"/>
      <c r="B672" s="342"/>
      <c r="C672" s="343"/>
      <c r="D672" s="143"/>
      <c r="E672" s="344"/>
      <c r="F672" s="143"/>
      <c r="G672" s="342"/>
      <c r="H672" s="345"/>
      <c r="I672" s="112"/>
      <c r="J672" s="112"/>
      <c r="K672" s="112"/>
      <c r="L672" s="112"/>
      <c r="M672" s="346"/>
      <c r="N672" s="112"/>
      <c r="P672" s="112"/>
      <c r="U672" s="111"/>
      <c r="V672" s="112"/>
      <c r="W672" s="112"/>
      <c r="X672" s="112"/>
      <c r="Y672" s="112"/>
      <c r="Z672" s="112"/>
      <c r="AA672" s="112"/>
    </row>
    <row r="673">
      <c r="A673" s="143"/>
      <c r="B673" s="342"/>
      <c r="C673" s="343"/>
      <c r="D673" s="143"/>
      <c r="E673" s="344"/>
      <c r="F673" s="143"/>
      <c r="G673" s="342"/>
      <c r="H673" s="345"/>
      <c r="I673" s="112"/>
      <c r="J673" s="112"/>
      <c r="K673" s="112"/>
      <c r="L673" s="112"/>
      <c r="M673" s="346"/>
      <c r="N673" s="112"/>
      <c r="P673" s="112"/>
      <c r="U673" s="111"/>
      <c r="V673" s="112"/>
      <c r="W673" s="112"/>
      <c r="X673" s="112"/>
      <c r="Y673" s="112"/>
      <c r="Z673" s="112"/>
      <c r="AA673" s="112"/>
    </row>
    <row r="674">
      <c r="A674" s="143"/>
      <c r="B674" s="342"/>
      <c r="C674" s="343"/>
      <c r="D674" s="143"/>
      <c r="E674" s="344"/>
      <c r="F674" s="143"/>
      <c r="G674" s="342"/>
      <c r="H674" s="345"/>
      <c r="I674" s="112"/>
      <c r="J674" s="112"/>
      <c r="K674" s="112"/>
      <c r="L674" s="112"/>
      <c r="M674" s="346"/>
      <c r="N674" s="112"/>
      <c r="P674" s="112"/>
      <c r="U674" s="111"/>
      <c r="V674" s="112"/>
      <c r="W674" s="112"/>
      <c r="X674" s="112"/>
      <c r="Y674" s="112"/>
      <c r="Z674" s="112"/>
      <c r="AA674" s="112"/>
    </row>
    <row r="675">
      <c r="A675" s="143"/>
      <c r="B675" s="342"/>
      <c r="C675" s="343"/>
      <c r="D675" s="143"/>
      <c r="E675" s="344"/>
      <c r="F675" s="143"/>
      <c r="G675" s="342"/>
      <c r="H675" s="345"/>
      <c r="I675" s="112"/>
      <c r="J675" s="112"/>
      <c r="K675" s="112"/>
      <c r="L675" s="112"/>
      <c r="M675" s="346"/>
      <c r="N675" s="112"/>
      <c r="P675" s="112"/>
      <c r="U675" s="111"/>
      <c r="V675" s="112"/>
      <c r="W675" s="112"/>
      <c r="X675" s="112"/>
      <c r="Y675" s="112"/>
      <c r="Z675" s="112"/>
      <c r="AA675" s="112"/>
    </row>
    <row r="676">
      <c r="A676" s="143"/>
      <c r="B676" s="342"/>
      <c r="C676" s="343"/>
      <c r="D676" s="143"/>
      <c r="E676" s="344"/>
      <c r="F676" s="143"/>
      <c r="G676" s="342"/>
      <c r="H676" s="345"/>
      <c r="I676" s="112"/>
      <c r="J676" s="112"/>
      <c r="K676" s="112"/>
      <c r="L676" s="112"/>
      <c r="M676" s="346"/>
      <c r="N676" s="112"/>
      <c r="P676" s="112"/>
      <c r="U676" s="111"/>
      <c r="V676" s="112"/>
      <c r="W676" s="112"/>
      <c r="X676" s="112"/>
      <c r="Y676" s="112"/>
      <c r="Z676" s="112"/>
      <c r="AA676" s="112"/>
    </row>
    <row r="677">
      <c r="A677" s="143"/>
      <c r="B677" s="342"/>
      <c r="C677" s="343"/>
      <c r="D677" s="143"/>
      <c r="E677" s="344"/>
      <c r="F677" s="143"/>
      <c r="G677" s="342"/>
      <c r="H677" s="345"/>
      <c r="I677" s="112"/>
      <c r="J677" s="112"/>
      <c r="K677" s="112"/>
      <c r="L677" s="112"/>
      <c r="M677" s="346"/>
      <c r="N677" s="112"/>
      <c r="P677" s="112"/>
      <c r="U677" s="111"/>
      <c r="V677" s="112"/>
      <c r="W677" s="112"/>
      <c r="X677" s="112"/>
      <c r="Y677" s="112"/>
      <c r="Z677" s="112"/>
      <c r="AA677" s="112"/>
    </row>
    <row r="678">
      <c r="A678" s="143"/>
      <c r="B678" s="342"/>
      <c r="C678" s="343"/>
      <c r="D678" s="143"/>
      <c r="E678" s="344"/>
      <c r="F678" s="143"/>
      <c r="G678" s="342"/>
      <c r="H678" s="345"/>
      <c r="I678" s="112"/>
      <c r="J678" s="112"/>
      <c r="K678" s="112"/>
      <c r="L678" s="112"/>
      <c r="M678" s="346"/>
      <c r="N678" s="112"/>
      <c r="P678" s="112"/>
      <c r="U678" s="111"/>
      <c r="V678" s="112"/>
      <c r="W678" s="112"/>
      <c r="X678" s="112"/>
      <c r="Y678" s="112"/>
      <c r="Z678" s="112"/>
      <c r="AA678" s="112"/>
    </row>
    <row r="679">
      <c r="A679" s="143"/>
      <c r="B679" s="342"/>
      <c r="C679" s="343"/>
      <c r="D679" s="143"/>
      <c r="E679" s="344"/>
      <c r="F679" s="143"/>
      <c r="G679" s="342"/>
      <c r="H679" s="345"/>
      <c r="I679" s="112"/>
      <c r="J679" s="112"/>
      <c r="K679" s="112"/>
      <c r="L679" s="112"/>
      <c r="M679" s="346"/>
      <c r="N679" s="112"/>
      <c r="P679" s="112"/>
      <c r="U679" s="111"/>
      <c r="V679" s="112"/>
      <c r="W679" s="112"/>
      <c r="X679" s="112"/>
      <c r="Y679" s="112"/>
      <c r="Z679" s="112"/>
      <c r="AA679" s="112"/>
    </row>
    <row r="680">
      <c r="A680" s="143"/>
      <c r="B680" s="342"/>
      <c r="C680" s="343"/>
      <c r="D680" s="143"/>
      <c r="E680" s="344"/>
      <c r="F680" s="143"/>
      <c r="G680" s="342"/>
      <c r="H680" s="345"/>
      <c r="I680" s="112"/>
      <c r="J680" s="112"/>
      <c r="K680" s="112"/>
      <c r="L680" s="112"/>
      <c r="M680" s="346"/>
      <c r="N680" s="112"/>
      <c r="P680" s="112"/>
      <c r="U680" s="111"/>
      <c r="V680" s="112"/>
      <c r="W680" s="112"/>
      <c r="X680" s="112"/>
      <c r="Y680" s="112"/>
      <c r="Z680" s="112"/>
      <c r="AA680" s="112"/>
    </row>
    <row r="681">
      <c r="A681" s="143"/>
      <c r="B681" s="342"/>
      <c r="C681" s="343"/>
      <c r="D681" s="143"/>
      <c r="E681" s="344"/>
      <c r="F681" s="143"/>
      <c r="G681" s="342"/>
      <c r="H681" s="345"/>
      <c r="I681" s="112"/>
      <c r="J681" s="112"/>
      <c r="K681" s="112"/>
      <c r="L681" s="112"/>
      <c r="M681" s="346"/>
      <c r="N681" s="112"/>
      <c r="P681" s="112"/>
      <c r="U681" s="111"/>
      <c r="V681" s="112"/>
      <c r="W681" s="112"/>
      <c r="X681" s="112"/>
      <c r="Y681" s="112"/>
      <c r="Z681" s="112"/>
      <c r="AA681" s="112"/>
    </row>
    <row r="682">
      <c r="A682" s="143"/>
      <c r="B682" s="342"/>
      <c r="C682" s="343"/>
      <c r="D682" s="143"/>
      <c r="E682" s="344"/>
      <c r="F682" s="143"/>
      <c r="G682" s="342"/>
      <c r="H682" s="345"/>
      <c r="I682" s="112"/>
      <c r="J682" s="112"/>
      <c r="K682" s="112"/>
      <c r="L682" s="112"/>
      <c r="M682" s="346"/>
      <c r="N682" s="112"/>
      <c r="P682" s="112"/>
      <c r="U682" s="111"/>
      <c r="V682" s="112"/>
      <c r="W682" s="112"/>
      <c r="X682" s="112"/>
      <c r="Y682" s="112"/>
      <c r="Z682" s="112"/>
      <c r="AA682" s="112"/>
    </row>
    <row r="683">
      <c r="A683" s="143"/>
      <c r="B683" s="342"/>
      <c r="C683" s="343"/>
      <c r="D683" s="143"/>
      <c r="E683" s="344"/>
      <c r="F683" s="143"/>
      <c r="G683" s="342"/>
      <c r="H683" s="345"/>
      <c r="I683" s="112"/>
      <c r="J683" s="112"/>
      <c r="K683" s="112"/>
      <c r="L683" s="112"/>
      <c r="M683" s="346"/>
      <c r="N683" s="112"/>
      <c r="P683" s="112"/>
      <c r="U683" s="111"/>
      <c r="V683" s="112"/>
      <c r="W683" s="112"/>
      <c r="X683" s="112"/>
      <c r="Y683" s="112"/>
      <c r="Z683" s="112"/>
      <c r="AA683" s="112"/>
    </row>
    <row r="684">
      <c r="A684" s="143"/>
      <c r="B684" s="342"/>
      <c r="C684" s="343"/>
      <c r="D684" s="143"/>
      <c r="E684" s="344"/>
      <c r="F684" s="143"/>
      <c r="G684" s="342"/>
      <c r="H684" s="345"/>
      <c r="I684" s="112"/>
      <c r="J684" s="112"/>
      <c r="K684" s="112"/>
      <c r="L684" s="112"/>
      <c r="M684" s="346"/>
      <c r="N684" s="112"/>
      <c r="P684" s="112"/>
      <c r="U684" s="111"/>
      <c r="V684" s="112"/>
      <c r="W684" s="112"/>
      <c r="X684" s="112"/>
      <c r="Y684" s="112"/>
      <c r="Z684" s="112"/>
      <c r="AA684" s="112"/>
    </row>
    <row r="685">
      <c r="A685" s="143"/>
      <c r="B685" s="342"/>
      <c r="C685" s="343"/>
      <c r="D685" s="143"/>
      <c r="E685" s="344"/>
      <c r="F685" s="143"/>
      <c r="G685" s="342"/>
      <c r="H685" s="345"/>
      <c r="I685" s="112"/>
      <c r="J685" s="112"/>
      <c r="K685" s="112"/>
      <c r="L685" s="112"/>
      <c r="M685" s="346"/>
      <c r="N685" s="112"/>
      <c r="P685" s="112"/>
      <c r="U685" s="111"/>
      <c r="V685" s="112"/>
      <c r="W685" s="112"/>
      <c r="X685" s="112"/>
      <c r="Y685" s="112"/>
      <c r="Z685" s="112"/>
      <c r="AA685" s="112"/>
    </row>
    <row r="686">
      <c r="A686" s="143"/>
      <c r="B686" s="342"/>
      <c r="C686" s="343"/>
      <c r="D686" s="143"/>
      <c r="E686" s="344"/>
      <c r="F686" s="143"/>
      <c r="G686" s="342"/>
      <c r="H686" s="345"/>
      <c r="I686" s="112"/>
      <c r="J686" s="112"/>
      <c r="K686" s="112"/>
      <c r="L686" s="112"/>
      <c r="M686" s="346"/>
      <c r="N686" s="112"/>
      <c r="P686" s="112"/>
      <c r="U686" s="111"/>
      <c r="V686" s="112"/>
      <c r="W686" s="112"/>
      <c r="X686" s="112"/>
      <c r="Y686" s="112"/>
      <c r="Z686" s="112"/>
      <c r="AA686" s="112"/>
    </row>
    <row r="687">
      <c r="A687" s="143"/>
      <c r="B687" s="342"/>
      <c r="C687" s="343"/>
      <c r="D687" s="143"/>
      <c r="E687" s="344"/>
      <c r="F687" s="143"/>
      <c r="G687" s="342"/>
      <c r="H687" s="345"/>
      <c r="I687" s="112"/>
      <c r="J687" s="112"/>
      <c r="K687" s="112"/>
      <c r="L687" s="112"/>
      <c r="M687" s="346"/>
      <c r="N687" s="112"/>
      <c r="P687" s="112"/>
      <c r="U687" s="111"/>
      <c r="V687" s="112"/>
      <c r="W687" s="112"/>
      <c r="X687" s="112"/>
      <c r="Y687" s="112"/>
      <c r="Z687" s="112"/>
      <c r="AA687" s="112"/>
    </row>
    <row r="688">
      <c r="A688" s="143"/>
      <c r="B688" s="342"/>
      <c r="C688" s="343"/>
      <c r="D688" s="143"/>
      <c r="E688" s="344"/>
      <c r="F688" s="143"/>
      <c r="G688" s="342"/>
      <c r="H688" s="345"/>
      <c r="I688" s="112"/>
      <c r="J688" s="112"/>
      <c r="K688" s="112"/>
      <c r="L688" s="112"/>
      <c r="M688" s="346"/>
      <c r="N688" s="112"/>
      <c r="P688" s="112"/>
      <c r="U688" s="111"/>
      <c r="V688" s="112"/>
      <c r="W688" s="112"/>
      <c r="X688" s="112"/>
      <c r="Y688" s="112"/>
      <c r="Z688" s="112"/>
      <c r="AA688" s="112"/>
    </row>
    <row r="689">
      <c r="A689" s="143"/>
      <c r="B689" s="342"/>
      <c r="C689" s="343"/>
      <c r="D689" s="143"/>
      <c r="E689" s="344"/>
      <c r="F689" s="143"/>
      <c r="G689" s="342"/>
      <c r="H689" s="345"/>
      <c r="I689" s="112"/>
      <c r="J689" s="112"/>
      <c r="K689" s="112"/>
      <c r="L689" s="112"/>
      <c r="M689" s="346"/>
      <c r="N689" s="112"/>
      <c r="P689" s="112"/>
      <c r="U689" s="111"/>
      <c r="V689" s="112"/>
      <c r="W689" s="112"/>
      <c r="X689" s="112"/>
      <c r="Y689" s="112"/>
      <c r="Z689" s="112"/>
      <c r="AA689" s="112"/>
    </row>
    <row r="690">
      <c r="A690" s="143"/>
      <c r="B690" s="342"/>
      <c r="C690" s="343"/>
      <c r="D690" s="143"/>
      <c r="E690" s="344"/>
      <c r="F690" s="143"/>
      <c r="G690" s="342"/>
      <c r="H690" s="345"/>
      <c r="I690" s="112"/>
      <c r="J690" s="112"/>
      <c r="K690" s="112"/>
      <c r="L690" s="112"/>
      <c r="M690" s="346"/>
      <c r="N690" s="112"/>
      <c r="P690" s="112"/>
      <c r="U690" s="111"/>
      <c r="V690" s="112"/>
      <c r="W690" s="112"/>
      <c r="X690" s="112"/>
      <c r="Y690" s="112"/>
      <c r="Z690" s="112"/>
      <c r="AA690" s="112"/>
    </row>
    <row r="691">
      <c r="A691" s="143"/>
      <c r="B691" s="342"/>
      <c r="C691" s="343"/>
      <c r="D691" s="143"/>
      <c r="E691" s="344"/>
      <c r="F691" s="143"/>
      <c r="G691" s="342"/>
      <c r="H691" s="345"/>
      <c r="I691" s="112"/>
      <c r="J691" s="112"/>
      <c r="K691" s="112"/>
      <c r="L691" s="112"/>
      <c r="M691" s="346"/>
      <c r="N691" s="112"/>
      <c r="P691" s="112"/>
      <c r="U691" s="111"/>
      <c r="V691" s="112"/>
      <c r="W691" s="112"/>
      <c r="X691" s="112"/>
      <c r="Y691" s="112"/>
      <c r="Z691" s="112"/>
      <c r="AA691" s="112"/>
    </row>
    <row r="692">
      <c r="A692" s="143"/>
      <c r="B692" s="342"/>
      <c r="C692" s="343"/>
      <c r="D692" s="143"/>
      <c r="E692" s="344"/>
      <c r="F692" s="143"/>
      <c r="G692" s="342"/>
      <c r="H692" s="345"/>
      <c r="I692" s="112"/>
      <c r="J692" s="112"/>
      <c r="K692" s="112"/>
      <c r="L692" s="112"/>
      <c r="M692" s="346"/>
      <c r="N692" s="112"/>
      <c r="P692" s="112"/>
      <c r="U692" s="111"/>
      <c r="V692" s="112"/>
      <c r="W692" s="112"/>
      <c r="X692" s="112"/>
      <c r="Y692" s="112"/>
      <c r="Z692" s="112"/>
      <c r="AA692" s="112"/>
    </row>
    <row r="693">
      <c r="A693" s="143"/>
      <c r="B693" s="342"/>
      <c r="C693" s="343"/>
      <c r="D693" s="143"/>
      <c r="E693" s="344"/>
      <c r="F693" s="143"/>
      <c r="G693" s="342"/>
      <c r="H693" s="345"/>
      <c r="I693" s="112"/>
      <c r="J693" s="112"/>
      <c r="K693" s="112"/>
      <c r="L693" s="112"/>
      <c r="M693" s="346"/>
      <c r="N693" s="112"/>
      <c r="P693" s="112"/>
      <c r="U693" s="111"/>
      <c r="V693" s="112"/>
      <c r="W693" s="112"/>
      <c r="X693" s="112"/>
      <c r="Y693" s="112"/>
      <c r="Z693" s="112"/>
      <c r="AA693" s="112"/>
    </row>
    <row r="694">
      <c r="A694" s="143"/>
      <c r="B694" s="342"/>
      <c r="C694" s="343"/>
      <c r="D694" s="143"/>
      <c r="E694" s="344"/>
      <c r="F694" s="143"/>
      <c r="G694" s="342"/>
      <c r="H694" s="345"/>
      <c r="I694" s="112"/>
      <c r="J694" s="112"/>
      <c r="K694" s="112"/>
      <c r="L694" s="112"/>
      <c r="M694" s="346"/>
      <c r="N694" s="112"/>
      <c r="P694" s="112"/>
      <c r="U694" s="111"/>
      <c r="V694" s="112"/>
      <c r="W694" s="112"/>
      <c r="X694" s="112"/>
      <c r="Y694" s="112"/>
      <c r="Z694" s="112"/>
      <c r="AA694" s="112"/>
    </row>
    <row r="695">
      <c r="A695" s="143"/>
      <c r="B695" s="342"/>
      <c r="C695" s="343"/>
      <c r="D695" s="143"/>
      <c r="E695" s="344"/>
      <c r="F695" s="143"/>
      <c r="G695" s="342"/>
      <c r="H695" s="345"/>
      <c r="I695" s="112"/>
      <c r="J695" s="112"/>
      <c r="K695" s="112"/>
      <c r="L695" s="112"/>
      <c r="M695" s="346"/>
      <c r="N695" s="112"/>
      <c r="P695" s="112"/>
      <c r="U695" s="111"/>
      <c r="V695" s="112"/>
      <c r="W695" s="112"/>
      <c r="X695" s="112"/>
      <c r="Y695" s="112"/>
      <c r="Z695" s="112"/>
      <c r="AA695" s="112"/>
    </row>
    <row r="696">
      <c r="A696" s="143"/>
      <c r="B696" s="342"/>
      <c r="C696" s="343"/>
      <c r="D696" s="143"/>
      <c r="E696" s="344"/>
      <c r="F696" s="143"/>
      <c r="G696" s="342"/>
      <c r="H696" s="345"/>
      <c r="I696" s="112"/>
      <c r="J696" s="112"/>
      <c r="K696" s="112"/>
      <c r="L696" s="112"/>
      <c r="M696" s="346"/>
      <c r="N696" s="112"/>
      <c r="P696" s="112"/>
      <c r="U696" s="111"/>
      <c r="V696" s="112"/>
      <c r="W696" s="112"/>
      <c r="X696" s="112"/>
      <c r="Y696" s="112"/>
      <c r="Z696" s="112"/>
      <c r="AA696" s="112"/>
    </row>
    <row r="697">
      <c r="A697" s="143"/>
      <c r="B697" s="342"/>
      <c r="C697" s="343"/>
      <c r="D697" s="143"/>
      <c r="E697" s="344"/>
      <c r="F697" s="143"/>
      <c r="G697" s="342"/>
      <c r="H697" s="345"/>
      <c r="I697" s="112"/>
      <c r="J697" s="112"/>
      <c r="K697" s="112"/>
      <c r="L697" s="112"/>
      <c r="M697" s="346"/>
      <c r="N697" s="112"/>
      <c r="P697" s="112"/>
      <c r="U697" s="111"/>
      <c r="V697" s="112"/>
      <c r="W697" s="112"/>
      <c r="X697" s="112"/>
      <c r="Y697" s="112"/>
      <c r="Z697" s="112"/>
      <c r="AA697" s="112"/>
    </row>
    <row r="698">
      <c r="A698" s="143"/>
      <c r="B698" s="342"/>
      <c r="C698" s="343"/>
      <c r="D698" s="143"/>
      <c r="E698" s="344"/>
      <c r="F698" s="143"/>
      <c r="G698" s="342"/>
      <c r="H698" s="345"/>
      <c r="I698" s="112"/>
      <c r="J698" s="112"/>
      <c r="K698" s="112"/>
      <c r="L698" s="112"/>
      <c r="M698" s="346"/>
      <c r="N698" s="112"/>
      <c r="P698" s="112"/>
      <c r="U698" s="111"/>
      <c r="V698" s="112"/>
      <c r="W698" s="112"/>
      <c r="X698" s="112"/>
      <c r="Y698" s="112"/>
      <c r="Z698" s="112"/>
      <c r="AA698" s="112"/>
    </row>
    <row r="699">
      <c r="A699" s="143"/>
      <c r="B699" s="342"/>
      <c r="C699" s="343"/>
      <c r="D699" s="143"/>
      <c r="E699" s="344"/>
      <c r="F699" s="143"/>
      <c r="G699" s="342"/>
      <c r="H699" s="345"/>
      <c r="I699" s="112"/>
      <c r="J699" s="112"/>
      <c r="K699" s="112"/>
      <c r="L699" s="112"/>
      <c r="M699" s="346"/>
      <c r="N699" s="112"/>
      <c r="P699" s="112"/>
      <c r="U699" s="111"/>
      <c r="V699" s="112"/>
      <c r="W699" s="112"/>
      <c r="X699" s="112"/>
      <c r="Y699" s="112"/>
      <c r="Z699" s="112"/>
      <c r="AA699" s="112"/>
    </row>
    <row r="700">
      <c r="A700" s="143"/>
      <c r="B700" s="342"/>
      <c r="C700" s="343"/>
      <c r="D700" s="143"/>
      <c r="E700" s="344"/>
      <c r="F700" s="143"/>
      <c r="G700" s="342"/>
      <c r="H700" s="345"/>
      <c r="I700" s="112"/>
      <c r="J700" s="112"/>
      <c r="K700" s="112"/>
      <c r="L700" s="112"/>
      <c r="M700" s="346"/>
      <c r="N700" s="112"/>
      <c r="P700" s="112"/>
      <c r="U700" s="111"/>
      <c r="V700" s="112"/>
      <c r="W700" s="112"/>
      <c r="X700" s="112"/>
      <c r="Y700" s="112"/>
      <c r="Z700" s="112"/>
      <c r="AA700" s="112"/>
    </row>
    <row r="701">
      <c r="A701" s="143"/>
      <c r="B701" s="342"/>
      <c r="C701" s="343"/>
      <c r="D701" s="143"/>
      <c r="E701" s="344"/>
      <c r="F701" s="143"/>
      <c r="G701" s="342"/>
      <c r="H701" s="345"/>
      <c r="I701" s="112"/>
      <c r="J701" s="112"/>
      <c r="K701" s="112"/>
      <c r="L701" s="112"/>
      <c r="M701" s="346"/>
      <c r="N701" s="112"/>
      <c r="P701" s="112"/>
      <c r="U701" s="111"/>
      <c r="V701" s="112"/>
      <c r="W701" s="112"/>
      <c r="X701" s="112"/>
      <c r="Y701" s="112"/>
      <c r="Z701" s="112"/>
      <c r="AA701" s="112"/>
    </row>
    <row r="702">
      <c r="A702" s="143"/>
      <c r="B702" s="342"/>
      <c r="C702" s="343"/>
      <c r="D702" s="143"/>
      <c r="E702" s="344"/>
      <c r="F702" s="143"/>
      <c r="G702" s="342"/>
      <c r="H702" s="345"/>
      <c r="I702" s="112"/>
      <c r="J702" s="112"/>
      <c r="K702" s="112"/>
      <c r="L702" s="112"/>
      <c r="M702" s="346"/>
      <c r="N702" s="112"/>
      <c r="P702" s="112"/>
      <c r="U702" s="111"/>
      <c r="V702" s="112"/>
      <c r="W702" s="112"/>
      <c r="X702" s="112"/>
      <c r="Y702" s="112"/>
      <c r="Z702" s="112"/>
      <c r="AA702" s="112"/>
    </row>
    <row r="703">
      <c r="A703" s="143"/>
      <c r="B703" s="342"/>
      <c r="C703" s="343"/>
      <c r="D703" s="143"/>
      <c r="E703" s="344"/>
      <c r="F703" s="143"/>
      <c r="G703" s="342"/>
      <c r="H703" s="345"/>
      <c r="I703" s="112"/>
      <c r="J703" s="112"/>
      <c r="K703" s="112"/>
      <c r="L703" s="112"/>
      <c r="M703" s="346"/>
      <c r="N703" s="112"/>
      <c r="P703" s="112"/>
      <c r="U703" s="111"/>
      <c r="V703" s="112"/>
      <c r="W703" s="112"/>
      <c r="X703" s="112"/>
      <c r="Y703" s="112"/>
      <c r="Z703" s="112"/>
      <c r="AA703" s="112"/>
    </row>
    <row r="704">
      <c r="A704" s="143"/>
      <c r="B704" s="342"/>
      <c r="C704" s="343"/>
      <c r="D704" s="143"/>
      <c r="E704" s="344"/>
      <c r="F704" s="143"/>
      <c r="G704" s="342"/>
      <c r="H704" s="345"/>
      <c r="I704" s="112"/>
      <c r="J704" s="112"/>
      <c r="K704" s="112"/>
      <c r="L704" s="112"/>
      <c r="M704" s="346"/>
      <c r="N704" s="112"/>
      <c r="P704" s="112"/>
      <c r="U704" s="111"/>
      <c r="V704" s="112"/>
      <c r="W704" s="112"/>
      <c r="X704" s="112"/>
      <c r="Y704" s="112"/>
      <c r="Z704" s="112"/>
      <c r="AA704" s="112"/>
    </row>
    <row r="705">
      <c r="A705" s="143"/>
      <c r="B705" s="342"/>
      <c r="C705" s="343"/>
      <c r="D705" s="143"/>
      <c r="E705" s="344"/>
      <c r="F705" s="143"/>
      <c r="G705" s="342"/>
      <c r="H705" s="345"/>
      <c r="I705" s="112"/>
      <c r="J705" s="112"/>
      <c r="K705" s="112"/>
      <c r="L705" s="112"/>
      <c r="M705" s="346"/>
      <c r="N705" s="112"/>
      <c r="P705" s="112"/>
      <c r="U705" s="111"/>
      <c r="V705" s="112"/>
      <c r="W705" s="112"/>
      <c r="X705" s="112"/>
      <c r="Y705" s="112"/>
      <c r="Z705" s="112"/>
      <c r="AA705" s="112"/>
    </row>
    <row r="706">
      <c r="A706" s="143"/>
      <c r="B706" s="342"/>
      <c r="C706" s="343"/>
      <c r="D706" s="143"/>
      <c r="E706" s="344"/>
      <c r="F706" s="143"/>
      <c r="G706" s="342"/>
      <c r="H706" s="345"/>
      <c r="I706" s="112"/>
      <c r="J706" s="112"/>
      <c r="K706" s="112"/>
      <c r="L706" s="112"/>
      <c r="M706" s="346"/>
      <c r="N706" s="112"/>
      <c r="P706" s="112"/>
      <c r="U706" s="111"/>
      <c r="V706" s="112"/>
      <c r="W706" s="112"/>
      <c r="X706" s="112"/>
      <c r="Y706" s="112"/>
      <c r="Z706" s="112"/>
      <c r="AA706" s="112"/>
    </row>
    <row r="707">
      <c r="A707" s="143"/>
      <c r="B707" s="342"/>
      <c r="C707" s="343"/>
      <c r="D707" s="143"/>
      <c r="E707" s="344"/>
      <c r="F707" s="143"/>
      <c r="G707" s="342"/>
      <c r="H707" s="345"/>
      <c r="I707" s="112"/>
      <c r="J707" s="112"/>
      <c r="K707" s="112"/>
      <c r="L707" s="112"/>
      <c r="M707" s="346"/>
      <c r="N707" s="112"/>
      <c r="P707" s="112"/>
      <c r="U707" s="111"/>
      <c r="V707" s="112"/>
      <c r="W707" s="112"/>
      <c r="X707" s="112"/>
      <c r="Y707" s="112"/>
      <c r="Z707" s="112"/>
      <c r="AA707" s="112"/>
    </row>
    <row r="708">
      <c r="A708" s="143"/>
      <c r="B708" s="342"/>
      <c r="C708" s="343"/>
      <c r="D708" s="143"/>
      <c r="E708" s="344"/>
      <c r="F708" s="143"/>
      <c r="G708" s="342"/>
      <c r="H708" s="345"/>
      <c r="I708" s="112"/>
      <c r="J708" s="112"/>
      <c r="K708" s="112"/>
      <c r="L708" s="112"/>
      <c r="M708" s="346"/>
      <c r="N708" s="112"/>
      <c r="P708" s="112"/>
      <c r="U708" s="111"/>
      <c r="V708" s="112"/>
      <c r="W708" s="112"/>
      <c r="X708" s="112"/>
      <c r="Y708" s="112"/>
      <c r="Z708" s="112"/>
      <c r="AA708" s="112"/>
    </row>
    <row r="709">
      <c r="A709" s="143"/>
      <c r="B709" s="342"/>
      <c r="C709" s="343"/>
      <c r="D709" s="143"/>
      <c r="E709" s="344"/>
      <c r="F709" s="143"/>
      <c r="G709" s="342"/>
      <c r="H709" s="345"/>
      <c r="I709" s="112"/>
      <c r="J709" s="112"/>
      <c r="K709" s="112"/>
      <c r="L709" s="112"/>
      <c r="M709" s="346"/>
      <c r="N709" s="112"/>
      <c r="P709" s="112"/>
      <c r="U709" s="111"/>
      <c r="V709" s="112"/>
      <c r="W709" s="112"/>
      <c r="X709" s="112"/>
      <c r="Y709" s="112"/>
      <c r="Z709" s="112"/>
      <c r="AA709" s="112"/>
    </row>
    <row r="710">
      <c r="A710" s="143"/>
      <c r="B710" s="342"/>
      <c r="C710" s="343"/>
      <c r="D710" s="143"/>
      <c r="E710" s="344"/>
      <c r="F710" s="143"/>
      <c r="G710" s="342"/>
      <c r="H710" s="345"/>
      <c r="I710" s="112"/>
      <c r="J710" s="112"/>
      <c r="K710" s="112"/>
      <c r="L710" s="112"/>
      <c r="M710" s="346"/>
      <c r="N710" s="112"/>
      <c r="P710" s="112"/>
      <c r="U710" s="111"/>
      <c r="V710" s="112"/>
      <c r="W710" s="112"/>
      <c r="X710" s="112"/>
      <c r="Y710" s="112"/>
      <c r="Z710" s="112"/>
      <c r="AA710" s="112"/>
    </row>
    <row r="711">
      <c r="A711" s="143"/>
      <c r="B711" s="342"/>
      <c r="C711" s="343"/>
      <c r="D711" s="143"/>
      <c r="E711" s="344"/>
      <c r="F711" s="143"/>
      <c r="G711" s="342"/>
      <c r="H711" s="345"/>
      <c r="I711" s="112"/>
      <c r="J711" s="112"/>
      <c r="K711" s="112"/>
      <c r="L711" s="112"/>
      <c r="M711" s="346"/>
      <c r="N711" s="112"/>
      <c r="P711" s="112"/>
      <c r="U711" s="111"/>
      <c r="V711" s="112"/>
      <c r="W711" s="112"/>
      <c r="X711" s="112"/>
      <c r="Y711" s="112"/>
      <c r="Z711" s="112"/>
      <c r="AA711" s="112"/>
    </row>
    <row r="712">
      <c r="A712" s="143"/>
      <c r="B712" s="342"/>
      <c r="C712" s="343"/>
      <c r="D712" s="143"/>
      <c r="E712" s="344"/>
      <c r="F712" s="143"/>
      <c r="G712" s="342"/>
      <c r="H712" s="345"/>
      <c r="I712" s="112"/>
      <c r="J712" s="112"/>
      <c r="K712" s="112"/>
      <c r="L712" s="112"/>
      <c r="M712" s="346"/>
      <c r="N712" s="112"/>
      <c r="P712" s="112"/>
      <c r="U712" s="111"/>
      <c r="V712" s="112"/>
      <c r="W712" s="112"/>
      <c r="X712" s="112"/>
      <c r="Y712" s="112"/>
      <c r="Z712" s="112"/>
      <c r="AA712" s="112"/>
    </row>
    <row r="713">
      <c r="A713" s="143"/>
      <c r="B713" s="342"/>
      <c r="C713" s="343"/>
      <c r="D713" s="143"/>
      <c r="E713" s="344"/>
      <c r="F713" s="143"/>
      <c r="G713" s="342"/>
      <c r="H713" s="345"/>
      <c r="I713" s="112"/>
      <c r="J713" s="112"/>
      <c r="K713" s="112"/>
      <c r="L713" s="112"/>
      <c r="M713" s="346"/>
      <c r="N713" s="112"/>
      <c r="P713" s="112"/>
      <c r="U713" s="111"/>
      <c r="V713" s="112"/>
      <c r="W713" s="112"/>
      <c r="X713" s="112"/>
      <c r="Y713" s="112"/>
      <c r="Z713" s="112"/>
      <c r="AA713" s="112"/>
    </row>
    <row r="714">
      <c r="A714" s="143"/>
      <c r="B714" s="342"/>
      <c r="C714" s="343"/>
      <c r="D714" s="143"/>
      <c r="E714" s="344"/>
      <c r="F714" s="143"/>
      <c r="G714" s="342"/>
      <c r="H714" s="345"/>
      <c r="I714" s="112"/>
      <c r="J714" s="112"/>
      <c r="K714" s="112"/>
      <c r="L714" s="112"/>
      <c r="M714" s="346"/>
      <c r="N714" s="112"/>
      <c r="P714" s="112"/>
      <c r="U714" s="111"/>
      <c r="V714" s="112"/>
      <c r="W714" s="112"/>
      <c r="X714" s="112"/>
      <c r="Y714" s="112"/>
      <c r="Z714" s="112"/>
      <c r="AA714" s="112"/>
    </row>
    <row r="715">
      <c r="A715" s="143"/>
      <c r="B715" s="342"/>
      <c r="C715" s="343"/>
      <c r="D715" s="143"/>
      <c r="E715" s="344"/>
      <c r="F715" s="143"/>
      <c r="G715" s="342"/>
      <c r="H715" s="345"/>
      <c r="I715" s="112"/>
      <c r="J715" s="112"/>
      <c r="K715" s="112"/>
      <c r="L715" s="112"/>
      <c r="M715" s="346"/>
      <c r="N715" s="112"/>
      <c r="P715" s="112"/>
      <c r="U715" s="111"/>
      <c r="V715" s="112"/>
      <c r="W715" s="112"/>
      <c r="X715" s="112"/>
      <c r="Y715" s="112"/>
      <c r="Z715" s="112"/>
      <c r="AA715" s="112"/>
    </row>
    <row r="716">
      <c r="A716" s="143"/>
      <c r="B716" s="342"/>
      <c r="C716" s="343"/>
      <c r="D716" s="143"/>
      <c r="E716" s="344"/>
      <c r="F716" s="143"/>
      <c r="G716" s="342"/>
      <c r="H716" s="345"/>
      <c r="I716" s="112"/>
      <c r="J716" s="112"/>
      <c r="K716" s="112"/>
      <c r="L716" s="112"/>
      <c r="M716" s="346"/>
      <c r="N716" s="112"/>
      <c r="P716" s="112"/>
      <c r="U716" s="111"/>
      <c r="V716" s="112"/>
      <c r="W716" s="112"/>
      <c r="X716" s="112"/>
      <c r="Y716" s="112"/>
      <c r="Z716" s="112"/>
      <c r="AA716" s="112"/>
    </row>
    <row r="717">
      <c r="A717" s="143"/>
      <c r="B717" s="342"/>
      <c r="C717" s="343"/>
      <c r="D717" s="143"/>
      <c r="E717" s="344"/>
      <c r="F717" s="143"/>
      <c r="G717" s="342"/>
      <c r="H717" s="345"/>
      <c r="I717" s="112"/>
      <c r="J717" s="112"/>
      <c r="K717" s="112"/>
      <c r="L717" s="112"/>
      <c r="M717" s="346"/>
      <c r="N717" s="112"/>
      <c r="P717" s="112"/>
      <c r="U717" s="111"/>
      <c r="V717" s="112"/>
      <c r="W717" s="112"/>
      <c r="X717" s="112"/>
      <c r="Y717" s="112"/>
      <c r="Z717" s="112"/>
      <c r="AA717" s="112"/>
    </row>
    <row r="718">
      <c r="A718" s="143"/>
      <c r="B718" s="342"/>
      <c r="C718" s="343"/>
      <c r="D718" s="143"/>
      <c r="E718" s="344"/>
      <c r="F718" s="143"/>
      <c r="G718" s="342"/>
      <c r="H718" s="345"/>
      <c r="I718" s="112"/>
      <c r="J718" s="112"/>
      <c r="K718" s="112"/>
      <c r="L718" s="112"/>
      <c r="M718" s="346"/>
      <c r="N718" s="112"/>
      <c r="P718" s="112"/>
      <c r="U718" s="111"/>
      <c r="V718" s="112"/>
      <c r="W718" s="112"/>
      <c r="X718" s="112"/>
      <c r="Y718" s="112"/>
      <c r="Z718" s="112"/>
      <c r="AA718" s="112"/>
    </row>
    <row r="719">
      <c r="A719" s="143"/>
      <c r="B719" s="342"/>
      <c r="C719" s="343"/>
      <c r="D719" s="143"/>
      <c r="E719" s="344"/>
      <c r="F719" s="143"/>
      <c r="G719" s="342"/>
      <c r="H719" s="345"/>
      <c r="I719" s="112"/>
      <c r="J719" s="112"/>
      <c r="K719" s="112"/>
      <c r="L719" s="112"/>
      <c r="M719" s="346"/>
      <c r="N719" s="112"/>
      <c r="P719" s="112"/>
      <c r="U719" s="111"/>
      <c r="V719" s="112"/>
      <c r="W719" s="112"/>
      <c r="X719" s="112"/>
      <c r="Y719" s="112"/>
      <c r="Z719" s="112"/>
      <c r="AA719" s="112"/>
    </row>
    <row r="720">
      <c r="A720" s="143"/>
      <c r="B720" s="342"/>
      <c r="C720" s="343"/>
      <c r="D720" s="143"/>
      <c r="E720" s="344"/>
      <c r="F720" s="143"/>
      <c r="G720" s="342"/>
      <c r="H720" s="345"/>
      <c r="I720" s="112"/>
      <c r="J720" s="112"/>
      <c r="K720" s="112"/>
      <c r="L720" s="112"/>
      <c r="M720" s="346"/>
      <c r="N720" s="112"/>
      <c r="P720" s="112"/>
      <c r="U720" s="111"/>
      <c r="V720" s="112"/>
      <c r="W720" s="112"/>
      <c r="X720" s="112"/>
      <c r="Y720" s="112"/>
      <c r="Z720" s="112"/>
      <c r="AA720" s="112"/>
    </row>
    <row r="721">
      <c r="A721" s="143"/>
      <c r="B721" s="342"/>
      <c r="C721" s="343"/>
      <c r="D721" s="143"/>
      <c r="E721" s="344"/>
      <c r="F721" s="143"/>
      <c r="G721" s="342"/>
      <c r="H721" s="345"/>
      <c r="I721" s="112"/>
      <c r="J721" s="112"/>
      <c r="K721" s="112"/>
      <c r="L721" s="112"/>
      <c r="M721" s="346"/>
      <c r="N721" s="112"/>
      <c r="P721" s="112"/>
      <c r="U721" s="111"/>
      <c r="V721" s="112"/>
      <c r="W721" s="112"/>
      <c r="X721" s="112"/>
      <c r="Y721" s="112"/>
      <c r="Z721" s="112"/>
      <c r="AA721" s="112"/>
    </row>
    <row r="722">
      <c r="A722" s="143"/>
      <c r="B722" s="342"/>
      <c r="C722" s="343"/>
      <c r="D722" s="143"/>
      <c r="E722" s="344"/>
      <c r="F722" s="143"/>
      <c r="G722" s="342"/>
      <c r="H722" s="345"/>
      <c r="I722" s="112"/>
      <c r="J722" s="112"/>
      <c r="K722" s="112"/>
      <c r="L722" s="112"/>
      <c r="M722" s="346"/>
      <c r="N722" s="112"/>
      <c r="P722" s="112"/>
      <c r="U722" s="111"/>
      <c r="V722" s="112"/>
      <c r="W722" s="112"/>
      <c r="X722" s="112"/>
      <c r="Y722" s="112"/>
      <c r="Z722" s="112"/>
      <c r="AA722" s="112"/>
    </row>
    <row r="723">
      <c r="A723" s="143"/>
      <c r="B723" s="342"/>
      <c r="C723" s="343"/>
      <c r="D723" s="143"/>
      <c r="E723" s="344"/>
      <c r="F723" s="143"/>
      <c r="G723" s="342"/>
      <c r="H723" s="345"/>
      <c r="I723" s="112"/>
      <c r="J723" s="112"/>
      <c r="K723" s="112"/>
      <c r="L723" s="112"/>
      <c r="M723" s="346"/>
      <c r="N723" s="112"/>
      <c r="P723" s="112"/>
      <c r="U723" s="111"/>
      <c r="V723" s="112"/>
      <c r="W723" s="112"/>
      <c r="X723" s="112"/>
      <c r="Y723" s="112"/>
      <c r="Z723" s="112"/>
      <c r="AA723" s="112"/>
    </row>
    <row r="724">
      <c r="A724" s="143"/>
      <c r="B724" s="342"/>
      <c r="C724" s="343"/>
      <c r="D724" s="143"/>
      <c r="E724" s="344"/>
      <c r="F724" s="143"/>
      <c r="G724" s="342"/>
      <c r="H724" s="345"/>
      <c r="I724" s="112"/>
      <c r="J724" s="112"/>
      <c r="K724" s="112"/>
      <c r="L724" s="112"/>
      <c r="M724" s="346"/>
      <c r="N724" s="112"/>
      <c r="P724" s="112"/>
      <c r="U724" s="111"/>
      <c r="V724" s="112"/>
      <c r="W724" s="112"/>
      <c r="X724" s="112"/>
      <c r="Y724" s="112"/>
      <c r="Z724" s="112"/>
      <c r="AA724" s="112"/>
    </row>
    <row r="725">
      <c r="A725" s="143"/>
      <c r="B725" s="342"/>
      <c r="C725" s="343"/>
      <c r="D725" s="143"/>
      <c r="E725" s="344"/>
      <c r="F725" s="143"/>
      <c r="G725" s="342"/>
      <c r="H725" s="345"/>
      <c r="I725" s="112"/>
      <c r="J725" s="112"/>
      <c r="K725" s="112"/>
      <c r="L725" s="112"/>
      <c r="M725" s="346"/>
      <c r="N725" s="112"/>
      <c r="P725" s="112"/>
      <c r="U725" s="111"/>
      <c r="V725" s="112"/>
      <c r="W725" s="112"/>
      <c r="X725" s="112"/>
      <c r="Y725" s="112"/>
      <c r="Z725" s="112"/>
      <c r="AA725" s="112"/>
    </row>
    <row r="726">
      <c r="A726" s="143"/>
      <c r="B726" s="342"/>
      <c r="C726" s="343"/>
      <c r="D726" s="143"/>
      <c r="E726" s="344"/>
      <c r="F726" s="143"/>
      <c r="G726" s="342"/>
      <c r="H726" s="345"/>
      <c r="I726" s="112"/>
      <c r="J726" s="112"/>
      <c r="K726" s="112"/>
      <c r="L726" s="112"/>
      <c r="M726" s="346"/>
      <c r="N726" s="112"/>
      <c r="P726" s="112"/>
      <c r="U726" s="111"/>
      <c r="V726" s="112"/>
      <c r="W726" s="112"/>
      <c r="X726" s="112"/>
      <c r="Y726" s="112"/>
      <c r="Z726" s="112"/>
      <c r="AA726" s="112"/>
    </row>
    <row r="727">
      <c r="A727" s="143"/>
      <c r="B727" s="342"/>
      <c r="C727" s="343"/>
      <c r="D727" s="143"/>
      <c r="E727" s="344"/>
      <c r="F727" s="143"/>
      <c r="G727" s="342"/>
      <c r="H727" s="345"/>
      <c r="I727" s="112"/>
      <c r="J727" s="112"/>
      <c r="K727" s="112"/>
      <c r="L727" s="112"/>
      <c r="M727" s="346"/>
      <c r="N727" s="112"/>
      <c r="P727" s="112"/>
      <c r="U727" s="111"/>
      <c r="V727" s="112"/>
      <c r="W727" s="112"/>
      <c r="X727" s="112"/>
      <c r="Y727" s="112"/>
      <c r="Z727" s="112"/>
      <c r="AA727" s="112"/>
    </row>
    <row r="728">
      <c r="A728" s="143"/>
      <c r="B728" s="342"/>
      <c r="C728" s="343"/>
      <c r="D728" s="143"/>
      <c r="E728" s="344"/>
      <c r="F728" s="143"/>
      <c r="G728" s="342"/>
      <c r="H728" s="345"/>
      <c r="I728" s="112"/>
      <c r="J728" s="112"/>
      <c r="K728" s="112"/>
      <c r="L728" s="112"/>
      <c r="M728" s="346"/>
      <c r="N728" s="112"/>
      <c r="P728" s="112"/>
      <c r="U728" s="111"/>
      <c r="V728" s="112"/>
      <c r="W728" s="112"/>
      <c r="X728" s="112"/>
      <c r="Y728" s="112"/>
      <c r="Z728" s="112"/>
      <c r="AA728" s="112"/>
    </row>
    <row r="729">
      <c r="A729" s="143"/>
      <c r="B729" s="342"/>
      <c r="C729" s="343"/>
      <c r="D729" s="143"/>
      <c r="E729" s="344"/>
      <c r="F729" s="143"/>
      <c r="G729" s="342"/>
      <c r="H729" s="345"/>
      <c r="I729" s="112"/>
      <c r="J729" s="112"/>
      <c r="K729" s="112"/>
      <c r="L729" s="112"/>
      <c r="M729" s="346"/>
      <c r="N729" s="112"/>
      <c r="P729" s="112"/>
      <c r="U729" s="111"/>
      <c r="V729" s="112"/>
      <c r="W729" s="112"/>
      <c r="X729" s="112"/>
      <c r="Y729" s="112"/>
      <c r="Z729" s="112"/>
      <c r="AA729" s="112"/>
    </row>
    <row r="730">
      <c r="A730" s="143"/>
      <c r="B730" s="342"/>
      <c r="C730" s="343"/>
      <c r="D730" s="143"/>
      <c r="E730" s="344"/>
      <c r="F730" s="143"/>
      <c r="G730" s="342"/>
      <c r="H730" s="345"/>
      <c r="I730" s="112"/>
      <c r="J730" s="112"/>
      <c r="K730" s="112"/>
      <c r="L730" s="112"/>
      <c r="M730" s="346"/>
      <c r="N730" s="112"/>
      <c r="P730" s="112"/>
      <c r="U730" s="111"/>
      <c r="V730" s="112"/>
      <c r="W730" s="112"/>
      <c r="X730" s="112"/>
      <c r="Y730" s="112"/>
      <c r="Z730" s="112"/>
      <c r="AA730" s="112"/>
    </row>
    <row r="731">
      <c r="A731" s="143"/>
      <c r="B731" s="342"/>
      <c r="C731" s="343"/>
      <c r="D731" s="143"/>
      <c r="E731" s="344"/>
      <c r="F731" s="143"/>
      <c r="G731" s="342"/>
      <c r="H731" s="345"/>
      <c r="I731" s="112"/>
      <c r="J731" s="112"/>
      <c r="K731" s="112"/>
      <c r="L731" s="112"/>
      <c r="M731" s="346"/>
      <c r="N731" s="112"/>
      <c r="P731" s="112"/>
      <c r="U731" s="111"/>
      <c r="V731" s="112"/>
      <c r="W731" s="112"/>
      <c r="X731" s="112"/>
      <c r="Y731" s="112"/>
      <c r="Z731" s="112"/>
      <c r="AA731" s="112"/>
    </row>
    <row r="732">
      <c r="A732" s="143"/>
      <c r="B732" s="342"/>
      <c r="C732" s="343"/>
      <c r="D732" s="143"/>
      <c r="E732" s="344"/>
      <c r="F732" s="143"/>
      <c r="G732" s="342"/>
      <c r="H732" s="345"/>
      <c r="I732" s="112"/>
      <c r="J732" s="112"/>
      <c r="K732" s="112"/>
      <c r="L732" s="112"/>
      <c r="M732" s="346"/>
      <c r="N732" s="112"/>
      <c r="P732" s="112"/>
      <c r="U732" s="111"/>
      <c r="V732" s="112"/>
      <c r="W732" s="112"/>
      <c r="X732" s="112"/>
      <c r="Y732" s="112"/>
      <c r="Z732" s="112"/>
      <c r="AA732" s="112"/>
    </row>
    <row r="733">
      <c r="A733" s="143"/>
      <c r="B733" s="342"/>
      <c r="C733" s="343"/>
      <c r="D733" s="143"/>
      <c r="E733" s="344"/>
      <c r="F733" s="143"/>
      <c r="G733" s="342"/>
      <c r="H733" s="345"/>
      <c r="I733" s="112"/>
      <c r="J733" s="112"/>
      <c r="K733" s="112"/>
      <c r="L733" s="112"/>
      <c r="M733" s="346"/>
      <c r="N733" s="112"/>
      <c r="P733" s="112"/>
      <c r="U733" s="111"/>
      <c r="V733" s="112"/>
      <c r="W733" s="112"/>
      <c r="X733" s="112"/>
      <c r="Y733" s="112"/>
      <c r="Z733" s="112"/>
      <c r="AA733" s="112"/>
    </row>
    <row r="734">
      <c r="A734" s="143"/>
      <c r="B734" s="342"/>
      <c r="C734" s="343"/>
      <c r="D734" s="143"/>
      <c r="E734" s="344"/>
      <c r="F734" s="143"/>
      <c r="G734" s="342"/>
      <c r="H734" s="345"/>
      <c r="I734" s="112"/>
      <c r="J734" s="112"/>
      <c r="K734" s="112"/>
      <c r="L734" s="112"/>
      <c r="M734" s="346"/>
      <c r="N734" s="112"/>
      <c r="P734" s="112"/>
      <c r="U734" s="111"/>
      <c r="V734" s="112"/>
      <c r="W734" s="112"/>
      <c r="X734" s="112"/>
      <c r="Y734" s="112"/>
      <c r="Z734" s="112"/>
      <c r="AA734" s="112"/>
    </row>
    <row r="735">
      <c r="A735" s="143"/>
      <c r="B735" s="342"/>
      <c r="C735" s="343"/>
      <c r="D735" s="143"/>
      <c r="E735" s="344"/>
      <c r="F735" s="143"/>
      <c r="G735" s="342"/>
      <c r="H735" s="345"/>
      <c r="I735" s="112"/>
      <c r="J735" s="112"/>
      <c r="K735" s="112"/>
      <c r="L735" s="112"/>
      <c r="M735" s="346"/>
      <c r="N735" s="112"/>
      <c r="P735" s="112"/>
      <c r="U735" s="111"/>
      <c r="V735" s="112"/>
      <c r="W735" s="112"/>
      <c r="X735" s="112"/>
      <c r="Y735" s="112"/>
      <c r="Z735" s="112"/>
      <c r="AA735" s="112"/>
    </row>
    <row r="736">
      <c r="A736" s="143"/>
      <c r="B736" s="342"/>
      <c r="C736" s="343"/>
      <c r="D736" s="143"/>
      <c r="E736" s="344"/>
      <c r="F736" s="143"/>
      <c r="G736" s="342"/>
      <c r="H736" s="345"/>
      <c r="I736" s="112"/>
      <c r="J736" s="112"/>
      <c r="K736" s="112"/>
      <c r="L736" s="112"/>
      <c r="M736" s="346"/>
      <c r="N736" s="112"/>
      <c r="P736" s="112"/>
      <c r="U736" s="111"/>
      <c r="V736" s="112"/>
      <c r="W736" s="112"/>
      <c r="X736" s="112"/>
      <c r="Y736" s="112"/>
      <c r="Z736" s="112"/>
      <c r="AA736" s="112"/>
    </row>
    <row r="737">
      <c r="A737" s="143"/>
      <c r="B737" s="342"/>
      <c r="C737" s="343"/>
      <c r="D737" s="143"/>
      <c r="E737" s="344"/>
      <c r="F737" s="143"/>
      <c r="G737" s="342"/>
      <c r="H737" s="345"/>
      <c r="I737" s="112"/>
      <c r="J737" s="112"/>
      <c r="K737" s="112"/>
      <c r="L737" s="112"/>
      <c r="M737" s="346"/>
      <c r="N737" s="112"/>
      <c r="P737" s="112"/>
      <c r="U737" s="111"/>
      <c r="V737" s="112"/>
      <c r="W737" s="112"/>
      <c r="X737" s="112"/>
      <c r="Y737" s="112"/>
      <c r="Z737" s="112"/>
      <c r="AA737" s="112"/>
    </row>
    <row r="738">
      <c r="A738" s="143"/>
      <c r="B738" s="342"/>
      <c r="C738" s="343"/>
      <c r="D738" s="143"/>
      <c r="E738" s="344"/>
      <c r="F738" s="143"/>
      <c r="G738" s="342"/>
      <c r="H738" s="345"/>
      <c r="I738" s="112"/>
      <c r="J738" s="112"/>
      <c r="K738" s="112"/>
      <c r="L738" s="112"/>
      <c r="M738" s="346"/>
      <c r="N738" s="112"/>
      <c r="P738" s="112"/>
      <c r="U738" s="111"/>
      <c r="V738" s="112"/>
      <c r="W738" s="112"/>
      <c r="X738" s="112"/>
      <c r="Y738" s="112"/>
      <c r="Z738" s="112"/>
      <c r="AA738" s="112"/>
    </row>
    <row r="739">
      <c r="A739" s="143"/>
      <c r="B739" s="342"/>
      <c r="C739" s="343"/>
      <c r="D739" s="143"/>
      <c r="E739" s="344"/>
      <c r="F739" s="143"/>
      <c r="G739" s="342"/>
      <c r="H739" s="345"/>
      <c r="I739" s="112"/>
      <c r="J739" s="112"/>
      <c r="K739" s="112"/>
      <c r="L739" s="112"/>
      <c r="M739" s="346"/>
      <c r="N739" s="112"/>
      <c r="P739" s="112"/>
      <c r="U739" s="111"/>
      <c r="V739" s="112"/>
      <c r="W739" s="112"/>
      <c r="X739" s="112"/>
      <c r="Y739" s="112"/>
      <c r="Z739" s="112"/>
      <c r="AA739" s="112"/>
    </row>
    <row r="740">
      <c r="A740" s="143"/>
      <c r="B740" s="342"/>
      <c r="C740" s="343"/>
      <c r="D740" s="143"/>
      <c r="E740" s="344"/>
      <c r="F740" s="143"/>
      <c r="G740" s="342"/>
      <c r="H740" s="345"/>
      <c r="I740" s="112"/>
      <c r="J740" s="112"/>
      <c r="K740" s="112"/>
      <c r="L740" s="112"/>
      <c r="M740" s="346"/>
      <c r="N740" s="112"/>
      <c r="P740" s="112"/>
      <c r="U740" s="111"/>
      <c r="V740" s="112"/>
      <c r="W740" s="112"/>
      <c r="X740" s="112"/>
      <c r="Y740" s="112"/>
      <c r="Z740" s="112"/>
      <c r="AA740" s="112"/>
    </row>
    <row r="741">
      <c r="A741" s="143"/>
      <c r="B741" s="342"/>
      <c r="C741" s="343"/>
      <c r="D741" s="143"/>
      <c r="E741" s="344"/>
      <c r="F741" s="143"/>
      <c r="G741" s="342"/>
      <c r="H741" s="345"/>
      <c r="I741" s="112"/>
      <c r="J741" s="112"/>
      <c r="K741" s="112"/>
      <c r="L741" s="112"/>
      <c r="M741" s="346"/>
      <c r="N741" s="112"/>
      <c r="P741" s="112"/>
      <c r="U741" s="111"/>
      <c r="V741" s="112"/>
      <c r="W741" s="112"/>
      <c r="X741" s="112"/>
      <c r="Y741" s="112"/>
      <c r="Z741" s="112"/>
      <c r="AA741" s="112"/>
    </row>
    <row r="742">
      <c r="A742" s="143"/>
      <c r="B742" s="342"/>
      <c r="C742" s="343"/>
      <c r="D742" s="143"/>
      <c r="E742" s="344"/>
      <c r="F742" s="143"/>
      <c r="G742" s="342"/>
      <c r="H742" s="345"/>
      <c r="I742" s="112"/>
      <c r="J742" s="112"/>
      <c r="K742" s="112"/>
      <c r="L742" s="112"/>
      <c r="M742" s="346"/>
      <c r="N742" s="112"/>
      <c r="P742" s="112"/>
      <c r="U742" s="111"/>
      <c r="V742" s="112"/>
      <c r="W742" s="112"/>
      <c r="X742" s="112"/>
      <c r="Y742" s="112"/>
      <c r="Z742" s="112"/>
      <c r="AA742" s="112"/>
    </row>
    <row r="743">
      <c r="A743" s="143"/>
      <c r="B743" s="342"/>
      <c r="C743" s="343"/>
      <c r="D743" s="143"/>
      <c r="E743" s="344"/>
      <c r="F743" s="143"/>
      <c r="G743" s="342"/>
      <c r="H743" s="345"/>
      <c r="I743" s="112"/>
      <c r="J743" s="112"/>
      <c r="K743" s="112"/>
      <c r="L743" s="112"/>
      <c r="M743" s="346"/>
      <c r="N743" s="112"/>
      <c r="P743" s="112"/>
      <c r="U743" s="111"/>
      <c r="V743" s="112"/>
      <c r="W743" s="112"/>
      <c r="X743" s="112"/>
      <c r="Y743" s="112"/>
      <c r="Z743" s="112"/>
      <c r="AA743" s="112"/>
    </row>
    <row r="744">
      <c r="A744" s="143"/>
      <c r="B744" s="342"/>
      <c r="C744" s="343"/>
      <c r="D744" s="143"/>
      <c r="E744" s="344"/>
      <c r="F744" s="143"/>
      <c r="G744" s="342"/>
      <c r="H744" s="345"/>
      <c r="I744" s="112"/>
      <c r="J744" s="112"/>
      <c r="K744" s="112"/>
      <c r="L744" s="112"/>
      <c r="M744" s="346"/>
      <c r="N744" s="112"/>
      <c r="P744" s="112"/>
      <c r="U744" s="111"/>
      <c r="V744" s="112"/>
      <c r="W744" s="112"/>
      <c r="X744" s="112"/>
      <c r="Y744" s="112"/>
      <c r="Z744" s="112"/>
      <c r="AA744" s="112"/>
    </row>
    <row r="745">
      <c r="A745" s="143"/>
      <c r="B745" s="342"/>
      <c r="C745" s="343"/>
      <c r="D745" s="143"/>
      <c r="E745" s="344"/>
      <c r="F745" s="143"/>
      <c r="G745" s="342"/>
      <c r="H745" s="345"/>
      <c r="I745" s="112"/>
      <c r="J745" s="112"/>
      <c r="K745" s="112"/>
      <c r="L745" s="112"/>
      <c r="M745" s="346"/>
      <c r="N745" s="112"/>
      <c r="P745" s="112"/>
      <c r="U745" s="111"/>
      <c r="V745" s="112"/>
      <c r="W745" s="112"/>
      <c r="X745" s="112"/>
      <c r="Y745" s="112"/>
      <c r="Z745" s="112"/>
      <c r="AA745" s="112"/>
    </row>
    <row r="746">
      <c r="A746" s="143"/>
      <c r="B746" s="342"/>
      <c r="C746" s="343"/>
      <c r="D746" s="143"/>
      <c r="E746" s="344"/>
      <c r="F746" s="143"/>
      <c r="G746" s="342"/>
      <c r="H746" s="345"/>
      <c r="I746" s="112"/>
      <c r="J746" s="112"/>
      <c r="K746" s="112"/>
      <c r="L746" s="112"/>
      <c r="M746" s="346"/>
      <c r="N746" s="112"/>
      <c r="P746" s="112"/>
      <c r="U746" s="111"/>
      <c r="V746" s="112"/>
      <c r="W746" s="112"/>
      <c r="X746" s="112"/>
      <c r="Y746" s="112"/>
      <c r="Z746" s="112"/>
      <c r="AA746" s="112"/>
    </row>
    <row r="747">
      <c r="A747" s="143"/>
      <c r="B747" s="342"/>
      <c r="C747" s="343"/>
      <c r="D747" s="143"/>
      <c r="E747" s="344"/>
      <c r="F747" s="143"/>
      <c r="G747" s="342"/>
      <c r="H747" s="345"/>
      <c r="I747" s="112"/>
      <c r="J747" s="112"/>
      <c r="K747" s="112"/>
      <c r="L747" s="112"/>
      <c r="M747" s="346"/>
      <c r="N747" s="112"/>
      <c r="P747" s="112"/>
      <c r="U747" s="111"/>
      <c r="V747" s="112"/>
      <c r="W747" s="112"/>
      <c r="X747" s="112"/>
      <c r="Y747" s="112"/>
      <c r="Z747" s="112"/>
      <c r="AA747" s="112"/>
    </row>
    <row r="748">
      <c r="A748" s="143"/>
      <c r="B748" s="342"/>
      <c r="C748" s="343"/>
      <c r="D748" s="143"/>
      <c r="E748" s="344"/>
      <c r="F748" s="143"/>
      <c r="G748" s="342"/>
      <c r="H748" s="345"/>
      <c r="I748" s="112"/>
      <c r="J748" s="112"/>
      <c r="K748" s="112"/>
      <c r="L748" s="112"/>
      <c r="M748" s="346"/>
      <c r="N748" s="112"/>
      <c r="P748" s="112"/>
      <c r="U748" s="111"/>
      <c r="V748" s="112"/>
      <c r="W748" s="112"/>
      <c r="X748" s="112"/>
      <c r="Y748" s="112"/>
      <c r="Z748" s="112"/>
      <c r="AA748" s="112"/>
    </row>
    <row r="749">
      <c r="A749" s="143"/>
      <c r="B749" s="342"/>
      <c r="C749" s="343"/>
      <c r="D749" s="143"/>
      <c r="E749" s="344"/>
      <c r="F749" s="143"/>
      <c r="G749" s="342"/>
      <c r="H749" s="345"/>
      <c r="I749" s="112"/>
      <c r="J749" s="112"/>
      <c r="K749" s="112"/>
      <c r="L749" s="112"/>
      <c r="M749" s="346"/>
      <c r="N749" s="112"/>
      <c r="P749" s="112"/>
      <c r="U749" s="111"/>
      <c r="V749" s="112"/>
      <c r="W749" s="112"/>
      <c r="X749" s="112"/>
      <c r="Y749" s="112"/>
      <c r="Z749" s="112"/>
      <c r="AA749" s="112"/>
    </row>
    <row r="750">
      <c r="A750" s="143"/>
      <c r="B750" s="342"/>
      <c r="C750" s="343"/>
      <c r="D750" s="143"/>
      <c r="E750" s="344"/>
      <c r="F750" s="143"/>
      <c r="G750" s="342"/>
      <c r="H750" s="345"/>
      <c r="I750" s="112"/>
      <c r="J750" s="112"/>
      <c r="K750" s="112"/>
      <c r="L750" s="112"/>
      <c r="M750" s="346"/>
      <c r="N750" s="112"/>
      <c r="P750" s="112"/>
      <c r="U750" s="111"/>
      <c r="V750" s="112"/>
      <c r="W750" s="112"/>
      <c r="X750" s="112"/>
      <c r="Y750" s="112"/>
      <c r="Z750" s="112"/>
      <c r="AA750" s="112"/>
    </row>
    <row r="751">
      <c r="A751" s="143"/>
      <c r="B751" s="342"/>
      <c r="C751" s="343"/>
      <c r="D751" s="143"/>
      <c r="E751" s="344"/>
      <c r="F751" s="143"/>
      <c r="G751" s="342"/>
      <c r="H751" s="345"/>
      <c r="I751" s="112"/>
      <c r="J751" s="112"/>
      <c r="K751" s="112"/>
      <c r="L751" s="112"/>
      <c r="M751" s="346"/>
      <c r="N751" s="112"/>
      <c r="P751" s="112"/>
      <c r="U751" s="111"/>
      <c r="V751" s="112"/>
      <c r="W751" s="112"/>
      <c r="X751" s="112"/>
      <c r="Y751" s="112"/>
      <c r="Z751" s="112"/>
      <c r="AA751" s="112"/>
    </row>
    <row r="752">
      <c r="A752" s="143"/>
      <c r="B752" s="342"/>
      <c r="C752" s="343"/>
      <c r="D752" s="143"/>
      <c r="E752" s="344"/>
      <c r="F752" s="143"/>
      <c r="G752" s="342"/>
      <c r="H752" s="345"/>
      <c r="I752" s="112"/>
      <c r="J752" s="112"/>
      <c r="K752" s="112"/>
      <c r="L752" s="112"/>
      <c r="M752" s="346"/>
      <c r="N752" s="112"/>
      <c r="P752" s="112"/>
      <c r="U752" s="111"/>
      <c r="V752" s="112"/>
      <c r="W752" s="112"/>
      <c r="X752" s="112"/>
      <c r="Y752" s="112"/>
      <c r="Z752" s="112"/>
      <c r="AA752" s="112"/>
    </row>
    <row r="753">
      <c r="A753" s="143"/>
      <c r="B753" s="342"/>
      <c r="C753" s="343"/>
      <c r="D753" s="143"/>
      <c r="E753" s="344"/>
      <c r="F753" s="143"/>
      <c r="G753" s="342"/>
      <c r="H753" s="345"/>
      <c r="I753" s="112"/>
      <c r="J753" s="112"/>
      <c r="K753" s="112"/>
      <c r="L753" s="112"/>
      <c r="M753" s="346"/>
      <c r="N753" s="112"/>
      <c r="P753" s="112"/>
      <c r="U753" s="111"/>
      <c r="V753" s="112"/>
      <c r="W753" s="112"/>
      <c r="X753" s="112"/>
      <c r="Y753" s="112"/>
      <c r="Z753" s="112"/>
      <c r="AA753" s="112"/>
    </row>
    <row r="754">
      <c r="A754" s="143"/>
      <c r="B754" s="342"/>
      <c r="C754" s="343"/>
      <c r="D754" s="143"/>
      <c r="E754" s="344"/>
      <c r="F754" s="143"/>
      <c r="G754" s="342"/>
      <c r="H754" s="345"/>
      <c r="I754" s="112"/>
      <c r="J754" s="112"/>
      <c r="K754" s="112"/>
      <c r="L754" s="112"/>
      <c r="M754" s="346"/>
      <c r="N754" s="112"/>
      <c r="P754" s="112"/>
      <c r="U754" s="111"/>
      <c r="V754" s="112"/>
      <c r="W754" s="112"/>
      <c r="X754" s="112"/>
      <c r="Y754" s="112"/>
      <c r="Z754" s="112"/>
      <c r="AA754" s="112"/>
    </row>
    <row r="755">
      <c r="A755" s="143"/>
      <c r="B755" s="342"/>
      <c r="C755" s="343"/>
      <c r="D755" s="143"/>
      <c r="E755" s="344"/>
      <c r="F755" s="143"/>
      <c r="G755" s="342"/>
      <c r="H755" s="345"/>
      <c r="I755" s="112"/>
      <c r="J755" s="112"/>
      <c r="K755" s="112"/>
      <c r="L755" s="112"/>
      <c r="M755" s="346"/>
      <c r="N755" s="112"/>
      <c r="P755" s="112"/>
      <c r="U755" s="111"/>
      <c r="V755" s="112"/>
      <c r="W755" s="112"/>
      <c r="X755" s="112"/>
      <c r="Y755" s="112"/>
      <c r="Z755" s="112"/>
      <c r="AA755" s="112"/>
    </row>
    <row r="756">
      <c r="A756" s="143"/>
      <c r="B756" s="342"/>
      <c r="C756" s="343"/>
      <c r="D756" s="143"/>
      <c r="E756" s="344"/>
      <c r="F756" s="143"/>
      <c r="G756" s="342"/>
      <c r="H756" s="345"/>
      <c r="I756" s="112"/>
      <c r="J756" s="112"/>
      <c r="K756" s="112"/>
      <c r="L756" s="112"/>
      <c r="M756" s="346"/>
      <c r="N756" s="112"/>
      <c r="P756" s="112"/>
      <c r="U756" s="111"/>
      <c r="V756" s="112"/>
      <c r="W756" s="112"/>
      <c r="X756" s="112"/>
      <c r="Y756" s="112"/>
      <c r="Z756" s="112"/>
      <c r="AA756" s="112"/>
    </row>
    <row r="757">
      <c r="A757" s="143"/>
      <c r="B757" s="342"/>
      <c r="C757" s="343"/>
      <c r="D757" s="143"/>
      <c r="E757" s="344"/>
      <c r="F757" s="143"/>
      <c r="G757" s="342"/>
      <c r="H757" s="345"/>
      <c r="I757" s="112"/>
      <c r="J757" s="112"/>
      <c r="K757" s="112"/>
      <c r="L757" s="112"/>
      <c r="M757" s="346"/>
      <c r="N757" s="112"/>
      <c r="P757" s="112"/>
      <c r="U757" s="111"/>
      <c r="V757" s="112"/>
      <c r="W757" s="112"/>
      <c r="X757" s="112"/>
      <c r="Y757" s="112"/>
      <c r="Z757" s="112"/>
      <c r="AA757" s="112"/>
    </row>
    <row r="758">
      <c r="A758" s="143"/>
      <c r="B758" s="342"/>
      <c r="C758" s="343"/>
      <c r="D758" s="143"/>
      <c r="E758" s="344"/>
      <c r="F758" s="143"/>
      <c r="G758" s="342"/>
      <c r="H758" s="345"/>
      <c r="I758" s="112"/>
      <c r="J758" s="112"/>
      <c r="K758" s="112"/>
      <c r="L758" s="112"/>
      <c r="M758" s="346"/>
      <c r="N758" s="112"/>
      <c r="P758" s="112"/>
      <c r="U758" s="111"/>
      <c r="V758" s="112"/>
      <c r="W758" s="112"/>
      <c r="X758" s="112"/>
      <c r="Y758" s="112"/>
      <c r="Z758" s="112"/>
      <c r="AA758" s="112"/>
    </row>
    <row r="759">
      <c r="A759" s="143"/>
      <c r="B759" s="342"/>
      <c r="C759" s="343"/>
      <c r="D759" s="143"/>
      <c r="E759" s="344"/>
      <c r="F759" s="143"/>
      <c r="G759" s="342"/>
      <c r="H759" s="345"/>
      <c r="I759" s="112"/>
      <c r="J759" s="112"/>
      <c r="K759" s="112"/>
      <c r="L759" s="112"/>
      <c r="M759" s="346"/>
      <c r="N759" s="112"/>
      <c r="P759" s="112"/>
      <c r="U759" s="111"/>
      <c r="V759" s="112"/>
      <c r="W759" s="112"/>
      <c r="X759" s="112"/>
      <c r="Y759" s="112"/>
      <c r="Z759" s="112"/>
      <c r="AA759" s="112"/>
    </row>
    <row r="760">
      <c r="A760" s="143"/>
      <c r="B760" s="342"/>
      <c r="C760" s="343"/>
      <c r="D760" s="143"/>
      <c r="E760" s="344"/>
      <c r="F760" s="143"/>
      <c r="G760" s="342"/>
      <c r="H760" s="345"/>
      <c r="I760" s="112"/>
      <c r="J760" s="112"/>
      <c r="K760" s="112"/>
      <c r="L760" s="112"/>
      <c r="M760" s="346"/>
      <c r="N760" s="112"/>
      <c r="P760" s="112"/>
      <c r="U760" s="111"/>
      <c r="V760" s="112"/>
      <c r="W760" s="112"/>
      <c r="X760" s="112"/>
      <c r="Y760" s="112"/>
      <c r="Z760" s="112"/>
      <c r="AA760" s="112"/>
    </row>
    <row r="761">
      <c r="A761" s="143"/>
      <c r="B761" s="342"/>
      <c r="C761" s="343"/>
      <c r="D761" s="143"/>
      <c r="E761" s="344"/>
      <c r="F761" s="143"/>
      <c r="G761" s="342"/>
      <c r="H761" s="345"/>
      <c r="I761" s="112"/>
      <c r="J761" s="112"/>
      <c r="K761" s="112"/>
      <c r="L761" s="112"/>
      <c r="M761" s="346"/>
      <c r="N761" s="112"/>
      <c r="P761" s="112"/>
      <c r="U761" s="111"/>
      <c r="V761" s="112"/>
      <c r="W761" s="112"/>
      <c r="X761" s="112"/>
      <c r="Y761" s="112"/>
      <c r="Z761" s="112"/>
      <c r="AA761" s="112"/>
    </row>
    <row r="762">
      <c r="A762" s="143"/>
      <c r="B762" s="342"/>
      <c r="C762" s="343"/>
      <c r="D762" s="143"/>
      <c r="E762" s="344"/>
      <c r="F762" s="143"/>
      <c r="G762" s="342"/>
      <c r="H762" s="345"/>
      <c r="I762" s="112"/>
      <c r="J762" s="112"/>
      <c r="K762" s="112"/>
      <c r="L762" s="112"/>
      <c r="M762" s="346"/>
      <c r="N762" s="112"/>
      <c r="P762" s="112"/>
      <c r="U762" s="111"/>
      <c r="V762" s="112"/>
      <c r="W762" s="112"/>
      <c r="X762" s="112"/>
      <c r="Y762" s="112"/>
      <c r="Z762" s="112"/>
      <c r="AA762" s="112"/>
    </row>
    <row r="763">
      <c r="A763" s="143"/>
      <c r="B763" s="342"/>
      <c r="C763" s="343"/>
      <c r="D763" s="143"/>
      <c r="E763" s="344"/>
      <c r="F763" s="143"/>
      <c r="G763" s="342"/>
      <c r="H763" s="345"/>
      <c r="I763" s="112"/>
      <c r="J763" s="112"/>
      <c r="K763" s="112"/>
      <c r="L763" s="112"/>
      <c r="M763" s="346"/>
      <c r="N763" s="112"/>
      <c r="P763" s="112"/>
      <c r="U763" s="111"/>
      <c r="V763" s="112"/>
      <c r="W763" s="112"/>
      <c r="X763" s="112"/>
      <c r="Y763" s="112"/>
      <c r="Z763" s="112"/>
      <c r="AA763" s="112"/>
    </row>
    <row r="764">
      <c r="A764" s="143"/>
      <c r="B764" s="342"/>
      <c r="C764" s="343"/>
      <c r="D764" s="143"/>
      <c r="E764" s="344"/>
      <c r="F764" s="143"/>
      <c r="G764" s="342"/>
      <c r="H764" s="345"/>
      <c r="I764" s="112"/>
      <c r="J764" s="112"/>
      <c r="K764" s="112"/>
      <c r="L764" s="112"/>
      <c r="M764" s="346"/>
      <c r="N764" s="112"/>
      <c r="P764" s="112"/>
      <c r="U764" s="111"/>
      <c r="V764" s="112"/>
      <c r="W764" s="112"/>
      <c r="X764" s="112"/>
      <c r="Y764" s="112"/>
      <c r="Z764" s="112"/>
      <c r="AA764" s="112"/>
    </row>
    <row r="765">
      <c r="A765" s="143"/>
      <c r="B765" s="342"/>
      <c r="C765" s="343"/>
      <c r="D765" s="143"/>
      <c r="E765" s="344"/>
      <c r="F765" s="143"/>
      <c r="G765" s="342"/>
      <c r="H765" s="345"/>
      <c r="I765" s="112"/>
      <c r="J765" s="112"/>
      <c r="K765" s="112"/>
      <c r="L765" s="112"/>
      <c r="M765" s="346"/>
      <c r="N765" s="112"/>
      <c r="P765" s="112"/>
      <c r="U765" s="111"/>
      <c r="V765" s="112"/>
      <c r="W765" s="112"/>
      <c r="X765" s="112"/>
      <c r="Y765" s="112"/>
      <c r="Z765" s="112"/>
      <c r="AA765" s="112"/>
    </row>
    <row r="766">
      <c r="A766" s="143"/>
      <c r="B766" s="342"/>
      <c r="C766" s="343"/>
      <c r="D766" s="143"/>
      <c r="E766" s="344"/>
      <c r="F766" s="143"/>
      <c r="G766" s="342"/>
      <c r="H766" s="345"/>
      <c r="I766" s="112"/>
      <c r="J766" s="112"/>
      <c r="K766" s="112"/>
      <c r="L766" s="112"/>
      <c r="M766" s="346"/>
      <c r="N766" s="112"/>
      <c r="P766" s="112"/>
      <c r="U766" s="111"/>
      <c r="V766" s="112"/>
      <c r="W766" s="112"/>
      <c r="X766" s="112"/>
      <c r="Y766" s="112"/>
      <c r="Z766" s="112"/>
      <c r="AA766" s="112"/>
    </row>
    <row r="767">
      <c r="A767" s="143"/>
      <c r="B767" s="342"/>
      <c r="C767" s="343"/>
      <c r="D767" s="143"/>
      <c r="E767" s="344"/>
      <c r="F767" s="143"/>
      <c r="G767" s="342"/>
      <c r="H767" s="345"/>
      <c r="I767" s="112"/>
      <c r="J767" s="112"/>
      <c r="K767" s="112"/>
      <c r="L767" s="112"/>
      <c r="M767" s="346"/>
      <c r="N767" s="112"/>
      <c r="P767" s="112"/>
      <c r="U767" s="111"/>
      <c r="V767" s="112"/>
      <c r="W767" s="112"/>
      <c r="X767" s="112"/>
      <c r="Y767" s="112"/>
      <c r="Z767" s="112"/>
      <c r="AA767" s="112"/>
    </row>
    <row r="768">
      <c r="A768" s="143"/>
      <c r="B768" s="342"/>
      <c r="C768" s="343"/>
      <c r="D768" s="143"/>
      <c r="E768" s="344"/>
      <c r="F768" s="143"/>
      <c r="G768" s="342"/>
      <c r="H768" s="345"/>
      <c r="I768" s="112"/>
      <c r="J768" s="112"/>
      <c r="K768" s="112"/>
      <c r="L768" s="112"/>
      <c r="M768" s="346"/>
      <c r="N768" s="112"/>
      <c r="P768" s="112"/>
      <c r="U768" s="111"/>
      <c r="V768" s="112"/>
      <c r="W768" s="112"/>
      <c r="X768" s="112"/>
      <c r="Y768" s="112"/>
      <c r="Z768" s="112"/>
      <c r="AA768" s="112"/>
    </row>
    <row r="769">
      <c r="A769" s="143"/>
      <c r="B769" s="342"/>
      <c r="C769" s="343"/>
      <c r="D769" s="143"/>
      <c r="E769" s="344"/>
      <c r="F769" s="143"/>
      <c r="G769" s="342"/>
      <c r="H769" s="345"/>
      <c r="I769" s="112"/>
      <c r="J769" s="112"/>
      <c r="K769" s="112"/>
      <c r="L769" s="112"/>
      <c r="M769" s="346"/>
      <c r="N769" s="112"/>
      <c r="P769" s="112"/>
      <c r="U769" s="111"/>
      <c r="V769" s="112"/>
      <c r="W769" s="112"/>
      <c r="X769" s="112"/>
      <c r="Y769" s="112"/>
      <c r="Z769" s="112"/>
      <c r="AA769" s="112"/>
    </row>
    <row r="770">
      <c r="A770" s="143"/>
      <c r="B770" s="342"/>
      <c r="C770" s="343"/>
      <c r="D770" s="143"/>
      <c r="E770" s="344"/>
      <c r="F770" s="143"/>
      <c r="G770" s="342"/>
      <c r="H770" s="345"/>
      <c r="I770" s="112"/>
      <c r="J770" s="112"/>
      <c r="K770" s="112"/>
      <c r="L770" s="112"/>
      <c r="M770" s="346"/>
      <c r="N770" s="112"/>
      <c r="P770" s="112"/>
      <c r="U770" s="111"/>
      <c r="V770" s="112"/>
      <c r="W770" s="112"/>
      <c r="X770" s="112"/>
      <c r="Y770" s="112"/>
      <c r="Z770" s="112"/>
      <c r="AA770" s="112"/>
    </row>
    <row r="771">
      <c r="A771" s="143"/>
      <c r="B771" s="342"/>
      <c r="C771" s="343"/>
      <c r="D771" s="143"/>
      <c r="E771" s="344"/>
      <c r="F771" s="143"/>
      <c r="G771" s="342"/>
      <c r="H771" s="345"/>
      <c r="I771" s="112"/>
      <c r="J771" s="112"/>
      <c r="K771" s="112"/>
      <c r="L771" s="112"/>
      <c r="M771" s="346"/>
      <c r="N771" s="112"/>
      <c r="P771" s="112"/>
      <c r="U771" s="111"/>
      <c r="V771" s="112"/>
      <c r="W771" s="112"/>
      <c r="X771" s="112"/>
      <c r="Y771" s="112"/>
      <c r="Z771" s="112"/>
      <c r="AA771" s="112"/>
    </row>
    <row r="772">
      <c r="A772" s="143"/>
      <c r="B772" s="342"/>
      <c r="C772" s="343"/>
      <c r="D772" s="143"/>
      <c r="E772" s="344"/>
      <c r="F772" s="143"/>
      <c r="G772" s="342"/>
      <c r="H772" s="345"/>
      <c r="I772" s="112"/>
      <c r="J772" s="112"/>
      <c r="K772" s="112"/>
      <c r="L772" s="112"/>
      <c r="M772" s="346"/>
      <c r="N772" s="112"/>
      <c r="P772" s="112"/>
      <c r="U772" s="111"/>
      <c r="V772" s="112"/>
      <c r="W772" s="112"/>
      <c r="X772" s="112"/>
      <c r="Y772" s="112"/>
      <c r="Z772" s="112"/>
      <c r="AA772" s="112"/>
    </row>
    <row r="773">
      <c r="A773" s="143"/>
      <c r="B773" s="342"/>
      <c r="C773" s="343"/>
      <c r="D773" s="143"/>
      <c r="E773" s="344"/>
      <c r="F773" s="143"/>
      <c r="G773" s="342"/>
      <c r="H773" s="345"/>
      <c r="I773" s="112"/>
      <c r="J773" s="112"/>
      <c r="K773" s="112"/>
      <c r="L773" s="112"/>
      <c r="M773" s="346"/>
      <c r="N773" s="112"/>
      <c r="P773" s="112"/>
      <c r="U773" s="111"/>
      <c r="V773" s="112"/>
      <c r="W773" s="112"/>
      <c r="X773" s="112"/>
      <c r="Y773" s="112"/>
      <c r="Z773" s="112"/>
      <c r="AA773" s="112"/>
    </row>
    <row r="774">
      <c r="A774" s="143"/>
      <c r="B774" s="342"/>
      <c r="C774" s="343"/>
      <c r="D774" s="143"/>
      <c r="E774" s="344"/>
      <c r="F774" s="143"/>
      <c r="G774" s="342"/>
      <c r="H774" s="345"/>
      <c r="I774" s="112"/>
      <c r="J774" s="112"/>
      <c r="K774" s="112"/>
      <c r="L774" s="112"/>
      <c r="M774" s="346"/>
      <c r="N774" s="112"/>
      <c r="P774" s="112"/>
      <c r="U774" s="111"/>
      <c r="V774" s="112"/>
      <c r="W774" s="112"/>
      <c r="X774" s="112"/>
      <c r="Y774" s="112"/>
      <c r="Z774" s="112"/>
      <c r="AA774" s="112"/>
    </row>
    <row r="775">
      <c r="A775" s="143"/>
      <c r="B775" s="342"/>
      <c r="C775" s="343"/>
      <c r="D775" s="143"/>
      <c r="E775" s="344"/>
      <c r="F775" s="143"/>
      <c r="G775" s="342"/>
      <c r="H775" s="345"/>
      <c r="I775" s="112"/>
      <c r="J775" s="112"/>
      <c r="K775" s="112"/>
      <c r="L775" s="112"/>
      <c r="M775" s="346"/>
      <c r="N775" s="112"/>
      <c r="P775" s="112"/>
      <c r="U775" s="111"/>
      <c r="V775" s="112"/>
      <c r="W775" s="112"/>
      <c r="X775" s="112"/>
      <c r="Y775" s="112"/>
      <c r="Z775" s="112"/>
      <c r="AA775" s="112"/>
    </row>
    <row r="776">
      <c r="A776" s="143"/>
      <c r="B776" s="342"/>
      <c r="C776" s="343"/>
      <c r="D776" s="143"/>
      <c r="E776" s="344"/>
      <c r="F776" s="143"/>
      <c r="G776" s="342"/>
      <c r="H776" s="345"/>
      <c r="I776" s="112"/>
      <c r="J776" s="112"/>
      <c r="K776" s="112"/>
      <c r="L776" s="112"/>
      <c r="M776" s="346"/>
      <c r="N776" s="112"/>
      <c r="P776" s="112"/>
      <c r="U776" s="111"/>
      <c r="V776" s="112"/>
      <c r="W776" s="112"/>
      <c r="X776" s="112"/>
      <c r="Y776" s="112"/>
      <c r="Z776" s="112"/>
      <c r="AA776" s="112"/>
    </row>
    <row r="777">
      <c r="A777" s="143"/>
      <c r="B777" s="342"/>
      <c r="C777" s="343"/>
      <c r="D777" s="143"/>
      <c r="E777" s="344"/>
      <c r="F777" s="143"/>
      <c r="G777" s="342"/>
      <c r="H777" s="345"/>
      <c r="I777" s="112"/>
      <c r="J777" s="112"/>
      <c r="K777" s="112"/>
      <c r="L777" s="112"/>
      <c r="M777" s="346"/>
      <c r="N777" s="112"/>
      <c r="P777" s="112"/>
      <c r="U777" s="111"/>
      <c r="V777" s="112"/>
      <c r="W777" s="112"/>
      <c r="X777" s="112"/>
      <c r="Y777" s="112"/>
      <c r="Z777" s="112"/>
      <c r="AA777" s="112"/>
    </row>
    <row r="778">
      <c r="A778" s="143"/>
      <c r="B778" s="342"/>
      <c r="C778" s="343"/>
      <c r="D778" s="143"/>
      <c r="E778" s="344"/>
      <c r="F778" s="143"/>
      <c r="G778" s="342"/>
      <c r="H778" s="345"/>
      <c r="I778" s="112"/>
      <c r="J778" s="112"/>
      <c r="K778" s="112"/>
      <c r="L778" s="112"/>
      <c r="M778" s="346"/>
      <c r="N778" s="112"/>
      <c r="P778" s="112"/>
      <c r="U778" s="111"/>
      <c r="V778" s="112"/>
      <c r="W778" s="112"/>
      <c r="X778" s="112"/>
      <c r="Y778" s="112"/>
      <c r="Z778" s="112"/>
      <c r="AA778" s="112"/>
    </row>
    <row r="779">
      <c r="A779" s="143"/>
      <c r="B779" s="342"/>
      <c r="C779" s="343"/>
      <c r="D779" s="143"/>
      <c r="E779" s="344"/>
      <c r="F779" s="143"/>
      <c r="G779" s="342"/>
      <c r="H779" s="345"/>
      <c r="I779" s="112"/>
      <c r="J779" s="112"/>
      <c r="K779" s="112"/>
      <c r="L779" s="112"/>
      <c r="M779" s="346"/>
      <c r="N779" s="112"/>
      <c r="P779" s="112"/>
      <c r="U779" s="111"/>
      <c r="V779" s="112"/>
      <c r="W779" s="112"/>
      <c r="X779" s="112"/>
      <c r="Y779" s="112"/>
      <c r="Z779" s="112"/>
      <c r="AA779" s="112"/>
    </row>
    <row r="780">
      <c r="A780" s="143"/>
      <c r="B780" s="342"/>
      <c r="C780" s="343"/>
      <c r="D780" s="143"/>
      <c r="E780" s="344"/>
      <c r="F780" s="143"/>
      <c r="G780" s="342"/>
      <c r="H780" s="345"/>
      <c r="I780" s="112"/>
      <c r="J780" s="112"/>
      <c r="K780" s="112"/>
      <c r="L780" s="112"/>
      <c r="M780" s="346"/>
      <c r="N780" s="112"/>
      <c r="P780" s="112"/>
      <c r="U780" s="111"/>
      <c r="V780" s="112"/>
      <c r="W780" s="112"/>
      <c r="X780" s="112"/>
      <c r="Y780" s="112"/>
      <c r="Z780" s="112"/>
      <c r="AA780" s="112"/>
    </row>
    <row r="781">
      <c r="A781" s="143"/>
      <c r="B781" s="342"/>
      <c r="C781" s="343"/>
      <c r="D781" s="143"/>
      <c r="E781" s="344"/>
      <c r="F781" s="143"/>
      <c r="G781" s="342"/>
      <c r="H781" s="345"/>
      <c r="I781" s="112"/>
      <c r="J781" s="112"/>
      <c r="K781" s="112"/>
      <c r="L781" s="112"/>
      <c r="M781" s="346"/>
      <c r="N781" s="112"/>
      <c r="P781" s="112"/>
      <c r="U781" s="111"/>
      <c r="V781" s="112"/>
      <c r="W781" s="112"/>
      <c r="X781" s="112"/>
      <c r="Y781" s="112"/>
      <c r="Z781" s="112"/>
      <c r="AA781" s="112"/>
    </row>
    <row r="782">
      <c r="A782" s="143"/>
      <c r="B782" s="342"/>
      <c r="C782" s="343"/>
      <c r="D782" s="143"/>
      <c r="E782" s="344"/>
      <c r="F782" s="143"/>
      <c r="G782" s="342"/>
      <c r="H782" s="345"/>
      <c r="I782" s="112"/>
      <c r="J782" s="112"/>
      <c r="K782" s="112"/>
      <c r="L782" s="112"/>
      <c r="M782" s="346"/>
      <c r="N782" s="112"/>
      <c r="P782" s="112"/>
      <c r="U782" s="111"/>
      <c r="V782" s="112"/>
      <c r="W782" s="112"/>
      <c r="X782" s="112"/>
      <c r="Y782" s="112"/>
      <c r="Z782" s="112"/>
      <c r="AA782" s="112"/>
    </row>
    <row r="783">
      <c r="A783" s="143"/>
      <c r="B783" s="342"/>
      <c r="C783" s="343"/>
      <c r="D783" s="143"/>
      <c r="E783" s="344"/>
      <c r="F783" s="143"/>
      <c r="G783" s="342"/>
      <c r="H783" s="345"/>
      <c r="I783" s="112"/>
      <c r="J783" s="112"/>
      <c r="K783" s="112"/>
      <c r="L783" s="112"/>
      <c r="M783" s="346"/>
      <c r="N783" s="112"/>
      <c r="P783" s="112"/>
      <c r="U783" s="111"/>
      <c r="V783" s="112"/>
      <c r="W783" s="112"/>
      <c r="X783" s="112"/>
      <c r="Y783" s="112"/>
      <c r="Z783" s="112"/>
      <c r="AA783" s="112"/>
    </row>
    <row r="784">
      <c r="A784" s="143"/>
      <c r="B784" s="342"/>
      <c r="C784" s="343"/>
      <c r="D784" s="143"/>
      <c r="E784" s="344"/>
      <c r="F784" s="143"/>
      <c r="G784" s="342"/>
      <c r="H784" s="345"/>
      <c r="I784" s="112"/>
      <c r="J784" s="112"/>
      <c r="K784" s="112"/>
      <c r="L784" s="112"/>
      <c r="M784" s="346"/>
      <c r="N784" s="112"/>
      <c r="P784" s="112"/>
      <c r="U784" s="111"/>
      <c r="V784" s="112"/>
      <c r="W784" s="112"/>
      <c r="X784" s="112"/>
      <c r="Y784" s="112"/>
      <c r="Z784" s="112"/>
      <c r="AA784" s="112"/>
    </row>
    <row r="785">
      <c r="A785" s="143"/>
      <c r="B785" s="342"/>
      <c r="C785" s="343"/>
      <c r="D785" s="143"/>
      <c r="E785" s="344"/>
      <c r="F785" s="143"/>
      <c r="G785" s="342"/>
      <c r="H785" s="345"/>
      <c r="I785" s="112"/>
      <c r="J785" s="112"/>
      <c r="K785" s="112"/>
      <c r="L785" s="112"/>
      <c r="M785" s="346"/>
      <c r="N785" s="112"/>
      <c r="P785" s="112"/>
      <c r="U785" s="111"/>
      <c r="V785" s="112"/>
      <c r="W785" s="112"/>
      <c r="X785" s="112"/>
      <c r="Y785" s="112"/>
      <c r="Z785" s="112"/>
      <c r="AA785" s="112"/>
    </row>
    <row r="786">
      <c r="A786" s="143"/>
      <c r="B786" s="342"/>
      <c r="C786" s="343"/>
      <c r="D786" s="143"/>
      <c r="E786" s="344"/>
      <c r="F786" s="143"/>
      <c r="G786" s="342"/>
      <c r="H786" s="345"/>
      <c r="I786" s="112"/>
      <c r="J786" s="112"/>
      <c r="K786" s="112"/>
      <c r="L786" s="112"/>
      <c r="M786" s="346"/>
      <c r="N786" s="112"/>
      <c r="P786" s="112"/>
      <c r="U786" s="111"/>
      <c r="V786" s="112"/>
      <c r="W786" s="112"/>
      <c r="X786" s="112"/>
      <c r="Y786" s="112"/>
      <c r="Z786" s="112"/>
      <c r="AA786" s="112"/>
    </row>
    <row r="787">
      <c r="A787" s="143"/>
      <c r="B787" s="342"/>
      <c r="C787" s="343"/>
      <c r="D787" s="143"/>
      <c r="E787" s="344"/>
      <c r="F787" s="143"/>
      <c r="G787" s="342"/>
      <c r="H787" s="345"/>
      <c r="I787" s="112"/>
      <c r="J787" s="112"/>
      <c r="K787" s="112"/>
      <c r="L787" s="112"/>
      <c r="M787" s="346"/>
      <c r="N787" s="112"/>
      <c r="P787" s="112"/>
      <c r="U787" s="111"/>
      <c r="V787" s="112"/>
      <c r="W787" s="112"/>
      <c r="X787" s="112"/>
      <c r="Y787" s="112"/>
      <c r="Z787" s="112"/>
      <c r="AA787" s="112"/>
    </row>
    <row r="788">
      <c r="A788" s="143"/>
      <c r="B788" s="342"/>
      <c r="C788" s="343"/>
      <c r="D788" s="143"/>
      <c r="E788" s="344"/>
      <c r="F788" s="143"/>
      <c r="G788" s="342"/>
      <c r="H788" s="345"/>
      <c r="I788" s="112"/>
      <c r="J788" s="112"/>
      <c r="K788" s="112"/>
      <c r="L788" s="112"/>
      <c r="M788" s="346"/>
      <c r="N788" s="112"/>
      <c r="P788" s="112"/>
      <c r="U788" s="111"/>
      <c r="V788" s="112"/>
      <c r="W788" s="112"/>
      <c r="X788" s="112"/>
      <c r="Y788" s="112"/>
      <c r="Z788" s="112"/>
      <c r="AA788" s="112"/>
    </row>
    <row r="789">
      <c r="A789" s="143"/>
      <c r="B789" s="342"/>
      <c r="C789" s="343"/>
      <c r="D789" s="143"/>
      <c r="E789" s="344"/>
      <c r="F789" s="143"/>
      <c r="G789" s="342"/>
      <c r="H789" s="345"/>
      <c r="I789" s="112"/>
      <c r="J789" s="112"/>
      <c r="K789" s="112"/>
      <c r="L789" s="112"/>
      <c r="M789" s="346"/>
      <c r="N789" s="112"/>
      <c r="P789" s="112"/>
      <c r="U789" s="111"/>
      <c r="V789" s="112"/>
      <c r="W789" s="112"/>
      <c r="X789" s="112"/>
      <c r="Y789" s="112"/>
      <c r="Z789" s="112"/>
      <c r="AA789" s="112"/>
    </row>
    <row r="790">
      <c r="A790" s="143"/>
      <c r="B790" s="342"/>
      <c r="C790" s="343"/>
      <c r="D790" s="143"/>
      <c r="E790" s="344"/>
      <c r="F790" s="143"/>
      <c r="G790" s="342"/>
      <c r="H790" s="345"/>
      <c r="I790" s="112"/>
      <c r="J790" s="112"/>
      <c r="K790" s="112"/>
      <c r="L790" s="112"/>
      <c r="M790" s="346"/>
      <c r="N790" s="112"/>
      <c r="P790" s="112"/>
      <c r="U790" s="111"/>
      <c r="V790" s="112"/>
      <c r="W790" s="112"/>
      <c r="X790" s="112"/>
      <c r="Y790" s="112"/>
      <c r="Z790" s="112"/>
      <c r="AA790" s="112"/>
    </row>
    <row r="791">
      <c r="A791" s="143"/>
      <c r="B791" s="342"/>
      <c r="C791" s="343"/>
      <c r="D791" s="143"/>
      <c r="E791" s="344"/>
      <c r="F791" s="143"/>
      <c r="G791" s="342"/>
      <c r="H791" s="345"/>
      <c r="I791" s="112"/>
      <c r="J791" s="112"/>
      <c r="K791" s="112"/>
      <c r="L791" s="112"/>
      <c r="M791" s="346"/>
      <c r="N791" s="112"/>
      <c r="P791" s="112"/>
      <c r="U791" s="111"/>
      <c r="V791" s="112"/>
      <c r="W791" s="112"/>
      <c r="X791" s="112"/>
      <c r="Y791" s="112"/>
      <c r="Z791" s="112"/>
      <c r="AA791" s="112"/>
    </row>
    <row r="792">
      <c r="A792" s="143"/>
      <c r="B792" s="342"/>
      <c r="C792" s="343"/>
      <c r="D792" s="143"/>
      <c r="E792" s="344"/>
      <c r="F792" s="143"/>
      <c r="G792" s="342"/>
      <c r="H792" s="345"/>
      <c r="I792" s="112"/>
      <c r="J792" s="112"/>
      <c r="K792" s="112"/>
      <c r="L792" s="112"/>
      <c r="M792" s="346"/>
      <c r="N792" s="112"/>
      <c r="P792" s="112"/>
      <c r="U792" s="111"/>
      <c r="V792" s="112"/>
      <c r="W792" s="112"/>
      <c r="X792" s="112"/>
      <c r="Y792" s="112"/>
      <c r="Z792" s="112"/>
      <c r="AA792" s="112"/>
    </row>
    <row r="793">
      <c r="A793" s="143"/>
      <c r="B793" s="342"/>
      <c r="C793" s="343"/>
      <c r="D793" s="143"/>
      <c r="E793" s="344"/>
      <c r="F793" s="143"/>
      <c r="G793" s="342"/>
      <c r="H793" s="345"/>
      <c r="I793" s="112"/>
      <c r="J793" s="112"/>
      <c r="K793" s="112"/>
      <c r="L793" s="112"/>
      <c r="M793" s="346"/>
      <c r="N793" s="112"/>
      <c r="P793" s="112"/>
      <c r="U793" s="111"/>
      <c r="V793" s="112"/>
      <c r="W793" s="112"/>
      <c r="X793" s="112"/>
      <c r="Y793" s="112"/>
      <c r="Z793" s="112"/>
      <c r="AA793" s="112"/>
    </row>
    <row r="794">
      <c r="A794" s="143"/>
      <c r="B794" s="342"/>
      <c r="C794" s="343"/>
      <c r="D794" s="143"/>
      <c r="E794" s="344"/>
      <c r="F794" s="143"/>
      <c r="G794" s="342"/>
      <c r="H794" s="345"/>
      <c r="I794" s="112"/>
      <c r="J794" s="112"/>
      <c r="K794" s="112"/>
      <c r="L794" s="112"/>
      <c r="M794" s="346"/>
      <c r="N794" s="112"/>
      <c r="P794" s="112"/>
      <c r="U794" s="111"/>
      <c r="V794" s="112"/>
      <c r="W794" s="112"/>
      <c r="X794" s="112"/>
      <c r="Y794" s="112"/>
      <c r="Z794" s="112"/>
      <c r="AA794" s="112"/>
    </row>
    <row r="795">
      <c r="A795" s="143"/>
      <c r="B795" s="342"/>
      <c r="C795" s="343"/>
      <c r="D795" s="143"/>
      <c r="E795" s="344"/>
      <c r="F795" s="143"/>
      <c r="G795" s="342"/>
      <c r="H795" s="345"/>
      <c r="I795" s="112"/>
      <c r="J795" s="112"/>
      <c r="K795" s="112"/>
      <c r="L795" s="112"/>
      <c r="M795" s="346"/>
      <c r="N795" s="112"/>
      <c r="P795" s="112"/>
      <c r="U795" s="111"/>
      <c r="V795" s="112"/>
      <c r="W795" s="112"/>
      <c r="X795" s="112"/>
      <c r="Y795" s="112"/>
      <c r="Z795" s="112"/>
      <c r="AA795" s="112"/>
    </row>
    <row r="796">
      <c r="A796" s="143"/>
      <c r="B796" s="342"/>
      <c r="C796" s="343"/>
      <c r="D796" s="143"/>
      <c r="E796" s="344"/>
      <c r="F796" s="143"/>
      <c r="G796" s="342"/>
      <c r="H796" s="345"/>
      <c r="I796" s="112"/>
      <c r="J796" s="112"/>
      <c r="K796" s="112"/>
      <c r="L796" s="112"/>
      <c r="M796" s="346"/>
      <c r="N796" s="112"/>
      <c r="P796" s="112"/>
      <c r="U796" s="111"/>
      <c r="V796" s="112"/>
      <c r="W796" s="112"/>
      <c r="X796" s="112"/>
      <c r="Y796" s="112"/>
      <c r="Z796" s="112"/>
      <c r="AA796" s="112"/>
    </row>
    <row r="797">
      <c r="A797" s="143"/>
      <c r="B797" s="342"/>
      <c r="C797" s="343"/>
      <c r="D797" s="143"/>
      <c r="E797" s="344"/>
      <c r="F797" s="143"/>
      <c r="G797" s="342"/>
      <c r="H797" s="345"/>
      <c r="I797" s="112"/>
      <c r="J797" s="112"/>
      <c r="K797" s="112"/>
      <c r="L797" s="112"/>
      <c r="M797" s="346"/>
      <c r="N797" s="112"/>
      <c r="P797" s="112"/>
      <c r="U797" s="111"/>
      <c r="V797" s="112"/>
      <c r="W797" s="112"/>
      <c r="X797" s="112"/>
      <c r="Y797" s="112"/>
      <c r="Z797" s="112"/>
      <c r="AA797" s="112"/>
    </row>
    <row r="798">
      <c r="A798" s="143"/>
      <c r="B798" s="342"/>
      <c r="C798" s="343"/>
      <c r="D798" s="143"/>
      <c r="E798" s="344"/>
      <c r="F798" s="143"/>
      <c r="G798" s="342"/>
      <c r="H798" s="345"/>
      <c r="I798" s="112"/>
      <c r="J798" s="112"/>
      <c r="K798" s="112"/>
      <c r="L798" s="112"/>
      <c r="M798" s="346"/>
      <c r="N798" s="112"/>
      <c r="P798" s="112"/>
      <c r="U798" s="111"/>
      <c r="V798" s="112"/>
      <c r="W798" s="112"/>
      <c r="X798" s="112"/>
      <c r="Y798" s="112"/>
      <c r="Z798" s="112"/>
      <c r="AA798" s="112"/>
    </row>
    <row r="799">
      <c r="A799" s="143"/>
      <c r="B799" s="342"/>
      <c r="C799" s="343"/>
      <c r="D799" s="143"/>
      <c r="E799" s="344"/>
      <c r="F799" s="143"/>
      <c r="G799" s="342"/>
      <c r="H799" s="345"/>
      <c r="I799" s="112"/>
      <c r="J799" s="112"/>
      <c r="K799" s="112"/>
      <c r="L799" s="112"/>
      <c r="M799" s="346"/>
      <c r="N799" s="112"/>
      <c r="P799" s="112"/>
      <c r="U799" s="111"/>
      <c r="V799" s="112"/>
      <c r="W799" s="112"/>
      <c r="X799" s="112"/>
      <c r="Y799" s="112"/>
      <c r="Z799" s="112"/>
      <c r="AA799" s="112"/>
    </row>
    <row r="800">
      <c r="A800" s="143"/>
      <c r="B800" s="342"/>
      <c r="C800" s="343"/>
      <c r="D800" s="143"/>
      <c r="E800" s="344"/>
      <c r="F800" s="143"/>
      <c r="G800" s="342"/>
      <c r="H800" s="345"/>
      <c r="I800" s="112"/>
      <c r="J800" s="112"/>
      <c r="K800" s="112"/>
      <c r="L800" s="112"/>
      <c r="M800" s="346"/>
      <c r="N800" s="112"/>
      <c r="P800" s="112"/>
      <c r="U800" s="111"/>
      <c r="V800" s="112"/>
      <c r="W800" s="112"/>
      <c r="X800" s="112"/>
      <c r="Y800" s="112"/>
      <c r="Z800" s="112"/>
      <c r="AA800" s="112"/>
    </row>
    <row r="801">
      <c r="A801" s="143"/>
      <c r="B801" s="342"/>
      <c r="C801" s="343"/>
      <c r="D801" s="143"/>
      <c r="E801" s="344"/>
      <c r="F801" s="143"/>
      <c r="G801" s="342"/>
      <c r="H801" s="345"/>
      <c r="I801" s="112"/>
      <c r="J801" s="112"/>
      <c r="K801" s="112"/>
      <c r="L801" s="112"/>
      <c r="M801" s="346"/>
      <c r="N801" s="112"/>
      <c r="P801" s="112"/>
      <c r="U801" s="111"/>
      <c r="V801" s="112"/>
      <c r="W801" s="112"/>
      <c r="X801" s="112"/>
      <c r="Y801" s="112"/>
      <c r="Z801" s="112"/>
      <c r="AA801" s="112"/>
    </row>
    <row r="802">
      <c r="A802" s="143"/>
      <c r="B802" s="342"/>
      <c r="C802" s="343"/>
      <c r="D802" s="143"/>
      <c r="E802" s="344"/>
      <c r="F802" s="143"/>
      <c r="G802" s="342"/>
      <c r="H802" s="345"/>
      <c r="I802" s="112"/>
      <c r="J802" s="112"/>
      <c r="K802" s="112"/>
      <c r="L802" s="112"/>
      <c r="M802" s="346"/>
      <c r="N802" s="112"/>
      <c r="P802" s="112"/>
      <c r="U802" s="111"/>
      <c r="V802" s="112"/>
      <c r="W802" s="112"/>
      <c r="X802" s="112"/>
      <c r="Y802" s="112"/>
      <c r="Z802" s="112"/>
      <c r="AA802" s="112"/>
    </row>
    <row r="803">
      <c r="A803" s="143"/>
      <c r="B803" s="342"/>
      <c r="C803" s="343"/>
      <c r="D803" s="143"/>
      <c r="E803" s="344"/>
      <c r="F803" s="143"/>
      <c r="G803" s="342"/>
      <c r="H803" s="345"/>
      <c r="I803" s="112"/>
      <c r="J803" s="112"/>
      <c r="K803" s="112"/>
      <c r="L803" s="112"/>
      <c r="M803" s="346"/>
      <c r="N803" s="112"/>
      <c r="P803" s="112"/>
      <c r="U803" s="111"/>
      <c r="V803" s="112"/>
      <c r="W803" s="112"/>
      <c r="X803" s="112"/>
      <c r="Y803" s="112"/>
      <c r="Z803" s="112"/>
      <c r="AA803" s="112"/>
    </row>
    <row r="804">
      <c r="A804" s="143"/>
      <c r="B804" s="342"/>
      <c r="C804" s="343"/>
      <c r="D804" s="143"/>
      <c r="E804" s="344"/>
      <c r="F804" s="143"/>
      <c r="G804" s="342"/>
      <c r="H804" s="345"/>
      <c r="I804" s="112"/>
      <c r="J804" s="112"/>
      <c r="K804" s="112"/>
      <c r="L804" s="112"/>
      <c r="M804" s="346"/>
      <c r="N804" s="112"/>
      <c r="P804" s="112"/>
      <c r="U804" s="111"/>
      <c r="V804" s="112"/>
      <c r="W804" s="112"/>
      <c r="X804" s="112"/>
      <c r="Y804" s="112"/>
      <c r="Z804" s="112"/>
      <c r="AA804" s="112"/>
    </row>
    <row r="805">
      <c r="A805" s="143"/>
      <c r="B805" s="342"/>
      <c r="C805" s="343"/>
      <c r="D805" s="143"/>
      <c r="E805" s="344"/>
      <c r="F805" s="143"/>
      <c r="G805" s="342"/>
      <c r="H805" s="345"/>
      <c r="I805" s="112"/>
      <c r="J805" s="112"/>
      <c r="K805" s="112"/>
      <c r="L805" s="112"/>
      <c r="M805" s="346"/>
      <c r="N805" s="112"/>
      <c r="P805" s="112"/>
      <c r="U805" s="111"/>
      <c r="V805" s="112"/>
      <c r="W805" s="112"/>
      <c r="X805" s="112"/>
      <c r="Y805" s="112"/>
      <c r="Z805" s="112"/>
      <c r="AA805" s="112"/>
    </row>
    <row r="806">
      <c r="A806" s="143"/>
      <c r="B806" s="342"/>
      <c r="C806" s="343"/>
      <c r="D806" s="143"/>
      <c r="E806" s="344"/>
      <c r="F806" s="143"/>
      <c r="G806" s="342"/>
      <c r="H806" s="345"/>
      <c r="I806" s="112"/>
      <c r="J806" s="112"/>
      <c r="K806" s="112"/>
      <c r="L806" s="112"/>
      <c r="M806" s="346"/>
      <c r="N806" s="112"/>
      <c r="P806" s="112"/>
      <c r="U806" s="111"/>
      <c r="V806" s="112"/>
      <c r="W806" s="112"/>
      <c r="X806" s="112"/>
      <c r="Y806" s="112"/>
      <c r="Z806" s="112"/>
      <c r="AA806" s="112"/>
    </row>
    <row r="807">
      <c r="A807" s="143"/>
      <c r="B807" s="342"/>
      <c r="C807" s="343"/>
      <c r="D807" s="143"/>
      <c r="E807" s="344"/>
      <c r="F807" s="143"/>
      <c r="G807" s="342"/>
      <c r="H807" s="345"/>
      <c r="I807" s="112"/>
      <c r="J807" s="112"/>
      <c r="K807" s="112"/>
      <c r="L807" s="112"/>
      <c r="M807" s="346"/>
      <c r="N807" s="112"/>
      <c r="P807" s="112"/>
      <c r="U807" s="111"/>
      <c r="V807" s="112"/>
      <c r="W807" s="112"/>
      <c r="X807" s="112"/>
      <c r="Y807" s="112"/>
      <c r="Z807" s="112"/>
      <c r="AA807" s="112"/>
    </row>
    <row r="808">
      <c r="A808" s="143"/>
      <c r="B808" s="342"/>
      <c r="C808" s="343"/>
      <c r="D808" s="143"/>
      <c r="E808" s="344"/>
      <c r="F808" s="143"/>
      <c r="G808" s="342"/>
      <c r="H808" s="345"/>
      <c r="I808" s="112"/>
      <c r="J808" s="112"/>
      <c r="K808" s="112"/>
      <c r="L808" s="112"/>
      <c r="M808" s="346"/>
      <c r="N808" s="112"/>
      <c r="P808" s="112"/>
      <c r="U808" s="111"/>
      <c r="V808" s="112"/>
      <c r="W808" s="112"/>
      <c r="X808" s="112"/>
      <c r="Y808" s="112"/>
      <c r="Z808" s="112"/>
      <c r="AA808" s="112"/>
    </row>
    <row r="809">
      <c r="A809" s="143"/>
      <c r="B809" s="342"/>
      <c r="C809" s="343"/>
      <c r="D809" s="143"/>
      <c r="E809" s="344"/>
      <c r="F809" s="143"/>
      <c r="G809" s="342"/>
      <c r="H809" s="345"/>
      <c r="I809" s="112"/>
      <c r="J809" s="112"/>
      <c r="K809" s="112"/>
      <c r="L809" s="112"/>
      <c r="M809" s="346"/>
      <c r="N809" s="112"/>
      <c r="P809" s="112"/>
      <c r="U809" s="111"/>
      <c r="V809" s="112"/>
      <c r="W809" s="112"/>
      <c r="X809" s="112"/>
      <c r="Y809" s="112"/>
      <c r="Z809" s="112"/>
      <c r="AA809" s="112"/>
    </row>
    <row r="810">
      <c r="A810" s="143"/>
      <c r="B810" s="342"/>
      <c r="C810" s="343"/>
      <c r="D810" s="143"/>
      <c r="E810" s="344"/>
      <c r="F810" s="143"/>
      <c r="G810" s="342"/>
      <c r="H810" s="345"/>
      <c r="I810" s="112"/>
      <c r="J810" s="112"/>
      <c r="K810" s="112"/>
      <c r="L810" s="112"/>
      <c r="M810" s="346"/>
      <c r="N810" s="112"/>
      <c r="P810" s="112"/>
      <c r="U810" s="111"/>
      <c r="V810" s="112"/>
      <c r="W810" s="112"/>
      <c r="X810" s="112"/>
      <c r="Y810" s="112"/>
      <c r="Z810" s="112"/>
      <c r="AA810" s="112"/>
    </row>
    <row r="811">
      <c r="A811" s="143"/>
      <c r="B811" s="342"/>
      <c r="C811" s="343"/>
      <c r="D811" s="143"/>
      <c r="E811" s="344"/>
      <c r="F811" s="143"/>
      <c r="G811" s="342"/>
      <c r="H811" s="345"/>
      <c r="I811" s="112"/>
      <c r="J811" s="112"/>
      <c r="K811" s="112"/>
      <c r="L811" s="112"/>
      <c r="M811" s="346"/>
      <c r="N811" s="112"/>
      <c r="P811" s="112"/>
      <c r="U811" s="111"/>
      <c r="V811" s="112"/>
      <c r="W811" s="112"/>
      <c r="X811" s="112"/>
      <c r="Y811" s="112"/>
      <c r="Z811" s="112"/>
      <c r="AA811" s="112"/>
    </row>
    <row r="812">
      <c r="A812" s="143"/>
      <c r="B812" s="342"/>
      <c r="C812" s="343"/>
      <c r="D812" s="143"/>
      <c r="E812" s="344"/>
      <c r="F812" s="143"/>
      <c r="G812" s="342"/>
      <c r="H812" s="345"/>
      <c r="I812" s="112"/>
      <c r="J812" s="112"/>
      <c r="K812" s="112"/>
      <c r="L812" s="112"/>
      <c r="M812" s="346"/>
      <c r="N812" s="112"/>
      <c r="P812" s="112"/>
      <c r="U812" s="111"/>
      <c r="V812" s="112"/>
      <c r="W812" s="112"/>
      <c r="X812" s="112"/>
      <c r="Y812" s="112"/>
      <c r="Z812" s="112"/>
      <c r="AA812" s="112"/>
    </row>
    <row r="813">
      <c r="A813" s="143"/>
      <c r="B813" s="342"/>
      <c r="C813" s="343"/>
      <c r="D813" s="143"/>
      <c r="E813" s="344"/>
      <c r="F813" s="143"/>
      <c r="G813" s="342"/>
      <c r="H813" s="345"/>
      <c r="I813" s="112"/>
      <c r="J813" s="112"/>
      <c r="K813" s="112"/>
      <c r="L813" s="112"/>
      <c r="M813" s="346"/>
      <c r="N813" s="112"/>
      <c r="P813" s="112"/>
      <c r="U813" s="111"/>
      <c r="V813" s="112"/>
      <c r="W813" s="112"/>
      <c r="X813" s="112"/>
      <c r="Y813" s="112"/>
      <c r="Z813" s="112"/>
      <c r="AA813" s="112"/>
    </row>
    <row r="814">
      <c r="A814" s="143"/>
      <c r="B814" s="342"/>
      <c r="C814" s="343"/>
      <c r="D814" s="143"/>
      <c r="E814" s="344"/>
      <c r="F814" s="143"/>
      <c r="G814" s="342"/>
      <c r="H814" s="345"/>
      <c r="I814" s="112"/>
      <c r="J814" s="112"/>
      <c r="K814" s="112"/>
      <c r="L814" s="112"/>
      <c r="M814" s="346"/>
      <c r="N814" s="112"/>
      <c r="P814" s="112"/>
      <c r="U814" s="111"/>
      <c r="V814" s="112"/>
      <c r="W814" s="112"/>
      <c r="X814" s="112"/>
      <c r="Y814" s="112"/>
      <c r="Z814" s="112"/>
      <c r="AA814" s="112"/>
    </row>
    <row r="815">
      <c r="A815" s="143"/>
      <c r="B815" s="342"/>
      <c r="C815" s="343"/>
      <c r="D815" s="143"/>
      <c r="E815" s="344"/>
      <c r="F815" s="143"/>
      <c r="G815" s="342"/>
      <c r="H815" s="345"/>
      <c r="I815" s="112"/>
      <c r="J815" s="112"/>
      <c r="K815" s="112"/>
      <c r="L815" s="112"/>
      <c r="M815" s="346"/>
      <c r="N815" s="112"/>
      <c r="P815" s="112"/>
      <c r="U815" s="111"/>
      <c r="V815" s="112"/>
      <c r="W815" s="112"/>
      <c r="X815" s="112"/>
      <c r="Y815" s="112"/>
      <c r="Z815" s="112"/>
      <c r="AA815" s="112"/>
    </row>
    <row r="816">
      <c r="A816" s="143"/>
      <c r="B816" s="342"/>
      <c r="C816" s="343"/>
      <c r="D816" s="143"/>
      <c r="E816" s="344"/>
      <c r="F816" s="143"/>
      <c r="G816" s="342"/>
      <c r="H816" s="345"/>
      <c r="I816" s="112"/>
      <c r="J816" s="112"/>
      <c r="K816" s="112"/>
      <c r="L816" s="112"/>
      <c r="M816" s="346"/>
      <c r="N816" s="112"/>
      <c r="P816" s="112"/>
      <c r="U816" s="111"/>
      <c r="V816" s="112"/>
      <c r="W816" s="112"/>
      <c r="X816" s="112"/>
      <c r="Y816" s="112"/>
      <c r="Z816" s="112"/>
      <c r="AA816" s="112"/>
    </row>
    <row r="817">
      <c r="A817" s="143"/>
      <c r="B817" s="342"/>
      <c r="C817" s="343"/>
      <c r="D817" s="143"/>
      <c r="E817" s="344"/>
      <c r="F817" s="143"/>
      <c r="G817" s="342"/>
      <c r="H817" s="345"/>
      <c r="I817" s="112"/>
      <c r="J817" s="112"/>
      <c r="K817" s="112"/>
      <c r="L817" s="112"/>
      <c r="M817" s="346"/>
      <c r="N817" s="112"/>
      <c r="P817" s="112"/>
      <c r="U817" s="111"/>
      <c r="V817" s="112"/>
      <c r="W817" s="112"/>
      <c r="X817" s="112"/>
      <c r="Y817" s="112"/>
      <c r="Z817" s="112"/>
      <c r="AA817" s="112"/>
    </row>
    <row r="818">
      <c r="A818" s="143"/>
      <c r="B818" s="342"/>
      <c r="C818" s="343"/>
      <c r="D818" s="143"/>
      <c r="E818" s="344"/>
      <c r="F818" s="143"/>
      <c r="G818" s="342"/>
      <c r="H818" s="345"/>
      <c r="I818" s="112"/>
      <c r="J818" s="112"/>
      <c r="K818" s="112"/>
      <c r="L818" s="112"/>
      <c r="M818" s="346"/>
      <c r="N818" s="112"/>
      <c r="P818" s="112"/>
      <c r="U818" s="111"/>
      <c r="V818" s="112"/>
      <c r="W818" s="112"/>
      <c r="X818" s="112"/>
      <c r="Y818" s="112"/>
      <c r="Z818" s="112"/>
      <c r="AA818" s="112"/>
    </row>
    <row r="819">
      <c r="A819" s="143"/>
      <c r="B819" s="342"/>
      <c r="C819" s="343"/>
      <c r="D819" s="143"/>
      <c r="E819" s="344"/>
      <c r="F819" s="143"/>
      <c r="G819" s="342"/>
      <c r="H819" s="345"/>
      <c r="I819" s="112"/>
      <c r="J819" s="112"/>
      <c r="K819" s="112"/>
      <c r="L819" s="112"/>
      <c r="M819" s="346"/>
      <c r="N819" s="112"/>
      <c r="P819" s="112"/>
      <c r="U819" s="111"/>
      <c r="V819" s="112"/>
      <c r="W819" s="112"/>
      <c r="X819" s="112"/>
      <c r="Y819" s="112"/>
      <c r="Z819" s="112"/>
      <c r="AA819" s="112"/>
    </row>
    <row r="820">
      <c r="A820" s="143"/>
      <c r="B820" s="342"/>
      <c r="C820" s="343"/>
      <c r="D820" s="143"/>
      <c r="E820" s="344"/>
      <c r="F820" s="143"/>
      <c r="G820" s="342"/>
      <c r="H820" s="345"/>
      <c r="I820" s="112"/>
      <c r="J820" s="112"/>
      <c r="K820" s="112"/>
      <c r="L820" s="112"/>
      <c r="M820" s="346"/>
      <c r="N820" s="112"/>
      <c r="P820" s="112"/>
      <c r="U820" s="111"/>
      <c r="V820" s="112"/>
      <c r="W820" s="112"/>
      <c r="X820" s="112"/>
      <c r="Y820" s="112"/>
      <c r="Z820" s="112"/>
      <c r="AA820" s="112"/>
    </row>
    <row r="821">
      <c r="A821" s="143"/>
      <c r="B821" s="342"/>
      <c r="C821" s="343"/>
      <c r="D821" s="143"/>
      <c r="E821" s="344"/>
      <c r="F821" s="143"/>
      <c r="G821" s="342"/>
      <c r="H821" s="345"/>
      <c r="I821" s="112"/>
      <c r="J821" s="112"/>
      <c r="K821" s="112"/>
      <c r="L821" s="112"/>
      <c r="M821" s="346"/>
      <c r="N821" s="112"/>
      <c r="P821" s="112"/>
      <c r="U821" s="111"/>
      <c r="V821" s="112"/>
      <c r="W821" s="112"/>
      <c r="X821" s="112"/>
      <c r="Y821" s="112"/>
      <c r="Z821" s="112"/>
      <c r="AA821" s="112"/>
    </row>
    <row r="822">
      <c r="A822" s="143"/>
      <c r="B822" s="342"/>
      <c r="C822" s="343"/>
      <c r="D822" s="143"/>
      <c r="E822" s="344"/>
      <c r="F822" s="143"/>
      <c r="G822" s="342"/>
      <c r="H822" s="345"/>
      <c r="I822" s="112"/>
      <c r="J822" s="112"/>
      <c r="K822" s="112"/>
      <c r="L822" s="112"/>
      <c r="M822" s="346"/>
      <c r="N822" s="112"/>
      <c r="P822" s="112"/>
      <c r="U822" s="111"/>
      <c r="V822" s="112"/>
      <c r="W822" s="112"/>
      <c r="X822" s="112"/>
      <c r="Y822" s="112"/>
      <c r="Z822" s="112"/>
      <c r="AA822" s="112"/>
    </row>
    <row r="823">
      <c r="A823" s="143"/>
      <c r="B823" s="342"/>
      <c r="C823" s="343"/>
      <c r="D823" s="143"/>
      <c r="E823" s="344"/>
      <c r="F823" s="143"/>
      <c r="G823" s="342"/>
      <c r="H823" s="345"/>
      <c r="I823" s="112"/>
      <c r="J823" s="112"/>
      <c r="K823" s="112"/>
      <c r="L823" s="112"/>
      <c r="M823" s="346"/>
      <c r="N823" s="112"/>
      <c r="P823" s="112"/>
      <c r="U823" s="111"/>
      <c r="V823" s="112"/>
      <c r="W823" s="112"/>
      <c r="X823" s="112"/>
      <c r="Y823" s="112"/>
      <c r="Z823" s="112"/>
      <c r="AA823" s="112"/>
    </row>
    <row r="824">
      <c r="A824" s="143"/>
      <c r="B824" s="342"/>
      <c r="C824" s="343"/>
      <c r="D824" s="143"/>
      <c r="E824" s="344"/>
      <c r="F824" s="143"/>
      <c r="G824" s="342"/>
      <c r="H824" s="345"/>
      <c r="I824" s="112"/>
      <c r="J824" s="112"/>
      <c r="K824" s="112"/>
      <c r="L824" s="112"/>
      <c r="M824" s="346"/>
      <c r="N824" s="112"/>
      <c r="P824" s="112"/>
      <c r="U824" s="111"/>
      <c r="V824" s="112"/>
      <c r="W824" s="112"/>
      <c r="X824" s="112"/>
      <c r="Y824" s="112"/>
      <c r="Z824" s="112"/>
      <c r="AA824" s="112"/>
    </row>
    <row r="825">
      <c r="A825" s="143"/>
      <c r="B825" s="342"/>
      <c r="C825" s="343"/>
      <c r="D825" s="143"/>
      <c r="E825" s="344"/>
      <c r="F825" s="143"/>
      <c r="G825" s="342"/>
      <c r="H825" s="345"/>
      <c r="I825" s="112"/>
      <c r="J825" s="112"/>
      <c r="K825" s="112"/>
      <c r="L825" s="112"/>
      <c r="M825" s="346"/>
      <c r="N825" s="112"/>
      <c r="P825" s="112"/>
      <c r="U825" s="111"/>
      <c r="V825" s="112"/>
      <c r="W825" s="112"/>
      <c r="X825" s="112"/>
      <c r="Y825" s="112"/>
      <c r="Z825" s="112"/>
      <c r="AA825" s="112"/>
    </row>
    <row r="826">
      <c r="A826" s="143"/>
      <c r="B826" s="342"/>
      <c r="C826" s="343"/>
      <c r="D826" s="143"/>
      <c r="E826" s="344"/>
      <c r="F826" s="143"/>
      <c r="G826" s="342"/>
      <c r="H826" s="345"/>
      <c r="I826" s="112"/>
      <c r="J826" s="112"/>
      <c r="K826" s="112"/>
      <c r="L826" s="112"/>
      <c r="M826" s="346"/>
      <c r="N826" s="112"/>
      <c r="P826" s="112"/>
      <c r="U826" s="111"/>
      <c r="V826" s="112"/>
      <c r="W826" s="112"/>
      <c r="X826" s="112"/>
      <c r="Y826" s="112"/>
      <c r="Z826" s="112"/>
      <c r="AA826" s="112"/>
    </row>
    <row r="827">
      <c r="A827" s="143"/>
      <c r="B827" s="342"/>
      <c r="C827" s="343"/>
      <c r="D827" s="143"/>
      <c r="E827" s="344"/>
      <c r="F827" s="143"/>
      <c r="G827" s="342"/>
      <c r="H827" s="345"/>
      <c r="I827" s="112"/>
      <c r="J827" s="112"/>
      <c r="K827" s="112"/>
      <c r="L827" s="112"/>
      <c r="M827" s="346"/>
      <c r="N827" s="112"/>
      <c r="P827" s="112"/>
      <c r="U827" s="111"/>
      <c r="V827" s="112"/>
      <c r="W827" s="112"/>
      <c r="X827" s="112"/>
      <c r="Y827" s="112"/>
      <c r="Z827" s="112"/>
      <c r="AA827" s="112"/>
    </row>
    <row r="828">
      <c r="A828" s="143"/>
      <c r="B828" s="342"/>
      <c r="C828" s="343"/>
      <c r="D828" s="143"/>
      <c r="E828" s="344"/>
      <c r="F828" s="143"/>
      <c r="G828" s="342"/>
      <c r="H828" s="345"/>
      <c r="I828" s="112"/>
      <c r="J828" s="112"/>
      <c r="K828" s="112"/>
      <c r="L828" s="112"/>
      <c r="M828" s="346"/>
      <c r="N828" s="112"/>
      <c r="P828" s="112"/>
      <c r="U828" s="111"/>
      <c r="V828" s="112"/>
      <c r="W828" s="112"/>
      <c r="X828" s="112"/>
      <c r="Y828" s="112"/>
      <c r="Z828" s="112"/>
      <c r="AA828" s="112"/>
    </row>
    <row r="829">
      <c r="A829" s="143"/>
      <c r="B829" s="342"/>
      <c r="C829" s="343"/>
      <c r="D829" s="143"/>
      <c r="E829" s="344"/>
      <c r="F829" s="143"/>
      <c r="G829" s="342"/>
      <c r="H829" s="345"/>
      <c r="I829" s="112"/>
      <c r="J829" s="112"/>
      <c r="K829" s="112"/>
      <c r="L829" s="112"/>
      <c r="M829" s="346"/>
      <c r="N829" s="112"/>
      <c r="P829" s="112"/>
      <c r="U829" s="111"/>
      <c r="V829" s="112"/>
      <c r="W829" s="112"/>
      <c r="X829" s="112"/>
      <c r="Y829" s="112"/>
      <c r="Z829" s="112"/>
      <c r="AA829" s="112"/>
    </row>
    <row r="830">
      <c r="A830" s="143"/>
      <c r="B830" s="342"/>
      <c r="C830" s="343"/>
      <c r="D830" s="143"/>
      <c r="E830" s="344"/>
      <c r="F830" s="143"/>
      <c r="G830" s="342"/>
      <c r="H830" s="345"/>
      <c r="I830" s="112"/>
      <c r="J830" s="112"/>
      <c r="K830" s="112"/>
      <c r="L830" s="112"/>
      <c r="M830" s="346"/>
      <c r="N830" s="112"/>
      <c r="P830" s="112"/>
      <c r="U830" s="111"/>
      <c r="V830" s="112"/>
      <c r="W830" s="112"/>
      <c r="X830" s="112"/>
      <c r="Y830" s="112"/>
      <c r="Z830" s="112"/>
      <c r="AA830" s="112"/>
    </row>
    <row r="831">
      <c r="A831" s="143"/>
      <c r="B831" s="342"/>
      <c r="C831" s="343"/>
      <c r="D831" s="143"/>
      <c r="E831" s="344"/>
      <c r="F831" s="143"/>
      <c r="G831" s="342"/>
      <c r="H831" s="345"/>
      <c r="I831" s="112"/>
      <c r="J831" s="112"/>
      <c r="K831" s="112"/>
      <c r="L831" s="112"/>
      <c r="M831" s="346"/>
      <c r="N831" s="112"/>
      <c r="P831" s="112"/>
      <c r="U831" s="111"/>
      <c r="V831" s="112"/>
      <c r="W831" s="112"/>
      <c r="X831" s="112"/>
      <c r="Y831" s="112"/>
      <c r="Z831" s="112"/>
      <c r="AA831" s="112"/>
    </row>
    <row r="832">
      <c r="A832" s="143"/>
      <c r="B832" s="342"/>
      <c r="C832" s="343"/>
      <c r="D832" s="143"/>
      <c r="E832" s="344"/>
      <c r="F832" s="143"/>
      <c r="G832" s="342"/>
      <c r="H832" s="345"/>
      <c r="I832" s="112"/>
      <c r="J832" s="112"/>
      <c r="K832" s="112"/>
      <c r="L832" s="112"/>
      <c r="M832" s="346"/>
      <c r="N832" s="112"/>
      <c r="P832" s="112"/>
      <c r="U832" s="111"/>
      <c r="V832" s="112"/>
      <c r="W832" s="112"/>
      <c r="X832" s="112"/>
      <c r="Y832" s="112"/>
      <c r="Z832" s="112"/>
      <c r="AA832" s="112"/>
    </row>
    <row r="833">
      <c r="A833" s="143"/>
      <c r="B833" s="342"/>
      <c r="C833" s="343"/>
      <c r="D833" s="143"/>
      <c r="E833" s="344"/>
      <c r="F833" s="143"/>
      <c r="G833" s="342"/>
      <c r="H833" s="345"/>
      <c r="I833" s="112"/>
      <c r="J833" s="112"/>
      <c r="K833" s="112"/>
      <c r="L833" s="112"/>
      <c r="M833" s="346"/>
      <c r="N833" s="112"/>
      <c r="P833" s="112"/>
      <c r="U833" s="111"/>
      <c r="V833" s="112"/>
      <c r="W833" s="112"/>
      <c r="X833" s="112"/>
      <c r="Y833" s="112"/>
      <c r="Z833" s="112"/>
      <c r="AA833" s="112"/>
    </row>
    <row r="834">
      <c r="A834" s="143"/>
      <c r="B834" s="342"/>
      <c r="C834" s="343"/>
      <c r="D834" s="143"/>
      <c r="E834" s="344"/>
      <c r="F834" s="143"/>
      <c r="G834" s="342"/>
      <c r="H834" s="345"/>
      <c r="I834" s="112"/>
      <c r="J834" s="112"/>
      <c r="K834" s="112"/>
      <c r="L834" s="112"/>
      <c r="M834" s="346"/>
      <c r="N834" s="112"/>
      <c r="P834" s="112"/>
      <c r="U834" s="111"/>
      <c r="V834" s="112"/>
      <c r="W834" s="112"/>
      <c r="X834" s="112"/>
      <c r="Y834" s="112"/>
      <c r="Z834" s="112"/>
      <c r="AA834" s="112"/>
    </row>
    <row r="835">
      <c r="A835" s="143"/>
      <c r="B835" s="342"/>
      <c r="C835" s="343"/>
      <c r="D835" s="143"/>
      <c r="E835" s="344"/>
      <c r="F835" s="143"/>
      <c r="G835" s="342"/>
      <c r="H835" s="345"/>
      <c r="I835" s="112"/>
      <c r="J835" s="112"/>
      <c r="K835" s="112"/>
      <c r="L835" s="112"/>
      <c r="M835" s="346"/>
      <c r="N835" s="112"/>
      <c r="P835" s="112"/>
      <c r="U835" s="111"/>
      <c r="V835" s="112"/>
      <c r="W835" s="112"/>
      <c r="X835" s="112"/>
      <c r="Y835" s="112"/>
      <c r="Z835" s="112"/>
      <c r="AA835" s="112"/>
    </row>
    <row r="836">
      <c r="A836" s="143"/>
      <c r="B836" s="342"/>
      <c r="C836" s="343"/>
      <c r="D836" s="143"/>
      <c r="E836" s="344"/>
      <c r="F836" s="143"/>
      <c r="G836" s="342"/>
      <c r="H836" s="345"/>
      <c r="I836" s="112"/>
      <c r="J836" s="112"/>
      <c r="K836" s="112"/>
      <c r="L836" s="112"/>
      <c r="M836" s="346"/>
      <c r="N836" s="112"/>
      <c r="P836" s="112"/>
      <c r="U836" s="111"/>
      <c r="V836" s="112"/>
      <c r="W836" s="112"/>
      <c r="X836" s="112"/>
      <c r="Y836" s="112"/>
      <c r="Z836" s="112"/>
      <c r="AA836" s="112"/>
    </row>
    <row r="837">
      <c r="A837" s="143"/>
      <c r="B837" s="342"/>
      <c r="C837" s="343"/>
      <c r="D837" s="143"/>
      <c r="E837" s="344"/>
      <c r="F837" s="143"/>
      <c r="G837" s="342"/>
      <c r="H837" s="345"/>
      <c r="I837" s="112"/>
      <c r="J837" s="112"/>
      <c r="K837" s="112"/>
      <c r="L837" s="112"/>
      <c r="M837" s="346"/>
      <c r="N837" s="112"/>
      <c r="P837" s="112"/>
      <c r="U837" s="111"/>
      <c r="V837" s="112"/>
      <c r="W837" s="112"/>
      <c r="X837" s="112"/>
      <c r="Y837" s="112"/>
      <c r="Z837" s="112"/>
      <c r="AA837" s="112"/>
    </row>
    <row r="838">
      <c r="A838" s="143"/>
      <c r="B838" s="342"/>
      <c r="C838" s="343"/>
      <c r="D838" s="143"/>
      <c r="E838" s="344"/>
      <c r="F838" s="143"/>
      <c r="G838" s="342"/>
      <c r="H838" s="345"/>
      <c r="I838" s="112"/>
      <c r="J838" s="112"/>
      <c r="K838" s="112"/>
      <c r="L838" s="112"/>
      <c r="M838" s="346"/>
      <c r="N838" s="112"/>
      <c r="P838" s="112"/>
      <c r="U838" s="111"/>
      <c r="V838" s="112"/>
      <c r="W838" s="112"/>
      <c r="X838" s="112"/>
      <c r="Y838" s="112"/>
      <c r="Z838" s="112"/>
      <c r="AA838" s="112"/>
    </row>
    <row r="839">
      <c r="A839" s="143"/>
      <c r="B839" s="342"/>
      <c r="C839" s="343"/>
      <c r="D839" s="143"/>
      <c r="E839" s="344"/>
      <c r="F839" s="143"/>
      <c r="G839" s="342"/>
      <c r="H839" s="345"/>
      <c r="I839" s="112"/>
      <c r="J839" s="112"/>
      <c r="K839" s="112"/>
      <c r="L839" s="112"/>
      <c r="M839" s="346"/>
      <c r="N839" s="112"/>
      <c r="P839" s="112"/>
      <c r="U839" s="111"/>
      <c r="V839" s="112"/>
      <c r="W839" s="112"/>
      <c r="X839" s="112"/>
      <c r="Y839" s="112"/>
      <c r="Z839" s="112"/>
      <c r="AA839" s="112"/>
    </row>
    <row r="840">
      <c r="A840" s="143"/>
      <c r="B840" s="342"/>
      <c r="C840" s="343"/>
      <c r="D840" s="143"/>
      <c r="E840" s="344"/>
      <c r="F840" s="143"/>
      <c r="G840" s="342"/>
      <c r="H840" s="345"/>
      <c r="I840" s="112"/>
      <c r="J840" s="112"/>
      <c r="K840" s="112"/>
      <c r="L840" s="112"/>
      <c r="M840" s="346"/>
      <c r="N840" s="112"/>
      <c r="P840" s="112"/>
      <c r="U840" s="111"/>
      <c r="V840" s="112"/>
      <c r="W840" s="112"/>
      <c r="X840" s="112"/>
      <c r="Y840" s="112"/>
      <c r="Z840" s="112"/>
      <c r="AA840" s="112"/>
    </row>
    <row r="841">
      <c r="A841" s="143"/>
      <c r="B841" s="342"/>
      <c r="C841" s="343"/>
      <c r="D841" s="143"/>
      <c r="E841" s="344"/>
      <c r="F841" s="143"/>
      <c r="G841" s="342"/>
      <c r="H841" s="345"/>
      <c r="I841" s="112"/>
      <c r="J841" s="112"/>
      <c r="K841" s="112"/>
      <c r="L841" s="112"/>
      <c r="M841" s="346"/>
      <c r="N841" s="112"/>
      <c r="P841" s="112"/>
      <c r="U841" s="111"/>
      <c r="V841" s="112"/>
      <c r="W841" s="112"/>
      <c r="X841" s="112"/>
      <c r="Y841" s="112"/>
      <c r="Z841" s="112"/>
      <c r="AA841" s="112"/>
    </row>
    <row r="842">
      <c r="A842" s="143"/>
      <c r="B842" s="342"/>
      <c r="C842" s="343"/>
      <c r="D842" s="143"/>
      <c r="E842" s="344"/>
      <c r="F842" s="143"/>
      <c r="G842" s="342"/>
      <c r="H842" s="345"/>
      <c r="I842" s="112"/>
      <c r="J842" s="112"/>
      <c r="K842" s="112"/>
      <c r="L842" s="112"/>
      <c r="M842" s="346"/>
      <c r="N842" s="112"/>
      <c r="P842" s="112"/>
      <c r="U842" s="111"/>
      <c r="V842" s="112"/>
      <c r="W842" s="112"/>
      <c r="X842" s="112"/>
      <c r="Y842" s="112"/>
      <c r="Z842" s="112"/>
      <c r="AA842" s="112"/>
    </row>
    <row r="843">
      <c r="A843" s="143"/>
      <c r="B843" s="342"/>
      <c r="C843" s="343"/>
      <c r="D843" s="143"/>
      <c r="E843" s="344"/>
      <c r="F843" s="143"/>
      <c r="G843" s="342"/>
      <c r="H843" s="345"/>
      <c r="I843" s="112"/>
      <c r="J843" s="112"/>
      <c r="K843" s="112"/>
      <c r="L843" s="112"/>
      <c r="M843" s="346"/>
      <c r="N843" s="112"/>
      <c r="P843" s="112"/>
      <c r="U843" s="111"/>
      <c r="V843" s="112"/>
      <c r="W843" s="112"/>
      <c r="X843" s="112"/>
      <c r="Y843" s="112"/>
      <c r="Z843" s="112"/>
      <c r="AA843" s="112"/>
    </row>
    <row r="844">
      <c r="A844" s="143"/>
      <c r="B844" s="342"/>
      <c r="C844" s="343"/>
      <c r="D844" s="143"/>
      <c r="E844" s="344"/>
      <c r="F844" s="143"/>
      <c r="G844" s="342"/>
      <c r="H844" s="345"/>
      <c r="I844" s="112"/>
      <c r="J844" s="112"/>
      <c r="K844" s="112"/>
      <c r="L844" s="112"/>
      <c r="M844" s="346"/>
      <c r="N844" s="112"/>
      <c r="P844" s="112"/>
      <c r="U844" s="111"/>
      <c r="V844" s="112"/>
      <c r="W844" s="112"/>
      <c r="X844" s="112"/>
      <c r="Y844" s="112"/>
      <c r="Z844" s="112"/>
      <c r="AA844" s="112"/>
    </row>
    <row r="845">
      <c r="A845" s="143"/>
      <c r="B845" s="342"/>
      <c r="C845" s="343"/>
      <c r="D845" s="143"/>
      <c r="E845" s="344"/>
      <c r="F845" s="143"/>
      <c r="G845" s="342"/>
      <c r="H845" s="345"/>
      <c r="I845" s="112"/>
      <c r="J845" s="112"/>
      <c r="K845" s="112"/>
      <c r="L845" s="112"/>
      <c r="M845" s="346"/>
      <c r="N845" s="112"/>
      <c r="P845" s="112"/>
      <c r="U845" s="111"/>
      <c r="V845" s="112"/>
      <c r="W845" s="112"/>
      <c r="X845" s="112"/>
      <c r="Y845" s="112"/>
      <c r="Z845" s="112"/>
      <c r="AA845" s="112"/>
    </row>
    <row r="846">
      <c r="A846" s="143"/>
      <c r="B846" s="342"/>
      <c r="C846" s="343"/>
      <c r="D846" s="143"/>
      <c r="E846" s="344"/>
      <c r="F846" s="143"/>
      <c r="G846" s="342"/>
      <c r="H846" s="345"/>
      <c r="I846" s="112"/>
      <c r="J846" s="112"/>
      <c r="K846" s="112"/>
      <c r="L846" s="112"/>
      <c r="M846" s="346"/>
      <c r="N846" s="112"/>
      <c r="P846" s="112"/>
      <c r="U846" s="111"/>
      <c r="V846" s="112"/>
      <c r="W846" s="112"/>
      <c r="X846" s="112"/>
      <c r="Y846" s="112"/>
      <c r="Z846" s="112"/>
      <c r="AA846" s="112"/>
    </row>
    <row r="847">
      <c r="A847" s="143"/>
      <c r="B847" s="342"/>
      <c r="C847" s="343"/>
      <c r="D847" s="143"/>
      <c r="E847" s="344"/>
      <c r="F847" s="143"/>
      <c r="G847" s="342"/>
      <c r="H847" s="345"/>
      <c r="I847" s="112"/>
      <c r="J847" s="112"/>
      <c r="K847" s="112"/>
      <c r="L847" s="112"/>
      <c r="M847" s="346"/>
      <c r="N847" s="112"/>
      <c r="P847" s="112"/>
      <c r="U847" s="111"/>
      <c r="V847" s="112"/>
      <c r="W847" s="112"/>
      <c r="X847" s="112"/>
      <c r="Y847" s="112"/>
      <c r="Z847" s="112"/>
      <c r="AA847" s="112"/>
    </row>
    <row r="848">
      <c r="A848" s="143"/>
      <c r="B848" s="342"/>
      <c r="C848" s="343"/>
      <c r="D848" s="143"/>
      <c r="E848" s="344"/>
      <c r="F848" s="143"/>
      <c r="G848" s="342"/>
      <c r="H848" s="345"/>
      <c r="I848" s="112"/>
      <c r="J848" s="112"/>
      <c r="K848" s="112"/>
      <c r="L848" s="112"/>
      <c r="M848" s="346"/>
      <c r="N848" s="112"/>
      <c r="P848" s="112"/>
      <c r="U848" s="111"/>
      <c r="V848" s="112"/>
      <c r="W848" s="112"/>
      <c r="X848" s="112"/>
      <c r="Y848" s="112"/>
      <c r="Z848" s="112"/>
      <c r="AA848" s="112"/>
    </row>
    <row r="849">
      <c r="A849" s="143"/>
      <c r="B849" s="342"/>
      <c r="C849" s="343"/>
      <c r="D849" s="143"/>
      <c r="E849" s="344"/>
      <c r="F849" s="143"/>
      <c r="G849" s="342"/>
      <c r="H849" s="345"/>
      <c r="I849" s="112"/>
      <c r="J849" s="112"/>
      <c r="K849" s="112"/>
      <c r="L849" s="112"/>
      <c r="M849" s="346"/>
      <c r="N849" s="112"/>
      <c r="P849" s="112"/>
      <c r="U849" s="111"/>
      <c r="V849" s="112"/>
      <c r="W849" s="112"/>
      <c r="X849" s="112"/>
      <c r="Y849" s="112"/>
      <c r="Z849" s="112"/>
      <c r="AA849" s="112"/>
    </row>
    <row r="850">
      <c r="A850" s="143"/>
      <c r="B850" s="342"/>
      <c r="C850" s="343"/>
      <c r="D850" s="143"/>
      <c r="E850" s="344"/>
      <c r="F850" s="143"/>
      <c r="G850" s="342"/>
      <c r="H850" s="345"/>
      <c r="I850" s="112"/>
      <c r="J850" s="112"/>
      <c r="K850" s="112"/>
      <c r="L850" s="112"/>
      <c r="M850" s="346"/>
      <c r="N850" s="112"/>
      <c r="P850" s="112"/>
      <c r="U850" s="111"/>
      <c r="V850" s="112"/>
      <c r="W850" s="112"/>
      <c r="X850" s="112"/>
      <c r="Y850" s="112"/>
      <c r="Z850" s="112"/>
      <c r="AA850" s="112"/>
    </row>
    <row r="851">
      <c r="A851" s="143"/>
      <c r="B851" s="342"/>
      <c r="C851" s="343"/>
      <c r="D851" s="143"/>
      <c r="E851" s="344"/>
      <c r="F851" s="143"/>
      <c r="G851" s="342"/>
      <c r="H851" s="345"/>
      <c r="I851" s="112"/>
      <c r="J851" s="112"/>
      <c r="K851" s="112"/>
      <c r="L851" s="112"/>
      <c r="M851" s="346"/>
      <c r="N851" s="112"/>
      <c r="P851" s="112"/>
      <c r="U851" s="111"/>
      <c r="V851" s="112"/>
      <c r="W851" s="112"/>
      <c r="X851" s="112"/>
      <c r="Y851" s="112"/>
      <c r="Z851" s="112"/>
      <c r="AA851" s="112"/>
    </row>
    <row r="852">
      <c r="A852" s="143"/>
      <c r="B852" s="342"/>
      <c r="C852" s="343"/>
      <c r="D852" s="143"/>
      <c r="E852" s="344"/>
      <c r="F852" s="143"/>
      <c r="G852" s="342"/>
      <c r="H852" s="345"/>
      <c r="I852" s="112"/>
      <c r="J852" s="112"/>
      <c r="K852" s="112"/>
      <c r="L852" s="112"/>
      <c r="M852" s="346"/>
      <c r="N852" s="112"/>
      <c r="P852" s="112"/>
      <c r="U852" s="111"/>
      <c r="V852" s="112"/>
      <c r="W852" s="112"/>
      <c r="X852" s="112"/>
      <c r="Y852" s="112"/>
      <c r="Z852" s="112"/>
      <c r="AA852" s="112"/>
    </row>
    <row r="853">
      <c r="A853" s="143"/>
      <c r="B853" s="342"/>
      <c r="C853" s="343"/>
      <c r="D853" s="143"/>
      <c r="E853" s="344"/>
      <c r="F853" s="143"/>
      <c r="G853" s="342"/>
      <c r="H853" s="345"/>
      <c r="I853" s="112"/>
      <c r="J853" s="112"/>
      <c r="K853" s="112"/>
      <c r="L853" s="112"/>
      <c r="M853" s="346"/>
      <c r="N853" s="112"/>
      <c r="P853" s="112"/>
      <c r="U853" s="111"/>
      <c r="V853" s="112"/>
      <c r="W853" s="112"/>
      <c r="X853" s="112"/>
      <c r="Y853" s="112"/>
      <c r="Z853" s="112"/>
      <c r="AA853" s="112"/>
    </row>
    <row r="854">
      <c r="A854" s="143"/>
      <c r="B854" s="342"/>
      <c r="C854" s="343"/>
      <c r="D854" s="143"/>
      <c r="E854" s="344"/>
      <c r="F854" s="143"/>
      <c r="G854" s="342"/>
      <c r="H854" s="345"/>
      <c r="I854" s="112"/>
      <c r="J854" s="112"/>
      <c r="K854" s="112"/>
      <c r="L854" s="112"/>
      <c r="M854" s="346"/>
      <c r="N854" s="112"/>
      <c r="P854" s="112"/>
      <c r="U854" s="111"/>
      <c r="V854" s="112"/>
      <c r="W854" s="112"/>
      <c r="X854" s="112"/>
      <c r="Y854" s="112"/>
      <c r="Z854" s="112"/>
      <c r="AA854" s="112"/>
    </row>
    <row r="855">
      <c r="A855" s="143"/>
      <c r="B855" s="342"/>
      <c r="C855" s="343"/>
      <c r="D855" s="143"/>
      <c r="E855" s="344"/>
      <c r="F855" s="143"/>
      <c r="G855" s="342"/>
      <c r="H855" s="345"/>
      <c r="I855" s="112"/>
      <c r="J855" s="112"/>
      <c r="K855" s="112"/>
      <c r="L855" s="112"/>
      <c r="M855" s="346"/>
      <c r="N855" s="112"/>
      <c r="P855" s="112"/>
      <c r="U855" s="111"/>
      <c r="V855" s="112"/>
      <c r="W855" s="112"/>
      <c r="X855" s="112"/>
      <c r="Y855" s="112"/>
      <c r="Z855" s="112"/>
      <c r="AA855" s="112"/>
    </row>
    <row r="856">
      <c r="A856" s="143"/>
      <c r="B856" s="342"/>
      <c r="C856" s="343"/>
      <c r="D856" s="143"/>
      <c r="E856" s="344"/>
      <c r="F856" s="143"/>
      <c r="G856" s="342"/>
      <c r="H856" s="345"/>
      <c r="I856" s="112"/>
      <c r="J856" s="112"/>
      <c r="K856" s="112"/>
      <c r="L856" s="112"/>
      <c r="M856" s="346"/>
      <c r="N856" s="112"/>
      <c r="P856" s="112"/>
      <c r="U856" s="111"/>
      <c r="V856" s="112"/>
      <c r="W856" s="112"/>
      <c r="X856" s="112"/>
      <c r="Y856" s="112"/>
      <c r="Z856" s="112"/>
      <c r="AA856" s="112"/>
    </row>
    <row r="857">
      <c r="A857" s="143"/>
      <c r="B857" s="342"/>
      <c r="C857" s="343"/>
      <c r="D857" s="143"/>
      <c r="E857" s="344"/>
      <c r="F857" s="143"/>
      <c r="G857" s="342"/>
      <c r="H857" s="345"/>
      <c r="I857" s="112"/>
      <c r="J857" s="112"/>
      <c r="K857" s="112"/>
      <c r="L857" s="112"/>
      <c r="M857" s="346"/>
      <c r="N857" s="112"/>
      <c r="P857" s="112"/>
      <c r="U857" s="111"/>
      <c r="V857" s="112"/>
      <c r="W857" s="112"/>
      <c r="X857" s="112"/>
      <c r="Y857" s="112"/>
      <c r="Z857" s="112"/>
      <c r="AA857" s="112"/>
    </row>
    <row r="858">
      <c r="A858" s="143"/>
      <c r="B858" s="342"/>
      <c r="C858" s="343"/>
      <c r="D858" s="143"/>
      <c r="E858" s="344"/>
      <c r="F858" s="143"/>
      <c r="G858" s="342"/>
      <c r="H858" s="345"/>
      <c r="I858" s="112"/>
      <c r="J858" s="112"/>
      <c r="K858" s="112"/>
      <c r="L858" s="112"/>
      <c r="M858" s="346"/>
      <c r="N858" s="112"/>
      <c r="P858" s="112"/>
      <c r="U858" s="111"/>
      <c r="V858" s="112"/>
      <c r="W858" s="112"/>
      <c r="X858" s="112"/>
      <c r="Y858" s="112"/>
      <c r="Z858" s="112"/>
      <c r="AA858" s="112"/>
    </row>
    <row r="859">
      <c r="A859" s="143"/>
      <c r="B859" s="342"/>
      <c r="C859" s="343"/>
      <c r="D859" s="143"/>
      <c r="E859" s="344"/>
      <c r="F859" s="143"/>
      <c r="G859" s="342"/>
      <c r="H859" s="345"/>
      <c r="I859" s="112"/>
      <c r="J859" s="112"/>
      <c r="K859" s="112"/>
      <c r="L859" s="112"/>
      <c r="M859" s="346"/>
      <c r="N859" s="112"/>
      <c r="P859" s="112"/>
      <c r="U859" s="111"/>
      <c r="V859" s="112"/>
      <c r="W859" s="112"/>
      <c r="X859" s="112"/>
      <c r="Y859" s="112"/>
      <c r="Z859" s="112"/>
      <c r="AA859" s="112"/>
    </row>
    <row r="860">
      <c r="A860" s="143"/>
      <c r="B860" s="342"/>
      <c r="C860" s="343"/>
      <c r="D860" s="143"/>
      <c r="E860" s="344"/>
      <c r="F860" s="143"/>
      <c r="G860" s="342"/>
      <c r="H860" s="345"/>
      <c r="I860" s="112"/>
      <c r="J860" s="112"/>
      <c r="K860" s="112"/>
      <c r="L860" s="112"/>
      <c r="M860" s="346"/>
      <c r="N860" s="112"/>
      <c r="P860" s="112"/>
      <c r="U860" s="111"/>
      <c r="V860" s="112"/>
      <c r="W860" s="112"/>
      <c r="X860" s="112"/>
      <c r="Y860" s="112"/>
      <c r="Z860" s="112"/>
      <c r="AA860" s="112"/>
    </row>
    <row r="861">
      <c r="A861" s="143"/>
      <c r="B861" s="342"/>
      <c r="C861" s="343"/>
      <c r="D861" s="143"/>
      <c r="E861" s="344"/>
      <c r="F861" s="143"/>
      <c r="G861" s="342"/>
      <c r="H861" s="345"/>
      <c r="I861" s="112"/>
      <c r="J861" s="112"/>
      <c r="K861" s="112"/>
      <c r="L861" s="112"/>
      <c r="M861" s="346"/>
      <c r="N861" s="112"/>
      <c r="P861" s="112"/>
      <c r="U861" s="111"/>
      <c r="V861" s="112"/>
      <c r="W861" s="112"/>
      <c r="X861" s="112"/>
      <c r="Y861" s="112"/>
      <c r="Z861" s="112"/>
      <c r="AA861" s="112"/>
    </row>
    <row r="862">
      <c r="A862" s="143"/>
      <c r="B862" s="342"/>
      <c r="C862" s="343"/>
      <c r="D862" s="143"/>
      <c r="E862" s="344"/>
      <c r="F862" s="143"/>
      <c r="G862" s="342"/>
      <c r="H862" s="345"/>
      <c r="I862" s="112"/>
      <c r="J862" s="112"/>
      <c r="K862" s="112"/>
      <c r="L862" s="112"/>
      <c r="M862" s="346"/>
      <c r="N862" s="112"/>
      <c r="P862" s="112"/>
      <c r="U862" s="111"/>
      <c r="V862" s="112"/>
      <c r="W862" s="112"/>
      <c r="X862" s="112"/>
      <c r="Y862" s="112"/>
      <c r="Z862" s="112"/>
      <c r="AA862" s="112"/>
    </row>
    <row r="863">
      <c r="A863" s="143"/>
      <c r="B863" s="342"/>
      <c r="C863" s="343"/>
      <c r="D863" s="143"/>
      <c r="E863" s="344"/>
      <c r="F863" s="143"/>
      <c r="G863" s="342"/>
      <c r="H863" s="345"/>
      <c r="I863" s="112"/>
      <c r="J863" s="112"/>
      <c r="K863" s="112"/>
      <c r="L863" s="112"/>
      <c r="M863" s="346"/>
      <c r="N863" s="112"/>
      <c r="P863" s="112"/>
      <c r="U863" s="111"/>
      <c r="V863" s="112"/>
      <c r="W863" s="112"/>
      <c r="X863" s="112"/>
      <c r="Y863" s="112"/>
      <c r="Z863" s="112"/>
      <c r="AA863" s="112"/>
    </row>
    <row r="864">
      <c r="A864" s="143"/>
      <c r="B864" s="342"/>
      <c r="C864" s="343"/>
      <c r="D864" s="143"/>
      <c r="E864" s="344"/>
      <c r="F864" s="143"/>
      <c r="G864" s="342"/>
      <c r="H864" s="345"/>
      <c r="I864" s="112"/>
      <c r="J864" s="112"/>
      <c r="K864" s="112"/>
      <c r="L864" s="112"/>
      <c r="M864" s="346"/>
      <c r="N864" s="112"/>
      <c r="P864" s="112"/>
      <c r="U864" s="111"/>
      <c r="V864" s="112"/>
      <c r="W864" s="112"/>
      <c r="X864" s="112"/>
      <c r="Y864" s="112"/>
      <c r="Z864" s="112"/>
      <c r="AA864" s="112"/>
    </row>
    <row r="865">
      <c r="A865" s="143"/>
      <c r="B865" s="342"/>
      <c r="C865" s="343"/>
      <c r="D865" s="143"/>
      <c r="E865" s="344"/>
      <c r="F865" s="143"/>
      <c r="G865" s="342"/>
      <c r="H865" s="345"/>
      <c r="I865" s="112"/>
      <c r="J865" s="112"/>
      <c r="K865" s="112"/>
      <c r="L865" s="112"/>
      <c r="M865" s="346"/>
      <c r="N865" s="112"/>
      <c r="P865" s="112"/>
      <c r="U865" s="111"/>
      <c r="V865" s="112"/>
      <c r="W865" s="112"/>
      <c r="X865" s="112"/>
      <c r="Y865" s="112"/>
      <c r="Z865" s="112"/>
      <c r="AA865" s="112"/>
    </row>
    <row r="866">
      <c r="A866" s="143"/>
      <c r="B866" s="342"/>
      <c r="C866" s="343"/>
      <c r="D866" s="143"/>
      <c r="E866" s="344"/>
      <c r="F866" s="143"/>
      <c r="G866" s="342"/>
      <c r="H866" s="345"/>
      <c r="I866" s="112"/>
      <c r="J866" s="112"/>
      <c r="K866" s="112"/>
      <c r="L866" s="112"/>
      <c r="M866" s="346"/>
      <c r="N866" s="112"/>
      <c r="P866" s="112"/>
      <c r="U866" s="111"/>
      <c r="V866" s="112"/>
      <c r="W866" s="112"/>
      <c r="X866" s="112"/>
      <c r="Y866" s="112"/>
      <c r="Z866" s="112"/>
      <c r="AA866" s="112"/>
    </row>
    <row r="867">
      <c r="A867" s="143"/>
      <c r="B867" s="342"/>
      <c r="C867" s="343"/>
      <c r="D867" s="143"/>
      <c r="E867" s="344"/>
      <c r="F867" s="143"/>
      <c r="G867" s="342"/>
      <c r="H867" s="345"/>
      <c r="I867" s="112"/>
      <c r="J867" s="112"/>
      <c r="K867" s="112"/>
      <c r="L867" s="112"/>
      <c r="M867" s="346"/>
      <c r="N867" s="112"/>
      <c r="P867" s="112"/>
      <c r="U867" s="111"/>
      <c r="V867" s="112"/>
      <c r="W867" s="112"/>
      <c r="X867" s="112"/>
      <c r="Y867" s="112"/>
      <c r="Z867" s="112"/>
      <c r="AA867" s="112"/>
    </row>
    <row r="868">
      <c r="A868" s="143"/>
      <c r="B868" s="342"/>
      <c r="C868" s="343"/>
      <c r="D868" s="143"/>
      <c r="E868" s="344"/>
      <c r="F868" s="143"/>
      <c r="G868" s="342"/>
      <c r="H868" s="345"/>
      <c r="I868" s="112"/>
      <c r="J868" s="112"/>
      <c r="K868" s="112"/>
      <c r="L868" s="112"/>
      <c r="M868" s="346"/>
      <c r="N868" s="112"/>
      <c r="P868" s="112"/>
      <c r="U868" s="111"/>
      <c r="V868" s="112"/>
      <c r="W868" s="112"/>
      <c r="X868" s="112"/>
      <c r="Y868" s="112"/>
      <c r="Z868" s="112"/>
      <c r="AA868" s="112"/>
    </row>
    <row r="869">
      <c r="A869" s="143"/>
      <c r="B869" s="342"/>
      <c r="C869" s="343"/>
      <c r="D869" s="143"/>
      <c r="E869" s="344"/>
      <c r="F869" s="143"/>
      <c r="G869" s="342"/>
      <c r="H869" s="345"/>
      <c r="I869" s="112"/>
      <c r="J869" s="112"/>
      <c r="K869" s="112"/>
      <c r="L869" s="112"/>
      <c r="M869" s="346"/>
      <c r="N869" s="112"/>
      <c r="P869" s="112"/>
      <c r="U869" s="111"/>
      <c r="V869" s="112"/>
      <c r="W869" s="112"/>
      <c r="X869" s="112"/>
      <c r="Y869" s="112"/>
      <c r="Z869" s="112"/>
      <c r="AA869" s="112"/>
    </row>
    <row r="870">
      <c r="A870" s="143"/>
      <c r="B870" s="342"/>
      <c r="C870" s="343"/>
      <c r="D870" s="143"/>
      <c r="E870" s="344"/>
      <c r="F870" s="143"/>
      <c r="G870" s="342"/>
      <c r="H870" s="345"/>
      <c r="I870" s="112"/>
      <c r="J870" s="112"/>
      <c r="K870" s="112"/>
      <c r="L870" s="112"/>
      <c r="M870" s="346"/>
      <c r="N870" s="112"/>
      <c r="P870" s="112"/>
      <c r="U870" s="111"/>
      <c r="V870" s="112"/>
      <c r="W870" s="112"/>
      <c r="X870" s="112"/>
      <c r="Y870" s="112"/>
      <c r="Z870" s="112"/>
      <c r="AA870" s="112"/>
    </row>
    <row r="871">
      <c r="A871" s="143"/>
      <c r="B871" s="342"/>
      <c r="C871" s="343"/>
      <c r="D871" s="143"/>
      <c r="E871" s="344"/>
      <c r="F871" s="143"/>
      <c r="G871" s="342"/>
      <c r="H871" s="345"/>
      <c r="I871" s="112"/>
      <c r="J871" s="112"/>
      <c r="K871" s="112"/>
      <c r="L871" s="112"/>
      <c r="M871" s="346"/>
      <c r="N871" s="112"/>
      <c r="P871" s="112"/>
      <c r="U871" s="111"/>
      <c r="V871" s="112"/>
      <c r="W871" s="112"/>
      <c r="X871" s="112"/>
      <c r="Y871" s="112"/>
      <c r="Z871" s="112"/>
      <c r="AA871" s="112"/>
    </row>
    <row r="872">
      <c r="A872" s="143"/>
      <c r="B872" s="342"/>
      <c r="C872" s="343"/>
      <c r="D872" s="143"/>
      <c r="E872" s="344"/>
      <c r="F872" s="143"/>
      <c r="G872" s="342"/>
      <c r="H872" s="345"/>
      <c r="I872" s="112"/>
      <c r="J872" s="112"/>
      <c r="K872" s="112"/>
      <c r="L872" s="112"/>
      <c r="M872" s="346"/>
      <c r="N872" s="112"/>
      <c r="P872" s="112"/>
      <c r="U872" s="111"/>
      <c r="V872" s="112"/>
      <c r="W872" s="112"/>
      <c r="X872" s="112"/>
      <c r="Y872" s="112"/>
      <c r="Z872" s="112"/>
      <c r="AA872" s="112"/>
    </row>
    <row r="873">
      <c r="A873" s="143"/>
      <c r="B873" s="342"/>
      <c r="C873" s="343"/>
      <c r="D873" s="143"/>
      <c r="E873" s="344"/>
      <c r="F873" s="143"/>
      <c r="G873" s="342"/>
      <c r="H873" s="345"/>
      <c r="I873" s="112"/>
      <c r="J873" s="112"/>
      <c r="K873" s="112"/>
      <c r="L873" s="112"/>
      <c r="M873" s="346"/>
      <c r="N873" s="112"/>
      <c r="P873" s="112"/>
      <c r="U873" s="111"/>
      <c r="V873" s="112"/>
      <c r="W873" s="112"/>
      <c r="X873" s="112"/>
      <c r="Y873" s="112"/>
      <c r="Z873" s="112"/>
      <c r="AA873" s="112"/>
    </row>
    <row r="874">
      <c r="A874" s="143"/>
      <c r="B874" s="342"/>
      <c r="C874" s="343"/>
      <c r="D874" s="143"/>
      <c r="E874" s="344"/>
      <c r="F874" s="143"/>
      <c r="G874" s="342"/>
      <c r="H874" s="345"/>
      <c r="I874" s="112"/>
      <c r="J874" s="112"/>
      <c r="K874" s="112"/>
      <c r="L874" s="112"/>
      <c r="M874" s="346"/>
      <c r="N874" s="112"/>
      <c r="P874" s="112"/>
      <c r="U874" s="111"/>
      <c r="V874" s="112"/>
      <c r="W874" s="112"/>
      <c r="X874" s="112"/>
      <c r="Y874" s="112"/>
      <c r="Z874" s="112"/>
      <c r="AA874" s="112"/>
    </row>
    <row r="875">
      <c r="A875" s="143"/>
      <c r="B875" s="342"/>
      <c r="C875" s="343"/>
      <c r="D875" s="143"/>
      <c r="E875" s="344"/>
      <c r="F875" s="143"/>
      <c r="G875" s="342"/>
      <c r="H875" s="345"/>
      <c r="I875" s="112"/>
      <c r="J875" s="112"/>
      <c r="K875" s="112"/>
      <c r="L875" s="112"/>
      <c r="M875" s="346"/>
      <c r="N875" s="112"/>
      <c r="P875" s="112"/>
      <c r="U875" s="111"/>
      <c r="V875" s="112"/>
      <c r="W875" s="112"/>
      <c r="X875" s="112"/>
      <c r="Y875" s="112"/>
      <c r="Z875" s="112"/>
      <c r="AA875" s="112"/>
    </row>
    <row r="876">
      <c r="A876" s="143"/>
      <c r="B876" s="342"/>
      <c r="C876" s="343"/>
      <c r="D876" s="143"/>
      <c r="E876" s="344"/>
      <c r="F876" s="143"/>
      <c r="G876" s="342"/>
      <c r="H876" s="345"/>
      <c r="I876" s="112"/>
      <c r="J876" s="112"/>
      <c r="K876" s="112"/>
      <c r="L876" s="112"/>
      <c r="M876" s="346"/>
      <c r="N876" s="112"/>
      <c r="P876" s="112"/>
      <c r="U876" s="111"/>
      <c r="V876" s="112"/>
      <c r="W876" s="112"/>
      <c r="X876" s="112"/>
      <c r="Y876" s="112"/>
      <c r="Z876" s="112"/>
      <c r="AA876" s="112"/>
    </row>
    <row r="877">
      <c r="A877" s="143"/>
      <c r="B877" s="342"/>
      <c r="C877" s="343"/>
      <c r="D877" s="143"/>
      <c r="E877" s="344"/>
      <c r="F877" s="143"/>
      <c r="G877" s="342"/>
      <c r="H877" s="345"/>
      <c r="I877" s="112"/>
      <c r="J877" s="112"/>
      <c r="K877" s="112"/>
      <c r="L877" s="112"/>
      <c r="M877" s="346"/>
      <c r="N877" s="112"/>
      <c r="P877" s="112"/>
      <c r="U877" s="111"/>
      <c r="V877" s="112"/>
      <c r="W877" s="112"/>
      <c r="X877" s="112"/>
      <c r="Y877" s="112"/>
      <c r="Z877" s="112"/>
      <c r="AA877" s="112"/>
    </row>
    <row r="878">
      <c r="A878" s="143"/>
      <c r="B878" s="342"/>
      <c r="C878" s="343"/>
      <c r="D878" s="143"/>
      <c r="E878" s="344"/>
      <c r="F878" s="143"/>
      <c r="G878" s="342"/>
      <c r="H878" s="345"/>
      <c r="I878" s="112"/>
      <c r="J878" s="112"/>
      <c r="K878" s="112"/>
      <c r="L878" s="112"/>
      <c r="M878" s="346"/>
      <c r="N878" s="112"/>
      <c r="P878" s="112"/>
      <c r="U878" s="111"/>
      <c r="V878" s="112"/>
      <c r="W878" s="112"/>
      <c r="X878" s="112"/>
      <c r="Y878" s="112"/>
      <c r="Z878" s="112"/>
      <c r="AA878" s="112"/>
    </row>
    <row r="879">
      <c r="A879" s="143"/>
      <c r="B879" s="342"/>
      <c r="C879" s="343"/>
      <c r="D879" s="143"/>
      <c r="E879" s="344"/>
      <c r="F879" s="143"/>
      <c r="G879" s="342"/>
      <c r="H879" s="345"/>
      <c r="I879" s="112"/>
      <c r="J879" s="112"/>
      <c r="K879" s="112"/>
      <c r="L879" s="112"/>
      <c r="M879" s="346"/>
      <c r="N879" s="112"/>
      <c r="P879" s="112"/>
      <c r="U879" s="111"/>
      <c r="V879" s="112"/>
      <c r="W879" s="112"/>
      <c r="X879" s="112"/>
      <c r="Y879" s="112"/>
      <c r="Z879" s="112"/>
      <c r="AA879" s="112"/>
    </row>
    <row r="880">
      <c r="A880" s="143"/>
      <c r="B880" s="342"/>
      <c r="C880" s="343"/>
      <c r="D880" s="143"/>
      <c r="E880" s="344"/>
      <c r="F880" s="143"/>
      <c r="G880" s="342"/>
      <c r="H880" s="345"/>
      <c r="I880" s="112"/>
      <c r="J880" s="112"/>
      <c r="K880" s="112"/>
      <c r="L880" s="112"/>
      <c r="M880" s="346"/>
      <c r="N880" s="112"/>
      <c r="P880" s="112"/>
      <c r="U880" s="111"/>
      <c r="V880" s="112"/>
      <c r="W880" s="112"/>
      <c r="X880" s="112"/>
      <c r="Y880" s="112"/>
      <c r="Z880" s="112"/>
      <c r="AA880" s="112"/>
    </row>
    <row r="881">
      <c r="A881" s="143"/>
      <c r="B881" s="342"/>
      <c r="C881" s="343"/>
      <c r="D881" s="143"/>
      <c r="E881" s="344"/>
      <c r="F881" s="143"/>
      <c r="G881" s="342"/>
      <c r="H881" s="345"/>
      <c r="I881" s="112"/>
      <c r="J881" s="112"/>
      <c r="K881" s="112"/>
      <c r="L881" s="112"/>
      <c r="M881" s="346"/>
      <c r="N881" s="112"/>
      <c r="P881" s="112"/>
      <c r="U881" s="111"/>
      <c r="V881" s="112"/>
      <c r="W881" s="112"/>
      <c r="X881" s="112"/>
      <c r="Y881" s="112"/>
      <c r="Z881" s="112"/>
      <c r="AA881" s="112"/>
    </row>
    <row r="882">
      <c r="A882" s="143"/>
      <c r="B882" s="342"/>
      <c r="C882" s="343"/>
      <c r="D882" s="143"/>
      <c r="E882" s="344"/>
      <c r="F882" s="143"/>
      <c r="G882" s="342"/>
      <c r="H882" s="345"/>
      <c r="I882" s="112"/>
      <c r="J882" s="112"/>
      <c r="K882" s="112"/>
      <c r="L882" s="112"/>
      <c r="M882" s="346"/>
      <c r="N882" s="112"/>
      <c r="P882" s="112"/>
      <c r="U882" s="111"/>
      <c r="V882" s="112"/>
      <c r="W882" s="112"/>
      <c r="X882" s="112"/>
      <c r="Y882" s="112"/>
      <c r="Z882" s="112"/>
      <c r="AA882" s="112"/>
    </row>
    <row r="883">
      <c r="A883" s="143"/>
      <c r="B883" s="342"/>
      <c r="C883" s="343"/>
      <c r="D883" s="143"/>
      <c r="E883" s="344"/>
      <c r="F883" s="143"/>
      <c r="G883" s="342"/>
      <c r="H883" s="345"/>
      <c r="I883" s="112"/>
      <c r="J883" s="112"/>
      <c r="K883" s="112"/>
      <c r="L883" s="112"/>
      <c r="M883" s="346"/>
      <c r="N883" s="112"/>
      <c r="P883" s="112"/>
      <c r="U883" s="111"/>
      <c r="V883" s="112"/>
      <c r="W883" s="112"/>
      <c r="X883" s="112"/>
      <c r="Y883" s="112"/>
      <c r="Z883" s="112"/>
      <c r="AA883" s="112"/>
    </row>
    <row r="884">
      <c r="A884" s="143"/>
      <c r="B884" s="342"/>
      <c r="C884" s="343"/>
      <c r="D884" s="143"/>
      <c r="E884" s="344"/>
      <c r="F884" s="143"/>
      <c r="G884" s="342"/>
      <c r="H884" s="345"/>
      <c r="I884" s="112"/>
      <c r="J884" s="112"/>
      <c r="K884" s="112"/>
      <c r="L884" s="112"/>
      <c r="M884" s="346"/>
      <c r="N884" s="112"/>
      <c r="P884" s="112"/>
      <c r="U884" s="111"/>
      <c r="V884" s="112"/>
      <c r="W884" s="112"/>
      <c r="X884" s="112"/>
      <c r="Y884" s="112"/>
      <c r="Z884" s="112"/>
      <c r="AA884" s="112"/>
    </row>
    <row r="885">
      <c r="A885" s="143"/>
      <c r="B885" s="342"/>
      <c r="C885" s="343"/>
      <c r="D885" s="143"/>
      <c r="E885" s="344"/>
      <c r="F885" s="143"/>
      <c r="G885" s="342"/>
      <c r="H885" s="345"/>
      <c r="I885" s="112"/>
      <c r="J885" s="112"/>
      <c r="K885" s="112"/>
      <c r="L885" s="112"/>
      <c r="M885" s="346"/>
      <c r="N885" s="112"/>
      <c r="P885" s="112"/>
      <c r="U885" s="111"/>
      <c r="V885" s="112"/>
      <c r="W885" s="112"/>
      <c r="X885" s="112"/>
      <c r="Y885" s="112"/>
      <c r="Z885" s="112"/>
      <c r="AA885" s="112"/>
    </row>
    <row r="886">
      <c r="A886" s="143"/>
      <c r="B886" s="342"/>
      <c r="C886" s="343"/>
      <c r="D886" s="143"/>
      <c r="E886" s="344"/>
      <c r="F886" s="143"/>
      <c r="G886" s="342"/>
      <c r="H886" s="345"/>
      <c r="I886" s="112"/>
      <c r="J886" s="112"/>
      <c r="K886" s="112"/>
      <c r="L886" s="112"/>
      <c r="M886" s="346"/>
      <c r="N886" s="112"/>
      <c r="P886" s="112"/>
      <c r="U886" s="111"/>
      <c r="V886" s="112"/>
      <c r="W886" s="112"/>
      <c r="X886" s="112"/>
      <c r="Y886" s="112"/>
      <c r="Z886" s="112"/>
      <c r="AA886" s="112"/>
    </row>
    <row r="887">
      <c r="A887" s="143"/>
      <c r="B887" s="342"/>
      <c r="C887" s="343"/>
      <c r="D887" s="143"/>
      <c r="E887" s="344"/>
      <c r="F887" s="143"/>
      <c r="G887" s="342"/>
      <c r="H887" s="345"/>
      <c r="I887" s="112"/>
      <c r="J887" s="112"/>
      <c r="K887" s="112"/>
      <c r="L887" s="112"/>
      <c r="M887" s="346"/>
      <c r="N887" s="112"/>
      <c r="P887" s="112"/>
      <c r="U887" s="111"/>
      <c r="V887" s="112"/>
      <c r="W887" s="112"/>
      <c r="X887" s="112"/>
      <c r="Y887" s="112"/>
      <c r="Z887" s="112"/>
      <c r="AA887" s="112"/>
    </row>
    <row r="888">
      <c r="A888" s="143"/>
      <c r="B888" s="342"/>
      <c r="C888" s="343"/>
      <c r="D888" s="143"/>
      <c r="E888" s="344"/>
      <c r="F888" s="143"/>
      <c r="G888" s="342"/>
      <c r="H888" s="345"/>
      <c r="I888" s="112"/>
      <c r="J888" s="112"/>
      <c r="K888" s="112"/>
      <c r="L888" s="112"/>
      <c r="M888" s="346"/>
      <c r="N888" s="112"/>
      <c r="P888" s="112"/>
      <c r="U888" s="111"/>
      <c r="V888" s="112"/>
      <c r="W888" s="112"/>
      <c r="X888" s="112"/>
      <c r="Y888" s="112"/>
      <c r="Z888" s="112"/>
      <c r="AA888" s="112"/>
    </row>
    <row r="889">
      <c r="A889" s="143"/>
      <c r="B889" s="342"/>
      <c r="C889" s="343"/>
      <c r="D889" s="143"/>
      <c r="E889" s="344"/>
      <c r="F889" s="143"/>
      <c r="G889" s="342"/>
      <c r="H889" s="345"/>
      <c r="I889" s="112"/>
      <c r="J889" s="112"/>
      <c r="K889" s="112"/>
      <c r="L889" s="112"/>
      <c r="M889" s="346"/>
      <c r="N889" s="112"/>
      <c r="P889" s="112"/>
      <c r="U889" s="111"/>
      <c r="V889" s="112"/>
      <c r="W889" s="112"/>
      <c r="X889" s="112"/>
      <c r="Y889" s="112"/>
      <c r="Z889" s="112"/>
      <c r="AA889" s="112"/>
    </row>
    <row r="890">
      <c r="A890" s="143"/>
      <c r="B890" s="342"/>
      <c r="C890" s="343"/>
      <c r="D890" s="143"/>
      <c r="E890" s="344"/>
      <c r="F890" s="143"/>
      <c r="G890" s="342"/>
      <c r="H890" s="345"/>
      <c r="I890" s="112"/>
      <c r="J890" s="112"/>
      <c r="K890" s="112"/>
      <c r="L890" s="112"/>
      <c r="M890" s="346"/>
      <c r="N890" s="112"/>
      <c r="P890" s="112"/>
      <c r="U890" s="111"/>
      <c r="V890" s="112"/>
      <c r="W890" s="112"/>
      <c r="X890" s="112"/>
      <c r="Y890" s="112"/>
      <c r="Z890" s="112"/>
      <c r="AA890" s="112"/>
    </row>
    <row r="891">
      <c r="A891" s="143"/>
      <c r="B891" s="342"/>
      <c r="C891" s="343"/>
      <c r="D891" s="143"/>
      <c r="E891" s="344"/>
      <c r="F891" s="143"/>
      <c r="G891" s="342"/>
      <c r="H891" s="345"/>
      <c r="I891" s="112"/>
      <c r="J891" s="112"/>
      <c r="K891" s="112"/>
      <c r="L891" s="112"/>
      <c r="M891" s="346"/>
      <c r="N891" s="112"/>
      <c r="P891" s="112"/>
      <c r="U891" s="111"/>
      <c r="V891" s="112"/>
      <c r="W891" s="112"/>
      <c r="X891" s="112"/>
      <c r="Y891" s="112"/>
      <c r="Z891" s="112"/>
      <c r="AA891" s="112"/>
    </row>
    <row r="892">
      <c r="A892" s="143"/>
      <c r="B892" s="342"/>
      <c r="C892" s="343"/>
      <c r="D892" s="143"/>
      <c r="E892" s="344"/>
      <c r="F892" s="143"/>
      <c r="G892" s="342"/>
      <c r="H892" s="345"/>
      <c r="I892" s="112"/>
      <c r="J892" s="112"/>
      <c r="K892" s="112"/>
      <c r="L892" s="112"/>
      <c r="M892" s="346"/>
      <c r="N892" s="112"/>
      <c r="P892" s="112"/>
      <c r="U892" s="111"/>
      <c r="V892" s="112"/>
      <c r="W892" s="112"/>
      <c r="X892" s="112"/>
      <c r="Y892" s="112"/>
      <c r="Z892" s="112"/>
      <c r="AA892" s="112"/>
    </row>
    <row r="893">
      <c r="A893" s="143"/>
      <c r="B893" s="342"/>
      <c r="C893" s="343"/>
      <c r="D893" s="143"/>
      <c r="E893" s="344"/>
      <c r="F893" s="143"/>
      <c r="G893" s="342"/>
      <c r="H893" s="345"/>
      <c r="I893" s="112"/>
      <c r="J893" s="112"/>
      <c r="K893" s="112"/>
      <c r="L893" s="112"/>
      <c r="M893" s="346"/>
      <c r="N893" s="112"/>
      <c r="P893" s="112"/>
      <c r="U893" s="111"/>
      <c r="V893" s="112"/>
      <c r="W893" s="112"/>
      <c r="X893" s="112"/>
      <c r="Y893" s="112"/>
      <c r="Z893" s="112"/>
      <c r="AA893" s="112"/>
    </row>
    <row r="894">
      <c r="A894" s="143"/>
      <c r="B894" s="342"/>
      <c r="C894" s="343"/>
      <c r="D894" s="143"/>
      <c r="E894" s="344"/>
      <c r="F894" s="143"/>
      <c r="G894" s="342"/>
      <c r="H894" s="345"/>
      <c r="I894" s="112"/>
      <c r="J894" s="112"/>
      <c r="K894" s="112"/>
      <c r="L894" s="112"/>
      <c r="M894" s="346"/>
      <c r="N894" s="112"/>
      <c r="P894" s="112"/>
      <c r="U894" s="111"/>
      <c r="V894" s="112"/>
      <c r="W894" s="112"/>
      <c r="X894" s="112"/>
      <c r="Y894" s="112"/>
      <c r="Z894" s="112"/>
      <c r="AA894" s="112"/>
    </row>
    <row r="895">
      <c r="A895" s="143"/>
      <c r="B895" s="342"/>
      <c r="C895" s="343"/>
      <c r="D895" s="143"/>
      <c r="E895" s="344"/>
      <c r="F895" s="143"/>
      <c r="G895" s="342"/>
      <c r="H895" s="345"/>
      <c r="I895" s="112"/>
      <c r="J895" s="112"/>
      <c r="K895" s="112"/>
      <c r="L895" s="112"/>
      <c r="M895" s="346"/>
      <c r="N895" s="112"/>
      <c r="P895" s="112"/>
      <c r="U895" s="111"/>
      <c r="V895" s="112"/>
      <c r="W895" s="112"/>
      <c r="X895" s="112"/>
      <c r="Y895" s="112"/>
      <c r="Z895" s="112"/>
      <c r="AA895" s="112"/>
    </row>
    <row r="896">
      <c r="A896" s="143"/>
      <c r="B896" s="342"/>
      <c r="C896" s="343"/>
      <c r="D896" s="143"/>
      <c r="E896" s="344"/>
      <c r="F896" s="143"/>
      <c r="G896" s="342"/>
      <c r="H896" s="345"/>
      <c r="I896" s="112"/>
      <c r="J896" s="112"/>
      <c r="K896" s="112"/>
      <c r="L896" s="112"/>
      <c r="M896" s="346"/>
      <c r="N896" s="112"/>
      <c r="P896" s="112"/>
      <c r="U896" s="111"/>
      <c r="V896" s="112"/>
      <c r="W896" s="112"/>
      <c r="X896" s="112"/>
      <c r="Y896" s="112"/>
      <c r="Z896" s="112"/>
      <c r="AA896" s="112"/>
    </row>
    <row r="897">
      <c r="A897" s="143"/>
      <c r="B897" s="342"/>
      <c r="C897" s="343"/>
      <c r="D897" s="143"/>
      <c r="E897" s="344"/>
      <c r="F897" s="143"/>
      <c r="G897" s="342"/>
      <c r="H897" s="345"/>
      <c r="I897" s="112"/>
      <c r="J897" s="112"/>
      <c r="K897" s="112"/>
      <c r="L897" s="112"/>
      <c r="M897" s="346"/>
      <c r="N897" s="112"/>
      <c r="P897" s="112"/>
      <c r="U897" s="111"/>
      <c r="V897" s="112"/>
      <c r="W897" s="112"/>
      <c r="X897" s="112"/>
      <c r="Y897" s="112"/>
      <c r="Z897" s="112"/>
      <c r="AA897" s="112"/>
    </row>
    <row r="898">
      <c r="A898" s="143"/>
      <c r="B898" s="342"/>
      <c r="C898" s="343"/>
      <c r="D898" s="143"/>
      <c r="E898" s="344"/>
      <c r="F898" s="143"/>
      <c r="G898" s="342"/>
      <c r="H898" s="345"/>
      <c r="I898" s="112"/>
      <c r="J898" s="112"/>
      <c r="K898" s="112"/>
      <c r="L898" s="112"/>
      <c r="M898" s="346"/>
      <c r="N898" s="112"/>
      <c r="P898" s="112"/>
      <c r="U898" s="111"/>
      <c r="V898" s="112"/>
      <c r="W898" s="112"/>
      <c r="X898" s="112"/>
      <c r="Y898" s="112"/>
      <c r="Z898" s="112"/>
      <c r="AA898" s="112"/>
    </row>
    <row r="899">
      <c r="A899" s="143"/>
      <c r="B899" s="342"/>
      <c r="C899" s="343"/>
      <c r="D899" s="143"/>
      <c r="E899" s="344"/>
      <c r="F899" s="143"/>
      <c r="G899" s="342"/>
      <c r="H899" s="345"/>
      <c r="I899" s="112"/>
      <c r="J899" s="112"/>
      <c r="K899" s="112"/>
      <c r="L899" s="112"/>
      <c r="M899" s="346"/>
      <c r="N899" s="112"/>
      <c r="P899" s="112"/>
      <c r="U899" s="111"/>
      <c r="V899" s="112"/>
      <c r="W899" s="112"/>
      <c r="X899" s="112"/>
      <c r="Y899" s="112"/>
      <c r="Z899" s="112"/>
      <c r="AA899" s="112"/>
    </row>
    <row r="900">
      <c r="A900" s="143"/>
      <c r="B900" s="342"/>
      <c r="C900" s="343"/>
      <c r="D900" s="143"/>
      <c r="E900" s="344"/>
      <c r="F900" s="143"/>
      <c r="G900" s="342"/>
      <c r="H900" s="345"/>
      <c r="I900" s="112"/>
      <c r="J900" s="112"/>
      <c r="K900" s="112"/>
      <c r="L900" s="112"/>
      <c r="M900" s="346"/>
      <c r="N900" s="112"/>
      <c r="P900" s="112"/>
      <c r="U900" s="111"/>
      <c r="V900" s="112"/>
      <c r="W900" s="112"/>
      <c r="X900" s="112"/>
      <c r="Y900" s="112"/>
      <c r="Z900" s="112"/>
      <c r="AA900" s="112"/>
    </row>
    <row r="901">
      <c r="A901" s="143"/>
      <c r="B901" s="342"/>
      <c r="C901" s="343"/>
      <c r="D901" s="143"/>
      <c r="E901" s="344"/>
      <c r="F901" s="143"/>
      <c r="G901" s="342"/>
      <c r="H901" s="345"/>
      <c r="I901" s="112"/>
      <c r="J901" s="112"/>
      <c r="K901" s="112"/>
      <c r="L901" s="112"/>
      <c r="M901" s="346"/>
      <c r="N901" s="112"/>
      <c r="P901" s="112"/>
      <c r="U901" s="111"/>
      <c r="V901" s="112"/>
      <c r="W901" s="112"/>
      <c r="X901" s="112"/>
      <c r="Y901" s="112"/>
      <c r="Z901" s="112"/>
      <c r="AA901" s="112"/>
    </row>
    <row r="902">
      <c r="A902" s="143"/>
      <c r="B902" s="342"/>
      <c r="C902" s="343"/>
      <c r="D902" s="143"/>
      <c r="E902" s="344"/>
      <c r="F902" s="143"/>
      <c r="G902" s="342"/>
      <c r="H902" s="345"/>
      <c r="I902" s="112"/>
      <c r="J902" s="112"/>
      <c r="K902" s="112"/>
      <c r="L902" s="112"/>
      <c r="M902" s="346"/>
      <c r="N902" s="112"/>
      <c r="P902" s="112"/>
      <c r="U902" s="111"/>
      <c r="V902" s="112"/>
      <c r="W902" s="112"/>
      <c r="X902" s="112"/>
      <c r="Y902" s="112"/>
      <c r="Z902" s="112"/>
      <c r="AA902" s="112"/>
    </row>
    <row r="903">
      <c r="A903" s="143"/>
      <c r="B903" s="342"/>
      <c r="C903" s="343"/>
      <c r="D903" s="143"/>
      <c r="E903" s="344"/>
      <c r="F903" s="143"/>
      <c r="G903" s="342"/>
      <c r="H903" s="345"/>
      <c r="I903" s="112"/>
      <c r="J903" s="112"/>
      <c r="K903" s="112"/>
      <c r="L903" s="112"/>
      <c r="M903" s="346"/>
      <c r="N903" s="112"/>
      <c r="P903" s="112"/>
      <c r="U903" s="111"/>
      <c r="V903" s="112"/>
      <c r="W903" s="112"/>
      <c r="X903" s="112"/>
      <c r="Y903" s="112"/>
      <c r="Z903" s="112"/>
      <c r="AA903" s="112"/>
    </row>
    <row r="904">
      <c r="A904" s="143"/>
      <c r="B904" s="342"/>
      <c r="C904" s="343"/>
      <c r="D904" s="143"/>
      <c r="E904" s="344"/>
      <c r="F904" s="143"/>
      <c r="G904" s="342"/>
      <c r="H904" s="345"/>
      <c r="I904" s="112"/>
      <c r="J904" s="112"/>
      <c r="K904" s="112"/>
      <c r="L904" s="112"/>
      <c r="M904" s="346"/>
      <c r="N904" s="112"/>
      <c r="P904" s="112"/>
      <c r="U904" s="111"/>
      <c r="V904" s="112"/>
      <c r="W904" s="112"/>
      <c r="X904" s="112"/>
      <c r="Y904" s="112"/>
      <c r="Z904" s="112"/>
      <c r="AA904" s="112"/>
    </row>
    <row r="905">
      <c r="A905" s="143"/>
      <c r="B905" s="342"/>
      <c r="C905" s="343"/>
      <c r="D905" s="143"/>
      <c r="E905" s="344"/>
      <c r="F905" s="143"/>
      <c r="G905" s="342"/>
      <c r="H905" s="345"/>
      <c r="I905" s="112"/>
      <c r="J905" s="112"/>
      <c r="K905" s="112"/>
      <c r="L905" s="112"/>
      <c r="M905" s="346"/>
      <c r="N905" s="112"/>
      <c r="P905" s="112"/>
      <c r="U905" s="111"/>
      <c r="V905" s="112"/>
      <c r="W905" s="112"/>
      <c r="X905" s="112"/>
      <c r="Y905" s="112"/>
      <c r="Z905" s="112"/>
      <c r="AA905" s="112"/>
    </row>
    <row r="906">
      <c r="A906" s="143"/>
      <c r="B906" s="342"/>
      <c r="C906" s="343"/>
      <c r="D906" s="143"/>
      <c r="E906" s="344"/>
      <c r="F906" s="143"/>
      <c r="G906" s="342"/>
      <c r="H906" s="345"/>
      <c r="I906" s="112"/>
      <c r="J906" s="112"/>
      <c r="K906" s="112"/>
      <c r="L906" s="112"/>
      <c r="M906" s="346"/>
      <c r="N906" s="112"/>
      <c r="P906" s="112"/>
      <c r="U906" s="111"/>
      <c r="V906" s="112"/>
      <c r="W906" s="112"/>
      <c r="X906" s="112"/>
      <c r="Y906" s="112"/>
      <c r="Z906" s="112"/>
      <c r="AA906" s="112"/>
    </row>
    <row r="907">
      <c r="A907" s="143"/>
      <c r="B907" s="342"/>
      <c r="C907" s="343"/>
      <c r="D907" s="143"/>
      <c r="E907" s="344"/>
      <c r="F907" s="143"/>
      <c r="G907" s="342"/>
      <c r="H907" s="345"/>
      <c r="I907" s="112"/>
      <c r="J907" s="112"/>
      <c r="K907" s="112"/>
      <c r="L907" s="112"/>
      <c r="M907" s="346"/>
      <c r="N907" s="112"/>
      <c r="P907" s="112"/>
      <c r="U907" s="111"/>
      <c r="V907" s="112"/>
      <c r="W907" s="112"/>
      <c r="X907" s="112"/>
      <c r="Y907" s="112"/>
      <c r="Z907" s="112"/>
      <c r="AA907" s="112"/>
    </row>
    <row r="908">
      <c r="A908" s="143"/>
      <c r="B908" s="342"/>
      <c r="C908" s="343"/>
      <c r="D908" s="143"/>
      <c r="E908" s="344"/>
      <c r="F908" s="143"/>
      <c r="G908" s="342"/>
      <c r="H908" s="345"/>
      <c r="I908" s="112"/>
      <c r="J908" s="112"/>
      <c r="K908" s="112"/>
      <c r="L908" s="112"/>
      <c r="M908" s="346"/>
      <c r="N908" s="112"/>
      <c r="P908" s="112"/>
      <c r="U908" s="111"/>
      <c r="V908" s="112"/>
      <c r="W908" s="112"/>
      <c r="X908" s="112"/>
      <c r="Y908" s="112"/>
      <c r="Z908" s="112"/>
      <c r="AA908" s="112"/>
    </row>
    <row r="909">
      <c r="A909" s="143"/>
      <c r="B909" s="342"/>
      <c r="C909" s="343"/>
      <c r="D909" s="143"/>
      <c r="E909" s="344"/>
      <c r="F909" s="143"/>
      <c r="G909" s="342"/>
      <c r="H909" s="345"/>
      <c r="I909" s="112"/>
      <c r="J909" s="112"/>
      <c r="K909" s="112"/>
      <c r="L909" s="112"/>
      <c r="M909" s="346"/>
      <c r="N909" s="112"/>
      <c r="P909" s="112"/>
      <c r="U909" s="111"/>
      <c r="V909" s="112"/>
      <c r="W909" s="112"/>
      <c r="X909" s="112"/>
      <c r="Y909" s="112"/>
      <c r="Z909" s="112"/>
      <c r="AA909" s="112"/>
    </row>
    <row r="910">
      <c r="A910" s="143"/>
      <c r="B910" s="342"/>
      <c r="C910" s="343"/>
      <c r="D910" s="143"/>
      <c r="E910" s="344"/>
      <c r="F910" s="143"/>
      <c r="G910" s="342"/>
      <c r="H910" s="345"/>
      <c r="I910" s="112"/>
      <c r="J910" s="112"/>
      <c r="K910" s="112"/>
      <c r="L910" s="112"/>
      <c r="M910" s="346"/>
      <c r="N910" s="112"/>
      <c r="P910" s="112"/>
      <c r="U910" s="111"/>
      <c r="V910" s="112"/>
      <c r="W910" s="112"/>
      <c r="X910" s="112"/>
      <c r="Y910" s="112"/>
      <c r="Z910" s="112"/>
      <c r="AA910" s="112"/>
    </row>
    <row r="911">
      <c r="A911" s="143"/>
      <c r="B911" s="342"/>
      <c r="C911" s="343"/>
      <c r="D911" s="143"/>
      <c r="E911" s="344"/>
      <c r="F911" s="143"/>
      <c r="G911" s="342"/>
      <c r="H911" s="345"/>
      <c r="I911" s="112"/>
      <c r="J911" s="112"/>
      <c r="K911" s="112"/>
      <c r="L911" s="112"/>
      <c r="M911" s="346"/>
      <c r="N911" s="112"/>
      <c r="P911" s="112"/>
      <c r="U911" s="111"/>
      <c r="V911" s="112"/>
      <c r="W911" s="112"/>
      <c r="X911" s="112"/>
      <c r="Y911" s="112"/>
      <c r="Z911" s="112"/>
      <c r="AA911" s="112"/>
    </row>
    <row r="912">
      <c r="A912" s="143"/>
      <c r="B912" s="342"/>
      <c r="C912" s="343"/>
      <c r="D912" s="143"/>
      <c r="E912" s="344"/>
      <c r="F912" s="143"/>
      <c r="G912" s="342"/>
      <c r="H912" s="345"/>
      <c r="I912" s="112"/>
      <c r="J912" s="112"/>
      <c r="K912" s="112"/>
      <c r="L912" s="112"/>
      <c r="M912" s="346"/>
      <c r="N912" s="112"/>
      <c r="P912" s="112"/>
      <c r="U912" s="111"/>
      <c r="V912" s="112"/>
      <c r="W912" s="112"/>
      <c r="X912" s="112"/>
      <c r="Y912" s="112"/>
      <c r="Z912" s="112"/>
      <c r="AA912" s="112"/>
    </row>
    <row r="913">
      <c r="A913" s="143"/>
      <c r="B913" s="342"/>
      <c r="C913" s="343"/>
      <c r="D913" s="143"/>
      <c r="E913" s="344"/>
      <c r="F913" s="143"/>
      <c r="G913" s="342"/>
      <c r="H913" s="345"/>
      <c r="I913" s="112"/>
      <c r="J913" s="112"/>
      <c r="K913" s="112"/>
      <c r="L913" s="112"/>
      <c r="M913" s="346"/>
      <c r="N913" s="112"/>
      <c r="P913" s="112"/>
      <c r="U913" s="111"/>
      <c r="V913" s="112"/>
      <c r="W913" s="112"/>
      <c r="X913" s="112"/>
      <c r="Y913" s="112"/>
      <c r="Z913" s="112"/>
      <c r="AA913" s="112"/>
    </row>
    <row r="914">
      <c r="A914" s="143"/>
      <c r="B914" s="342"/>
      <c r="C914" s="343"/>
      <c r="D914" s="143"/>
      <c r="E914" s="344"/>
      <c r="F914" s="143"/>
      <c r="G914" s="342"/>
      <c r="H914" s="345"/>
      <c r="I914" s="112"/>
      <c r="J914" s="112"/>
      <c r="K914" s="112"/>
      <c r="L914" s="112"/>
      <c r="M914" s="346"/>
      <c r="N914" s="112"/>
      <c r="P914" s="112"/>
      <c r="U914" s="111"/>
      <c r="V914" s="112"/>
      <c r="W914" s="112"/>
      <c r="X914" s="112"/>
      <c r="Y914" s="112"/>
      <c r="Z914" s="112"/>
      <c r="AA914" s="112"/>
    </row>
    <row r="915">
      <c r="A915" s="143"/>
      <c r="B915" s="342"/>
      <c r="C915" s="343"/>
      <c r="D915" s="143"/>
      <c r="E915" s="344"/>
      <c r="F915" s="143"/>
      <c r="G915" s="342"/>
      <c r="H915" s="345"/>
      <c r="I915" s="112"/>
      <c r="J915" s="112"/>
      <c r="K915" s="112"/>
      <c r="L915" s="112"/>
      <c r="M915" s="346"/>
      <c r="N915" s="112"/>
      <c r="P915" s="112"/>
      <c r="U915" s="111"/>
      <c r="V915" s="112"/>
      <c r="W915" s="112"/>
      <c r="X915" s="112"/>
      <c r="Y915" s="112"/>
      <c r="Z915" s="112"/>
      <c r="AA915" s="112"/>
    </row>
    <row r="916">
      <c r="A916" s="143"/>
      <c r="B916" s="342"/>
      <c r="C916" s="343"/>
      <c r="D916" s="143"/>
      <c r="E916" s="344"/>
      <c r="F916" s="143"/>
      <c r="G916" s="342"/>
      <c r="H916" s="345"/>
      <c r="I916" s="112"/>
      <c r="J916" s="112"/>
      <c r="K916" s="112"/>
      <c r="L916" s="112"/>
      <c r="M916" s="346"/>
      <c r="N916" s="112"/>
      <c r="P916" s="112"/>
      <c r="U916" s="111"/>
      <c r="V916" s="112"/>
      <c r="W916" s="112"/>
      <c r="X916" s="112"/>
      <c r="Y916" s="112"/>
      <c r="Z916" s="112"/>
      <c r="AA916" s="112"/>
    </row>
    <row r="917">
      <c r="A917" s="143"/>
      <c r="B917" s="342"/>
      <c r="C917" s="343"/>
      <c r="D917" s="143"/>
      <c r="E917" s="344"/>
      <c r="F917" s="143"/>
      <c r="G917" s="342"/>
      <c r="H917" s="345"/>
      <c r="I917" s="112"/>
      <c r="J917" s="112"/>
      <c r="K917" s="112"/>
      <c r="L917" s="112"/>
      <c r="M917" s="346"/>
      <c r="N917" s="112"/>
      <c r="P917" s="112"/>
      <c r="U917" s="111"/>
      <c r="V917" s="112"/>
      <c r="W917" s="112"/>
      <c r="X917" s="112"/>
      <c r="Y917" s="112"/>
      <c r="Z917" s="112"/>
      <c r="AA917" s="112"/>
    </row>
    <row r="918">
      <c r="A918" s="143"/>
      <c r="B918" s="342"/>
      <c r="C918" s="343"/>
      <c r="D918" s="143"/>
      <c r="E918" s="344"/>
      <c r="F918" s="143"/>
      <c r="G918" s="342"/>
      <c r="H918" s="345"/>
      <c r="I918" s="112"/>
      <c r="J918" s="112"/>
      <c r="K918" s="112"/>
      <c r="L918" s="112"/>
      <c r="M918" s="346"/>
      <c r="N918" s="112"/>
      <c r="P918" s="112"/>
      <c r="U918" s="111"/>
      <c r="V918" s="112"/>
      <c r="W918" s="112"/>
      <c r="X918" s="112"/>
      <c r="Y918" s="112"/>
      <c r="Z918" s="112"/>
      <c r="AA918" s="112"/>
    </row>
    <row r="919">
      <c r="A919" s="143"/>
      <c r="B919" s="342"/>
      <c r="C919" s="343"/>
      <c r="D919" s="143"/>
      <c r="E919" s="344"/>
      <c r="F919" s="143"/>
      <c r="G919" s="342"/>
      <c r="H919" s="345"/>
      <c r="I919" s="112"/>
      <c r="J919" s="112"/>
      <c r="K919" s="112"/>
      <c r="L919" s="112"/>
      <c r="M919" s="346"/>
      <c r="N919" s="112"/>
      <c r="P919" s="112"/>
      <c r="U919" s="111"/>
      <c r="V919" s="112"/>
      <c r="W919" s="112"/>
      <c r="X919" s="112"/>
      <c r="Y919" s="112"/>
      <c r="Z919" s="112"/>
      <c r="AA919" s="112"/>
    </row>
    <row r="920">
      <c r="A920" s="143"/>
      <c r="B920" s="342"/>
      <c r="C920" s="343"/>
      <c r="D920" s="143"/>
      <c r="E920" s="344"/>
      <c r="F920" s="143"/>
      <c r="G920" s="342"/>
      <c r="H920" s="345"/>
      <c r="I920" s="112"/>
      <c r="J920" s="112"/>
      <c r="K920" s="112"/>
      <c r="L920" s="112"/>
      <c r="M920" s="346"/>
      <c r="N920" s="112"/>
      <c r="P920" s="112"/>
      <c r="U920" s="111"/>
      <c r="V920" s="112"/>
      <c r="W920" s="112"/>
      <c r="X920" s="112"/>
      <c r="Y920" s="112"/>
      <c r="Z920" s="112"/>
      <c r="AA920" s="112"/>
    </row>
    <row r="921">
      <c r="A921" s="143"/>
      <c r="B921" s="342"/>
      <c r="C921" s="343"/>
      <c r="D921" s="143"/>
      <c r="E921" s="344"/>
      <c r="F921" s="143"/>
      <c r="G921" s="342"/>
      <c r="H921" s="345"/>
      <c r="I921" s="112"/>
      <c r="J921" s="112"/>
      <c r="K921" s="112"/>
      <c r="L921" s="112"/>
      <c r="M921" s="346"/>
      <c r="N921" s="112"/>
      <c r="P921" s="112"/>
      <c r="U921" s="111"/>
      <c r="V921" s="112"/>
      <c r="W921" s="112"/>
      <c r="X921" s="112"/>
      <c r="Y921" s="112"/>
      <c r="Z921" s="112"/>
      <c r="AA921" s="112"/>
    </row>
    <row r="922">
      <c r="A922" s="143"/>
      <c r="B922" s="342"/>
      <c r="C922" s="343"/>
      <c r="D922" s="143"/>
      <c r="E922" s="344"/>
      <c r="F922" s="143"/>
      <c r="G922" s="342"/>
      <c r="H922" s="345"/>
      <c r="I922" s="112"/>
      <c r="J922" s="112"/>
      <c r="K922" s="112"/>
      <c r="L922" s="112"/>
      <c r="M922" s="346"/>
      <c r="N922" s="112"/>
      <c r="P922" s="112"/>
      <c r="U922" s="111"/>
      <c r="V922" s="112"/>
      <c r="W922" s="112"/>
      <c r="X922" s="112"/>
      <c r="Y922" s="112"/>
      <c r="Z922" s="112"/>
      <c r="AA922" s="112"/>
    </row>
    <row r="923">
      <c r="A923" s="143"/>
      <c r="B923" s="342"/>
      <c r="C923" s="343"/>
      <c r="D923" s="143"/>
      <c r="E923" s="344"/>
      <c r="F923" s="143"/>
      <c r="G923" s="342"/>
      <c r="H923" s="345"/>
      <c r="I923" s="112"/>
      <c r="J923" s="112"/>
      <c r="K923" s="112"/>
      <c r="L923" s="112"/>
      <c r="M923" s="346"/>
      <c r="N923" s="112"/>
      <c r="P923" s="112"/>
      <c r="U923" s="111"/>
      <c r="V923" s="112"/>
      <c r="W923" s="112"/>
      <c r="X923" s="112"/>
      <c r="Y923" s="112"/>
      <c r="Z923" s="112"/>
      <c r="AA923" s="112"/>
    </row>
    <row r="924">
      <c r="A924" s="143"/>
      <c r="B924" s="342"/>
      <c r="C924" s="343"/>
      <c r="D924" s="143"/>
      <c r="E924" s="344"/>
      <c r="F924" s="143"/>
      <c r="G924" s="342"/>
      <c r="H924" s="345"/>
      <c r="I924" s="112"/>
      <c r="J924" s="112"/>
      <c r="K924" s="112"/>
      <c r="L924" s="112"/>
      <c r="M924" s="346"/>
      <c r="N924" s="112"/>
      <c r="P924" s="112"/>
      <c r="U924" s="111"/>
      <c r="V924" s="112"/>
      <c r="W924" s="112"/>
      <c r="X924" s="112"/>
      <c r="Y924" s="112"/>
      <c r="Z924" s="112"/>
      <c r="AA924" s="112"/>
    </row>
    <row r="925">
      <c r="A925" s="143"/>
      <c r="B925" s="342"/>
      <c r="C925" s="343"/>
      <c r="D925" s="143"/>
      <c r="E925" s="344"/>
      <c r="F925" s="143"/>
      <c r="G925" s="342"/>
      <c r="H925" s="345"/>
      <c r="I925" s="112"/>
      <c r="J925" s="112"/>
      <c r="K925" s="112"/>
      <c r="L925" s="112"/>
      <c r="M925" s="346"/>
      <c r="N925" s="112"/>
      <c r="P925" s="112"/>
      <c r="U925" s="111"/>
      <c r="V925" s="112"/>
      <c r="W925" s="112"/>
      <c r="X925" s="112"/>
      <c r="Y925" s="112"/>
      <c r="Z925" s="112"/>
      <c r="AA925" s="112"/>
    </row>
    <row r="926">
      <c r="A926" s="143"/>
      <c r="B926" s="342"/>
      <c r="C926" s="343"/>
      <c r="D926" s="143"/>
      <c r="E926" s="344"/>
      <c r="F926" s="143"/>
      <c r="G926" s="342"/>
      <c r="H926" s="345"/>
      <c r="I926" s="112"/>
      <c r="J926" s="112"/>
      <c r="K926" s="112"/>
      <c r="L926" s="112"/>
      <c r="M926" s="346"/>
      <c r="N926" s="112"/>
      <c r="P926" s="112"/>
      <c r="U926" s="111"/>
      <c r="V926" s="112"/>
      <c r="W926" s="112"/>
      <c r="X926" s="112"/>
      <c r="Y926" s="112"/>
      <c r="Z926" s="112"/>
      <c r="AA926" s="112"/>
    </row>
    <row r="927">
      <c r="A927" s="143"/>
      <c r="B927" s="342"/>
      <c r="C927" s="343"/>
      <c r="D927" s="143"/>
      <c r="E927" s="344"/>
      <c r="F927" s="143"/>
      <c r="G927" s="342"/>
      <c r="H927" s="345"/>
      <c r="I927" s="112"/>
      <c r="J927" s="112"/>
      <c r="K927" s="112"/>
      <c r="L927" s="112"/>
      <c r="M927" s="346"/>
      <c r="N927" s="112"/>
      <c r="P927" s="112"/>
      <c r="U927" s="111"/>
      <c r="V927" s="112"/>
      <c r="W927" s="112"/>
      <c r="X927" s="112"/>
      <c r="Y927" s="112"/>
      <c r="Z927" s="112"/>
      <c r="AA927" s="112"/>
    </row>
    <row r="928">
      <c r="A928" s="143"/>
      <c r="B928" s="342"/>
      <c r="C928" s="343"/>
      <c r="D928" s="143"/>
      <c r="E928" s="344"/>
      <c r="F928" s="143"/>
      <c r="G928" s="342"/>
      <c r="H928" s="345"/>
      <c r="I928" s="112"/>
      <c r="J928" s="112"/>
      <c r="K928" s="112"/>
      <c r="L928" s="112"/>
      <c r="M928" s="346"/>
      <c r="N928" s="112"/>
      <c r="P928" s="112"/>
      <c r="U928" s="111"/>
      <c r="V928" s="112"/>
      <c r="W928" s="112"/>
      <c r="X928" s="112"/>
      <c r="Y928" s="112"/>
      <c r="Z928" s="112"/>
      <c r="AA928" s="112"/>
    </row>
    <row r="929">
      <c r="A929" s="143"/>
      <c r="B929" s="342"/>
      <c r="C929" s="343"/>
      <c r="D929" s="143"/>
      <c r="E929" s="344"/>
      <c r="F929" s="143"/>
      <c r="G929" s="342"/>
      <c r="H929" s="345"/>
      <c r="I929" s="112"/>
      <c r="J929" s="112"/>
      <c r="K929" s="112"/>
      <c r="L929" s="112"/>
      <c r="M929" s="346"/>
      <c r="N929" s="112"/>
      <c r="P929" s="112"/>
      <c r="U929" s="111"/>
      <c r="V929" s="112"/>
      <c r="W929" s="112"/>
      <c r="X929" s="112"/>
      <c r="Y929" s="112"/>
      <c r="Z929" s="112"/>
      <c r="AA929" s="112"/>
    </row>
    <row r="930">
      <c r="A930" s="143"/>
      <c r="B930" s="342"/>
      <c r="C930" s="343"/>
      <c r="D930" s="143"/>
      <c r="E930" s="344"/>
      <c r="F930" s="143"/>
      <c r="G930" s="342"/>
      <c r="H930" s="345"/>
      <c r="I930" s="112"/>
      <c r="J930" s="112"/>
      <c r="K930" s="112"/>
      <c r="L930" s="112"/>
      <c r="M930" s="346"/>
      <c r="N930" s="112"/>
      <c r="P930" s="112"/>
      <c r="U930" s="111"/>
      <c r="V930" s="112"/>
      <c r="W930" s="112"/>
      <c r="X930" s="112"/>
      <c r="Y930" s="112"/>
      <c r="Z930" s="112"/>
      <c r="AA930" s="112"/>
    </row>
    <row r="931">
      <c r="A931" s="143"/>
      <c r="B931" s="342"/>
      <c r="C931" s="343"/>
      <c r="D931" s="143"/>
      <c r="E931" s="344"/>
      <c r="F931" s="143"/>
      <c r="G931" s="342"/>
      <c r="H931" s="345"/>
      <c r="I931" s="112"/>
      <c r="J931" s="112"/>
      <c r="K931" s="112"/>
      <c r="L931" s="112"/>
      <c r="M931" s="346"/>
      <c r="N931" s="112"/>
      <c r="P931" s="112"/>
      <c r="U931" s="111"/>
      <c r="V931" s="112"/>
      <c r="W931" s="112"/>
      <c r="X931" s="112"/>
      <c r="Y931" s="112"/>
      <c r="Z931" s="112"/>
      <c r="AA931" s="112"/>
    </row>
    <row r="932">
      <c r="A932" s="143"/>
      <c r="B932" s="342"/>
      <c r="C932" s="343"/>
      <c r="D932" s="143"/>
      <c r="E932" s="344"/>
      <c r="F932" s="143"/>
      <c r="G932" s="342"/>
      <c r="H932" s="345"/>
      <c r="I932" s="112"/>
      <c r="J932" s="112"/>
      <c r="K932" s="112"/>
      <c r="L932" s="112"/>
      <c r="M932" s="346"/>
      <c r="N932" s="112"/>
      <c r="P932" s="112"/>
      <c r="U932" s="111"/>
      <c r="V932" s="112"/>
      <c r="W932" s="112"/>
      <c r="X932" s="112"/>
      <c r="Y932" s="112"/>
      <c r="Z932" s="112"/>
      <c r="AA932" s="112"/>
    </row>
    <row r="933">
      <c r="A933" s="143"/>
      <c r="B933" s="342"/>
      <c r="C933" s="343"/>
      <c r="D933" s="143"/>
      <c r="E933" s="344"/>
      <c r="F933" s="143"/>
      <c r="G933" s="342"/>
      <c r="H933" s="345"/>
      <c r="I933" s="112"/>
      <c r="J933" s="112"/>
      <c r="K933" s="112"/>
      <c r="L933" s="112"/>
      <c r="M933" s="346"/>
      <c r="N933" s="112"/>
      <c r="P933" s="112"/>
      <c r="U933" s="111"/>
      <c r="V933" s="112"/>
      <c r="W933" s="112"/>
      <c r="X933" s="112"/>
      <c r="Y933" s="112"/>
      <c r="Z933" s="112"/>
      <c r="AA933" s="112"/>
    </row>
    <row r="934">
      <c r="A934" s="143"/>
      <c r="B934" s="342"/>
      <c r="C934" s="343"/>
      <c r="D934" s="143"/>
      <c r="E934" s="344"/>
      <c r="F934" s="143"/>
      <c r="G934" s="342"/>
      <c r="H934" s="345"/>
      <c r="I934" s="112"/>
      <c r="J934" s="112"/>
      <c r="K934" s="112"/>
      <c r="L934" s="112"/>
      <c r="M934" s="346"/>
      <c r="N934" s="112"/>
      <c r="P934" s="112"/>
      <c r="U934" s="111"/>
      <c r="V934" s="112"/>
      <c r="W934" s="112"/>
      <c r="X934" s="112"/>
      <c r="Y934" s="112"/>
      <c r="Z934" s="112"/>
      <c r="AA934" s="112"/>
    </row>
    <row r="935">
      <c r="A935" s="143"/>
      <c r="B935" s="342"/>
      <c r="C935" s="343"/>
      <c r="D935" s="143"/>
      <c r="E935" s="344"/>
      <c r="F935" s="143"/>
      <c r="G935" s="342"/>
      <c r="H935" s="345"/>
      <c r="I935" s="112"/>
      <c r="J935" s="112"/>
      <c r="K935" s="112"/>
      <c r="L935" s="112"/>
      <c r="M935" s="346"/>
      <c r="N935" s="112"/>
      <c r="P935" s="112"/>
      <c r="U935" s="111"/>
      <c r="V935" s="112"/>
      <c r="W935" s="112"/>
      <c r="X935" s="112"/>
      <c r="Y935" s="112"/>
      <c r="Z935" s="112"/>
      <c r="AA935" s="112"/>
    </row>
    <row r="936">
      <c r="A936" s="143"/>
      <c r="B936" s="342"/>
      <c r="C936" s="343"/>
      <c r="D936" s="143"/>
      <c r="E936" s="344"/>
      <c r="F936" s="143"/>
      <c r="G936" s="342"/>
      <c r="H936" s="345"/>
      <c r="I936" s="112"/>
      <c r="J936" s="112"/>
      <c r="K936" s="112"/>
      <c r="L936" s="112"/>
      <c r="M936" s="346"/>
      <c r="N936" s="112"/>
      <c r="P936" s="112"/>
      <c r="U936" s="111"/>
      <c r="V936" s="112"/>
      <c r="W936" s="112"/>
      <c r="X936" s="112"/>
      <c r="Y936" s="112"/>
      <c r="Z936" s="112"/>
      <c r="AA936" s="112"/>
    </row>
    <row r="937">
      <c r="A937" s="143"/>
      <c r="B937" s="342"/>
      <c r="C937" s="343"/>
      <c r="D937" s="143"/>
      <c r="E937" s="344"/>
      <c r="F937" s="143"/>
      <c r="G937" s="342"/>
      <c r="H937" s="345"/>
      <c r="I937" s="112"/>
      <c r="J937" s="112"/>
      <c r="K937" s="112"/>
      <c r="L937" s="112"/>
      <c r="M937" s="346"/>
      <c r="N937" s="112"/>
      <c r="P937" s="112"/>
      <c r="U937" s="111"/>
      <c r="V937" s="112"/>
      <c r="W937" s="112"/>
      <c r="X937" s="112"/>
      <c r="Y937" s="112"/>
      <c r="Z937" s="112"/>
      <c r="AA937" s="112"/>
    </row>
    <row r="938">
      <c r="A938" s="143"/>
      <c r="B938" s="342"/>
      <c r="C938" s="343"/>
      <c r="D938" s="143"/>
      <c r="E938" s="344"/>
      <c r="F938" s="143"/>
      <c r="G938" s="342"/>
      <c r="H938" s="345"/>
      <c r="I938" s="112"/>
      <c r="J938" s="112"/>
      <c r="K938" s="112"/>
      <c r="L938" s="112"/>
      <c r="M938" s="346"/>
      <c r="N938" s="112"/>
      <c r="P938" s="112"/>
      <c r="U938" s="111"/>
      <c r="V938" s="112"/>
      <c r="W938" s="112"/>
      <c r="X938" s="112"/>
      <c r="Y938" s="112"/>
      <c r="Z938" s="112"/>
      <c r="AA938" s="112"/>
    </row>
    <row r="939">
      <c r="A939" s="143"/>
      <c r="B939" s="342"/>
      <c r="C939" s="343"/>
      <c r="D939" s="143"/>
      <c r="E939" s="344"/>
      <c r="F939" s="143"/>
      <c r="G939" s="342"/>
      <c r="H939" s="345"/>
      <c r="I939" s="112"/>
      <c r="J939" s="112"/>
      <c r="K939" s="112"/>
      <c r="L939" s="112"/>
      <c r="M939" s="346"/>
      <c r="N939" s="112"/>
      <c r="P939" s="112"/>
      <c r="U939" s="111"/>
      <c r="V939" s="112"/>
      <c r="W939" s="112"/>
      <c r="X939" s="112"/>
      <c r="Y939" s="112"/>
      <c r="Z939" s="112"/>
      <c r="AA939" s="112"/>
    </row>
    <row r="940">
      <c r="A940" s="143"/>
      <c r="B940" s="342"/>
      <c r="C940" s="343"/>
      <c r="D940" s="143"/>
      <c r="E940" s="344"/>
      <c r="F940" s="143"/>
      <c r="G940" s="342"/>
      <c r="H940" s="345"/>
      <c r="I940" s="112"/>
      <c r="J940" s="112"/>
      <c r="K940" s="112"/>
      <c r="L940" s="112"/>
      <c r="M940" s="346"/>
      <c r="N940" s="112"/>
      <c r="P940" s="112"/>
      <c r="U940" s="111"/>
      <c r="V940" s="112"/>
      <c r="W940" s="112"/>
      <c r="X940" s="112"/>
      <c r="Y940" s="112"/>
      <c r="Z940" s="112"/>
      <c r="AA940" s="112"/>
    </row>
    <row r="941">
      <c r="A941" s="143"/>
      <c r="B941" s="342"/>
      <c r="C941" s="343"/>
      <c r="D941" s="143"/>
      <c r="E941" s="344"/>
      <c r="F941" s="143"/>
      <c r="G941" s="342"/>
      <c r="H941" s="345"/>
      <c r="I941" s="112"/>
      <c r="J941" s="112"/>
      <c r="K941" s="112"/>
      <c r="L941" s="112"/>
      <c r="M941" s="346"/>
      <c r="N941" s="112"/>
      <c r="P941" s="112"/>
      <c r="U941" s="111"/>
      <c r="V941" s="112"/>
      <c r="W941" s="112"/>
      <c r="X941" s="112"/>
      <c r="Y941" s="112"/>
      <c r="Z941" s="112"/>
      <c r="AA941" s="112"/>
    </row>
    <row r="942">
      <c r="A942" s="143"/>
      <c r="B942" s="342"/>
      <c r="C942" s="343"/>
      <c r="D942" s="143"/>
      <c r="E942" s="344"/>
      <c r="F942" s="143"/>
      <c r="G942" s="342"/>
      <c r="H942" s="345"/>
      <c r="I942" s="112"/>
      <c r="J942" s="112"/>
      <c r="K942" s="112"/>
      <c r="L942" s="112"/>
      <c r="M942" s="346"/>
      <c r="N942" s="112"/>
      <c r="P942" s="112"/>
      <c r="U942" s="111"/>
      <c r="V942" s="112"/>
      <c r="W942" s="112"/>
      <c r="X942" s="112"/>
      <c r="Y942" s="112"/>
      <c r="Z942" s="112"/>
      <c r="AA942" s="112"/>
    </row>
    <row r="943">
      <c r="A943" s="143"/>
      <c r="B943" s="342"/>
      <c r="C943" s="343"/>
      <c r="D943" s="143"/>
      <c r="E943" s="344"/>
      <c r="F943" s="143"/>
      <c r="G943" s="342"/>
      <c r="H943" s="345"/>
      <c r="I943" s="112"/>
      <c r="J943" s="112"/>
      <c r="K943" s="112"/>
      <c r="L943" s="112"/>
      <c r="M943" s="346"/>
      <c r="N943" s="112"/>
      <c r="P943" s="112"/>
      <c r="U943" s="111"/>
      <c r="V943" s="112"/>
      <c r="W943" s="112"/>
      <c r="X943" s="112"/>
      <c r="Y943" s="112"/>
      <c r="Z943" s="112"/>
      <c r="AA943" s="112"/>
    </row>
    <row r="944">
      <c r="A944" s="143"/>
      <c r="B944" s="342"/>
      <c r="C944" s="343"/>
      <c r="D944" s="143"/>
      <c r="E944" s="344"/>
      <c r="F944" s="143"/>
      <c r="G944" s="342"/>
      <c r="H944" s="345"/>
      <c r="I944" s="112"/>
      <c r="J944" s="112"/>
      <c r="K944" s="112"/>
      <c r="L944" s="112"/>
      <c r="M944" s="346"/>
      <c r="N944" s="112"/>
      <c r="P944" s="112"/>
      <c r="U944" s="111"/>
      <c r="V944" s="112"/>
      <c r="W944" s="112"/>
      <c r="X944" s="112"/>
      <c r="Y944" s="112"/>
      <c r="Z944" s="112"/>
      <c r="AA944" s="112"/>
    </row>
    <row r="945">
      <c r="A945" s="143"/>
      <c r="B945" s="342"/>
      <c r="C945" s="343"/>
      <c r="D945" s="143"/>
      <c r="E945" s="344"/>
      <c r="F945" s="143"/>
      <c r="G945" s="342"/>
      <c r="H945" s="345"/>
      <c r="I945" s="112"/>
      <c r="J945" s="112"/>
      <c r="K945" s="112"/>
      <c r="L945" s="112"/>
      <c r="M945" s="346"/>
      <c r="N945" s="112"/>
      <c r="P945" s="112"/>
      <c r="U945" s="111"/>
      <c r="V945" s="112"/>
      <c r="W945" s="112"/>
      <c r="X945" s="112"/>
      <c r="Y945" s="112"/>
      <c r="Z945" s="112"/>
      <c r="AA945" s="112"/>
    </row>
    <row r="946">
      <c r="A946" s="143"/>
      <c r="B946" s="342"/>
      <c r="C946" s="343"/>
      <c r="D946" s="143"/>
      <c r="E946" s="344"/>
      <c r="F946" s="143"/>
      <c r="G946" s="342"/>
      <c r="H946" s="345"/>
      <c r="I946" s="112"/>
      <c r="J946" s="112"/>
      <c r="K946" s="112"/>
      <c r="L946" s="112"/>
      <c r="M946" s="346"/>
      <c r="N946" s="112"/>
      <c r="P946" s="112"/>
      <c r="U946" s="111"/>
      <c r="V946" s="112"/>
      <c r="W946" s="112"/>
      <c r="X946" s="112"/>
      <c r="Y946" s="112"/>
      <c r="Z946" s="112"/>
      <c r="AA946" s="112"/>
    </row>
    <row r="947">
      <c r="A947" s="143"/>
      <c r="B947" s="342"/>
      <c r="C947" s="343"/>
      <c r="D947" s="143"/>
      <c r="E947" s="344"/>
      <c r="F947" s="143"/>
      <c r="G947" s="342"/>
      <c r="H947" s="345"/>
      <c r="I947" s="112"/>
      <c r="J947" s="112"/>
      <c r="K947" s="112"/>
      <c r="L947" s="112"/>
      <c r="M947" s="346"/>
      <c r="N947" s="112"/>
      <c r="P947" s="112"/>
      <c r="U947" s="111"/>
      <c r="V947" s="112"/>
      <c r="W947" s="112"/>
      <c r="X947" s="112"/>
      <c r="Y947" s="112"/>
      <c r="Z947" s="112"/>
      <c r="AA947" s="112"/>
    </row>
    <row r="948">
      <c r="A948" s="143"/>
      <c r="B948" s="342"/>
      <c r="C948" s="343"/>
      <c r="D948" s="143"/>
      <c r="E948" s="344"/>
      <c r="F948" s="143"/>
      <c r="G948" s="342"/>
      <c r="H948" s="345"/>
      <c r="I948" s="112"/>
      <c r="J948" s="112"/>
      <c r="K948" s="112"/>
      <c r="L948" s="112"/>
      <c r="M948" s="346"/>
      <c r="N948" s="112"/>
      <c r="P948" s="112"/>
      <c r="U948" s="111"/>
      <c r="V948" s="112"/>
      <c r="W948" s="112"/>
      <c r="X948" s="112"/>
      <c r="Y948" s="112"/>
      <c r="Z948" s="112"/>
      <c r="AA948" s="112"/>
    </row>
    <row r="949">
      <c r="A949" s="143"/>
      <c r="B949" s="342"/>
      <c r="C949" s="343"/>
      <c r="D949" s="143"/>
      <c r="E949" s="344"/>
      <c r="F949" s="143"/>
      <c r="G949" s="342"/>
      <c r="H949" s="345"/>
      <c r="I949" s="112"/>
      <c r="J949" s="112"/>
      <c r="K949" s="112"/>
      <c r="L949" s="112"/>
      <c r="M949" s="346"/>
      <c r="N949" s="112"/>
      <c r="P949" s="112"/>
      <c r="U949" s="111"/>
      <c r="V949" s="112"/>
      <c r="W949" s="112"/>
      <c r="X949" s="112"/>
      <c r="Y949" s="112"/>
      <c r="Z949" s="112"/>
      <c r="AA949" s="112"/>
    </row>
    <row r="950">
      <c r="A950" s="143"/>
      <c r="B950" s="342"/>
      <c r="C950" s="343"/>
      <c r="D950" s="143"/>
      <c r="E950" s="344"/>
      <c r="F950" s="143"/>
      <c r="G950" s="342"/>
      <c r="H950" s="345"/>
      <c r="I950" s="112"/>
      <c r="J950" s="112"/>
      <c r="K950" s="112"/>
      <c r="L950" s="112"/>
      <c r="M950" s="346"/>
      <c r="N950" s="112"/>
      <c r="P950" s="112"/>
      <c r="U950" s="111"/>
      <c r="V950" s="112"/>
      <c r="W950" s="112"/>
      <c r="X950" s="112"/>
      <c r="Y950" s="112"/>
      <c r="Z950" s="112"/>
      <c r="AA950" s="112"/>
    </row>
    <row r="951">
      <c r="A951" s="143"/>
      <c r="B951" s="342"/>
      <c r="C951" s="343"/>
      <c r="D951" s="143"/>
      <c r="E951" s="344"/>
      <c r="F951" s="143"/>
      <c r="G951" s="342"/>
      <c r="H951" s="345"/>
      <c r="I951" s="112"/>
      <c r="J951" s="112"/>
      <c r="K951" s="112"/>
      <c r="L951" s="112"/>
      <c r="M951" s="346"/>
      <c r="N951" s="112"/>
      <c r="P951" s="112"/>
      <c r="U951" s="111"/>
      <c r="V951" s="112"/>
      <c r="W951" s="112"/>
      <c r="X951" s="112"/>
      <c r="Y951" s="112"/>
      <c r="Z951" s="112"/>
      <c r="AA951" s="112"/>
    </row>
    <row r="952">
      <c r="A952" s="143"/>
      <c r="B952" s="342"/>
      <c r="C952" s="343"/>
      <c r="D952" s="143"/>
      <c r="E952" s="344"/>
      <c r="F952" s="143"/>
      <c r="G952" s="342"/>
      <c r="H952" s="345"/>
      <c r="I952" s="112"/>
      <c r="J952" s="112"/>
      <c r="K952" s="112"/>
      <c r="L952" s="112"/>
      <c r="M952" s="346"/>
      <c r="N952" s="112"/>
      <c r="P952" s="112"/>
      <c r="U952" s="111"/>
      <c r="V952" s="112"/>
      <c r="W952" s="112"/>
      <c r="X952" s="112"/>
      <c r="Y952" s="112"/>
      <c r="Z952" s="112"/>
      <c r="AA952" s="112"/>
    </row>
    <row r="953">
      <c r="A953" s="143"/>
      <c r="B953" s="342"/>
      <c r="C953" s="343"/>
      <c r="D953" s="143"/>
      <c r="E953" s="344"/>
      <c r="F953" s="143"/>
      <c r="G953" s="342"/>
      <c r="H953" s="345"/>
      <c r="I953" s="112"/>
      <c r="J953" s="112"/>
      <c r="K953" s="112"/>
      <c r="L953" s="112"/>
      <c r="M953" s="346"/>
      <c r="N953" s="112"/>
      <c r="P953" s="112"/>
      <c r="U953" s="111"/>
      <c r="V953" s="112"/>
      <c r="W953" s="112"/>
      <c r="X953" s="112"/>
      <c r="Y953" s="112"/>
      <c r="Z953" s="112"/>
      <c r="AA953" s="112"/>
    </row>
    <row r="954">
      <c r="A954" s="143"/>
      <c r="B954" s="342"/>
      <c r="C954" s="343"/>
      <c r="D954" s="143"/>
      <c r="E954" s="344"/>
      <c r="F954" s="143"/>
      <c r="G954" s="342"/>
      <c r="H954" s="345"/>
      <c r="I954" s="112"/>
      <c r="J954" s="112"/>
      <c r="K954" s="112"/>
      <c r="L954" s="112"/>
      <c r="M954" s="346"/>
      <c r="N954" s="112"/>
      <c r="P954" s="112"/>
      <c r="U954" s="111"/>
      <c r="V954" s="112"/>
      <c r="W954" s="112"/>
      <c r="X954" s="112"/>
      <c r="Y954" s="112"/>
      <c r="Z954" s="112"/>
      <c r="AA954" s="112"/>
    </row>
    <row r="955">
      <c r="A955" s="143"/>
      <c r="B955" s="342"/>
      <c r="C955" s="343"/>
      <c r="D955" s="143"/>
      <c r="E955" s="344"/>
      <c r="F955" s="143"/>
      <c r="G955" s="342"/>
      <c r="H955" s="345"/>
      <c r="I955" s="112"/>
      <c r="J955" s="112"/>
      <c r="K955" s="112"/>
      <c r="L955" s="112"/>
      <c r="M955" s="346"/>
      <c r="N955" s="112"/>
      <c r="P955" s="112"/>
      <c r="U955" s="111"/>
      <c r="V955" s="112"/>
      <c r="W955" s="112"/>
      <c r="X955" s="112"/>
      <c r="Y955" s="112"/>
      <c r="Z955" s="112"/>
      <c r="AA955" s="112"/>
    </row>
    <row r="956">
      <c r="A956" s="143"/>
      <c r="B956" s="342"/>
      <c r="C956" s="343"/>
      <c r="D956" s="143"/>
      <c r="E956" s="344"/>
      <c r="F956" s="143"/>
      <c r="G956" s="342"/>
      <c r="H956" s="345"/>
      <c r="I956" s="112"/>
      <c r="J956" s="112"/>
      <c r="K956" s="112"/>
      <c r="L956" s="112"/>
      <c r="M956" s="346"/>
      <c r="N956" s="112"/>
      <c r="P956" s="112"/>
      <c r="U956" s="111"/>
      <c r="V956" s="112"/>
      <c r="W956" s="112"/>
      <c r="X956" s="112"/>
      <c r="Y956" s="112"/>
      <c r="Z956" s="112"/>
      <c r="AA956" s="112"/>
    </row>
    <row r="957">
      <c r="A957" s="143"/>
      <c r="B957" s="342"/>
      <c r="C957" s="343"/>
      <c r="D957" s="143"/>
      <c r="E957" s="344"/>
      <c r="F957" s="143"/>
      <c r="G957" s="342"/>
      <c r="H957" s="345"/>
      <c r="I957" s="112"/>
      <c r="J957" s="112"/>
      <c r="K957" s="112"/>
      <c r="L957" s="112"/>
      <c r="M957" s="346"/>
      <c r="N957" s="112"/>
      <c r="P957" s="112"/>
      <c r="U957" s="111"/>
      <c r="V957" s="112"/>
      <c r="W957" s="112"/>
      <c r="X957" s="112"/>
      <c r="Y957" s="112"/>
      <c r="Z957" s="112"/>
      <c r="AA957" s="112"/>
    </row>
    <row r="958">
      <c r="A958" s="143"/>
      <c r="B958" s="342"/>
      <c r="C958" s="343"/>
      <c r="D958" s="143"/>
      <c r="E958" s="344"/>
      <c r="F958" s="143"/>
      <c r="G958" s="342"/>
      <c r="H958" s="345"/>
      <c r="I958" s="112"/>
      <c r="J958" s="112"/>
      <c r="K958" s="112"/>
      <c r="L958" s="112"/>
      <c r="M958" s="346"/>
      <c r="N958" s="112"/>
      <c r="P958" s="112"/>
      <c r="U958" s="111"/>
      <c r="V958" s="112"/>
      <c r="W958" s="112"/>
      <c r="X958" s="112"/>
      <c r="Y958" s="112"/>
      <c r="Z958" s="112"/>
      <c r="AA958" s="112"/>
    </row>
    <row r="959">
      <c r="A959" s="143"/>
      <c r="B959" s="342"/>
      <c r="C959" s="343"/>
      <c r="D959" s="143"/>
      <c r="E959" s="344"/>
      <c r="F959" s="143"/>
      <c r="G959" s="342"/>
      <c r="H959" s="345"/>
      <c r="I959" s="112"/>
      <c r="J959" s="112"/>
      <c r="K959" s="112"/>
      <c r="L959" s="112"/>
      <c r="M959" s="346"/>
      <c r="N959" s="112"/>
      <c r="P959" s="112"/>
      <c r="U959" s="111"/>
      <c r="V959" s="112"/>
      <c r="W959" s="112"/>
      <c r="X959" s="112"/>
      <c r="Y959" s="112"/>
      <c r="Z959" s="112"/>
      <c r="AA959" s="112"/>
    </row>
    <row r="960">
      <c r="A960" s="143"/>
      <c r="B960" s="342"/>
      <c r="C960" s="343"/>
      <c r="D960" s="143"/>
      <c r="E960" s="344"/>
      <c r="F960" s="143"/>
      <c r="G960" s="342"/>
      <c r="H960" s="345"/>
      <c r="I960" s="112"/>
      <c r="J960" s="112"/>
      <c r="K960" s="112"/>
      <c r="L960" s="112"/>
      <c r="M960" s="346"/>
      <c r="N960" s="112"/>
      <c r="P960" s="112"/>
      <c r="U960" s="111"/>
      <c r="V960" s="112"/>
      <c r="W960" s="112"/>
      <c r="X960" s="112"/>
      <c r="Y960" s="112"/>
      <c r="Z960" s="112"/>
      <c r="AA960" s="112"/>
    </row>
    <row r="961">
      <c r="A961" s="143"/>
      <c r="B961" s="342"/>
      <c r="C961" s="343"/>
      <c r="D961" s="143"/>
      <c r="E961" s="344"/>
      <c r="F961" s="143"/>
      <c r="G961" s="342"/>
      <c r="H961" s="345"/>
      <c r="I961" s="112"/>
      <c r="J961" s="112"/>
      <c r="K961" s="112"/>
      <c r="L961" s="112"/>
      <c r="M961" s="346"/>
      <c r="N961" s="112"/>
      <c r="P961" s="112"/>
      <c r="U961" s="111"/>
      <c r="V961" s="112"/>
      <c r="W961" s="112"/>
      <c r="X961" s="112"/>
      <c r="Y961" s="112"/>
      <c r="Z961" s="112"/>
      <c r="AA961" s="112"/>
    </row>
    <row r="962">
      <c r="A962" s="143"/>
      <c r="B962" s="342"/>
      <c r="C962" s="343"/>
      <c r="D962" s="143"/>
      <c r="E962" s="344"/>
      <c r="F962" s="143"/>
      <c r="G962" s="342"/>
      <c r="H962" s="345"/>
      <c r="I962" s="112"/>
      <c r="J962" s="112"/>
      <c r="K962" s="112"/>
      <c r="L962" s="112"/>
      <c r="M962" s="346"/>
      <c r="N962" s="112"/>
      <c r="P962" s="112"/>
      <c r="U962" s="111"/>
      <c r="V962" s="112"/>
      <c r="W962" s="112"/>
      <c r="X962" s="112"/>
      <c r="Y962" s="112"/>
      <c r="Z962" s="112"/>
      <c r="AA962" s="112"/>
    </row>
    <row r="963">
      <c r="A963" s="143"/>
      <c r="B963" s="342"/>
      <c r="C963" s="343"/>
      <c r="D963" s="143"/>
      <c r="E963" s="344"/>
      <c r="F963" s="143"/>
      <c r="G963" s="342"/>
      <c r="H963" s="345"/>
      <c r="I963" s="112"/>
      <c r="J963" s="112"/>
      <c r="K963" s="112"/>
      <c r="L963" s="112"/>
      <c r="M963" s="346"/>
      <c r="N963" s="112"/>
      <c r="P963" s="112"/>
      <c r="U963" s="111"/>
      <c r="V963" s="112"/>
      <c r="W963" s="112"/>
      <c r="X963" s="112"/>
      <c r="Y963" s="112"/>
      <c r="Z963" s="112"/>
      <c r="AA963" s="112"/>
    </row>
    <row r="964">
      <c r="A964" s="143"/>
      <c r="B964" s="342"/>
      <c r="C964" s="343"/>
      <c r="D964" s="143"/>
      <c r="E964" s="344"/>
      <c r="F964" s="143"/>
      <c r="G964" s="342"/>
      <c r="H964" s="345"/>
      <c r="I964" s="112"/>
      <c r="J964" s="112"/>
      <c r="K964" s="112"/>
      <c r="L964" s="112"/>
      <c r="M964" s="346"/>
      <c r="N964" s="112"/>
      <c r="P964" s="112"/>
      <c r="U964" s="111"/>
      <c r="V964" s="112"/>
      <c r="W964" s="112"/>
      <c r="X964" s="112"/>
      <c r="Y964" s="112"/>
      <c r="Z964" s="112"/>
      <c r="AA964" s="112"/>
    </row>
    <row r="965">
      <c r="A965" s="143"/>
      <c r="B965" s="342"/>
      <c r="C965" s="343"/>
      <c r="D965" s="143"/>
      <c r="E965" s="344"/>
      <c r="F965" s="143"/>
      <c r="G965" s="342"/>
      <c r="H965" s="345"/>
      <c r="I965" s="112"/>
      <c r="J965" s="112"/>
      <c r="K965" s="112"/>
      <c r="L965" s="112"/>
      <c r="M965" s="346"/>
      <c r="N965" s="112"/>
      <c r="P965" s="112"/>
      <c r="U965" s="111"/>
      <c r="V965" s="112"/>
      <c r="W965" s="112"/>
      <c r="X965" s="112"/>
      <c r="Y965" s="112"/>
      <c r="Z965" s="112"/>
      <c r="AA965" s="112"/>
    </row>
    <row r="966">
      <c r="A966" s="143"/>
      <c r="B966" s="342"/>
      <c r="C966" s="343"/>
      <c r="D966" s="143"/>
      <c r="E966" s="344"/>
      <c r="F966" s="143"/>
      <c r="G966" s="342"/>
      <c r="H966" s="345"/>
      <c r="I966" s="112"/>
      <c r="J966" s="112"/>
      <c r="K966" s="112"/>
      <c r="L966" s="112"/>
      <c r="M966" s="346"/>
      <c r="N966" s="112"/>
      <c r="P966" s="112"/>
      <c r="U966" s="111"/>
      <c r="V966" s="112"/>
      <c r="W966" s="112"/>
      <c r="X966" s="112"/>
      <c r="Y966" s="112"/>
      <c r="Z966" s="112"/>
      <c r="AA966" s="112"/>
    </row>
    <row r="967">
      <c r="A967" s="143"/>
      <c r="B967" s="342"/>
      <c r="C967" s="343"/>
      <c r="D967" s="143"/>
      <c r="E967" s="344"/>
      <c r="F967" s="143"/>
      <c r="G967" s="342"/>
      <c r="H967" s="345"/>
      <c r="I967" s="112"/>
      <c r="J967" s="112"/>
      <c r="K967" s="112"/>
      <c r="L967" s="112"/>
      <c r="M967" s="346"/>
      <c r="N967" s="112"/>
      <c r="P967" s="112"/>
      <c r="U967" s="111"/>
      <c r="V967" s="112"/>
      <c r="W967" s="112"/>
      <c r="X967" s="112"/>
      <c r="Y967" s="112"/>
      <c r="Z967" s="112"/>
      <c r="AA967" s="112"/>
    </row>
    <row r="968">
      <c r="A968" s="143"/>
      <c r="B968" s="342"/>
      <c r="C968" s="343"/>
      <c r="D968" s="143"/>
      <c r="E968" s="344"/>
      <c r="F968" s="143"/>
      <c r="G968" s="342"/>
      <c r="H968" s="345"/>
      <c r="I968" s="112"/>
      <c r="J968" s="112"/>
      <c r="K968" s="112"/>
      <c r="L968" s="112"/>
      <c r="M968" s="346"/>
      <c r="N968" s="112"/>
      <c r="P968" s="112"/>
      <c r="U968" s="111"/>
      <c r="V968" s="112"/>
      <c r="W968" s="112"/>
      <c r="X968" s="112"/>
      <c r="Y968" s="112"/>
      <c r="Z968" s="112"/>
      <c r="AA968" s="112"/>
    </row>
    <row r="969">
      <c r="A969" s="143"/>
      <c r="B969" s="342"/>
      <c r="C969" s="343"/>
      <c r="D969" s="143"/>
      <c r="E969" s="344"/>
      <c r="F969" s="143"/>
      <c r="G969" s="342"/>
      <c r="H969" s="345"/>
      <c r="I969" s="112"/>
      <c r="J969" s="112"/>
      <c r="K969" s="112"/>
      <c r="L969" s="112"/>
      <c r="M969" s="346"/>
      <c r="N969" s="112"/>
      <c r="P969" s="112"/>
      <c r="U969" s="111"/>
      <c r="V969" s="112"/>
      <c r="W969" s="112"/>
      <c r="X969" s="112"/>
      <c r="Y969" s="112"/>
      <c r="Z969" s="112"/>
      <c r="AA969" s="112"/>
    </row>
    <row r="970">
      <c r="A970" s="143"/>
      <c r="B970" s="342"/>
      <c r="C970" s="343"/>
      <c r="D970" s="143"/>
      <c r="E970" s="344"/>
      <c r="F970" s="143"/>
      <c r="G970" s="342"/>
      <c r="H970" s="345"/>
      <c r="I970" s="112"/>
      <c r="J970" s="112"/>
      <c r="K970" s="112"/>
      <c r="L970" s="112"/>
      <c r="M970" s="346"/>
      <c r="N970" s="112"/>
      <c r="P970" s="112"/>
      <c r="U970" s="111"/>
      <c r="V970" s="112"/>
      <c r="W970" s="112"/>
      <c r="X970" s="112"/>
      <c r="Y970" s="112"/>
      <c r="Z970" s="112"/>
      <c r="AA970" s="112"/>
    </row>
    <row r="971">
      <c r="A971" s="143"/>
      <c r="B971" s="342"/>
      <c r="C971" s="343"/>
      <c r="D971" s="143"/>
      <c r="E971" s="344"/>
      <c r="F971" s="143"/>
      <c r="G971" s="342"/>
      <c r="H971" s="345"/>
      <c r="I971" s="112"/>
      <c r="J971" s="112"/>
      <c r="K971" s="112"/>
      <c r="L971" s="112"/>
      <c r="M971" s="346"/>
      <c r="N971" s="112"/>
      <c r="P971" s="112"/>
      <c r="U971" s="111"/>
      <c r="V971" s="112"/>
      <c r="W971" s="112"/>
      <c r="X971" s="112"/>
      <c r="Y971" s="112"/>
      <c r="Z971" s="112"/>
      <c r="AA971" s="112"/>
    </row>
    <row r="972">
      <c r="A972" s="143"/>
      <c r="B972" s="342"/>
      <c r="C972" s="343"/>
      <c r="D972" s="143"/>
      <c r="E972" s="344"/>
      <c r="F972" s="143"/>
      <c r="G972" s="342"/>
      <c r="H972" s="345"/>
      <c r="I972" s="112"/>
      <c r="J972" s="112"/>
      <c r="K972" s="112"/>
      <c r="L972" s="112"/>
      <c r="M972" s="346"/>
      <c r="N972" s="112"/>
      <c r="P972" s="112"/>
      <c r="U972" s="111"/>
      <c r="V972" s="112"/>
      <c r="W972" s="112"/>
      <c r="X972" s="112"/>
      <c r="Y972" s="112"/>
      <c r="Z972" s="112"/>
      <c r="AA972" s="112"/>
    </row>
    <row r="973">
      <c r="A973" s="143"/>
      <c r="B973" s="342"/>
      <c r="C973" s="343"/>
      <c r="D973" s="143"/>
      <c r="E973" s="344"/>
      <c r="F973" s="143"/>
      <c r="G973" s="342"/>
      <c r="H973" s="345"/>
      <c r="I973" s="112"/>
      <c r="J973" s="112"/>
      <c r="K973" s="112"/>
      <c r="L973" s="112"/>
      <c r="M973" s="346"/>
      <c r="N973" s="112"/>
      <c r="P973" s="112"/>
      <c r="U973" s="111"/>
      <c r="V973" s="112"/>
      <c r="W973" s="112"/>
      <c r="X973" s="112"/>
      <c r="Y973" s="112"/>
      <c r="Z973" s="112"/>
      <c r="AA973" s="112"/>
    </row>
    <row r="974">
      <c r="A974" s="143"/>
      <c r="B974" s="342"/>
      <c r="C974" s="343"/>
      <c r="D974" s="143"/>
      <c r="E974" s="344"/>
      <c r="F974" s="143"/>
      <c r="G974" s="342"/>
      <c r="H974" s="345"/>
      <c r="I974" s="112"/>
      <c r="J974" s="112"/>
      <c r="K974" s="112"/>
      <c r="L974" s="112"/>
      <c r="M974" s="346"/>
      <c r="N974" s="112"/>
      <c r="P974" s="112"/>
      <c r="U974" s="111"/>
      <c r="V974" s="112"/>
      <c r="W974" s="112"/>
      <c r="X974" s="112"/>
      <c r="Y974" s="112"/>
      <c r="Z974" s="112"/>
      <c r="AA974" s="112"/>
    </row>
    <row r="975">
      <c r="A975" s="143"/>
      <c r="B975" s="342"/>
      <c r="C975" s="343"/>
      <c r="D975" s="143"/>
      <c r="E975" s="344"/>
      <c r="F975" s="143"/>
      <c r="G975" s="342"/>
      <c r="H975" s="345"/>
      <c r="I975" s="112"/>
      <c r="J975" s="112"/>
      <c r="K975" s="112"/>
      <c r="L975" s="112"/>
      <c r="M975" s="346"/>
      <c r="N975" s="112"/>
      <c r="P975" s="112"/>
      <c r="U975" s="111"/>
      <c r="V975" s="112"/>
      <c r="W975" s="112"/>
      <c r="X975" s="112"/>
      <c r="Y975" s="112"/>
      <c r="Z975" s="112"/>
      <c r="AA975" s="112"/>
    </row>
    <row r="976">
      <c r="A976" s="143"/>
      <c r="B976" s="342"/>
      <c r="C976" s="343"/>
      <c r="D976" s="143"/>
      <c r="E976" s="344"/>
      <c r="F976" s="143"/>
      <c r="G976" s="342"/>
      <c r="H976" s="345"/>
      <c r="I976" s="112"/>
      <c r="J976" s="112"/>
      <c r="K976" s="112"/>
      <c r="L976" s="112"/>
      <c r="M976" s="346"/>
      <c r="N976" s="112"/>
      <c r="P976" s="112"/>
      <c r="U976" s="111"/>
      <c r="V976" s="112"/>
      <c r="W976" s="112"/>
      <c r="X976" s="112"/>
      <c r="Y976" s="112"/>
      <c r="Z976" s="112"/>
      <c r="AA976" s="112"/>
    </row>
    <row r="977">
      <c r="A977" s="143"/>
      <c r="B977" s="342"/>
      <c r="C977" s="343"/>
      <c r="D977" s="143"/>
      <c r="E977" s="344"/>
      <c r="F977" s="143"/>
      <c r="G977" s="342"/>
      <c r="H977" s="345"/>
      <c r="I977" s="112"/>
      <c r="J977" s="112"/>
      <c r="K977" s="112"/>
      <c r="L977" s="112"/>
      <c r="M977" s="346"/>
      <c r="N977" s="112"/>
      <c r="P977" s="112"/>
      <c r="U977" s="111"/>
      <c r="V977" s="112"/>
      <c r="W977" s="112"/>
      <c r="X977" s="112"/>
      <c r="Y977" s="112"/>
      <c r="Z977" s="112"/>
      <c r="AA977" s="112"/>
    </row>
    <row r="978">
      <c r="A978" s="143"/>
      <c r="B978" s="342"/>
      <c r="C978" s="343"/>
      <c r="D978" s="143"/>
      <c r="E978" s="344"/>
      <c r="F978" s="143"/>
      <c r="G978" s="342"/>
      <c r="H978" s="345"/>
      <c r="I978" s="112"/>
      <c r="J978" s="112"/>
      <c r="K978" s="112"/>
      <c r="L978" s="112"/>
      <c r="M978" s="346"/>
      <c r="N978" s="112"/>
      <c r="P978" s="112"/>
      <c r="U978" s="111"/>
      <c r="V978" s="112"/>
      <c r="W978" s="112"/>
      <c r="X978" s="112"/>
      <c r="Y978" s="112"/>
      <c r="Z978" s="112"/>
      <c r="AA978" s="112"/>
    </row>
    <row r="979">
      <c r="A979" s="143"/>
      <c r="B979" s="342"/>
      <c r="C979" s="343"/>
      <c r="D979" s="143"/>
      <c r="E979" s="344"/>
      <c r="F979" s="143"/>
      <c r="G979" s="342"/>
      <c r="H979" s="345"/>
      <c r="I979" s="112"/>
      <c r="J979" s="112"/>
      <c r="K979" s="112"/>
      <c r="L979" s="112"/>
      <c r="M979" s="346"/>
      <c r="N979" s="112"/>
      <c r="P979" s="112"/>
      <c r="U979" s="111"/>
      <c r="V979" s="112"/>
      <c r="W979" s="112"/>
      <c r="X979" s="112"/>
      <c r="Y979" s="112"/>
      <c r="Z979" s="112"/>
      <c r="AA979" s="112"/>
    </row>
    <row r="980">
      <c r="A980" s="143"/>
      <c r="B980" s="342"/>
      <c r="C980" s="343"/>
      <c r="D980" s="143"/>
      <c r="E980" s="344"/>
      <c r="F980" s="143"/>
      <c r="G980" s="342"/>
      <c r="H980" s="345"/>
      <c r="I980" s="112"/>
      <c r="J980" s="112"/>
      <c r="K980" s="112"/>
      <c r="L980" s="112"/>
      <c r="M980" s="346"/>
      <c r="N980" s="112"/>
      <c r="P980" s="112"/>
      <c r="U980" s="111"/>
      <c r="V980" s="112"/>
      <c r="W980" s="112"/>
      <c r="X980" s="112"/>
      <c r="Y980" s="112"/>
      <c r="Z980" s="112"/>
      <c r="AA980" s="112"/>
    </row>
    <row r="981">
      <c r="A981" s="143"/>
      <c r="B981" s="342"/>
      <c r="C981" s="343"/>
      <c r="D981" s="143"/>
      <c r="E981" s="344"/>
      <c r="F981" s="143"/>
      <c r="G981" s="342"/>
      <c r="H981" s="345"/>
      <c r="I981" s="112"/>
      <c r="J981" s="112"/>
      <c r="K981" s="112"/>
      <c r="L981" s="112"/>
      <c r="M981" s="346"/>
      <c r="N981" s="112"/>
      <c r="P981" s="112"/>
      <c r="U981" s="111"/>
      <c r="V981" s="112"/>
      <c r="W981" s="112"/>
      <c r="X981" s="112"/>
      <c r="Y981" s="112"/>
      <c r="Z981" s="112"/>
      <c r="AA981" s="112"/>
    </row>
    <row r="982">
      <c r="A982" s="143"/>
      <c r="B982" s="342"/>
      <c r="C982" s="343"/>
      <c r="D982" s="143"/>
      <c r="E982" s="344"/>
      <c r="F982" s="143"/>
      <c r="G982" s="342"/>
      <c r="H982" s="345"/>
      <c r="I982" s="112"/>
      <c r="J982" s="112"/>
      <c r="K982" s="112"/>
      <c r="L982" s="112"/>
      <c r="M982" s="346"/>
      <c r="N982" s="112"/>
      <c r="P982" s="112"/>
      <c r="U982" s="111"/>
      <c r="V982" s="112"/>
      <c r="W982" s="112"/>
      <c r="X982" s="112"/>
      <c r="Y982" s="112"/>
      <c r="Z982" s="112"/>
      <c r="AA982" s="112"/>
    </row>
    <row r="983">
      <c r="A983" s="143"/>
      <c r="B983" s="342"/>
      <c r="C983" s="343"/>
      <c r="D983" s="143"/>
      <c r="E983" s="344"/>
      <c r="F983" s="143"/>
      <c r="G983" s="342"/>
      <c r="H983" s="345"/>
      <c r="I983" s="112"/>
      <c r="J983" s="112"/>
      <c r="K983" s="112"/>
      <c r="L983" s="112"/>
      <c r="M983" s="346"/>
      <c r="N983" s="112"/>
      <c r="P983" s="112"/>
      <c r="U983" s="111"/>
      <c r="V983" s="112"/>
      <c r="W983" s="112"/>
      <c r="X983" s="112"/>
      <c r="Y983" s="112"/>
      <c r="Z983" s="112"/>
      <c r="AA983" s="112"/>
    </row>
    <row r="984">
      <c r="A984" s="143"/>
      <c r="B984" s="342"/>
      <c r="C984" s="343"/>
      <c r="D984" s="143"/>
      <c r="E984" s="344"/>
      <c r="F984" s="143"/>
      <c r="G984" s="342"/>
      <c r="H984" s="345"/>
      <c r="I984" s="112"/>
      <c r="J984" s="112"/>
      <c r="K984" s="112"/>
      <c r="L984" s="112"/>
      <c r="M984" s="346"/>
      <c r="N984" s="112"/>
      <c r="P984" s="112"/>
      <c r="U984" s="111"/>
      <c r="V984" s="112"/>
      <c r="W984" s="112"/>
      <c r="X984" s="112"/>
      <c r="Y984" s="112"/>
      <c r="Z984" s="112"/>
      <c r="AA984" s="112"/>
    </row>
    <row r="985">
      <c r="A985" s="143"/>
      <c r="B985" s="342"/>
      <c r="C985" s="343"/>
      <c r="D985" s="143"/>
      <c r="E985" s="344"/>
      <c r="F985" s="143"/>
      <c r="G985" s="342"/>
      <c r="H985" s="345"/>
      <c r="I985" s="112"/>
      <c r="J985" s="112"/>
      <c r="K985" s="112"/>
      <c r="L985" s="112"/>
      <c r="M985" s="346"/>
      <c r="N985" s="112"/>
      <c r="P985" s="112"/>
      <c r="U985" s="111"/>
      <c r="V985" s="112"/>
      <c r="W985" s="112"/>
      <c r="X985" s="112"/>
      <c r="Y985" s="112"/>
      <c r="Z985" s="112"/>
      <c r="AA985" s="112"/>
    </row>
    <row r="986">
      <c r="A986" s="143"/>
      <c r="B986" s="342"/>
      <c r="C986" s="343"/>
      <c r="D986" s="143"/>
      <c r="E986" s="344"/>
      <c r="F986" s="143"/>
      <c r="G986" s="342"/>
      <c r="H986" s="345"/>
      <c r="I986" s="112"/>
      <c r="J986" s="112"/>
      <c r="K986" s="112"/>
      <c r="L986" s="112"/>
      <c r="M986" s="346"/>
      <c r="N986" s="112"/>
      <c r="P986" s="112"/>
      <c r="U986" s="111"/>
      <c r="V986" s="112"/>
      <c r="W986" s="112"/>
      <c r="X986" s="112"/>
      <c r="Y986" s="112"/>
      <c r="Z986" s="112"/>
      <c r="AA986" s="112"/>
    </row>
    <row r="987">
      <c r="A987" s="143"/>
      <c r="B987" s="342"/>
      <c r="C987" s="343"/>
      <c r="D987" s="143"/>
      <c r="E987" s="344"/>
      <c r="F987" s="143"/>
      <c r="G987" s="342"/>
      <c r="H987" s="345"/>
      <c r="I987" s="112"/>
      <c r="J987" s="112"/>
      <c r="K987" s="112"/>
      <c r="L987" s="112"/>
      <c r="M987" s="346"/>
      <c r="N987" s="112"/>
      <c r="P987" s="112"/>
      <c r="U987" s="111"/>
      <c r="V987" s="112"/>
      <c r="W987" s="112"/>
      <c r="X987" s="112"/>
      <c r="Y987" s="112"/>
      <c r="Z987" s="112"/>
      <c r="AA987" s="112"/>
    </row>
    <row r="988">
      <c r="A988" s="143"/>
      <c r="B988" s="342"/>
      <c r="C988" s="343"/>
      <c r="D988" s="143"/>
      <c r="E988" s="344"/>
      <c r="F988" s="143"/>
      <c r="G988" s="342"/>
      <c r="H988" s="345"/>
      <c r="I988" s="112"/>
      <c r="J988" s="112"/>
      <c r="K988" s="112"/>
      <c r="L988" s="112"/>
      <c r="M988" s="346"/>
      <c r="N988" s="112"/>
      <c r="P988" s="112"/>
      <c r="U988" s="111"/>
      <c r="V988" s="112"/>
      <c r="W988" s="112"/>
      <c r="X988" s="112"/>
      <c r="Y988" s="112"/>
      <c r="Z988" s="112"/>
      <c r="AA988" s="112"/>
    </row>
    <row r="989">
      <c r="A989" s="143"/>
      <c r="B989" s="342"/>
      <c r="C989" s="343"/>
      <c r="D989" s="143"/>
      <c r="E989" s="344"/>
      <c r="F989" s="143"/>
      <c r="G989" s="342"/>
      <c r="H989" s="345"/>
      <c r="I989" s="112"/>
      <c r="J989" s="112"/>
      <c r="K989" s="112"/>
      <c r="L989" s="112"/>
      <c r="M989" s="346"/>
      <c r="N989" s="112"/>
      <c r="P989" s="112"/>
      <c r="U989" s="111"/>
      <c r="V989" s="112"/>
      <c r="W989" s="112"/>
      <c r="X989" s="112"/>
      <c r="Y989" s="112"/>
      <c r="Z989" s="112"/>
      <c r="AA989" s="112"/>
    </row>
    <row r="990">
      <c r="A990" s="143"/>
      <c r="B990" s="342"/>
      <c r="C990" s="343"/>
      <c r="D990" s="143"/>
      <c r="E990" s="344"/>
      <c r="F990" s="143"/>
      <c r="G990" s="342"/>
      <c r="H990" s="345"/>
      <c r="I990" s="112"/>
      <c r="J990" s="112"/>
      <c r="K990" s="112"/>
      <c r="L990" s="112"/>
      <c r="M990" s="346"/>
      <c r="N990" s="112"/>
      <c r="P990" s="112"/>
      <c r="U990" s="111"/>
      <c r="V990" s="112"/>
      <c r="W990" s="112"/>
      <c r="X990" s="112"/>
      <c r="Y990" s="112"/>
      <c r="Z990" s="112"/>
      <c r="AA990" s="112"/>
    </row>
    <row r="991">
      <c r="A991" s="143"/>
      <c r="B991" s="342"/>
      <c r="C991" s="343"/>
      <c r="D991" s="143"/>
      <c r="E991" s="344"/>
      <c r="F991" s="143"/>
      <c r="G991" s="342"/>
      <c r="H991" s="345"/>
      <c r="I991" s="112"/>
      <c r="J991" s="112"/>
      <c r="K991" s="112"/>
      <c r="L991" s="112"/>
      <c r="M991" s="346"/>
      <c r="N991" s="112"/>
      <c r="P991" s="112"/>
      <c r="U991" s="111"/>
      <c r="V991" s="112"/>
      <c r="W991" s="112"/>
      <c r="X991" s="112"/>
      <c r="Y991" s="112"/>
      <c r="Z991" s="112"/>
      <c r="AA991" s="112"/>
    </row>
    <row r="992">
      <c r="A992" s="143"/>
      <c r="B992" s="342"/>
      <c r="C992" s="343"/>
      <c r="D992" s="143"/>
      <c r="E992" s="344"/>
      <c r="F992" s="143"/>
      <c r="G992" s="342"/>
      <c r="H992" s="345"/>
      <c r="I992" s="112"/>
      <c r="J992" s="112"/>
      <c r="K992" s="112"/>
      <c r="L992" s="112"/>
      <c r="M992" s="346"/>
      <c r="N992" s="112"/>
      <c r="P992" s="112"/>
      <c r="U992" s="111"/>
      <c r="V992" s="112"/>
      <c r="W992" s="112"/>
      <c r="X992" s="112"/>
      <c r="Y992" s="112"/>
      <c r="Z992" s="112"/>
      <c r="AA992" s="112"/>
    </row>
    <row r="993">
      <c r="A993" s="143"/>
      <c r="B993" s="342"/>
      <c r="C993" s="343"/>
      <c r="D993" s="143"/>
      <c r="E993" s="344"/>
      <c r="F993" s="143"/>
      <c r="G993" s="342"/>
      <c r="H993" s="345"/>
      <c r="I993" s="112"/>
      <c r="J993" s="112"/>
      <c r="K993" s="112"/>
      <c r="L993" s="112"/>
      <c r="M993" s="346"/>
      <c r="N993" s="112"/>
      <c r="P993" s="112"/>
      <c r="U993" s="111"/>
      <c r="V993" s="112"/>
      <c r="W993" s="112"/>
      <c r="X993" s="112"/>
      <c r="Y993" s="112"/>
      <c r="Z993" s="112"/>
      <c r="AA993" s="112"/>
    </row>
    <row r="994">
      <c r="A994" s="143"/>
      <c r="B994" s="342"/>
      <c r="C994" s="343"/>
      <c r="D994" s="143"/>
      <c r="E994" s="344"/>
      <c r="F994" s="143"/>
      <c r="G994" s="342"/>
      <c r="H994" s="345"/>
      <c r="I994" s="112"/>
      <c r="J994" s="112"/>
      <c r="K994" s="112"/>
      <c r="L994" s="112"/>
      <c r="M994" s="346"/>
      <c r="N994" s="112"/>
      <c r="P994" s="112"/>
      <c r="U994" s="111"/>
      <c r="V994" s="112"/>
      <c r="W994" s="112"/>
      <c r="X994" s="112"/>
      <c r="Y994" s="112"/>
      <c r="Z994" s="112"/>
      <c r="AA994" s="112"/>
    </row>
    <row r="995">
      <c r="A995" s="143"/>
      <c r="B995" s="342"/>
      <c r="C995" s="343"/>
      <c r="D995" s="143"/>
      <c r="E995" s="344"/>
      <c r="F995" s="143"/>
      <c r="G995" s="342"/>
      <c r="H995" s="345"/>
      <c r="I995" s="112"/>
      <c r="J995" s="112"/>
      <c r="K995" s="112"/>
      <c r="L995" s="112"/>
      <c r="M995" s="346"/>
      <c r="N995" s="112"/>
      <c r="P995" s="112"/>
      <c r="U995" s="111"/>
      <c r="V995" s="112"/>
      <c r="W995" s="112"/>
      <c r="X995" s="112"/>
      <c r="Y995" s="112"/>
      <c r="Z995" s="112"/>
      <c r="AA995" s="112"/>
    </row>
    <row r="996">
      <c r="A996" s="143"/>
      <c r="B996" s="342"/>
      <c r="C996" s="343"/>
      <c r="D996" s="143"/>
      <c r="E996" s="344"/>
      <c r="F996" s="143"/>
      <c r="G996" s="342"/>
      <c r="H996" s="345"/>
      <c r="I996" s="112"/>
      <c r="J996" s="112"/>
      <c r="K996" s="112"/>
      <c r="L996" s="112"/>
      <c r="M996" s="346"/>
      <c r="N996" s="112"/>
      <c r="P996" s="112"/>
      <c r="U996" s="111"/>
      <c r="V996" s="112"/>
      <c r="W996" s="112"/>
      <c r="X996" s="112"/>
      <c r="Y996" s="112"/>
      <c r="Z996" s="112"/>
      <c r="AA996" s="112"/>
    </row>
    <row r="997">
      <c r="A997" s="143"/>
      <c r="B997" s="342"/>
      <c r="C997" s="343"/>
      <c r="D997" s="143"/>
      <c r="E997" s="344"/>
      <c r="F997" s="143"/>
      <c r="G997" s="342"/>
      <c r="H997" s="345"/>
      <c r="I997" s="112"/>
      <c r="J997" s="112"/>
      <c r="K997" s="112"/>
      <c r="L997" s="112"/>
      <c r="M997" s="346"/>
      <c r="N997" s="112"/>
      <c r="P997" s="112"/>
      <c r="U997" s="111"/>
      <c r="V997" s="112"/>
      <c r="W997" s="112"/>
      <c r="X997" s="112"/>
      <c r="Y997" s="112"/>
      <c r="Z997" s="112"/>
      <c r="AA997" s="112"/>
    </row>
    <row r="998">
      <c r="A998" s="143"/>
      <c r="B998" s="342"/>
      <c r="C998" s="343"/>
      <c r="D998" s="143"/>
      <c r="E998" s="344"/>
      <c r="F998" s="143"/>
      <c r="G998" s="342"/>
      <c r="H998" s="345"/>
      <c r="I998" s="112"/>
      <c r="J998" s="112"/>
      <c r="K998" s="112"/>
      <c r="L998" s="112"/>
      <c r="M998" s="346"/>
      <c r="N998" s="112"/>
      <c r="P998" s="112"/>
      <c r="U998" s="111"/>
      <c r="V998" s="112"/>
      <c r="W998" s="112"/>
      <c r="X998" s="112"/>
      <c r="Y998" s="112"/>
      <c r="Z998" s="112"/>
      <c r="AA998" s="112"/>
    </row>
    <row r="999">
      <c r="A999" s="143"/>
      <c r="B999" s="342"/>
      <c r="C999" s="343"/>
      <c r="D999" s="143"/>
      <c r="E999" s="344"/>
      <c r="F999" s="143"/>
      <c r="G999" s="342"/>
      <c r="H999" s="345"/>
      <c r="I999" s="112"/>
      <c r="J999" s="112"/>
      <c r="K999" s="112"/>
      <c r="L999" s="112"/>
      <c r="M999" s="346"/>
      <c r="N999" s="112"/>
      <c r="P999" s="112"/>
      <c r="U999" s="111"/>
      <c r="V999" s="112"/>
      <c r="W999" s="112"/>
      <c r="X999" s="112"/>
      <c r="Y999" s="112"/>
      <c r="Z999" s="112"/>
      <c r="AA999" s="112"/>
    </row>
    <row r="1000">
      <c r="A1000" s="143"/>
      <c r="B1000" s="342"/>
      <c r="C1000" s="343"/>
      <c r="D1000" s="143"/>
      <c r="E1000" s="344"/>
      <c r="F1000" s="143"/>
      <c r="G1000" s="342"/>
      <c r="H1000" s="345"/>
      <c r="I1000" s="112"/>
      <c r="J1000" s="112"/>
      <c r="K1000" s="112"/>
      <c r="L1000" s="112"/>
      <c r="M1000" s="346"/>
      <c r="N1000" s="112"/>
      <c r="P1000" s="112"/>
      <c r="U1000" s="111"/>
      <c r="V1000" s="112"/>
      <c r="W1000" s="112"/>
      <c r="X1000" s="112"/>
      <c r="Y1000" s="112"/>
      <c r="Z1000" s="112"/>
      <c r="AA1000" s="112"/>
    </row>
    <row r="1001">
      <c r="A1001" s="143"/>
      <c r="B1001" s="342"/>
      <c r="C1001" s="343"/>
      <c r="D1001" s="143"/>
      <c r="E1001" s="344"/>
      <c r="F1001" s="143"/>
      <c r="G1001" s="342"/>
      <c r="H1001" s="345"/>
      <c r="I1001" s="112"/>
      <c r="J1001" s="112"/>
      <c r="K1001" s="112"/>
      <c r="L1001" s="112"/>
      <c r="M1001" s="346"/>
      <c r="N1001" s="112"/>
      <c r="P1001" s="112"/>
      <c r="U1001" s="111"/>
      <c r="V1001" s="112"/>
      <c r="W1001" s="112"/>
      <c r="X1001" s="112"/>
      <c r="Y1001" s="112"/>
      <c r="Z1001" s="112"/>
      <c r="AA1001" s="112"/>
    </row>
    <row r="1002">
      <c r="A1002" s="143"/>
      <c r="B1002" s="342"/>
      <c r="C1002" s="343"/>
      <c r="D1002" s="143"/>
      <c r="E1002" s="344"/>
      <c r="F1002" s="143"/>
      <c r="G1002" s="342"/>
      <c r="H1002" s="345"/>
      <c r="I1002" s="112"/>
      <c r="J1002" s="112"/>
      <c r="K1002" s="112"/>
      <c r="L1002" s="112"/>
      <c r="M1002" s="346"/>
      <c r="N1002" s="112"/>
      <c r="P1002" s="112"/>
      <c r="U1002" s="111"/>
      <c r="V1002" s="112"/>
      <c r="W1002" s="112"/>
      <c r="X1002" s="112"/>
      <c r="Y1002" s="112"/>
      <c r="Z1002" s="112"/>
      <c r="AA1002" s="112"/>
    </row>
    <row r="1003">
      <c r="A1003" s="143"/>
      <c r="B1003" s="342"/>
      <c r="C1003" s="343"/>
      <c r="D1003" s="143"/>
      <c r="E1003" s="344"/>
      <c r="F1003" s="143"/>
      <c r="G1003" s="342"/>
      <c r="H1003" s="345"/>
      <c r="I1003" s="112"/>
      <c r="J1003" s="112"/>
      <c r="K1003" s="112"/>
      <c r="L1003" s="112"/>
      <c r="M1003" s="346"/>
      <c r="N1003" s="112"/>
      <c r="P1003" s="112"/>
      <c r="U1003" s="111"/>
      <c r="V1003" s="112"/>
      <c r="W1003" s="112"/>
      <c r="X1003" s="112"/>
      <c r="Y1003" s="112"/>
      <c r="Z1003" s="112"/>
      <c r="AA1003" s="112"/>
    </row>
    <row r="1004">
      <c r="A1004" s="143"/>
      <c r="B1004" s="342"/>
      <c r="C1004" s="343"/>
      <c r="D1004" s="143"/>
      <c r="E1004" s="344"/>
      <c r="F1004" s="143"/>
      <c r="G1004" s="342"/>
      <c r="H1004" s="345"/>
      <c r="I1004" s="112"/>
      <c r="J1004" s="112"/>
      <c r="K1004" s="112"/>
      <c r="L1004" s="112"/>
      <c r="M1004" s="346"/>
      <c r="N1004" s="112"/>
      <c r="P1004" s="112"/>
      <c r="U1004" s="111"/>
      <c r="V1004" s="112"/>
      <c r="W1004" s="112"/>
      <c r="X1004" s="112"/>
      <c r="Y1004" s="112"/>
      <c r="Z1004" s="112"/>
      <c r="AA1004" s="112"/>
    </row>
    <row r="1005">
      <c r="A1005" s="143"/>
      <c r="B1005" s="342"/>
      <c r="C1005" s="343"/>
      <c r="D1005" s="143"/>
      <c r="E1005" s="344"/>
      <c r="F1005" s="143"/>
      <c r="G1005" s="342"/>
      <c r="H1005" s="345"/>
      <c r="I1005" s="112"/>
      <c r="J1005" s="112"/>
      <c r="K1005" s="112"/>
      <c r="L1005" s="112"/>
      <c r="M1005" s="346"/>
      <c r="N1005" s="112"/>
      <c r="P1005" s="112"/>
      <c r="U1005" s="111"/>
      <c r="V1005" s="112"/>
      <c r="W1005" s="112"/>
      <c r="X1005" s="112"/>
      <c r="Y1005" s="112"/>
      <c r="Z1005" s="112"/>
      <c r="AA1005" s="112"/>
    </row>
    <row r="1006">
      <c r="A1006" s="143"/>
      <c r="B1006" s="342"/>
      <c r="C1006" s="343"/>
      <c r="D1006" s="143"/>
      <c r="E1006" s="344"/>
      <c r="F1006" s="143"/>
      <c r="G1006" s="342"/>
      <c r="H1006" s="345"/>
      <c r="I1006" s="112"/>
      <c r="J1006" s="112"/>
      <c r="K1006" s="112"/>
      <c r="L1006" s="112"/>
      <c r="M1006" s="346"/>
      <c r="N1006" s="112"/>
      <c r="P1006" s="112"/>
      <c r="U1006" s="111"/>
      <c r="V1006" s="112"/>
      <c r="W1006" s="112"/>
      <c r="X1006" s="112"/>
      <c r="Y1006" s="112"/>
      <c r="Z1006" s="112"/>
      <c r="AA1006" s="112"/>
    </row>
    <row r="1007">
      <c r="A1007" s="143"/>
      <c r="B1007" s="342"/>
      <c r="C1007" s="343"/>
      <c r="D1007" s="143"/>
      <c r="E1007" s="344"/>
      <c r="F1007" s="143"/>
      <c r="G1007" s="342"/>
      <c r="H1007" s="345"/>
      <c r="I1007" s="112"/>
      <c r="J1007" s="112"/>
      <c r="K1007" s="112"/>
      <c r="L1007" s="112"/>
      <c r="M1007" s="346"/>
      <c r="N1007" s="112"/>
      <c r="P1007" s="112"/>
      <c r="U1007" s="111"/>
      <c r="V1007" s="112"/>
      <c r="W1007" s="112"/>
      <c r="X1007" s="112"/>
      <c r="Y1007" s="112"/>
      <c r="Z1007" s="112"/>
      <c r="AA1007" s="112"/>
    </row>
    <row r="1008">
      <c r="A1008" s="143"/>
      <c r="B1008" s="342"/>
      <c r="C1008" s="343"/>
      <c r="D1008" s="143"/>
      <c r="E1008" s="344"/>
      <c r="F1008" s="143"/>
      <c r="G1008" s="342"/>
      <c r="H1008" s="345"/>
      <c r="I1008" s="112"/>
      <c r="J1008" s="112"/>
      <c r="K1008" s="112"/>
      <c r="L1008" s="112"/>
      <c r="M1008" s="346"/>
      <c r="N1008" s="112"/>
      <c r="P1008" s="112"/>
      <c r="U1008" s="111"/>
      <c r="V1008" s="112"/>
      <c r="W1008" s="112"/>
      <c r="X1008" s="112"/>
      <c r="Y1008" s="112"/>
      <c r="Z1008" s="112"/>
      <c r="AA1008" s="112"/>
    </row>
    <row r="1009">
      <c r="A1009" s="143"/>
      <c r="B1009" s="342"/>
      <c r="C1009" s="343"/>
      <c r="D1009" s="143"/>
      <c r="E1009" s="344"/>
      <c r="F1009" s="143"/>
      <c r="G1009" s="342"/>
      <c r="H1009" s="345"/>
      <c r="I1009" s="112"/>
      <c r="J1009" s="112"/>
      <c r="K1009" s="112"/>
      <c r="L1009" s="112"/>
      <c r="M1009" s="346"/>
      <c r="N1009" s="112"/>
      <c r="P1009" s="112"/>
      <c r="U1009" s="111"/>
      <c r="V1009" s="112"/>
      <c r="W1009" s="112"/>
      <c r="X1009" s="112"/>
      <c r="Y1009" s="112"/>
      <c r="Z1009" s="112"/>
      <c r="AA1009" s="112"/>
    </row>
    <row r="1010">
      <c r="A1010" s="143"/>
      <c r="B1010" s="342"/>
      <c r="C1010" s="343"/>
      <c r="D1010" s="143"/>
      <c r="E1010" s="344"/>
      <c r="F1010" s="143"/>
      <c r="G1010" s="342"/>
      <c r="H1010" s="345"/>
      <c r="I1010" s="112"/>
      <c r="J1010" s="112"/>
      <c r="K1010" s="112"/>
      <c r="L1010" s="112"/>
      <c r="M1010" s="346"/>
      <c r="N1010" s="112"/>
      <c r="P1010" s="112"/>
      <c r="U1010" s="111"/>
      <c r="V1010" s="112"/>
      <c r="W1010" s="112"/>
      <c r="X1010" s="112"/>
      <c r="Y1010" s="112"/>
      <c r="Z1010" s="112"/>
      <c r="AA1010" s="112"/>
    </row>
    <row r="1011">
      <c r="A1011" s="143"/>
      <c r="B1011" s="342"/>
      <c r="C1011" s="343"/>
      <c r="D1011" s="143"/>
      <c r="E1011" s="344"/>
      <c r="F1011" s="143"/>
      <c r="G1011" s="342"/>
      <c r="H1011" s="345"/>
      <c r="I1011" s="112"/>
      <c r="J1011" s="112"/>
      <c r="K1011" s="112"/>
      <c r="L1011" s="112"/>
      <c r="M1011" s="346"/>
      <c r="N1011" s="112"/>
      <c r="P1011" s="112"/>
      <c r="U1011" s="111"/>
      <c r="V1011" s="112"/>
      <c r="W1011" s="112"/>
      <c r="X1011" s="112"/>
      <c r="Y1011" s="112"/>
      <c r="Z1011" s="112"/>
      <c r="AA1011" s="112"/>
    </row>
    <row r="1012">
      <c r="A1012" s="143"/>
      <c r="B1012" s="342"/>
      <c r="C1012" s="343"/>
      <c r="D1012" s="143"/>
      <c r="E1012" s="344"/>
      <c r="F1012" s="143"/>
      <c r="G1012" s="342"/>
      <c r="H1012" s="345"/>
      <c r="I1012" s="112"/>
      <c r="J1012" s="112"/>
      <c r="K1012" s="112"/>
      <c r="L1012" s="112"/>
      <c r="M1012" s="346"/>
      <c r="N1012" s="112"/>
      <c r="P1012" s="112"/>
      <c r="U1012" s="111"/>
      <c r="V1012" s="112"/>
      <c r="W1012" s="112"/>
      <c r="X1012" s="112"/>
      <c r="Y1012" s="112"/>
      <c r="Z1012" s="112"/>
      <c r="AA1012" s="112"/>
    </row>
    <row r="1013">
      <c r="A1013" s="143"/>
      <c r="B1013" s="342"/>
      <c r="C1013" s="343"/>
      <c r="D1013" s="143"/>
      <c r="E1013" s="344"/>
      <c r="F1013" s="143"/>
      <c r="G1013" s="342"/>
      <c r="H1013" s="345"/>
      <c r="I1013" s="112"/>
      <c r="J1013" s="112"/>
      <c r="K1013" s="112"/>
      <c r="L1013" s="112"/>
      <c r="M1013" s="346"/>
      <c r="N1013" s="112"/>
      <c r="P1013" s="112"/>
      <c r="U1013" s="111"/>
      <c r="V1013" s="112"/>
      <c r="W1013" s="112"/>
      <c r="X1013" s="112"/>
      <c r="Y1013" s="112"/>
      <c r="Z1013" s="112"/>
      <c r="AA1013" s="112"/>
    </row>
    <row r="1014">
      <c r="A1014" s="143"/>
      <c r="B1014" s="342"/>
      <c r="C1014" s="343"/>
      <c r="D1014" s="143"/>
      <c r="E1014" s="344"/>
      <c r="F1014" s="143"/>
      <c r="G1014" s="342"/>
      <c r="H1014" s="345"/>
      <c r="I1014" s="112"/>
      <c r="J1014" s="112"/>
      <c r="K1014" s="112"/>
      <c r="L1014" s="112"/>
      <c r="M1014" s="346"/>
      <c r="N1014" s="112"/>
      <c r="P1014" s="112"/>
      <c r="U1014" s="111"/>
      <c r="V1014" s="112"/>
      <c r="W1014" s="112"/>
      <c r="X1014" s="112"/>
      <c r="Y1014" s="112"/>
      <c r="Z1014" s="112"/>
      <c r="AA1014" s="112"/>
    </row>
    <row r="1015">
      <c r="A1015" s="143"/>
      <c r="B1015" s="342"/>
      <c r="C1015" s="343"/>
      <c r="D1015" s="143"/>
      <c r="E1015" s="344"/>
      <c r="F1015" s="143"/>
      <c r="G1015" s="342"/>
      <c r="H1015" s="345"/>
      <c r="I1015" s="112"/>
      <c r="J1015" s="112"/>
      <c r="K1015" s="112"/>
      <c r="L1015" s="112"/>
      <c r="M1015" s="346"/>
      <c r="N1015" s="112"/>
      <c r="P1015" s="112"/>
      <c r="U1015" s="111"/>
      <c r="V1015" s="112"/>
      <c r="W1015" s="112"/>
      <c r="X1015" s="112"/>
      <c r="Y1015" s="112"/>
      <c r="Z1015" s="112"/>
      <c r="AA1015" s="112"/>
    </row>
    <row r="1016">
      <c r="A1016" s="143"/>
      <c r="B1016" s="342"/>
      <c r="C1016" s="343"/>
      <c r="D1016" s="143"/>
      <c r="E1016" s="344"/>
      <c r="F1016" s="143"/>
      <c r="G1016" s="342"/>
      <c r="H1016" s="345"/>
      <c r="I1016" s="112"/>
      <c r="J1016" s="112"/>
      <c r="K1016" s="112"/>
      <c r="L1016" s="112"/>
      <c r="M1016" s="346"/>
      <c r="N1016" s="112"/>
      <c r="P1016" s="112"/>
      <c r="U1016" s="111"/>
      <c r="V1016" s="112"/>
      <c r="W1016" s="112"/>
      <c r="X1016" s="112"/>
      <c r="Y1016" s="112"/>
      <c r="Z1016" s="112"/>
      <c r="AA1016" s="112"/>
    </row>
    <row r="1017">
      <c r="A1017" s="143"/>
      <c r="B1017" s="342"/>
      <c r="C1017" s="343"/>
      <c r="D1017" s="143"/>
      <c r="E1017" s="344"/>
      <c r="F1017" s="143"/>
      <c r="G1017" s="342"/>
      <c r="H1017" s="345"/>
      <c r="I1017" s="112"/>
      <c r="J1017" s="112"/>
      <c r="K1017" s="112"/>
      <c r="L1017" s="112"/>
      <c r="M1017" s="346"/>
      <c r="N1017" s="112"/>
      <c r="P1017" s="112"/>
      <c r="U1017" s="111"/>
      <c r="V1017" s="112"/>
      <c r="W1017" s="112"/>
      <c r="X1017" s="112"/>
      <c r="Y1017" s="112"/>
      <c r="Z1017" s="112"/>
      <c r="AA1017" s="112"/>
    </row>
    <row r="1018">
      <c r="A1018" s="143"/>
      <c r="B1018" s="342"/>
      <c r="C1018" s="343"/>
      <c r="D1018" s="143"/>
      <c r="E1018" s="344"/>
      <c r="F1018" s="143"/>
      <c r="G1018" s="342"/>
      <c r="H1018" s="345"/>
      <c r="I1018" s="112"/>
      <c r="J1018" s="112"/>
      <c r="K1018" s="112"/>
      <c r="L1018" s="112"/>
      <c r="M1018" s="346"/>
      <c r="N1018" s="112"/>
      <c r="P1018" s="112"/>
      <c r="U1018" s="111"/>
      <c r="V1018" s="112"/>
      <c r="W1018" s="112"/>
      <c r="X1018" s="112"/>
      <c r="Y1018" s="112"/>
      <c r="Z1018" s="112"/>
      <c r="AA1018" s="112"/>
    </row>
    <row r="1019">
      <c r="A1019" s="143"/>
      <c r="B1019" s="342"/>
      <c r="C1019" s="343"/>
      <c r="D1019" s="143"/>
      <c r="E1019" s="344"/>
      <c r="F1019" s="143"/>
      <c r="G1019" s="342"/>
      <c r="H1019" s="345"/>
      <c r="I1019" s="112"/>
      <c r="J1019" s="112"/>
      <c r="K1019" s="112"/>
      <c r="L1019" s="112"/>
      <c r="M1019" s="346"/>
      <c r="N1019" s="112"/>
      <c r="P1019" s="112"/>
      <c r="U1019" s="111"/>
      <c r="V1019" s="112"/>
      <c r="W1019" s="112"/>
      <c r="X1019" s="112"/>
      <c r="Y1019" s="112"/>
      <c r="Z1019" s="112"/>
      <c r="AA1019" s="112"/>
    </row>
    <row r="1020">
      <c r="A1020" s="143"/>
      <c r="B1020" s="342"/>
      <c r="C1020" s="343"/>
      <c r="D1020" s="143"/>
      <c r="E1020" s="344"/>
      <c r="F1020" s="143"/>
      <c r="G1020" s="342"/>
      <c r="H1020" s="345"/>
      <c r="I1020" s="112"/>
      <c r="J1020" s="112"/>
      <c r="K1020" s="112"/>
      <c r="L1020" s="112"/>
      <c r="M1020" s="346"/>
      <c r="N1020" s="112"/>
      <c r="P1020" s="112"/>
      <c r="U1020" s="111"/>
      <c r="V1020" s="112"/>
      <c r="W1020" s="112"/>
      <c r="X1020" s="112"/>
      <c r="Y1020" s="112"/>
      <c r="Z1020" s="112"/>
      <c r="AA1020" s="112"/>
    </row>
    <row r="1021">
      <c r="A1021" s="143"/>
      <c r="B1021" s="342"/>
      <c r="C1021" s="343"/>
      <c r="D1021" s="143"/>
      <c r="E1021" s="344"/>
      <c r="F1021" s="143"/>
      <c r="G1021" s="342"/>
      <c r="H1021" s="345"/>
      <c r="I1021" s="112"/>
      <c r="J1021" s="112"/>
      <c r="K1021" s="112"/>
      <c r="L1021" s="112"/>
      <c r="M1021" s="346"/>
      <c r="N1021" s="112"/>
      <c r="P1021" s="112"/>
      <c r="U1021" s="111"/>
      <c r="V1021" s="112"/>
      <c r="W1021" s="112"/>
      <c r="X1021" s="112"/>
      <c r="Y1021" s="112"/>
      <c r="Z1021" s="112"/>
      <c r="AA1021" s="112"/>
    </row>
    <row r="1022">
      <c r="A1022" s="143"/>
      <c r="B1022" s="342"/>
      <c r="C1022" s="343"/>
      <c r="D1022" s="143"/>
      <c r="E1022" s="344"/>
      <c r="F1022" s="143"/>
      <c r="G1022" s="342"/>
      <c r="H1022" s="345"/>
      <c r="I1022" s="112"/>
      <c r="J1022" s="112"/>
      <c r="K1022" s="112"/>
      <c r="L1022" s="112"/>
      <c r="M1022" s="346"/>
      <c r="N1022" s="112"/>
      <c r="P1022" s="112"/>
      <c r="U1022" s="111"/>
      <c r="V1022" s="112"/>
      <c r="W1022" s="112"/>
      <c r="X1022" s="112"/>
      <c r="Y1022" s="112"/>
      <c r="Z1022" s="112"/>
      <c r="AA1022" s="112"/>
    </row>
    <row r="1023">
      <c r="A1023" s="143"/>
      <c r="B1023" s="342"/>
      <c r="C1023" s="343"/>
      <c r="D1023" s="143"/>
      <c r="E1023" s="344"/>
      <c r="F1023" s="143"/>
      <c r="G1023" s="342"/>
      <c r="H1023" s="345"/>
      <c r="I1023" s="112"/>
      <c r="J1023" s="112"/>
      <c r="K1023" s="112"/>
      <c r="L1023" s="112"/>
      <c r="M1023" s="346"/>
      <c r="N1023" s="112"/>
      <c r="P1023" s="112"/>
      <c r="U1023" s="111"/>
      <c r="V1023" s="112"/>
      <c r="W1023" s="112"/>
      <c r="X1023" s="112"/>
      <c r="Y1023" s="112"/>
      <c r="Z1023" s="112"/>
      <c r="AA1023" s="112"/>
    </row>
    <row r="1024">
      <c r="A1024" s="143"/>
      <c r="B1024" s="342"/>
      <c r="C1024" s="343"/>
      <c r="D1024" s="143"/>
      <c r="E1024" s="344"/>
      <c r="F1024" s="143"/>
      <c r="G1024" s="342"/>
      <c r="H1024" s="345"/>
      <c r="I1024" s="112"/>
      <c r="J1024" s="112"/>
      <c r="K1024" s="112"/>
      <c r="L1024" s="112"/>
      <c r="M1024" s="346"/>
      <c r="N1024" s="112"/>
      <c r="P1024" s="112"/>
      <c r="U1024" s="111"/>
      <c r="V1024" s="112"/>
      <c r="W1024" s="112"/>
      <c r="X1024" s="112"/>
      <c r="Y1024" s="112"/>
      <c r="Z1024" s="112"/>
      <c r="AA1024" s="112"/>
    </row>
    <row r="1025">
      <c r="A1025" s="143"/>
      <c r="B1025" s="342"/>
      <c r="C1025" s="343"/>
      <c r="D1025" s="143"/>
      <c r="E1025" s="344"/>
      <c r="F1025" s="143"/>
      <c r="G1025" s="342"/>
      <c r="H1025" s="345"/>
      <c r="I1025" s="112"/>
      <c r="J1025" s="112"/>
      <c r="K1025" s="112"/>
      <c r="L1025" s="112"/>
      <c r="M1025" s="346"/>
      <c r="N1025" s="112"/>
      <c r="P1025" s="112"/>
      <c r="U1025" s="111"/>
      <c r="V1025" s="112"/>
      <c r="W1025" s="112"/>
      <c r="X1025" s="112"/>
      <c r="Y1025" s="112"/>
      <c r="Z1025" s="112"/>
      <c r="AA1025" s="112"/>
    </row>
    <row r="1026">
      <c r="A1026" s="143"/>
      <c r="B1026" s="342"/>
      <c r="C1026" s="343"/>
      <c r="D1026" s="143"/>
      <c r="E1026" s="344"/>
      <c r="F1026" s="143"/>
      <c r="G1026" s="342"/>
      <c r="H1026" s="345"/>
      <c r="I1026" s="112"/>
      <c r="J1026" s="112"/>
      <c r="K1026" s="112"/>
      <c r="L1026" s="112"/>
      <c r="M1026" s="346"/>
      <c r="N1026" s="112"/>
      <c r="P1026" s="112"/>
      <c r="U1026" s="111"/>
      <c r="V1026" s="112"/>
      <c r="W1026" s="112"/>
      <c r="X1026" s="112"/>
      <c r="Y1026" s="112"/>
      <c r="Z1026" s="112"/>
      <c r="AA1026" s="112"/>
    </row>
    <row r="1027">
      <c r="A1027" s="143"/>
      <c r="B1027" s="342"/>
      <c r="C1027" s="343"/>
      <c r="D1027" s="143"/>
      <c r="E1027" s="344"/>
      <c r="F1027" s="143"/>
      <c r="G1027" s="342"/>
      <c r="H1027" s="345"/>
      <c r="I1027" s="112"/>
      <c r="J1027" s="112"/>
      <c r="K1027" s="112"/>
      <c r="L1027" s="112"/>
      <c r="M1027" s="346"/>
      <c r="N1027" s="112"/>
      <c r="P1027" s="112"/>
      <c r="U1027" s="111"/>
      <c r="V1027" s="112"/>
      <c r="W1027" s="112"/>
      <c r="X1027" s="112"/>
      <c r="Y1027" s="112"/>
      <c r="Z1027" s="112"/>
      <c r="AA1027" s="112"/>
    </row>
    <row r="1028">
      <c r="A1028" s="143"/>
      <c r="B1028" s="342"/>
      <c r="C1028" s="343"/>
      <c r="D1028" s="143"/>
      <c r="E1028" s="344"/>
      <c r="F1028" s="143"/>
      <c r="G1028" s="342"/>
      <c r="H1028" s="345"/>
      <c r="I1028" s="112"/>
      <c r="J1028" s="112"/>
      <c r="K1028" s="112"/>
      <c r="L1028" s="112"/>
      <c r="M1028" s="346"/>
      <c r="N1028" s="112"/>
      <c r="P1028" s="112"/>
      <c r="U1028" s="111"/>
      <c r="V1028" s="112"/>
      <c r="W1028" s="112"/>
      <c r="X1028" s="112"/>
      <c r="Y1028" s="112"/>
      <c r="Z1028" s="112"/>
      <c r="AA1028" s="112"/>
    </row>
    <row r="1029">
      <c r="A1029" s="143"/>
      <c r="B1029" s="342"/>
      <c r="C1029" s="343"/>
      <c r="D1029" s="143"/>
      <c r="E1029" s="344"/>
      <c r="F1029" s="143"/>
      <c r="G1029" s="342"/>
      <c r="H1029" s="345"/>
      <c r="I1029" s="112"/>
      <c r="J1029" s="112"/>
      <c r="K1029" s="112"/>
      <c r="L1029" s="112"/>
      <c r="M1029" s="346"/>
      <c r="N1029" s="112"/>
      <c r="P1029" s="112"/>
      <c r="U1029" s="111"/>
      <c r="V1029" s="112"/>
      <c r="W1029" s="112"/>
      <c r="X1029" s="112"/>
      <c r="Y1029" s="112"/>
      <c r="Z1029" s="112"/>
      <c r="AA1029" s="112"/>
    </row>
    <row r="1030">
      <c r="A1030" s="143"/>
      <c r="B1030" s="342"/>
      <c r="C1030" s="343"/>
      <c r="D1030" s="143"/>
      <c r="E1030" s="344"/>
      <c r="F1030" s="143"/>
      <c r="G1030" s="342"/>
      <c r="H1030" s="345"/>
      <c r="I1030" s="112"/>
      <c r="J1030" s="112"/>
      <c r="K1030" s="112"/>
      <c r="L1030" s="112"/>
      <c r="M1030" s="346"/>
      <c r="N1030" s="112"/>
      <c r="P1030" s="112"/>
      <c r="U1030" s="111"/>
      <c r="V1030" s="112"/>
      <c r="W1030" s="112"/>
      <c r="X1030" s="112"/>
      <c r="Y1030" s="112"/>
      <c r="Z1030" s="112"/>
      <c r="AA1030" s="112"/>
    </row>
    <row r="1031">
      <c r="A1031" s="143"/>
      <c r="B1031" s="342"/>
      <c r="C1031" s="343"/>
      <c r="D1031" s="143"/>
      <c r="E1031" s="344"/>
      <c r="F1031" s="143"/>
      <c r="G1031" s="342"/>
      <c r="H1031" s="345"/>
      <c r="I1031" s="112"/>
      <c r="J1031" s="112"/>
      <c r="K1031" s="112"/>
      <c r="L1031" s="112"/>
      <c r="M1031" s="346"/>
      <c r="N1031" s="112"/>
      <c r="P1031" s="112"/>
      <c r="U1031" s="111"/>
      <c r="V1031" s="112"/>
      <c r="W1031" s="112"/>
      <c r="X1031" s="112"/>
      <c r="Y1031" s="112"/>
      <c r="Z1031" s="112"/>
      <c r="AA1031" s="112"/>
    </row>
    <row r="1032">
      <c r="A1032" s="143"/>
      <c r="B1032" s="342"/>
      <c r="C1032" s="343"/>
      <c r="D1032" s="143"/>
      <c r="E1032" s="344"/>
      <c r="F1032" s="143"/>
      <c r="G1032" s="342"/>
      <c r="H1032" s="345"/>
      <c r="I1032" s="112"/>
      <c r="J1032" s="112"/>
      <c r="K1032" s="112"/>
      <c r="L1032" s="112"/>
      <c r="M1032" s="346"/>
      <c r="N1032" s="112"/>
      <c r="P1032" s="112"/>
      <c r="U1032" s="111"/>
      <c r="V1032" s="112"/>
      <c r="W1032" s="112"/>
      <c r="X1032" s="112"/>
      <c r="Y1032" s="112"/>
      <c r="Z1032" s="112"/>
      <c r="AA1032" s="112"/>
    </row>
    <row r="1033">
      <c r="A1033" s="143"/>
      <c r="B1033" s="342"/>
      <c r="C1033" s="343"/>
      <c r="D1033" s="143"/>
      <c r="E1033" s="344"/>
      <c r="F1033" s="143"/>
      <c r="G1033" s="342"/>
      <c r="H1033" s="345"/>
      <c r="I1033" s="112"/>
      <c r="J1033" s="112"/>
      <c r="K1033" s="112"/>
      <c r="L1033" s="112"/>
      <c r="M1033" s="346"/>
      <c r="N1033" s="112"/>
      <c r="P1033" s="112"/>
      <c r="U1033" s="111"/>
      <c r="V1033" s="112"/>
      <c r="W1033" s="112"/>
      <c r="X1033" s="112"/>
      <c r="Y1033" s="112"/>
      <c r="Z1033" s="112"/>
      <c r="AA1033" s="112"/>
    </row>
    <row r="1034">
      <c r="A1034" s="143"/>
      <c r="B1034" s="342"/>
      <c r="C1034" s="343"/>
      <c r="D1034" s="143"/>
      <c r="E1034" s="344"/>
      <c r="F1034" s="143"/>
      <c r="G1034" s="342"/>
      <c r="H1034" s="345"/>
      <c r="I1034" s="112"/>
      <c r="J1034" s="112"/>
      <c r="K1034" s="112"/>
      <c r="L1034" s="112"/>
      <c r="M1034" s="346"/>
      <c r="N1034" s="112"/>
      <c r="P1034" s="112"/>
      <c r="U1034" s="111"/>
      <c r="V1034" s="112"/>
      <c r="W1034" s="112"/>
      <c r="X1034" s="112"/>
      <c r="Y1034" s="112"/>
      <c r="Z1034" s="112"/>
      <c r="AA1034" s="112"/>
    </row>
    <row r="1035">
      <c r="A1035" s="143"/>
      <c r="B1035" s="342"/>
      <c r="C1035" s="343"/>
      <c r="D1035" s="143"/>
      <c r="E1035" s="344"/>
      <c r="F1035" s="143"/>
      <c r="G1035" s="342"/>
      <c r="H1035" s="345"/>
      <c r="I1035" s="112"/>
      <c r="J1035" s="112"/>
      <c r="K1035" s="112"/>
      <c r="L1035" s="112"/>
      <c r="M1035" s="346"/>
      <c r="N1035" s="112"/>
      <c r="P1035" s="112"/>
      <c r="U1035" s="111"/>
      <c r="V1035" s="112"/>
      <c r="W1035" s="112"/>
      <c r="X1035" s="112"/>
      <c r="Y1035" s="112"/>
      <c r="Z1035" s="112"/>
      <c r="AA1035" s="112"/>
    </row>
    <row r="1036">
      <c r="A1036" s="143"/>
      <c r="B1036" s="342"/>
      <c r="C1036" s="343"/>
      <c r="D1036" s="143"/>
      <c r="E1036" s="344"/>
      <c r="F1036" s="143"/>
      <c r="G1036" s="342"/>
      <c r="H1036" s="345"/>
      <c r="I1036" s="112"/>
      <c r="J1036" s="112"/>
      <c r="K1036" s="112"/>
      <c r="L1036" s="112"/>
      <c r="M1036" s="346"/>
      <c r="N1036" s="112"/>
      <c r="P1036" s="112"/>
      <c r="U1036" s="111"/>
      <c r="V1036" s="112"/>
      <c r="W1036" s="112"/>
      <c r="X1036" s="112"/>
      <c r="Y1036" s="112"/>
      <c r="Z1036" s="112"/>
      <c r="AA1036" s="112"/>
    </row>
    <row r="1037">
      <c r="A1037" s="143"/>
      <c r="B1037" s="342"/>
      <c r="C1037" s="343"/>
      <c r="D1037" s="143"/>
      <c r="E1037" s="344"/>
      <c r="F1037" s="143"/>
      <c r="G1037" s="342"/>
      <c r="H1037" s="345"/>
      <c r="I1037" s="112"/>
      <c r="J1037" s="112"/>
      <c r="K1037" s="112"/>
      <c r="L1037" s="112"/>
      <c r="M1037" s="346"/>
      <c r="N1037" s="112"/>
      <c r="P1037" s="112"/>
      <c r="U1037" s="111"/>
      <c r="V1037" s="112"/>
      <c r="W1037" s="112"/>
      <c r="X1037" s="112"/>
      <c r="Y1037" s="112"/>
      <c r="Z1037" s="112"/>
      <c r="AA1037" s="112"/>
    </row>
    <row r="1038">
      <c r="A1038" s="143"/>
      <c r="B1038" s="342"/>
      <c r="C1038" s="343"/>
      <c r="D1038" s="143"/>
      <c r="E1038" s="344"/>
      <c r="F1038" s="143"/>
      <c r="G1038" s="342"/>
      <c r="H1038" s="345"/>
      <c r="I1038" s="112"/>
      <c r="J1038" s="112"/>
      <c r="K1038" s="112"/>
      <c r="L1038" s="112"/>
      <c r="M1038" s="346"/>
      <c r="N1038" s="112"/>
      <c r="P1038" s="112"/>
      <c r="U1038" s="111"/>
      <c r="V1038" s="112"/>
      <c r="W1038" s="112"/>
      <c r="X1038" s="112"/>
      <c r="Y1038" s="112"/>
      <c r="Z1038" s="112"/>
      <c r="AA1038" s="112"/>
    </row>
    <row r="1039">
      <c r="A1039" s="143"/>
      <c r="B1039" s="342"/>
      <c r="C1039" s="343"/>
      <c r="D1039" s="143"/>
      <c r="E1039" s="344"/>
      <c r="F1039" s="143"/>
      <c r="G1039" s="342"/>
      <c r="H1039" s="345"/>
      <c r="I1039" s="112"/>
      <c r="J1039" s="112"/>
      <c r="K1039" s="112"/>
      <c r="L1039" s="112"/>
      <c r="M1039" s="346"/>
      <c r="N1039" s="112"/>
      <c r="P1039" s="112"/>
      <c r="U1039" s="111"/>
      <c r="V1039" s="112"/>
      <c r="W1039" s="112"/>
      <c r="X1039" s="112"/>
      <c r="Y1039" s="112"/>
      <c r="Z1039" s="112"/>
      <c r="AA1039" s="112"/>
    </row>
    <row r="1040">
      <c r="A1040" s="143"/>
      <c r="B1040" s="342"/>
      <c r="C1040" s="343"/>
      <c r="D1040" s="143"/>
      <c r="E1040" s="344"/>
      <c r="F1040" s="143"/>
      <c r="G1040" s="342"/>
      <c r="H1040" s="345"/>
      <c r="I1040" s="112"/>
      <c r="J1040" s="112"/>
      <c r="K1040" s="112"/>
      <c r="L1040" s="112"/>
      <c r="M1040" s="346"/>
      <c r="N1040" s="112"/>
      <c r="P1040" s="112"/>
      <c r="U1040" s="111"/>
      <c r="V1040" s="112"/>
      <c r="W1040" s="112"/>
      <c r="X1040" s="112"/>
      <c r="Y1040" s="112"/>
      <c r="Z1040" s="112"/>
      <c r="AA1040" s="112"/>
    </row>
    <row r="1041">
      <c r="A1041" s="143"/>
      <c r="B1041" s="342"/>
      <c r="C1041" s="343"/>
      <c r="D1041" s="143"/>
      <c r="E1041" s="344"/>
      <c r="F1041" s="143"/>
      <c r="G1041" s="342"/>
      <c r="H1041" s="345"/>
      <c r="I1041" s="112"/>
      <c r="J1041" s="112"/>
      <c r="K1041" s="112"/>
      <c r="L1041" s="112"/>
      <c r="M1041" s="346"/>
      <c r="N1041" s="112"/>
      <c r="P1041" s="112"/>
      <c r="U1041" s="111"/>
      <c r="V1041" s="112"/>
      <c r="W1041" s="112"/>
      <c r="X1041" s="112"/>
      <c r="Y1041" s="112"/>
      <c r="Z1041" s="112"/>
      <c r="AA1041" s="112"/>
    </row>
    <row r="1042">
      <c r="A1042" s="143"/>
      <c r="B1042" s="342"/>
      <c r="C1042" s="343"/>
      <c r="D1042" s="143"/>
      <c r="E1042" s="344"/>
      <c r="F1042" s="143"/>
      <c r="G1042" s="342"/>
      <c r="H1042" s="345"/>
      <c r="I1042" s="112"/>
      <c r="J1042" s="112"/>
      <c r="K1042" s="112"/>
      <c r="L1042" s="112"/>
      <c r="M1042" s="346"/>
      <c r="N1042" s="112"/>
      <c r="P1042" s="112"/>
      <c r="U1042" s="111"/>
      <c r="V1042" s="112"/>
      <c r="W1042" s="112"/>
      <c r="X1042" s="112"/>
      <c r="Y1042" s="112"/>
      <c r="Z1042" s="112"/>
      <c r="AA1042" s="112"/>
    </row>
    <row r="1043">
      <c r="A1043" s="143"/>
      <c r="B1043" s="342"/>
      <c r="C1043" s="343"/>
      <c r="D1043" s="143"/>
      <c r="E1043" s="344"/>
      <c r="F1043" s="143"/>
      <c r="G1043" s="342"/>
      <c r="H1043" s="345"/>
      <c r="I1043" s="112"/>
      <c r="J1043" s="112"/>
      <c r="K1043" s="112"/>
      <c r="L1043" s="112"/>
      <c r="M1043" s="346"/>
      <c r="N1043" s="112"/>
      <c r="P1043" s="112"/>
      <c r="U1043" s="111"/>
      <c r="V1043" s="112"/>
      <c r="W1043" s="112"/>
      <c r="X1043" s="112"/>
      <c r="Y1043" s="112"/>
      <c r="Z1043" s="112"/>
      <c r="AA1043" s="112"/>
    </row>
    <row r="1044">
      <c r="A1044" s="143"/>
      <c r="B1044" s="342"/>
      <c r="C1044" s="343"/>
      <c r="D1044" s="143"/>
      <c r="E1044" s="344"/>
      <c r="F1044" s="143"/>
      <c r="G1044" s="342"/>
      <c r="H1044" s="345"/>
      <c r="I1044" s="112"/>
      <c r="J1044" s="112"/>
      <c r="K1044" s="112"/>
      <c r="L1044" s="112"/>
      <c r="M1044" s="346"/>
      <c r="N1044" s="112"/>
      <c r="P1044" s="112"/>
      <c r="U1044" s="111"/>
      <c r="V1044" s="112"/>
      <c r="W1044" s="112"/>
      <c r="X1044" s="112"/>
      <c r="Y1044" s="112"/>
      <c r="Z1044" s="112"/>
      <c r="AA1044" s="112"/>
    </row>
    <row r="1045">
      <c r="A1045" s="143"/>
      <c r="B1045" s="342"/>
      <c r="C1045" s="343"/>
      <c r="D1045" s="143"/>
      <c r="E1045" s="344"/>
      <c r="F1045" s="143"/>
      <c r="G1045" s="342"/>
      <c r="H1045" s="345"/>
      <c r="I1045" s="112"/>
      <c r="J1045" s="112"/>
      <c r="K1045" s="112"/>
      <c r="L1045" s="112"/>
      <c r="M1045" s="346"/>
      <c r="N1045" s="112"/>
      <c r="P1045" s="112"/>
      <c r="U1045" s="111"/>
      <c r="V1045" s="112"/>
      <c r="W1045" s="112"/>
      <c r="X1045" s="112"/>
      <c r="Y1045" s="112"/>
      <c r="Z1045" s="112"/>
      <c r="AA1045" s="112"/>
    </row>
    <row r="1046">
      <c r="A1046" s="143"/>
      <c r="B1046" s="342"/>
      <c r="C1046" s="343"/>
      <c r="D1046" s="143"/>
      <c r="E1046" s="344"/>
      <c r="F1046" s="143"/>
      <c r="G1046" s="342"/>
      <c r="H1046" s="345"/>
      <c r="I1046" s="112"/>
      <c r="J1046" s="112"/>
      <c r="K1046" s="112"/>
      <c r="L1046" s="112"/>
      <c r="M1046" s="346"/>
      <c r="N1046" s="112"/>
      <c r="P1046" s="112"/>
      <c r="U1046" s="111"/>
      <c r="V1046" s="112"/>
      <c r="W1046" s="112"/>
      <c r="X1046" s="112"/>
      <c r="Y1046" s="112"/>
      <c r="Z1046" s="112"/>
      <c r="AA1046" s="112"/>
    </row>
    <row r="1047">
      <c r="A1047" s="143"/>
      <c r="B1047" s="342"/>
      <c r="C1047" s="343"/>
      <c r="D1047" s="143"/>
      <c r="E1047" s="344"/>
      <c r="F1047" s="143"/>
      <c r="G1047" s="342"/>
      <c r="H1047" s="345"/>
      <c r="I1047" s="112"/>
      <c r="J1047" s="112"/>
      <c r="K1047" s="112"/>
      <c r="L1047" s="112"/>
      <c r="M1047" s="346"/>
      <c r="N1047" s="112"/>
      <c r="P1047" s="112"/>
      <c r="U1047" s="111"/>
      <c r="V1047" s="112"/>
      <c r="W1047" s="112"/>
      <c r="X1047" s="112"/>
      <c r="Y1047" s="112"/>
      <c r="Z1047" s="112"/>
      <c r="AA1047" s="112"/>
    </row>
    <row r="1048">
      <c r="A1048" s="143"/>
      <c r="B1048" s="342"/>
      <c r="C1048" s="343"/>
      <c r="D1048" s="143"/>
      <c r="E1048" s="344"/>
      <c r="F1048" s="143"/>
      <c r="G1048" s="342"/>
      <c r="H1048" s="345"/>
      <c r="I1048" s="112"/>
      <c r="J1048" s="112"/>
      <c r="K1048" s="112"/>
      <c r="L1048" s="112"/>
      <c r="M1048" s="346"/>
      <c r="N1048" s="112"/>
      <c r="P1048" s="112"/>
      <c r="U1048" s="111"/>
      <c r="V1048" s="112"/>
      <c r="W1048" s="112"/>
      <c r="X1048" s="112"/>
      <c r="Y1048" s="112"/>
      <c r="Z1048" s="112"/>
      <c r="AA1048" s="112"/>
    </row>
    <row r="1049">
      <c r="A1049" s="143"/>
      <c r="B1049" s="342"/>
      <c r="C1049" s="343"/>
      <c r="D1049" s="143"/>
      <c r="E1049" s="344"/>
      <c r="F1049" s="143"/>
      <c r="G1049" s="342"/>
      <c r="H1049" s="345"/>
      <c r="I1049" s="112"/>
      <c r="J1049" s="112"/>
      <c r="K1049" s="112"/>
      <c r="L1049" s="112"/>
      <c r="M1049" s="346"/>
      <c r="N1049" s="112"/>
      <c r="P1049" s="112"/>
      <c r="U1049" s="111"/>
      <c r="V1049" s="112"/>
      <c r="W1049" s="112"/>
      <c r="X1049" s="112"/>
      <c r="Y1049" s="112"/>
      <c r="Z1049" s="112"/>
      <c r="AA1049" s="112"/>
    </row>
    <row r="1050">
      <c r="A1050" s="143"/>
      <c r="B1050" s="342"/>
      <c r="C1050" s="343"/>
      <c r="D1050" s="143"/>
      <c r="E1050" s="344"/>
      <c r="F1050" s="143"/>
      <c r="G1050" s="342"/>
      <c r="H1050" s="345"/>
      <c r="I1050" s="112"/>
      <c r="J1050" s="112"/>
      <c r="K1050" s="112"/>
      <c r="L1050" s="112"/>
      <c r="M1050" s="346"/>
      <c r="N1050" s="112"/>
      <c r="P1050" s="112"/>
      <c r="U1050" s="111"/>
      <c r="V1050" s="112"/>
      <c r="W1050" s="112"/>
      <c r="X1050" s="112"/>
      <c r="Y1050" s="112"/>
      <c r="Z1050" s="112"/>
      <c r="AA1050" s="112"/>
    </row>
    <row r="1051">
      <c r="A1051" s="143"/>
      <c r="B1051" s="342"/>
      <c r="C1051" s="343"/>
      <c r="D1051" s="143"/>
      <c r="E1051" s="344"/>
      <c r="F1051" s="143"/>
      <c r="G1051" s="342"/>
      <c r="H1051" s="345"/>
      <c r="I1051" s="112"/>
      <c r="J1051" s="112"/>
      <c r="K1051" s="112"/>
      <c r="L1051" s="112"/>
      <c r="M1051" s="346"/>
      <c r="N1051" s="112"/>
      <c r="P1051" s="112"/>
      <c r="U1051" s="111"/>
      <c r="V1051" s="112"/>
      <c r="W1051" s="112"/>
      <c r="X1051" s="112"/>
      <c r="Y1051" s="112"/>
      <c r="Z1051" s="112"/>
      <c r="AA1051" s="112"/>
    </row>
    <row r="1052">
      <c r="A1052" s="143"/>
      <c r="B1052" s="342"/>
      <c r="C1052" s="343"/>
      <c r="D1052" s="143"/>
      <c r="E1052" s="344"/>
      <c r="F1052" s="143"/>
      <c r="G1052" s="342"/>
      <c r="H1052" s="345"/>
      <c r="I1052" s="112"/>
      <c r="J1052" s="112"/>
      <c r="K1052" s="112"/>
      <c r="L1052" s="112"/>
      <c r="M1052" s="346"/>
      <c r="N1052" s="112"/>
      <c r="P1052" s="112"/>
      <c r="U1052" s="111"/>
      <c r="V1052" s="112"/>
      <c r="W1052" s="112"/>
      <c r="X1052" s="112"/>
      <c r="Y1052" s="112"/>
      <c r="Z1052" s="112"/>
      <c r="AA1052" s="112"/>
    </row>
    <row r="1053">
      <c r="A1053" s="143"/>
      <c r="B1053" s="342"/>
      <c r="C1053" s="343"/>
      <c r="D1053" s="143"/>
      <c r="E1053" s="344"/>
      <c r="F1053" s="143"/>
      <c r="G1053" s="342"/>
      <c r="H1053" s="345"/>
      <c r="I1053" s="112"/>
      <c r="J1053" s="112"/>
      <c r="K1053" s="112"/>
      <c r="L1053" s="112"/>
      <c r="M1053" s="346"/>
      <c r="N1053" s="112"/>
      <c r="P1053" s="112"/>
      <c r="U1053" s="111"/>
      <c r="V1053" s="112"/>
      <c r="W1053" s="112"/>
      <c r="X1053" s="112"/>
      <c r="Y1053" s="112"/>
      <c r="Z1053" s="112"/>
      <c r="AA1053" s="112"/>
    </row>
    <row r="1054">
      <c r="A1054" s="143"/>
      <c r="B1054" s="342"/>
      <c r="C1054" s="343"/>
      <c r="D1054" s="143"/>
      <c r="E1054" s="344"/>
      <c r="F1054" s="143"/>
      <c r="G1054" s="342"/>
      <c r="H1054" s="345"/>
      <c r="I1054" s="112"/>
      <c r="J1054" s="112"/>
      <c r="K1054" s="112"/>
      <c r="L1054" s="112"/>
      <c r="M1054" s="346"/>
      <c r="N1054" s="112"/>
      <c r="P1054" s="112"/>
      <c r="U1054" s="111"/>
      <c r="V1054" s="112"/>
      <c r="W1054" s="112"/>
      <c r="X1054" s="112"/>
      <c r="Y1054" s="112"/>
      <c r="Z1054" s="112"/>
      <c r="AA1054" s="112"/>
    </row>
    <row r="1055">
      <c r="A1055" s="143"/>
      <c r="B1055" s="342"/>
      <c r="C1055" s="343"/>
      <c r="D1055" s="143"/>
      <c r="E1055" s="344"/>
      <c r="F1055" s="143"/>
      <c r="G1055" s="342"/>
      <c r="H1055" s="345"/>
      <c r="I1055" s="112"/>
      <c r="J1055" s="112"/>
      <c r="K1055" s="112"/>
      <c r="L1055" s="112"/>
      <c r="M1055" s="346"/>
      <c r="N1055" s="112"/>
      <c r="P1055" s="112"/>
      <c r="U1055" s="111"/>
      <c r="V1055" s="112"/>
      <c r="W1055" s="112"/>
      <c r="X1055" s="112"/>
      <c r="Y1055" s="112"/>
      <c r="Z1055" s="112"/>
      <c r="AA1055" s="112"/>
    </row>
    <row r="1056">
      <c r="A1056" s="143"/>
      <c r="B1056" s="342"/>
      <c r="C1056" s="343"/>
      <c r="D1056" s="143"/>
      <c r="E1056" s="344"/>
      <c r="F1056" s="143"/>
      <c r="G1056" s="342"/>
      <c r="H1056" s="345"/>
      <c r="I1056" s="112"/>
      <c r="J1056" s="112"/>
      <c r="K1056" s="112"/>
      <c r="L1056" s="112"/>
      <c r="M1056" s="346"/>
      <c r="N1056" s="112"/>
      <c r="P1056" s="112"/>
      <c r="U1056" s="111"/>
      <c r="V1056" s="112"/>
      <c r="W1056" s="112"/>
      <c r="X1056" s="112"/>
      <c r="Y1056" s="112"/>
      <c r="Z1056" s="112"/>
      <c r="AA1056" s="112"/>
    </row>
    <row r="1057">
      <c r="A1057" s="143"/>
      <c r="B1057" s="342"/>
      <c r="C1057" s="343"/>
      <c r="D1057" s="143"/>
      <c r="E1057" s="344"/>
      <c r="F1057" s="143"/>
      <c r="G1057" s="342"/>
      <c r="H1057" s="345"/>
      <c r="I1057" s="112"/>
      <c r="J1057" s="112"/>
      <c r="K1057" s="112"/>
      <c r="L1057" s="112"/>
      <c r="M1057" s="346"/>
      <c r="N1057" s="112"/>
      <c r="P1057" s="112"/>
      <c r="U1057" s="111"/>
      <c r="V1057" s="112"/>
      <c r="W1057" s="112"/>
      <c r="X1057" s="112"/>
      <c r="Y1057" s="112"/>
      <c r="Z1057" s="112"/>
      <c r="AA1057" s="112"/>
    </row>
    <row r="1058">
      <c r="A1058" s="143"/>
      <c r="B1058" s="342"/>
      <c r="C1058" s="343"/>
      <c r="D1058" s="143"/>
      <c r="E1058" s="344"/>
      <c r="F1058" s="143"/>
      <c r="G1058" s="342"/>
      <c r="H1058" s="345"/>
      <c r="I1058" s="112"/>
      <c r="J1058" s="112"/>
      <c r="K1058" s="112"/>
      <c r="L1058" s="112"/>
      <c r="M1058" s="346"/>
      <c r="N1058" s="112"/>
      <c r="P1058" s="112"/>
      <c r="U1058" s="111"/>
      <c r="V1058" s="112"/>
      <c r="W1058" s="112"/>
      <c r="X1058" s="112"/>
      <c r="Y1058" s="112"/>
      <c r="Z1058" s="112"/>
      <c r="AA1058" s="112"/>
    </row>
    <row r="1059">
      <c r="A1059" s="143"/>
      <c r="B1059" s="342"/>
      <c r="C1059" s="343"/>
      <c r="D1059" s="143"/>
      <c r="E1059" s="344"/>
      <c r="F1059" s="143"/>
      <c r="G1059" s="342"/>
      <c r="H1059" s="345"/>
      <c r="I1059" s="112"/>
      <c r="J1059" s="112"/>
      <c r="K1059" s="112"/>
      <c r="L1059" s="112"/>
      <c r="M1059" s="346"/>
      <c r="N1059" s="112"/>
      <c r="P1059" s="112"/>
      <c r="U1059" s="111"/>
      <c r="V1059" s="112"/>
      <c r="W1059" s="112"/>
      <c r="X1059" s="112"/>
      <c r="Y1059" s="112"/>
      <c r="Z1059" s="112"/>
      <c r="AA1059" s="112"/>
    </row>
    <row r="1060">
      <c r="A1060" s="143"/>
      <c r="B1060" s="342"/>
      <c r="C1060" s="343"/>
      <c r="D1060" s="143"/>
      <c r="E1060" s="344"/>
      <c r="F1060" s="143"/>
      <c r="G1060" s="342"/>
      <c r="H1060" s="345"/>
      <c r="I1060" s="112"/>
      <c r="J1060" s="112"/>
      <c r="K1060" s="112"/>
      <c r="L1060" s="112"/>
      <c r="M1060" s="346"/>
      <c r="N1060" s="112"/>
      <c r="P1060" s="112"/>
      <c r="U1060" s="111"/>
      <c r="V1060" s="112"/>
      <c r="W1060" s="112"/>
      <c r="X1060" s="112"/>
      <c r="Y1060" s="112"/>
      <c r="Z1060" s="112"/>
      <c r="AA1060" s="112"/>
    </row>
    <row r="1061">
      <c r="A1061" s="143"/>
      <c r="B1061" s="342"/>
      <c r="C1061" s="343"/>
      <c r="D1061" s="143"/>
      <c r="E1061" s="344"/>
      <c r="F1061" s="143"/>
      <c r="G1061" s="342"/>
      <c r="H1061" s="345"/>
      <c r="I1061" s="112"/>
      <c r="J1061" s="112"/>
      <c r="K1061" s="112"/>
      <c r="L1061" s="112"/>
      <c r="M1061" s="346"/>
      <c r="N1061" s="112"/>
      <c r="P1061" s="112"/>
      <c r="U1061" s="111"/>
      <c r="V1061" s="112"/>
      <c r="W1061" s="112"/>
      <c r="X1061" s="112"/>
      <c r="Y1061" s="112"/>
      <c r="Z1061" s="112"/>
      <c r="AA1061" s="112"/>
    </row>
    <row r="1062">
      <c r="A1062" s="143"/>
      <c r="B1062" s="342"/>
      <c r="C1062" s="343"/>
      <c r="D1062" s="143"/>
      <c r="E1062" s="344"/>
      <c r="F1062" s="143"/>
      <c r="G1062" s="342"/>
      <c r="H1062" s="345"/>
      <c r="I1062" s="112"/>
      <c r="J1062" s="112"/>
      <c r="K1062" s="112"/>
      <c r="L1062" s="112"/>
      <c r="M1062" s="346"/>
      <c r="N1062" s="112"/>
      <c r="P1062" s="112"/>
      <c r="U1062" s="111"/>
      <c r="V1062" s="112"/>
      <c r="W1062" s="112"/>
      <c r="X1062" s="112"/>
      <c r="Y1062" s="112"/>
      <c r="Z1062" s="112"/>
      <c r="AA1062" s="112"/>
    </row>
    <row r="1063">
      <c r="A1063" s="143"/>
      <c r="B1063" s="342"/>
      <c r="C1063" s="343"/>
      <c r="D1063" s="143"/>
      <c r="E1063" s="344"/>
      <c r="F1063" s="143"/>
      <c r="G1063" s="342"/>
      <c r="H1063" s="345"/>
      <c r="I1063" s="112"/>
      <c r="J1063" s="112"/>
      <c r="K1063" s="112"/>
      <c r="L1063" s="112"/>
      <c r="M1063" s="346"/>
      <c r="N1063" s="112"/>
      <c r="P1063" s="112"/>
      <c r="U1063" s="111"/>
      <c r="V1063" s="112"/>
      <c r="W1063" s="112"/>
      <c r="X1063" s="112"/>
      <c r="Y1063" s="112"/>
      <c r="Z1063" s="112"/>
      <c r="AA1063" s="112"/>
    </row>
    <row r="1064">
      <c r="A1064" s="143"/>
      <c r="B1064" s="342"/>
      <c r="C1064" s="343"/>
      <c r="D1064" s="143"/>
      <c r="E1064" s="344"/>
      <c r="F1064" s="143"/>
      <c r="G1064" s="342"/>
      <c r="H1064" s="345"/>
      <c r="I1064" s="112"/>
      <c r="J1064" s="112"/>
      <c r="K1064" s="112"/>
      <c r="L1064" s="112"/>
      <c r="M1064" s="346"/>
      <c r="N1064" s="112"/>
      <c r="P1064" s="112"/>
      <c r="U1064" s="111"/>
      <c r="V1064" s="112"/>
      <c r="W1064" s="112"/>
      <c r="X1064" s="112"/>
      <c r="Y1064" s="112"/>
      <c r="Z1064" s="112"/>
      <c r="AA1064" s="112"/>
    </row>
    <row r="1065">
      <c r="A1065" s="143"/>
      <c r="B1065" s="342"/>
      <c r="C1065" s="343"/>
      <c r="D1065" s="143"/>
      <c r="E1065" s="344"/>
      <c r="F1065" s="143"/>
      <c r="G1065" s="342"/>
      <c r="H1065" s="345"/>
      <c r="I1065" s="112"/>
      <c r="J1065" s="112"/>
      <c r="K1065" s="112"/>
      <c r="L1065" s="112"/>
      <c r="M1065" s="346"/>
      <c r="N1065" s="112"/>
      <c r="P1065" s="112"/>
      <c r="U1065" s="111"/>
      <c r="V1065" s="112"/>
      <c r="W1065" s="112"/>
      <c r="X1065" s="112"/>
      <c r="Y1065" s="112"/>
      <c r="Z1065" s="112"/>
      <c r="AA1065" s="112"/>
    </row>
    <row r="1066">
      <c r="A1066" s="143"/>
      <c r="B1066" s="342"/>
      <c r="C1066" s="343"/>
      <c r="D1066" s="143"/>
      <c r="E1066" s="344"/>
      <c r="F1066" s="143"/>
      <c r="G1066" s="342"/>
      <c r="H1066" s="345"/>
      <c r="I1066" s="112"/>
      <c r="J1066" s="112"/>
      <c r="K1066" s="112"/>
      <c r="L1066" s="112"/>
      <c r="M1066" s="346"/>
      <c r="N1066" s="112"/>
      <c r="P1066" s="112"/>
      <c r="U1066" s="111"/>
      <c r="V1066" s="112"/>
      <c r="W1066" s="112"/>
      <c r="X1066" s="112"/>
      <c r="Y1066" s="112"/>
      <c r="Z1066" s="112"/>
      <c r="AA1066" s="112"/>
    </row>
    <row r="1067">
      <c r="A1067" s="143"/>
      <c r="B1067" s="342"/>
      <c r="C1067" s="343"/>
      <c r="D1067" s="143"/>
      <c r="E1067" s="344"/>
      <c r="F1067" s="143"/>
      <c r="G1067" s="342"/>
      <c r="H1067" s="345"/>
      <c r="I1067" s="112"/>
      <c r="J1067" s="112"/>
      <c r="K1067" s="112"/>
      <c r="L1067" s="112"/>
      <c r="M1067" s="346"/>
      <c r="N1067" s="112"/>
      <c r="P1067" s="112"/>
      <c r="U1067" s="111"/>
      <c r="V1067" s="112"/>
      <c r="W1067" s="112"/>
      <c r="X1067" s="112"/>
      <c r="Y1067" s="112"/>
      <c r="Z1067" s="112"/>
      <c r="AA1067" s="112"/>
    </row>
    <row r="1068">
      <c r="A1068" s="143"/>
      <c r="B1068" s="342"/>
      <c r="C1068" s="343"/>
      <c r="D1068" s="143"/>
      <c r="E1068" s="344"/>
      <c r="F1068" s="143"/>
      <c r="G1068" s="342"/>
      <c r="H1068" s="345"/>
      <c r="I1068" s="112"/>
      <c r="J1068" s="112"/>
      <c r="K1068" s="112"/>
      <c r="L1068" s="112"/>
      <c r="M1068" s="346"/>
      <c r="N1068" s="112"/>
      <c r="P1068" s="112"/>
      <c r="U1068" s="111"/>
      <c r="V1068" s="112"/>
      <c r="W1068" s="112"/>
      <c r="X1068" s="112"/>
      <c r="Y1068" s="112"/>
      <c r="Z1068" s="112"/>
      <c r="AA1068" s="112"/>
    </row>
    <row r="1069">
      <c r="A1069" s="143"/>
      <c r="B1069" s="342"/>
      <c r="C1069" s="343"/>
      <c r="D1069" s="143"/>
      <c r="E1069" s="344"/>
      <c r="F1069" s="143"/>
      <c r="G1069" s="342"/>
      <c r="H1069" s="345"/>
      <c r="I1069" s="112"/>
      <c r="J1069" s="112"/>
      <c r="K1069" s="112"/>
      <c r="L1069" s="112"/>
      <c r="M1069" s="346"/>
      <c r="N1069" s="112"/>
      <c r="P1069" s="112"/>
      <c r="U1069" s="111"/>
      <c r="V1069" s="112"/>
      <c r="W1069" s="112"/>
      <c r="X1069" s="112"/>
      <c r="Y1069" s="112"/>
      <c r="Z1069" s="112"/>
      <c r="AA1069" s="112"/>
    </row>
    <row r="1070">
      <c r="A1070" s="143"/>
      <c r="B1070" s="342"/>
      <c r="C1070" s="343"/>
      <c r="D1070" s="143"/>
      <c r="E1070" s="344"/>
      <c r="F1070" s="143"/>
      <c r="G1070" s="342"/>
      <c r="H1070" s="345"/>
      <c r="I1070" s="112"/>
      <c r="J1070" s="112"/>
      <c r="K1070" s="112"/>
      <c r="L1070" s="112"/>
      <c r="M1070" s="346"/>
      <c r="N1070" s="112"/>
      <c r="P1070" s="112"/>
      <c r="U1070" s="111"/>
      <c r="V1070" s="112"/>
      <c r="W1070" s="112"/>
      <c r="X1070" s="112"/>
      <c r="Y1070" s="112"/>
      <c r="Z1070" s="112"/>
      <c r="AA1070" s="112"/>
    </row>
    <row r="1071">
      <c r="A1071" s="143"/>
      <c r="B1071" s="342"/>
      <c r="C1071" s="343"/>
      <c r="D1071" s="143"/>
      <c r="E1071" s="344"/>
      <c r="F1071" s="143"/>
      <c r="G1071" s="342"/>
      <c r="H1071" s="345"/>
      <c r="I1071" s="112"/>
      <c r="J1071" s="112"/>
      <c r="K1071" s="112"/>
      <c r="L1071" s="112"/>
      <c r="M1071" s="346"/>
      <c r="N1071" s="112"/>
      <c r="P1071" s="112"/>
      <c r="U1071" s="111"/>
      <c r="V1071" s="112"/>
      <c r="W1071" s="112"/>
      <c r="X1071" s="112"/>
      <c r="Y1071" s="112"/>
      <c r="Z1071" s="112"/>
      <c r="AA1071" s="112"/>
    </row>
    <row r="1072">
      <c r="A1072" s="143"/>
      <c r="B1072" s="342"/>
      <c r="C1072" s="343"/>
      <c r="D1072" s="143"/>
      <c r="E1072" s="344"/>
      <c r="F1072" s="143"/>
      <c r="G1072" s="342"/>
      <c r="H1072" s="345"/>
      <c r="I1072" s="112"/>
      <c r="J1072" s="112"/>
      <c r="K1072" s="112"/>
      <c r="L1072" s="112"/>
      <c r="M1072" s="346"/>
      <c r="N1072" s="112"/>
      <c r="P1072" s="112"/>
      <c r="U1072" s="111"/>
      <c r="V1072" s="112"/>
      <c r="W1072" s="112"/>
      <c r="X1072" s="112"/>
      <c r="Y1072" s="112"/>
      <c r="Z1072" s="112"/>
      <c r="AA1072" s="112"/>
    </row>
    <row r="1073">
      <c r="A1073" s="143"/>
      <c r="B1073" s="342"/>
      <c r="C1073" s="343"/>
      <c r="D1073" s="143"/>
      <c r="E1073" s="344"/>
      <c r="F1073" s="143"/>
      <c r="G1073" s="342"/>
      <c r="H1073" s="345"/>
      <c r="I1073" s="112"/>
      <c r="J1073" s="112"/>
      <c r="K1073" s="112"/>
      <c r="L1073" s="112"/>
      <c r="M1073" s="346"/>
      <c r="N1073" s="112"/>
      <c r="P1073" s="112"/>
      <c r="U1073" s="111"/>
      <c r="V1073" s="112"/>
      <c r="W1073" s="112"/>
      <c r="X1073" s="112"/>
      <c r="Y1073" s="112"/>
      <c r="Z1073" s="112"/>
      <c r="AA1073" s="112"/>
    </row>
    <row r="1074">
      <c r="A1074" s="143"/>
      <c r="B1074" s="342"/>
      <c r="C1074" s="343"/>
      <c r="D1074" s="143"/>
      <c r="E1074" s="344"/>
      <c r="F1074" s="143"/>
      <c r="G1074" s="342"/>
      <c r="H1074" s="345"/>
      <c r="I1074" s="112"/>
      <c r="J1074" s="112"/>
      <c r="K1074" s="112"/>
      <c r="L1074" s="112"/>
      <c r="M1074" s="346"/>
      <c r="N1074" s="112"/>
      <c r="P1074" s="112"/>
      <c r="U1074" s="111"/>
      <c r="V1074" s="112"/>
      <c r="W1074" s="112"/>
      <c r="X1074" s="112"/>
      <c r="Y1074" s="112"/>
      <c r="Z1074" s="112"/>
      <c r="AA1074" s="112"/>
    </row>
    <row r="1075">
      <c r="A1075" s="143"/>
      <c r="B1075" s="342"/>
      <c r="C1075" s="343"/>
      <c r="D1075" s="143"/>
      <c r="E1075" s="344"/>
      <c r="F1075" s="143"/>
      <c r="G1075" s="342"/>
      <c r="H1075" s="345"/>
      <c r="I1075" s="112"/>
      <c r="J1075" s="112"/>
      <c r="K1075" s="112"/>
      <c r="L1075" s="112"/>
      <c r="M1075" s="346"/>
      <c r="N1075" s="112"/>
      <c r="P1075" s="112"/>
      <c r="U1075" s="111"/>
      <c r="V1075" s="112"/>
      <c r="W1075" s="112"/>
      <c r="X1075" s="112"/>
      <c r="Y1075" s="112"/>
      <c r="Z1075" s="112"/>
      <c r="AA1075" s="112"/>
    </row>
    <row r="1076">
      <c r="A1076" s="143"/>
      <c r="B1076" s="342"/>
      <c r="C1076" s="343"/>
      <c r="D1076" s="143"/>
      <c r="E1076" s="344"/>
      <c r="F1076" s="143"/>
      <c r="G1076" s="342"/>
      <c r="H1076" s="345"/>
      <c r="I1076" s="112"/>
      <c r="J1076" s="112"/>
      <c r="K1076" s="112"/>
      <c r="L1076" s="112"/>
      <c r="M1076" s="346"/>
      <c r="N1076" s="112"/>
      <c r="P1076" s="112"/>
      <c r="U1076" s="111"/>
      <c r="V1076" s="112"/>
      <c r="W1076" s="112"/>
      <c r="X1076" s="112"/>
      <c r="Y1076" s="112"/>
      <c r="Z1076" s="112"/>
      <c r="AA1076" s="112"/>
    </row>
    <row r="1077">
      <c r="A1077" s="143"/>
      <c r="B1077" s="342"/>
      <c r="C1077" s="343"/>
      <c r="D1077" s="143"/>
      <c r="E1077" s="344"/>
      <c r="F1077" s="143"/>
      <c r="G1077" s="342"/>
      <c r="H1077" s="345"/>
      <c r="I1077" s="112"/>
      <c r="J1077" s="112"/>
      <c r="K1077" s="112"/>
      <c r="L1077" s="112"/>
      <c r="M1077" s="346"/>
      <c r="N1077" s="112"/>
      <c r="P1077" s="112"/>
      <c r="U1077" s="111"/>
      <c r="V1077" s="112"/>
      <c r="W1077" s="112"/>
      <c r="X1077" s="112"/>
      <c r="Y1077" s="112"/>
      <c r="Z1077" s="112"/>
      <c r="AA1077" s="112"/>
    </row>
    <row r="1078">
      <c r="A1078" s="143"/>
      <c r="B1078" s="342"/>
      <c r="C1078" s="343"/>
      <c r="D1078" s="143"/>
      <c r="E1078" s="344"/>
      <c r="F1078" s="143"/>
      <c r="G1078" s="342"/>
      <c r="H1078" s="345"/>
      <c r="I1078" s="112"/>
      <c r="J1078" s="112"/>
      <c r="K1078" s="112"/>
      <c r="L1078" s="112"/>
      <c r="M1078" s="346"/>
      <c r="N1078" s="112"/>
      <c r="P1078" s="112"/>
      <c r="U1078" s="111"/>
      <c r="V1078" s="112"/>
      <c r="W1078" s="112"/>
      <c r="X1078" s="112"/>
      <c r="Y1078" s="112"/>
      <c r="Z1078" s="112"/>
      <c r="AA1078" s="112"/>
    </row>
    <row r="1079">
      <c r="A1079" s="143"/>
      <c r="B1079" s="342"/>
      <c r="C1079" s="343"/>
      <c r="D1079" s="143"/>
      <c r="E1079" s="344"/>
      <c r="F1079" s="143"/>
      <c r="G1079" s="342"/>
      <c r="H1079" s="345"/>
      <c r="I1079" s="112"/>
      <c r="J1079" s="112"/>
      <c r="K1079" s="112"/>
      <c r="L1079" s="112"/>
      <c r="M1079" s="346"/>
      <c r="N1079" s="112"/>
      <c r="P1079" s="112"/>
      <c r="U1079" s="111"/>
      <c r="V1079" s="112"/>
      <c r="W1079" s="112"/>
      <c r="X1079" s="112"/>
      <c r="Y1079" s="112"/>
      <c r="Z1079" s="112"/>
      <c r="AA1079" s="112"/>
    </row>
    <row r="1080">
      <c r="A1080" s="143"/>
      <c r="B1080" s="342"/>
      <c r="C1080" s="343"/>
      <c r="D1080" s="143"/>
      <c r="E1080" s="344"/>
      <c r="F1080" s="143"/>
      <c r="G1080" s="342"/>
      <c r="H1080" s="345"/>
      <c r="I1080" s="112"/>
      <c r="J1080" s="112"/>
      <c r="K1080" s="112"/>
      <c r="L1080" s="112"/>
      <c r="M1080" s="346"/>
      <c r="N1080" s="112"/>
      <c r="P1080" s="112"/>
      <c r="U1080" s="111"/>
      <c r="V1080" s="112"/>
      <c r="W1080" s="112"/>
      <c r="X1080" s="112"/>
      <c r="Y1080" s="112"/>
      <c r="Z1080" s="112"/>
      <c r="AA1080" s="112"/>
    </row>
    <row r="1081">
      <c r="A1081" s="143"/>
      <c r="B1081" s="342"/>
      <c r="C1081" s="343"/>
      <c r="D1081" s="143"/>
      <c r="E1081" s="344"/>
      <c r="F1081" s="143"/>
      <c r="G1081" s="342"/>
      <c r="H1081" s="345"/>
      <c r="I1081" s="112"/>
      <c r="J1081" s="112"/>
      <c r="K1081" s="112"/>
      <c r="L1081" s="112"/>
      <c r="M1081" s="346"/>
      <c r="N1081" s="112"/>
      <c r="P1081" s="112"/>
      <c r="U1081" s="111"/>
      <c r="V1081" s="112"/>
      <c r="W1081" s="112"/>
      <c r="X1081" s="112"/>
      <c r="Y1081" s="112"/>
      <c r="Z1081" s="112"/>
      <c r="AA1081" s="112"/>
    </row>
    <row r="1082">
      <c r="A1082" s="143"/>
      <c r="B1082" s="342"/>
      <c r="C1082" s="343"/>
      <c r="D1082" s="143"/>
      <c r="E1082" s="344"/>
      <c r="F1082" s="143"/>
      <c r="G1082" s="342"/>
      <c r="H1082" s="345"/>
      <c r="I1082" s="112"/>
      <c r="J1082" s="112"/>
      <c r="K1082" s="112"/>
      <c r="L1082" s="112"/>
      <c r="M1082" s="346"/>
      <c r="N1082" s="112"/>
      <c r="P1082" s="112"/>
      <c r="U1082" s="111"/>
      <c r="V1082" s="112"/>
      <c r="W1082" s="112"/>
      <c r="X1082" s="112"/>
      <c r="Y1082" s="112"/>
      <c r="Z1082" s="112"/>
      <c r="AA1082" s="112"/>
    </row>
    <row r="1083">
      <c r="A1083" s="143"/>
      <c r="B1083" s="342"/>
      <c r="C1083" s="343"/>
      <c r="D1083" s="143"/>
      <c r="E1083" s="344"/>
      <c r="F1083" s="143"/>
      <c r="G1083" s="342"/>
      <c r="H1083" s="345"/>
      <c r="I1083" s="112"/>
      <c r="J1083" s="112"/>
      <c r="K1083" s="112"/>
      <c r="L1083" s="112"/>
      <c r="M1083" s="346"/>
      <c r="N1083" s="112"/>
      <c r="P1083" s="112"/>
      <c r="U1083" s="111"/>
      <c r="V1083" s="112"/>
      <c r="W1083" s="112"/>
      <c r="X1083" s="112"/>
      <c r="Y1083" s="112"/>
      <c r="Z1083" s="112"/>
      <c r="AA1083" s="112"/>
    </row>
    <row r="1084">
      <c r="A1084" s="143"/>
      <c r="B1084" s="342"/>
      <c r="C1084" s="343"/>
      <c r="D1084" s="143"/>
      <c r="E1084" s="344"/>
      <c r="F1084" s="143"/>
      <c r="G1084" s="342"/>
      <c r="H1084" s="345"/>
      <c r="I1084" s="112"/>
      <c r="J1084" s="112"/>
      <c r="K1084" s="112"/>
      <c r="L1084" s="112"/>
      <c r="M1084" s="346"/>
      <c r="N1084" s="112"/>
      <c r="P1084" s="112"/>
      <c r="U1084" s="111"/>
      <c r="V1084" s="112"/>
      <c r="W1084" s="112"/>
      <c r="X1084" s="112"/>
      <c r="Y1084" s="112"/>
      <c r="Z1084" s="112"/>
      <c r="AA1084" s="112"/>
    </row>
    <row r="1085">
      <c r="A1085" s="143"/>
      <c r="B1085" s="342"/>
      <c r="C1085" s="343"/>
      <c r="D1085" s="143"/>
      <c r="E1085" s="344"/>
      <c r="F1085" s="143"/>
      <c r="G1085" s="342"/>
      <c r="H1085" s="345"/>
      <c r="I1085" s="112"/>
      <c r="J1085" s="112"/>
      <c r="K1085" s="112"/>
      <c r="L1085" s="112"/>
      <c r="M1085" s="346"/>
      <c r="N1085" s="112"/>
      <c r="P1085" s="112"/>
      <c r="U1085" s="111"/>
      <c r="V1085" s="112"/>
      <c r="W1085" s="112"/>
      <c r="X1085" s="112"/>
      <c r="Y1085" s="112"/>
      <c r="Z1085" s="112"/>
      <c r="AA1085" s="112"/>
    </row>
    <row r="1086">
      <c r="A1086" s="143"/>
      <c r="B1086" s="342"/>
      <c r="C1086" s="343"/>
      <c r="D1086" s="143"/>
      <c r="E1086" s="344"/>
      <c r="F1086" s="143"/>
      <c r="G1086" s="342"/>
      <c r="H1086" s="345"/>
      <c r="I1086" s="112"/>
      <c r="J1086" s="112"/>
      <c r="K1086" s="112"/>
      <c r="L1086" s="112"/>
      <c r="M1086" s="346"/>
      <c r="N1086" s="112"/>
      <c r="P1086" s="112"/>
      <c r="U1086" s="111"/>
      <c r="V1086" s="112"/>
      <c r="W1086" s="112"/>
      <c r="X1086" s="112"/>
      <c r="Y1086" s="112"/>
      <c r="Z1086" s="112"/>
      <c r="AA1086" s="112"/>
    </row>
    <row r="1087">
      <c r="A1087" s="143"/>
      <c r="B1087" s="342"/>
      <c r="C1087" s="343"/>
      <c r="D1087" s="143"/>
      <c r="E1087" s="344"/>
      <c r="F1087" s="143"/>
      <c r="G1087" s="342"/>
      <c r="H1087" s="345"/>
      <c r="I1087" s="112"/>
      <c r="J1087" s="112"/>
      <c r="K1087" s="112"/>
      <c r="L1087" s="112"/>
      <c r="M1087" s="346"/>
      <c r="N1087" s="112"/>
      <c r="P1087" s="112"/>
      <c r="U1087" s="111"/>
      <c r="V1087" s="112"/>
      <c r="W1087" s="112"/>
      <c r="X1087" s="112"/>
      <c r="Y1087" s="112"/>
      <c r="Z1087" s="112"/>
      <c r="AA1087" s="112"/>
    </row>
    <row r="1088">
      <c r="A1088" s="143"/>
      <c r="B1088" s="342"/>
      <c r="C1088" s="343"/>
      <c r="D1088" s="143"/>
      <c r="E1088" s="344"/>
      <c r="F1088" s="143"/>
      <c r="G1088" s="342"/>
      <c r="H1088" s="345"/>
      <c r="I1088" s="112"/>
      <c r="J1088" s="112"/>
      <c r="K1088" s="112"/>
      <c r="L1088" s="112"/>
      <c r="M1088" s="346"/>
      <c r="N1088" s="112"/>
      <c r="P1088" s="112"/>
      <c r="U1088" s="111"/>
      <c r="V1088" s="112"/>
      <c r="W1088" s="112"/>
      <c r="X1088" s="112"/>
      <c r="Y1088" s="112"/>
      <c r="Z1088" s="112"/>
      <c r="AA1088" s="112"/>
    </row>
    <row r="1089">
      <c r="A1089" s="143"/>
      <c r="B1089" s="342"/>
      <c r="C1089" s="343"/>
      <c r="D1089" s="143"/>
      <c r="E1089" s="344"/>
      <c r="F1089" s="143"/>
      <c r="G1089" s="342"/>
      <c r="H1089" s="345"/>
      <c r="I1089" s="112"/>
      <c r="J1089" s="112"/>
      <c r="K1089" s="112"/>
      <c r="L1089" s="112"/>
      <c r="M1089" s="346"/>
      <c r="N1089" s="112"/>
      <c r="P1089" s="112"/>
      <c r="U1089" s="111"/>
      <c r="V1089" s="112"/>
      <c r="W1089" s="112"/>
      <c r="X1089" s="112"/>
      <c r="Y1089" s="112"/>
      <c r="Z1089" s="112"/>
      <c r="AA1089" s="112"/>
    </row>
    <row r="1090">
      <c r="A1090" s="143"/>
      <c r="B1090" s="342"/>
      <c r="C1090" s="343"/>
      <c r="D1090" s="143"/>
      <c r="E1090" s="344"/>
      <c r="F1090" s="143"/>
      <c r="G1090" s="342"/>
      <c r="H1090" s="345"/>
      <c r="I1090" s="112"/>
      <c r="J1090" s="112"/>
      <c r="K1090" s="112"/>
      <c r="L1090" s="112"/>
      <c r="M1090" s="346"/>
      <c r="N1090" s="112"/>
      <c r="P1090" s="112"/>
      <c r="U1090" s="111"/>
      <c r="V1090" s="112"/>
      <c r="W1090" s="112"/>
      <c r="X1090" s="112"/>
      <c r="Y1090" s="112"/>
      <c r="Z1090" s="112"/>
      <c r="AA1090" s="112"/>
    </row>
    <row r="1091">
      <c r="A1091" s="143"/>
      <c r="B1091" s="342"/>
      <c r="C1091" s="343"/>
      <c r="D1091" s="143"/>
      <c r="E1091" s="344"/>
      <c r="F1091" s="143"/>
      <c r="G1091" s="342"/>
      <c r="H1091" s="345"/>
      <c r="I1091" s="112"/>
      <c r="J1091" s="112"/>
      <c r="K1091" s="112"/>
      <c r="L1091" s="112"/>
      <c r="M1091" s="346"/>
      <c r="N1091" s="112"/>
      <c r="P1091" s="112"/>
      <c r="U1091" s="111"/>
      <c r="V1091" s="112"/>
      <c r="W1091" s="112"/>
      <c r="X1091" s="112"/>
      <c r="Y1091" s="112"/>
      <c r="Z1091" s="112"/>
      <c r="AA1091" s="112"/>
    </row>
    <row r="1092">
      <c r="A1092" s="143"/>
      <c r="B1092" s="342"/>
      <c r="C1092" s="343"/>
      <c r="D1092" s="143"/>
      <c r="E1092" s="344"/>
      <c r="F1092" s="143"/>
      <c r="G1092" s="342"/>
      <c r="H1092" s="345"/>
      <c r="I1092" s="112"/>
      <c r="J1092" s="112"/>
      <c r="K1092" s="112"/>
      <c r="L1092" s="112"/>
      <c r="M1092" s="346"/>
      <c r="N1092" s="112"/>
      <c r="P1092" s="112"/>
      <c r="U1092" s="111"/>
      <c r="V1092" s="112"/>
      <c r="W1092" s="112"/>
      <c r="X1092" s="112"/>
      <c r="Y1092" s="112"/>
      <c r="Z1092" s="112"/>
      <c r="AA1092" s="112"/>
    </row>
    <row r="1093">
      <c r="A1093" s="143"/>
      <c r="B1093" s="342"/>
      <c r="C1093" s="343"/>
      <c r="D1093" s="143"/>
      <c r="E1093" s="344"/>
      <c r="F1093" s="143"/>
      <c r="G1093" s="342"/>
      <c r="H1093" s="345"/>
      <c r="I1093" s="112"/>
      <c r="J1093" s="112"/>
      <c r="K1093" s="112"/>
      <c r="L1093" s="112"/>
      <c r="M1093" s="346"/>
      <c r="N1093" s="112"/>
      <c r="P1093" s="112"/>
      <c r="U1093" s="111"/>
      <c r="V1093" s="112"/>
      <c r="W1093" s="112"/>
      <c r="X1093" s="112"/>
      <c r="Y1093" s="112"/>
      <c r="Z1093" s="112"/>
      <c r="AA1093" s="112"/>
    </row>
    <row r="1094">
      <c r="A1094" s="143"/>
      <c r="B1094" s="342"/>
      <c r="C1094" s="343"/>
      <c r="D1094" s="143"/>
      <c r="E1094" s="344"/>
      <c r="F1094" s="143"/>
      <c r="G1094" s="342"/>
      <c r="H1094" s="345"/>
      <c r="I1094" s="112"/>
      <c r="J1094" s="112"/>
      <c r="K1094" s="112"/>
      <c r="L1094" s="112"/>
      <c r="M1094" s="346"/>
      <c r="N1094" s="112"/>
      <c r="P1094" s="112"/>
      <c r="U1094" s="111"/>
      <c r="V1094" s="112"/>
      <c r="W1094" s="112"/>
      <c r="X1094" s="112"/>
      <c r="Y1094" s="112"/>
      <c r="Z1094" s="112"/>
      <c r="AA1094" s="112"/>
    </row>
    <row r="1095">
      <c r="A1095" s="143"/>
      <c r="B1095" s="342"/>
      <c r="C1095" s="343"/>
      <c r="D1095" s="143"/>
      <c r="E1095" s="344"/>
      <c r="F1095" s="143"/>
      <c r="G1095" s="342"/>
      <c r="H1095" s="345"/>
      <c r="I1095" s="112"/>
      <c r="J1095" s="112"/>
      <c r="K1095" s="112"/>
      <c r="L1095" s="112"/>
      <c r="M1095" s="346"/>
      <c r="N1095" s="112"/>
      <c r="P1095" s="112"/>
      <c r="U1095" s="111"/>
      <c r="V1095" s="112"/>
      <c r="W1095" s="112"/>
      <c r="X1095" s="112"/>
      <c r="Y1095" s="112"/>
      <c r="Z1095" s="112"/>
      <c r="AA1095" s="112"/>
    </row>
    <row r="1096">
      <c r="A1096" s="143"/>
      <c r="B1096" s="342"/>
      <c r="C1096" s="343"/>
      <c r="D1096" s="143"/>
      <c r="E1096" s="344"/>
      <c r="F1096" s="143"/>
      <c r="G1096" s="342"/>
      <c r="H1096" s="345"/>
      <c r="I1096" s="112"/>
      <c r="J1096" s="112"/>
      <c r="K1096" s="112"/>
      <c r="L1096" s="112"/>
      <c r="M1096" s="346"/>
      <c r="N1096" s="112"/>
      <c r="P1096" s="112"/>
      <c r="U1096" s="111"/>
      <c r="V1096" s="112"/>
      <c r="W1096" s="112"/>
      <c r="X1096" s="112"/>
      <c r="Y1096" s="112"/>
      <c r="Z1096" s="112"/>
      <c r="AA1096" s="112"/>
    </row>
    <row r="1097">
      <c r="A1097" s="143"/>
      <c r="B1097" s="342"/>
      <c r="C1097" s="343"/>
      <c r="D1097" s="143"/>
      <c r="E1097" s="344"/>
      <c r="F1097" s="143"/>
      <c r="G1097" s="342"/>
      <c r="H1097" s="345"/>
      <c r="I1097" s="112"/>
      <c r="J1097" s="112"/>
      <c r="K1097" s="112"/>
      <c r="L1097" s="112"/>
      <c r="M1097" s="346"/>
      <c r="N1097" s="112"/>
      <c r="P1097" s="112"/>
      <c r="U1097" s="111"/>
      <c r="V1097" s="112"/>
      <c r="W1097" s="112"/>
      <c r="X1097" s="112"/>
      <c r="Y1097" s="112"/>
      <c r="Z1097" s="112"/>
      <c r="AA1097" s="112"/>
    </row>
    <row r="1098">
      <c r="A1098" s="143"/>
      <c r="B1098" s="342"/>
      <c r="C1098" s="343"/>
      <c r="D1098" s="143"/>
      <c r="E1098" s="344"/>
      <c r="F1098" s="143"/>
      <c r="G1098" s="342"/>
      <c r="H1098" s="345"/>
      <c r="I1098" s="112"/>
      <c r="J1098" s="112"/>
      <c r="K1098" s="112"/>
      <c r="L1098" s="112"/>
      <c r="M1098" s="346"/>
      <c r="N1098" s="112"/>
      <c r="P1098" s="112"/>
      <c r="U1098" s="111"/>
      <c r="V1098" s="112"/>
      <c r="W1098" s="112"/>
      <c r="X1098" s="112"/>
      <c r="Y1098" s="112"/>
      <c r="Z1098" s="112"/>
      <c r="AA1098" s="112"/>
    </row>
    <row r="1099">
      <c r="A1099" s="143"/>
      <c r="B1099" s="342"/>
      <c r="C1099" s="343"/>
      <c r="D1099" s="143"/>
      <c r="E1099" s="344"/>
      <c r="F1099" s="143"/>
      <c r="G1099" s="342"/>
      <c r="H1099" s="345"/>
      <c r="I1099" s="112"/>
      <c r="J1099" s="112"/>
      <c r="K1099" s="112"/>
      <c r="L1099" s="112"/>
      <c r="M1099" s="346"/>
      <c r="N1099" s="112"/>
      <c r="P1099" s="112"/>
      <c r="U1099" s="111"/>
      <c r="V1099" s="112"/>
      <c r="W1099" s="112"/>
      <c r="X1099" s="112"/>
      <c r="Y1099" s="112"/>
      <c r="Z1099" s="112"/>
      <c r="AA1099" s="112"/>
    </row>
    <row r="1100">
      <c r="A1100" s="143"/>
      <c r="B1100" s="342"/>
      <c r="C1100" s="343"/>
      <c r="D1100" s="143"/>
      <c r="E1100" s="344"/>
      <c r="F1100" s="143"/>
      <c r="G1100" s="342"/>
      <c r="H1100" s="345"/>
      <c r="I1100" s="112"/>
      <c r="J1100" s="112"/>
      <c r="K1100" s="112"/>
      <c r="L1100" s="112"/>
      <c r="M1100" s="346"/>
      <c r="N1100" s="112"/>
      <c r="P1100" s="112"/>
      <c r="U1100" s="111"/>
      <c r="V1100" s="112"/>
      <c r="W1100" s="112"/>
      <c r="X1100" s="112"/>
      <c r="Y1100" s="112"/>
      <c r="Z1100" s="112"/>
      <c r="AA1100" s="112"/>
    </row>
    <row r="1101">
      <c r="A1101" s="143"/>
      <c r="B1101" s="342"/>
      <c r="C1101" s="343"/>
      <c r="D1101" s="143"/>
      <c r="E1101" s="344"/>
      <c r="F1101" s="143"/>
      <c r="G1101" s="342"/>
      <c r="H1101" s="345"/>
      <c r="I1101" s="112"/>
      <c r="J1101" s="112"/>
      <c r="K1101" s="112"/>
      <c r="L1101" s="112"/>
      <c r="M1101" s="346"/>
      <c r="N1101" s="112"/>
      <c r="P1101" s="112"/>
      <c r="U1101" s="111"/>
      <c r="V1101" s="112"/>
      <c r="W1101" s="112"/>
      <c r="X1101" s="112"/>
      <c r="Y1101" s="112"/>
      <c r="Z1101" s="112"/>
      <c r="AA1101" s="112"/>
    </row>
    <row r="1102">
      <c r="A1102" s="143"/>
      <c r="B1102" s="342"/>
      <c r="C1102" s="343"/>
      <c r="D1102" s="143"/>
      <c r="E1102" s="344"/>
      <c r="F1102" s="143"/>
      <c r="G1102" s="342"/>
      <c r="H1102" s="345"/>
      <c r="I1102" s="112"/>
      <c r="J1102" s="112"/>
      <c r="K1102" s="112"/>
      <c r="L1102" s="112"/>
      <c r="M1102" s="346"/>
      <c r="N1102" s="112"/>
      <c r="P1102" s="112"/>
      <c r="U1102" s="111"/>
      <c r="V1102" s="112"/>
      <c r="W1102" s="112"/>
      <c r="X1102" s="112"/>
      <c r="Y1102" s="112"/>
      <c r="Z1102" s="112"/>
      <c r="AA1102" s="112"/>
    </row>
    <row r="1103">
      <c r="A1103" s="143"/>
      <c r="B1103" s="342"/>
      <c r="C1103" s="343"/>
      <c r="D1103" s="143"/>
      <c r="E1103" s="344"/>
      <c r="F1103" s="143"/>
      <c r="G1103" s="342"/>
      <c r="H1103" s="345"/>
      <c r="I1103" s="112"/>
      <c r="J1103" s="112"/>
      <c r="K1103" s="112"/>
      <c r="L1103" s="112"/>
      <c r="M1103" s="346"/>
      <c r="N1103" s="112"/>
      <c r="P1103" s="112"/>
      <c r="U1103" s="111"/>
      <c r="V1103" s="112"/>
      <c r="W1103" s="112"/>
      <c r="X1103" s="112"/>
      <c r="Y1103" s="112"/>
      <c r="Z1103" s="112"/>
      <c r="AA1103" s="112"/>
    </row>
    <row r="1104">
      <c r="A1104" s="143"/>
      <c r="B1104" s="342"/>
      <c r="C1104" s="343"/>
      <c r="D1104" s="143"/>
      <c r="E1104" s="344"/>
      <c r="F1104" s="143"/>
      <c r="G1104" s="342"/>
      <c r="H1104" s="345"/>
      <c r="I1104" s="112"/>
      <c r="J1104" s="112"/>
      <c r="K1104" s="112"/>
      <c r="L1104" s="112"/>
      <c r="M1104" s="346"/>
      <c r="N1104" s="112"/>
      <c r="P1104" s="112"/>
      <c r="U1104" s="111"/>
      <c r="V1104" s="112"/>
      <c r="W1104" s="112"/>
      <c r="X1104" s="112"/>
      <c r="Y1104" s="112"/>
      <c r="Z1104" s="112"/>
      <c r="AA1104" s="112"/>
    </row>
    <row r="1105">
      <c r="A1105" s="143"/>
      <c r="B1105" s="342"/>
      <c r="C1105" s="343"/>
      <c r="D1105" s="143"/>
      <c r="E1105" s="344"/>
      <c r="F1105" s="143"/>
      <c r="G1105" s="342"/>
      <c r="H1105" s="345"/>
      <c r="I1105" s="112"/>
      <c r="J1105" s="112"/>
      <c r="K1105" s="112"/>
      <c r="L1105" s="112"/>
      <c r="M1105" s="346"/>
      <c r="N1105" s="112"/>
      <c r="P1105" s="112"/>
      <c r="U1105" s="111"/>
      <c r="V1105" s="112"/>
      <c r="W1105" s="112"/>
      <c r="X1105" s="112"/>
      <c r="Y1105" s="112"/>
      <c r="Z1105" s="112"/>
      <c r="AA1105" s="112"/>
    </row>
    <row r="1106">
      <c r="A1106" s="143"/>
      <c r="B1106" s="342"/>
      <c r="C1106" s="343"/>
      <c r="D1106" s="143"/>
      <c r="E1106" s="344"/>
      <c r="F1106" s="143"/>
      <c r="G1106" s="342"/>
      <c r="H1106" s="345"/>
      <c r="I1106" s="112"/>
      <c r="J1106" s="112"/>
      <c r="K1106" s="112"/>
      <c r="L1106" s="112"/>
      <c r="M1106" s="346"/>
      <c r="N1106" s="112"/>
      <c r="P1106" s="112"/>
      <c r="U1106" s="111"/>
      <c r="V1106" s="112"/>
      <c r="W1106" s="112"/>
      <c r="X1106" s="112"/>
      <c r="Y1106" s="112"/>
      <c r="Z1106" s="112"/>
      <c r="AA1106" s="112"/>
    </row>
    <row r="1107">
      <c r="A1107" s="143"/>
      <c r="B1107" s="342"/>
      <c r="C1107" s="343"/>
      <c r="D1107" s="143"/>
      <c r="E1107" s="344"/>
      <c r="F1107" s="143"/>
      <c r="G1107" s="342"/>
      <c r="H1107" s="345"/>
      <c r="I1107" s="112"/>
      <c r="J1107" s="112"/>
      <c r="K1107" s="112"/>
      <c r="L1107" s="112"/>
      <c r="M1107" s="346"/>
      <c r="N1107" s="112"/>
      <c r="P1107" s="112"/>
      <c r="U1107" s="111"/>
      <c r="V1107" s="112"/>
      <c r="W1107" s="112"/>
      <c r="X1107" s="112"/>
      <c r="Y1107" s="112"/>
      <c r="Z1107" s="112"/>
      <c r="AA1107" s="112"/>
    </row>
    <row r="1108">
      <c r="A1108" s="143"/>
      <c r="B1108" s="342"/>
      <c r="C1108" s="343"/>
      <c r="D1108" s="143"/>
      <c r="E1108" s="344"/>
      <c r="F1108" s="143"/>
      <c r="G1108" s="342"/>
      <c r="H1108" s="345"/>
      <c r="I1108" s="112"/>
      <c r="J1108" s="112"/>
      <c r="K1108" s="112"/>
      <c r="L1108" s="112"/>
      <c r="M1108" s="346"/>
      <c r="N1108" s="112"/>
      <c r="P1108" s="112"/>
      <c r="U1108" s="111"/>
      <c r="V1108" s="112"/>
      <c r="W1108" s="112"/>
      <c r="X1108" s="112"/>
      <c r="Y1108" s="112"/>
      <c r="Z1108" s="112"/>
      <c r="AA1108" s="112"/>
    </row>
    <row r="1109">
      <c r="A1109" s="143"/>
      <c r="B1109" s="342"/>
      <c r="C1109" s="343"/>
      <c r="D1109" s="143"/>
      <c r="E1109" s="344"/>
      <c r="F1109" s="143"/>
      <c r="G1109" s="342"/>
      <c r="H1109" s="345"/>
      <c r="I1109" s="112"/>
      <c r="J1109" s="112"/>
      <c r="K1109" s="112"/>
      <c r="L1109" s="112"/>
      <c r="M1109" s="346"/>
      <c r="N1109" s="112"/>
      <c r="P1109" s="112"/>
      <c r="U1109" s="111"/>
      <c r="V1109" s="112"/>
      <c r="W1109" s="112"/>
      <c r="X1109" s="112"/>
      <c r="Y1109" s="112"/>
      <c r="Z1109" s="112"/>
      <c r="AA1109" s="112"/>
    </row>
    <row r="1110">
      <c r="A1110" s="143"/>
      <c r="B1110" s="342"/>
      <c r="C1110" s="343"/>
      <c r="D1110" s="143"/>
      <c r="E1110" s="344"/>
      <c r="F1110" s="143"/>
      <c r="G1110" s="342"/>
      <c r="H1110" s="345"/>
      <c r="I1110" s="112"/>
      <c r="J1110" s="112"/>
      <c r="K1110" s="112"/>
      <c r="L1110" s="112"/>
      <c r="M1110" s="346"/>
      <c r="N1110" s="112"/>
      <c r="P1110" s="112"/>
      <c r="U1110" s="111"/>
      <c r="V1110" s="112"/>
      <c r="W1110" s="112"/>
      <c r="X1110" s="112"/>
      <c r="Y1110" s="112"/>
      <c r="Z1110" s="112"/>
      <c r="AA1110" s="112"/>
    </row>
    <row r="1111">
      <c r="A1111" s="143"/>
      <c r="B1111" s="342"/>
      <c r="C1111" s="343"/>
      <c r="D1111" s="143"/>
      <c r="E1111" s="344"/>
      <c r="F1111" s="143"/>
      <c r="G1111" s="342"/>
      <c r="H1111" s="345"/>
      <c r="I1111" s="112"/>
      <c r="J1111" s="112"/>
      <c r="K1111" s="112"/>
      <c r="L1111" s="112"/>
      <c r="M1111" s="346"/>
      <c r="N1111" s="112"/>
      <c r="P1111" s="112"/>
      <c r="U1111" s="111"/>
      <c r="V1111" s="112"/>
      <c r="W1111" s="112"/>
      <c r="X1111" s="112"/>
      <c r="Y1111" s="112"/>
      <c r="Z1111" s="112"/>
      <c r="AA1111" s="112"/>
    </row>
    <row r="1112">
      <c r="A1112" s="143"/>
      <c r="B1112" s="342"/>
      <c r="C1112" s="343"/>
      <c r="D1112" s="143"/>
      <c r="E1112" s="344"/>
      <c r="F1112" s="143"/>
      <c r="G1112" s="342"/>
      <c r="H1112" s="345"/>
      <c r="I1112" s="112"/>
      <c r="J1112" s="112"/>
      <c r="K1112" s="112"/>
      <c r="L1112" s="112"/>
      <c r="M1112" s="346"/>
      <c r="N1112" s="112"/>
      <c r="P1112" s="112"/>
      <c r="U1112" s="111"/>
      <c r="V1112" s="112"/>
      <c r="W1112" s="112"/>
      <c r="X1112" s="112"/>
      <c r="Y1112" s="112"/>
      <c r="Z1112" s="112"/>
      <c r="AA1112" s="112"/>
    </row>
    <row r="1113">
      <c r="A1113" s="143"/>
      <c r="B1113" s="342"/>
      <c r="C1113" s="343"/>
      <c r="D1113" s="143"/>
      <c r="E1113" s="344"/>
      <c r="F1113" s="143"/>
      <c r="G1113" s="342"/>
      <c r="H1113" s="345"/>
      <c r="I1113" s="112"/>
      <c r="J1113" s="112"/>
      <c r="K1113" s="112"/>
      <c r="L1113" s="112"/>
      <c r="M1113" s="346"/>
      <c r="N1113" s="112"/>
      <c r="P1113" s="112"/>
      <c r="U1113" s="111"/>
      <c r="V1113" s="112"/>
      <c r="W1113" s="112"/>
      <c r="X1113" s="112"/>
      <c r="Y1113" s="112"/>
      <c r="Z1113" s="112"/>
      <c r="AA1113" s="112"/>
    </row>
    <row r="1114">
      <c r="A1114" s="143"/>
      <c r="B1114" s="342"/>
      <c r="C1114" s="343"/>
      <c r="D1114" s="143"/>
      <c r="E1114" s="344"/>
      <c r="F1114" s="143"/>
      <c r="G1114" s="342"/>
      <c r="H1114" s="345"/>
      <c r="I1114" s="112"/>
      <c r="J1114" s="112"/>
      <c r="K1114" s="112"/>
      <c r="L1114" s="112"/>
      <c r="M1114" s="346"/>
      <c r="N1114" s="112"/>
      <c r="P1114" s="112"/>
      <c r="U1114" s="111"/>
      <c r="V1114" s="112"/>
      <c r="W1114" s="112"/>
      <c r="X1114" s="112"/>
      <c r="Y1114" s="112"/>
      <c r="Z1114" s="112"/>
      <c r="AA1114" s="112"/>
    </row>
    <row r="1115">
      <c r="A1115" s="143"/>
      <c r="B1115" s="342"/>
      <c r="C1115" s="343"/>
      <c r="D1115" s="143"/>
      <c r="E1115" s="344"/>
      <c r="F1115" s="143"/>
      <c r="G1115" s="342"/>
      <c r="H1115" s="345"/>
      <c r="I1115" s="112"/>
      <c r="J1115" s="112"/>
      <c r="K1115" s="112"/>
      <c r="L1115" s="112"/>
      <c r="M1115" s="346"/>
      <c r="N1115" s="112"/>
      <c r="P1115" s="112"/>
      <c r="U1115" s="111"/>
      <c r="V1115" s="112"/>
      <c r="W1115" s="112"/>
      <c r="X1115" s="112"/>
      <c r="Y1115" s="112"/>
      <c r="Z1115" s="112"/>
      <c r="AA1115" s="112"/>
    </row>
    <row r="1116">
      <c r="A1116" s="143"/>
      <c r="B1116" s="342"/>
      <c r="C1116" s="343"/>
      <c r="D1116" s="143"/>
      <c r="E1116" s="344"/>
      <c r="F1116" s="143"/>
      <c r="G1116" s="342"/>
      <c r="H1116" s="345"/>
      <c r="I1116" s="112"/>
      <c r="J1116" s="112"/>
      <c r="K1116" s="112"/>
      <c r="L1116" s="112"/>
      <c r="M1116" s="346"/>
      <c r="N1116" s="112"/>
      <c r="P1116" s="112"/>
      <c r="U1116" s="111"/>
      <c r="V1116" s="112"/>
      <c r="W1116" s="112"/>
      <c r="X1116" s="112"/>
      <c r="Y1116" s="112"/>
      <c r="Z1116" s="112"/>
      <c r="AA1116" s="112"/>
    </row>
    <row r="1117">
      <c r="A1117" s="143"/>
      <c r="B1117" s="342"/>
      <c r="C1117" s="343"/>
      <c r="D1117" s="143"/>
      <c r="E1117" s="344"/>
      <c r="F1117" s="143"/>
      <c r="G1117" s="342"/>
      <c r="H1117" s="345"/>
      <c r="I1117" s="112"/>
      <c r="J1117" s="112"/>
      <c r="K1117" s="112"/>
      <c r="L1117" s="112"/>
      <c r="M1117" s="346"/>
      <c r="N1117" s="112"/>
      <c r="P1117" s="112"/>
      <c r="U1117" s="111"/>
      <c r="V1117" s="112"/>
      <c r="W1117" s="112"/>
      <c r="X1117" s="112"/>
      <c r="Y1117" s="112"/>
      <c r="Z1117" s="112"/>
      <c r="AA1117" s="112"/>
    </row>
    <row r="1118">
      <c r="A1118" s="143"/>
      <c r="B1118" s="342"/>
      <c r="C1118" s="343"/>
      <c r="D1118" s="143"/>
      <c r="E1118" s="344"/>
      <c r="F1118" s="143"/>
      <c r="G1118" s="342"/>
      <c r="H1118" s="345"/>
      <c r="I1118" s="112"/>
      <c r="J1118" s="112"/>
      <c r="K1118" s="112"/>
      <c r="L1118" s="112"/>
      <c r="M1118" s="346"/>
      <c r="N1118" s="112"/>
      <c r="P1118" s="112"/>
      <c r="U1118" s="111"/>
      <c r="V1118" s="112"/>
      <c r="W1118" s="112"/>
      <c r="X1118" s="112"/>
      <c r="Y1118" s="112"/>
      <c r="Z1118" s="112"/>
      <c r="AA1118" s="112"/>
    </row>
    <row r="1119">
      <c r="A1119" s="143"/>
      <c r="B1119" s="342"/>
      <c r="C1119" s="343"/>
      <c r="D1119" s="143"/>
      <c r="E1119" s="344"/>
      <c r="F1119" s="143"/>
      <c r="G1119" s="342"/>
      <c r="H1119" s="345"/>
      <c r="I1119" s="112"/>
      <c r="J1119" s="112"/>
      <c r="K1119" s="112"/>
      <c r="L1119" s="112"/>
      <c r="M1119" s="346"/>
      <c r="N1119" s="112"/>
      <c r="P1119" s="112"/>
      <c r="U1119" s="111"/>
      <c r="V1119" s="112"/>
      <c r="W1119" s="112"/>
      <c r="X1119" s="112"/>
      <c r="Y1119" s="112"/>
      <c r="Z1119" s="112"/>
      <c r="AA1119" s="112"/>
    </row>
    <row r="1120">
      <c r="A1120" s="143"/>
      <c r="B1120" s="342"/>
      <c r="C1120" s="343"/>
      <c r="D1120" s="143"/>
      <c r="E1120" s="344"/>
      <c r="F1120" s="143"/>
      <c r="G1120" s="342"/>
      <c r="H1120" s="345"/>
      <c r="I1120" s="112"/>
      <c r="J1120" s="112"/>
      <c r="K1120" s="112"/>
      <c r="L1120" s="112"/>
      <c r="M1120" s="346"/>
      <c r="N1120" s="112"/>
      <c r="P1120" s="112"/>
      <c r="U1120" s="111"/>
      <c r="V1120" s="112"/>
      <c r="W1120" s="112"/>
      <c r="X1120" s="112"/>
      <c r="Y1120" s="112"/>
      <c r="Z1120" s="112"/>
      <c r="AA1120" s="112"/>
    </row>
    <row r="1121">
      <c r="A1121" s="143"/>
      <c r="B1121" s="342"/>
      <c r="C1121" s="343"/>
      <c r="D1121" s="143"/>
      <c r="E1121" s="344"/>
      <c r="F1121" s="143"/>
      <c r="G1121" s="342"/>
      <c r="H1121" s="345"/>
      <c r="I1121" s="112"/>
      <c r="J1121" s="112"/>
      <c r="K1121" s="112"/>
      <c r="L1121" s="112"/>
      <c r="M1121" s="346"/>
      <c r="N1121" s="112"/>
      <c r="P1121" s="112"/>
      <c r="U1121" s="111"/>
      <c r="V1121" s="112"/>
      <c r="W1121" s="112"/>
      <c r="X1121" s="112"/>
      <c r="Y1121" s="112"/>
      <c r="Z1121" s="112"/>
      <c r="AA1121" s="112"/>
    </row>
    <row r="1122">
      <c r="A1122" s="143"/>
      <c r="B1122" s="342"/>
      <c r="C1122" s="343"/>
      <c r="D1122" s="143"/>
      <c r="E1122" s="344"/>
      <c r="F1122" s="143"/>
      <c r="G1122" s="342"/>
      <c r="H1122" s="345"/>
      <c r="I1122" s="112"/>
      <c r="J1122" s="112"/>
      <c r="K1122" s="112"/>
      <c r="L1122" s="112"/>
      <c r="M1122" s="346"/>
      <c r="N1122" s="112"/>
      <c r="P1122" s="112"/>
      <c r="U1122" s="111"/>
      <c r="V1122" s="112"/>
      <c r="W1122" s="112"/>
      <c r="X1122" s="112"/>
      <c r="Y1122" s="112"/>
      <c r="Z1122" s="112"/>
      <c r="AA1122" s="112"/>
    </row>
    <row r="1123">
      <c r="A1123" s="143"/>
      <c r="B1123" s="342"/>
      <c r="C1123" s="343"/>
      <c r="D1123" s="143"/>
      <c r="E1123" s="344"/>
      <c r="F1123" s="143"/>
      <c r="G1123" s="342"/>
      <c r="H1123" s="345"/>
      <c r="I1123" s="112"/>
      <c r="J1123" s="112"/>
      <c r="K1123" s="112"/>
      <c r="L1123" s="112"/>
      <c r="M1123" s="346"/>
      <c r="N1123" s="112"/>
      <c r="P1123" s="112"/>
      <c r="U1123" s="111"/>
      <c r="V1123" s="112"/>
      <c r="W1123" s="112"/>
      <c r="X1123" s="112"/>
      <c r="Y1123" s="112"/>
      <c r="Z1123" s="112"/>
      <c r="AA1123" s="112"/>
    </row>
    <row r="1124">
      <c r="A1124" s="143"/>
      <c r="B1124" s="342"/>
      <c r="C1124" s="343"/>
      <c r="D1124" s="143"/>
      <c r="E1124" s="344"/>
      <c r="F1124" s="143"/>
      <c r="G1124" s="342"/>
      <c r="H1124" s="345"/>
      <c r="I1124" s="112"/>
      <c r="J1124" s="112"/>
      <c r="K1124" s="112"/>
      <c r="L1124" s="112"/>
      <c r="M1124" s="346"/>
      <c r="N1124" s="112"/>
      <c r="P1124" s="112"/>
      <c r="U1124" s="111"/>
      <c r="V1124" s="112"/>
      <c r="W1124" s="112"/>
      <c r="X1124" s="112"/>
      <c r="Y1124" s="112"/>
      <c r="Z1124" s="112"/>
      <c r="AA1124" s="112"/>
    </row>
    <row r="1125">
      <c r="A1125" s="143"/>
      <c r="B1125" s="342"/>
      <c r="C1125" s="343"/>
      <c r="D1125" s="143"/>
      <c r="E1125" s="344"/>
      <c r="F1125" s="143"/>
      <c r="G1125" s="342"/>
      <c r="H1125" s="345"/>
      <c r="I1125" s="112"/>
      <c r="J1125" s="112"/>
      <c r="K1125" s="112"/>
      <c r="L1125" s="112"/>
      <c r="M1125" s="346"/>
      <c r="N1125" s="112"/>
      <c r="P1125" s="112"/>
      <c r="U1125" s="111"/>
      <c r="V1125" s="112"/>
      <c r="W1125" s="112"/>
      <c r="X1125" s="112"/>
      <c r="Y1125" s="112"/>
      <c r="Z1125" s="112"/>
      <c r="AA1125" s="112"/>
    </row>
    <row r="1126">
      <c r="A1126" s="143"/>
      <c r="B1126" s="342"/>
      <c r="C1126" s="343"/>
      <c r="D1126" s="143"/>
      <c r="E1126" s="344"/>
      <c r="F1126" s="143"/>
      <c r="G1126" s="342"/>
      <c r="H1126" s="345"/>
      <c r="I1126" s="112"/>
      <c r="J1126" s="112"/>
      <c r="K1126" s="112"/>
      <c r="L1126" s="112"/>
      <c r="M1126" s="346"/>
      <c r="N1126" s="112"/>
      <c r="P1126" s="112"/>
      <c r="U1126" s="111"/>
      <c r="V1126" s="112"/>
      <c r="W1126" s="112"/>
      <c r="X1126" s="112"/>
      <c r="Y1126" s="112"/>
      <c r="Z1126" s="112"/>
      <c r="AA1126" s="112"/>
    </row>
    <row r="1127">
      <c r="A1127" s="143"/>
      <c r="B1127" s="342"/>
      <c r="C1127" s="343"/>
      <c r="D1127" s="143"/>
      <c r="E1127" s="344"/>
      <c r="F1127" s="143"/>
      <c r="G1127" s="342"/>
      <c r="H1127" s="345"/>
      <c r="I1127" s="112"/>
      <c r="J1127" s="112"/>
      <c r="K1127" s="112"/>
      <c r="L1127" s="112"/>
      <c r="M1127" s="346"/>
      <c r="N1127" s="112"/>
      <c r="P1127" s="112"/>
      <c r="U1127" s="111"/>
      <c r="V1127" s="112"/>
      <c r="W1127" s="112"/>
      <c r="X1127" s="112"/>
      <c r="Y1127" s="112"/>
      <c r="Z1127" s="112"/>
      <c r="AA1127" s="112"/>
    </row>
    <row r="1128">
      <c r="A1128" s="143"/>
      <c r="B1128" s="342"/>
      <c r="C1128" s="343"/>
      <c r="D1128" s="143"/>
      <c r="E1128" s="344"/>
      <c r="F1128" s="143"/>
      <c r="G1128" s="342"/>
      <c r="H1128" s="345"/>
      <c r="I1128" s="112"/>
      <c r="J1128" s="112"/>
      <c r="K1128" s="112"/>
      <c r="L1128" s="112"/>
      <c r="M1128" s="346"/>
      <c r="N1128" s="112"/>
      <c r="P1128" s="112"/>
      <c r="U1128" s="111"/>
      <c r="V1128" s="112"/>
      <c r="W1128" s="112"/>
      <c r="X1128" s="112"/>
      <c r="Y1128" s="112"/>
      <c r="Z1128" s="112"/>
      <c r="AA1128" s="112"/>
    </row>
    <row r="1129">
      <c r="A1129" s="143"/>
      <c r="B1129" s="342"/>
      <c r="C1129" s="343"/>
      <c r="D1129" s="143"/>
      <c r="E1129" s="344"/>
      <c r="F1129" s="143"/>
      <c r="G1129" s="342"/>
      <c r="H1129" s="345"/>
      <c r="I1129" s="112"/>
      <c r="J1129" s="112"/>
      <c r="K1129" s="112"/>
      <c r="L1129" s="112"/>
      <c r="M1129" s="346"/>
      <c r="N1129" s="112"/>
      <c r="P1129" s="112"/>
      <c r="U1129" s="111"/>
      <c r="V1129" s="112"/>
      <c r="W1129" s="112"/>
      <c r="X1129" s="112"/>
      <c r="Y1129" s="112"/>
      <c r="Z1129" s="112"/>
      <c r="AA1129" s="112"/>
    </row>
    <row r="1130">
      <c r="A1130" s="143"/>
      <c r="B1130" s="342"/>
      <c r="C1130" s="343"/>
      <c r="D1130" s="143"/>
      <c r="E1130" s="344"/>
      <c r="F1130" s="143"/>
      <c r="G1130" s="342"/>
      <c r="H1130" s="345"/>
      <c r="I1130" s="112"/>
      <c r="J1130" s="112"/>
      <c r="K1130" s="112"/>
      <c r="L1130" s="112"/>
      <c r="M1130" s="346"/>
      <c r="N1130" s="112"/>
      <c r="P1130" s="112"/>
      <c r="U1130" s="111"/>
      <c r="V1130" s="112"/>
      <c r="W1130" s="112"/>
      <c r="X1130" s="112"/>
      <c r="Y1130" s="112"/>
      <c r="Z1130" s="112"/>
      <c r="AA1130" s="112"/>
    </row>
    <row r="1131">
      <c r="A1131" s="143"/>
      <c r="B1131" s="342"/>
      <c r="C1131" s="343"/>
      <c r="D1131" s="143"/>
      <c r="E1131" s="344"/>
      <c r="F1131" s="143"/>
      <c r="G1131" s="342"/>
      <c r="H1131" s="345"/>
      <c r="I1131" s="112"/>
      <c r="J1131" s="112"/>
      <c r="K1131" s="112"/>
      <c r="L1131" s="112"/>
      <c r="M1131" s="346"/>
      <c r="N1131" s="112"/>
      <c r="P1131" s="112"/>
      <c r="U1131" s="111"/>
      <c r="V1131" s="112"/>
      <c r="W1131" s="112"/>
      <c r="X1131" s="112"/>
      <c r="Y1131" s="112"/>
      <c r="Z1131" s="112"/>
      <c r="AA1131" s="112"/>
    </row>
    <row r="1132">
      <c r="A1132" s="143"/>
      <c r="B1132" s="342"/>
      <c r="C1132" s="343"/>
      <c r="D1132" s="143"/>
      <c r="E1132" s="344"/>
      <c r="F1132" s="143"/>
      <c r="G1132" s="342"/>
      <c r="H1132" s="345"/>
      <c r="I1132" s="112"/>
      <c r="J1132" s="112"/>
      <c r="K1132" s="112"/>
      <c r="L1132" s="112"/>
      <c r="M1132" s="346"/>
      <c r="N1132" s="112"/>
      <c r="P1132" s="112"/>
      <c r="U1132" s="111"/>
      <c r="V1132" s="112"/>
      <c r="W1132" s="112"/>
      <c r="X1132" s="112"/>
      <c r="Y1132" s="112"/>
      <c r="Z1132" s="112"/>
      <c r="AA1132" s="112"/>
    </row>
    <row r="1133">
      <c r="A1133" s="143"/>
      <c r="B1133" s="342"/>
      <c r="C1133" s="343"/>
      <c r="D1133" s="143"/>
      <c r="E1133" s="344"/>
      <c r="F1133" s="143"/>
      <c r="G1133" s="342"/>
      <c r="H1133" s="345"/>
      <c r="I1133" s="112"/>
      <c r="J1133" s="112"/>
      <c r="K1133" s="112"/>
      <c r="L1133" s="112"/>
      <c r="M1133" s="346"/>
      <c r="N1133" s="112"/>
      <c r="P1133" s="112"/>
      <c r="U1133" s="111"/>
      <c r="V1133" s="112"/>
      <c r="W1133" s="112"/>
      <c r="X1133" s="112"/>
      <c r="Y1133" s="112"/>
      <c r="Z1133" s="112"/>
      <c r="AA1133" s="112"/>
    </row>
    <row r="1134">
      <c r="A1134" s="143"/>
      <c r="B1134" s="342"/>
      <c r="C1134" s="343"/>
      <c r="D1134" s="143"/>
      <c r="E1134" s="344"/>
      <c r="F1134" s="143"/>
      <c r="G1134" s="342"/>
      <c r="H1134" s="345"/>
      <c r="I1134" s="112"/>
      <c r="J1134" s="112"/>
      <c r="K1134" s="112"/>
      <c r="L1134" s="112"/>
      <c r="M1134" s="346"/>
      <c r="N1134" s="112"/>
      <c r="P1134" s="112"/>
      <c r="U1134" s="111"/>
      <c r="V1134" s="112"/>
      <c r="W1134" s="112"/>
      <c r="X1134" s="112"/>
      <c r="Y1134" s="112"/>
      <c r="Z1134" s="112"/>
      <c r="AA1134" s="112"/>
    </row>
    <row r="1135">
      <c r="A1135" s="143"/>
      <c r="B1135" s="342"/>
      <c r="C1135" s="343"/>
      <c r="D1135" s="143"/>
      <c r="E1135" s="344"/>
      <c r="F1135" s="143"/>
      <c r="G1135" s="342"/>
      <c r="H1135" s="345"/>
      <c r="I1135" s="112"/>
      <c r="J1135" s="112"/>
      <c r="K1135" s="112"/>
      <c r="L1135" s="112"/>
      <c r="M1135" s="346"/>
      <c r="N1135" s="112"/>
      <c r="P1135" s="112"/>
      <c r="U1135" s="111"/>
      <c r="V1135" s="112"/>
      <c r="W1135" s="112"/>
      <c r="X1135" s="112"/>
      <c r="Y1135" s="112"/>
      <c r="Z1135" s="112"/>
      <c r="AA1135" s="112"/>
    </row>
    <row r="1136">
      <c r="A1136" s="143"/>
      <c r="B1136" s="342"/>
      <c r="C1136" s="343"/>
      <c r="D1136" s="143"/>
      <c r="E1136" s="344"/>
      <c r="F1136" s="143"/>
      <c r="G1136" s="342"/>
      <c r="H1136" s="345"/>
      <c r="I1136" s="112"/>
      <c r="J1136" s="112"/>
      <c r="K1136" s="112"/>
      <c r="L1136" s="112"/>
      <c r="M1136" s="346"/>
      <c r="N1136" s="112"/>
      <c r="P1136" s="112"/>
      <c r="U1136" s="111"/>
      <c r="V1136" s="112"/>
      <c r="W1136" s="112"/>
      <c r="X1136" s="112"/>
      <c r="Y1136" s="112"/>
      <c r="Z1136" s="112"/>
      <c r="AA1136" s="112"/>
    </row>
    <row r="1137">
      <c r="A1137" s="143"/>
      <c r="B1137" s="342"/>
      <c r="C1137" s="343"/>
      <c r="D1137" s="143"/>
      <c r="E1137" s="344"/>
      <c r="F1137" s="143"/>
      <c r="G1137" s="342"/>
      <c r="H1137" s="345"/>
      <c r="I1137" s="112"/>
      <c r="J1137" s="112"/>
      <c r="K1137" s="112"/>
      <c r="L1137" s="112"/>
      <c r="M1137" s="346"/>
      <c r="N1137" s="112"/>
      <c r="P1137" s="112"/>
      <c r="U1137" s="111"/>
      <c r="V1137" s="112"/>
      <c r="W1137" s="112"/>
      <c r="X1137" s="112"/>
      <c r="Y1137" s="112"/>
      <c r="Z1137" s="112"/>
      <c r="AA1137" s="112"/>
    </row>
    <row r="1138">
      <c r="A1138" s="143"/>
      <c r="B1138" s="342"/>
      <c r="C1138" s="343"/>
      <c r="D1138" s="143"/>
      <c r="E1138" s="344"/>
      <c r="F1138" s="143"/>
      <c r="G1138" s="342"/>
      <c r="H1138" s="345"/>
      <c r="I1138" s="112"/>
      <c r="J1138" s="112"/>
      <c r="K1138" s="112"/>
      <c r="L1138" s="112"/>
      <c r="M1138" s="346"/>
      <c r="N1138" s="112"/>
      <c r="P1138" s="112"/>
      <c r="U1138" s="111"/>
      <c r="V1138" s="112"/>
      <c r="W1138" s="112"/>
      <c r="X1138" s="112"/>
      <c r="Y1138" s="112"/>
      <c r="Z1138" s="112"/>
      <c r="AA1138" s="112"/>
    </row>
    <row r="1139">
      <c r="A1139" s="143"/>
      <c r="B1139" s="342"/>
      <c r="C1139" s="343"/>
      <c r="D1139" s="143"/>
      <c r="E1139" s="344"/>
      <c r="F1139" s="143"/>
      <c r="G1139" s="342"/>
      <c r="H1139" s="345"/>
      <c r="I1139" s="112"/>
      <c r="J1139" s="112"/>
      <c r="K1139" s="112"/>
      <c r="L1139" s="112"/>
      <c r="M1139" s="346"/>
      <c r="N1139" s="112"/>
      <c r="P1139" s="112"/>
      <c r="U1139" s="111"/>
      <c r="V1139" s="112"/>
      <c r="W1139" s="112"/>
      <c r="X1139" s="112"/>
      <c r="Y1139" s="112"/>
      <c r="Z1139" s="112"/>
      <c r="AA1139" s="112"/>
    </row>
    <row r="1140">
      <c r="A1140" s="143"/>
      <c r="B1140" s="342"/>
      <c r="C1140" s="343"/>
      <c r="D1140" s="143"/>
      <c r="E1140" s="344"/>
      <c r="F1140" s="143"/>
      <c r="G1140" s="342"/>
      <c r="H1140" s="345"/>
      <c r="I1140" s="112"/>
      <c r="J1140" s="112"/>
      <c r="K1140" s="112"/>
      <c r="L1140" s="112"/>
      <c r="M1140" s="346"/>
      <c r="N1140" s="112"/>
      <c r="P1140" s="112"/>
      <c r="U1140" s="111"/>
      <c r="V1140" s="112"/>
      <c r="W1140" s="112"/>
      <c r="X1140" s="112"/>
      <c r="Y1140" s="112"/>
      <c r="Z1140" s="112"/>
      <c r="AA1140" s="112"/>
    </row>
    <row r="1141">
      <c r="A1141" s="143"/>
      <c r="B1141" s="342"/>
      <c r="C1141" s="343"/>
      <c r="D1141" s="143"/>
      <c r="E1141" s="344"/>
      <c r="F1141" s="143"/>
      <c r="G1141" s="342"/>
      <c r="H1141" s="345"/>
      <c r="I1141" s="112"/>
      <c r="J1141" s="112"/>
      <c r="K1141" s="112"/>
      <c r="L1141" s="112"/>
      <c r="M1141" s="346"/>
      <c r="N1141" s="112"/>
      <c r="P1141" s="112"/>
      <c r="U1141" s="111"/>
      <c r="V1141" s="112"/>
      <c r="W1141" s="112"/>
      <c r="X1141" s="112"/>
      <c r="Y1141" s="112"/>
      <c r="Z1141" s="112"/>
      <c r="AA1141" s="112"/>
    </row>
    <row r="1142">
      <c r="A1142" s="143"/>
      <c r="B1142" s="342"/>
      <c r="C1142" s="343"/>
      <c r="D1142" s="143"/>
      <c r="E1142" s="344"/>
      <c r="F1142" s="143"/>
      <c r="G1142" s="342"/>
      <c r="H1142" s="345"/>
      <c r="I1142" s="112"/>
      <c r="J1142" s="112"/>
      <c r="K1142" s="112"/>
      <c r="L1142" s="112"/>
      <c r="M1142" s="346"/>
      <c r="N1142" s="112"/>
      <c r="P1142" s="112"/>
      <c r="U1142" s="111"/>
      <c r="V1142" s="112"/>
      <c r="W1142" s="112"/>
      <c r="X1142" s="112"/>
      <c r="Y1142" s="112"/>
      <c r="Z1142" s="112"/>
      <c r="AA1142" s="112"/>
    </row>
    <row r="1143">
      <c r="A1143" s="143"/>
      <c r="B1143" s="342"/>
      <c r="C1143" s="343"/>
      <c r="D1143" s="143"/>
      <c r="E1143" s="344"/>
      <c r="F1143" s="143"/>
      <c r="G1143" s="342"/>
      <c r="H1143" s="345"/>
      <c r="I1143" s="112"/>
      <c r="J1143" s="112"/>
      <c r="K1143" s="112"/>
      <c r="L1143" s="112"/>
      <c r="M1143" s="346"/>
      <c r="N1143" s="112"/>
      <c r="P1143" s="112"/>
      <c r="U1143" s="111"/>
      <c r="V1143" s="112"/>
      <c r="W1143" s="112"/>
      <c r="X1143" s="112"/>
      <c r="Y1143" s="112"/>
      <c r="Z1143" s="112"/>
      <c r="AA1143" s="112"/>
    </row>
    <row r="1144">
      <c r="A1144" s="143"/>
      <c r="B1144" s="342"/>
      <c r="C1144" s="343"/>
      <c r="D1144" s="143"/>
      <c r="E1144" s="344"/>
      <c r="F1144" s="143"/>
      <c r="G1144" s="342"/>
      <c r="H1144" s="345"/>
      <c r="I1144" s="112"/>
      <c r="J1144" s="112"/>
      <c r="K1144" s="112"/>
      <c r="L1144" s="112"/>
      <c r="M1144" s="346"/>
      <c r="N1144" s="112"/>
      <c r="P1144" s="112"/>
      <c r="U1144" s="111"/>
      <c r="V1144" s="112"/>
      <c r="W1144" s="112"/>
      <c r="X1144" s="112"/>
      <c r="Y1144" s="112"/>
      <c r="Z1144" s="112"/>
      <c r="AA1144" s="112"/>
    </row>
    <row r="1145">
      <c r="A1145" s="143"/>
      <c r="B1145" s="342"/>
      <c r="C1145" s="343"/>
      <c r="D1145" s="143"/>
      <c r="E1145" s="344"/>
      <c r="F1145" s="143"/>
      <c r="G1145" s="342"/>
      <c r="H1145" s="345"/>
      <c r="I1145" s="112"/>
      <c r="J1145" s="112"/>
      <c r="K1145" s="112"/>
      <c r="L1145" s="112"/>
      <c r="M1145" s="346"/>
      <c r="N1145" s="112"/>
      <c r="P1145" s="112"/>
      <c r="U1145" s="111"/>
      <c r="V1145" s="112"/>
      <c r="W1145" s="112"/>
      <c r="X1145" s="112"/>
      <c r="Y1145" s="112"/>
      <c r="Z1145" s="112"/>
      <c r="AA1145" s="112"/>
    </row>
    <row r="1146">
      <c r="A1146" s="143"/>
      <c r="B1146" s="342"/>
      <c r="C1146" s="343"/>
      <c r="D1146" s="143"/>
      <c r="E1146" s="344"/>
      <c r="F1146" s="143"/>
      <c r="G1146" s="342"/>
      <c r="H1146" s="345"/>
      <c r="I1146" s="112"/>
      <c r="J1146" s="112"/>
      <c r="K1146" s="112"/>
      <c r="L1146" s="112"/>
      <c r="M1146" s="346"/>
      <c r="N1146" s="112"/>
      <c r="P1146" s="112"/>
      <c r="U1146" s="111"/>
      <c r="V1146" s="112"/>
      <c r="W1146" s="112"/>
      <c r="X1146" s="112"/>
      <c r="Y1146" s="112"/>
      <c r="Z1146" s="112"/>
      <c r="AA1146" s="112"/>
    </row>
    <row r="1147">
      <c r="A1147" s="143"/>
      <c r="B1147" s="342"/>
      <c r="C1147" s="343"/>
      <c r="D1147" s="143"/>
      <c r="E1147" s="344"/>
      <c r="F1147" s="143"/>
      <c r="G1147" s="342"/>
      <c r="H1147" s="345"/>
      <c r="I1147" s="112"/>
      <c r="J1147" s="112"/>
      <c r="K1147" s="112"/>
      <c r="L1147" s="112"/>
      <c r="M1147" s="346"/>
      <c r="N1147" s="112"/>
      <c r="P1147" s="112"/>
      <c r="U1147" s="111"/>
      <c r="V1147" s="112"/>
      <c r="W1147" s="112"/>
      <c r="X1147" s="112"/>
      <c r="Y1147" s="112"/>
      <c r="Z1147" s="112"/>
      <c r="AA1147" s="112"/>
    </row>
    <row r="1148">
      <c r="A1148" s="143"/>
      <c r="B1148" s="342"/>
      <c r="C1148" s="343"/>
      <c r="D1148" s="143"/>
      <c r="E1148" s="344"/>
      <c r="F1148" s="143"/>
      <c r="G1148" s="342"/>
      <c r="H1148" s="345"/>
      <c r="I1148" s="112"/>
      <c r="J1148" s="112"/>
      <c r="K1148" s="112"/>
      <c r="L1148" s="112"/>
      <c r="M1148" s="346"/>
      <c r="N1148" s="112"/>
      <c r="P1148" s="112"/>
      <c r="U1148" s="111"/>
      <c r="V1148" s="112"/>
      <c r="W1148" s="112"/>
      <c r="X1148" s="112"/>
      <c r="Y1148" s="112"/>
      <c r="Z1148" s="112"/>
      <c r="AA1148" s="112"/>
    </row>
    <row r="1149">
      <c r="A1149" s="143"/>
      <c r="B1149" s="342"/>
      <c r="C1149" s="343"/>
      <c r="D1149" s="143"/>
      <c r="E1149" s="344"/>
      <c r="F1149" s="143"/>
      <c r="G1149" s="342"/>
      <c r="H1149" s="345"/>
      <c r="I1149" s="112"/>
      <c r="J1149" s="112"/>
      <c r="K1149" s="112"/>
      <c r="L1149" s="112"/>
      <c r="M1149" s="346"/>
      <c r="N1149" s="112"/>
      <c r="P1149" s="112"/>
      <c r="U1149" s="111"/>
      <c r="V1149" s="112"/>
      <c r="W1149" s="112"/>
      <c r="X1149" s="112"/>
      <c r="Y1149" s="112"/>
      <c r="Z1149" s="112"/>
      <c r="AA1149" s="112"/>
    </row>
    <row r="1150">
      <c r="A1150" s="143"/>
      <c r="B1150" s="342"/>
      <c r="C1150" s="343"/>
      <c r="D1150" s="143"/>
      <c r="E1150" s="344"/>
      <c r="F1150" s="143"/>
      <c r="G1150" s="342"/>
      <c r="H1150" s="345"/>
      <c r="I1150" s="112"/>
      <c r="J1150" s="112"/>
      <c r="K1150" s="112"/>
      <c r="L1150" s="112"/>
      <c r="M1150" s="346"/>
      <c r="N1150" s="112"/>
      <c r="P1150" s="112"/>
      <c r="U1150" s="111"/>
      <c r="V1150" s="112"/>
      <c r="W1150" s="112"/>
      <c r="X1150" s="112"/>
      <c r="Y1150" s="112"/>
      <c r="Z1150" s="112"/>
      <c r="AA1150" s="112"/>
    </row>
    <row r="1151">
      <c r="A1151" s="143"/>
      <c r="B1151" s="342"/>
      <c r="C1151" s="343"/>
      <c r="D1151" s="143"/>
      <c r="E1151" s="344"/>
      <c r="F1151" s="143"/>
      <c r="G1151" s="342"/>
      <c r="H1151" s="345"/>
      <c r="I1151" s="112"/>
      <c r="J1151" s="112"/>
      <c r="K1151" s="112"/>
      <c r="L1151" s="112"/>
      <c r="M1151" s="346"/>
      <c r="N1151" s="112"/>
      <c r="P1151" s="112"/>
      <c r="U1151" s="111"/>
      <c r="V1151" s="112"/>
      <c r="W1151" s="112"/>
      <c r="X1151" s="112"/>
      <c r="Y1151" s="112"/>
      <c r="Z1151" s="112"/>
      <c r="AA1151" s="112"/>
    </row>
    <row r="1152">
      <c r="A1152" s="143"/>
      <c r="B1152" s="342"/>
      <c r="C1152" s="343"/>
      <c r="D1152" s="143"/>
      <c r="E1152" s="344"/>
      <c r="F1152" s="143"/>
      <c r="G1152" s="342"/>
      <c r="H1152" s="345"/>
      <c r="I1152" s="112"/>
      <c r="J1152" s="112"/>
      <c r="K1152" s="112"/>
      <c r="L1152" s="112"/>
      <c r="M1152" s="346"/>
      <c r="N1152" s="112"/>
      <c r="P1152" s="112"/>
      <c r="U1152" s="111"/>
      <c r="V1152" s="112"/>
      <c r="W1152" s="112"/>
      <c r="X1152" s="112"/>
      <c r="Y1152" s="112"/>
      <c r="Z1152" s="112"/>
      <c r="AA1152" s="112"/>
    </row>
    <row r="1153">
      <c r="A1153" s="143"/>
      <c r="B1153" s="342"/>
      <c r="C1153" s="343"/>
      <c r="D1153" s="143"/>
      <c r="E1153" s="344"/>
      <c r="F1153" s="143"/>
      <c r="G1153" s="342"/>
      <c r="H1153" s="345"/>
      <c r="I1153" s="112"/>
      <c r="J1153" s="112"/>
      <c r="K1153" s="112"/>
      <c r="L1153" s="112"/>
      <c r="M1153" s="346"/>
      <c r="N1153" s="112"/>
      <c r="P1153" s="112"/>
      <c r="U1153" s="111"/>
      <c r="V1153" s="112"/>
      <c r="W1153" s="112"/>
      <c r="X1153" s="112"/>
      <c r="Y1153" s="112"/>
      <c r="Z1153" s="112"/>
      <c r="AA1153" s="112"/>
    </row>
    <row r="1154">
      <c r="A1154" s="143"/>
      <c r="B1154" s="342"/>
      <c r="C1154" s="343"/>
      <c r="D1154" s="143"/>
      <c r="E1154" s="344"/>
      <c r="F1154" s="143"/>
      <c r="G1154" s="342"/>
      <c r="H1154" s="345"/>
      <c r="I1154" s="112"/>
      <c r="J1154" s="112"/>
      <c r="K1154" s="112"/>
      <c r="L1154" s="112"/>
      <c r="M1154" s="346"/>
      <c r="N1154" s="112"/>
      <c r="P1154" s="112"/>
      <c r="U1154" s="111"/>
      <c r="V1154" s="112"/>
      <c r="W1154" s="112"/>
      <c r="X1154" s="112"/>
      <c r="Y1154" s="112"/>
      <c r="Z1154" s="112"/>
      <c r="AA1154" s="112"/>
    </row>
    <row r="1155">
      <c r="A1155" s="143"/>
      <c r="B1155" s="342"/>
      <c r="C1155" s="343"/>
      <c r="D1155" s="143"/>
      <c r="E1155" s="344"/>
      <c r="F1155" s="143"/>
      <c r="G1155" s="342"/>
      <c r="H1155" s="345"/>
      <c r="I1155" s="112"/>
      <c r="J1155" s="112"/>
      <c r="K1155" s="112"/>
      <c r="L1155" s="112"/>
      <c r="M1155" s="346"/>
      <c r="N1155" s="112"/>
      <c r="P1155" s="112"/>
      <c r="U1155" s="111"/>
      <c r="V1155" s="112"/>
      <c r="W1155" s="112"/>
      <c r="X1155" s="112"/>
      <c r="Y1155" s="112"/>
      <c r="Z1155" s="112"/>
      <c r="AA1155" s="112"/>
    </row>
    <row r="1156">
      <c r="A1156" s="143"/>
      <c r="B1156" s="342"/>
      <c r="C1156" s="343"/>
      <c r="D1156" s="143"/>
      <c r="E1156" s="344"/>
      <c r="F1156" s="143"/>
      <c r="G1156" s="342"/>
      <c r="H1156" s="345"/>
      <c r="I1156" s="112"/>
      <c r="J1156" s="112"/>
      <c r="K1156" s="112"/>
      <c r="L1156" s="112"/>
      <c r="M1156" s="346"/>
      <c r="N1156" s="112"/>
      <c r="P1156" s="112"/>
      <c r="U1156" s="111"/>
      <c r="V1156" s="112"/>
      <c r="W1156" s="112"/>
      <c r="X1156" s="112"/>
      <c r="Y1156" s="112"/>
      <c r="Z1156" s="112"/>
      <c r="AA1156" s="112"/>
    </row>
    <row r="1157">
      <c r="A1157" s="143"/>
      <c r="B1157" s="342"/>
      <c r="C1157" s="343"/>
      <c r="D1157" s="143"/>
      <c r="E1157" s="344"/>
      <c r="F1157" s="143"/>
      <c r="G1157" s="342"/>
      <c r="H1157" s="345"/>
      <c r="I1157" s="112"/>
      <c r="J1157" s="112"/>
      <c r="K1157" s="112"/>
      <c r="L1157" s="112"/>
      <c r="M1157" s="346"/>
      <c r="N1157" s="112"/>
      <c r="P1157" s="112"/>
      <c r="U1157" s="111"/>
      <c r="V1157" s="112"/>
      <c r="W1157" s="112"/>
      <c r="X1157" s="112"/>
      <c r="Y1157" s="112"/>
      <c r="Z1157" s="112"/>
      <c r="AA1157" s="112"/>
    </row>
    <row r="1158">
      <c r="A1158" s="143"/>
      <c r="B1158" s="342"/>
      <c r="C1158" s="343"/>
      <c r="D1158" s="143"/>
      <c r="E1158" s="344"/>
      <c r="F1158" s="143"/>
      <c r="G1158" s="342"/>
      <c r="H1158" s="345"/>
      <c r="I1158" s="112"/>
      <c r="J1158" s="112"/>
      <c r="K1158" s="112"/>
      <c r="L1158" s="112"/>
      <c r="M1158" s="346"/>
      <c r="N1158" s="112"/>
      <c r="P1158" s="112"/>
      <c r="U1158" s="111"/>
      <c r="V1158" s="112"/>
      <c r="W1158" s="112"/>
      <c r="X1158" s="112"/>
      <c r="Y1158" s="112"/>
      <c r="Z1158" s="112"/>
      <c r="AA1158" s="112"/>
    </row>
    <row r="1159">
      <c r="A1159" s="143"/>
      <c r="B1159" s="342"/>
      <c r="C1159" s="343"/>
      <c r="D1159" s="143"/>
      <c r="E1159" s="344"/>
      <c r="F1159" s="143"/>
      <c r="G1159" s="342"/>
      <c r="H1159" s="345"/>
      <c r="I1159" s="112"/>
      <c r="J1159" s="112"/>
      <c r="K1159" s="112"/>
      <c r="L1159" s="112"/>
      <c r="M1159" s="346"/>
      <c r="N1159" s="112"/>
      <c r="P1159" s="112"/>
      <c r="U1159" s="111"/>
      <c r="V1159" s="112"/>
      <c r="W1159" s="112"/>
      <c r="X1159" s="112"/>
      <c r="Y1159" s="112"/>
      <c r="Z1159" s="112"/>
      <c r="AA1159" s="112"/>
    </row>
    <row r="1160">
      <c r="A1160" s="143"/>
      <c r="B1160" s="342"/>
      <c r="C1160" s="343"/>
      <c r="D1160" s="143"/>
      <c r="E1160" s="344"/>
      <c r="F1160" s="143"/>
      <c r="G1160" s="342"/>
      <c r="H1160" s="345"/>
      <c r="I1160" s="112"/>
      <c r="J1160" s="112"/>
      <c r="K1160" s="112"/>
      <c r="L1160" s="112"/>
      <c r="M1160" s="346"/>
      <c r="N1160" s="112"/>
      <c r="P1160" s="112"/>
      <c r="U1160" s="111"/>
      <c r="V1160" s="112"/>
      <c r="W1160" s="112"/>
      <c r="X1160" s="112"/>
      <c r="Y1160" s="112"/>
      <c r="Z1160" s="112"/>
      <c r="AA1160" s="112"/>
    </row>
    <row r="1161">
      <c r="A1161" s="143"/>
      <c r="B1161" s="342"/>
      <c r="C1161" s="343"/>
      <c r="D1161" s="143"/>
      <c r="E1161" s="344"/>
      <c r="F1161" s="143"/>
      <c r="G1161" s="342"/>
      <c r="H1161" s="345"/>
      <c r="I1161" s="112"/>
      <c r="J1161" s="112"/>
      <c r="K1161" s="112"/>
      <c r="L1161" s="112"/>
      <c r="M1161" s="346"/>
      <c r="N1161" s="112"/>
      <c r="P1161" s="112"/>
      <c r="U1161" s="111"/>
      <c r="V1161" s="112"/>
      <c r="W1161" s="112"/>
      <c r="X1161" s="112"/>
      <c r="Y1161" s="112"/>
      <c r="Z1161" s="112"/>
      <c r="AA1161" s="112"/>
    </row>
    <row r="1162">
      <c r="A1162" s="143"/>
      <c r="B1162" s="342"/>
      <c r="C1162" s="343"/>
      <c r="D1162" s="143"/>
      <c r="E1162" s="344"/>
      <c r="F1162" s="143"/>
      <c r="G1162" s="342"/>
      <c r="H1162" s="345"/>
      <c r="I1162" s="112"/>
      <c r="J1162" s="112"/>
      <c r="K1162" s="112"/>
      <c r="L1162" s="112"/>
      <c r="M1162" s="346"/>
      <c r="N1162" s="112"/>
      <c r="P1162" s="112"/>
      <c r="U1162" s="111"/>
      <c r="V1162" s="112"/>
      <c r="W1162" s="112"/>
      <c r="X1162" s="112"/>
      <c r="Y1162" s="112"/>
      <c r="Z1162" s="112"/>
      <c r="AA1162" s="112"/>
    </row>
    <row r="1163">
      <c r="A1163" s="143"/>
      <c r="B1163" s="342"/>
      <c r="C1163" s="343"/>
      <c r="D1163" s="143"/>
      <c r="E1163" s="344"/>
      <c r="F1163" s="143"/>
      <c r="G1163" s="342"/>
      <c r="H1163" s="345"/>
      <c r="I1163" s="112"/>
      <c r="J1163" s="112"/>
      <c r="K1163" s="112"/>
      <c r="L1163" s="112"/>
      <c r="M1163" s="346"/>
      <c r="N1163" s="112"/>
      <c r="P1163" s="112"/>
      <c r="U1163" s="111"/>
      <c r="V1163" s="112"/>
      <c r="W1163" s="112"/>
      <c r="X1163" s="112"/>
      <c r="Y1163" s="112"/>
      <c r="Z1163" s="112"/>
      <c r="AA1163" s="112"/>
    </row>
    <row r="1164">
      <c r="A1164" s="143"/>
      <c r="B1164" s="342"/>
      <c r="C1164" s="343"/>
      <c r="D1164" s="143"/>
      <c r="E1164" s="344"/>
      <c r="F1164" s="143"/>
      <c r="G1164" s="342"/>
      <c r="H1164" s="345"/>
      <c r="I1164" s="112"/>
      <c r="J1164" s="112"/>
      <c r="K1164" s="112"/>
      <c r="L1164" s="112"/>
      <c r="M1164" s="346"/>
      <c r="N1164" s="112"/>
      <c r="P1164" s="112"/>
      <c r="U1164" s="111"/>
      <c r="V1164" s="112"/>
      <c r="W1164" s="112"/>
      <c r="X1164" s="112"/>
      <c r="Y1164" s="112"/>
      <c r="Z1164" s="112"/>
      <c r="AA1164" s="112"/>
    </row>
    <row r="1165">
      <c r="A1165" s="143"/>
      <c r="B1165" s="342"/>
      <c r="C1165" s="343"/>
      <c r="D1165" s="143"/>
      <c r="E1165" s="344"/>
      <c r="F1165" s="143"/>
      <c r="G1165" s="342"/>
      <c r="H1165" s="345"/>
      <c r="I1165" s="112"/>
      <c r="J1165" s="112"/>
      <c r="K1165" s="112"/>
      <c r="L1165" s="112"/>
      <c r="M1165" s="346"/>
      <c r="N1165" s="112"/>
      <c r="P1165" s="112"/>
      <c r="U1165" s="111"/>
      <c r="V1165" s="112"/>
      <c r="W1165" s="112"/>
      <c r="X1165" s="112"/>
      <c r="Y1165" s="112"/>
      <c r="Z1165" s="112"/>
      <c r="AA1165" s="112"/>
    </row>
    <row r="1166">
      <c r="A1166" s="143"/>
      <c r="B1166" s="342"/>
      <c r="C1166" s="343"/>
      <c r="D1166" s="143"/>
      <c r="E1166" s="344"/>
      <c r="F1166" s="143"/>
      <c r="G1166" s="342"/>
      <c r="H1166" s="345"/>
      <c r="I1166" s="112"/>
      <c r="J1166" s="112"/>
      <c r="K1166" s="112"/>
      <c r="L1166" s="112"/>
      <c r="M1166" s="346"/>
      <c r="N1166" s="112"/>
      <c r="P1166" s="112"/>
      <c r="U1166" s="111"/>
      <c r="V1166" s="112"/>
      <c r="W1166" s="112"/>
      <c r="X1166" s="112"/>
      <c r="Y1166" s="112"/>
      <c r="Z1166" s="112"/>
      <c r="AA1166" s="112"/>
    </row>
    <row r="1167">
      <c r="A1167" s="143"/>
      <c r="B1167" s="342"/>
      <c r="C1167" s="343"/>
      <c r="D1167" s="143"/>
      <c r="E1167" s="344"/>
      <c r="F1167" s="143"/>
      <c r="G1167" s="342"/>
      <c r="H1167" s="345"/>
      <c r="I1167" s="112"/>
      <c r="J1167" s="112"/>
      <c r="K1167" s="112"/>
      <c r="L1167" s="112"/>
      <c r="M1167" s="346"/>
      <c r="N1167" s="112"/>
      <c r="P1167" s="112"/>
      <c r="U1167" s="111"/>
      <c r="V1167" s="112"/>
      <c r="W1167" s="112"/>
      <c r="X1167" s="112"/>
      <c r="Y1167" s="112"/>
      <c r="Z1167" s="112"/>
      <c r="AA1167" s="112"/>
    </row>
    <row r="1168">
      <c r="A1168" s="143"/>
      <c r="B1168" s="342"/>
      <c r="C1168" s="343"/>
      <c r="D1168" s="143"/>
      <c r="E1168" s="344"/>
      <c r="F1168" s="143"/>
      <c r="G1168" s="342"/>
      <c r="H1168" s="345"/>
      <c r="I1168" s="112"/>
      <c r="J1168" s="112"/>
      <c r="K1168" s="112"/>
      <c r="L1168" s="112"/>
      <c r="M1168" s="346"/>
      <c r="N1168" s="112"/>
      <c r="P1168" s="112"/>
      <c r="U1168" s="111"/>
      <c r="V1168" s="112"/>
      <c r="W1168" s="112"/>
      <c r="X1168" s="112"/>
      <c r="Y1168" s="112"/>
      <c r="Z1168" s="112"/>
      <c r="AA1168" s="112"/>
    </row>
    <row r="1169">
      <c r="A1169" s="143"/>
      <c r="B1169" s="342"/>
      <c r="C1169" s="343"/>
      <c r="D1169" s="143"/>
      <c r="E1169" s="344"/>
      <c r="F1169" s="143"/>
      <c r="G1169" s="342"/>
      <c r="H1169" s="345"/>
      <c r="I1169" s="112"/>
      <c r="J1169" s="112"/>
      <c r="K1169" s="112"/>
      <c r="L1169" s="112"/>
      <c r="M1169" s="346"/>
      <c r="N1169" s="112"/>
      <c r="P1169" s="112"/>
      <c r="U1169" s="111"/>
      <c r="V1169" s="112"/>
      <c r="W1169" s="112"/>
      <c r="X1169" s="112"/>
      <c r="Y1169" s="112"/>
      <c r="Z1169" s="112"/>
      <c r="AA1169" s="112"/>
    </row>
    <row r="1170">
      <c r="A1170" s="143"/>
      <c r="B1170" s="342"/>
      <c r="C1170" s="343"/>
      <c r="D1170" s="143"/>
      <c r="E1170" s="344"/>
      <c r="F1170" s="143"/>
      <c r="G1170" s="342"/>
      <c r="H1170" s="345"/>
      <c r="I1170" s="112"/>
      <c r="J1170" s="112"/>
      <c r="K1170" s="112"/>
      <c r="L1170" s="112"/>
      <c r="M1170" s="346"/>
      <c r="N1170" s="112"/>
      <c r="P1170" s="112"/>
      <c r="U1170" s="111"/>
      <c r="V1170" s="112"/>
      <c r="W1170" s="112"/>
      <c r="X1170" s="112"/>
      <c r="Y1170" s="112"/>
      <c r="Z1170" s="112"/>
      <c r="AA1170" s="112"/>
    </row>
    <row r="1171">
      <c r="A1171" s="143"/>
      <c r="B1171" s="342"/>
      <c r="C1171" s="343"/>
      <c r="D1171" s="143"/>
      <c r="E1171" s="344"/>
      <c r="F1171" s="143"/>
      <c r="G1171" s="342"/>
      <c r="H1171" s="345"/>
      <c r="I1171" s="112"/>
      <c r="J1171" s="112"/>
      <c r="K1171" s="112"/>
      <c r="L1171" s="112"/>
      <c r="M1171" s="346"/>
      <c r="N1171" s="112"/>
      <c r="P1171" s="112"/>
      <c r="U1171" s="111"/>
      <c r="V1171" s="112"/>
      <c r="W1171" s="112"/>
      <c r="X1171" s="112"/>
      <c r="Y1171" s="112"/>
      <c r="Z1171" s="112"/>
      <c r="AA1171" s="112"/>
    </row>
    <row r="1172">
      <c r="A1172" s="143"/>
      <c r="B1172" s="342"/>
      <c r="C1172" s="343"/>
      <c r="D1172" s="143"/>
      <c r="E1172" s="344"/>
      <c r="F1172" s="143"/>
      <c r="G1172" s="342"/>
      <c r="H1172" s="345"/>
      <c r="I1172" s="112"/>
      <c r="J1172" s="112"/>
      <c r="K1172" s="112"/>
      <c r="L1172" s="112"/>
      <c r="M1172" s="346"/>
      <c r="N1172" s="112"/>
      <c r="P1172" s="112"/>
      <c r="U1172" s="111"/>
      <c r="V1172" s="112"/>
      <c r="W1172" s="112"/>
      <c r="X1172" s="112"/>
      <c r="Y1172" s="112"/>
      <c r="Z1172" s="112"/>
      <c r="AA1172" s="112"/>
    </row>
    <row r="1173">
      <c r="A1173" s="143"/>
      <c r="B1173" s="342"/>
      <c r="C1173" s="343"/>
      <c r="D1173" s="143"/>
      <c r="E1173" s="344"/>
      <c r="F1173" s="143"/>
      <c r="G1173" s="342"/>
      <c r="H1173" s="345"/>
      <c r="I1173" s="112"/>
      <c r="J1173" s="112"/>
      <c r="K1173" s="112"/>
      <c r="L1173" s="112"/>
      <c r="M1173" s="346"/>
      <c r="N1173" s="112"/>
      <c r="P1173" s="112"/>
      <c r="U1173" s="111"/>
      <c r="V1173" s="112"/>
      <c r="W1173" s="112"/>
      <c r="X1173" s="112"/>
      <c r="Y1173" s="112"/>
      <c r="Z1173" s="112"/>
      <c r="AA1173" s="112"/>
    </row>
    <row r="1174">
      <c r="A1174" s="143"/>
      <c r="B1174" s="342"/>
      <c r="C1174" s="343"/>
      <c r="D1174" s="143"/>
      <c r="E1174" s="344"/>
      <c r="F1174" s="143"/>
      <c r="G1174" s="342"/>
      <c r="H1174" s="345"/>
      <c r="I1174" s="112"/>
      <c r="J1174" s="112"/>
      <c r="K1174" s="112"/>
      <c r="L1174" s="112"/>
      <c r="M1174" s="346"/>
      <c r="N1174" s="112"/>
      <c r="P1174" s="112"/>
      <c r="U1174" s="111"/>
      <c r="V1174" s="112"/>
      <c r="W1174" s="112"/>
      <c r="X1174" s="112"/>
      <c r="Y1174" s="112"/>
      <c r="Z1174" s="112"/>
      <c r="AA1174" s="112"/>
    </row>
    <row r="1175">
      <c r="A1175" s="112"/>
      <c r="B1175" s="342"/>
      <c r="C1175" s="343"/>
      <c r="D1175" s="143"/>
      <c r="E1175" s="344"/>
      <c r="F1175" s="143"/>
      <c r="G1175" s="342"/>
      <c r="H1175" s="345"/>
      <c r="I1175" s="112"/>
      <c r="J1175" s="112"/>
      <c r="K1175" s="112"/>
      <c r="L1175" s="112"/>
      <c r="M1175" s="346"/>
      <c r="N1175" s="112"/>
      <c r="P1175" s="112"/>
      <c r="U1175" s="111"/>
      <c r="V1175" s="112"/>
      <c r="W1175" s="112"/>
      <c r="X1175" s="112"/>
      <c r="Y1175" s="112"/>
      <c r="Z1175" s="112"/>
      <c r="AA1175" s="112"/>
    </row>
    <row r="1176">
      <c r="A1176" s="112"/>
      <c r="B1176" s="342"/>
      <c r="C1176" s="343"/>
      <c r="D1176" s="143"/>
      <c r="E1176" s="344"/>
      <c r="F1176" s="143"/>
      <c r="G1176" s="342"/>
      <c r="H1176" s="345"/>
      <c r="I1176" s="112"/>
      <c r="J1176" s="112"/>
      <c r="K1176" s="112"/>
      <c r="L1176" s="112"/>
      <c r="M1176" s="346"/>
      <c r="N1176" s="112"/>
      <c r="P1176" s="112"/>
      <c r="U1176" s="111"/>
      <c r="V1176" s="112"/>
      <c r="W1176" s="112"/>
      <c r="X1176" s="112"/>
      <c r="Y1176" s="112"/>
      <c r="Z1176" s="112"/>
      <c r="AA1176" s="112"/>
    </row>
    <row r="1177">
      <c r="A1177" s="112"/>
      <c r="B1177" s="342"/>
      <c r="C1177" s="343"/>
      <c r="D1177" s="143"/>
      <c r="E1177" s="344"/>
      <c r="F1177" s="143"/>
      <c r="G1177" s="342"/>
      <c r="H1177" s="345"/>
      <c r="I1177" s="112"/>
      <c r="J1177" s="112"/>
      <c r="K1177" s="112"/>
      <c r="L1177" s="112"/>
      <c r="M1177" s="346"/>
      <c r="N1177" s="112"/>
      <c r="P1177" s="112"/>
      <c r="U1177" s="111"/>
      <c r="V1177" s="112"/>
      <c r="W1177" s="112"/>
      <c r="X1177" s="112"/>
      <c r="Y1177" s="112"/>
      <c r="Z1177" s="112"/>
      <c r="AA1177" s="112"/>
    </row>
    <row r="1178">
      <c r="A1178" s="112"/>
      <c r="B1178" s="342"/>
      <c r="C1178" s="343"/>
      <c r="D1178" s="143"/>
      <c r="E1178" s="344"/>
      <c r="F1178" s="143"/>
      <c r="G1178" s="342"/>
      <c r="H1178" s="345"/>
      <c r="I1178" s="112"/>
      <c r="J1178" s="112"/>
      <c r="K1178" s="112"/>
      <c r="L1178" s="112"/>
      <c r="M1178" s="346"/>
      <c r="N1178" s="112"/>
      <c r="P1178" s="112"/>
      <c r="U1178" s="111"/>
      <c r="V1178" s="112"/>
      <c r="W1178" s="112"/>
      <c r="X1178" s="112"/>
      <c r="Y1178" s="112"/>
      <c r="Z1178" s="112"/>
      <c r="AA1178" s="112"/>
    </row>
    <row r="1179">
      <c r="A1179" s="112"/>
      <c r="B1179" s="342"/>
      <c r="C1179" s="343"/>
      <c r="D1179" s="143"/>
      <c r="E1179" s="344"/>
      <c r="F1179" s="143"/>
      <c r="G1179" s="342"/>
      <c r="H1179" s="345"/>
      <c r="I1179" s="112"/>
      <c r="J1179" s="112"/>
      <c r="K1179" s="112"/>
      <c r="L1179" s="112"/>
      <c r="M1179" s="346"/>
      <c r="N1179" s="112"/>
      <c r="P1179" s="112"/>
      <c r="U1179" s="111"/>
      <c r="V1179" s="112"/>
      <c r="W1179" s="112"/>
      <c r="X1179" s="112"/>
      <c r="Y1179" s="112"/>
      <c r="Z1179" s="112"/>
      <c r="AA1179" s="112"/>
    </row>
    <row r="1180">
      <c r="A1180" s="112"/>
      <c r="B1180" s="342"/>
      <c r="C1180" s="343"/>
      <c r="D1180" s="143"/>
      <c r="E1180" s="344"/>
      <c r="F1180" s="143"/>
      <c r="G1180" s="342"/>
      <c r="H1180" s="345"/>
      <c r="I1180" s="112"/>
      <c r="J1180" s="112"/>
      <c r="K1180" s="112"/>
      <c r="L1180" s="112"/>
      <c r="M1180" s="346"/>
      <c r="N1180" s="112"/>
      <c r="P1180" s="112"/>
      <c r="U1180" s="111"/>
      <c r="V1180" s="112"/>
      <c r="W1180" s="112"/>
      <c r="X1180" s="112"/>
      <c r="Y1180" s="112"/>
      <c r="Z1180" s="112"/>
      <c r="AA1180" s="112"/>
    </row>
    <row r="1181">
      <c r="A1181" s="112"/>
      <c r="B1181" s="342"/>
      <c r="C1181" s="343"/>
      <c r="D1181" s="143"/>
      <c r="E1181" s="344"/>
      <c r="F1181" s="143"/>
      <c r="G1181" s="342"/>
      <c r="H1181" s="345"/>
      <c r="I1181" s="112"/>
      <c r="J1181" s="112"/>
      <c r="K1181" s="112"/>
      <c r="L1181" s="112"/>
      <c r="M1181" s="346"/>
      <c r="N1181" s="112"/>
      <c r="P1181" s="112"/>
      <c r="U1181" s="111"/>
      <c r="V1181" s="112"/>
      <c r="W1181" s="112"/>
      <c r="X1181" s="112"/>
      <c r="Y1181" s="112"/>
      <c r="Z1181" s="112"/>
      <c r="AA1181" s="112"/>
    </row>
    <row r="1182">
      <c r="A1182" s="112"/>
      <c r="B1182" s="342"/>
      <c r="C1182" s="343"/>
      <c r="D1182" s="143"/>
      <c r="E1182" s="344"/>
      <c r="F1182" s="143"/>
      <c r="G1182" s="342"/>
      <c r="H1182" s="345"/>
      <c r="I1182" s="112"/>
      <c r="J1182" s="112"/>
      <c r="K1182" s="112"/>
      <c r="L1182" s="112"/>
      <c r="M1182" s="346"/>
      <c r="N1182" s="112"/>
      <c r="P1182" s="112"/>
      <c r="U1182" s="111"/>
      <c r="V1182" s="112"/>
      <c r="W1182" s="112"/>
      <c r="X1182" s="112"/>
      <c r="Y1182" s="112"/>
      <c r="Z1182" s="112"/>
      <c r="AA1182" s="112"/>
    </row>
    <row r="1183">
      <c r="A1183" s="112"/>
      <c r="B1183" s="342"/>
      <c r="C1183" s="343"/>
      <c r="D1183" s="143"/>
      <c r="E1183" s="344"/>
      <c r="F1183" s="143"/>
      <c r="G1183" s="342"/>
      <c r="H1183" s="345"/>
      <c r="I1183" s="112"/>
      <c r="J1183" s="112"/>
      <c r="K1183" s="112"/>
      <c r="L1183" s="112"/>
      <c r="M1183" s="346"/>
      <c r="N1183" s="112"/>
      <c r="P1183" s="112"/>
      <c r="U1183" s="111"/>
      <c r="V1183" s="112"/>
      <c r="W1183" s="112"/>
      <c r="X1183" s="112"/>
      <c r="Y1183" s="112"/>
      <c r="Z1183" s="112"/>
      <c r="AA1183" s="112"/>
    </row>
    <row r="1184">
      <c r="A1184" s="112"/>
      <c r="B1184" s="342"/>
      <c r="C1184" s="343"/>
      <c r="D1184" s="143"/>
      <c r="E1184" s="344"/>
      <c r="F1184" s="143"/>
      <c r="G1184" s="342"/>
      <c r="H1184" s="345"/>
      <c r="I1184" s="112"/>
      <c r="J1184" s="112"/>
      <c r="K1184" s="112"/>
      <c r="L1184" s="112"/>
      <c r="M1184" s="346"/>
      <c r="N1184" s="112"/>
      <c r="P1184" s="112"/>
      <c r="U1184" s="111"/>
      <c r="V1184" s="112"/>
      <c r="W1184" s="112"/>
      <c r="X1184" s="112"/>
      <c r="Y1184" s="112"/>
      <c r="Z1184" s="112"/>
      <c r="AA1184" s="112"/>
    </row>
    <row r="1185">
      <c r="A1185" s="112"/>
      <c r="B1185" s="342"/>
      <c r="C1185" s="343"/>
      <c r="D1185" s="143"/>
      <c r="E1185" s="344"/>
      <c r="F1185" s="143"/>
      <c r="G1185" s="342"/>
      <c r="H1185" s="345"/>
      <c r="I1185" s="112"/>
      <c r="J1185" s="112"/>
      <c r="K1185" s="112"/>
      <c r="L1185" s="112"/>
      <c r="M1185" s="346"/>
      <c r="N1185" s="112"/>
      <c r="P1185" s="112"/>
      <c r="U1185" s="111"/>
      <c r="V1185" s="112"/>
      <c r="W1185" s="112"/>
      <c r="X1185" s="112"/>
      <c r="Y1185" s="112"/>
      <c r="Z1185" s="112"/>
      <c r="AA1185" s="112"/>
    </row>
    <row r="1186">
      <c r="A1186" s="112"/>
      <c r="B1186" s="342"/>
      <c r="C1186" s="343"/>
      <c r="D1186" s="143"/>
      <c r="E1186" s="344"/>
      <c r="F1186" s="143"/>
      <c r="G1186" s="342"/>
      <c r="H1186" s="345"/>
      <c r="I1186" s="112"/>
      <c r="J1186" s="112"/>
      <c r="K1186" s="112"/>
      <c r="L1186" s="112"/>
      <c r="M1186" s="346"/>
      <c r="N1186" s="112"/>
      <c r="P1186" s="112"/>
      <c r="U1186" s="111"/>
      <c r="V1186" s="112"/>
      <c r="W1186" s="112"/>
      <c r="X1186" s="112"/>
      <c r="Y1186" s="112"/>
      <c r="Z1186" s="112"/>
      <c r="AA1186" s="112"/>
    </row>
    <row r="1187">
      <c r="A1187" s="112"/>
      <c r="B1187" s="342"/>
      <c r="C1187" s="343"/>
      <c r="D1187" s="143"/>
      <c r="E1187" s="344"/>
      <c r="F1187" s="143"/>
      <c r="G1187" s="342"/>
      <c r="H1187" s="345"/>
      <c r="I1187" s="112"/>
      <c r="J1187" s="112"/>
      <c r="K1187" s="112"/>
      <c r="L1187" s="112"/>
      <c r="M1187" s="346"/>
      <c r="N1187" s="112"/>
      <c r="P1187" s="112"/>
      <c r="U1187" s="111"/>
      <c r="V1187" s="112"/>
      <c r="W1187" s="112"/>
      <c r="X1187" s="112"/>
      <c r="Y1187" s="112"/>
      <c r="Z1187" s="112"/>
      <c r="AA1187" s="112"/>
    </row>
    <row r="1188">
      <c r="A1188" s="112"/>
      <c r="B1188" s="342"/>
      <c r="C1188" s="343"/>
      <c r="D1188" s="143"/>
      <c r="E1188" s="344"/>
      <c r="F1188" s="143"/>
      <c r="G1188" s="342"/>
      <c r="H1188" s="345"/>
      <c r="I1188" s="112"/>
      <c r="J1188" s="112"/>
      <c r="K1188" s="112"/>
      <c r="L1188" s="112"/>
      <c r="M1188" s="346"/>
      <c r="N1188" s="112"/>
      <c r="P1188" s="112"/>
      <c r="U1188" s="111"/>
      <c r="V1188" s="112"/>
      <c r="W1188" s="112"/>
      <c r="X1188" s="112"/>
      <c r="Y1188" s="112"/>
      <c r="Z1188" s="112"/>
      <c r="AA1188" s="112"/>
    </row>
    <row r="1189">
      <c r="A1189" s="112"/>
      <c r="B1189" s="342"/>
      <c r="C1189" s="343"/>
      <c r="D1189" s="143"/>
      <c r="E1189" s="344"/>
      <c r="F1189" s="143"/>
      <c r="G1189" s="342"/>
      <c r="H1189" s="345"/>
      <c r="I1189" s="112"/>
      <c r="J1189" s="112"/>
      <c r="K1189" s="112"/>
      <c r="L1189" s="112"/>
      <c r="M1189" s="346"/>
      <c r="N1189" s="112"/>
      <c r="P1189" s="112"/>
      <c r="U1189" s="111"/>
      <c r="V1189" s="112"/>
      <c r="W1189" s="112"/>
      <c r="X1189" s="112"/>
      <c r="Y1189" s="112"/>
      <c r="Z1189" s="112"/>
      <c r="AA1189" s="112"/>
    </row>
    <row r="1190">
      <c r="A1190" s="112"/>
      <c r="B1190" s="342"/>
      <c r="C1190" s="343"/>
      <c r="D1190" s="143"/>
      <c r="E1190" s="344"/>
      <c r="F1190" s="143"/>
      <c r="G1190" s="342"/>
      <c r="H1190" s="345"/>
      <c r="I1190" s="112"/>
      <c r="J1190" s="112"/>
      <c r="K1190" s="112"/>
      <c r="L1190" s="112"/>
      <c r="M1190" s="346"/>
      <c r="N1190" s="112"/>
      <c r="P1190" s="112"/>
      <c r="U1190" s="111"/>
      <c r="V1190" s="112"/>
      <c r="W1190" s="112"/>
      <c r="X1190" s="112"/>
      <c r="Y1190" s="112"/>
      <c r="Z1190" s="112"/>
      <c r="AA1190" s="112"/>
    </row>
    <row r="1191">
      <c r="A1191" s="112"/>
      <c r="B1191" s="342"/>
      <c r="C1191" s="343"/>
      <c r="D1191" s="143"/>
      <c r="E1191" s="344"/>
      <c r="F1191" s="143"/>
      <c r="G1191" s="342"/>
      <c r="H1191" s="345"/>
      <c r="I1191" s="112"/>
      <c r="J1191" s="112"/>
      <c r="K1191" s="112"/>
      <c r="L1191" s="112"/>
      <c r="M1191" s="346"/>
      <c r="N1191" s="112"/>
      <c r="P1191" s="112"/>
      <c r="U1191" s="111"/>
      <c r="V1191" s="112"/>
      <c r="W1191" s="112"/>
      <c r="X1191" s="112"/>
      <c r="Y1191" s="112"/>
      <c r="Z1191" s="112"/>
      <c r="AA1191" s="112"/>
    </row>
    <row r="1192">
      <c r="A1192" s="112"/>
      <c r="B1192" s="342"/>
      <c r="C1192" s="343"/>
      <c r="D1192" s="143"/>
      <c r="E1192" s="344"/>
      <c r="F1192" s="143"/>
      <c r="G1192" s="342"/>
      <c r="H1192" s="345"/>
      <c r="I1192" s="112"/>
      <c r="J1192" s="112"/>
      <c r="K1192" s="112"/>
      <c r="L1192" s="112"/>
      <c r="M1192" s="346"/>
      <c r="N1192" s="112"/>
      <c r="P1192" s="112"/>
      <c r="U1192" s="111"/>
      <c r="V1192" s="112"/>
      <c r="W1192" s="112"/>
      <c r="X1192" s="112"/>
      <c r="Y1192" s="112"/>
      <c r="Z1192" s="112"/>
      <c r="AA1192" s="112"/>
    </row>
    <row r="1193">
      <c r="A1193" s="112"/>
      <c r="B1193" s="342"/>
      <c r="C1193" s="343"/>
      <c r="D1193" s="143"/>
      <c r="E1193" s="344"/>
      <c r="F1193" s="143"/>
      <c r="G1193" s="342"/>
      <c r="H1193" s="345"/>
      <c r="I1193" s="112"/>
      <c r="J1193" s="112"/>
      <c r="K1193" s="112"/>
      <c r="L1193" s="112"/>
      <c r="M1193" s="346"/>
      <c r="N1193" s="112"/>
      <c r="P1193" s="112"/>
      <c r="U1193" s="111"/>
      <c r="V1193" s="112"/>
      <c r="W1193" s="112"/>
      <c r="X1193" s="112"/>
      <c r="Y1193" s="112"/>
      <c r="Z1193" s="112"/>
      <c r="AA1193" s="112"/>
    </row>
    <row r="1194">
      <c r="A1194" s="112"/>
      <c r="B1194" s="342"/>
      <c r="C1194" s="343"/>
      <c r="D1194" s="143"/>
      <c r="E1194" s="344"/>
      <c r="F1194" s="143"/>
      <c r="G1194" s="342"/>
      <c r="H1194" s="345"/>
      <c r="I1194" s="112"/>
      <c r="J1194" s="112"/>
      <c r="K1194" s="112"/>
      <c r="L1194" s="112"/>
      <c r="M1194" s="346"/>
      <c r="N1194" s="112"/>
      <c r="P1194" s="112"/>
      <c r="U1194" s="111"/>
      <c r="V1194" s="112"/>
      <c r="W1194" s="112"/>
      <c r="X1194" s="112"/>
      <c r="Y1194" s="112"/>
      <c r="Z1194" s="112"/>
      <c r="AA1194" s="112"/>
    </row>
    <row r="1195">
      <c r="A1195" s="112"/>
      <c r="B1195" s="342"/>
      <c r="C1195" s="343"/>
      <c r="D1195" s="143"/>
      <c r="E1195" s="344"/>
      <c r="F1195" s="143"/>
      <c r="G1195" s="342"/>
      <c r="H1195" s="345"/>
      <c r="I1195" s="112"/>
      <c r="J1195" s="112"/>
      <c r="K1195" s="112"/>
      <c r="L1195" s="112"/>
      <c r="M1195" s="346"/>
      <c r="N1195" s="112"/>
      <c r="P1195" s="112"/>
      <c r="U1195" s="111"/>
      <c r="V1195" s="112"/>
      <c r="W1195" s="112"/>
      <c r="X1195" s="112"/>
      <c r="Y1195" s="112"/>
      <c r="Z1195" s="112"/>
      <c r="AA1195" s="112"/>
    </row>
    <row r="1196">
      <c r="A1196" s="112"/>
      <c r="B1196" s="342"/>
      <c r="C1196" s="343"/>
      <c r="D1196" s="143"/>
      <c r="E1196" s="344"/>
      <c r="F1196" s="143"/>
      <c r="G1196" s="342"/>
      <c r="H1196" s="345"/>
      <c r="I1196" s="112"/>
      <c r="J1196" s="112"/>
      <c r="K1196" s="112"/>
      <c r="L1196" s="112"/>
      <c r="M1196" s="346"/>
      <c r="N1196" s="112"/>
      <c r="P1196" s="112"/>
      <c r="U1196" s="111"/>
      <c r="V1196" s="112"/>
      <c r="W1196" s="112"/>
      <c r="X1196" s="112"/>
      <c r="Y1196" s="112"/>
      <c r="Z1196" s="112"/>
      <c r="AA1196" s="112"/>
    </row>
    <row r="1197">
      <c r="A1197" s="112"/>
      <c r="B1197" s="342"/>
      <c r="C1197" s="343"/>
      <c r="D1197" s="143"/>
      <c r="E1197" s="344"/>
      <c r="F1197" s="143"/>
      <c r="G1197" s="342"/>
      <c r="H1197" s="345"/>
      <c r="I1197" s="112"/>
      <c r="J1197" s="112"/>
      <c r="K1197" s="112"/>
      <c r="L1197" s="112"/>
      <c r="M1197" s="346"/>
      <c r="N1197" s="112"/>
      <c r="P1197" s="112"/>
      <c r="U1197" s="111"/>
      <c r="V1197" s="112"/>
      <c r="W1197" s="112"/>
      <c r="X1197" s="112"/>
      <c r="Y1197" s="112"/>
      <c r="Z1197" s="112"/>
      <c r="AA1197" s="112"/>
    </row>
  </sheetData>
  <mergeCells count="409">
    <mergeCell ref="D3:D4"/>
    <mergeCell ref="E3:E4"/>
    <mergeCell ref="B5:C5"/>
    <mergeCell ref="B6:C6"/>
    <mergeCell ref="B7:C7"/>
    <mergeCell ref="B8:C8"/>
    <mergeCell ref="B9:C9"/>
    <mergeCell ref="B10:C10"/>
    <mergeCell ref="B11:C11"/>
    <mergeCell ref="B12:C12"/>
    <mergeCell ref="B14:C14"/>
    <mergeCell ref="B15:C15"/>
    <mergeCell ref="A16:A17"/>
    <mergeCell ref="B16:C17"/>
    <mergeCell ref="D16:D17"/>
    <mergeCell ref="E16:E17"/>
    <mergeCell ref="A3:A4"/>
    <mergeCell ref="A18:A19"/>
    <mergeCell ref="A21:A22"/>
    <mergeCell ref="A27:A28"/>
    <mergeCell ref="B18:C19"/>
    <mergeCell ref="D18:D19"/>
    <mergeCell ref="E18:E19"/>
    <mergeCell ref="B20:C20"/>
    <mergeCell ref="B21:C22"/>
    <mergeCell ref="D21:D22"/>
    <mergeCell ref="M16:M19"/>
    <mergeCell ref="M21:M24"/>
    <mergeCell ref="B23:C23"/>
    <mergeCell ref="B24:C24"/>
    <mergeCell ref="B3:C4"/>
    <mergeCell ref="B13:C13"/>
    <mergeCell ref="M12:M15"/>
    <mergeCell ref="M25:M26"/>
    <mergeCell ref="B26:C26"/>
    <mergeCell ref="B27:C28"/>
    <mergeCell ref="D27:D28"/>
    <mergeCell ref="E27:E28"/>
    <mergeCell ref="B25:C25"/>
    <mergeCell ref="B29:C29"/>
    <mergeCell ref="M27:M28"/>
    <mergeCell ref="M33:M36"/>
    <mergeCell ref="B34:C34"/>
    <mergeCell ref="B35:C35"/>
    <mergeCell ref="A37:A38"/>
    <mergeCell ref="A39:A40"/>
    <mergeCell ref="A44:A45"/>
    <mergeCell ref="E44:E45"/>
    <mergeCell ref="B36:C36"/>
    <mergeCell ref="B37:B38"/>
    <mergeCell ref="C37:C38"/>
    <mergeCell ref="D37:D38"/>
    <mergeCell ref="E37:E38"/>
    <mergeCell ref="B33:C33"/>
    <mergeCell ref="B39:C40"/>
    <mergeCell ref="D39:D40"/>
    <mergeCell ref="E39:E40"/>
    <mergeCell ref="B41:C41"/>
    <mergeCell ref="B42:C42"/>
    <mergeCell ref="M37:M40"/>
    <mergeCell ref="M43:M50"/>
    <mergeCell ref="B44:C45"/>
    <mergeCell ref="D44:D45"/>
    <mergeCell ref="A46:A47"/>
    <mergeCell ref="A48:A49"/>
    <mergeCell ref="A52:A53"/>
    <mergeCell ref="A55:A56"/>
    <mergeCell ref="B50:C50"/>
    <mergeCell ref="B51:C51"/>
    <mergeCell ref="B54:C54"/>
    <mergeCell ref="B55:C56"/>
    <mergeCell ref="A57:A58"/>
    <mergeCell ref="A59:A60"/>
    <mergeCell ref="A64:A65"/>
    <mergeCell ref="A69:A70"/>
    <mergeCell ref="B75:C75"/>
    <mergeCell ref="D101:D102"/>
    <mergeCell ref="E101:E102"/>
    <mergeCell ref="M122:M132"/>
    <mergeCell ref="M220:M229"/>
    <mergeCell ref="B96:C96"/>
    <mergeCell ref="B97:C97"/>
    <mergeCell ref="B98:C99"/>
    <mergeCell ref="D98:D99"/>
    <mergeCell ref="E98:E99"/>
    <mergeCell ref="B100:C100"/>
    <mergeCell ref="B101:C102"/>
    <mergeCell ref="A73:A74"/>
    <mergeCell ref="A80:A82"/>
    <mergeCell ref="A87:A88"/>
    <mergeCell ref="A89:A90"/>
    <mergeCell ref="A93:A94"/>
    <mergeCell ref="A98:A99"/>
    <mergeCell ref="A101:A102"/>
    <mergeCell ref="A129:A130"/>
    <mergeCell ref="A140:A141"/>
    <mergeCell ref="A142:A143"/>
    <mergeCell ref="A148:A149"/>
    <mergeCell ref="A155:A156"/>
    <mergeCell ref="A162:A163"/>
    <mergeCell ref="A164:A166"/>
    <mergeCell ref="A208:A209"/>
    <mergeCell ref="A213:A214"/>
    <mergeCell ref="A216:A217"/>
    <mergeCell ref="A218:A219"/>
    <mergeCell ref="A220:A222"/>
    <mergeCell ref="B220:C222"/>
    <mergeCell ref="D220:D222"/>
    <mergeCell ref="E220:E222"/>
    <mergeCell ref="A227:A228"/>
    <mergeCell ref="A234:A235"/>
    <mergeCell ref="A240:A241"/>
    <mergeCell ref="A245:A246"/>
    <mergeCell ref="A248:A249"/>
    <mergeCell ref="A253:A254"/>
    <mergeCell ref="A256:A257"/>
    <mergeCell ref="A259:A260"/>
    <mergeCell ref="A178:A179"/>
    <mergeCell ref="A182:A183"/>
    <mergeCell ref="A185:A186"/>
    <mergeCell ref="A187:A188"/>
    <mergeCell ref="A190:A191"/>
    <mergeCell ref="A203:A204"/>
    <mergeCell ref="A206:A207"/>
    <mergeCell ref="B46:C47"/>
    <mergeCell ref="D46:D47"/>
    <mergeCell ref="B43:C43"/>
    <mergeCell ref="B48:C49"/>
    <mergeCell ref="D48:D49"/>
    <mergeCell ref="E48:E49"/>
    <mergeCell ref="E46:E47"/>
    <mergeCell ref="B52:C53"/>
    <mergeCell ref="D52:D53"/>
    <mergeCell ref="E52:E53"/>
    <mergeCell ref="D55:D56"/>
    <mergeCell ref="E55:E56"/>
    <mergeCell ref="B73:C74"/>
    <mergeCell ref="D73:D74"/>
    <mergeCell ref="E73:E74"/>
    <mergeCell ref="A105:A106"/>
    <mergeCell ref="A109:A110"/>
    <mergeCell ref="A113:A114"/>
    <mergeCell ref="A122:A123"/>
    <mergeCell ref="B122:C123"/>
    <mergeCell ref="D122:D123"/>
    <mergeCell ref="E122:E123"/>
    <mergeCell ref="D259:D260"/>
    <mergeCell ref="E259:E260"/>
    <mergeCell ref="B255:C255"/>
    <mergeCell ref="B256:C257"/>
    <mergeCell ref="D256:D257"/>
    <mergeCell ref="E256:E257"/>
    <mergeCell ref="B258:C258"/>
    <mergeCell ref="B259:B260"/>
    <mergeCell ref="C259:C260"/>
    <mergeCell ref="B212:C212"/>
    <mergeCell ref="B213:C214"/>
    <mergeCell ref="D213:D214"/>
    <mergeCell ref="E213:E214"/>
    <mergeCell ref="B215:C215"/>
    <mergeCell ref="D216:D217"/>
    <mergeCell ref="E216:E217"/>
    <mergeCell ref="B216:C217"/>
    <mergeCell ref="B218:C219"/>
    <mergeCell ref="D218:D219"/>
    <mergeCell ref="E218:E219"/>
    <mergeCell ref="B223:C223"/>
    <mergeCell ref="B224:C224"/>
    <mergeCell ref="B225:C225"/>
    <mergeCell ref="B226:C226"/>
    <mergeCell ref="B227:C228"/>
    <mergeCell ref="D227:D228"/>
    <mergeCell ref="E227:E228"/>
    <mergeCell ref="B229:C229"/>
    <mergeCell ref="B230:C230"/>
    <mergeCell ref="B231:C231"/>
    <mergeCell ref="B232:C232"/>
    <mergeCell ref="B233:C233"/>
    <mergeCell ref="B234:C235"/>
    <mergeCell ref="D234:D235"/>
    <mergeCell ref="E234:E235"/>
    <mergeCell ref="B236:C236"/>
    <mergeCell ref="B237:C237"/>
    <mergeCell ref="B238:C238"/>
    <mergeCell ref="B239:C239"/>
    <mergeCell ref="B240:C241"/>
    <mergeCell ref="D240:D241"/>
    <mergeCell ref="E240:E241"/>
    <mergeCell ref="B243:C243"/>
    <mergeCell ref="B244:C244"/>
    <mergeCell ref="B245:B246"/>
    <mergeCell ref="C245:C246"/>
    <mergeCell ref="D245:D246"/>
    <mergeCell ref="E245:E246"/>
    <mergeCell ref="B247:C247"/>
    <mergeCell ref="D248:D249"/>
    <mergeCell ref="E248:E249"/>
    <mergeCell ref="B248:C249"/>
    <mergeCell ref="B250:C250"/>
    <mergeCell ref="B251:C251"/>
    <mergeCell ref="B252:C252"/>
    <mergeCell ref="B253:C254"/>
    <mergeCell ref="D253:D254"/>
    <mergeCell ref="E253:E254"/>
    <mergeCell ref="M29:M32"/>
    <mergeCell ref="B32:C32"/>
    <mergeCell ref="B57:C58"/>
    <mergeCell ref="D57:D58"/>
    <mergeCell ref="E57:E58"/>
    <mergeCell ref="B59:C60"/>
    <mergeCell ref="D59:D60"/>
    <mergeCell ref="E59:E60"/>
    <mergeCell ref="B61:C61"/>
    <mergeCell ref="B62:C62"/>
    <mergeCell ref="B69:C70"/>
    <mergeCell ref="D69:D70"/>
    <mergeCell ref="M51:M61"/>
    <mergeCell ref="M69:M71"/>
    <mergeCell ref="B71:C71"/>
    <mergeCell ref="B72:C72"/>
    <mergeCell ref="B103:C103"/>
    <mergeCell ref="B104:C104"/>
    <mergeCell ref="B105:C106"/>
    <mergeCell ref="D105:D106"/>
    <mergeCell ref="E105:E106"/>
    <mergeCell ref="B107:C107"/>
    <mergeCell ref="B108:C108"/>
    <mergeCell ref="B109:C110"/>
    <mergeCell ref="D109:D110"/>
    <mergeCell ref="E109:E110"/>
    <mergeCell ref="B111:C111"/>
    <mergeCell ref="B112:C112"/>
    <mergeCell ref="D113:D114"/>
    <mergeCell ref="E113:E114"/>
    <mergeCell ref="B126:C126"/>
    <mergeCell ref="B127:C127"/>
    <mergeCell ref="B113:C114"/>
    <mergeCell ref="B118:C118"/>
    <mergeCell ref="B119:C119"/>
    <mergeCell ref="B120:C120"/>
    <mergeCell ref="B121:C121"/>
    <mergeCell ref="B124:C124"/>
    <mergeCell ref="B125:C125"/>
    <mergeCell ref="M112:M114"/>
    <mergeCell ref="M133:M139"/>
    <mergeCell ref="M140:M141"/>
    <mergeCell ref="M142:M146"/>
    <mergeCell ref="M148:M151"/>
    <mergeCell ref="M152:M157"/>
    <mergeCell ref="N122:N172"/>
    <mergeCell ref="N173:N219"/>
    <mergeCell ref="N220:N262"/>
    <mergeCell ref="M73:M74"/>
    <mergeCell ref="M75:M83"/>
    <mergeCell ref="N75:N121"/>
    <mergeCell ref="M84:M91"/>
    <mergeCell ref="M93:M100"/>
    <mergeCell ref="M101:M111"/>
    <mergeCell ref="M170:M172"/>
    <mergeCell ref="M159:M161"/>
    <mergeCell ref="M162:M169"/>
    <mergeCell ref="M173:M179"/>
    <mergeCell ref="M180:M186"/>
    <mergeCell ref="M187:M192"/>
    <mergeCell ref="M193:M196"/>
    <mergeCell ref="M197:M199"/>
    <mergeCell ref="M240:M243"/>
    <mergeCell ref="M244:M247"/>
    <mergeCell ref="M248:M252"/>
    <mergeCell ref="M253:M261"/>
    <mergeCell ref="M200:M202"/>
    <mergeCell ref="M203:M205"/>
    <mergeCell ref="M206:M212"/>
    <mergeCell ref="M213:M217"/>
    <mergeCell ref="M218:M219"/>
    <mergeCell ref="M230:M233"/>
    <mergeCell ref="M234:M239"/>
    <mergeCell ref="M62:M68"/>
    <mergeCell ref="B63:C63"/>
    <mergeCell ref="B64:C65"/>
    <mergeCell ref="D64:D65"/>
    <mergeCell ref="E64:E65"/>
    <mergeCell ref="B66:C66"/>
    <mergeCell ref="B67:C67"/>
    <mergeCell ref="B68:C68"/>
    <mergeCell ref="B1:C1"/>
    <mergeCell ref="I1:L1"/>
    <mergeCell ref="B2:C2"/>
    <mergeCell ref="M2:M11"/>
    <mergeCell ref="N2:N74"/>
    <mergeCell ref="E21:E22"/>
    <mergeCell ref="E69:E70"/>
    <mergeCell ref="B76:C76"/>
    <mergeCell ref="B77:C77"/>
    <mergeCell ref="B78:C78"/>
    <mergeCell ref="B79:C79"/>
    <mergeCell ref="B80:C82"/>
    <mergeCell ref="D80:D82"/>
    <mergeCell ref="E80:E82"/>
    <mergeCell ref="B86:C86"/>
    <mergeCell ref="B87:B88"/>
    <mergeCell ref="C87:C88"/>
    <mergeCell ref="D87:D88"/>
    <mergeCell ref="E87:E88"/>
    <mergeCell ref="D89:D90"/>
    <mergeCell ref="E89:E90"/>
    <mergeCell ref="M115:M118"/>
    <mergeCell ref="M119:M120"/>
    <mergeCell ref="B89:C90"/>
    <mergeCell ref="B91:C91"/>
    <mergeCell ref="B92:C92"/>
    <mergeCell ref="B93:C94"/>
    <mergeCell ref="D93:D94"/>
    <mergeCell ref="E93:E94"/>
    <mergeCell ref="B95:C95"/>
    <mergeCell ref="B128:C128"/>
    <mergeCell ref="B129:C130"/>
    <mergeCell ref="D129:D130"/>
    <mergeCell ref="E129:E130"/>
    <mergeCell ref="B131:C131"/>
    <mergeCell ref="B132:C132"/>
    <mergeCell ref="B133:C133"/>
    <mergeCell ref="D140:D141"/>
    <mergeCell ref="E140:E141"/>
    <mergeCell ref="D142:D143"/>
    <mergeCell ref="E142:E143"/>
    <mergeCell ref="B134:C134"/>
    <mergeCell ref="B135:C135"/>
    <mergeCell ref="B136:C136"/>
    <mergeCell ref="B137:C137"/>
    <mergeCell ref="B138:C138"/>
    <mergeCell ref="B139:C139"/>
    <mergeCell ref="B140:C141"/>
    <mergeCell ref="B142:C143"/>
    <mergeCell ref="B144:C144"/>
    <mergeCell ref="B146:C146"/>
    <mergeCell ref="B147:C147"/>
    <mergeCell ref="B148:C149"/>
    <mergeCell ref="D148:D149"/>
    <mergeCell ref="E148:E149"/>
    <mergeCell ref="B151:C151"/>
    <mergeCell ref="B152:C152"/>
    <mergeCell ref="B153:C153"/>
    <mergeCell ref="B154:C154"/>
    <mergeCell ref="B155:C156"/>
    <mergeCell ref="D155:D156"/>
    <mergeCell ref="E155:E156"/>
    <mergeCell ref="B157:C157"/>
    <mergeCell ref="B158:C158"/>
    <mergeCell ref="B159:C159"/>
    <mergeCell ref="B160:C160"/>
    <mergeCell ref="B161:C161"/>
    <mergeCell ref="D162:D163"/>
    <mergeCell ref="E162:E163"/>
    <mergeCell ref="B162:C163"/>
    <mergeCell ref="B164:C166"/>
    <mergeCell ref="D164:D166"/>
    <mergeCell ref="E164:E166"/>
    <mergeCell ref="B167:C167"/>
    <mergeCell ref="B169:C169"/>
    <mergeCell ref="B170:C170"/>
    <mergeCell ref="D178:D179"/>
    <mergeCell ref="E178:E179"/>
    <mergeCell ref="B172:C172"/>
    <mergeCell ref="B173:C173"/>
    <mergeCell ref="B174:C174"/>
    <mergeCell ref="B175:C175"/>
    <mergeCell ref="B176:C176"/>
    <mergeCell ref="B177:C177"/>
    <mergeCell ref="B178:C179"/>
    <mergeCell ref="D185:D186"/>
    <mergeCell ref="E185:E186"/>
    <mergeCell ref="B180:C180"/>
    <mergeCell ref="B181:C181"/>
    <mergeCell ref="B182:C183"/>
    <mergeCell ref="D182:D183"/>
    <mergeCell ref="E182:E183"/>
    <mergeCell ref="B184:C184"/>
    <mergeCell ref="B185:C186"/>
    <mergeCell ref="B187:C188"/>
    <mergeCell ref="D187:D188"/>
    <mergeCell ref="E187:E188"/>
    <mergeCell ref="B189:C189"/>
    <mergeCell ref="B190:C191"/>
    <mergeCell ref="D190:D191"/>
    <mergeCell ref="E190:E191"/>
    <mergeCell ref="B199:C199"/>
    <mergeCell ref="B200:C200"/>
    <mergeCell ref="B201:C201"/>
    <mergeCell ref="B202:C202"/>
    <mergeCell ref="B203:C204"/>
    <mergeCell ref="D203:D204"/>
    <mergeCell ref="E203:E204"/>
    <mergeCell ref="B205:C205"/>
    <mergeCell ref="B206:C207"/>
    <mergeCell ref="D206:D207"/>
    <mergeCell ref="E206:E207"/>
    <mergeCell ref="B208:C209"/>
    <mergeCell ref="D208:D209"/>
    <mergeCell ref="E208:E209"/>
    <mergeCell ref="B261:C261"/>
    <mergeCell ref="B262:C262"/>
    <mergeCell ref="B192:C192"/>
    <mergeCell ref="B193:C193"/>
    <mergeCell ref="B194:C194"/>
    <mergeCell ref="B195:C195"/>
    <mergeCell ref="B196:C196"/>
    <mergeCell ref="B197:C197"/>
    <mergeCell ref="B198:C198"/>
  </mergeCells>
  <dataValidations>
    <dataValidation type="list" allowBlank="1" showErrorMessage="1" sqref="A2:A3 A5:A16 A18 A20:A21 A23:A27 A29:A37 A39 A41:A44 A46 A48 A50:A52 A54:A55 A57 A59 A61:A64 A66:A69 A71:A73 A75:A80 A83:A87 A89 A91:A93 A95:A98 A100:A101 A103:A105 A107:A109 A111:A113 A115:A122 A124:A129 A131:A140 A142 A144:A148 A150:A155 A157:A162 A164 A167:A178 A180:A182 A184:A185 A187 A189:A190 A192:A203 A205:A206 A208 A210:A213 A215:A216 A218 A220 A223:A227 A229:A234 A236:A240 A242:A245 A247:A248 A250:A253 A255:A256 A258:A259 A261:A262">
      <formula1>"TO CHECK,TO DO,IN PROGRESS,NEED FIX,DONE"</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8.5"/>
    <col customWidth="1" min="3" max="3" width="7.5"/>
    <col customWidth="1" min="4" max="4" width="21.13"/>
    <col customWidth="1" min="5" max="5" width="92.5"/>
    <col customWidth="1" min="6" max="6" width="8.38"/>
    <col customWidth="1" min="7" max="7" width="6.25"/>
    <col customWidth="1" min="8" max="8" width="7.5"/>
    <col customWidth="1" min="9" max="10" width="5.0"/>
    <col customWidth="1" min="11" max="11" width="5.63"/>
    <col customWidth="1" min="12" max="12" width="5.88"/>
    <col customWidth="1" min="13" max="13" width="11.0"/>
    <col customWidth="1" min="14" max="14" width="9.5"/>
    <col customWidth="1" min="15" max="15" width="13.75"/>
  </cols>
  <sheetData>
    <row r="1">
      <c r="A1" s="347" t="s">
        <v>0</v>
      </c>
      <c r="B1" s="348" t="s">
        <v>1</v>
      </c>
      <c r="C1" s="73"/>
      <c r="D1" s="349" t="s">
        <v>2</v>
      </c>
      <c r="E1" s="350" t="s">
        <v>3</v>
      </c>
      <c r="F1" s="349" t="s">
        <v>4</v>
      </c>
      <c r="G1" s="348" t="s">
        <v>5</v>
      </c>
      <c r="H1" s="351" t="s">
        <v>6</v>
      </c>
      <c r="I1" s="349" t="s">
        <v>7</v>
      </c>
      <c r="J1" s="352"/>
      <c r="K1" s="352"/>
      <c r="L1" s="352"/>
      <c r="M1" s="350" t="s">
        <v>173</v>
      </c>
      <c r="N1" s="353" t="s">
        <v>174</v>
      </c>
      <c r="O1" s="12" t="s">
        <v>8</v>
      </c>
      <c r="P1" s="354"/>
      <c r="Q1" s="70"/>
      <c r="R1" s="70"/>
      <c r="S1" s="70"/>
      <c r="T1" s="70"/>
      <c r="U1" s="70"/>
      <c r="V1" s="70"/>
      <c r="W1" s="70"/>
      <c r="X1" s="70"/>
      <c r="Y1" s="70"/>
      <c r="Z1" s="70"/>
      <c r="AA1" s="70"/>
      <c r="AB1" s="70"/>
      <c r="AC1" s="70"/>
      <c r="AD1" s="70"/>
      <c r="AE1" s="70"/>
      <c r="AF1" s="70"/>
      <c r="AG1" s="70"/>
    </row>
    <row r="2">
      <c r="A2" s="355" t="s">
        <v>9</v>
      </c>
      <c r="B2" s="26">
        <v>300000.0</v>
      </c>
      <c r="C2" s="27"/>
      <c r="D2" s="356" t="s">
        <v>649</v>
      </c>
      <c r="E2" s="356" t="s">
        <v>650</v>
      </c>
      <c r="F2" s="33">
        <v>1.0</v>
      </c>
      <c r="G2" s="357">
        <v>5.0</v>
      </c>
      <c r="H2" s="87">
        <v>0.75</v>
      </c>
      <c r="I2" s="33">
        <v>1.75</v>
      </c>
      <c r="J2" s="358" t="s">
        <v>12</v>
      </c>
      <c r="K2" s="33">
        <f t="shared" ref="K2:K39" si="1">I2*F2 + (F2*G2*H2)</f>
        <v>5.5</v>
      </c>
      <c r="L2" s="33" t="s">
        <v>191</v>
      </c>
      <c r="M2" s="356" t="s">
        <v>651</v>
      </c>
      <c r="N2" s="359" t="s">
        <v>178</v>
      </c>
      <c r="O2" s="24">
        <f>COUNTIF(A:A,"TO CHECK")</f>
        <v>5</v>
      </c>
      <c r="P2" s="360"/>
      <c r="Q2" s="70"/>
      <c r="R2" s="70"/>
      <c r="S2" s="70"/>
      <c r="T2" s="70"/>
      <c r="U2" s="70"/>
      <c r="V2" s="70"/>
      <c r="W2" s="70"/>
      <c r="X2" s="70"/>
      <c r="Y2" s="70"/>
      <c r="Z2" s="70"/>
      <c r="AA2" s="70"/>
      <c r="AB2" s="70"/>
      <c r="AC2" s="70"/>
      <c r="AD2" s="70"/>
      <c r="AE2" s="70"/>
      <c r="AF2" s="70"/>
      <c r="AG2" s="70"/>
    </row>
    <row r="3">
      <c r="A3" s="355" t="s">
        <v>9</v>
      </c>
      <c r="B3" s="26">
        <v>300932.0</v>
      </c>
      <c r="C3" s="27"/>
      <c r="D3" s="356" t="s">
        <v>652</v>
      </c>
      <c r="E3" s="356" t="s">
        <v>653</v>
      </c>
      <c r="F3" s="33">
        <v>1.0</v>
      </c>
      <c r="G3" s="357">
        <v>5.0</v>
      </c>
      <c r="H3" s="87">
        <v>4.0</v>
      </c>
      <c r="I3" s="33">
        <v>5.0</v>
      </c>
      <c r="J3" s="358" t="s">
        <v>12</v>
      </c>
      <c r="K3" s="33">
        <f t="shared" si="1"/>
        <v>25</v>
      </c>
      <c r="L3" s="33" t="s">
        <v>13</v>
      </c>
      <c r="M3" s="62"/>
      <c r="N3" s="132"/>
      <c r="O3" s="361" t="s">
        <v>16</v>
      </c>
      <c r="P3" s="362"/>
      <c r="Q3" s="70"/>
      <c r="R3" s="70"/>
      <c r="S3" s="70"/>
      <c r="T3" s="70"/>
      <c r="U3" s="70"/>
      <c r="V3" s="70"/>
      <c r="W3" s="70"/>
      <c r="X3" s="70"/>
      <c r="Y3" s="70"/>
      <c r="Z3" s="70"/>
      <c r="AA3" s="70"/>
      <c r="AB3" s="70"/>
      <c r="AC3" s="70"/>
      <c r="AD3" s="70"/>
      <c r="AE3" s="70"/>
      <c r="AF3" s="70"/>
      <c r="AG3" s="70"/>
    </row>
    <row r="4">
      <c r="A4" s="51"/>
      <c r="B4" s="52"/>
      <c r="C4" s="27"/>
      <c r="D4" s="62"/>
      <c r="E4" s="62"/>
      <c r="F4" s="33">
        <v>1.0</v>
      </c>
      <c r="G4" s="357">
        <v>5.0</v>
      </c>
      <c r="H4" s="87">
        <v>8.0</v>
      </c>
      <c r="I4" s="33">
        <v>10.0</v>
      </c>
      <c r="J4" s="358" t="s">
        <v>12</v>
      </c>
      <c r="K4" s="33">
        <f t="shared" si="1"/>
        <v>50</v>
      </c>
      <c r="L4" s="33" t="s">
        <v>13</v>
      </c>
      <c r="M4" s="62"/>
      <c r="N4" s="132"/>
      <c r="O4" s="361">
        <f>COUNTIF(A:A,"TO DO")</f>
        <v>0</v>
      </c>
      <c r="P4" s="362"/>
      <c r="Q4" s="70"/>
      <c r="R4" s="70"/>
      <c r="S4" s="70"/>
      <c r="T4" s="70"/>
      <c r="U4" s="70"/>
      <c r="V4" s="70"/>
      <c r="W4" s="70"/>
      <c r="X4" s="70"/>
      <c r="Y4" s="70"/>
      <c r="Z4" s="70"/>
      <c r="AA4" s="70"/>
      <c r="AB4" s="70"/>
      <c r="AC4" s="70"/>
      <c r="AD4" s="70"/>
      <c r="AE4" s="70"/>
      <c r="AF4" s="70"/>
      <c r="AG4" s="70"/>
    </row>
    <row r="5">
      <c r="A5" s="363" t="s">
        <v>9</v>
      </c>
      <c r="B5" s="75">
        <v>300006.0</v>
      </c>
      <c r="C5" s="61"/>
      <c r="D5" s="364" t="s">
        <v>654</v>
      </c>
      <c r="E5" s="364" t="s">
        <v>655</v>
      </c>
      <c r="F5" s="365">
        <v>1.0</v>
      </c>
      <c r="G5" s="64">
        <v>5.0</v>
      </c>
      <c r="H5" s="366">
        <v>3.0</v>
      </c>
      <c r="I5" s="365">
        <v>5.0</v>
      </c>
      <c r="J5" s="367" t="s">
        <v>12</v>
      </c>
      <c r="K5" s="365">
        <f t="shared" si="1"/>
        <v>20</v>
      </c>
      <c r="L5" s="365" t="s">
        <v>13</v>
      </c>
      <c r="M5" s="158"/>
      <c r="N5" s="132"/>
      <c r="O5" s="368" t="s">
        <v>21</v>
      </c>
      <c r="P5" s="362"/>
      <c r="Q5" s="70"/>
      <c r="R5" s="70"/>
      <c r="S5" s="70"/>
      <c r="T5" s="70"/>
      <c r="U5" s="70"/>
      <c r="V5" s="70"/>
      <c r="W5" s="70"/>
      <c r="X5" s="70"/>
      <c r="Y5" s="70"/>
      <c r="Z5" s="70"/>
      <c r="AA5" s="70"/>
      <c r="AB5" s="70"/>
      <c r="AC5" s="70"/>
      <c r="AD5" s="70"/>
      <c r="AE5" s="70"/>
      <c r="AF5" s="70"/>
      <c r="AG5" s="70"/>
    </row>
    <row r="6">
      <c r="A6" s="355" t="s">
        <v>9</v>
      </c>
      <c r="B6" s="26">
        <v>301756.0</v>
      </c>
      <c r="C6" s="27"/>
      <c r="D6" s="356" t="s">
        <v>656</v>
      </c>
      <c r="E6" s="356" t="s">
        <v>657</v>
      </c>
      <c r="F6" s="33">
        <v>1.0</v>
      </c>
      <c r="G6" s="357">
        <v>5.0</v>
      </c>
      <c r="H6" s="87">
        <v>15.0</v>
      </c>
      <c r="I6" s="33">
        <v>15.0</v>
      </c>
      <c r="J6" s="358" t="s">
        <v>12</v>
      </c>
      <c r="K6" s="33">
        <f t="shared" si="1"/>
        <v>90</v>
      </c>
      <c r="L6" s="33" t="s">
        <v>191</v>
      </c>
      <c r="M6" s="356" t="s">
        <v>658</v>
      </c>
      <c r="N6" s="132"/>
      <c r="O6" s="368">
        <f>COUNTIF(A:A,"IN PROGRESS")</f>
        <v>0</v>
      </c>
      <c r="P6" s="362"/>
      <c r="Q6" s="70"/>
      <c r="R6" s="70"/>
      <c r="S6" s="70"/>
      <c r="T6" s="70"/>
      <c r="U6" s="70"/>
      <c r="V6" s="70"/>
      <c r="W6" s="70"/>
      <c r="X6" s="70"/>
      <c r="Y6" s="70"/>
      <c r="Z6" s="70"/>
      <c r="AA6" s="70"/>
      <c r="AB6" s="70"/>
      <c r="AC6" s="70"/>
      <c r="AD6" s="70"/>
      <c r="AE6" s="70"/>
      <c r="AF6" s="70"/>
      <c r="AG6" s="70"/>
    </row>
    <row r="7">
      <c r="A7" s="355" t="s">
        <v>9</v>
      </c>
      <c r="B7" s="26">
        <v>300019.0</v>
      </c>
      <c r="C7" s="27"/>
      <c r="D7" s="356" t="s">
        <v>659</v>
      </c>
      <c r="E7" s="356" t="s">
        <v>660</v>
      </c>
      <c r="F7" s="33">
        <v>1.0</v>
      </c>
      <c r="G7" s="357">
        <v>5.0</v>
      </c>
      <c r="H7" s="87">
        <v>2.0</v>
      </c>
      <c r="I7" s="33">
        <v>2.0</v>
      </c>
      <c r="J7" s="358" t="s">
        <v>12</v>
      </c>
      <c r="K7" s="33">
        <f t="shared" si="1"/>
        <v>12</v>
      </c>
      <c r="L7" s="33" t="s">
        <v>13</v>
      </c>
      <c r="M7" s="62"/>
      <c r="N7" s="132"/>
      <c r="O7" s="369" t="s">
        <v>26</v>
      </c>
      <c r="P7" s="362"/>
      <c r="Q7" s="70"/>
      <c r="R7" s="70"/>
      <c r="S7" s="70"/>
      <c r="T7" s="70"/>
      <c r="U7" s="70"/>
      <c r="V7" s="70"/>
      <c r="W7" s="70"/>
      <c r="X7" s="70"/>
      <c r="Y7" s="70"/>
      <c r="Z7" s="70"/>
      <c r="AA7" s="70"/>
      <c r="AB7" s="70"/>
      <c r="AC7" s="70"/>
      <c r="AD7" s="70"/>
      <c r="AE7" s="70"/>
      <c r="AF7" s="70"/>
      <c r="AG7" s="70"/>
    </row>
    <row r="8">
      <c r="A8" s="370" t="s">
        <v>9</v>
      </c>
      <c r="B8" s="15">
        <v>300136.0</v>
      </c>
      <c r="C8" s="3"/>
      <c r="D8" s="371" t="s">
        <v>661</v>
      </c>
      <c r="E8" s="371" t="s">
        <v>662</v>
      </c>
      <c r="F8" s="22">
        <v>1.0</v>
      </c>
      <c r="G8" s="372">
        <v>5.0</v>
      </c>
      <c r="H8" s="373">
        <v>5.0</v>
      </c>
      <c r="I8" s="22">
        <v>5.0</v>
      </c>
      <c r="J8" s="22" t="s">
        <v>12</v>
      </c>
      <c r="K8" s="22">
        <f t="shared" si="1"/>
        <v>30</v>
      </c>
      <c r="L8" s="22" t="s">
        <v>13</v>
      </c>
      <c r="M8" s="371" t="s">
        <v>663</v>
      </c>
      <c r="N8" s="132"/>
      <c r="O8" s="369">
        <f>COUNTIF(A:A,"NEED FIX")</f>
        <v>0</v>
      </c>
      <c r="P8" s="362"/>
      <c r="Q8" s="70"/>
      <c r="R8" s="70"/>
      <c r="S8" s="70"/>
      <c r="T8" s="70"/>
      <c r="U8" s="70"/>
      <c r="V8" s="70"/>
      <c r="W8" s="70"/>
      <c r="X8" s="70"/>
      <c r="Y8" s="70"/>
      <c r="Z8" s="70"/>
      <c r="AA8" s="70"/>
      <c r="AB8" s="70"/>
      <c r="AC8" s="70"/>
      <c r="AD8" s="70"/>
      <c r="AE8" s="70"/>
      <c r="AF8" s="70"/>
      <c r="AG8" s="70"/>
    </row>
    <row r="9">
      <c r="A9" s="363" t="s">
        <v>9</v>
      </c>
      <c r="B9" s="75">
        <v>300025.0</v>
      </c>
      <c r="C9" s="61"/>
      <c r="D9" s="364" t="s">
        <v>664</v>
      </c>
      <c r="E9" s="364" t="s">
        <v>665</v>
      </c>
      <c r="F9" s="365">
        <v>1.0</v>
      </c>
      <c r="G9" s="64">
        <v>5.0</v>
      </c>
      <c r="H9" s="366">
        <v>8.0</v>
      </c>
      <c r="I9" s="365">
        <v>10.0</v>
      </c>
      <c r="J9" s="365" t="s">
        <v>12</v>
      </c>
      <c r="K9" s="365">
        <f t="shared" si="1"/>
        <v>50</v>
      </c>
      <c r="L9" s="365" t="s">
        <v>13</v>
      </c>
      <c r="M9" s="158"/>
      <c r="N9" s="132"/>
      <c r="O9" s="374" t="s">
        <v>9</v>
      </c>
      <c r="P9" s="362"/>
      <c r="Q9" s="70"/>
      <c r="R9" s="70"/>
      <c r="S9" s="70"/>
      <c r="T9" s="70"/>
      <c r="U9" s="70"/>
      <c r="V9" s="70"/>
      <c r="W9" s="70"/>
      <c r="X9" s="70"/>
      <c r="Y9" s="70"/>
      <c r="Z9" s="70"/>
      <c r="AA9" s="70"/>
      <c r="AB9" s="70"/>
      <c r="AC9" s="70"/>
      <c r="AD9" s="70"/>
      <c r="AE9" s="70"/>
      <c r="AF9" s="70"/>
      <c r="AG9" s="70"/>
    </row>
    <row r="10">
      <c r="A10" s="355" t="s">
        <v>9</v>
      </c>
      <c r="B10" s="26">
        <v>300037.0</v>
      </c>
      <c r="C10" s="27"/>
      <c r="D10" s="356" t="s">
        <v>666</v>
      </c>
      <c r="E10" s="356" t="s">
        <v>667</v>
      </c>
      <c r="F10" s="33">
        <v>1.0</v>
      </c>
      <c r="G10" s="357">
        <v>5.0</v>
      </c>
      <c r="H10" s="87">
        <v>4.0</v>
      </c>
      <c r="I10" s="33">
        <v>4.0</v>
      </c>
      <c r="J10" s="33" t="s">
        <v>12</v>
      </c>
      <c r="K10" s="33">
        <f t="shared" si="1"/>
        <v>24</v>
      </c>
      <c r="L10" s="33" t="s">
        <v>13</v>
      </c>
      <c r="M10" s="356" t="s">
        <v>668</v>
      </c>
      <c r="N10" s="132"/>
      <c r="O10" s="374">
        <f>COUNTIF(A:A,"DONE")</f>
        <v>201</v>
      </c>
      <c r="P10" s="362"/>
      <c r="Q10" s="70"/>
      <c r="R10" s="70"/>
      <c r="S10" s="70"/>
      <c r="T10" s="70"/>
      <c r="U10" s="70"/>
      <c r="V10" s="70"/>
      <c r="W10" s="70"/>
      <c r="X10" s="70"/>
      <c r="Y10" s="70"/>
      <c r="Z10" s="70"/>
      <c r="AA10" s="70"/>
      <c r="AB10" s="70"/>
      <c r="AC10" s="70"/>
      <c r="AD10" s="70"/>
      <c r="AE10" s="70"/>
      <c r="AF10" s="70"/>
      <c r="AG10" s="70"/>
    </row>
    <row r="11">
      <c r="A11" s="355" t="s">
        <v>9</v>
      </c>
      <c r="B11" s="26">
        <v>300143.0</v>
      </c>
      <c r="C11" s="27"/>
      <c r="D11" s="356" t="s">
        <v>669</v>
      </c>
      <c r="E11" s="356" t="s">
        <v>670</v>
      </c>
      <c r="F11" s="33">
        <v>1.0</v>
      </c>
      <c r="G11" s="357">
        <v>5.0</v>
      </c>
      <c r="H11" s="87">
        <v>5.0</v>
      </c>
      <c r="I11" s="33">
        <v>5.0</v>
      </c>
      <c r="J11" s="33" t="s">
        <v>12</v>
      </c>
      <c r="K11" s="33">
        <f t="shared" si="1"/>
        <v>30</v>
      </c>
      <c r="L11" s="33" t="s">
        <v>13</v>
      </c>
      <c r="M11" s="62"/>
      <c r="N11" s="132"/>
      <c r="P11" s="362"/>
      <c r="Q11" s="70"/>
      <c r="R11" s="70"/>
      <c r="S11" s="70"/>
      <c r="T11" s="70"/>
      <c r="U11" s="70"/>
      <c r="V11" s="70"/>
      <c r="W11" s="70"/>
      <c r="X11" s="70"/>
      <c r="Y11" s="70"/>
      <c r="Z11" s="70"/>
      <c r="AA11" s="70"/>
      <c r="AB11" s="70"/>
      <c r="AC11" s="70"/>
      <c r="AD11" s="70"/>
      <c r="AE11" s="70"/>
      <c r="AF11" s="70"/>
      <c r="AG11" s="70"/>
    </row>
    <row r="12">
      <c r="A12" s="375" t="s">
        <v>9</v>
      </c>
      <c r="B12" s="72">
        <v>300043.0</v>
      </c>
      <c r="C12" s="73"/>
      <c r="D12" s="376" t="s">
        <v>671</v>
      </c>
      <c r="E12" s="376" t="s">
        <v>672</v>
      </c>
      <c r="F12" s="377">
        <v>1.0</v>
      </c>
      <c r="G12" s="378">
        <v>5.0</v>
      </c>
      <c r="H12" s="379">
        <v>5.0</v>
      </c>
      <c r="I12" s="377">
        <v>5.0</v>
      </c>
      <c r="J12" s="377" t="s">
        <v>12</v>
      </c>
      <c r="K12" s="377">
        <f t="shared" si="1"/>
        <v>30</v>
      </c>
      <c r="L12" s="377" t="s">
        <v>13</v>
      </c>
      <c r="M12" s="376" t="s">
        <v>673</v>
      </c>
      <c r="N12" s="132"/>
      <c r="P12" s="362"/>
      <c r="Q12" s="70"/>
      <c r="R12" s="70"/>
      <c r="S12" s="70"/>
      <c r="T12" s="70"/>
      <c r="U12" s="70"/>
      <c r="V12" s="70"/>
      <c r="W12" s="70"/>
      <c r="X12" s="70"/>
      <c r="Y12" s="70"/>
      <c r="Z12" s="70"/>
      <c r="AA12" s="70"/>
      <c r="AB12" s="70"/>
      <c r="AC12" s="70"/>
      <c r="AD12" s="70"/>
      <c r="AE12" s="70"/>
      <c r="AF12" s="70"/>
      <c r="AG12" s="70"/>
    </row>
    <row r="13">
      <c r="A13" s="355" t="s">
        <v>9</v>
      </c>
      <c r="B13" s="26">
        <v>300049.0</v>
      </c>
      <c r="C13" s="27"/>
      <c r="D13" s="356" t="s">
        <v>674</v>
      </c>
      <c r="E13" s="356" t="s">
        <v>675</v>
      </c>
      <c r="F13" s="33">
        <v>1.0</v>
      </c>
      <c r="G13" s="357">
        <v>5.0</v>
      </c>
      <c r="H13" s="87">
        <v>15.0</v>
      </c>
      <c r="I13" s="33">
        <v>25.0</v>
      </c>
      <c r="J13" s="33" t="s">
        <v>12</v>
      </c>
      <c r="K13" s="33">
        <f t="shared" si="1"/>
        <v>100</v>
      </c>
      <c r="L13" s="33" t="s">
        <v>13</v>
      </c>
      <c r="M13" s="356" t="s">
        <v>676</v>
      </c>
      <c r="N13" s="132"/>
      <c r="O13" s="70"/>
      <c r="P13" s="380"/>
      <c r="Q13" s="70"/>
      <c r="R13" s="70"/>
      <c r="S13" s="70"/>
      <c r="T13" s="70"/>
      <c r="U13" s="70"/>
      <c r="V13" s="70"/>
      <c r="W13" s="70"/>
      <c r="X13" s="70"/>
      <c r="Y13" s="70"/>
      <c r="Z13" s="70"/>
      <c r="AA13" s="70"/>
      <c r="AB13" s="70"/>
      <c r="AC13" s="70"/>
      <c r="AD13" s="70"/>
      <c r="AE13" s="70"/>
      <c r="AF13" s="70"/>
      <c r="AG13" s="70"/>
    </row>
    <row r="14">
      <c r="A14" s="381" t="s">
        <v>9</v>
      </c>
      <c r="B14" s="26">
        <v>300056.0</v>
      </c>
      <c r="C14" s="27"/>
      <c r="D14" s="382" t="s">
        <v>677</v>
      </c>
      <c r="E14" s="128" t="s">
        <v>678</v>
      </c>
      <c r="F14" s="33">
        <v>1.0</v>
      </c>
      <c r="G14" s="357">
        <v>5.0</v>
      </c>
      <c r="H14" s="87">
        <v>15.0</v>
      </c>
      <c r="I14" s="33">
        <v>25.0</v>
      </c>
      <c r="J14" s="33" t="s">
        <v>12</v>
      </c>
      <c r="K14" s="33">
        <f t="shared" si="1"/>
        <v>100</v>
      </c>
      <c r="L14" s="33" t="s">
        <v>13</v>
      </c>
      <c r="M14" s="62"/>
      <c r="N14" s="132"/>
      <c r="O14" s="70"/>
      <c r="P14" s="70"/>
      <c r="Q14" s="70"/>
      <c r="R14" s="70"/>
      <c r="S14" s="70"/>
      <c r="T14" s="70"/>
      <c r="U14" s="70"/>
      <c r="V14" s="70"/>
      <c r="W14" s="70"/>
      <c r="X14" s="70"/>
      <c r="Y14" s="70"/>
      <c r="Z14" s="70"/>
      <c r="AA14" s="70"/>
      <c r="AB14" s="70"/>
      <c r="AC14" s="70"/>
      <c r="AD14" s="70"/>
      <c r="AE14" s="70"/>
      <c r="AF14" s="70"/>
      <c r="AG14" s="70"/>
    </row>
    <row r="15" ht="18.0" customHeight="1">
      <c r="A15" s="370" t="s">
        <v>9</v>
      </c>
      <c r="B15" s="15">
        <v>300592.0</v>
      </c>
      <c r="C15" s="3"/>
      <c r="D15" s="371" t="s">
        <v>679</v>
      </c>
      <c r="E15" s="371" t="s">
        <v>680</v>
      </c>
      <c r="F15" s="22">
        <v>1.0</v>
      </c>
      <c r="G15" s="372">
        <v>5.0</v>
      </c>
      <c r="H15" s="373">
        <v>0.3</v>
      </c>
      <c r="I15" s="22">
        <v>0.5</v>
      </c>
      <c r="J15" s="22" t="s">
        <v>12</v>
      </c>
      <c r="K15" s="22">
        <f t="shared" si="1"/>
        <v>2</v>
      </c>
      <c r="L15" s="22" t="s">
        <v>191</v>
      </c>
      <c r="M15" s="371" t="s">
        <v>681</v>
      </c>
      <c r="N15" s="132"/>
      <c r="O15" s="70"/>
      <c r="P15" s="70"/>
      <c r="Q15" s="70"/>
      <c r="R15" s="70"/>
      <c r="S15" s="70"/>
      <c r="T15" s="70"/>
      <c r="U15" s="70"/>
      <c r="V15" s="70"/>
      <c r="W15" s="70"/>
      <c r="X15" s="70"/>
      <c r="Y15" s="70"/>
      <c r="Z15" s="70"/>
      <c r="AA15" s="70"/>
      <c r="AB15" s="70"/>
      <c r="AC15" s="70"/>
      <c r="AD15" s="70"/>
      <c r="AE15" s="70"/>
      <c r="AF15" s="70"/>
      <c r="AG15" s="70"/>
    </row>
    <row r="16">
      <c r="A16" s="363" t="s">
        <v>9</v>
      </c>
      <c r="B16" s="75">
        <v>300598.0</v>
      </c>
      <c r="C16" s="61"/>
      <c r="D16" s="364" t="s">
        <v>682</v>
      </c>
      <c r="E16" s="364" t="s">
        <v>683</v>
      </c>
      <c r="F16" s="365">
        <v>1.0</v>
      </c>
      <c r="G16" s="64">
        <v>5.0</v>
      </c>
      <c r="H16" s="366">
        <v>8.0</v>
      </c>
      <c r="I16" s="365">
        <v>10.0</v>
      </c>
      <c r="J16" s="365" t="s">
        <v>12</v>
      </c>
      <c r="K16" s="365">
        <f t="shared" si="1"/>
        <v>50</v>
      </c>
      <c r="L16" s="365" t="s">
        <v>13</v>
      </c>
      <c r="M16" s="158"/>
      <c r="N16" s="132"/>
      <c r="O16" s="70"/>
      <c r="P16" s="70"/>
      <c r="Q16" s="70"/>
      <c r="R16" s="70"/>
      <c r="S16" s="70"/>
      <c r="T16" s="70"/>
      <c r="U16" s="70"/>
      <c r="V16" s="70"/>
      <c r="W16" s="70"/>
      <c r="X16" s="70"/>
      <c r="Y16" s="70"/>
      <c r="Z16" s="70"/>
      <c r="AA16" s="70"/>
      <c r="AB16" s="70"/>
      <c r="AC16" s="70"/>
      <c r="AD16" s="70"/>
      <c r="AE16" s="70"/>
      <c r="AF16" s="70"/>
      <c r="AG16" s="70"/>
    </row>
    <row r="17">
      <c r="A17" s="355" t="s">
        <v>9</v>
      </c>
      <c r="B17" s="357">
        <v>300986.0</v>
      </c>
      <c r="C17" s="27"/>
      <c r="D17" s="356" t="s">
        <v>684</v>
      </c>
      <c r="E17" s="356" t="s">
        <v>685</v>
      </c>
      <c r="F17" s="33">
        <v>1.0</v>
      </c>
      <c r="G17" s="357">
        <v>5.0</v>
      </c>
      <c r="H17" s="87">
        <v>2.0</v>
      </c>
      <c r="I17" s="33">
        <v>2.0</v>
      </c>
      <c r="J17" s="33" t="s">
        <v>12</v>
      </c>
      <c r="K17" s="33">
        <f t="shared" si="1"/>
        <v>12</v>
      </c>
      <c r="L17" s="33" t="s">
        <v>13</v>
      </c>
      <c r="M17" s="356" t="s">
        <v>686</v>
      </c>
      <c r="N17" s="132"/>
      <c r="O17" s="70"/>
      <c r="P17" s="70"/>
      <c r="Q17" s="70"/>
      <c r="R17" s="70"/>
      <c r="S17" s="70"/>
      <c r="T17" s="70"/>
      <c r="U17" s="70"/>
      <c r="V17" s="70"/>
      <c r="W17" s="70"/>
      <c r="X17" s="70"/>
      <c r="Y17" s="70"/>
      <c r="Z17" s="70"/>
      <c r="AA17" s="70"/>
      <c r="AB17" s="70"/>
      <c r="AC17" s="70"/>
      <c r="AD17" s="70"/>
      <c r="AE17" s="70"/>
      <c r="AF17" s="70"/>
      <c r="AG17" s="70"/>
    </row>
    <row r="18">
      <c r="A18" s="355" t="s">
        <v>9</v>
      </c>
      <c r="B18" s="26">
        <v>301042.0</v>
      </c>
      <c r="C18" s="27"/>
      <c r="D18" s="356" t="s">
        <v>687</v>
      </c>
      <c r="E18" s="356" t="s">
        <v>688</v>
      </c>
      <c r="F18" s="33">
        <v>1.0</v>
      </c>
      <c r="G18" s="357">
        <v>5.0</v>
      </c>
      <c r="H18" s="87">
        <v>16.0</v>
      </c>
      <c r="I18" s="33">
        <v>20.0</v>
      </c>
      <c r="J18" s="33" t="s">
        <v>12</v>
      </c>
      <c r="K18" s="33">
        <f t="shared" si="1"/>
        <v>100</v>
      </c>
      <c r="L18" s="33" t="s">
        <v>13</v>
      </c>
      <c r="M18" s="62"/>
      <c r="N18" s="132"/>
      <c r="O18" s="70"/>
      <c r="P18" s="70"/>
      <c r="Q18" s="70"/>
      <c r="R18" s="70"/>
      <c r="S18" s="70"/>
      <c r="T18" s="70"/>
      <c r="U18" s="70"/>
      <c r="V18" s="70"/>
      <c r="W18" s="70"/>
      <c r="X18" s="70"/>
      <c r="Y18" s="70"/>
      <c r="Z18" s="70"/>
      <c r="AA18" s="70"/>
      <c r="AB18" s="70"/>
      <c r="AC18" s="70"/>
      <c r="AD18" s="70"/>
      <c r="AE18" s="70"/>
      <c r="AF18" s="70"/>
      <c r="AG18" s="70"/>
    </row>
    <row r="19">
      <c r="A19" s="355" t="s">
        <v>9</v>
      </c>
      <c r="B19" s="26">
        <v>300898.0</v>
      </c>
      <c r="C19" s="27"/>
      <c r="D19" s="356" t="s">
        <v>689</v>
      </c>
      <c r="E19" s="356" t="s">
        <v>690</v>
      </c>
      <c r="F19" s="33">
        <v>2.0</v>
      </c>
      <c r="G19" s="357">
        <v>5.0</v>
      </c>
      <c r="H19" s="87">
        <v>2.0</v>
      </c>
      <c r="I19" s="33">
        <v>2.0</v>
      </c>
      <c r="J19" s="33" t="s">
        <v>12</v>
      </c>
      <c r="K19" s="33">
        <f t="shared" si="1"/>
        <v>24</v>
      </c>
      <c r="L19" s="33" t="s">
        <v>13</v>
      </c>
      <c r="M19" s="62"/>
      <c r="N19" s="132"/>
      <c r="O19" s="70"/>
      <c r="P19" s="70"/>
      <c r="Q19" s="70"/>
      <c r="R19" s="70"/>
      <c r="S19" s="70"/>
      <c r="T19" s="70"/>
      <c r="U19" s="70"/>
      <c r="V19" s="70"/>
      <c r="W19" s="70"/>
      <c r="X19" s="70"/>
      <c r="Y19" s="70"/>
      <c r="Z19" s="70"/>
      <c r="AA19" s="70"/>
      <c r="AB19" s="70"/>
      <c r="AC19" s="70"/>
      <c r="AD19" s="70"/>
      <c r="AE19" s="70"/>
      <c r="AF19" s="70"/>
      <c r="AG19" s="70"/>
    </row>
    <row r="20">
      <c r="A20" s="370" t="s">
        <v>9</v>
      </c>
      <c r="B20" s="15">
        <v>301048.0</v>
      </c>
      <c r="C20" s="3"/>
      <c r="D20" s="371" t="s">
        <v>691</v>
      </c>
      <c r="E20" s="371" t="s">
        <v>692</v>
      </c>
      <c r="F20" s="22">
        <v>1.0</v>
      </c>
      <c r="G20" s="372">
        <v>5.0</v>
      </c>
      <c r="H20" s="373">
        <v>2.0</v>
      </c>
      <c r="I20" s="22">
        <v>2.0</v>
      </c>
      <c r="J20" s="22" t="s">
        <v>12</v>
      </c>
      <c r="K20" s="22">
        <f t="shared" si="1"/>
        <v>12</v>
      </c>
      <c r="L20" s="22" t="s">
        <v>13</v>
      </c>
      <c r="M20" s="371" t="s">
        <v>693</v>
      </c>
      <c r="N20" s="132"/>
      <c r="O20" s="70"/>
      <c r="P20" s="70"/>
      <c r="Q20" s="70"/>
      <c r="R20" s="70"/>
      <c r="S20" s="70"/>
      <c r="T20" s="70"/>
      <c r="U20" s="70"/>
      <c r="V20" s="70"/>
      <c r="W20" s="70"/>
      <c r="X20" s="70"/>
      <c r="Y20" s="70"/>
      <c r="Z20" s="70"/>
      <c r="AA20" s="70"/>
      <c r="AB20" s="70"/>
      <c r="AC20" s="70"/>
      <c r="AD20" s="70"/>
      <c r="AE20" s="70"/>
      <c r="AF20" s="70"/>
      <c r="AG20" s="70"/>
    </row>
    <row r="21">
      <c r="A21" s="51"/>
      <c r="B21" s="52"/>
      <c r="C21" s="27"/>
      <c r="D21" s="62"/>
      <c r="E21" s="62"/>
      <c r="F21" s="33">
        <v>1.0</v>
      </c>
      <c r="G21" s="357">
        <v>5.0</v>
      </c>
      <c r="H21" s="87">
        <v>2.25</v>
      </c>
      <c r="I21" s="33">
        <v>3.0</v>
      </c>
      <c r="J21" s="33" t="s">
        <v>12</v>
      </c>
      <c r="K21" s="33">
        <f t="shared" si="1"/>
        <v>14.25</v>
      </c>
      <c r="L21" s="33" t="s">
        <v>13</v>
      </c>
      <c r="M21" s="62"/>
      <c r="N21" s="132"/>
      <c r="O21" s="70"/>
      <c r="P21" s="70"/>
      <c r="Q21" s="70"/>
      <c r="R21" s="70"/>
      <c r="S21" s="70"/>
      <c r="T21" s="70"/>
      <c r="U21" s="70"/>
      <c r="V21" s="70"/>
      <c r="W21" s="70"/>
      <c r="X21" s="70"/>
      <c r="Y21" s="70"/>
      <c r="Z21" s="70"/>
      <c r="AA21" s="70"/>
      <c r="AB21" s="70"/>
      <c r="AC21" s="70"/>
      <c r="AD21" s="70"/>
      <c r="AE21" s="70"/>
      <c r="AF21" s="70"/>
      <c r="AG21" s="70"/>
    </row>
    <row r="22">
      <c r="A22" s="59"/>
      <c r="B22" s="60"/>
      <c r="C22" s="61"/>
      <c r="D22" s="158"/>
      <c r="E22" s="158"/>
      <c r="F22" s="365">
        <v>1.0</v>
      </c>
      <c r="G22" s="64">
        <v>5.0</v>
      </c>
      <c r="H22" s="366">
        <v>1.5</v>
      </c>
      <c r="I22" s="365">
        <v>2.0</v>
      </c>
      <c r="J22" s="365" t="s">
        <v>12</v>
      </c>
      <c r="K22" s="365">
        <f t="shared" si="1"/>
        <v>9.5</v>
      </c>
      <c r="L22" s="365" t="s">
        <v>13</v>
      </c>
      <c r="M22" s="158"/>
      <c r="N22" s="132"/>
      <c r="O22" s="70"/>
      <c r="P22" s="70"/>
      <c r="Q22" s="70"/>
      <c r="R22" s="70"/>
      <c r="S22" s="70"/>
      <c r="T22" s="70"/>
      <c r="U22" s="70"/>
      <c r="V22" s="70"/>
      <c r="W22" s="70"/>
      <c r="X22" s="70"/>
      <c r="Y22" s="70"/>
      <c r="Z22" s="70"/>
      <c r="AA22" s="70"/>
      <c r="AB22" s="70"/>
      <c r="AC22" s="70"/>
      <c r="AD22" s="70"/>
      <c r="AE22" s="70"/>
      <c r="AF22" s="70"/>
      <c r="AG22" s="70"/>
    </row>
    <row r="23">
      <c r="A23" s="355" t="s">
        <v>9</v>
      </c>
      <c r="B23" s="26">
        <v>300992.0</v>
      </c>
      <c r="C23" s="27"/>
      <c r="D23" s="356" t="s">
        <v>694</v>
      </c>
      <c r="E23" s="356" t="s">
        <v>695</v>
      </c>
      <c r="F23" s="33">
        <v>1.0</v>
      </c>
      <c r="G23" s="357">
        <v>5.0</v>
      </c>
      <c r="H23" s="87">
        <v>0.24</v>
      </c>
      <c r="I23" s="33">
        <v>0.3</v>
      </c>
      <c r="J23" s="33" t="s">
        <v>12</v>
      </c>
      <c r="K23" s="33">
        <f t="shared" si="1"/>
        <v>1.5</v>
      </c>
      <c r="L23" s="33" t="s">
        <v>191</v>
      </c>
      <c r="M23" s="356" t="s">
        <v>696</v>
      </c>
      <c r="N23" s="132"/>
      <c r="O23" s="70"/>
      <c r="P23" s="70"/>
      <c r="Q23" s="70"/>
      <c r="R23" s="70"/>
      <c r="S23" s="70"/>
      <c r="T23" s="70"/>
      <c r="U23" s="70"/>
      <c r="V23" s="70"/>
      <c r="W23" s="70"/>
      <c r="X23" s="70"/>
      <c r="Y23" s="70"/>
      <c r="Z23" s="70"/>
      <c r="AA23" s="70"/>
      <c r="AB23" s="70"/>
      <c r="AC23" s="70"/>
      <c r="AD23" s="70"/>
      <c r="AE23" s="70"/>
      <c r="AF23" s="70"/>
      <c r="AG23" s="70"/>
    </row>
    <row r="24">
      <c r="A24" s="355" t="s">
        <v>9</v>
      </c>
      <c r="B24" s="26">
        <v>301060.0</v>
      </c>
      <c r="C24" s="27"/>
      <c r="D24" s="356" t="s">
        <v>697</v>
      </c>
      <c r="E24" s="356" t="s">
        <v>698</v>
      </c>
      <c r="F24" s="33">
        <v>1.0</v>
      </c>
      <c r="G24" s="357">
        <v>5.0</v>
      </c>
      <c r="H24" s="87">
        <v>0.6</v>
      </c>
      <c r="I24" s="33">
        <v>1.0</v>
      </c>
      <c r="J24" s="33" t="s">
        <v>12</v>
      </c>
      <c r="K24" s="33">
        <f t="shared" si="1"/>
        <v>4</v>
      </c>
      <c r="L24" s="33" t="s">
        <v>191</v>
      </c>
      <c r="M24" s="62"/>
      <c r="N24" s="132"/>
      <c r="O24" s="70"/>
      <c r="P24" s="70"/>
      <c r="Q24" s="70"/>
      <c r="R24" s="70"/>
      <c r="S24" s="70"/>
      <c r="T24" s="70"/>
      <c r="U24" s="70"/>
      <c r="V24" s="70"/>
      <c r="W24" s="70"/>
      <c r="X24" s="70"/>
      <c r="Y24" s="70"/>
      <c r="Z24" s="70"/>
      <c r="AA24" s="70"/>
      <c r="AB24" s="70"/>
      <c r="AC24" s="70"/>
      <c r="AD24" s="70"/>
      <c r="AE24" s="70"/>
      <c r="AF24" s="70"/>
      <c r="AG24" s="70"/>
    </row>
    <row r="25">
      <c r="A25" s="51"/>
      <c r="B25" s="52"/>
      <c r="C25" s="27"/>
      <c r="D25" s="62"/>
      <c r="E25" s="62"/>
      <c r="F25" s="33">
        <v>1.0</v>
      </c>
      <c r="G25" s="357">
        <v>5.0</v>
      </c>
      <c r="H25" s="87">
        <v>2.0</v>
      </c>
      <c r="I25" s="33">
        <v>2.0</v>
      </c>
      <c r="J25" s="33" t="s">
        <v>12</v>
      </c>
      <c r="K25" s="33">
        <f t="shared" si="1"/>
        <v>12</v>
      </c>
      <c r="L25" s="33" t="s">
        <v>13</v>
      </c>
      <c r="M25" s="62"/>
      <c r="N25" s="132"/>
      <c r="O25" s="70"/>
      <c r="P25" s="70"/>
      <c r="Q25" s="70"/>
      <c r="R25" s="70"/>
      <c r="S25" s="70"/>
      <c r="T25" s="70"/>
      <c r="U25" s="70"/>
      <c r="V25" s="70"/>
      <c r="W25" s="70"/>
      <c r="X25" s="70"/>
      <c r="Y25" s="70"/>
      <c r="Z25" s="70"/>
      <c r="AA25" s="70"/>
      <c r="AB25" s="70"/>
      <c r="AC25" s="70"/>
      <c r="AD25" s="70"/>
      <c r="AE25" s="70"/>
      <c r="AF25" s="70"/>
      <c r="AG25" s="70"/>
    </row>
    <row r="26">
      <c r="A26" s="355" t="s">
        <v>9</v>
      </c>
      <c r="B26" s="26">
        <v>300904.0</v>
      </c>
      <c r="C26" s="27"/>
      <c r="D26" s="356" t="s">
        <v>699</v>
      </c>
      <c r="E26" s="356" t="s">
        <v>700</v>
      </c>
      <c r="F26" s="33">
        <v>2.0</v>
      </c>
      <c r="G26" s="357">
        <v>5.0</v>
      </c>
      <c r="H26" s="87">
        <v>2.0</v>
      </c>
      <c r="I26" s="33">
        <v>2.0</v>
      </c>
      <c r="J26" s="33" t="s">
        <v>12</v>
      </c>
      <c r="K26" s="33">
        <f t="shared" si="1"/>
        <v>24</v>
      </c>
      <c r="L26" s="33" t="s">
        <v>13</v>
      </c>
      <c r="M26" s="62"/>
      <c r="N26" s="132"/>
      <c r="O26" s="70"/>
      <c r="P26" s="70"/>
      <c r="Q26" s="70"/>
      <c r="R26" s="70"/>
      <c r="S26" s="70"/>
      <c r="T26" s="70"/>
      <c r="U26" s="70"/>
      <c r="V26" s="70"/>
      <c r="W26" s="70"/>
      <c r="X26" s="70"/>
      <c r="Y26" s="70"/>
      <c r="Z26" s="70"/>
      <c r="AA26" s="70"/>
      <c r="AB26" s="70"/>
      <c r="AC26" s="70"/>
      <c r="AD26" s="70"/>
      <c r="AE26" s="70"/>
      <c r="AF26" s="70"/>
      <c r="AG26" s="70"/>
    </row>
    <row r="27">
      <c r="A27" s="383" t="s">
        <v>9</v>
      </c>
      <c r="B27" s="15">
        <v>300390.0</v>
      </c>
      <c r="C27" s="3"/>
      <c r="D27" s="371" t="s">
        <v>701</v>
      </c>
      <c r="E27" s="371" t="s">
        <v>702</v>
      </c>
      <c r="F27" s="22">
        <v>1.0</v>
      </c>
      <c r="G27" s="372">
        <v>5.0</v>
      </c>
      <c r="H27" s="373">
        <v>8.0</v>
      </c>
      <c r="I27" s="22">
        <v>10.0</v>
      </c>
      <c r="J27" s="22" t="s">
        <v>12</v>
      </c>
      <c r="K27" s="22">
        <f t="shared" si="1"/>
        <v>50</v>
      </c>
      <c r="L27" s="22" t="s">
        <v>13</v>
      </c>
      <c r="M27" s="371" t="s">
        <v>703</v>
      </c>
      <c r="N27" s="132"/>
      <c r="O27" s="70"/>
      <c r="P27" s="70"/>
      <c r="Q27" s="70"/>
      <c r="R27" s="70"/>
      <c r="S27" s="70"/>
      <c r="T27" s="70"/>
      <c r="U27" s="70"/>
      <c r="V27" s="70"/>
      <c r="W27" s="70"/>
      <c r="X27" s="70"/>
      <c r="Y27" s="70"/>
      <c r="Z27" s="70"/>
      <c r="AA27" s="70"/>
      <c r="AB27" s="70"/>
      <c r="AC27" s="70"/>
      <c r="AD27" s="70"/>
      <c r="AE27" s="70"/>
      <c r="AF27" s="70"/>
      <c r="AG27" s="70"/>
    </row>
    <row r="28">
      <c r="A28" s="384" t="s">
        <v>9</v>
      </c>
      <c r="B28" s="75">
        <v>300820.0</v>
      </c>
      <c r="C28" s="61"/>
      <c r="D28" s="364" t="s">
        <v>704</v>
      </c>
      <c r="E28" s="364" t="s">
        <v>705</v>
      </c>
      <c r="F28" s="365">
        <v>2.0</v>
      </c>
      <c r="G28" s="64">
        <v>5.0</v>
      </c>
      <c r="H28" s="366">
        <v>2.0</v>
      </c>
      <c r="I28" s="365">
        <v>2.0</v>
      </c>
      <c r="J28" s="365" t="s">
        <v>12</v>
      </c>
      <c r="K28" s="365">
        <f t="shared" si="1"/>
        <v>24</v>
      </c>
      <c r="L28" s="365" t="s">
        <v>13</v>
      </c>
      <c r="M28" s="158"/>
      <c r="N28" s="132"/>
      <c r="O28" s="70"/>
      <c r="P28" s="70"/>
      <c r="Q28" s="70"/>
      <c r="R28" s="70"/>
      <c r="S28" s="70"/>
      <c r="T28" s="70"/>
      <c r="U28" s="70"/>
      <c r="V28" s="70"/>
      <c r="W28" s="70"/>
      <c r="X28" s="70"/>
      <c r="Y28" s="70"/>
      <c r="Z28" s="70"/>
      <c r="AA28" s="70"/>
      <c r="AB28" s="70"/>
      <c r="AC28" s="70"/>
      <c r="AD28" s="70"/>
      <c r="AE28" s="70"/>
      <c r="AF28" s="70"/>
      <c r="AG28" s="70"/>
    </row>
    <row r="29">
      <c r="A29" s="355" t="s">
        <v>9</v>
      </c>
      <c r="B29" s="26">
        <v>300063.0</v>
      </c>
      <c r="C29" s="27"/>
      <c r="D29" s="356" t="s">
        <v>706</v>
      </c>
      <c r="E29" s="356" t="s">
        <v>707</v>
      </c>
      <c r="F29" s="33">
        <v>1.0</v>
      </c>
      <c r="G29" s="357">
        <v>5.0</v>
      </c>
      <c r="H29" s="87">
        <v>1.0</v>
      </c>
      <c r="I29" s="33">
        <v>1.0</v>
      </c>
      <c r="J29" s="33" t="s">
        <v>12</v>
      </c>
      <c r="K29" s="33">
        <f t="shared" si="1"/>
        <v>6</v>
      </c>
      <c r="L29" s="33" t="s">
        <v>13</v>
      </c>
      <c r="M29" s="356" t="s">
        <v>708</v>
      </c>
      <c r="N29" s="132"/>
      <c r="O29" s="70"/>
      <c r="P29" s="70"/>
      <c r="Q29" s="70"/>
      <c r="R29" s="70"/>
      <c r="S29" s="70"/>
      <c r="T29" s="70"/>
      <c r="U29" s="70"/>
      <c r="V29" s="70"/>
      <c r="W29" s="70"/>
      <c r="X29" s="70"/>
      <c r="Y29" s="70"/>
      <c r="Z29" s="70"/>
      <c r="AA29" s="70"/>
      <c r="AB29" s="70"/>
      <c r="AC29" s="70"/>
      <c r="AD29" s="70"/>
      <c r="AE29" s="70"/>
      <c r="AF29" s="70"/>
      <c r="AG29" s="70"/>
    </row>
    <row r="30">
      <c r="A30" s="51"/>
      <c r="B30" s="52"/>
      <c r="C30" s="27"/>
      <c r="D30" s="62"/>
      <c r="E30" s="62"/>
      <c r="F30" s="33">
        <v>1.0</v>
      </c>
      <c r="G30" s="357">
        <v>5.0</v>
      </c>
      <c r="H30" s="87">
        <v>2.0</v>
      </c>
      <c r="I30" s="33">
        <v>4.0</v>
      </c>
      <c r="J30" s="33" t="s">
        <v>12</v>
      </c>
      <c r="K30" s="33">
        <f t="shared" si="1"/>
        <v>14</v>
      </c>
      <c r="L30" s="33" t="s">
        <v>191</v>
      </c>
      <c r="M30" s="62"/>
      <c r="N30" s="132"/>
      <c r="O30" s="70"/>
      <c r="P30" s="70"/>
      <c r="Q30" s="70"/>
      <c r="R30" s="70"/>
      <c r="S30" s="70"/>
      <c r="T30" s="70"/>
      <c r="U30" s="70"/>
      <c r="V30" s="70"/>
      <c r="W30" s="70"/>
      <c r="X30" s="70"/>
      <c r="Y30" s="70"/>
      <c r="Z30" s="70"/>
      <c r="AA30" s="70"/>
      <c r="AB30" s="70"/>
      <c r="AC30" s="70"/>
      <c r="AD30" s="70"/>
      <c r="AE30" s="70"/>
      <c r="AF30" s="70"/>
      <c r="AG30" s="70"/>
    </row>
    <row r="31">
      <c r="A31" s="375" t="s">
        <v>9</v>
      </c>
      <c r="B31" s="378">
        <v>300075.0</v>
      </c>
      <c r="C31" s="73"/>
      <c r="D31" s="376" t="s">
        <v>709</v>
      </c>
      <c r="E31" s="376" t="s">
        <v>710</v>
      </c>
      <c r="F31" s="377">
        <v>1.0</v>
      </c>
      <c r="G31" s="378">
        <v>5.0</v>
      </c>
      <c r="H31" s="379">
        <v>8.0</v>
      </c>
      <c r="I31" s="377">
        <v>10.0</v>
      </c>
      <c r="J31" s="377" t="s">
        <v>12</v>
      </c>
      <c r="K31" s="377">
        <f t="shared" si="1"/>
        <v>50</v>
      </c>
      <c r="L31" s="377" t="s">
        <v>13</v>
      </c>
      <c r="M31" s="376" t="s">
        <v>711</v>
      </c>
      <c r="N31" s="132"/>
      <c r="O31" s="70"/>
      <c r="P31" s="70"/>
      <c r="Q31" s="70"/>
      <c r="R31" s="70"/>
      <c r="S31" s="70"/>
      <c r="T31" s="70"/>
      <c r="U31" s="70"/>
      <c r="V31" s="70"/>
      <c r="W31" s="70"/>
      <c r="X31" s="70"/>
      <c r="Y31" s="70"/>
      <c r="Z31" s="70"/>
      <c r="AA31" s="70"/>
      <c r="AB31" s="70"/>
      <c r="AC31" s="70"/>
      <c r="AD31" s="70"/>
      <c r="AE31" s="70"/>
      <c r="AF31" s="70"/>
      <c r="AG31" s="70"/>
    </row>
    <row r="32">
      <c r="A32" s="355" t="s">
        <v>9</v>
      </c>
      <c r="B32" s="26">
        <v>301762.0</v>
      </c>
      <c r="C32" s="27"/>
      <c r="D32" s="356" t="s">
        <v>712</v>
      </c>
      <c r="E32" s="356" t="s">
        <v>713</v>
      </c>
      <c r="F32" s="33">
        <v>1.0</v>
      </c>
      <c r="G32" s="357">
        <v>5.0</v>
      </c>
      <c r="H32" s="87">
        <v>10.0</v>
      </c>
      <c r="I32" s="33">
        <v>10.0</v>
      </c>
      <c r="J32" s="33" t="s">
        <v>12</v>
      </c>
      <c r="K32" s="33">
        <f t="shared" si="1"/>
        <v>60</v>
      </c>
      <c r="L32" s="33" t="s">
        <v>13</v>
      </c>
      <c r="M32" s="356" t="s">
        <v>714</v>
      </c>
      <c r="N32" s="132"/>
      <c r="O32" s="70"/>
      <c r="P32" s="70"/>
      <c r="Q32" s="70"/>
      <c r="R32" s="70"/>
      <c r="S32" s="70"/>
      <c r="T32" s="70"/>
      <c r="U32" s="70"/>
      <c r="V32" s="70"/>
      <c r="W32" s="70"/>
      <c r="X32" s="70"/>
      <c r="Y32" s="70"/>
      <c r="Z32" s="70"/>
      <c r="AA32" s="70"/>
      <c r="AB32" s="70"/>
      <c r="AC32" s="70"/>
      <c r="AD32" s="70"/>
      <c r="AE32" s="70"/>
      <c r="AF32" s="70"/>
      <c r="AG32" s="70"/>
    </row>
    <row r="33">
      <c r="A33" s="355" t="s">
        <v>9</v>
      </c>
      <c r="B33" s="26">
        <v>301066.0</v>
      </c>
      <c r="C33" s="27"/>
      <c r="D33" s="356" t="s">
        <v>715</v>
      </c>
      <c r="E33" s="356" t="s">
        <v>716</v>
      </c>
      <c r="F33" s="33">
        <v>1.0</v>
      </c>
      <c r="G33" s="357">
        <v>5.0</v>
      </c>
      <c r="H33" s="87">
        <v>1.6</v>
      </c>
      <c r="I33" s="33">
        <v>2.0</v>
      </c>
      <c r="J33" s="33" t="s">
        <v>12</v>
      </c>
      <c r="K33" s="33">
        <f t="shared" si="1"/>
        <v>10</v>
      </c>
      <c r="L33" s="33" t="s">
        <v>191</v>
      </c>
      <c r="M33" s="62"/>
      <c r="N33" s="132"/>
      <c r="O33" s="70"/>
      <c r="P33" s="70"/>
      <c r="Q33" s="70"/>
      <c r="R33" s="70"/>
      <c r="S33" s="70"/>
      <c r="T33" s="70"/>
      <c r="U33" s="70"/>
      <c r="V33" s="70"/>
      <c r="W33" s="70"/>
      <c r="X33" s="70"/>
      <c r="Y33" s="70"/>
      <c r="Z33" s="70"/>
      <c r="AA33" s="70"/>
      <c r="AB33" s="70"/>
      <c r="AC33" s="70"/>
      <c r="AD33" s="70"/>
      <c r="AE33" s="70"/>
      <c r="AF33" s="70"/>
      <c r="AG33" s="70"/>
    </row>
    <row r="34">
      <c r="A34" s="370" t="s">
        <v>9</v>
      </c>
      <c r="B34" s="15">
        <v>300741.0</v>
      </c>
      <c r="C34" s="3"/>
      <c r="D34" s="371" t="s">
        <v>717</v>
      </c>
      <c r="E34" s="371" t="s">
        <v>718</v>
      </c>
      <c r="F34" s="22">
        <v>1.0</v>
      </c>
      <c r="G34" s="372">
        <v>5.0</v>
      </c>
      <c r="H34" s="373">
        <v>5.0</v>
      </c>
      <c r="I34" s="22">
        <v>5.0</v>
      </c>
      <c r="J34" s="22" t="s">
        <v>12</v>
      </c>
      <c r="K34" s="22">
        <f t="shared" si="1"/>
        <v>30</v>
      </c>
      <c r="L34" s="22" t="s">
        <v>13</v>
      </c>
      <c r="M34" s="371" t="s">
        <v>719</v>
      </c>
      <c r="N34" s="132"/>
      <c r="O34" s="70"/>
      <c r="P34" s="70"/>
      <c r="Q34" s="70"/>
      <c r="R34" s="70"/>
      <c r="S34" s="70"/>
      <c r="T34" s="70"/>
      <c r="U34" s="70"/>
      <c r="V34" s="70"/>
      <c r="W34" s="70"/>
      <c r="X34" s="70"/>
      <c r="Y34" s="70"/>
      <c r="Z34" s="70"/>
      <c r="AA34" s="70"/>
      <c r="AB34" s="70"/>
      <c r="AC34" s="70"/>
      <c r="AD34" s="70"/>
      <c r="AE34" s="70"/>
      <c r="AF34" s="70"/>
      <c r="AG34" s="70"/>
    </row>
    <row r="35">
      <c r="A35" s="51"/>
      <c r="B35" s="52"/>
      <c r="C35" s="27"/>
      <c r="D35" s="62"/>
      <c r="E35" s="62"/>
      <c r="F35" s="33">
        <v>1.0</v>
      </c>
      <c r="G35" s="357">
        <v>5.0</v>
      </c>
      <c r="H35" s="87">
        <v>5.0</v>
      </c>
      <c r="I35" s="33">
        <v>15.0</v>
      </c>
      <c r="J35" s="33" t="s">
        <v>12</v>
      </c>
      <c r="K35" s="33">
        <f t="shared" si="1"/>
        <v>40</v>
      </c>
      <c r="L35" s="33" t="s">
        <v>13</v>
      </c>
      <c r="M35" s="62"/>
      <c r="N35" s="132"/>
      <c r="O35" s="70"/>
      <c r="P35" s="70"/>
      <c r="Q35" s="70"/>
      <c r="R35" s="70"/>
      <c r="S35" s="70"/>
      <c r="T35" s="70"/>
      <c r="U35" s="70"/>
      <c r="V35" s="70"/>
      <c r="W35" s="70"/>
      <c r="X35" s="70"/>
      <c r="Y35" s="70"/>
      <c r="Z35" s="70"/>
      <c r="AA35" s="70"/>
      <c r="AB35" s="70"/>
      <c r="AC35" s="70"/>
      <c r="AD35" s="70"/>
      <c r="AE35" s="70"/>
      <c r="AF35" s="70"/>
      <c r="AG35" s="70"/>
    </row>
    <row r="36">
      <c r="A36" s="355" t="s">
        <v>9</v>
      </c>
      <c r="B36" s="26">
        <v>300998.0</v>
      </c>
      <c r="C36" s="27"/>
      <c r="D36" s="356" t="s">
        <v>720</v>
      </c>
      <c r="E36" s="356" t="s">
        <v>721</v>
      </c>
      <c r="F36" s="33">
        <v>1.0</v>
      </c>
      <c r="G36" s="357">
        <v>5.0</v>
      </c>
      <c r="H36" s="87">
        <v>1.0</v>
      </c>
      <c r="I36" s="33">
        <v>2.0</v>
      </c>
      <c r="J36" s="33" t="s">
        <v>12</v>
      </c>
      <c r="K36" s="33">
        <f t="shared" si="1"/>
        <v>7</v>
      </c>
      <c r="L36" s="33" t="s">
        <v>13</v>
      </c>
      <c r="M36" s="62"/>
      <c r="N36" s="132"/>
      <c r="O36" s="70"/>
      <c r="P36" s="70"/>
      <c r="Q36" s="70"/>
      <c r="R36" s="70"/>
      <c r="S36" s="70"/>
      <c r="T36" s="70"/>
      <c r="U36" s="70"/>
      <c r="V36" s="70"/>
      <c r="W36" s="70"/>
      <c r="X36" s="70"/>
      <c r="Y36" s="70"/>
      <c r="Z36" s="70"/>
      <c r="AA36" s="70"/>
      <c r="AB36" s="70"/>
      <c r="AC36" s="70"/>
      <c r="AD36" s="70"/>
      <c r="AE36" s="70"/>
      <c r="AF36" s="70"/>
      <c r="AG36" s="70"/>
    </row>
    <row r="37">
      <c r="A37" s="355" t="s">
        <v>9</v>
      </c>
      <c r="B37" s="26">
        <v>301072.0</v>
      </c>
      <c r="C37" s="27"/>
      <c r="D37" s="356" t="s">
        <v>722</v>
      </c>
      <c r="E37" s="356" t="s">
        <v>723</v>
      </c>
      <c r="F37" s="33">
        <v>1.0</v>
      </c>
      <c r="G37" s="357">
        <v>5.0</v>
      </c>
      <c r="H37" s="87">
        <v>5.0</v>
      </c>
      <c r="I37" s="33">
        <v>15.0</v>
      </c>
      <c r="J37" s="33" t="s">
        <v>12</v>
      </c>
      <c r="K37" s="33">
        <f t="shared" si="1"/>
        <v>40</v>
      </c>
      <c r="L37" s="33" t="s">
        <v>13</v>
      </c>
      <c r="M37" s="62"/>
      <c r="N37" s="132"/>
      <c r="O37" s="70"/>
      <c r="P37" s="70"/>
      <c r="Q37" s="70"/>
      <c r="R37" s="70"/>
      <c r="S37" s="70"/>
      <c r="T37" s="70"/>
      <c r="U37" s="70"/>
      <c r="V37" s="70"/>
      <c r="W37" s="70"/>
      <c r="X37" s="70"/>
      <c r="Y37" s="70"/>
      <c r="Z37" s="70"/>
      <c r="AA37" s="70"/>
      <c r="AB37" s="70"/>
      <c r="AC37" s="70"/>
      <c r="AD37" s="70"/>
      <c r="AE37" s="70"/>
      <c r="AF37" s="70"/>
      <c r="AG37" s="70"/>
    </row>
    <row r="38">
      <c r="A38" s="51"/>
      <c r="B38" s="52"/>
      <c r="C38" s="27"/>
      <c r="D38" s="62"/>
      <c r="E38" s="62"/>
      <c r="F38" s="33">
        <v>1.0</v>
      </c>
      <c r="G38" s="357">
        <v>5.0</v>
      </c>
      <c r="H38" s="87">
        <v>1.0</v>
      </c>
      <c r="I38" s="33">
        <v>1.0</v>
      </c>
      <c r="J38" s="33" t="s">
        <v>12</v>
      </c>
      <c r="K38" s="33">
        <f t="shared" si="1"/>
        <v>6</v>
      </c>
      <c r="L38" s="33" t="s">
        <v>13</v>
      </c>
      <c r="M38" s="62"/>
      <c r="N38" s="132"/>
      <c r="O38" s="70"/>
      <c r="P38" s="70"/>
      <c r="Q38" s="70"/>
      <c r="R38" s="70"/>
      <c r="S38" s="70"/>
      <c r="T38" s="70"/>
      <c r="U38" s="70"/>
      <c r="V38" s="70"/>
      <c r="W38" s="70"/>
      <c r="X38" s="70"/>
      <c r="Y38" s="70"/>
      <c r="Z38" s="70"/>
      <c r="AA38" s="70"/>
      <c r="AB38" s="70"/>
      <c r="AC38" s="70"/>
      <c r="AD38" s="70"/>
      <c r="AE38" s="70"/>
      <c r="AF38" s="70"/>
      <c r="AG38" s="70"/>
    </row>
    <row r="39">
      <c r="A39" s="51"/>
      <c r="B39" s="52"/>
      <c r="C39" s="27"/>
      <c r="D39" s="62"/>
      <c r="E39" s="62"/>
      <c r="F39" s="33">
        <v>1.0</v>
      </c>
      <c r="G39" s="357">
        <v>5.0</v>
      </c>
      <c r="H39" s="87">
        <v>3.0</v>
      </c>
      <c r="I39" s="33">
        <v>5.0</v>
      </c>
      <c r="J39" s="33" t="s">
        <v>12</v>
      </c>
      <c r="K39" s="33">
        <f t="shared" si="1"/>
        <v>20</v>
      </c>
      <c r="L39" s="33" t="s">
        <v>13</v>
      </c>
      <c r="M39" s="62"/>
      <c r="N39" s="132"/>
      <c r="O39" s="70"/>
      <c r="P39" s="70"/>
      <c r="Q39" s="70"/>
      <c r="R39" s="70"/>
      <c r="S39" s="70"/>
      <c r="T39" s="70"/>
      <c r="U39" s="70"/>
      <c r="V39" s="70"/>
      <c r="W39" s="70"/>
      <c r="X39" s="70"/>
      <c r="Y39" s="70"/>
      <c r="Z39" s="70"/>
      <c r="AA39" s="70"/>
      <c r="AB39" s="70"/>
      <c r="AC39" s="70"/>
      <c r="AD39" s="70"/>
      <c r="AE39" s="70"/>
      <c r="AF39" s="70"/>
      <c r="AG39" s="70"/>
    </row>
    <row r="40">
      <c r="A40" s="355" t="s">
        <v>8</v>
      </c>
      <c r="B40" s="385"/>
      <c r="C40" s="385"/>
      <c r="D40" s="356" t="s">
        <v>724</v>
      </c>
      <c r="E40" s="356" t="s">
        <v>725</v>
      </c>
      <c r="F40" s="33"/>
      <c r="G40" s="357"/>
      <c r="H40" s="87"/>
      <c r="I40" s="33"/>
      <c r="J40" s="33"/>
      <c r="K40" s="33"/>
      <c r="L40" s="33"/>
      <c r="M40" s="62"/>
      <c r="N40" s="132"/>
      <c r="O40" s="70"/>
      <c r="P40" s="70"/>
      <c r="Q40" s="70"/>
      <c r="R40" s="70"/>
      <c r="S40" s="70"/>
      <c r="T40" s="70"/>
      <c r="U40" s="70"/>
      <c r="V40" s="70"/>
      <c r="W40" s="70"/>
      <c r="X40" s="70"/>
      <c r="Y40" s="70"/>
      <c r="Z40" s="70"/>
      <c r="AA40" s="70"/>
      <c r="AB40" s="70"/>
      <c r="AC40" s="70"/>
      <c r="AD40" s="70"/>
      <c r="AE40" s="70"/>
      <c r="AF40" s="70"/>
      <c r="AG40" s="70"/>
    </row>
    <row r="41">
      <c r="A41" s="363" t="s">
        <v>9</v>
      </c>
      <c r="B41" s="75">
        <v>300880.0</v>
      </c>
      <c r="C41" s="61"/>
      <c r="D41" s="364" t="s">
        <v>726</v>
      </c>
      <c r="E41" s="364" t="s">
        <v>727</v>
      </c>
      <c r="F41" s="365">
        <v>2.0</v>
      </c>
      <c r="G41" s="64">
        <v>5.0</v>
      </c>
      <c r="H41" s="366">
        <v>2.0</v>
      </c>
      <c r="I41" s="365">
        <v>2.0</v>
      </c>
      <c r="J41" s="365" t="s">
        <v>12</v>
      </c>
      <c r="K41" s="365">
        <f t="shared" ref="K41:K103" si="2">I41*F41 + (F41*G41*H41)</f>
        <v>24</v>
      </c>
      <c r="L41" s="365" t="s">
        <v>13</v>
      </c>
      <c r="M41" s="158"/>
      <c r="N41" s="132"/>
      <c r="O41" s="70"/>
      <c r="P41" s="70"/>
      <c r="Q41" s="70"/>
      <c r="R41" s="70"/>
      <c r="S41" s="70"/>
      <c r="T41" s="70"/>
      <c r="U41" s="70"/>
      <c r="V41" s="70"/>
      <c r="W41" s="70"/>
      <c r="X41" s="70"/>
      <c r="Y41" s="70"/>
      <c r="Z41" s="70"/>
      <c r="AA41" s="70"/>
      <c r="AB41" s="70"/>
      <c r="AC41" s="70"/>
      <c r="AD41" s="70"/>
      <c r="AE41" s="70"/>
      <c r="AF41" s="70"/>
      <c r="AG41" s="70"/>
    </row>
    <row r="42">
      <c r="A42" s="381" t="s">
        <v>9</v>
      </c>
      <c r="B42" s="26">
        <v>300081.0</v>
      </c>
      <c r="C42" s="27"/>
      <c r="D42" s="356" t="s">
        <v>728</v>
      </c>
      <c r="E42" s="356" t="s">
        <v>729</v>
      </c>
      <c r="F42" s="33">
        <v>1.0</v>
      </c>
      <c r="G42" s="357">
        <v>5.0</v>
      </c>
      <c r="H42" s="87">
        <v>2.0</v>
      </c>
      <c r="I42" s="33">
        <v>3.0</v>
      </c>
      <c r="J42" s="33" t="s">
        <v>12</v>
      </c>
      <c r="K42" s="33">
        <f t="shared" si="2"/>
        <v>13</v>
      </c>
      <c r="L42" s="33" t="s">
        <v>13</v>
      </c>
      <c r="M42" s="356" t="s">
        <v>730</v>
      </c>
      <c r="N42" s="132"/>
      <c r="O42" s="70"/>
      <c r="P42" s="70"/>
      <c r="Q42" s="70"/>
      <c r="R42" s="70"/>
      <c r="S42" s="70"/>
      <c r="T42" s="70"/>
      <c r="U42" s="70"/>
      <c r="V42" s="70"/>
      <c r="W42" s="70"/>
      <c r="X42" s="70"/>
      <c r="Y42" s="70"/>
      <c r="Z42" s="70"/>
      <c r="AA42" s="70"/>
      <c r="AB42" s="70"/>
      <c r="AC42" s="70"/>
      <c r="AD42" s="70"/>
      <c r="AE42" s="70"/>
      <c r="AF42" s="70"/>
      <c r="AG42" s="70"/>
    </row>
    <row r="43">
      <c r="A43" s="355" t="s">
        <v>9</v>
      </c>
      <c r="B43" s="26">
        <v>301090.0</v>
      </c>
      <c r="C43" s="27"/>
      <c r="D43" s="356" t="s">
        <v>731</v>
      </c>
      <c r="E43" s="356" t="s">
        <v>732</v>
      </c>
      <c r="F43" s="33">
        <v>1.0</v>
      </c>
      <c r="G43" s="357">
        <v>5.0</v>
      </c>
      <c r="H43" s="87">
        <v>16.0</v>
      </c>
      <c r="I43" s="33">
        <v>20.0</v>
      </c>
      <c r="J43" s="33" t="s">
        <v>12</v>
      </c>
      <c r="K43" s="33">
        <f t="shared" si="2"/>
        <v>100</v>
      </c>
      <c r="L43" s="33" t="s">
        <v>13</v>
      </c>
      <c r="M43" s="62"/>
      <c r="N43" s="132"/>
      <c r="O43" s="70"/>
      <c r="P43" s="70"/>
      <c r="Q43" s="70"/>
      <c r="R43" s="70"/>
      <c r="S43" s="70"/>
      <c r="T43" s="70"/>
      <c r="U43" s="70"/>
      <c r="V43" s="70"/>
      <c r="W43" s="70"/>
      <c r="X43" s="70"/>
      <c r="Y43" s="70"/>
      <c r="Z43" s="70"/>
      <c r="AA43" s="70"/>
      <c r="AB43" s="70"/>
      <c r="AC43" s="70"/>
      <c r="AD43" s="70"/>
      <c r="AE43" s="70"/>
      <c r="AF43" s="70"/>
      <c r="AG43" s="70"/>
    </row>
    <row r="44">
      <c r="A44" s="363" t="s">
        <v>9</v>
      </c>
      <c r="B44" s="75">
        <v>300802.0</v>
      </c>
      <c r="C44" s="61"/>
      <c r="D44" s="364" t="s">
        <v>733</v>
      </c>
      <c r="E44" s="364" t="s">
        <v>734</v>
      </c>
      <c r="F44" s="365">
        <v>2.0</v>
      </c>
      <c r="G44" s="64">
        <v>5.0</v>
      </c>
      <c r="H44" s="366">
        <v>2.0</v>
      </c>
      <c r="I44" s="365">
        <v>2.0</v>
      </c>
      <c r="J44" s="365" t="s">
        <v>12</v>
      </c>
      <c r="K44" s="365">
        <f t="shared" si="2"/>
        <v>24</v>
      </c>
      <c r="L44" s="365" t="s">
        <v>13</v>
      </c>
      <c r="M44" s="158"/>
      <c r="N44" s="132"/>
      <c r="O44" s="70"/>
      <c r="P44" s="70"/>
      <c r="Q44" s="70"/>
      <c r="R44" s="70"/>
      <c r="S44" s="70"/>
      <c r="T44" s="70"/>
      <c r="U44" s="70"/>
      <c r="V44" s="70"/>
      <c r="W44" s="70"/>
      <c r="X44" s="70"/>
      <c r="Y44" s="70"/>
      <c r="Z44" s="70"/>
      <c r="AA44" s="70"/>
      <c r="AB44" s="70"/>
      <c r="AC44" s="70"/>
      <c r="AD44" s="70"/>
      <c r="AE44" s="70"/>
      <c r="AF44" s="70"/>
      <c r="AG44" s="70"/>
    </row>
    <row r="45">
      <c r="A45" s="355" t="s">
        <v>9</v>
      </c>
      <c r="B45" s="26">
        <v>301770.0</v>
      </c>
      <c r="C45" s="27"/>
      <c r="D45" s="356" t="s">
        <v>735</v>
      </c>
      <c r="E45" s="356" t="s">
        <v>736</v>
      </c>
      <c r="F45" s="365">
        <v>1.0</v>
      </c>
      <c r="G45" s="64">
        <v>5.0</v>
      </c>
      <c r="H45" s="366">
        <v>8.0</v>
      </c>
      <c r="I45" s="365">
        <v>10.0</v>
      </c>
      <c r="J45" s="365" t="s">
        <v>12</v>
      </c>
      <c r="K45" s="365">
        <f t="shared" si="2"/>
        <v>50</v>
      </c>
      <c r="L45" s="365" t="s">
        <v>191</v>
      </c>
      <c r="M45" s="364" t="s">
        <v>737</v>
      </c>
      <c r="N45" s="132"/>
      <c r="O45" s="70"/>
      <c r="P45" s="70"/>
      <c r="Q45" s="70"/>
      <c r="R45" s="70"/>
      <c r="S45" s="70"/>
      <c r="T45" s="70"/>
      <c r="U45" s="70"/>
      <c r="V45" s="70"/>
      <c r="W45" s="70"/>
      <c r="X45" s="70"/>
      <c r="Y45" s="70"/>
      <c r="Z45" s="70"/>
      <c r="AA45" s="70"/>
      <c r="AB45" s="70"/>
      <c r="AC45" s="70"/>
      <c r="AD45" s="70"/>
      <c r="AE45" s="70"/>
      <c r="AF45" s="70"/>
      <c r="AG45" s="70"/>
    </row>
    <row r="46" ht="22.5" customHeight="1">
      <c r="A46" s="370" t="s">
        <v>9</v>
      </c>
      <c r="B46" s="15">
        <v>301776.0</v>
      </c>
      <c r="C46" s="3"/>
      <c r="D46" s="371" t="s">
        <v>738</v>
      </c>
      <c r="E46" s="371" t="s">
        <v>739</v>
      </c>
      <c r="F46" s="33">
        <v>1.0</v>
      </c>
      <c r="G46" s="357">
        <v>5.0</v>
      </c>
      <c r="H46" s="87">
        <v>10.0</v>
      </c>
      <c r="I46" s="33">
        <v>20.0</v>
      </c>
      <c r="J46" s="33" t="s">
        <v>12</v>
      </c>
      <c r="K46" s="33">
        <f t="shared" si="2"/>
        <v>70</v>
      </c>
      <c r="L46" s="33" t="s">
        <v>13</v>
      </c>
      <c r="M46" s="356" t="s">
        <v>740</v>
      </c>
      <c r="N46" s="132"/>
      <c r="O46" s="70"/>
      <c r="P46" s="70"/>
      <c r="Q46" s="70"/>
      <c r="R46" s="70"/>
      <c r="S46" s="70"/>
      <c r="T46" s="70"/>
      <c r="U46" s="70"/>
      <c r="V46" s="70"/>
      <c r="W46" s="70"/>
      <c r="X46" s="70"/>
      <c r="Y46" s="70"/>
      <c r="Z46" s="70"/>
      <c r="AA46" s="70"/>
      <c r="AB46" s="70"/>
      <c r="AC46" s="70"/>
      <c r="AD46" s="70"/>
      <c r="AE46" s="70"/>
      <c r="AF46" s="70"/>
      <c r="AG46" s="70"/>
    </row>
    <row r="47" ht="21.75" customHeight="1">
      <c r="A47" s="51"/>
      <c r="B47" s="52"/>
      <c r="C47" s="27"/>
      <c r="D47" s="62"/>
      <c r="E47" s="62"/>
      <c r="F47" s="33">
        <v>1.0</v>
      </c>
      <c r="G47" s="357">
        <v>5.0</v>
      </c>
      <c r="H47" s="87">
        <v>4.0</v>
      </c>
      <c r="I47" s="33">
        <v>5.0</v>
      </c>
      <c r="J47" s="33" t="s">
        <v>12</v>
      </c>
      <c r="K47" s="33">
        <f t="shared" si="2"/>
        <v>25</v>
      </c>
      <c r="L47" s="33" t="s">
        <v>13</v>
      </c>
      <c r="M47" s="62"/>
      <c r="N47" s="132"/>
      <c r="O47" s="70"/>
      <c r="P47" s="70"/>
      <c r="Q47" s="70"/>
      <c r="R47" s="70"/>
      <c r="S47" s="70"/>
      <c r="T47" s="70"/>
      <c r="U47" s="70"/>
      <c r="V47" s="70"/>
      <c r="W47" s="70"/>
      <c r="X47" s="70"/>
      <c r="Y47" s="70"/>
      <c r="Z47" s="70"/>
      <c r="AA47" s="70"/>
      <c r="AB47" s="70"/>
      <c r="AC47" s="70"/>
      <c r="AD47" s="70"/>
      <c r="AE47" s="70"/>
      <c r="AF47" s="70"/>
      <c r="AG47" s="70"/>
    </row>
    <row r="48">
      <c r="A48" s="363" t="s">
        <v>9</v>
      </c>
      <c r="B48" s="75">
        <v>301096.0</v>
      </c>
      <c r="C48" s="61"/>
      <c r="D48" s="364" t="s">
        <v>741</v>
      </c>
      <c r="E48" s="364" t="s">
        <v>742</v>
      </c>
      <c r="F48" s="365">
        <v>2.0</v>
      </c>
      <c r="G48" s="64">
        <v>5.0</v>
      </c>
      <c r="H48" s="366">
        <v>2.0</v>
      </c>
      <c r="I48" s="365">
        <v>2.0</v>
      </c>
      <c r="J48" s="365" t="s">
        <v>12</v>
      </c>
      <c r="K48" s="365">
        <f t="shared" si="2"/>
        <v>24</v>
      </c>
      <c r="L48" s="365" t="s">
        <v>13</v>
      </c>
      <c r="M48" s="158"/>
      <c r="N48" s="132"/>
      <c r="O48" s="70"/>
      <c r="P48" s="70"/>
      <c r="Q48" s="70"/>
      <c r="R48" s="70"/>
      <c r="S48" s="70"/>
      <c r="T48" s="70"/>
      <c r="U48" s="70"/>
      <c r="V48" s="70"/>
      <c r="W48" s="70"/>
      <c r="X48" s="70"/>
      <c r="Y48" s="70"/>
      <c r="Z48" s="70"/>
      <c r="AA48" s="70"/>
      <c r="AB48" s="70"/>
      <c r="AC48" s="70"/>
      <c r="AD48" s="70"/>
      <c r="AE48" s="70"/>
      <c r="AF48" s="70"/>
      <c r="AG48" s="70"/>
    </row>
    <row r="49">
      <c r="A49" s="355" t="s">
        <v>9</v>
      </c>
      <c r="B49" s="26">
        <v>301798.0</v>
      </c>
      <c r="C49" s="27"/>
      <c r="D49" s="356" t="s">
        <v>743</v>
      </c>
      <c r="E49" s="356" t="s">
        <v>744</v>
      </c>
      <c r="F49" s="22">
        <v>1.0</v>
      </c>
      <c r="G49" s="372">
        <v>5.0</v>
      </c>
      <c r="H49" s="373">
        <v>4.0</v>
      </c>
      <c r="I49" s="22">
        <v>5.0</v>
      </c>
      <c r="J49" s="22" t="s">
        <v>12</v>
      </c>
      <c r="K49" s="22">
        <f t="shared" si="2"/>
        <v>25</v>
      </c>
      <c r="L49" s="22" t="s">
        <v>13</v>
      </c>
      <c r="M49" s="356" t="s">
        <v>745</v>
      </c>
      <c r="N49" s="132"/>
      <c r="O49" s="70"/>
      <c r="P49" s="70"/>
      <c r="Q49" s="70"/>
      <c r="R49" s="70"/>
      <c r="S49" s="70"/>
      <c r="T49" s="70"/>
      <c r="U49" s="70"/>
      <c r="V49" s="70"/>
      <c r="W49" s="70"/>
      <c r="X49" s="70"/>
      <c r="Y49" s="70"/>
      <c r="Z49" s="70"/>
      <c r="AA49" s="70"/>
      <c r="AB49" s="70"/>
      <c r="AC49" s="70"/>
      <c r="AD49" s="70"/>
      <c r="AE49" s="70"/>
      <c r="AF49" s="70"/>
      <c r="AG49" s="70"/>
    </row>
    <row r="50">
      <c r="A50" s="51"/>
      <c r="B50" s="52"/>
      <c r="C50" s="27"/>
      <c r="D50" s="62"/>
      <c r="E50" s="62"/>
      <c r="F50" s="365">
        <v>1.0</v>
      </c>
      <c r="G50" s="64">
        <v>5.0</v>
      </c>
      <c r="H50" s="366">
        <v>2.0</v>
      </c>
      <c r="I50" s="365">
        <v>2.0</v>
      </c>
      <c r="J50" s="365" t="s">
        <v>12</v>
      </c>
      <c r="K50" s="365">
        <f t="shared" si="2"/>
        <v>12</v>
      </c>
      <c r="L50" s="365" t="s">
        <v>13</v>
      </c>
      <c r="M50" s="62"/>
      <c r="N50" s="132"/>
      <c r="O50" s="70"/>
      <c r="P50" s="70"/>
      <c r="Q50" s="70"/>
      <c r="R50" s="70"/>
      <c r="S50" s="70"/>
      <c r="T50" s="70"/>
      <c r="U50" s="70"/>
      <c r="V50" s="70"/>
      <c r="W50" s="70"/>
      <c r="X50" s="70"/>
      <c r="Y50" s="70"/>
      <c r="Z50" s="70"/>
      <c r="AA50" s="70"/>
      <c r="AB50" s="70"/>
      <c r="AC50" s="70"/>
      <c r="AD50" s="70"/>
      <c r="AE50" s="70"/>
      <c r="AF50" s="70"/>
      <c r="AG50" s="70"/>
    </row>
    <row r="51">
      <c r="A51" s="370" t="s">
        <v>9</v>
      </c>
      <c r="B51" s="15">
        <v>301812.0</v>
      </c>
      <c r="C51" s="3"/>
      <c r="D51" s="371" t="s">
        <v>746</v>
      </c>
      <c r="E51" s="371" t="s">
        <v>747</v>
      </c>
      <c r="F51" s="377">
        <v>1.0</v>
      </c>
      <c r="G51" s="378">
        <v>5.0</v>
      </c>
      <c r="H51" s="379">
        <v>0.5</v>
      </c>
      <c r="I51" s="377">
        <v>1.5</v>
      </c>
      <c r="J51" s="377" t="s">
        <v>12</v>
      </c>
      <c r="K51" s="377">
        <f t="shared" si="2"/>
        <v>4</v>
      </c>
      <c r="L51" s="377" t="s">
        <v>191</v>
      </c>
      <c r="M51" s="371" t="s">
        <v>748</v>
      </c>
      <c r="N51" s="132"/>
      <c r="O51" s="70"/>
      <c r="P51" s="70"/>
      <c r="Q51" s="70"/>
      <c r="R51" s="70"/>
      <c r="S51" s="70"/>
      <c r="T51" s="70"/>
      <c r="U51" s="70"/>
      <c r="V51" s="70"/>
      <c r="W51" s="70"/>
      <c r="X51" s="70"/>
      <c r="Y51" s="70"/>
      <c r="Z51" s="70"/>
      <c r="AA51" s="70"/>
      <c r="AB51" s="70"/>
      <c r="AC51" s="70"/>
      <c r="AD51" s="70"/>
      <c r="AE51" s="70"/>
      <c r="AF51" s="70"/>
      <c r="AG51" s="70"/>
    </row>
    <row r="52">
      <c r="A52" s="370" t="s">
        <v>9</v>
      </c>
      <c r="B52" s="15">
        <v>301102.0</v>
      </c>
      <c r="C52" s="3"/>
      <c r="D52" s="371" t="s">
        <v>749</v>
      </c>
      <c r="E52" s="371" t="s">
        <v>750</v>
      </c>
      <c r="F52" s="22">
        <v>1.0</v>
      </c>
      <c r="G52" s="372">
        <v>5.0</v>
      </c>
      <c r="H52" s="373">
        <v>5.0</v>
      </c>
      <c r="I52" s="22">
        <v>5.0</v>
      </c>
      <c r="J52" s="22" t="s">
        <v>12</v>
      </c>
      <c r="K52" s="22">
        <f t="shared" si="2"/>
        <v>30</v>
      </c>
      <c r="L52" s="22" t="s">
        <v>13</v>
      </c>
      <c r="M52" s="371" t="s">
        <v>751</v>
      </c>
      <c r="N52" s="132"/>
      <c r="O52" s="70"/>
      <c r="P52" s="70"/>
      <c r="Q52" s="70"/>
      <c r="R52" s="70"/>
      <c r="S52" s="70"/>
      <c r="T52" s="70"/>
      <c r="U52" s="70"/>
      <c r="V52" s="70"/>
      <c r="W52" s="70"/>
      <c r="X52" s="70"/>
      <c r="Y52" s="70"/>
      <c r="Z52" s="70"/>
      <c r="AA52" s="70"/>
      <c r="AB52" s="70"/>
      <c r="AC52" s="70"/>
      <c r="AD52" s="70"/>
      <c r="AE52" s="70"/>
      <c r="AF52" s="70"/>
      <c r="AG52" s="70"/>
    </row>
    <row r="53">
      <c r="A53" s="355" t="s">
        <v>9</v>
      </c>
      <c r="B53" s="26">
        <v>301114.0</v>
      </c>
      <c r="C53" s="27"/>
      <c r="D53" s="356" t="s">
        <v>752</v>
      </c>
      <c r="E53" s="356" t="s">
        <v>753</v>
      </c>
      <c r="F53" s="33">
        <v>1.0</v>
      </c>
      <c r="G53" s="357">
        <v>5.0</v>
      </c>
      <c r="H53" s="87">
        <v>2.5</v>
      </c>
      <c r="I53" s="33">
        <v>3.0</v>
      </c>
      <c r="J53" s="33" t="s">
        <v>12</v>
      </c>
      <c r="K53" s="33">
        <f t="shared" si="2"/>
        <v>15.5</v>
      </c>
      <c r="L53" s="33" t="s">
        <v>13</v>
      </c>
      <c r="M53" s="62"/>
      <c r="N53" s="132"/>
      <c r="O53" s="70"/>
      <c r="P53" s="70"/>
      <c r="Q53" s="70"/>
      <c r="R53" s="70"/>
      <c r="S53" s="70"/>
      <c r="T53" s="70"/>
      <c r="U53" s="70"/>
      <c r="V53" s="70"/>
      <c r="W53" s="70"/>
      <c r="X53" s="70"/>
      <c r="Y53" s="70"/>
      <c r="Z53" s="70"/>
      <c r="AA53" s="70"/>
      <c r="AB53" s="70"/>
      <c r="AC53" s="70"/>
      <c r="AD53" s="70"/>
      <c r="AE53" s="70"/>
      <c r="AF53" s="70"/>
      <c r="AG53" s="70"/>
    </row>
    <row r="54">
      <c r="A54" s="51"/>
      <c r="B54" s="52"/>
      <c r="C54" s="27"/>
      <c r="D54" s="62"/>
      <c r="E54" s="62"/>
      <c r="F54" s="33">
        <v>1.0</v>
      </c>
      <c r="G54" s="357">
        <v>5.0</v>
      </c>
      <c r="H54" s="87">
        <v>12.5</v>
      </c>
      <c r="I54" s="33">
        <v>15.0</v>
      </c>
      <c r="J54" s="33" t="s">
        <v>12</v>
      </c>
      <c r="K54" s="33">
        <f t="shared" si="2"/>
        <v>77.5</v>
      </c>
      <c r="L54" s="33" t="s">
        <v>13</v>
      </c>
      <c r="M54" s="62"/>
      <c r="N54" s="132"/>
      <c r="O54" s="70"/>
      <c r="P54" s="70"/>
      <c r="Q54" s="70"/>
      <c r="R54" s="70"/>
      <c r="S54" s="70"/>
      <c r="T54" s="70"/>
      <c r="U54" s="70"/>
      <c r="V54" s="70"/>
      <c r="W54" s="70"/>
      <c r="X54" s="70"/>
      <c r="Y54" s="70"/>
      <c r="Z54" s="70"/>
      <c r="AA54" s="70"/>
      <c r="AB54" s="70"/>
      <c r="AC54" s="70"/>
      <c r="AD54" s="70"/>
      <c r="AE54" s="70"/>
      <c r="AF54" s="70"/>
      <c r="AG54" s="70"/>
    </row>
    <row r="55">
      <c r="A55" s="363" t="s">
        <v>9</v>
      </c>
      <c r="B55" s="75">
        <v>300093.0</v>
      </c>
      <c r="C55" s="61"/>
      <c r="D55" s="364" t="s">
        <v>754</v>
      </c>
      <c r="E55" s="364" t="s">
        <v>755</v>
      </c>
      <c r="F55" s="365">
        <v>2.0</v>
      </c>
      <c r="G55" s="64">
        <v>5.0</v>
      </c>
      <c r="H55" s="366">
        <v>2.0</v>
      </c>
      <c r="I55" s="365">
        <v>2.0</v>
      </c>
      <c r="J55" s="365" t="s">
        <v>12</v>
      </c>
      <c r="K55" s="365">
        <f t="shared" si="2"/>
        <v>24</v>
      </c>
      <c r="L55" s="365" t="s">
        <v>13</v>
      </c>
      <c r="M55" s="158"/>
      <c r="N55" s="193"/>
      <c r="O55" s="70"/>
      <c r="P55" s="70"/>
      <c r="Q55" s="70"/>
      <c r="R55" s="70"/>
      <c r="S55" s="70"/>
      <c r="T55" s="70"/>
      <c r="U55" s="70"/>
      <c r="V55" s="70"/>
      <c r="W55" s="70"/>
      <c r="X55" s="70"/>
      <c r="Y55" s="70"/>
      <c r="Z55" s="70"/>
      <c r="AA55" s="70"/>
      <c r="AB55" s="70"/>
      <c r="AC55" s="70"/>
      <c r="AD55" s="70"/>
      <c r="AE55" s="70"/>
      <c r="AF55" s="70"/>
      <c r="AG55" s="70"/>
    </row>
    <row r="56">
      <c r="A56" s="370" t="s">
        <v>9</v>
      </c>
      <c r="B56" s="386">
        <v>300462.0</v>
      </c>
      <c r="C56" s="3"/>
      <c r="D56" s="387" t="s">
        <v>756</v>
      </c>
      <c r="E56" s="387" t="s">
        <v>757</v>
      </c>
      <c r="F56" s="388">
        <v>1.0</v>
      </c>
      <c r="G56" s="389">
        <v>5.0</v>
      </c>
      <c r="H56" s="390">
        <v>2.0</v>
      </c>
      <c r="I56" s="388">
        <v>2.0</v>
      </c>
      <c r="J56" s="388" t="s">
        <v>12</v>
      </c>
      <c r="K56" s="388">
        <f t="shared" si="2"/>
        <v>12</v>
      </c>
      <c r="L56" s="388" t="s">
        <v>13</v>
      </c>
      <c r="M56" s="387" t="s">
        <v>758</v>
      </c>
      <c r="N56" s="391" t="s">
        <v>759</v>
      </c>
      <c r="O56" s="70"/>
      <c r="P56" s="70"/>
      <c r="Q56" s="70"/>
      <c r="R56" s="70"/>
      <c r="S56" s="70"/>
      <c r="T56" s="70"/>
      <c r="U56" s="70"/>
      <c r="V56" s="70"/>
      <c r="W56" s="70"/>
      <c r="X56" s="70"/>
      <c r="Y56" s="70"/>
      <c r="Z56" s="70"/>
      <c r="AA56" s="70"/>
      <c r="AB56" s="70"/>
      <c r="AC56" s="70"/>
      <c r="AD56" s="70"/>
      <c r="AE56" s="70"/>
      <c r="AF56" s="70"/>
      <c r="AG56" s="70"/>
    </row>
    <row r="57">
      <c r="A57" s="381" t="s">
        <v>9</v>
      </c>
      <c r="B57" s="392">
        <v>300468.0</v>
      </c>
      <c r="C57" s="27"/>
      <c r="D57" s="393" t="s">
        <v>760</v>
      </c>
      <c r="E57" s="393" t="s">
        <v>761</v>
      </c>
      <c r="F57" s="394">
        <v>1.0</v>
      </c>
      <c r="G57" s="395">
        <v>5.0</v>
      </c>
      <c r="H57" s="396">
        <v>0.15</v>
      </c>
      <c r="I57" s="394">
        <v>0.15</v>
      </c>
      <c r="J57" s="394" t="s">
        <v>12</v>
      </c>
      <c r="K57" s="394">
        <f t="shared" si="2"/>
        <v>0.9</v>
      </c>
      <c r="L57" s="394" t="s">
        <v>191</v>
      </c>
      <c r="M57" s="62"/>
      <c r="N57" s="132"/>
      <c r="O57" s="70"/>
      <c r="P57" s="70"/>
      <c r="Q57" s="70"/>
      <c r="R57" s="70"/>
      <c r="S57" s="70"/>
      <c r="T57" s="70"/>
      <c r="U57" s="70"/>
      <c r="V57" s="70"/>
      <c r="W57" s="70"/>
      <c r="X57" s="70"/>
      <c r="Y57" s="70"/>
      <c r="Z57" s="70"/>
      <c r="AA57" s="70"/>
      <c r="AB57" s="70"/>
      <c r="AC57" s="70"/>
      <c r="AD57" s="70"/>
      <c r="AE57" s="70"/>
      <c r="AF57" s="70"/>
      <c r="AG57" s="70"/>
    </row>
    <row r="58">
      <c r="A58" s="383" t="s">
        <v>9</v>
      </c>
      <c r="B58" s="386">
        <v>300474.0</v>
      </c>
      <c r="C58" s="3"/>
      <c r="D58" s="387" t="s">
        <v>762</v>
      </c>
      <c r="E58" s="387" t="s">
        <v>763</v>
      </c>
      <c r="F58" s="388">
        <v>1.0</v>
      </c>
      <c r="G58" s="389">
        <v>5.0</v>
      </c>
      <c r="H58" s="390">
        <v>1.0</v>
      </c>
      <c r="I58" s="388">
        <v>2.0</v>
      </c>
      <c r="J58" s="388" t="s">
        <v>12</v>
      </c>
      <c r="K58" s="388">
        <f t="shared" si="2"/>
        <v>7</v>
      </c>
      <c r="L58" s="388" t="s">
        <v>90</v>
      </c>
      <c r="M58" s="387" t="s">
        <v>764</v>
      </c>
      <c r="N58" s="132"/>
      <c r="O58" s="70"/>
      <c r="P58" s="70"/>
      <c r="Q58" s="70"/>
      <c r="R58" s="70"/>
      <c r="S58" s="70"/>
      <c r="T58" s="70"/>
      <c r="U58" s="70"/>
      <c r="V58" s="70"/>
      <c r="W58" s="70"/>
      <c r="X58" s="70"/>
      <c r="Y58" s="70"/>
      <c r="Z58" s="70"/>
      <c r="AA58" s="70"/>
      <c r="AB58" s="70"/>
      <c r="AC58" s="70"/>
      <c r="AD58" s="70"/>
      <c r="AE58" s="70"/>
      <c r="AF58" s="70"/>
      <c r="AG58" s="70"/>
    </row>
    <row r="59">
      <c r="A59" s="355" t="s">
        <v>9</v>
      </c>
      <c r="B59" s="392">
        <v>300486.0</v>
      </c>
      <c r="C59" s="27"/>
      <c r="D59" s="393" t="s">
        <v>765</v>
      </c>
      <c r="E59" s="393" t="s">
        <v>766</v>
      </c>
      <c r="F59" s="394">
        <v>1.0</v>
      </c>
      <c r="G59" s="395">
        <v>5.0</v>
      </c>
      <c r="H59" s="396">
        <v>4.0</v>
      </c>
      <c r="I59" s="394">
        <v>5.0</v>
      </c>
      <c r="J59" s="394" t="s">
        <v>12</v>
      </c>
      <c r="K59" s="394">
        <f t="shared" si="2"/>
        <v>25</v>
      </c>
      <c r="L59" s="394" t="s">
        <v>13</v>
      </c>
      <c r="M59" s="62"/>
      <c r="N59" s="132"/>
      <c r="O59" s="70"/>
      <c r="P59" s="70"/>
      <c r="Q59" s="70"/>
      <c r="R59" s="70"/>
      <c r="S59" s="70"/>
      <c r="T59" s="70"/>
      <c r="U59" s="70"/>
      <c r="V59" s="70"/>
      <c r="W59" s="70"/>
      <c r="X59" s="70"/>
      <c r="Y59" s="70"/>
      <c r="Z59" s="70"/>
      <c r="AA59" s="70"/>
      <c r="AB59" s="70"/>
      <c r="AC59" s="70"/>
      <c r="AD59" s="70"/>
      <c r="AE59" s="70"/>
      <c r="AF59" s="70"/>
      <c r="AG59" s="70"/>
    </row>
    <row r="60">
      <c r="A60" s="355" t="s">
        <v>9</v>
      </c>
      <c r="B60" s="392">
        <v>300498.0</v>
      </c>
      <c r="C60" s="27"/>
      <c r="D60" s="393" t="s">
        <v>767</v>
      </c>
      <c r="E60" s="393" t="s">
        <v>768</v>
      </c>
      <c r="F60" s="394">
        <v>1.0</v>
      </c>
      <c r="G60" s="395">
        <v>5.0</v>
      </c>
      <c r="H60" s="396">
        <v>8.0</v>
      </c>
      <c r="I60" s="394">
        <v>10.0</v>
      </c>
      <c r="J60" s="394" t="s">
        <v>12</v>
      </c>
      <c r="K60" s="394">
        <f t="shared" si="2"/>
        <v>50</v>
      </c>
      <c r="L60" s="394" t="s">
        <v>13</v>
      </c>
      <c r="M60" s="62"/>
      <c r="N60" s="132"/>
      <c r="O60" s="70"/>
      <c r="P60" s="70"/>
      <c r="Q60" s="70"/>
      <c r="R60" s="70"/>
      <c r="S60" s="70"/>
      <c r="T60" s="70"/>
      <c r="U60" s="70"/>
      <c r="V60" s="70"/>
      <c r="W60" s="70"/>
      <c r="X60" s="70"/>
      <c r="Y60" s="70"/>
      <c r="Z60" s="70"/>
      <c r="AA60" s="70"/>
      <c r="AB60" s="70"/>
      <c r="AC60" s="70"/>
      <c r="AD60" s="70"/>
      <c r="AE60" s="70"/>
      <c r="AF60" s="70"/>
      <c r="AG60" s="70"/>
    </row>
    <row r="61">
      <c r="A61" s="355" t="s">
        <v>9</v>
      </c>
      <c r="B61" s="392">
        <v>300504.0</v>
      </c>
      <c r="C61" s="27"/>
      <c r="D61" s="393" t="s">
        <v>769</v>
      </c>
      <c r="E61" s="393" t="s">
        <v>770</v>
      </c>
      <c r="F61" s="394">
        <v>1.0</v>
      </c>
      <c r="G61" s="395">
        <v>5.0</v>
      </c>
      <c r="H61" s="396">
        <v>1.0</v>
      </c>
      <c r="I61" s="394">
        <v>1.0</v>
      </c>
      <c r="J61" s="394" t="s">
        <v>12</v>
      </c>
      <c r="K61" s="394">
        <f t="shared" si="2"/>
        <v>6</v>
      </c>
      <c r="L61" s="394" t="s">
        <v>13</v>
      </c>
      <c r="M61" s="62"/>
      <c r="N61" s="132"/>
      <c r="O61" s="70"/>
      <c r="P61" s="70"/>
      <c r="Q61" s="70"/>
      <c r="R61" s="70"/>
      <c r="S61" s="70"/>
      <c r="T61" s="70"/>
      <c r="U61" s="70"/>
      <c r="V61" s="70"/>
      <c r="W61" s="70"/>
      <c r="X61" s="70"/>
      <c r="Y61" s="70"/>
      <c r="Z61" s="70"/>
      <c r="AA61" s="70"/>
      <c r="AB61" s="70"/>
      <c r="AC61" s="70"/>
      <c r="AD61" s="70"/>
      <c r="AE61" s="70"/>
      <c r="AF61" s="70"/>
      <c r="AG61" s="70"/>
    </row>
    <row r="62">
      <c r="A62" s="51"/>
      <c r="B62" s="52"/>
      <c r="C62" s="27"/>
      <c r="D62" s="62"/>
      <c r="E62" s="62"/>
      <c r="F62" s="394">
        <v>1.0</v>
      </c>
      <c r="G62" s="395">
        <v>5.0</v>
      </c>
      <c r="H62" s="396">
        <v>5.0</v>
      </c>
      <c r="I62" s="394">
        <v>5.0</v>
      </c>
      <c r="J62" s="394" t="s">
        <v>12</v>
      </c>
      <c r="K62" s="394">
        <f t="shared" si="2"/>
        <v>30</v>
      </c>
      <c r="L62" s="394" t="s">
        <v>13</v>
      </c>
      <c r="M62" s="62"/>
      <c r="N62" s="132"/>
      <c r="O62" s="70"/>
      <c r="P62" s="70"/>
      <c r="Q62" s="70"/>
      <c r="R62" s="70"/>
      <c r="S62" s="70"/>
      <c r="T62" s="70"/>
      <c r="U62" s="70"/>
      <c r="V62" s="70"/>
      <c r="W62" s="70"/>
      <c r="X62" s="70"/>
      <c r="Y62" s="70"/>
      <c r="Z62" s="70"/>
      <c r="AA62" s="70"/>
      <c r="AB62" s="70"/>
      <c r="AC62" s="70"/>
      <c r="AD62" s="70"/>
      <c r="AE62" s="70"/>
      <c r="AF62" s="70"/>
      <c r="AG62" s="70"/>
    </row>
    <row r="63">
      <c r="A63" s="355" t="s">
        <v>8</v>
      </c>
      <c r="B63" s="392">
        <v>300522.0</v>
      </c>
      <c r="C63" s="27"/>
      <c r="D63" s="393" t="s">
        <v>771</v>
      </c>
      <c r="E63" s="393" t="s">
        <v>772</v>
      </c>
      <c r="F63" s="394">
        <v>1.0</v>
      </c>
      <c r="G63" s="395">
        <v>5.0</v>
      </c>
      <c r="H63" s="396">
        <v>4.0</v>
      </c>
      <c r="I63" s="394">
        <v>5.0</v>
      </c>
      <c r="J63" s="394" t="s">
        <v>12</v>
      </c>
      <c r="K63" s="394">
        <f t="shared" si="2"/>
        <v>25</v>
      </c>
      <c r="L63" s="394" t="s">
        <v>13</v>
      </c>
      <c r="M63" s="62"/>
      <c r="N63" s="132"/>
      <c r="O63" s="70"/>
      <c r="P63" s="70"/>
      <c r="Q63" s="70"/>
      <c r="R63" s="70"/>
      <c r="S63" s="70"/>
      <c r="T63" s="70"/>
      <c r="U63" s="70"/>
      <c r="V63" s="70"/>
      <c r="W63" s="70"/>
      <c r="X63" s="70"/>
      <c r="Y63" s="70"/>
      <c r="Z63" s="70"/>
      <c r="AA63" s="70"/>
      <c r="AB63" s="70"/>
      <c r="AC63" s="70"/>
      <c r="AD63" s="70"/>
      <c r="AE63" s="70"/>
      <c r="AF63" s="70"/>
      <c r="AG63" s="70"/>
    </row>
    <row r="64">
      <c r="A64" s="355" t="s">
        <v>9</v>
      </c>
      <c r="B64" s="392">
        <v>300532.0</v>
      </c>
      <c r="C64" s="27"/>
      <c r="D64" s="393" t="s">
        <v>773</v>
      </c>
      <c r="E64" s="393" t="s">
        <v>774</v>
      </c>
      <c r="F64" s="394">
        <v>1.0</v>
      </c>
      <c r="G64" s="395">
        <v>5.0</v>
      </c>
      <c r="H64" s="396">
        <v>2.0</v>
      </c>
      <c r="I64" s="394">
        <v>2.0</v>
      </c>
      <c r="J64" s="394" t="s">
        <v>12</v>
      </c>
      <c r="K64" s="394">
        <f t="shared" si="2"/>
        <v>12</v>
      </c>
      <c r="L64" s="394" t="s">
        <v>13</v>
      </c>
      <c r="M64" s="62"/>
      <c r="N64" s="132"/>
      <c r="O64" s="70"/>
      <c r="P64" s="70"/>
      <c r="Q64" s="70"/>
      <c r="R64" s="70"/>
      <c r="S64" s="70"/>
      <c r="T64" s="70"/>
      <c r="U64" s="70"/>
      <c r="V64" s="70"/>
      <c r="W64" s="70"/>
      <c r="X64" s="70"/>
      <c r="Y64" s="70"/>
      <c r="Z64" s="70"/>
      <c r="AA64" s="70"/>
      <c r="AB64" s="70"/>
      <c r="AC64" s="70"/>
      <c r="AD64" s="70"/>
      <c r="AE64" s="70"/>
      <c r="AF64" s="70"/>
      <c r="AG64" s="70"/>
    </row>
    <row r="65">
      <c r="A65" s="51"/>
      <c r="B65" s="52"/>
      <c r="C65" s="27"/>
      <c r="D65" s="62"/>
      <c r="E65" s="62"/>
      <c r="F65" s="394">
        <v>1.0</v>
      </c>
      <c r="G65" s="395">
        <v>5.0</v>
      </c>
      <c r="H65" s="396">
        <v>4.0</v>
      </c>
      <c r="I65" s="394">
        <v>5.0</v>
      </c>
      <c r="J65" s="394" t="s">
        <v>12</v>
      </c>
      <c r="K65" s="394">
        <f t="shared" si="2"/>
        <v>25</v>
      </c>
      <c r="L65" s="394" t="s">
        <v>13</v>
      </c>
      <c r="M65" s="62"/>
      <c r="N65" s="132"/>
      <c r="O65" s="70"/>
      <c r="P65" s="70"/>
      <c r="Q65" s="70"/>
      <c r="R65" s="70"/>
      <c r="S65" s="70"/>
      <c r="T65" s="70"/>
      <c r="U65" s="70"/>
      <c r="V65" s="70"/>
      <c r="W65" s="70"/>
      <c r="X65" s="70"/>
      <c r="Y65" s="70"/>
      <c r="Z65" s="70"/>
      <c r="AA65" s="70"/>
      <c r="AB65" s="70"/>
      <c r="AC65" s="70"/>
      <c r="AD65" s="70"/>
      <c r="AE65" s="70"/>
      <c r="AF65" s="70"/>
      <c r="AG65" s="70"/>
    </row>
    <row r="66">
      <c r="A66" s="355" t="s">
        <v>9</v>
      </c>
      <c r="B66" s="392">
        <v>301826.0</v>
      </c>
      <c r="C66" s="27"/>
      <c r="D66" s="393" t="s">
        <v>775</v>
      </c>
      <c r="E66" s="393" t="s">
        <v>776</v>
      </c>
      <c r="F66" s="394">
        <v>1.0</v>
      </c>
      <c r="G66" s="395">
        <v>5.0</v>
      </c>
      <c r="H66" s="396">
        <v>4.0</v>
      </c>
      <c r="I66" s="394">
        <v>5.0</v>
      </c>
      <c r="J66" s="394" t="s">
        <v>12</v>
      </c>
      <c r="K66" s="394">
        <f t="shared" si="2"/>
        <v>25</v>
      </c>
      <c r="L66" s="394" t="s">
        <v>13</v>
      </c>
      <c r="M66" s="62"/>
      <c r="N66" s="132"/>
      <c r="O66" s="70"/>
      <c r="P66" s="70"/>
      <c r="Q66" s="70"/>
      <c r="R66" s="70"/>
      <c r="S66" s="70"/>
      <c r="T66" s="70"/>
      <c r="U66" s="70"/>
      <c r="V66" s="70"/>
      <c r="W66" s="70"/>
      <c r="X66" s="70"/>
      <c r="Y66" s="70"/>
      <c r="Z66" s="70"/>
      <c r="AA66" s="70"/>
      <c r="AB66" s="70"/>
      <c r="AC66" s="70"/>
      <c r="AD66" s="70"/>
      <c r="AE66" s="70"/>
      <c r="AF66" s="70"/>
      <c r="AG66" s="70"/>
    </row>
    <row r="67">
      <c r="A67" s="355" t="s">
        <v>9</v>
      </c>
      <c r="B67" s="392">
        <v>300850.0</v>
      </c>
      <c r="C67" s="27"/>
      <c r="D67" s="393" t="s">
        <v>777</v>
      </c>
      <c r="E67" s="393" t="s">
        <v>778</v>
      </c>
      <c r="F67" s="394">
        <v>2.0</v>
      </c>
      <c r="G67" s="395">
        <v>5.0</v>
      </c>
      <c r="H67" s="396">
        <v>2.0</v>
      </c>
      <c r="I67" s="394">
        <v>2.0</v>
      </c>
      <c r="J67" s="394" t="s">
        <v>12</v>
      </c>
      <c r="K67" s="394">
        <f t="shared" si="2"/>
        <v>24</v>
      </c>
      <c r="L67" s="394" t="s">
        <v>13</v>
      </c>
      <c r="M67" s="62"/>
      <c r="N67" s="132"/>
      <c r="O67" s="70"/>
      <c r="P67" s="70"/>
      <c r="Q67" s="70"/>
      <c r="R67" s="70"/>
      <c r="S67" s="70"/>
      <c r="T67" s="70"/>
      <c r="U67" s="70"/>
      <c r="V67" s="70"/>
      <c r="W67" s="70"/>
      <c r="X67" s="70"/>
      <c r="Y67" s="70"/>
      <c r="Z67" s="70"/>
      <c r="AA67" s="70"/>
      <c r="AB67" s="70"/>
      <c r="AC67" s="70"/>
      <c r="AD67" s="70"/>
      <c r="AE67" s="70"/>
      <c r="AF67" s="70"/>
      <c r="AG67" s="70"/>
    </row>
    <row r="68">
      <c r="A68" s="370" t="s">
        <v>9</v>
      </c>
      <c r="B68" s="386">
        <v>300550.0</v>
      </c>
      <c r="C68" s="10"/>
      <c r="D68" s="387" t="s">
        <v>779</v>
      </c>
      <c r="E68" s="387" t="s">
        <v>780</v>
      </c>
      <c r="F68" s="388">
        <v>1.0</v>
      </c>
      <c r="G68" s="389">
        <v>2.0</v>
      </c>
      <c r="H68" s="390">
        <v>1.0</v>
      </c>
      <c r="I68" s="388">
        <v>1.0</v>
      </c>
      <c r="J68" s="388" t="s">
        <v>12</v>
      </c>
      <c r="K68" s="388">
        <f t="shared" si="2"/>
        <v>3</v>
      </c>
      <c r="L68" s="388" t="s">
        <v>90</v>
      </c>
      <c r="M68" s="387" t="s">
        <v>781</v>
      </c>
      <c r="N68" s="132"/>
      <c r="O68" s="70"/>
      <c r="P68" s="70"/>
      <c r="Q68" s="70"/>
      <c r="R68" s="70"/>
      <c r="S68" s="70"/>
      <c r="T68" s="70"/>
      <c r="U68" s="70"/>
      <c r="V68" s="70"/>
      <c r="W68" s="70"/>
      <c r="X68" s="70"/>
      <c r="Y68" s="70"/>
      <c r="Z68" s="70"/>
      <c r="AA68" s="70"/>
      <c r="AB68" s="70"/>
      <c r="AC68" s="70"/>
      <c r="AD68" s="70"/>
      <c r="AE68" s="70"/>
      <c r="AF68" s="70"/>
      <c r="AG68" s="70"/>
    </row>
    <row r="69">
      <c r="A69" s="51"/>
      <c r="B69" s="52"/>
      <c r="D69" s="62"/>
      <c r="E69" s="62"/>
      <c r="F69" s="394">
        <v>1.0</v>
      </c>
      <c r="G69" s="395">
        <v>5.0</v>
      </c>
      <c r="H69" s="396">
        <v>2.0</v>
      </c>
      <c r="I69" s="394">
        <v>2.0</v>
      </c>
      <c r="J69" s="394" t="s">
        <v>12</v>
      </c>
      <c r="K69" s="394">
        <f t="shared" si="2"/>
        <v>12</v>
      </c>
      <c r="L69" s="394" t="s">
        <v>13</v>
      </c>
      <c r="M69" s="62"/>
      <c r="N69" s="132"/>
      <c r="O69" s="70"/>
      <c r="P69" s="70"/>
      <c r="Q69" s="70"/>
      <c r="R69" s="70"/>
      <c r="S69" s="70"/>
      <c r="T69" s="70"/>
      <c r="U69" s="70"/>
      <c r="V69" s="70"/>
      <c r="W69" s="70"/>
      <c r="X69" s="70"/>
      <c r="Y69" s="70"/>
      <c r="Z69" s="70"/>
      <c r="AA69" s="70"/>
      <c r="AB69" s="70"/>
      <c r="AC69" s="70"/>
      <c r="AD69" s="70"/>
      <c r="AE69" s="70"/>
      <c r="AF69" s="70"/>
      <c r="AG69" s="70"/>
    </row>
    <row r="70">
      <c r="A70" s="355" t="s">
        <v>9</v>
      </c>
      <c r="B70" s="392">
        <v>300926.0</v>
      </c>
      <c r="C70" s="27"/>
      <c r="D70" s="393" t="s">
        <v>782</v>
      </c>
      <c r="E70" s="393" t="s">
        <v>783</v>
      </c>
      <c r="F70" s="394">
        <v>1.0</v>
      </c>
      <c r="G70" s="395">
        <v>5.0</v>
      </c>
      <c r="H70" s="396">
        <v>1.0</v>
      </c>
      <c r="I70" s="394">
        <v>1.0</v>
      </c>
      <c r="J70" s="394" t="s">
        <v>12</v>
      </c>
      <c r="K70" s="394">
        <f t="shared" si="2"/>
        <v>6</v>
      </c>
      <c r="L70" s="394" t="s">
        <v>13</v>
      </c>
      <c r="M70" s="62"/>
      <c r="N70" s="132"/>
      <c r="O70" s="70"/>
      <c r="P70" s="70"/>
      <c r="Q70" s="70"/>
      <c r="R70" s="70"/>
      <c r="S70" s="70"/>
      <c r="T70" s="70"/>
      <c r="U70" s="70"/>
      <c r="V70" s="70"/>
      <c r="W70" s="70"/>
      <c r="X70" s="70"/>
      <c r="Y70" s="70"/>
      <c r="Z70" s="70"/>
      <c r="AA70" s="70"/>
      <c r="AB70" s="70"/>
      <c r="AC70" s="70"/>
      <c r="AD70" s="70"/>
      <c r="AE70" s="70"/>
      <c r="AF70" s="70"/>
      <c r="AG70" s="70"/>
    </row>
    <row r="71">
      <c r="A71" s="355" t="s">
        <v>9</v>
      </c>
      <c r="B71" s="392">
        <v>300556.0</v>
      </c>
      <c r="C71" s="27"/>
      <c r="D71" s="393" t="s">
        <v>784</v>
      </c>
      <c r="E71" s="393" t="s">
        <v>785</v>
      </c>
      <c r="F71" s="394">
        <v>1.0</v>
      </c>
      <c r="G71" s="395">
        <v>5.0</v>
      </c>
      <c r="H71" s="396">
        <v>1.0</v>
      </c>
      <c r="I71" s="394">
        <v>1.0</v>
      </c>
      <c r="J71" s="394" t="s">
        <v>12</v>
      </c>
      <c r="K71" s="394">
        <f t="shared" si="2"/>
        <v>6</v>
      </c>
      <c r="L71" s="394" t="s">
        <v>13</v>
      </c>
      <c r="M71" s="62"/>
      <c r="N71" s="132"/>
      <c r="O71" s="70"/>
      <c r="P71" s="70"/>
      <c r="Q71" s="70"/>
      <c r="R71" s="70"/>
      <c r="S71" s="70"/>
      <c r="T71" s="70"/>
      <c r="U71" s="70"/>
      <c r="V71" s="70"/>
      <c r="W71" s="70"/>
      <c r="X71" s="70"/>
      <c r="Y71" s="70"/>
      <c r="Z71" s="70"/>
      <c r="AA71" s="70"/>
      <c r="AB71" s="70"/>
      <c r="AC71" s="70"/>
      <c r="AD71" s="70"/>
      <c r="AE71" s="70"/>
      <c r="AF71" s="70"/>
      <c r="AG71" s="70"/>
    </row>
    <row r="72">
      <c r="A72" s="355" t="s">
        <v>9</v>
      </c>
      <c r="B72" s="392">
        <v>300568.0</v>
      </c>
      <c r="C72" s="27"/>
      <c r="D72" s="393" t="s">
        <v>786</v>
      </c>
      <c r="E72" s="393" t="s">
        <v>787</v>
      </c>
      <c r="F72" s="394">
        <v>1.0</v>
      </c>
      <c r="G72" s="395">
        <v>5.0</v>
      </c>
      <c r="H72" s="396">
        <v>4.0</v>
      </c>
      <c r="I72" s="394">
        <v>5.0</v>
      </c>
      <c r="J72" s="394" t="s">
        <v>12</v>
      </c>
      <c r="K72" s="394">
        <f t="shared" si="2"/>
        <v>25</v>
      </c>
      <c r="L72" s="394" t="s">
        <v>13</v>
      </c>
      <c r="M72" s="62"/>
      <c r="N72" s="132"/>
      <c r="O72" s="70"/>
      <c r="P72" s="70"/>
      <c r="Q72" s="70"/>
      <c r="R72" s="70"/>
      <c r="S72" s="70"/>
      <c r="T72" s="70"/>
      <c r="U72" s="70"/>
      <c r="V72" s="70"/>
      <c r="W72" s="70"/>
      <c r="X72" s="70"/>
      <c r="Y72" s="70"/>
      <c r="Z72" s="70"/>
      <c r="AA72" s="70"/>
      <c r="AB72" s="70"/>
      <c r="AC72" s="70"/>
      <c r="AD72" s="70"/>
      <c r="AE72" s="70"/>
      <c r="AF72" s="70"/>
      <c r="AG72" s="70"/>
    </row>
    <row r="73">
      <c r="A73" s="381" t="s">
        <v>9</v>
      </c>
      <c r="B73" s="392">
        <v>300574.0</v>
      </c>
      <c r="C73" s="27"/>
      <c r="D73" s="393" t="s">
        <v>788</v>
      </c>
      <c r="E73" s="393" t="s">
        <v>789</v>
      </c>
      <c r="F73" s="394">
        <v>1.0</v>
      </c>
      <c r="G73" s="395">
        <v>5.0</v>
      </c>
      <c r="H73" s="396">
        <v>3.0</v>
      </c>
      <c r="I73" s="394">
        <v>5.0</v>
      </c>
      <c r="J73" s="394" t="s">
        <v>12</v>
      </c>
      <c r="K73" s="394">
        <f t="shared" si="2"/>
        <v>20</v>
      </c>
      <c r="L73" s="394" t="s">
        <v>13</v>
      </c>
      <c r="M73" s="62"/>
      <c r="N73" s="132"/>
      <c r="O73" s="70"/>
      <c r="P73" s="70"/>
      <c r="Q73" s="70"/>
      <c r="R73" s="70"/>
      <c r="S73" s="70"/>
      <c r="T73" s="70"/>
      <c r="U73" s="70"/>
      <c r="V73" s="70"/>
      <c r="W73" s="70"/>
      <c r="X73" s="70"/>
      <c r="Y73" s="70"/>
      <c r="Z73" s="70"/>
      <c r="AA73" s="70"/>
      <c r="AB73" s="70"/>
      <c r="AC73" s="70"/>
      <c r="AD73" s="70"/>
      <c r="AE73" s="70"/>
      <c r="AF73" s="70"/>
      <c r="AG73" s="70"/>
    </row>
    <row r="74">
      <c r="A74" s="355" t="s">
        <v>9</v>
      </c>
      <c r="B74" s="392">
        <v>300580.0</v>
      </c>
      <c r="C74" s="27"/>
      <c r="D74" s="393" t="s">
        <v>790</v>
      </c>
      <c r="E74" s="393" t="s">
        <v>791</v>
      </c>
      <c r="F74" s="394">
        <v>1.0</v>
      </c>
      <c r="G74" s="395">
        <v>5.0</v>
      </c>
      <c r="H74" s="396">
        <v>3.0</v>
      </c>
      <c r="I74" s="394">
        <v>5.0</v>
      </c>
      <c r="J74" s="394" t="s">
        <v>12</v>
      </c>
      <c r="K74" s="394">
        <f t="shared" si="2"/>
        <v>20</v>
      </c>
      <c r="L74" s="394" t="s">
        <v>13</v>
      </c>
      <c r="M74" s="62"/>
      <c r="N74" s="132"/>
      <c r="O74" s="70"/>
      <c r="P74" s="70"/>
      <c r="Q74" s="70"/>
      <c r="R74" s="70"/>
      <c r="S74" s="70"/>
      <c r="T74" s="70"/>
      <c r="U74" s="70"/>
      <c r="V74" s="70"/>
      <c r="W74" s="70"/>
      <c r="X74" s="70"/>
      <c r="Y74" s="70"/>
      <c r="Z74" s="70"/>
      <c r="AA74" s="70"/>
      <c r="AB74" s="70"/>
      <c r="AC74" s="70"/>
      <c r="AD74" s="70"/>
      <c r="AE74" s="70"/>
      <c r="AF74" s="70"/>
      <c r="AG74" s="70"/>
    </row>
    <row r="75">
      <c r="A75" s="384" t="s">
        <v>9</v>
      </c>
      <c r="B75" s="397">
        <v>300856.0</v>
      </c>
      <c r="C75" s="61"/>
      <c r="D75" s="398" t="s">
        <v>792</v>
      </c>
      <c r="E75" s="398" t="s">
        <v>793</v>
      </c>
      <c r="F75" s="399">
        <v>2.0</v>
      </c>
      <c r="G75" s="400">
        <v>5.0</v>
      </c>
      <c r="H75" s="401">
        <v>2.0</v>
      </c>
      <c r="I75" s="399">
        <v>2.0</v>
      </c>
      <c r="J75" s="399" t="s">
        <v>12</v>
      </c>
      <c r="K75" s="399">
        <f t="shared" si="2"/>
        <v>24</v>
      </c>
      <c r="L75" s="399" t="s">
        <v>13</v>
      </c>
      <c r="M75" s="158"/>
      <c r="N75" s="132"/>
      <c r="O75" s="70"/>
      <c r="P75" s="70"/>
      <c r="Q75" s="70"/>
      <c r="R75" s="70"/>
      <c r="S75" s="70"/>
      <c r="T75" s="70"/>
      <c r="U75" s="70"/>
      <c r="V75" s="70"/>
      <c r="W75" s="70"/>
      <c r="X75" s="70"/>
      <c r="Y75" s="70"/>
      <c r="Z75" s="70"/>
      <c r="AA75" s="70"/>
      <c r="AB75" s="70"/>
      <c r="AC75" s="70"/>
      <c r="AD75" s="70"/>
      <c r="AE75" s="70"/>
      <c r="AF75" s="70"/>
      <c r="AG75" s="70"/>
    </row>
    <row r="76">
      <c r="A76" s="355" t="s">
        <v>9</v>
      </c>
      <c r="B76" s="395">
        <v>301134.0</v>
      </c>
      <c r="C76" s="27"/>
      <c r="D76" s="393" t="s">
        <v>794</v>
      </c>
      <c r="E76" s="393" t="s">
        <v>795</v>
      </c>
      <c r="F76" s="394">
        <v>1.0</v>
      </c>
      <c r="G76" s="395">
        <v>5.0</v>
      </c>
      <c r="H76" s="396">
        <v>2.0</v>
      </c>
      <c r="I76" s="394">
        <v>5.0</v>
      </c>
      <c r="J76" s="394" t="s">
        <v>12</v>
      </c>
      <c r="K76" s="394">
        <f t="shared" si="2"/>
        <v>15</v>
      </c>
      <c r="L76" s="394" t="s">
        <v>29</v>
      </c>
      <c r="M76" s="393" t="s">
        <v>796</v>
      </c>
      <c r="N76" s="132"/>
      <c r="O76" s="70"/>
      <c r="P76" s="70"/>
      <c r="Q76" s="70"/>
      <c r="R76" s="70"/>
      <c r="S76" s="70"/>
      <c r="T76" s="70"/>
      <c r="U76" s="70"/>
      <c r="V76" s="70"/>
      <c r="W76" s="70"/>
      <c r="X76" s="70"/>
      <c r="Y76" s="70"/>
      <c r="Z76" s="70"/>
      <c r="AA76" s="70"/>
      <c r="AB76" s="70"/>
      <c r="AC76" s="70"/>
      <c r="AD76" s="70"/>
      <c r="AE76" s="70"/>
      <c r="AF76" s="70"/>
      <c r="AG76" s="70"/>
    </row>
    <row r="77">
      <c r="A77" s="370" t="s">
        <v>9</v>
      </c>
      <c r="B77" s="389">
        <v>300604.0</v>
      </c>
      <c r="C77" s="3"/>
      <c r="D77" s="387" t="s">
        <v>797</v>
      </c>
      <c r="E77" s="387" t="s">
        <v>798</v>
      </c>
      <c r="F77" s="388">
        <v>1.0</v>
      </c>
      <c r="G77" s="389">
        <v>5.0</v>
      </c>
      <c r="H77" s="390">
        <v>1.0</v>
      </c>
      <c r="I77" s="388">
        <v>1.0</v>
      </c>
      <c r="J77" s="388" t="s">
        <v>12</v>
      </c>
      <c r="K77" s="388">
        <f t="shared" si="2"/>
        <v>6</v>
      </c>
      <c r="L77" s="388" t="s">
        <v>13</v>
      </c>
      <c r="M77" s="387" t="s">
        <v>799</v>
      </c>
      <c r="N77" s="132"/>
      <c r="O77" s="70"/>
      <c r="P77" s="70"/>
      <c r="Q77" s="70"/>
      <c r="R77" s="70"/>
      <c r="S77" s="70"/>
      <c r="T77" s="70"/>
      <c r="U77" s="70"/>
      <c r="V77" s="70"/>
      <c r="W77" s="70"/>
      <c r="X77" s="70"/>
      <c r="Y77" s="70"/>
      <c r="Z77" s="70"/>
      <c r="AA77" s="70"/>
      <c r="AB77" s="70"/>
      <c r="AC77" s="70"/>
      <c r="AD77" s="70"/>
      <c r="AE77" s="70"/>
      <c r="AF77" s="70"/>
      <c r="AG77" s="70"/>
    </row>
    <row r="78">
      <c r="A78" s="381" t="s">
        <v>9</v>
      </c>
      <c r="B78" s="395">
        <v>300616.0</v>
      </c>
      <c r="C78" s="27"/>
      <c r="D78" s="393" t="s">
        <v>800</v>
      </c>
      <c r="E78" s="393" t="s">
        <v>801</v>
      </c>
      <c r="F78" s="394">
        <v>1.0</v>
      </c>
      <c r="G78" s="395">
        <v>5.0</v>
      </c>
      <c r="H78" s="396">
        <v>1.0</v>
      </c>
      <c r="I78" s="394">
        <v>1.0</v>
      </c>
      <c r="J78" s="394" t="s">
        <v>12</v>
      </c>
      <c r="K78" s="394">
        <f t="shared" si="2"/>
        <v>6</v>
      </c>
      <c r="L78" s="394" t="s">
        <v>13</v>
      </c>
      <c r="M78" s="62"/>
      <c r="N78" s="132"/>
      <c r="O78" s="70"/>
      <c r="P78" s="70"/>
      <c r="Q78" s="70"/>
      <c r="R78" s="70"/>
      <c r="S78" s="70"/>
      <c r="T78" s="70"/>
      <c r="U78" s="70"/>
      <c r="V78" s="70"/>
      <c r="W78" s="70"/>
      <c r="X78" s="70"/>
      <c r="Y78" s="70"/>
      <c r="Z78" s="70"/>
      <c r="AA78" s="70"/>
      <c r="AB78" s="70"/>
      <c r="AC78" s="70"/>
      <c r="AD78" s="70"/>
      <c r="AE78" s="70"/>
      <c r="AF78" s="70"/>
      <c r="AG78" s="70"/>
    </row>
    <row r="79">
      <c r="A79" s="355" t="s">
        <v>9</v>
      </c>
      <c r="B79" s="395">
        <v>300628.0</v>
      </c>
      <c r="C79" s="27"/>
      <c r="D79" s="393" t="s">
        <v>802</v>
      </c>
      <c r="E79" s="393" t="s">
        <v>803</v>
      </c>
      <c r="F79" s="394">
        <v>1.0</v>
      </c>
      <c r="G79" s="395">
        <v>5.0</v>
      </c>
      <c r="H79" s="396">
        <v>1.0</v>
      </c>
      <c r="I79" s="394">
        <v>1.0</v>
      </c>
      <c r="J79" s="394" t="s">
        <v>12</v>
      </c>
      <c r="K79" s="394">
        <f t="shared" si="2"/>
        <v>6</v>
      </c>
      <c r="L79" s="394" t="s">
        <v>13</v>
      </c>
      <c r="M79" s="62"/>
      <c r="N79" s="132"/>
      <c r="O79" s="70"/>
      <c r="P79" s="70"/>
      <c r="Q79" s="70"/>
      <c r="R79" s="70"/>
      <c r="S79" s="70"/>
      <c r="T79" s="70"/>
      <c r="U79" s="70"/>
      <c r="V79" s="70"/>
      <c r="W79" s="70"/>
      <c r="X79" s="70"/>
      <c r="Y79" s="70"/>
      <c r="Z79" s="70"/>
      <c r="AA79" s="70"/>
      <c r="AB79" s="70"/>
      <c r="AC79" s="70"/>
      <c r="AD79" s="70"/>
      <c r="AE79" s="70"/>
      <c r="AF79" s="70"/>
      <c r="AG79" s="70"/>
    </row>
    <row r="80">
      <c r="A80" s="355" t="s">
        <v>9</v>
      </c>
      <c r="B80" s="395">
        <v>300634.0</v>
      </c>
      <c r="C80" s="27"/>
      <c r="D80" s="393" t="s">
        <v>804</v>
      </c>
      <c r="E80" s="393" t="s">
        <v>805</v>
      </c>
      <c r="F80" s="394">
        <v>1.0</v>
      </c>
      <c r="G80" s="395">
        <v>5.0</v>
      </c>
      <c r="H80" s="396">
        <v>4.0</v>
      </c>
      <c r="I80" s="394">
        <v>5.0</v>
      </c>
      <c r="J80" s="394" t="s">
        <v>12</v>
      </c>
      <c r="K80" s="394">
        <f t="shared" si="2"/>
        <v>25</v>
      </c>
      <c r="L80" s="394" t="s">
        <v>13</v>
      </c>
      <c r="M80" s="62"/>
      <c r="N80" s="132"/>
      <c r="O80" s="70"/>
      <c r="P80" s="70"/>
      <c r="Q80" s="70"/>
      <c r="R80" s="70"/>
      <c r="S80" s="70"/>
      <c r="T80" s="70"/>
      <c r="U80" s="70"/>
      <c r="V80" s="70"/>
      <c r="W80" s="70"/>
      <c r="X80" s="70"/>
      <c r="Y80" s="70"/>
      <c r="Z80" s="70"/>
      <c r="AA80" s="70"/>
      <c r="AB80" s="70"/>
      <c r="AC80" s="70"/>
      <c r="AD80" s="70"/>
      <c r="AE80" s="70"/>
      <c r="AF80" s="70"/>
      <c r="AG80" s="70"/>
    </row>
    <row r="81">
      <c r="A81" s="381" t="s">
        <v>9</v>
      </c>
      <c r="B81" s="392">
        <v>300641.0</v>
      </c>
      <c r="C81" s="27"/>
      <c r="D81" s="393" t="s">
        <v>806</v>
      </c>
      <c r="E81" s="393" t="s">
        <v>807</v>
      </c>
      <c r="F81" s="394">
        <v>1.0</v>
      </c>
      <c r="G81" s="395">
        <v>5.0</v>
      </c>
      <c r="H81" s="396">
        <v>5.0</v>
      </c>
      <c r="I81" s="394">
        <v>5.0</v>
      </c>
      <c r="J81" s="394" t="s">
        <v>12</v>
      </c>
      <c r="K81" s="394">
        <f t="shared" si="2"/>
        <v>30</v>
      </c>
      <c r="L81" s="394" t="s">
        <v>13</v>
      </c>
      <c r="M81" s="62"/>
      <c r="N81" s="132"/>
      <c r="O81" s="70"/>
      <c r="P81" s="70"/>
      <c r="Q81" s="70"/>
      <c r="R81" s="70"/>
      <c r="S81" s="70"/>
      <c r="T81" s="70"/>
      <c r="U81" s="70"/>
      <c r="V81" s="70"/>
      <c r="W81" s="70"/>
      <c r="X81" s="70"/>
      <c r="Y81" s="70"/>
      <c r="Z81" s="70"/>
      <c r="AA81" s="70"/>
      <c r="AB81" s="70"/>
      <c r="AC81" s="70"/>
      <c r="AD81" s="70"/>
      <c r="AE81" s="70"/>
      <c r="AF81" s="70"/>
      <c r="AG81" s="70"/>
    </row>
    <row r="82">
      <c r="A82" s="355" t="s">
        <v>9</v>
      </c>
      <c r="B82" s="392">
        <v>301146.0</v>
      </c>
      <c r="C82" s="27"/>
      <c r="D82" s="393" t="s">
        <v>808</v>
      </c>
      <c r="E82" s="393" t="s">
        <v>809</v>
      </c>
      <c r="F82" s="394">
        <v>1.0</v>
      </c>
      <c r="G82" s="395">
        <v>5.0</v>
      </c>
      <c r="H82" s="396">
        <v>2.0</v>
      </c>
      <c r="I82" s="394">
        <v>2.0</v>
      </c>
      <c r="J82" s="394" t="s">
        <v>12</v>
      </c>
      <c r="K82" s="394">
        <f t="shared" si="2"/>
        <v>12</v>
      </c>
      <c r="L82" s="394" t="s">
        <v>13</v>
      </c>
      <c r="M82" s="62"/>
      <c r="N82" s="132"/>
      <c r="O82" s="70"/>
      <c r="P82" s="70"/>
      <c r="Q82" s="70"/>
      <c r="R82" s="70"/>
      <c r="S82" s="70"/>
      <c r="T82" s="70"/>
      <c r="U82" s="70"/>
      <c r="V82" s="70"/>
      <c r="W82" s="70"/>
      <c r="X82" s="70"/>
      <c r="Y82" s="70"/>
      <c r="Z82" s="70"/>
      <c r="AA82" s="70"/>
      <c r="AB82" s="70"/>
      <c r="AC82" s="70"/>
      <c r="AD82" s="70"/>
      <c r="AE82" s="70"/>
      <c r="AF82" s="70"/>
      <c r="AG82" s="70"/>
    </row>
    <row r="83">
      <c r="A83" s="355" t="s">
        <v>9</v>
      </c>
      <c r="B83" s="392">
        <v>301152.0</v>
      </c>
      <c r="C83" s="27"/>
      <c r="D83" s="393" t="s">
        <v>810</v>
      </c>
      <c r="E83" s="393" t="s">
        <v>811</v>
      </c>
      <c r="F83" s="394">
        <v>1.0</v>
      </c>
      <c r="G83" s="395">
        <v>5.0</v>
      </c>
      <c r="H83" s="396">
        <v>0.3</v>
      </c>
      <c r="I83" s="394">
        <v>0.3</v>
      </c>
      <c r="J83" s="394" t="s">
        <v>12</v>
      </c>
      <c r="K83" s="394">
        <f t="shared" si="2"/>
        <v>1.8</v>
      </c>
      <c r="L83" s="394" t="s">
        <v>13</v>
      </c>
      <c r="M83" s="62"/>
      <c r="N83" s="132"/>
      <c r="O83" s="70"/>
      <c r="P83" s="70"/>
      <c r="Q83" s="70"/>
      <c r="R83" s="70"/>
      <c r="S83" s="70"/>
      <c r="T83" s="70"/>
      <c r="U83" s="70"/>
      <c r="V83" s="70"/>
      <c r="W83" s="70"/>
      <c r="X83" s="70"/>
      <c r="Y83" s="70"/>
      <c r="Z83" s="70"/>
      <c r="AA83" s="70"/>
      <c r="AB83" s="70"/>
      <c r="AC83" s="70"/>
      <c r="AD83" s="70"/>
      <c r="AE83" s="70"/>
      <c r="AF83" s="70"/>
      <c r="AG83" s="70"/>
    </row>
    <row r="84">
      <c r="A84" s="355" t="s">
        <v>9</v>
      </c>
      <c r="B84" s="392">
        <v>300956.0</v>
      </c>
      <c r="C84" s="27"/>
      <c r="D84" s="393" t="s">
        <v>812</v>
      </c>
      <c r="E84" s="393" t="s">
        <v>813</v>
      </c>
      <c r="F84" s="394">
        <v>1.0</v>
      </c>
      <c r="G84" s="395">
        <v>5.0</v>
      </c>
      <c r="H84" s="396">
        <v>5.0</v>
      </c>
      <c r="I84" s="394">
        <v>5.0</v>
      </c>
      <c r="J84" s="394" t="s">
        <v>12</v>
      </c>
      <c r="K84" s="394">
        <f t="shared" si="2"/>
        <v>30</v>
      </c>
      <c r="L84" s="394" t="s">
        <v>13</v>
      </c>
      <c r="M84" s="62"/>
      <c r="N84" s="132"/>
      <c r="O84" s="70"/>
      <c r="P84" s="70"/>
      <c r="Q84" s="70"/>
      <c r="R84" s="70"/>
      <c r="S84" s="70"/>
      <c r="T84" s="70"/>
      <c r="U84" s="70"/>
      <c r="V84" s="70"/>
      <c r="W84" s="70"/>
      <c r="X84" s="70"/>
      <c r="Y84" s="70"/>
      <c r="Z84" s="70"/>
      <c r="AA84" s="70"/>
      <c r="AB84" s="70"/>
      <c r="AC84" s="70"/>
      <c r="AD84" s="70"/>
      <c r="AE84" s="70"/>
      <c r="AF84" s="70"/>
      <c r="AG84" s="70"/>
    </row>
    <row r="85">
      <c r="A85" s="355" t="s">
        <v>9</v>
      </c>
      <c r="B85" s="392">
        <v>301832.0</v>
      </c>
      <c r="C85" s="27"/>
      <c r="D85" s="393" t="s">
        <v>814</v>
      </c>
      <c r="E85" s="393" t="s">
        <v>815</v>
      </c>
      <c r="F85" s="394">
        <v>1.0</v>
      </c>
      <c r="G85" s="395">
        <v>5.0</v>
      </c>
      <c r="H85" s="396">
        <v>5.0</v>
      </c>
      <c r="I85" s="394">
        <v>5.0</v>
      </c>
      <c r="J85" s="394" t="s">
        <v>12</v>
      </c>
      <c r="K85" s="394">
        <f t="shared" si="2"/>
        <v>30</v>
      </c>
      <c r="L85" s="394" t="s">
        <v>13</v>
      </c>
      <c r="M85" s="62"/>
      <c r="N85" s="132"/>
      <c r="O85" s="70"/>
      <c r="P85" s="70"/>
      <c r="Q85" s="70"/>
      <c r="R85" s="70"/>
      <c r="S85" s="70"/>
      <c r="T85" s="70"/>
      <c r="U85" s="70"/>
      <c r="V85" s="70"/>
      <c r="W85" s="70"/>
      <c r="X85" s="70"/>
      <c r="Y85" s="70"/>
      <c r="Z85" s="70"/>
      <c r="AA85" s="70"/>
      <c r="AB85" s="70"/>
      <c r="AC85" s="70"/>
      <c r="AD85" s="70"/>
      <c r="AE85" s="70"/>
      <c r="AF85" s="70"/>
      <c r="AG85" s="70"/>
    </row>
    <row r="86">
      <c r="A86" s="363" t="s">
        <v>9</v>
      </c>
      <c r="B86" s="397">
        <v>300862.0</v>
      </c>
      <c r="C86" s="61"/>
      <c r="D86" s="398" t="s">
        <v>816</v>
      </c>
      <c r="E86" s="398" t="s">
        <v>817</v>
      </c>
      <c r="F86" s="399">
        <v>2.0</v>
      </c>
      <c r="G86" s="400">
        <v>5.0</v>
      </c>
      <c r="H86" s="401">
        <v>2.0</v>
      </c>
      <c r="I86" s="399">
        <v>2.0</v>
      </c>
      <c r="J86" s="399" t="s">
        <v>12</v>
      </c>
      <c r="K86" s="399">
        <f t="shared" si="2"/>
        <v>24</v>
      </c>
      <c r="L86" s="399" t="s">
        <v>13</v>
      </c>
      <c r="M86" s="158"/>
      <c r="N86" s="132"/>
      <c r="O86" s="70"/>
      <c r="P86" s="70"/>
      <c r="Q86" s="70"/>
      <c r="R86" s="70"/>
      <c r="S86" s="70"/>
      <c r="T86" s="70"/>
      <c r="U86" s="70"/>
      <c r="V86" s="70"/>
      <c r="W86" s="70"/>
      <c r="X86" s="70"/>
      <c r="Y86" s="70"/>
      <c r="Z86" s="70"/>
      <c r="AA86" s="70"/>
      <c r="AB86" s="70"/>
      <c r="AC86" s="70"/>
      <c r="AD86" s="70"/>
      <c r="AE86" s="70"/>
      <c r="AF86" s="70"/>
      <c r="AG86" s="70"/>
    </row>
    <row r="87">
      <c r="A87" s="355" t="s">
        <v>9</v>
      </c>
      <c r="B87" s="392">
        <v>301160.0</v>
      </c>
      <c r="C87" s="27"/>
      <c r="D87" s="393" t="s">
        <v>818</v>
      </c>
      <c r="E87" s="393" t="s">
        <v>819</v>
      </c>
      <c r="F87" s="394">
        <v>1.0</v>
      </c>
      <c r="G87" s="395">
        <v>5.0</v>
      </c>
      <c r="H87" s="396">
        <v>2.0</v>
      </c>
      <c r="I87" s="394">
        <v>2.0</v>
      </c>
      <c r="J87" s="394" t="s">
        <v>12</v>
      </c>
      <c r="K87" s="394">
        <f t="shared" si="2"/>
        <v>12</v>
      </c>
      <c r="L87" s="394" t="s">
        <v>13</v>
      </c>
      <c r="M87" s="393" t="s">
        <v>820</v>
      </c>
      <c r="N87" s="132"/>
      <c r="O87" s="70"/>
      <c r="P87" s="70"/>
      <c r="Q87" s="70"/>
      <c r="R87" s="70"/>
      <c r="S87" s="70"/>
      <c r="T87" s="70"/>
      <c r="U87" s="70"/>
      <c r="V87" s="70"/>
      <c r="W87" s="70"/>
      <c r="X87" s="70"/>
      <c r="Y87" s="70"/>
      <c r="Z87" s="70"/>
      <c r="AA87" s="70"/>
      <c r="AB87" s="70"/>
      <c r="AC87" s="70"/>
      <c r="AD87" s="70"/>
      <c r="AE87" s="70"/>
      <c r="AF87" s="70"/>
      <c r="AG87" s="70"/>
    </row>
    <row r="88">
      <c r="A88" s="355" t="s">
        <v>9</v>
      </c>
      <c r="B88" s="392">
        <v>300538.0</v>
      </c>
      <c r="C88" s="27"/>
      <c r="D88" s="393" t="s">
        <v>821</v>
      </c>
      <c r="E88" s="393" t="s">
        <v>822</v>
      </c>
      <c r="F88" s="394">
        <v>1.0</v>
      </c>
      <c r="G88" s="395">
        <v>5.0</v>
      </c>
      <c r="H88" s="396">
        <v>4.0</v>
      </c>
      <c r="I88" s="394">
        <v>5.0</v>
      </c>
      <c r="J88" s="394" t="s">
        <v>12</v>
      </c>
      <c r="K88" s="394">
        <f t="shared" si="2"/>
        <v>25</v>
      </c>
      <c r="L88" s="394" t="s">
        <v>13</v>
      </c>
      <c r="M88" s="62"/>
      <c r="N88" s="132"/>
      <c r="O88" s="70"/>
      <c r="P88" s="70"/>
      <c r="Q88" s="70"/>
      <c r="R88" s="70"/>
      <c r="S88" s="70"/>
      <c r="T88" s="70"/>
      <c r="U88" s="70"/>
      <c r="V88" s="70"/>
      <c r="W88" s="70"/>
      <c r="X88" s="70"/>
      <c r="Y88" s="70"/>
      <c r="Z88" s="70"/>
      <c r="AA88" s="70"/>
      <c r="AB88" s="70"/>
      <c r="AC88" s="70"/>
      <c r="AD88" s="70"/>
      <c r="AE88" s="70"/>
      <c r="AF88" s="70"/>
      <c r="AG88" s="70"/>
    </row>
    <row r="89">
      <c r="A89" s="370" t="s">
        <v>9</v>
      </c>
      <c r="B89" s="386">
        <v>301172.0</v>
      </c>
      <c r="C89" s="3"/>
      <c r="D89" s="387" t="s">
        <v>823</v>
      </c>
      <c r="E89" s="387" t="s">
        <v>824</v>
      </c>
      <c r="F89" s="388">
        <v>1.0</v>
      </c>
      <c r="G89" s="389">
        <v>5.0</v>
      </c>
      <c r="H89" s="390">
        <v>1.0</v>
      </c>
      <c r="I89" s="388">
        <v>1.0</v>
      </c>
      <c r="J89" s="388" t="s">
        <v>12</v>
      </c>
      <c r="K89" s="388">
        <f t="shared" si="2"/>
        <v>6</v>
      </c>
      <c r="L89" s="388" t="s">
        <v>13</v>
      </c>
      <c r="M89" s="387" t="s">
        <v>825</v>
      </c>
      <c r="N89" s="132"/>
      <c r="O89" s="70"/>
      <c r="P89" s="70"/>
      <c r="Q89" s="70"/>
      <c r="R89" s="70"/>
      <c r="S89" s="70"/>
      <c r="T89" s="70"/>
      <c r="U89" s="70"/>
      <c r="V89" s="70"/>
      <c r="W89" s="70"/>
      <c r="X89" s="70"/>
      <c r="Y89" s="70"/>
      <c r="Z89" s="70"/>
      <c r="AA89" s="70"/>
      <c r="AB89" s="70"/>
      <c r="AC89" s="70"/>
      <c r="AD89" s="70"/>
      <c r="AE89" s="70"/>
      <c r="AF89" s="70"/>
      <c r="AG89" s="70"/>
    </row>
    <row r="90">
      <c r="A90" s="59"/>
      <c r="B90" s="60"/>
      <c r="C90" s="61"/>
      <c r="D90" s="158"/>
      <c r="E90" s="158"/>
      <c r="F90" s="399">
        <v>1.0</v>
      </c>
      <c r="G90" s="400">
        <v>5.0</v>
      </c>
      <c r="H90" s="401">
        <v>1.0</v>
      </c>
      <c r="I90" s="399">
        <v>1.0</v>
      </c>
      <c r="J90" s="399" t="s">
        <v>12</v>
      </c>
      <c r="K90" s="399">
        <f t="shared" si="2"/>
        <v>6</v>
      </c>
      <c r="L90" s="399" t="s">
        <v>13</v>
      </c>
      <c r="M90" s="158"/>
      <c r="N90" s="132"/>
      <c r="O90" s="70"/>
      <c r="P90" s="70"/>
      <c r="Q90" s="70"/>
      <c r="R90" s="70"/>
      <c r="S90" s="70"/>
      <c r="T90" s="70"/>
      <c r="U90" s="70"/>
      <c r="V90" s="70"/>
      <c r="W90" s="70"/>
      <c r="X90" s="70"/>
      <c r="Y90" s="70"/>
      <c r="Z90" s="70"/>
      <c r="AA90" s="70"/>
      <c r="AB90" s="70"/>
      <c r="AC90" s="70"/>
      <c r="AD90" s="70"/>
      <c r="AE90" s="70"/>
      <c r="AF90" s="70"/>
      <c r="AG90" s="70"/>
    </row>
    <row r="91">
      <c r="A91" s="355" t="s">
        <v>9</v>
      </c>
      <c r="B91" s="392">
        <v>301178.0</v>
      </c>
      <c r="C91" s="27"/>
      <c r="D91" s="393" t="s">
        <v>826</v>
      </c>
      <c r="E91" s="393" t="s">
        <v>827</v>
      </c>
      <c r="F91" s="394">
        <v>2.0</v>
      </c>
      <c r="G91" s="395">
        <v>5.0</v>
      </c>
      <c r="H91" s="396">
        <v>2.0</v>
      </c>
      <c r="I91" s="394">
        <v>2.0</v>
      </c>
      <c r="J91" s="394" t="s">
        <v>12</v>
      </c>
      <c r="K91" s="394">
        <f t="shared" si="2"/>
        <v>24</v>
      </c>
      <c r="L91" s="394" t="s">
        <v>13</v>
      </c>
      <c r="M91" s="393" t="s">
        <v>828</v>
      </c>
      <c r="N91" s="132"/>
      <c r="O91" s="70"/>
      <c r="P91" s="70"/>
      <c r="Q91" s="70"/>
      <c r="R91" s="70"/>
      <c r="S91" s="70"/>
      <c r="T91" s="70"/>
      <c r="U91" s="70"/>
      <c r="V91" s="70"/>
      <c r="W91" s="70"/>
      <c r="X91" s="70"/>
      <c r="Y91" s="70"/>
      <c r="Z91" s="70"/>
      <c r="AA91" s="70"/>
      <c r="AB91" s="70"/>
      <c r="AC91" s="70"/>
      <c r="AD91" s="70"/>
      <c r="AE91" s="70"/>
      <c r="AF91" s="70"/>
      <c r="AG91" s="70"/>
    </row>
    <row r="92">
      <c r="A92" s="375" t="s">
        <v>9</v>
      </c>
      <c r="B92" s="402">
        <v>301184.0</v>
      </c>
      <c r="C92" s="73"/>
      <c r="D92" s="403" t="s">
        <v>829</v>
      </c>
      <c r="E92" s="403" t="s">
        <v>830</v>
      </c>
      <c r="F92" s="404">
        <v>2.0</v>
      </c>
      <c r="G92" s="405">
        <v>5.0</v>
      </c>
      <c r="H92" s="406">
        <v>2.0</v>
      </c>
      <c r="I92" s="404">
        <v>2.0</v>
      </c>
      <c r="J92" s="404" t="s">
        <v>12</v>
      </c>
      <c r="K92" s="404">
        <f t="shared" si="2"/>
        <v>24</v>
      </c>
      <c r="L92" s="404" t="s">
        <v>13</v>
      </c>
      <c r="M92" s="403" t="s">
        <v>831</v>
      </c>
      <c r="N92" s="132"/>
      <c r="O92" s="70"/>
      <c r="P92" s="70"/>
      <c r="Q92" s="70"/>
      <c r="R92" s="70"/>
      <c r="S92" s="70"/>
      <c r="T92" s="70"/>
      <c r="U92" s="70"/>
      <c r="V92" s="70"/>
      <c r="W92" s="70"/>
      <c r="X92" s="70"/>
      <c r="Y92" s="70"/>
      <c r="Z92" s="70"/>
      <c r="AA92" s="70"/>
      <c r="AB92" s="70"/>
      <c r="AC92" s="70"/>
      <c r="AD92" s="70"/>
      <c r="AE92" s="70"/>
      <c r="AF92" s="70"/>
      <c r="AG92" s="70"/>
    </row>
    <row r="93">
      <c r="A93" s="370" t="s">
        <v>9</v>
      </c>
      <c r="B93" s="386">
        <v>301840.0</v>
      </c>
      <c r="C93" s="3"/>
      <c r="D93" s="387" t="s">
        <v>832</v>
      </c>
      <c r="E93" s="387" t="s">
        <v>833</v>
      </c>
      <c r="F93" s="394">
        <v>1.0</v>
      </c>
      <c r="G93" s="395">
        <v>5.0</v>
      </c>
      <c r="H93" s="396">
        <v>2.0</v>
      </c>
      <c r="I93" s="394">
        <v>5.0</v>
      </c>
      <c r="J93" s="394" t="s">
        <v>12</v>
      </c>
      <c r="K93" s="394">
        <f t="shared" si="2"/>
        <v>15</v>
      </c>
      <c r="L93" s="394" t="s">
        <v>191</v>
      </c>
      <c r="M93" s="393" t="s">
        <v>834</v>
      </c>
      <c r="N93" s="132"/>
      <c r="O93" s="70"/>
      <c r="P93" s="70"/>
      <c r="Q93" s="70"/>
      <c r="R93" s="70"/>
      <c r="S93" s="70"/>
      <c r="T93" s="70"/>
      <c r="U93" s="70"/>
      <c r="V93" s="70"/>
      <c r="W93" s="70"/>
      <c r="X93" s="70"/>
      <c r="Y93" s="70"/>
      <c r="Z93" s="70"/>
      <c r="AA93" s="70"/>
      <c r="AB93" s="70"/>
      <c r="AC93" s="70"/>
      <c r="AD93" s="70"/>
      <c r="AE93" s="70"/>
      <c r="AF93" s="70"/>
      <c r="AG93" s="70"/>
    </row>
    <row r="94">
      <c r="A94" s="355" t="s">
        <v>9</v>
      </c>
      <c r="B94" s="392">
        <v>301190.0</v>
      </c>
      <c r="C94" s="27"/>
      <c r="D94" s="393" t="s">
        <v>835</v>
      </c>
      <c r="E94" s="393" t="s">
        <v>836</v>
      </c>
      <c r="F94" s="394">
        <v>2.0</v>
      </c>
      <c r="G94" s="395">
        <v>5.0</v>
      </c>
      <c r="H94" s="396">
        <v>2.0</v>
      </c>
      <c r="I94" s="394">
        <v>2.0</v>
      </c>
      <c r="J94" s="394" t="s">
        <v>12</v>
      </c>
      <c r="K94" s="394">
        <f t="shared" si="2"/>
        <v>24</v>
      </c>
      <c r="L94" s="394" t="s">
        <v>13</v>
      </c>
      <c r="M94" s="158"/>
      <c r="N94" s="132"/>
      <c r="O94" s="70"/>
      <c r="P94" s="70"/>
      <c r="Q94" s="70"/>
      <c r="R94" s="70"/>
      <c r="S94" s="70"/>
      <c r="T94" s="70"/>
      <c r="U94" s="70"/>
      <c r="V94" s="70"/>
      <c r="W94" s="70"/>
      <c r="X94" s="70"/>
      <c r="Y94" s="70"/>
      <c r="Z94" s="70"/>
      <c r="AA94" s="70"/>
      <c r="AB94" s="70"/>
      <c r="AC94" s="70"/>
      <c r="AD94" s="70"/>
      <c r="AE94" s="70"/>
      <c r="AF94" s="70"/>
      <c r="AG94" s="70"/>
    </row>
    <row r="95">
      <c r="A95" s="375" t="s">
        <v>9</v>
      </c>
      <c r="B95" s="402">
        <v>301022.0</v>
      </c>
      <c r="C95" s="73"/>
      <c r="D95" s="403" t="s">
        <v>837</v>
      </c>
      <c r="E95" s="403" t="s">
        <v>838</v>
      </c>
      <c r="F95" s="404">
        <v>2.0</v>
      </c>
      <c r="G95" s="405">
        <v>5.0</v>
      </c>
      <c r="H95" s="406">
        <v>2.0</v>
      </c>
      <c r="I95" s="404">
        <v>2.0</v>
      </c>
      <c r="J95" s="404" t="s">
        <v>12</v>
      </c>
      <c r="K95" s="404">
        <f t="shared" si="2"/>
        <v>24</v>
      </c>
      <c r="L95" s="404" t="s">
        <v>13</v>
      </c>
      <c r="M95" s="403" t="s">
        <v>839</v>
      </c>
      <c r="N95" s="193"/>
      <c r="O95" s="70"/>
      <c r="P95" s="70"/>
      <c r="Q95" s="70"/>
      <c r="R95" s="70"/>
      <c r="S95" s="70"/>
      <c r="T95" s="70"/>
      <c r="U95" s="70"/>
      <c r="V95" s="70"/>
      <c r="W95" s="70"/>
      <c r="X95" s="70"/>
      <c r="Y95" s="70"/>
      <c r="Z95" s="70"/>
      <c r="AA95" s="70"/>
      <c r="AB95" s="70"/>
      <c r="AC95" s="70"/>
      <c r="AD95" s="70"/>
      <c r="AE95" s="70"/>
      <c r="AF95" s="70"/>
      <c r="AG95" s="70"/>
    </row>
    <row r="96">
      <c r="A96" s="383" t="s">
        <v>9</v>
      </c>
      <c r="B96" s="407">
        <v>300653.0</v>
      </c>
      <c r="C96" s="3"/>
      <c r="D96" s="408" t="s">
        <v>840</v>
      </c>
      <c r="E96" s="409" t="s">
        <v>841</v>
      </c>
      <c r="F96" s="410">
        <v>1.0</v>
      </c>
      <c r="G96" s="411">
        <v>5.0</v>
      </c>
      <c r="H96" s="412">
        <v>16.0</v>
      </c>
      <c r="I96" s="410">
        <v>20.0</v>
      </c>
      <c r="J96" s="410" t="s">
        <v>12</v>
      </c>
      <c r="K96" s="410">
        <f t="shared" si="2"/>
        <v>100</v>
      </c>
      <c r="L96" s="410" t="s">
        <v>13</v>
      </c>
      <c r="M96" s="408" t="s">
        <v>842</v>
      </c>
      <c r="N96" s="413" t="s">
        <v>843</v>
      </c>
      <c r="O96" s="70"/>
      <c r="P96" s="70"/>
      <c r="Q96" s="70"/>
      <c r="R96" s="70"/>
      <c r="S96" s="70"/>
      <c r="T96" s="70"/>
      <c r="U96" s="70"/>
      <c r="V96" s="70"/>
      <c r="W96" s="70"/>
      <c r="X96" s="70"/>
      <c r="Y96" s="70"/>
      <c r="Z96" s="70"/>
      <c r="AA96" s="70"/>
      <c r="AB96" s="70"/>
      <c r="AC96" s="70"/>
      <c r="AD96" s="70"/>
      <c r="AE96" s="70"/>
      <c r="AF96" s="70"/>
      <c r="AG96" s="70"/>
    </row>
    <row r="97">
      <c r="A97" s="381" t="s">
        <v>9</v>
      </c>
      <c r="B97" s="414">
        <v>300660.0</v>
      </c>
      <c r="C97" s="27"/>
      <c r="D97" s="415" t="s">
        <v>844</v>
      </c>
      <c r="E97" s="415" t="s">
        <v>845</v>
      </c>
      <c r="F97" s="416">
        <v>1.0</v>
      </c>
      <c r="G97" s="417">
        <v>5.0</v>
      </c>
      <c r="H97" s="418">
        <v>4.0</v>
      </c>
      <c r="I97" s="416">
        <v>5.0</v>
      </c>
      <c r="J97" s="416" t="s">
        <v>12</v>
      </c>
      <c r="K97" s="416">
        <f t="shared" si="2"/>
        <v>25</v>
      </c>
      <c r="L97" s="416" t="s">
        <v>13</v>
      </c>
      <c r="M97" s="62"/>
      <c r="N97" s="132"/>
      <c r="O97" s="70"/>
      <c r="P97" s="70"/>
      <c r="Q97" s="70"/>
      <c r="R97" s="70"/>
      <c r="S97" s="70"/>
      <c r="T97" s="70"/>
      <c r="U97" s="70"/>
      <c r="V97" s="70"/>
      <c r="W97" s="70"/>
      <c r="X97" s="70"/>
      <c r="Y97" s="70"/>
      <c r="Z97" s="70"/>
      <c r="AA97" s="70"/>
      <c r="AB97" s="70"/>
      <c r="AC97" s="70"/>
      <c r="AD97" s="70"/>
      <c r="AE97" s="70"/>
      <c r="AF97" s="70"/>
      <c r="AG97" s="70"/>
    </row>
    <row r="98">
      <c r="A98" s="381" t="s">
        <v>9</v>
      </c>
      <c r="B98" s="414">
        <v>300666.0</v>
      </c>
      <c r="C98" s="27"/>
      <c r="D98" s="415" t="s">
        <v>846</v>
      </c>
      <c r="E98" s="415" t="s">
        <v>847</v>
      </c>
      <c r="F98" s="416">
        <v>1.0</v>
      </c>
      <c r="G98" s="417">
        <v>5.0</v>
      </c>
      <c r="H98" s="418">
        <v>0.5</v>
      </c>
      <c r="I98" s="416">
        <v>1.5</v>
      </c>
      <c r="J98" s="416" t="s">
        <v>12</v>
      </c>
      <c r="K98" s="416">
        <f t="shared" si="2"/>
        <v>4</v>
      </c>
      <c r="L98" s="416" t="s">
        <v>191</v>
      </c>
      <c r="M98" s="62"/>
      <c r="N98" s="132"/>
      <c r="O98" s="70"/>
      <c r="P98" s="70"/>
      <c r="Q98" s="70"/>
      <c r="R98" s="70"/>
      <c r="S98" s="70"/>
      <c r="T98" s="70"/>
      <c r="U98" s="70"/>
      <c r="V98" s="70"/>
      <c r="W98" s="70"/>
      <c r="X98" s="70"/>
      <c r="Y98" s="70"/>
      <c r="Z98" s="70"/>
      <c r="AA98" s="70"/>
      <c r="AB98" s="70"/>
      <c r="AC98" s="70"/>
      <c r="AD98" s="70"/>
      <c r="AE98" s="70"/>
      <c r="AF98" s="70"/>
      <c r="AG98" s="70"/>
    </row>
    <row r="99">
      <c r="A99" s="355" t="s">
        <v>9</v>
      </c>
      <c r="B99" s="414">
        <v>300678.0</v>
      </c>
      <c r="C99" s="27"/>
      <c r="D99" s="415" t="s">
        <v>848</v>
      </c>
      <c r="E99" s="419" t="s">
        <v>849</v>
      </c>
      <c r="F99" s="416">
        <v>1.0</v>
      </c>
      <c r="G99" s="417">
        <v>5.0</v>
      </c>
      <c r="H99" s="418">
        <v>2.0</v>
      </c>
      <c r="I99" s="416">
        <v>2.0</v>
      </c>
      <c r="J99" s="416" t="s">
        <v>12</v>
      </c>
      <c r="K99" s="416">
        <f t="shared" si="2"/>
        <v>12</v>
      </c>
      <c r="L99" s="416" t="s">
        <v>13</v>
      </c>
      <c r="M99" s="62"/>
      <c r="N99" s="132"/>
      <c r="O99" s="70"/>
      <c r="P99" s="70"/>
      <c r="Q99" s="70"/>
      <c r="R99" s="70"/>
      <c r="S99" s="70"/>
      <c r="T99" s="70"/>
      <c r="U99" s="70"/>
      <c r="V99" s="70"/>
      <c r="W99" s="70"/>
      <c r="X99" s="70"/>
      <c r="Y99" s="70"/>
      <c r="Z99" s="70"/>
      <c r="AA99" s="70"/>
      <c r="AB99" s="70"/>
      <c r="AC99" s="70"/>
      <c r="AD99" s="70"/>
      <c r="AE99" s="70"/>
      <c r="AF99" s="70"/>
      <c r="AG99" s="70"/>
    </row>
    <row r="100">
      <c r="A100" s="355" t="s">
        <v>9</v>
      </c>
      <c r="B100" s="414">
        <v>300684.0</v>
      </c>
      <c r="C100" s="27"/>
      <c r="D100" s="415" t="s">
        <v>850</v>
      </c>
      <c r="E100" s="415" t="s">
        <v>851</v>
      </c>
      <c r="F100" s="416">
        <v>1.0</v>
      </c>
      <c r="G100" s="417">
        <v>5.0</v>
      </c>
      <c r="H100" s="418">
        <v>-1.0</v>
      </c>
      <c r="I100" s="416">
        <v>13.0</v>
      </c>
      <c r="J100" s="416" t="s">
        <v>12</v>
      </c>
      <c r="K100" s="416">
        <f t="shared" si="2"/>
        <v>8</v>
      </c>
      <c r="L100" s="416" t="s">
        <v>90</v>
      </c>
      <c r="M100" s="62"/>
      <c r="N100" s="132"/>
      <c r="O100" s="70"/>
      <c r="P100" s="70"/>
      <c r="Q100" s="70"/>
      <c r="R100" s="70"/>
      <c r="S100" s="70"/>
      <c r="T100" s="70"/>
      <c r="U100" s="70"/>
      <c r="V100" s="70"/>
      <c r="W100" s="70"/>
      <c r="X100" s="70"/>
      <c r="Y100" s="70"/>
      <c r="Z100" s="70"/>
      <c r="AA100" s="70"/>
      <c r="AB100" s="70"/>
      <c r="AC100" s="70"/>
      <c r="AD100" s="70"/>
      <c r="AE100" s="70"/>
      <c r="AF100" s="70"/>
      <c r="AG100" s="70"/>
    </row>
    <row r="101">
      <c r="A101" s="51"/>
      <c r="B101" s="52"/>
      <c r="C101" s="27"/>
      <c r="D101" s="62"/>
      <c r="E101" s="62"/>
      <c r="F101" s="416">
        <v>1.0</v>
      </c>
      <c r="G101" s="417">
        <v>5.0</v>
      </c>
      <c r="H101" s="418">
        <v>0.6</v>
      </c>
      <c r="I101" s="416">
        <v>3.0</v>
      </c>
      <c r="J101" s="416" t="s">
        <v>12</v>
      </c>
      <c r="K101" s="416">
        <f t="shared" si="2"/>
        <v>6</v>
      </c>
      <c r="L101" s="416" t="s">
        <v>191</v>
      </c>
      <c r="M101" s="62"/>
      <c r="N101" s="132"/>
      <c r="O101" s="70"/>
      <c r="P101" s="70"/>
      <c r="Q101" s="70"/>
      <c r="R101" s="70"/>
      <c r="S101" s="70"/>
      <c r="T101" s="70"/>
      <c r="U101" s="70"/>
      <c r="V101" s="70"/>
      <c r="W101" s="70"/>
      <c r="X101" s="70"/>
      <c r="Y101" s="70"/>
      <c r="Z101" s="70"/>
      <c r="AA101" s="70"/>
      <c r="AB101" s="70"/>
      <c r="AC101" s="70"/>
      <c r="AD101" s="70"/>
      <c r="AE101" s="70"/>
      <c r="AF101" s="70"/>
      <c r="AG101" s="70"/>
    </row>
    <row r="102">
      <c r="A102" s="51"/>
      <c r="B102" s="52"/>
      <c r="C102" s="27"/>
      <c r="D102" s="62"/>
      <c r="E102" s="62"/>
      <c r="F102" s="416">
        <v>1.0</v>
      </c>
      <c r="G102" s="417">
        <v>5.0</v>
      </c>
      <c r="H102" s="418">
        <v>40.0</v>
      </c>
      <c r="I102" s="416">
        <v>50.0</v>
      </c>
      <c r="J102" s="416" t="s">
        <v>12</v>
      </c>
      <c r="K102" s="416">
        <f t="shared" si="2"/>
        <v>250</v>
      </c>
      <c r="L102" s="416" t="s">
        <v>13</v>
      </c>
      <c r="M102" s="62"/>
      <c r="N102" s="132"/>
      <c r="O102" s="70"/>
      <c r="P102" s="70"/>
      <c r="Q102" s="70"/>
      <c r="R102" s="70"/>
      <c r="S102" s="70"/>
      <c r="T102" s="70"/>
      <c r="U102" s="70"/>
      <c r="V102" s="70"/>
      <c r="W102" s="70"/>
      <c r="X102" s="70"/>
      <c r="Y102" s="70"/>
      <c r="Z102" s="70"/>
      <c r="AA102" s="70"/>
      <c r="AB102" s="70"/>
      <c r="AC102" s="70"/>
      <c r="AD102" s="70"/>
      <c r="AE102" s="70"/>
      <c r="AF102" s="70"/>
      <c r="AG102" s="70"/>
    </row>
    <row r="103">
      <c r="A103" s="381" t="s">
        <v>9</v>
      </c>
      <c r="B103" s="414">
        <v>300974.0</v>
      </c>
      <c r="C103" s="27"/>
      <c r="D103" s="415" t="s">
        <v>852</v>
      </c>
      <c r="E103" s="415" t="s">
        <v>853</v>
      </c>
      <c r="F103" s="416">
        <v>1.0</v>
      </c>
      <c r="G103" s="417">
        <v>5.0</v>
      </c>
      <c r="H103" s="418">
        <v>2.0</v>
      </c>
      <c r="I103" s="416">
        <v>2.0</v>
      </c>
      <c r="J103" s="416" t="s">
        <v>12</v>
      </c>
      <c r="K103" s="416">
        <f t="shared" si="2"/>
        <v>12</v>
      </c>
      <c r="L103" s="416" t="s">
        <v>13</v>
      </c>
      <c r="M103" s="62"/>
      <c r="N103" s="132"/>
      <c r="O103" s="70"/>
      <c r="P103" s="70"/>
      <c r="Q103" s="70"/>
      <c r="R103" s="70"/>
      <c r="S103" s="70"/>
      <c r="T103" s="70"/>
      <c r="U103" s="70"/>
      <c r="V103" s="70"/>
      <c r="W103" s="70"/>
      <c r="X103" s="70"/>
      <c r="Y103" s="70"/>
      <c r="Z103" s="70"/>
      <c r="AA103" s="70"/>
      <c r="AB103" s="70"/>
      <c r="AC103" s="70"/>
      <c r="AD103" s="70"/>
      <c r="AE103" s="70"/>
      <c r="AF103" s="70"/>
      <c r="AG103" s="70"/>
    </row>
    <row r="104">
      <c r="A104" s="355" t="s">
        <v>8</v>
      </c>
      <c r="B104" s="419"/>
      <c r="C104" s="419"/>
      <c r="D104" s="415" t="s">
        <v>854</v>
      </c>
      <c r="E104" s="415" t="s">
        <v>855</v>
      </c>
      <c r="F104" s="416"/>
      <c r="G104" s="417"/>
      <c r="H104" s="418"/>
      <c r="I104" s="416"/>
      <c r="J104" s="416"/>
      <c r="K104" s="416"/>
      <c r="L104" s="416"/>
      <c r="M104" s="62"/>
      <c r="N104" s="132"/>
      <c r="O104" s="70"/>
      <c r="P104" s="70"/>
      <c r="Q104" s="70"/>
      <c r="R104" s="70"/>
      <c r="S104" s="70"/>
      <c r="T104" s="70"/>
      <c r="U104" s="70"/>
      <c r="V104" s="70"/>
      <c r="W104" s="70"/>
      <c r="X104" s="70"/>
      <c r="Y104" s="70"/>
      <c r="Z104" s="70"/>
      <c r="AA104" s="70"/>
      <c r="AB104" s="70"/>
      <c r="AC104" s="70"/>
      <c r="AD104" s="70"/>
      <c r="AE104" s="70"/>
      <c r="AF104" s="70"/>
      <c r="AG104" s="70"/>
    </row>
    <row r="105">
      <c r="A105" s="355" t="s">
        <v>9</v>
      </c>
      <c r="B105" s="414">
        <v>301196.0</v>
      </c>
      <c r="C105" s="27"/>
      <c r="D105" s="415" t="s">
        <v>856</v>
      </c>
      <c r="E105" s="415" t="s">
        <v>857</v>
      </c>
      <c r="F105" s="416">
        <v>1.0</v>
      </c>
      <c r="G105" s="417">
        <v>5.0</v>
      </c>
      <c r="H105" s="418">
        <v>-3.0</v>
      </c>
      <c r="I105" s="416">
        <v>95.0</v>
      </c>
      <c r="J105" s="416" t="s">
        <v>12</v>
      </c>
      <c r="K105" s="416">
        <f t="shared" ref="K105:K115" si="3">I105*F105 + (F105*G105*H105)</f>
        <v>80</v>
      </c>
      <c r="L105" s="416" t="s">
        <v>13</v>
      </c>
      <c r="M105" s="62"/>
      <c r="N105" s="132"/>
      <c r="O105" s="70"/>
      <c r="P105" s="70"/>
      <c r="Q105" s="70"/>
      <c r="R105" s="70"/>
      <c r="S105" s="70"/>
      <c r="T105" s="70"/>
      <c r="U105" s="70"/>
      <c r="V105" s="70"/>
      <c r="W105" s="70"/>
      <c r="X105" s="70"/>
      <c r="Y105" s="70"/>
      <c r="Z105" s="70"/>
      <c r="AA105" s="70"/>
      <c r="AB105" s="70"/>
      <c r="AC105" s="70"/>
      <c r="AD105" s="70"/>
      <c r="AE105" s="70"/>
      <c r="AF105" s="70"/>
      <c r="AG105" s="70"/>
    </row>
    <row r="106">
      <c r="A106" s="355" t="s">
        <v>9</v>
      </c>
      <c r="B106" s="414">
        <v>301204.0</v>
      </c>
      <c r="C106" s="27"/>
      <c r="D106" s="415" t="s">
        <v>858</v>
      </c>
      <c r="E106" s="415" t="s">
        <v>859</v>
      </c>
      <c r="F106" s="416">
        <v>1.0</v>
      </c>
      <c r="G106" s="417">
        <v>5.0</v>
      </c>
      <c r="H106" s="418">
        <v>1.65</v>
      </c>
      <c r="I106" s="416">
        <v>2.25</v>
      </c>
      <c r="J106" s="416" t="s">
        <v>12</v>
      </c>
      <c r="K106" s="416">
        <f t="shared" si="3"/>
        <v>10.5</v>
      </c>
      <c r="L106" s="416" t="s">
        <v>13</v>
      </c>
      <c r="M106" s="62"/>
      <c r="N106" s="132"/>
      <c r="O106" s="70"/>
      <c r="P106" s="70"/>
      <c r="Q106" s="70"/>
      <c r="R106" s="70"/>
      <c r="S106" s="70"/>
      <c r="T106" s="70"/>
      <c r="U106" s="70"/>
      <c r="V106" s="70"/>
      <c r="W106" s="70"/>
      <c r="X106" s="70"/>
      <c r="Y106" s="70"/>
      <c r="Z106" s="70"/>
      <c r="AA106" s="70"/>
      <c r="AB106" s="70"/>
      <c r="AC106" s="70"/>
      <c r="AD106" s="70"/>
      <c r="AE106" s="70"/>
      <c r="AF106" s="70"/>
      <c r="AG106" s="70"/>
    </row>
    <row r="107">
      <c r="A107" s="51"/>
      <c r="B107" s="52"/>
      <c r="C107" s="27"/>
      <c r="D107" s="62"/>
      <c r="E107" s="62"/>
      <c r="F107" s="416">
        <v>1.0</v>
      </c>
      <c r="G107" s="417">
        <v>5.0</v>
      </c>
      <c r="H107" s="418">
        <v>2.0</v>
      </c>
      <c r="I107" s="416">
        <v>5.0</v>
      </c>
      <c r="J107" s="416" t="s">
        <v>12</v>
      </c>
      <c r="K107" s="416">
        <f t="shared" si="3"/>
        <v>15</v>
      </c>
      <c r="L107" s="416" t="s">
        <v>13</v>
      </c>
      <c r="M107" s="62"/>
      <c r="N107" s="132"/>
      <c r="O107" s="70"/>
      <c r="P107" s="70"/>
      <c r="Q107" s="70"/>
      <c r="R107" s="70"/>
      <c r="S107" s="70"/>
      <c r="T107" s="70"/>
      <c r="U107" s="70"/>
      <c r="V107" s="70"/>
      <c r="W107" s="70"/>
      <c r="X107" s="70"/>
      <c r="Y107" s="70"/>
      <c r="Z107" s="70"/>
      <c r="AA107" s="70"/>
      <c r="AB107" s="70"/>
      <c r="AC107" s="70"/>
      <c r="AD107" s="70"/>
      <c r="AE107" s="70"/>
      <c r="AF107" s="70"/>
      <c r="AG107" s="70"/>
    </row>
    <row r="108">
      <c r="A108" s="51"/>
      <c r="B108" s="52"/>
      <c r="C108" s="27"/>
      <c r="D108" s="62"/>
      <c r="E108" s="62"/>
      <c r="F108" s="416">
        <v>1.0</v>
      </c>
      <c r="G108" s="417">
        <v>5.0</v>
      </c>
      <c r="H108" s="418">
        <v>4.4</v>
      </c>
      <c r="I108" s="416">
        <v>6.0</v>
      </c>
      <c r="J108" s="416" t="s">
        <v>12</v>
      </c>
      <c r="K108" s="416">
        <f t="shared" si="3"/>
        <v>28</v>
      </c>
      <c r="L108" s="416" t="s">
        <v>13</v>
      </c>
      <c r="M108" s="62"/>
      <c r="N108" s="132"/>
      <c r="O108" s="70"/>
      <c r="P108" s="70"/>
      <c r="Q108" s="70"/>
      <c r="R108" s="70"/>
      <c r="S108" s="70"/>
      <c r="T108" s="70"/>
      <c r="U108" s="70"/>
      <c r="V108" s="70"/>
      <c r="W108" s="70"/>
      <c r="X108" s="70"/>
      <c r="Y108" s="70"/>
      <c r="Z108" s="70"/>
      <c r="AA108" s="70"/>
      <c r="AB108" s="70"/>
      <c r="AC108" s="70"/>
      <c r="AD108" s="70"/>
      <c r="AE108" s="70"/>
      <c r="AF108" s="70"/>
      <c r="AG108" s="70"/>
    </row>
    <row r="109">
      <c r="A109" s="355" t="s">
        <v>9</v>
      </c>
      <c r="B109" s="414">
        <v>301852.0</v>
      </c>
      <c r="C109" s="27"/>
      <c r="D109" s="415" t="s">
        <v>860</v>
      </c>
      <c r="E109" s="415" t="s">
        <v>861</v>
      </c>
      <c r="F109" s="416">
        <v>1.0</v>
      </c>
      <c r="G109" s="417">
        <v>5.0</v>
      </c>
      <c r="H109" s="418">
        <v>4.0</v>
      </c>
      <c r="I109" s="416">
        <v>5.0</v>
      </c>
      <c r="J109" s="416" t="s">
        <v>12</v>
      </c>
      <c r="K109" s="416">
        <f t="shared" si="3"/>
        <v>25</v>
      </c>
      <c r="L109" s="416" t="s">
        <v>13</v>
      </c>
      <c r="M109" s="62"/>
      <c r="N109" s="132"/>
      <c r="O109" s="70"/>
      <c r="P109" s="70"/>
      <c r="Q109" s="70"/>
      <c r="R109" s="70"/>
      <c r="S109" s="70"/>
      <c r="T109" s="70"/>
      <c r="U109" s="70"/>
      <c r="V109" s="70"/>
      <c r="W109" s="70"/>
      <c r="X109" s="70"/>
      <c r="Y109" s="70"/>
      <c r="Z109" s="70"/>
      <c r="AA109" s="70"/>
      <c r="AB109" s="70"/>
      <c r="AC109" s="70"/>
      <c r="AD109" s="70"/>
      <c r="AE109" s="70"/>
      <c r="AF109" s="70"/>
      <c r="AG109" s="70"/>
    </row>
    <row r="110">
      <c r="A110" s="384" t="s">
        <v>9</v>
      </c>
      <c r="B110" s="420">
        <v>300868.0</v>
      </c>
      <c r="C110" s="61"/>
      <c r="D110" s="421" t="s">
        <v>862</v>
      </c>
      <c r="E110" s="421" t="s">
        <v>863</v>
      </c>
      <c r="F110" s="422">
        <v>2.0</v>
      </c>
      <c r="G110" s="423">
        <v>5.0</v>
      </c>
      <c r="H110" s="424">
        <v>2.0</v>
      </c>
      <c r="I110" s="422">
        <v>2.0</v>
      </c>
      <c r="J110" s="422" t="s">
        <v>12</v>
      </c>
      <c r="K110" s="422">
        <f t="shared" si="3"/>
        <v>24</v>
      </c>
      <c r="L110" s="422" t="s">
        <v>13</v>
      </c>
      <c r="M110" s="158"/>
      <c r="N110" s="132"/>
      <c r="O110" s="70"/>
      <c r="P110" s="70"/>
      <c r="Q110" s="70"/>
      <c r="R110" s="70"/>
      <c r="S110" s="70"/>
      <c r="T110" s="70"/>
      <c r="U110" s="70"/>
      <c r="V110" s="70"/>
      <c r="W110" s="70"/>
      <c r="X110" s="70"/>
      <c r="Y110" s="70"/>
      <c r="Z110" s="70"/>
      <c r="AA110" s="70"/>
      <c r="AB110" s="70"/>
      <c r="AC110" s="70"/>
      <c r="AD110" s="70"/>
      <c r="AE110" s="70"/>
      <c r="AF110" s="70"/>
      <c r="AG110" s="70"/>
    </row>
    <row r="111">
      <c r="A111" s="355" t="s">
        <v>9</v>
      </c>
      <c r="B111" s="414">
        <v>300697.0</v>
      </c>
      <c r="C111" s="27"/>
      <c r="D111" s="415" t="s">
        <v>864</v>
      </c>
      <c r="E111" s="415" t="s">
        <v>865</v>
      </c>
      <c r="F111" s="416">
        <v>1.0</v>
      </c>
      <c r="G111" s="417">
        <v>5.0</v>
      </c>
      <c r="H111" s="418">
        <v>0.1</v>
      </c>
      <c r="I111" s="416">
        <v>0.1</v>
      </c>
      <c r="J111" s="416" t="s">
        <v>12</v>
      </c>
      <c r="K111" s="416">
        <f t="shared" si="3"/>
        <v>0.6</v>
      </c>
      <c r="L111" s="416" t="s">
        <v>191</v>
      </c>
      <c r="M111" s="415" t="s">
        <v>866</v>
      </c>
      <c r="N111" s="132"/>
      <c r="O111" s="70"/>
      <c r="P111" s="70"/>
      <c r="Q111" s="70"/>
      <c r="R111" s="70"/>
      <c r="S111" s="70"/>
      <c r="T111" s="70"/>
      <c r="U111" s="70"/>
      <c r="V111" s="70"/>
      <c r="W111" s="70"/>
      <c r="X111" s="70"/>
      <c r="Y111" s="70"/>
      <c r="Z111" s="70"/>
      <c r="AA111" s="70"/>
      <c r="AB111" s="70"/>
      <c r="AC111" s="70"/>
      <c r="AD111" s="70"/>
      <c r="AE111" s="70"/>
      <c r="AF111" s="70"/>
      <c r="AG111" s="70"/>
    </row>
    <row r="112">
      <c r="A112" s="355" t="s">
        <v>9</v>
      </c>
      <c r="B112" s="414">
        <v>301222.0</v>
      </c>
      <c r="C112" s="27"/>
      <c r="D112" s="415" t="s">
        <v>867</v>
      </c>
      <c r="E112" s="415" t="s">
        <v>868</v>
      </c>
      <c r="F112" s="416">
        <v>1.0</v>
      </c>
      <c r="G112" s="417">
        <v>5.0</v>
      </c>
      <c r="H112" s="418">
        <v>1.0</v>
      </c>
      <c r="I112" s="416">
        <v>1.0</v>
      </c>
      <c r="J112" s="416" t="s">
        <v>12</v>
      </c>
      <c r="K112" s="416">
        <f t="shared" si="3"/>
        <v>6</v>
      </c>
      <c r="L112" s="416" t="s">
        <v>13</v>
      </c>
      <c r="M112" s="62"/>
      <c r="N112" s="132"/>
      <c r="O112" s="70"/>
      <c r="P112" s="70"/>
      <c r="Q112" s="70"/>
      <c r="R112" s="70"/>
      <c r="S112" s="70"/>
      <c r="T112" s="70"/>
      <c r="U112" s="70"/>
      <c r="V112" s="70"/>
      <c r="W112" s="70"/>
      <c r="X112" s="70"/>
      <c r="Y112" s="70"/>
      <c r="Z112" s="70"/>
      <c r="AA112" s="70"/>
      <c r="AB112" s="70"/>
      <c r="AC112" s="70"/>
      <c r="AD112" s="70"/>
      <c r="AE112" s="70"/>
      <c r="AF112" s="70"/>
      <c r="AG112" s="70"/>
    </row>
    <row r="113">
      <c r="A113" s="51"/>
      <c r="B113" s="52"/>
      <c r="C113" s="27"/>
      <c r="D113" s="62"/>
      <c r="E113" s="62"/>
      <c r="F113" s="416">
        <v>1.0</v>
      </c>
      <c r="G113" s="417">
        <v>5.0</v>
      </c>
      <c r="H113" s="418">
        <v>1.0</v>
      </c>
      <c r="I113" s="416">
        <v>1.0</v>
      </c>
      <c r="J113" s="416" t="s">
        <v>12</v>
      </c>
      <c r="K113" s="416">
        <f t="shared" si="3"/>
        <v>6</v>
      </c>
      <c r="L113" s="416" t="s">
        <v>13</v>
      </c>
      <c r="M113" s="62"/>
      <c r="N113" s="132"/>
      <c r="O113" s="70"/>
      <c r="P113" s="70"/>
      <c r="Q113" s="70"/>
      <c r="R113" s="70"/>
      <c r="S113" s="70"/>
      <c r="T113" s="70"/>
      <c r="U113" s="70"/>
      <c r="V113" s="70"/>
      <c r="W113" s="70"/>
      <c r="X113" s="70"/>
      <c r="Y113" s="70"/>
      <c r="Z113" s="70"/>
      <c r="AA113" s="70"/>
      <c r="AB113" s="70"/>
      <c r="AC113" s="70"/>
      <c r="AD113" s="70"/>
      <c r="AE113" s="70"/>
      <c r="AF113" s="70"/>
      <c r="AG113" s="70"/>
    </row>
    <row r="114">
      <c r="A114" s="51"/>
      <c r="B114" s="52"/>
      <c r="C114" s="27"/>
      <c r="D114" s="62"/>
      <c r="E114" s="62"/>
      <c r="F114" s="416">
        <v>1.0</v>
      </c>
      <c r="G114" s="417">
        <v>3.0</v>
      </c>
      <c r="H114" s="418">
        <v>1.0</v>
      </c>
      <c r="I114" s="416">
        <v>1.0</v>
      </c>
      <c r="J114" s="416" t="s">
        <v>12</v>
      </c>
      <c r="K114" s="416">
        <f t="shared" si="3"/>
        <v>4</v>
      </c>
      <c r="L114" s="416" t="s">
        <v>13</v>
      </c>
      <c r="M114" s="62"/>
      <c r="N114" s="132"/>
      <c r="O114" s="70"/>
      <c r="P114" s="70"/>
      <c r="Q114" s="70"/>
      <c r="R114" s="70"/>
      <c r="S114" s="70"/>
      <c r="T114" s="70"/>
      <c r="U114" s="70"/>
      <c r="V114" s="70"/>
      <c r="W114" s="70"/>
      <c r="X114" s="70"/>
      <c r="Y114" s="70"/>
      <c r="Z114" s="70"/>
      <c r="AA114" s="70"/>
      <c r="AB114" s="70"/>
      <c r="AC114" s="70"/>
      <c r="AD114" s="70"/>
      <c r="AE114" s="70"/>
      <c r="AF114" s="70"/>
      <c r="AG114" s="70"/>
    </row>
    <row r="115">
      <c r="A115" s="355" t="s">
        <v>9</v>
      </c>
      <c r="B115" s="414">
        <v>301240.0</v>
      </c>
      <c r="C115" s="27"/>
      <c r="D115" s="415" t="s">
        <v>869</v>
      </c>
      <c r="E115" s="415" t="s">
        <v>870</v>
      </c>
      <c r="F115" s="416">
        <v>1.0</v>
      </c>
      <c r="G115" s="417">
        <v>5.0</v>
      </c>
      <c r="H115" s="418">
        <v>8.0</v>
      </c>
      <c r="I115" s="416">
        <v>10.0</v>
      </c>
      <c r="J115" s="416" t="s">
        <v>12</v>
      </c>
      <c r="K115" s="416">
        <f t="shared" si="3"/>
        <v>50</v>
      </c>
      <c r="L115" s="416" t="s">
        <v>13</v>
      </c>
      <c r="M115" s="62"/>
      <c r="N115" s="132"/>
      <c r="O115" s="70"/>
      <c r="P115" s="70"/>
      <c r="Q115" s="70"/>
      <c r="R115" s="70"/>
      <c r="S115" s="70"/>
      <c r="T115" s="70"/>
      <c r="U115" s="70"/>
      <c r="V115" s="70"/>
      <c r="W115" s="70"/>
      <c r="X115" s="70"/>
      <c r="Y115" s="70"/>
      <c r="Z115" s="70"/>
      <c r="AA115" s="70"/>
      <c r="AB115" s="70"/>
      <c r="AC115" s="70"/>
      <c r="AD115" s="70"/>
      <c r="AE115" s="70"/>
      <c r="AF115" s="70"/>
      <c r="AG115" s="70"/>
    </row>
    <row r="116">
      <c r="A116" s="355" t="s">
        <v>8</v>
      </c>
      <c r="B116" s="419"/>
      <c r="C116" s="419"/>
      <c r="D116" s="415" t="s">
        <v>871</v>
      </c>
      <c r="E116" s="415" t="s">
        <v>872</v>
      </c>
      <c r="F116" s="416"/>
      <c r="G116" s="417"/>
      <c r="H116" s="418"/>
      <c r="I116" s="416"/>
      <c r="J116" s="416"/>
      <c r="K116" s="416"/>
      <c r="L116" s="416"/>
      <c r="M116" s="62"/>
      <c r="N116" s="132"/>
      <c r="O116" s="70"/>
      <c r="P116" s="70"/>
      <c r="Q116" s="70"/>
      <c r="R116" s="70"/>
      <c r="S116" s="70"/>
      <c r="T116" s="70"/>
      <c r="U116" s="70"/>
      <c r="V116" s="70"/>
      <c r="W116" s="70"/>
      <c r="X116" s="70"/>
      <c r="Y116" s="70"/>
      <c r="Z116" s="70"/>
      <c r="AA116" s="70"/>
      <c r="AB116" s="70"/>
      <c r="AC116" s="70"/>
      <c r="AD116" s="70"/>
      <c r="AE116" s="70"/>
      <c r="AF116" s="70"/>
      <c r="AG116" s="70"/>
    </row>
    <row r="117">
      <c r="A117" s="381" t="s">
        <v>9</v>
      </c>
      <c r="B117" s="414">
        <v>300703.0</v>
      </c>
      <c r="C117" s="27"/>
      <c r="D117" s="415" t="s">
        <v>873</v>
      </c>
      <c r="E117" s="415" t="s">
        <v>874</v>
      </c>
      <c r="F117" s="416">
        <v>1.0</v>
      </c>
      <c r="G117" s="417">
        <v>5.0</v>
      </c>
      <c r="H117" s="418">
        <v>0.3</v>
      </c>
      <c r="I117" s="416">
        <v>0.5</v>
      </c>
      <c r="J117" s="416" t="s">
        <v>12</v>
      </c>
      <c r="K117" s="416">
        <f t="shared" ref="K117:K146" si="4">I117*F117 + (F117*G117*H117)</f>
        <v>2</v>
      </c>
      <c r="L117" s="416" t="s">
        <v>191</v>
      </c>
      <c r="M117" s="62"/>
      <c r="N117" s="132"/>
      <c r="O117" s="70"/>
      <c r="P117" s="70"/>
      <c r="Q117" s="70"/>
      <c r="R117" s="70"/>
      <c r="S117" s="70"/>
      <c r="T117" s="70"/>
      <c r="U117" s="70"/>
      <c r="V117" s="70"/>
      <c r="W117" s="70"/>
      <c r="X117" s="70"/>
      <c r="Y117" s="70"/>
      <c r="Z117" s="70"/>
      <c r="AA117" s="70"/>
      <c r="AB117" s="70"/>
      <c r="AC117" s="70"/>
      <c r="AD117" s="70"/>
      <c r="AE117" s="70"/>
      <c r="AF117" s="70"/>
      <c r="AG117" s="70"/>
    </row>
    <row r="118">
      <c r="A118" s="370" t="s">
        <v>9</v>
      </c>
      <c r="B118" s="407">
        <v>300709.0</v>
      </c>
      <c r="C118" s="3"/>
      <c r="D118" s="408" t="s">
        <v>875</v>
      </c>
      <c r="E118" s="408" t="s">
        <v>876</v>
      </c>
      <c r="F118" s="410">
        <v>1.0</v>
      </c>
      <c r="G118" s="411">
        <v>5.0</v>
      </c>
      <c r="H118" s="412">
        <v>16.0</v>
      </c>
      <c r="I118" s="410">
        <v>20.0</v>
      </c>
      <c r="J118" s="410" t="s">
        <v>12</v>
      </c>
      <c r="K118" s="410">
        <f t="shared" si="4"/>
        <v>100</v>
      </c>
      <c r="L118" s="410" t="s">
        <v>13</v>
      </c>
      <c r="M118" s="408" t="s">
        <v>877</v>
      </c>
      <c r="N118" s="132"/>
      <c r="O118" s="70"/>
      <c r="P118" s="70"/>
      <c r="Q118" s="70"/>
      <c r="R118" s="70"/>
      <c r="S118" s="70"/>
      <c r="T118" s="70"/>
      <c r="U118" s="70"/>
      <c r="V118" s="70"/>
      <c r="W118" s="70"/>
      <c r="X118" s="70"/>
      <c r="Y118" s="70"/>
      <c r="Z118" s="70"/>
      <c r="AA118" s="70"/>
      <c r="AB118" s="70"/>
      <c r="AC118" s="70"/>
      <c r="AD118" s="70"/>
      <c r="AE118" s="70"/>
      <c r="AF118" s="70"/>
      <c r="AG118" s="70"/>
    </row>
    <row r="119">
      <c r="A119" s="355" t="s">
        <v>9</v>
      </c>
      <c r="B119" s="414">
        <v>301246.0</v>
      </c>
      <c r="C119" s="27"/>
      <c r="D119" s="415" t="s">
        <v>878</v>
      </c>
      <c r="E119" s="415" t="s">
        <v>879</v>
      </c>
      <c r="F119" s="416">
        <v>1.0</v>
      </c>
      <c r="G119" s="417">
        <v>5.0</v>
      </c>
      <c r="H119" s="418">
        <v>2.0</v>
      </c>
      <c r="I119" s="416">
        <v>2.0</v>
      </c>
      <c r="J119" s="416" t="s">
        <v>12</v>
      </c>
      <c r="K119" s="416">
        <f t="shared" si="4"/>
        <v>12</v>
      </c>
      <c r="L119" s="416" t="s">
        <v>13</v>
      </c>
      <c r="M119" s="62"/>
      <c r="N119" s="132"/>
      <c r="O119" s="70"/>
      <c r="P119" s="70"/>
      <c r="Q119" s="70"/>
      <c r="R119" s="70"/>
      <c r="S119" s="70"/>
      <c r="T119" s="70"/>
      <c r="U119" s="70"/>
      <c r="V119" s="70"/>
      <c r="W119" s="70"/>
      <c r="X119" s="70"/>
      <c r="Y119" s="70"/>
      <c r="Z119" s="70"/>
      <c r="AA119" s="70"/>
      <c r="AB119" s="70"/>
      <c r="AC119" s="70"/>
      <c r="AD119" s="70"/>
      <c r="AE119" s="70"/>
      <c r="AF119" s="70"/>
      <c r="AG119" s="70"/>
    </row>
    <row r="120">
      <c r="A120" s="51"/>
      <c r="B120" s="52"/>
      <c r="C120" s="27"/>
      <c r="D120" s="62"/>
      <c r="E120" s="62"/>
      <c r="F120" s="416">
        <v>1.0</v>
      </c>
      <c r="G120" s="417">
        <v>5.0</v>
      </c>
      <c r="H120" s="418">
        <v>1.0</v>
      </c>
      <c r="I120" s="416">
        <v>3.0</v>
      </c>
      <c r="J120" s="416" t="s">
        <v>12</v>
      </c>
      <c r="K120" s="416">
        <f t="shared" si="4"/>
        <v>8</v>
      </c>
      <c r="L120" s="416" t="s">
        <v>191</v>
      </c>
      <c r="M120" s="62"/>
      <c r="N120" s="132"/>
      <c r="O120" s="70"/>
      <c r="P120" s="70"/>
      <c r="Q120" s="70"/>
      <c r="R120" s="70"/>
      <c r="S120" s="70"/>
      <c r="T120" s="70"/>
      <c r="U120" s="70"/>
      <c r="V120" s="70"/>
      <c r="W120" s="70"/>
      <c r="X120" s="70"/>
      <c r="Y120" s="70"/>
      <c r="Z120" s="70"/>
      <c r="AA120" s="70"/>
      <c r="AB120" s="70"/>
      <c r="AC120" s="70"/>
      <c r="AD120" s="70"/>
      <c r="AE120" s="70"/>
      <c r="AF120" s="70"/>
      <c r="AG120" s="70"/>
    </row>
    <row r="121">
      <c r="A121" s="363" t="s">
        <v>9</v>
      </c>
      <c r="B121" s="420">
        <v>300716.0</v>
      </c>
      <c r="C121" s="61"/>
      <c r="D121" s="421" t="s">
        <v>880</v>
      </c>
      <c r="E121" s="421" t="s">
        <v>881</v>
      </c>
      <c r="F121" s="422">
        <v>1.0</v>
      </c>
      <c r="G121" s="423">
        <v>5.0</v>
      </c>
      <c r="H121" s="424">
        <v>1.0</v>
      </c>
      <c r="I121" s="422">
        <v>1.0</v>
      </c>
      <c r="J121" s="422" t="s">
        <v>12</v>
      </c>
      <c r="K121" s="422">
        <f t="shared" si="4"/>
        <v>6</v>
      </c>
      <c r="L121" s="422" t="s">
        <v>90</v>
      </c>
      <c r="M121" s="158"/>
      <c r="N121" s="132"/>
      <c r="O121" s="70"/>
      <c r="P121" s="70"/>
      <c r="Q121" s="70"/>
      <c r="R121" s="70"/>
      <c r="S121" s="70"/>
      <c r="T121" s="70"/>
      <c r="U121" s="70"/>
      <c r="V121" s="70"/>
      <c r="W121" s="70"/>
      <c r="X121" s="70"/>
      <c r="Y121" s="70"/>
      <c r="Z121" s="70"/>
      <c r="AA121" s="70"/>
      <c r="AB121" s="70"/>
      <c r="AC121" s="70"/>
      <c r="AD121" s="70"/>
      <c r="AE121" s="70"/>
      <c r="AF121" s="70"/>
      <c r="AG121" s="70"/>
    </row>
    <row r="122">
      <c r="A122" s="355" t="s">
        <v>9</v>
      </c>
      <c r="B122" s="414">
        <v>300728.0</v>
      </c>
      <c r="C122" s="27"/>
      <c r="D122" s="415" t="s">
        <v>882</v>
      </c>
      <c r="E122" s="415" t="s">
        <v>883</v>
      </c>
      <c r="F122" s="416">
        <v>1.0</v>
      </c>
      <c r="G122" s="417">
        <v>5.0</v>
      </c>
      <c r="H122" s="418">
        <v>4.0</v>
      </c>
      <c r="I122" s="416">
        <v>4.0</v>
      </c>
      <c r="J122" s="416" t="s">
        <v>12</v>
      </c>
      <c r="K122" s="416">
        <f t="shared" si="4"/>
        <v>24</v>
      </c>
      <c r="L122" s="416" t="s">
        <v>13</v>
      </c>
      <c r="M122" s="415" t="s">
        <v>884</v>
      </c>
      <c r="N122" s="132"/>
      <c r="O122" s="70"/>
      <c r="P122" s="70"/>
      <c r="Q122" s="70"/>
      <c r="R122" s="70"/>
      <c r="S122" s="70"/>
      <c r="T122" s="70"/>
      <c r="U122" s="70"/>
      <c r="V122" s="70"/>
      <c r="W122" s="70"/>
      <c r="X122" s="70"/>
      <c r="Y122" s="70"/>
      <c r="Z122" s="70"/>
      <c r="AA122" s="70"/>
      <c r="AB122" s="70"/>
      <c r="AC122" s="70"/>
      <c r="AD122" s="70"/>
      <c r="AE122" s="70"/>
      <c r="AF122" s="70"/>
      <c r="AG122" s="70"/>
    </row>
    <row r="123">
      <c r="A123" s="355" t="s">
        <v>9</v>
      </c>
      <c r="B123" s="417">
        <v>300735.0</v>
      </c>
      <c r="C123" s="27"/>
      <c r="D123" s="415" t="s">
        <v>885</v>
      </c>
      <c r="E123" s="415" t="s">
        <v>886</v>
      </c>
      <c r="F123" s="416">
        <v>1.0</v>
      </c>
      <c r="G123" s="417">
        <v>5.0</v>
      </c>
      <c r="H123" s="418">
        <v>2.0</v>
      </c>
      <c r="I123" s="416">
        <v>2.0</v>
      </c>
      <c r="J123" s="416" t="s">
        <v>12</v>
      </c>
      <c r="K123" s="416">
        <f t="shared" si="4"/>
        <v>12</v>
      </c>
      <c r="L123" s="416" t="s">
        <v>13</v>
      </c>
      <c r="M123" s="62"/>
      <c r="N123" s="132"/>
      <c r="O123" s="70"/>
      <c r="P123" s="70"/>
      <c r="Q123" s="70"/>
      <c r="R123" s="70"/>
      <c r="S123" s="70"/>
      <c r="T123" s="70"/>
      <c r="U123" s="70"/>
      <c r="V123" s="70"/>
      <c r="W123" s="70"/>
      <c r="X123" s="70"/>
      <c r="Y123" s="70"/>
      <c r="Z123" s="70"/>
      <c r="AA123" s="70"/>
      <c r="AB123" s="70"/>
      <c r="AC123" s="70"/>
      <c r="AD123" s="70"/>
      <c r="AE123" s="70"/>
      <c r="AF123" s="70"/>
      <c r="AG123" s="70"/>
    </row>
    <row r="124">
      <c r="A124" s="51"/>
      <c r="B124" s="52"/>
      <c r="C124" s="27"/>
      <c r="D124" s="62"/>
      <c r="E124" s="62"/>
      <c r="F124" s="416">
        <v>1.0</v>
      </c>
      <c r="G124" s="417">
        <v>5.0</v>
      </c>
      <c r="H124" s="418">
        <v>5.0</v>
      </c>
      <c r="I124" s="416">
        <v>5.0</v>
      </c>
      <c r="J124" s="416" t="s">
        <v>12</v>
      </c>
      <c r="K124" s="416">
        <f t="shared" si="4"/>
        <v>30</v>
      </c>
      <c r="L124" s="416" t="s">
        <v>13</v>
      </c>
      <c r="M124" s="62"/>
      <c r="N124" s="132"/>
      <c r="O124" s="70"/>
      <c r="P124" s="70"/>
      <c r="Q124" s="70"/>
      <c r="R124" s="70"/>
      <c r="S124" s="70"/>
      <c r="T124" s="70"/>
      <c r="U124" s="70"/>
      <c r="V124" s="70"/>
      <c r="W124" s="70"/>
      <c r="X124" s="70"/>
      <c r="Y124" s="70"/>
      <c r="Z124" s="70"/>
      <c r="AA124" s="70"/>
      <c r="AB124" s="70"/>
      <c r="AC124" s="70"/>
      <c r="AD124" s="70"/>
      <c r="AE124" s="70"/>
      <c r="AF124" s="70"/>
      <c r="AG124" s="70"/>
    </row>
    <row r="125">
      <c r="A125" s="355" t="s">
        <v>9</v>
      </c>
      <c r="B125" s="417">
        <v>301258.0</v>
      </c>
      <c r="C125" s="27"/>
      <c r="D125" s="415" t="s">
        <v>887</v>
      </c>
      <c r="E125" s="415" t="s">
        <v>888</v>
      </c>
      <c r="F125" s="416">
        <v>1.0</v>
      </c>
      <c r="G125" s="417">
        <v>5.0</v>
      </c>
      <c r="H125" s="418">
        <v>-2.0</v>
      </c>
      <c r="I125" s="416">
        <v>15.0</v>
      </c>
      <c r="J125" s="416" t="s">
        <v>12</v>
      </c>
      <c r="K125" s="416">
        <f t="shared" si="4"/>
        <v>5</v>
      </c>
      <c r="L125" s="416" t="s">
        <v>29</v>
      </c>
      <c r="M125" s="62"/>
      <c r="N125" s="132"/>
      <c r="O125" s="70"/>
      <c r="P125" s="70"/>
      <c r="Q125" s="70"/>
      <c r="R125" s="70"/>
      <c r="S125" s="70"/>
      <c r="T125" s="70"/>
      <c r="U125" s="70"/>
      <c r="V125" s="70"/>
      <c r="W125" s="70"/>
      <c r="X125" s="70"/>
      <c r="Y125" s="70"/>
      <c r="Z125" s="70"/>
      <c r="AA125" s="70"/>
      <c r="AB125" s="70"/>
      <c r="AC125" s="70"/>
      <c r="AD125" s="70"/>
      <c r="AE125" s="70"/>
      <c r="AF125" s="70"/>
      <c r="AG125" s="70"/>
    </row>
    <row r="126">
      <c r="A126" s="51"/>
      <c r="B126" s="52"/>
      <c r="C126" s="27"/>
      <c r="D126" s="62"/>
      <c r="E126" s="62"/>
      <c r="F126" s="416">
        <v>1.0</v>
      </c>
      <c r="G126" s="417">
        <v>5.0</v>
      </c>
      <c r="H126" s="418">
        <v>12.0</v>
      </c>
      <c r="I126" s="416">
        <v>15.0</v>
      </c>
      <c r="J126" s="416" t="s">
        <v>12</v>
      </c>
      <c r="K126" s="416">
        <f t="shared" si="4"/>
        <v>75</v>
      </c>
      <c r="L126" s="416" t="s">
        <v>13</v>
      </c>
      <c r="M126" s="62"/>
      <c r="N126" s="132"/>
      <c r="O126" s="70"/>
      <c r="P126" s="70"/>
      <c r="Q126" s="70"/>
      <c r="R126" s="70"/>
      <c r="S126" s="70"/>
      <c r="T126" s="70"/>
      <c r="U126" s="70"/>
      <c r="V126" s="70"/>
      <c r="W126" s="70"/>
      <c r="X126" s="70"/>
      <c r="Y126" s="70"/>
      <c r="Z126" s="70"/>
      <c r="AA126" s="70"/>
      <c r="AB126" s="70"/>
      <c r="AC126" s="70"/>
      <c r="AD126" s="70"/>
      <c r="AE126" s="70"/>
      <c r="AF126" s="70"/>
      <c r="AG126" s="70"/>
    </row>
    <row r="127">
      <c r="A127" s="51"/>
      <c r="B127" s="52"/>
      <c r="C127" s="27"/>
      <c r="D127" s="62"/>
      <c r="E127" s="62"/>
      <c r="F127" s="416">
        <v>1.0</v>
      </c>
      <c r="G127" s="417">
        <v>5.0</v>
      </c>
      <c r="H127" s="418">
        <v>8.0</v>
      </c>
      <c r="I127" s="416">
        <v>10.0</v>
      </c>
      <c r="J127" s="416" t="s">
        <v>12</v>
      </c>
      <c r="K127" s="416">
        <f t="shared" si="4"/>
        <v>50</v>
      </c>
      <c r="L127" s="416" t="s">
        <v>13</v>
      </c>
      <c r="M127" s="62"/>
      <c r="N127" s="132"/>
      <c r="O127" s="70"/>
      <c r="P127" s="70"/>
      <c r="Q127" s="70"/>
      <c r="R127" s="70"/>
      <c r="S127" s="70"/>
      <c r="T127" s="70"/>
      <c r="U127" s="70"/>
      <c r="V127" s="70"/>
      <c r="W127" s="70"/>
      <c r="X127" s="70"/>
      <c r="Y127" s="70"/>
      <c r="Z127" s="70"/>
      <c r="AA127" s="70"/>
      <c r="AB127" s="70"/>
      <c r="AC127" s="70"/>
      <c r="AD127" s="70"/>
      <c r="AE127" s="70"/>
      <c r="AF127" s="70"/>
      <c r="AG127" s="70"/>
    </row>
    <row r="128">
      <c r="A128" s="355" t="s">
        <v>9</v>
      </c>
      <c r="B128" s="417">
        <v>300874.0</v>
      </c>
      <c r="C128" s="27"/>
      <c r="D128" s="415" t="s">
        <v>889</v>
      </c>
      <c r="E128" s="415" t="s">
        <v>890</v>
      </c>
      <c r="F128" s="416">
        <v>2.0</v>
      </c>
      <c r="G128" s="417">
        <v>5.0</v>
      </c>
      <c r="H128" s="418">
        <v>2.0</v>
      </c>
      <c r="I128" s="416">
        <v>2.0</v>
      </c>
      <c r="J128" s="416" t="s">
        <v>12</v>
      </c>
      <c r="K128" s="416">
        <f t="shared" si="4"/>
        <v>24</v>
      </c>
      <c r="L128" s="416" t="s">
        <v>13</v>
      </c>
      <c r="M128" s="62"/>
      <c r="N128" s="132"/>
      <c r="O128" s="70"/>
      <c r="P128" s="70"/>
      <c r="Q128" s="70"/>
      <c r="R128" s="70"/>
      <c r="S128" s="70"/>
      <c r="T128" s="70"/>
      <c r="U128" s="70"/>
      <c r="V128" s="70"/>
      <c r="W128" s="70"/>
      <c r="X128" s="70"/>
      <c r="Y128" s="70"/>
      <c r="Z128" s="70"/>
      <c r="AA128" s="70"/>
      <c r="AB128" s="70"/>
      <c r="AC128" s="70"/>
      <c r="AD128" s="70"/>
      <c r="AE128" s="70"/>
      <c r="AF128" s="70"/>
      <c r="AG128" s="70"/>
    </row>
    <row r="129">
      <c r="A129" s="370" t="s">
        <v>9</v>
      </c>
      <c r="B129" s="407">
        <v>300748.0</v>
      </c>
      <c r="C129" s="3"/>
      <c r="D129" s="408" t="s">
        <v>891</v>
      </c>
      <c r="E129" s="408" t="s">
        <v>892</v>
      </c>
      <c r="F129" s="410">
        <v>1.0</v>
      </c>
      <c r="G129" s="411">
        <v>5.0</v>
      </c>
      <c r="H129" s="412">
        <v>16.0</v>
      </c>
      <c r="I129" s="410">
        <v>20.0</v>
      </c>
      <c r="J129" s="410" t="s">
        <v>12</v>
      </c>
      <c r="K129" s="410">
        <f t="shared" si="4"/>
        <v>100</v>
      </c>
      <c r="L129" s="410" t="s">
        <v>13</v>
      </c>
      <c r="M129" s="408" t="s">
        <v>893</v>
      </c>
      <c r="N129" s="132"/>
      <c r="O129" s="70"/>
      <c r="P129" s="70"/>
      <c r="Q129" s="70"/>
      <c r="R129" s="70"/>
      <c r="S129" s="70"/>
      <c r="T129" s="70"/>
      <c r="U129" s="70"/>
      <c r="V129" s="70"/>
      <c r="W129" s="70"/>
      <c r="X129" s="70"/>
      <c r="Y129" s="70"/>
      <c r="Z129" s="70"/>
      <c r="AA129" s="70"/>
      <c r="AB129" s="70"/>
      <c r="AC129" s="70"/>
      <c r="AD129" s="70"/>
      <c r="AE129" s="70"/>
      <c r="AF129" s="70"/>
      <c r="AG129" s="70"/>
    </row>
    <row r="130">
      <c r="A130" s="355" t="s">
        <v>9</v>
      </c>
      <c r="B130" s="414">
        <v>300760.0</v>
      </c>
      <c r="C130" s="27"/>
      <c r="D130" s="415" t="s">
        <v>894</v>
      </c>
      <c r="E130" s="415" t="s">
        <v>895</v>
      </c>
      <c r="F130" s="416">
        <v>1.0</v>
      </c>
      <c r="G130" s="417">
        <v>5.0</v>
      </c>
      <c r="H130" s="418">
        <v>16.0</v>
      </c>
      <c r="I130" s="416">
        <v>20.0</v>
      </c>
      <c r="J130" s="416" t="s">
        <v>896</v>
      </c>
      <c r="K130" s="416">
        <f t="shared" si="4"/>
        <v>100</v>
      </c>
      <c r="L130" s="416" t="s">
        <v>13</v>
      </c>
      <c r="M130" s="62"/>
      <c r="N130" s="132"/>
      <c r="O130" s="70"/>
      <c r="P130" s="70"/>
      <c r="Q130" s="70"/>
      <c r="R130" s="70"/>
      <c r="S130" s="70"/>
      <c r="T130" s="70"/>
      <c r="U130" s="70"/>
      <c r="V130" s="70"/>
      <c r="W130" s="70"/>
      <c r="X130" s="70"/>
      <c r="Y130" s="70"/>
      <c r="Z130" s="70"/>
      <c r="AA130" s="70"/>
      <c r="AB130" s="70"/>
      <c r="AC130" s="70"/>
      <c r="AD130" s="70"/>
      <c r="AE130" s="70"/>
      <c r="AF130" s="70"/>
      <c r="AG130" s="70"/>
    </row>
    <row r="131" ht="19.5" customHeight="1">
      <c r="A131" s="355" t="s">
        <v>9</v>
      </c>
      <c r="B131" s="414">
        <v>301276.0</v>
      </c>
      <c r="C131" s="27"/>
      <c r="D131" s="415" t="s">
        <v>897</v>
      </c>
      <c r="E131" s="415" t="s">
        <v>898</v>
      </c>
      <c r="F131" s="416">
        <v>1.0</v>
      </c>
      <c r="G131" s="417">
        <v>5.0</v>
      </c>
      <c r="H131" s="418">
        <v>8.0</v>
      </c>
      <c r="I131" s="416">
        <v>10.0</v>
      </c>
      <c r="J131" s="416" t="s">
        <v>896</v>
      </c>
      <c r="K131" s="416">
        <f t="shared" si="4"/>
        <v>50</v>
      </c>
      <c r="L131" s="416" t="s">
        <v>13</v>
      </c>
      <c r="M131" s="62"/>
      <c r="N131" s="132"/>
      <c r="O131" s="70"/>
      <c r="P131" s="70"/>
      <c r="Q131" s="70"/>
      <c r="R131" s="70"/>
      <c r="S131" s="70"/>
      <c r="T131" s="70"/>
      <c r="U131" s="70"/>
      <c r="V131" s="70"/>
      <c r="W131" s="70"/>
      <c r="X131" s="70"/>
      <c r="Y131" s="70"/>
      <c r="Z131" s="70"/>
      <c r="AA131" s="70"/>
      <c r="AB131" s="70"/>
      <c r="AC131" s="70"/>
      <c r="AD131" s="70"/>
      <c r="AE131" s="70"/>
      <c r="AF131" s="70"/>
      <c r="AG131" s="70"/>
    </row>
    <row r="132" ht="21.0" customHeight="1">
      <c r="A132" s="51"/>
      <c r="B132" s="52"/>
      <c r="C132" s="27"/>
      <c r="D132" s="62"/>
      <c r="E132" s="62"/>
      <c r="F132" s="416">
        <v>1.0</v>
      </c>
      <c r="G132" s="417">
        <v>5.0</v>
      </c>
      <c r="H132" s="418">
        <v>5.0</v>
      </c>
      <c r="I132" s="416">
        <v>5.0</v>
      </c>
      <c r="J132" s="416" t="s">
        <v>896</v>
      </c>
      <c r="K132" s="416">
        <f t="shared" si="4"/>
        <v>30</v>
      </c>
      <c r="L132" s="416" t="s">
        <v>13</v>
      </c>
      <c r="M132" s="62"/>
      <c r="N132" s="132"/>
      <c r="O132" s="70"/>
      <c r="P132" s="70"/>
      <c r="Q132" s="70"/>
      <c r="R132" s="70"/>
      <c r="S132" s="70"/>
      <c r="T132" s="70"/>
      <c r="U132" s="70"/>
      <c r="V132" s="70"/>
      <c r="W132" s="70"/>
      <c r="X132" s="70"/>
      <c r="Y132" s="70"/>
      <c r="Z132" s="70"/>
      <c r="AA132" s="70"/>
      <c r="AB132" s="70"/>
      <c r="AC132" s="70"/>
      <c r="AD132" s="70"/>
      <c r="AE132" s="70"/>
      <c r="AF132" s="70"/>
      <c r="AG132" s="70"/>
    </row>
    <row r="133" ht="21.0" customHeight="1">
      <c r="A133" s="355" t="s">
        <v>9</v>
      </c>
      <c r="B133" s="414">
        <v>301858.0</v>
      </c>
      <c r="C133" s="27"/>
      <c r="D133" s="415" t="s">
        <v>899</v>
      </c>
      <c r="E133" s="415" t="s">
        <v>900</v>
      </c>
      <c r="F133" s="416">
        <v>1.0</v>
      </c>
      <c r="G133" s="417">
        <v>5.0</v>
      </c>
      <c r="H133" s="418">
        <v>4.0</v>
      </c>
      <c r="I133" s="416">
        <v>5.0</v>
      </c>
      <c r="J133" s="416" t="s">
        <v>896</v>
      </c>
      <c r="K133" s="416">
        <f t="shared" si="4"/>
        <v>25</v>
      </c>
      <c r="L133" s="416" t="s">
        <v>13</v>
      </c>
      <c r="M133" s="62"/>
      <c r="N133" s="132"/>
      <c r="O133" s="70"/>
      <c r="P133" s="70"/>
      <c r="Q133" s="70"/>
      <c r="R133" s="70"/>
      <c r="S133" s="70"/>
      <c r="T133" s="70"/>
      <c r="U133" s="70"/>
      <c r="V133" s="70"/>
      <c r="W133" s="70"/>
      <c r="X133" s="70"/>
      <c r="Y133" s="70"/>
      <c r="Z133" s="70"/>
      <c r="AA133" s="70"/>
      <c r="AB133" s="70"/>
      <c r="AC133" s="70"/>
      <c r="AD133" s="70"/>
      <c r="AE133" s="70"/>
      <c r="AF133" s="70"/>
      <c r="AG133" s="70"/>
    </row>
    <row r="134">
      <c r="A134" s="363" t="s">
        <v>9</v>
      </c>
      <c r="B134" s="420">
        <v>300886.0</v>
      </c>
      <c r="C134" s="61"/>
      <c r="D134" s="421" t="s">
        <v>901</v>
      </c>
      <c r="E134" s="421" t="s">
        <v>902</v>
      </c>
      <c r="F134" s="422">
        <v>2.0</v>
      </c>
      <c r="G134" s="423">
        <v>5.0</v>
      </c>
      <c r="H134" s="424">
        <v>2.0</v>
      </c>
      <c r="I134" s="422">
        <v>2.0</v>
      </c>
      <c r="J134" s="422" t="s">
        <v>12</v>
      </c>
      <c r="K134" s="422">
        <f t="shared" si="4"/>
        <v>24</v>
      </c>
      <c r="L134" s="422" t="s">
        <v>13</v>
      </c>
      <c r="M134" s="158"/>
      <c r="N134" s="132"/>
      <c r="O134" s="70"/>
      <c r="P134" s="70"/>
      <c r="Q134" s="70"/>
      <c r="R134" s="70"/>
      <c r="S134" s="70"/>
      <c r="T134" s="70"/>
      <c r="U134" s="70"/>
      <c r="V134" s="70"/>
      <c r="W134" s="70"/>
      <c r="X134" s="70"/>
      <c r="Y134" s="70"/>
      <c r="Z134" s="70"/>
      <c r="AA134" s="70"/>
      <c r="AB134" s="70"/>
      <c r="AC134" s="70"/>
      <c r="AD134" s="70"/>
      <c r="AE134" s="70"/>
      <c r="AF134" s="70"/>
      <c r="AG134" s="70"/>
    </row>
    <row r="135">
      <c r="A135" s="355" t="s">
        <v>9</v>
      </c>
      <c r="B135" s="414">
        <v>300772.0</v>
      </c>
      <c r="C135" s="27"/>
      <c r="D135" s="415" t="s">
        <v>903</v>
      </c>
      <c r="E135" s="415" t="s">
        <v>904</v>
      </c>
      <c r="F135" s="416">
        <v>1.0</v>
      </c>
      <c r="G135" s="417">
        <v>5.0</v>
      </c>
      <c r="H135" s="418">
        <v>16.0</v>
      </c>
      <c r="I135" s="416">
        <v>20.0</v>
      </c>
      <c r="J135" s="416" t="s">
        <v>12</v>
      </c>
      <c r="K135" s="416">
        <f t="shared" si="4"/>
        <v>100</v>
      </c>
      <c r="L135" s="416" t="s">
        <v>13</v>
      </c>
      <c r="M135" s="415" t="s">
        <v>905</v>
      </c>
      <c r="N135" s="132"/>
      <c r="O135" s="70"/>
      <c r="P135" s="70"/>
      <c r="Q135" s="70"/>
      <c r="R135" s="70"/>
      <c r="S135" s="70"/>
      <c r="T135" s="70"/>
      <c r="U135" s="70"/>
      <c r="V135" s="70"/>
      <c r="W135" s="70"/>
      <c r="X135" s="70"/>
      <c r="Y135" s="70"/>
      <c r="Z135" s="70"/>
      <c r="AA135" s="70"/>
      <c r="AB135" s="70"/>
      <c r="AC135" s="70"/>
      <c r="AD135" s="70"/>
      <c r="AE135" s="70"/>
      <c r="AF135" s="70"/>
      <c r="AG135" s="70"/>
    </row>
    <row r="136">
      <c r="A136" s="355" t="s">
        <v>9</v>
      </c>
      <c r="B136" s="414">
        <v>300784.0</v>
      </c>
      <c r="C136" s="27"/>
      <c r="D136" s="415" t="s">
        <v>906</v>
      </c>
      <c r="E136" s="415" t="s">
        <v>907</v>
      </c>
      <c r="F136" s="416">
        <v>1.0</v>
      </c>
      <c r="G136" s="417">
        <v>5.0</v>
      </c>
      <c r="H136" s="418">
        <v>16.0</v>
      </c>
      <c r="I136" s="416">
        <v>20.0</v>
      </c>
      <c r="J136" s="416" t="s">
        <v>12</v>
      </c>
      <c r="K136" s="416">
        <f t="shared" si="4"/>
        <v>100</v>
      </c>
      <c r="L136" s="416" t="s">
        <v>13</v>
      </c>
      <c r="M136" s="62"/>
      <c r="N136" s="132"/>
      <c r="O136" s="70"/>
      <c r="P136" s="70"/>
      <c r="Q136" s="70"/>
      <c r="R136" s="70"/>
      <c r="S136" s="70"/>
      <c r="T136" s="70"/>
      <c r="U136" s="70"/>
      <c r="V136" s="70"/>
      <c r="W136" s="70"/>
      <c r="X136" s="70"/>
      <c r="Y136" s="70"/>
      <c r="Z136" s="70"/>
      <c r="AA136" s="70"/>
      <c r="AB136" s="70"/>
      <c r="AC136" s="70"/>
      <c r="AD136" s="70"/>
      <c r="AE136" s="70"/>
      <c r="AF136" s="70"/>
      <c r="AG136" s="70"/>
    </row>
    <row r="137">
      <c r="A137" s="355" t="s">
        <v>9</v>
      </c>
      <c r="B137" s="417">
        <v>300910.0</v>
      </c>
      <c r="C137" s="27"/>
      <c r="D137" s="415" t="s">
        <v>908</v>
      </c>
      <c r="E137" s="415" t="s">
        <v>909</v>
      </c>
      <c r="F137" s="416">
        <v>2.0</v>
      </c>
      <c r="G137" s="417">
        <v>5.0</v>
      </c>
      <c r="H137" s="418">
        <v>2.0</v>
      </c>
      <c r="I137" s="416">
        <v>2.0</v>
      </c>
      <c r="J137" s="416" t="s">
        <v>12</v>
      </c>
      <c r="K137" s="416">
        <f t="shared" si="4"/>
        <v>24</v>
      </c>
      <c r="L137" s="416" t="s">
        <v>13</v>
      </c>
      <c r="M137" s="62"/>
      <c r="N137" s="132"/>
      <c r="O137" s="70"/>
      <c r="P137" s="70"/>
      <c r="Q137" s="70"/>
      <c r="R137" s="70"/>
      <c r="S137" s="70"/>
      <c r="T137" s="70"/>
      <c r="U137" s="70"/>
      <c r="V137" s="70"/>
      <c r="W137" s="70"/>
      <c r="X137" s="70"/>
      <c r="Y137" s="70"/>
      <c r="Z137" s="70"/>
      <c r="AA137" s="70"/>
      <c r="AB137" s="70"/>
      <c r="AC137" s="70"/>
      <c r="AD137" s="70"/>
      <c r="AE137" s="70"/>
      <c r="AF137" s="70"/>
      <c r="AG137" s="70"/>
    </row>
    <row r="138">
      <c r="A138" s="370" t="s">
        <v>9</v>
      </c>
      <c r="B138" s="411">
        <v>300796.0</v>
      </c>
      <c r="C138" s="3"/>
      <c r="D138" s="408" t="s">
        <v>910</v>
      </c>
      <c r="E138" s="408" t="s">
        <v>911</v>
      </c>
      <c r="F138" s="410">
        <v>1.0</v>
      </c>
      <c r="G138" s="411">
        <v>5.0</v>
      </c>
      <c r="H138" s="412">
        <v>5.0</v>
      </c>
      <c r="I138" s="410">
        <v>5.0</v>
      </c>
      <c r="J138" s="410" t="s">
        <v>12</v>
      </c>
      <c r="K138" s="410">
        <f t="shared" si="4"/>
        <v>30</v>
      </c>
      <c r="L138" s="410" t="s">
        <v>13</v>
      </c>
      <c r="M138" s="408" t="s">
        <v>912</v>
      </c>
      <c r="N138" s="132"/>
      <c r="O138" s="70"/>
      <c r="P138" s="70"/>
      <c r="Q138" s="70"/>
      <c r="R138" s="70"/>
      <c r="S138" s="70"/>
      <c r="T138" s="70"/>
      <c r="U138" s="70"/>
      <c r="V138" s="70"/>
      <c r="W138" s="70"/>
      <c r="X138" s="70"/>
      <c r="Y138" s="70"/>
      <c r="Z138" s="70"/>
      <c r="AA138" s="70"/>
      <c r="AB138" s="70"/>
      <c r="AC138" s="70"/>
      <c r="AD138" s="70"/>
      <c r="AE138" s="70"/>
      <c r="AF138" s="70"/>
      <c r="AG138" s="70"/>
    </row>
    <row r="139">
      <c r="A139" s="51"/>
      <c r="B139" s="52"/>
      <c r="C139" s="27"/>
      <c r="D139" s="62"/>
      <c r="E139" s="62"/>
      <c r="F139" s="416">
        <v>1.0</v>
      </c>
      <c r="G139" s="417">
        <v>5.0</v>
      </c>
      <c r="H139" s="418">
        <v>0.3</v>
      </c>
      <c r="I139" s="416">
        <v>0.5</v>
      </c>
      <c r="J139" s="416" t="s">
        <v>12</v>
      </c>
      <c r="K139" s="416">
        <f t="shared" si="4"/>
        <v>2</v>
      </c>
      <c r="L139" s="416" t="s">
        <v>191</v>
      </c>
      <c r="M139" s="62"/>
      <c r="N139" s="132"/>
      <c r="O139" s="70"/>
      <c r="P139" s="70"/>
      <c r="Q139" s="70"/>
      <c r="R139" s="70"/>
      <c r="S139" s="70"/>
      <c r="T139" s="70"/>
      <c r="U139" s="70"/>
      <c r="V139" s="70"/>
      <c r="W139" s="70"/>
      <c r="X139" s="70"/>
      <c r="Y139" s="70"/>
      <c r="Z139" s="70"/>
      <c r="AA139" s="70"/>
      <c r="AB139" s="70"/>
      <c r="AC139" s="70"/>
      <c r="AD139" s="70"/>
      <c r="AE139" s="70"/>
      <c r="AF139" s="70"/>
      <c r="AG139" s="70"/>
    </row>
    <row r="140">
      <c r="A140" s="363" t="s">
        <v>9</v>
      </c>
      <c r="B140" s="420">
        <v>300892.0</v>
      </c>
      <c r="C140" s="61"/>
      <c r="D140" s="421" t="s">
        <v>913</v>
      </c>
      <c r="E140" s="421" t="s">
        <v>914</v>
      </c>
      <c r="F140" s="422">
        <v>2.0</v>
      </c>
      <c r="G140" s="423">
        <v>5.0</v>
      </c>
      <c r="H140" s="424">
        <v>2.0</v>
      </c>
      <c r="I140" s="422">
        <v>2.0</v>
      </c>
      <c r="J140" s="422" t="s">
        <v>12</v>
      </c>
      <c r="K140" s="422">
        <f t="shared" si="4"/>
        <v>24</v>
      </c>
      <c r="L140" s="422" t="s">
        <v>13</v>
      </c>
      <c r="M140" s="158"/>
      <c r="N140" s="132"/>
      <c r="O140" s="70"/>
      <c r="P140" s="70"/>
      <c r="Q140" s="70"/>
      <c r="R140" s="70"/>
      <c r="S140" s="70"/>
      <c r="T140" s="70"/>
      <c r="U140" s="70"/>
      <c r="V140" s="70"/>
      <c r="W140" s="70"/>
      <c r="X140" s="70"/>
      <c r="Y140" s="70"/>
      <c r="Z140" s="70"/>
      <c r="AA140" s="70"/>
      <c r="AB140" s="70"/>
      <c r="AC140" s="70"/>
      <c r="AD140" s="70"/>
      <c r="AE140" s="70"/>
      <c r="AF140" s="70"/>
      <c r="AG140" s="70"/>
    </row>
    <row r="141">
      <c r="A141" s="355" t="s">
        <v>9</v>
      </c>
      <c r="B141" s="414">
        <v>301282.0</v>
      </c>
      <c r="C141" s="27"/>
      <c r="D141" s="415" t="s">
        <v>915</v>
      </c>
      <c r="E141" s="415" t="s">
        <v>916</v>
      </c>
      <c r="F141" s="416">
        <v>1.0</v>
      </c>
      <c r="G141" s="417">
        <v>5.0</v>
      </c>
      <c r="H141" s="418">
        <v>2.0</v>
      </c>
      <c r="I141" s="416">
        <v>5.0</v>
      </c>
      <c r="J141" s="416" t="s">
        <v>12</v>
      </c>
      <c r="K141" s="416">
        <f t="shared" si="4"/>
        <v>15</v>
      </c>
      <c r="L141" s="416" t="s">
        <v>13</v>
      </c>
      <c r="M141" s="415" t="s">
        <v>917</v>
      </c>
      <c r="N141" s="132"/>
      <c r="O141" s="70"/>
      <c r="P141" s="70"/>
      <c r="Q141" s="70"/>
      <c r="R141" s="70"/>
      <c r="S141" s="70"/>
      <c r="T141" s="70"/>
      <c r="U141" s="70"/>
      <c r="V141" s="70"/>
      <c r="W141" s="70"/>
      <c r="X141" s="70"/>
      <c r="Y141" s="70"/>
      <c r="Z141" s="70"/>
      <c r="AA141" s="70"/>
      <c r="AB141" s="70"/>
      <c r="AC141" s="70"/>
      <c r="AD141" s="70"/>
      <c r="AE141" s="70"/>
      <c r="AF141" s="70"/>
      <c r="AG141" s="70"/>
    </row>
    <row r="142">
      <c r="A142" s="51"/>
      <c r="B142" s="52"/>
      <c r="C142" s="27"/>
      <c r="D142" s="62"/>
      <c r="E142" s="62"/>
      <c r="F142" s="416">
        <v>1.0</v>
      </c>
      <c r="G142" s="417">
        <v>5.0</v>
      </c>
      <c r="H142" s="418">
        <v>6.0</v>
      </c>
      <c r="I142" s="416">
        <v>7.5</v>
      </c>
      <c r="J142" s="416" t="s">
        <v>12</v>
      </c>
      <c r="K142" s="416">
        <f t="shared" si="4"/>
        <v>37.5</v>
      </c>
      <c r="L142" s="416" t="s">
        <v>13</v>
      </c>
      <c r="M142" s="62"/>
      <c r="N142" s="132"/>
      <c r="O142" s="70"/>
      <c r="P142" s="70"/>
      <c r="Q142" s="70"/>
      <c r="R142" s="70"/>
      <c r="S142" s="70"/>
      <c r="T142" s="70"/>
      <c r="U142" s="70"/>
      <c r="V142" s="70"/>
      <c r="W142" s="70"/>
      <c r="X142" s="70"/>
      <c r="Y142" s="70"/>
      <c r="Z142" s="70"/>
      <c r="AA142" s="70"/>
      <c r="AB142" s="70"/>
      <c r="AC142" s="70"/>
      <c r="AD142" s="70"/>
      <c r="AE142" s="70"/>
      <c r="AF142" s="70"/>
      <c r="AG142" s="70"/>
    </row>
    <row r="143">
      <c r="A143" s="51"/>
      <c r="B143" s="52"/>
      <c r="C143" s="27"/>
      <c r="D143" s="62"/>
      <c r="E143" s="62"/>
      <c r="F143" s="416">
        <v>1.0</v>
      </c>
      <c r="G143" s="417">
        <v>5.0</v>
      </c>
      <c r="H143" s="418">
        <v>1.6</v>
      </c>
      <c r="I143" s="416">
        <v>2.0</v>
      </c>
      <c r="J143" s="416" t="s">
        <v>12</v>
      </c>
      <c r="K143" s="416">
        <f t="shared" si="4"/>
        <v>10</v>
      </c>
      <c r="L143" s="416" t="s">
        <v>191</v>
      </c>
      <c r="M143" s="62"/>
      <c r="N143" s="132"/>
      <c r="O143" s="70"/>
      <c r="P143" s="70"/>
      <c r="Q143" s="70"/>
      <c r="R143" s="70"/>
      <c r="S143" s="70"/>
      <c r="T143" s="70"/>
      <c r="U143" s="70"/>
      <c r="V143" s="70"/>
      <c r="W143" s="70"/>
      <c r="X143" s="70"/>
      <c r="Y143" s="70"/>
      <c r="Z143" s="70"/>
      <c r="AA143" s="70"/>
      <c r="AB143" s="70"/>
      <c r="AC143" s="70"/>
      <c r="AD143" s="70"/>
      <c r="AE143" s="70"/>
      <c r="AF143" s="70"/>
      <c r="AG143" s="70"/>
    </row>
    <row r="144">
      <c r="A144" s="355" t="s">
        <v>9</v>
      </c>
      <c r="B144" s="414">
        <v>301866.0</v>
      </c>
      <c r="C144" s="27"/>
      <c r="D144" s="415" t="s">
        <v>918</v>
      </c>
      <c r="E144" s="415" t="s">
        <v>919</v>
      </c>
      <c r="F144" s="416">
        <v>1.0</v>
      </c>
      <c r="G144" s="417">
        <v>5.0</v>
      </c>
      <c r="H144" s="418">
        <v>8.0</v>
      </c>
      <c r="I144" s="416">
        <v>10.0</v>
      </c>
      <c r="J144" s="416" t="s">
        <v>12</v>
      </c>
      <c r="K144" s="416">
        <f t="shared" si="4"/>
        <v>50</v>
      </c>
      <c r="L144" s="416" t="s">
        <v>13</v>
      </c>
      <c r="M144" s="62"/>
      <c r="N144" s="132"/>
      <c r="O144" s="70"/>
      <c r="P144" s="70"/>
      <c r="Q144" s="70"/>
      <c r="R144" s="70"/>
      <c r="S144" s="70"/>
      <c r="T144" s="70"/>
      <c r="U144" s="70"/>
      <c r="V144" s="70"/>
      <c r="W144" s="70"/>
      <c r="X144" s="70"/>
      <c r="Y144" s="70"/>
      <c r="Z144" s="70"/>
      <c r="AA144" s="70"/>
      <c r="AB144" s="70"/>
      <c r="AC144" s="70"/>
      <c r="AD144" s="70"/>
      <c r="AE144" s="70"/>
      <c r="AF144" s="70"/>
      <c r="AG144" s="70"/>
    </row>
    <row r="145">
      <c r="A145" s="355" t="s">
        <v>9</v>
      </c>
      <c r="B145" s="414">
        <v>301294.0</v>
      </c>
      <c r="C145" s="27"/>
      <c r="D145" s="415" t="s">
        <v>920</v>
      </c>
      <c r="E145" s="415" t="s">
        <v>921</v>
      </c>
      <c r="F145" s="416">
        <v>1.0</v>
      </c>
      <c r="G145" s="417">
        <v>5.0</v>
      </c>
      <c r="H145" s="418">
        <v>2.0</v>
      </c>
      <c r="I145" s="416">
        <v>2.0</v>
      </c>
      <c r="J145" s="416" t="s">
        <v>12</v>
      </c>
      <c r="K145" s="416">
        <f t="shared" si="4"/>
        <v>12</v>
      </c>
      <c r="L145" s="416" t="s">
        <v>13</v>
      </c>
      <c r="M145" s="62"/>
      <c r="N145" s="132"/>
      <c r="O145" s="70"/>
      <c r="P145" s="70"/>
      <c r="Q145" s="70"/>
      <c r="R145" s="70"/>
      <c r="S145" s="70"/>
      <c r="T145" s="70"/>
      <c r="U145" s="70"/>
      <c r="V145" s="70"/>
      <c r="W145" s="70"/>
      <c r="X145" s="70"/>
      <c r="Y145" s="70"/>
      <c r="Z145" s="70"/>
      <c r="AA145" s="70"/>
      <c r="AB145" s="70"/>
      <c r="AC145" s="70"/>
      <c r="AD145" s="70"/>
      <c r="AE145" s="70"/>
      <c r="AF145" s="70"/>
      <c r="AG145" s="70"/>
    </row>
    <row r="146">
      <c r="A146" s="370" t="s">
        <v>9</v>
      </c>
      <c r="B146" s="407">
        <v>301308.0</v>
      </c>
      <c r="C146" s="3"/>
      <c r="D146" s="408" t="s">
        <v>922</v>
      </c>
      <c r="E146" s="408" t="s">
        <v>923</v>
      </c>
      <c r="F146" s="410">
        <v>1.0</v>
      </c>
      <c r="G146" s="411">
        <v>5.0</v>
      </c>
      <c r="H146" s="412">
        <v>-2.0</v>
      </c>
      <c r="I146" s="410">
        <v>20.0</v>
      </c>
      <c r="J146" s="410" t="s">
        <v>12</v>
      </c>
      <c r="K146" s="410">
        <f t="shared" si="4"/>
        <v>10</v>
      </c>
      <c r="L146" s="410" t="s">
        <v>90</v>
      </c>
      <c r="M146" s="408" t="s">
        <v>924</v>
      </c>
      <c r="N146" s="132"/>
      <c r="O146" s="70"/>
      <c r="P146" s="70"/>
      <c r="Q146" s="70"/>
      <c r="R146" s="70"/>
      <c r="S146" s="70"/>
      <c r="T146" s="70"/>
      <c r="U146" s="70"/>
      <c r="V146" s="70"/>
      <c r="W146" s="70"/>
      <c r="X146" s="70"/>
      <c r="Y146" s="70"/>
      <c r="Z146" s="70"/>
      <c r="AA146" s="70"/>
      <c r="AB146" s="70"/>
      <c r="AC146" s="70"/>
      <c r="AD146" s="70"/>
      <c r="AE146" s="70"/>
      <c r="AF146" s="70"/>
      <c r="AG146" s="70"/>
    </row>
    <row r="147">
      <c r="A147" s="355" t="s">
        <v>8</v>
      </c>
      <c r="B147" s="419"/>
      <c r="C147" s="419"/>
      <c r="D147" s="425" t="s">
        <v>925</v>
      </c>
      <c r="E147" s="426" t="s">
        <v>926</v>
      </c>
      <c r="F147" s="427"/>
      <c r="G147" s="428"/>
      <c r="H147" s="427"/>
      <c r="I147" s="428"/>
      <c r="J147" s="428"/>
      <c r="K147" s="428"/>
      <c r="L147" s="427"/>
      <c r="M147" s="62"/>
      <c r="N147" s="132"/>
      <c r="O147" s="70"/>
      <c r="P147" s="70"/>
      <c r="Q147" s="70"/>
      <c r="R147" s="70"/>
      <c r="S147" s="70"/>
      <c r="T147" s="70"/>
      <c r="U147" s="70"/>
      <c r="V147" s="70"/>
      <c r="W147" s="70"/>
      <c r="X147" s="70"/>
      <c r="Y147" s="70"/>
      <c r="Z147" s="70"/>
      <c r="AA147" s="70"/>
      <c r="AB147" s="70"/>
      <c r="AC147" s="70"/>
      <c r="AD147" s="70"/>
      <c r="AE147" s="70"/>
      <c r="AF147" s="70"/>
      <c r="AG147" s="70"/>
    </row>
    <row r="148">
      <c r="A148" s="363" t="s">
        <v>9</v>
      </c>
      <c r="B148" s="420">
        <v>301316.0</v>
      </c>
      <c r="C148" s="61"/>
      <c r="D148" s="421" t="s">
        <v>927</v>
      </c>
      <c r="E148" s="421" t="s">
        <v>928</v>
      </c>
      <c r="F148" s="422">
        <v>2.0</v>
      </c>
      <c r="G148" s="423">
        <v>5.0</v>
      </c>
      <c r="H148" s="424">
        <v>2.0</v>
      </c>
      <c r="I148" s="422">
        <v>2.0</v>
      </c>
      <c r="J148" s="422" t="s">
        <v>12</v>
      </c>
      <c r="K148" s="422">
        <f t="shared" ref="K148:K168" si="5">I148*F148 + (F148*G148*H148)</f>
        <v>24</v>
      </c>
      <c r="L148" s="422" t="s">
        <v>13</v>
      </c>
      <c r="M148" s="158"/>
      <c r="N148" s="132"/>
      <c r="O148" s="70"/>
      <c r="P148" s="70"/>
      <c r="Q148" s="70"/>
      <c r="R148" s="70"/>
      <c r="S148" s="70"/>
      <c r="T148" s="70"/>
      <c r="U148" s="70"/>
      <c r="V148" s="70"/>
      <c r="W148" s="70"/>
      <c r="X148" s="70"/>
      <c r="Y148" s="70"/>
      <c r="Z148" s="70"/>
      <c r="AA148" s="70"/>
      <c r="AB148" s="70"/>
      <c r="AC148" s="70"/>
      <c r="AD148" s="70"/>
      <c r="AE148" s="70"/>
      <c r="AF148" s="70"/>
      <c r="AG148" s="70"/>
    </row>
    <row r="149">
      <c r="A149" s="355" t="s">
        <v>9</v>
      </c>
      <c r="B149" s="414">
        <v>301322.0</v>
      </c>
      <c r="C149" s="27"/>
      <c r="D149" s="415" t="s">
        <v>929</v>
      </c>
      <c r="E149" s="415" t="s">
        <v>930</v>
      </c>
      <c r="F149" s="416">
        <v>1.0</v>
      </c>
      <c r="G149" s="417">
        <v>5.0</v>
      </c>
      <c r="H149" s="418">
        <v>2.0</v>
      </c>
      <c r="I149" s="416">
        <v>2.0</v>
      </c>
      <c r="J149" s="416" t="s">
        <v>12</v>
      </c>
      <c r="K149" s="416">
        <f t="shared" si="5"/>
        <v>12</v>
      </c>
      <c r="L149" s="416" t="s">
        <v>13</v>
      </c>
      <c r="M149" s="415" t="s">
        <v>931</v>
      </c>
      <c r="N149" s="132"/>
      <c r="O149" s="70"/>
      <c r="P149" s="70"/>
      <c r="Q149" s="70"/>
      <c r="R149" s="70"/>
      <c r="S149" s="70"/>
      <c r="T149" s="70"/>
      <c r="U149" s="70"/>
      <c r="V149" s="70"/>
      <c r="W149" s="70"/>
      <c r="X149" s="70"/>
      <c r="Y149" s="70"/>
      <c r="Z149" s="70"/>
      <c r="AA149" s="70"/>
      <c r="AB149" s="70"/>
      <c r="AC149" s="70"/>
      <c r="AD149" s="70"/>
      <c r="AE149" s="70"/>
      <c r="AF149" s="70"/>
      <c r="AG149" s="70"/>
    </row>
    <row r="150">
      <c r="A150" s="51"/>
      <c r="B150" s="52"/>
      <c r="C150" s="27"/>
      <c r="D150" s="62"/>
      <c r="E150" s="62"/>
      <c r="F150" s="416">
        <v>1.0</v>
      </c>
      <c r="G150" s="417">
        <v>5.0</v>
      </c>
      <c r="H150" s="418">
        <v>0.24</v>
      </c>
      <c r="I150" s="416">
        <v>0.3</v>
      </c>
      <c r="J150" s="416" t="s">
        <v>12</v>
      </c>
      <c r="K150" s="416">
        <f t="shared" si="5"/>
        <v>1.5</v>
      </c>
      <c r="L150" s="416" t="s">
        <v>191</v>
      </c>
      <c r="M150" s="62"/>
      <c r="N150" s="132"/>
      <c r="O150" s="70"/>
      <c r="P150" s="70"/>
      <c r="Q150" s="70"/>
      <c r="R150" s="70"/>
      <c r="S150" s="70"/>
      <c r="T150" s="70"/>
      <c r="U150" s="70"/>
      <c r="V150" s="70"/>
      <c r="W150" s="70"/>
      <c r="X150" s="70"/>
      <c r="Y150" s="70"/>
      <c r="Z150" s="70"/>
      <c r="AA150" s="70"/>
      <c r="AB150" s="70"/>
      <c r="AC150" s="70"/>
      <c r="AD150" s="70"/>
      <c r="AE150" s="70"/>
      <c r="AF150" s="70"/>
      <c r="AG150" s="70"/>
    </row>
    <row r="151">
      <c r="A151" s="355" t="s">
        <v>9</v>
      </c>
      <c r="B151" s="414">
        <v>301328.0</v>
      </c>
      <c r="C151" s="27"/>
      <c r="D151" s="415" t="s">
        <v>932</v>
      </c>
      <c r="E151" s="415" t="s">
        <v>933</v>
      </c>
      <c r="F151" s="416">
        <v>1.0</v>
      </c>
      <c r="G151" s="417">
        <v>5.0</v>
      </c>
      <c r="H151" s="418">
        <v>1.0</v>
      </c>
      <c r="I151" s="416">
        <v>1.0</v>
      </c>
      <c r="J151" s="416" t="s">
        <v>12</v>
      </c>
      <c r="K151" s="416">
        <f t="shared" si="5"/>
        <v>6</v>
      </c>
      <c r="L151" s="416" t="s">
        <v>13</v>
      </c>
      <c r="M151" s="62"/>
      <c r="N151" s="132"/>
      <c r="O151" s="70"/>
      <c r="P151" s="70"/>
      <c r="Q151" s="70"/>
      <c r="R151" s="70"/>
      <c r="S151" s="70"/>
      <c r="T151" s="70"/>
      <c r="U151" s="70"/>
      <c r="V151" s="70"/>
      <c r="W151" s="70"/>
      <c r="X151" s="70"/>
      <c r="Y151" s="70"/>
      <c r="Z151" s="70"/>
      <c r="AA151" s="70"/>
      <c r="AB151" s="70"/>
      <c r="AC151" s="70"/>
      <c r="AD151" s="70"/>
      <c r="AE151" s="70"/>
      <c r="AF151" s="70"/>
      <c r="AG151" s="70"/>
    </row>
    <row r="152">
      <c r="A152" s="355" t="s">
        <v>9</v>
      </c>
      <c r="B152" s="414">
        <v>301340.0</v>
      </c>
      <c r="C152" s="27"/>
      <c r="D152" s="415" t="s">
        <v>934</v>
      </c>
      <c r="E152" s="415" t="s">
        <v>935</v>
      </c>
      <c r="F152" s="416">
        <v>1.0</v>
      </c>
      <c r="G152" s="417">
        <v>5.0</v>
      </c>
      <c r="H152" s="418">
        <v>3.0</v>
      </c>
      <c r="I152" s="416">
        <v>5.0</v>
      </c>
      <c r="J152" s="416" t="s">
        <v>12</v>
      </c>
      <c r="K152" s="416">
        <f t="shared" si="5"/>
        <v>20</v>
      </c>
      <c r="L152" s="416" t="s">
        <v>13</v>
      </c>
      <c r="M152" s="62"/>
      <c r="N152" s="132"/>
      <c r="O152" s="70"/>
      <c r="P152" s="70"/>
      <c r="Q152" s="70"/>
      <c r="R152" s="70"/>
      <c r="S152" s="70"/>
      <c r="T152" s="70"/>
      <c r="U152" s="70"/>
      <c r="V152" s="70"/>
      <c r="W152" s="70"/>
      <c r="X152" s="70"/>
      <c r="Y152" s="70"/>
      <c r="Z152" s="70"/>
      <c r="AA152" s="70"/>
      <c r="AB152" s="70"/>
      <c r="AC152" s="70"/>
      <c r="AD152" s="70"/>
      <c r="AE152" s="70"/>
      <c r="AF152" s="70"/>
      <c r="AG152" s="70"/>
    </row>
    <row r="153">
      <c r="A153" s="51"/>
      <c r="B153" s="52"/>
      <c r="C153" s="27"/>
      <c r="D153" s="62"/>
      <c r="E153" s="62"/>
      <c r="F153" s="416">
        <v>1.0</v>
      </c>
      <c r="G153" s="417">
        <v>5.0</v>
      </c>
      <c r="H153" s="418">
        <v>1.0</v>
      </c>
      <c r="I153" s="416">
        <v>3.0</v>
      </c>
      <c r="J153" s="416" t="s">
        <v>12</v>
      </c>
      <c r="K153" s="416">
        <f t="shared" si="5"/>
        <v>8</v>
      </c>
      <c r="L153" s="416" t="s">
        <v>191</v>
      </c>
      <c r="M153" s="62"/>
      <c r="N153" s="132"/>
      <c r="O153" s="70"/>
      <c r="P153" s="70"/>
      <c r="Q153" s="70"/>
      <c r="R153" s="70"/>
      <c r="S153" s="70"/>
      <c r="T153" s="70"/>
      <c r="U153" s="70"/>
      <c r="V153" s="70"/>
      <c r="W153" s="70"/>
      <c r="X153" s="70"/>
      <c r="Y153" s="70"/>
      <c r="Z153" s="70"/>
      <c r="AA153" s="70"/>
      <c r="AB153" s="70"/>
      <c r="AC153" s="70"/>
      <c r="AD153" s="70"/>
      <c r="AE153" s="70"/>
      <c r="AF153" s="70"/>
      <c r="AG153" s="70"/>
    </row>
    <row r="154">
      <c r="A154" s="363" t="s">
        <v>9</v>
      </c>
      <c r="B154" s="420">
        <v>301028.0</v>
      </c>
      <c r="C154" s="61"/>
      <c r="D154" s="421" t="s">
        <v>936</v>
      </c>
      <c r="E154" s="421" t="s">
        <v>937</v>
      </c>
      <c r="F154" s="422">
        <v>2.0</v>
      </c>
      <c r="G154" s="423">
        <v>5.0</v>
      </c>
      <c r="H154" s="424">
        <v>2.0</v>
      </c>
      <c r="I154" s="422">
        <v>2.0</v>
      </c>
      <c r="J154" s="422" t="s">
        <v>12</v>
      </c>
      <c r="K154" s="422">
        <f t="shared" si="5"/>
        <v>24</v>
      </c>
      <c r="L154" s="422" t="s">
        <v>13</v>
      </c>
      <c r="M154" s="158"/>
      <c r="N154" s="193"/>
      <c r="O154" s="70"/>
      <c r="P154" s="70"/>
      <c r="Q154" s="70"/>
      <c r="R154" s="70"/>
      <c r="S154" s="70"/>
      <c r="T154" s="70"/>
      <c r="U154" s="70"/>
      <c r="V154" s="70"/>
      <c r="W154" s="70"/>
      <c r="X154" s="70"/>
      <c r="Y154" s="70"/>
      <c r="Z154" s="70"/>
      <c r="AA154" s="70"/>
      <c r="AB154" s="70"/>
      <c r="AC154" s="70"/>
      <c r="AD154" s="70"/>
      <c r="AE154" s="70"/>
      <c r="AF154" s="70"/>
      <c r="AG154" s="70"/>
    </row>
    <row r="155">
      <c r="A155" s="370" t="s">
        <v>9</v>
      </c>
      <c r="B155" s="429">
        <v>300117.0</v>
      </c>
      <c r="C155" s="3"/>
      <c r="D155" s="430" t="s">
        <v>938</v>
      </c>
      <c r="E155" s="430" t="s">
        <v>939</v>
      </c>
      <c r="F155" s="431">
        <v>1.0</v>
      </c>
      <c r="G155" s="432">
        <v>5.0</v>
      </c>
      <c r="H155" s="433">
        <v>1.0</v>
      </c>
      <c r="I155" s="431">
        <v>1.0</v>
      </c>
      <c r="J155" s="431" t="s">
        <v>12</v>
      </c>
      <c r="K155" s="431">
        <f t="shared" si="5"/>
        <v>6</v>
      </c>
      <c r="L155" s="431" t="s">
        <v>13</v>
      </c>
      <c r="M155" s="430" t="s">
        <v>940</v>
      </c>
      <c r="N155" s="434" t="s">
        <v>941</v>
      </c>
      <c r="O155" s="70"/>
      <c r="P155" s="70"/>
      <c r="Q155" s="70"/>
      <c r="R155" s="70"/>
      <c r="S155" s="70"/>
      <c r="T155" s="70"/>
      <c r="U155" s="70"/>
      <c r="V155" s="70"/>
      <c r="W155" s="70"/>
      <c r="X155" s="70"/>
      <c r="Y155" s="70"/>
      <c r="Z155" s="70"/>
      <c r="AA155" s="70"/>
      <c r="AB155" s="70"/>
      <c r="AC155" s="70"/>
      <c r="AD155" s="70"/>
      <c r="AE155" s="70"/>
      <c r="AF155" s="70"/>
      <c r="AG155" s="70"/>
    </row>
    <row r="156">
      <c r="A156" s="355" t="s">
        <v>9</v>
      </c>
      <c r="B156" s="435">
        <v>301346.0</v>
      </c>
      <c r="C156" s="27"/>
      <c r="D156" s="436" t="s">
        <v>942</v>
      </c>
      <c r="E156" s="436" t="s">
        <v>943</v>
      </c>
      <c r="F156" s="437">
        <v>1.0</v>
      </c>
      <c r="G156" s="438">
        <v>5.0</v>
      </c>
      <c r="H156" s="439">
        <v>2.0</v>
      </c>
      <c r="I156" s="437">
        <v>2.0</v>
      </c>
      <c r="J156" s="437" t="s">
        <v>12</v>
      </c>
      <c r="K156" s="437">
        <f t="shared" si="5"/>
        <v>12</v>
      </c>
      <c r="L156" s="437" t="s">
        <v>13</v>
      </c>
      <c r="M156" s="62"/>
      <c r="N156" s="132"/>
      <c r="O156" s="70"/>
      <c r="P156" s="70"/>
      <c r="Q156" s="70"/>
      <c r="R156" s="70"/>
      <c r="S156" s="70"/>
      <c r="T156" s="70"/>
      <c r="U156" s="70"/>
      <c r="V156" s="70"/>
      <c r="W156" s="70"/>
      <c r="X156" s="70"/>
      <c r="Y156" s="70"/>
      <c r="Z156" s="70"/>
      <c r="AA156" s="70"/>
      <c r="AB156" s="70"/>
      <c r="AC156" s="70"/>
      <c r="AD156" s="70"/>
      <c r="AE156" s="70"/>
      <c r="AF156" s="70"/>
      <c r="AG156" s="70"/>
    </row>
    <row r="157">
      <c r="A157" s="355" t="s">
        <v>9</v>
      </c>
      <c r="B157" s="435">
        <v>301352.0</v>
      </c>
      <c r="C157" s="27"/>
      <c r="D157" s="436" t="s">
        <v>944</v>
      </c>
      <c r="E157" s="436" t="s">
        <v>945</v>
      </c>
      <c r="F157" s="437">
        <v>1.0</v>
      </c>
      <c r="G157" s="438">
        <v>5.0</v>
      </c>
      <c r="H157" s="439">
        <v>16.0</v>
      </c>
      <c r="I157" s="437">
        <v>20.0</v>
      </c>
      <c r="J157" s="437" t="s">
        <v>12</v>
      </c>
      <c r="K157" s="437">
        <f t="shared" si="5"/>
        <v>100</v>
      </c>
      <c r="L157" s="437" t="s">
        <v>13</v>
      </c>
      <c r="M157" s="62"/>
      <c r="N157" s="132"/>
      <c r="O157" s="70"/>
      <c r="P157" s="70"/>
      <c r="Q157" s="70"/>
      <c r="R157" s="70"/>
      <c r="S157" s="70"/>
      <c r="T157" s="70"/>
      <c r="U157" s="70"/>
      <c r="V157" s="70"/>
      <c r="W157" s="70"/>
      <c r="X157" s="70"/>
      <c r="Y157" s="70"/>
      <c r="Z157" s="70"/>
      <c r="AA157" s="70"/>
      <c r="AB157" s="70"/>
      <c r="AC157" s="70"/>
      <c r="AD157" s="70"/>
      <c r="AE157" s="70"/>
      <c r="AF157" s="70"/>
      <c r="AG157" s="70"/>
    </row>
    <row r="158">
      <c r="A158" s="355" t="s">
        <v>9</v>
      </c>
      <c r="B158" s="435">
        <v>300808.0</v>
      </c>
      <c r="C158" s="27"/>
      <c r="D158" s="436" t="s">
        <v>946</v>
      </c>
      <c r="E158" s="436" t="s">
        <v>947</v>
      </c>
      <c r="F158" s="437">
        <v>2.0</v>
      </c>
      <c r="G158" s="440">
        <v>5.0</v>
      </c>
      <c r="H158" s="439">
        <v>2.0</v>
      </c>
      <c r="I158" s="437">
        <v>2.0</v>
      </c>
      <c r="J158" s="441" t="s">
        <v>12</v>
      </c>
      <c r="K158" s="437">
        <f t="shared" si="5"/>
        <v>24</v>
      </c>
      <c r="L158" s="441" t="s">
        <v>13</v>
      </c>
      <c r="M158" s="62"/>
      <c r="N158" s="132"/>
      <c r="O158" s="70"/>
      <c r="P158" s="70"/>
      <c r="Q158" s="70"/>
      <c r="R158" s="70"/>
      <c r="S158" s="70"/>
      <c r="T158" s="70"/>
      <c r="U158" s="70"/>
      <c r="V158" s="70"/>
      <c r="W158" s="70"/>
      <c r="X158" s="70"/>
      <c r="Y158" s="70"/>
      <c r="Z158" s="70"/>
      <c r="AA158" s="70"/>
      <c r="AB158" s="70"/>
      <c r="AC158" s="70"/>
      <c r="AD158" s="70"/>
      <c r="AE158" s="70"/>
      <c r="AF158" s="70"/>
      <c r="AG158" s="70"/>
    </row>
    <row r="159">
      <c r="A159" s="370" t="s">
        <v>9</v>
      </c>
      <c r="B159" s="429">
        <v>300129.0</v>
      </c>
      <c r="C159" s="3"/>
      <c r="D159" s="442" t="s">
        <v>948</v>
      </c>
      <c r="E159" s="430" t="s">
        <v>949</v>
      </c>
      <c r="F159" s="431">
        <v>1.0</v>
      </c>
      <c r="G159" s="432">
        <v>5.0</v>
      </c>
      <c r="H159" s="433">
        <v>2.0</v>
      </c>
      <c r="I159" s="431">
        <v>2.0</v>
      </c>
      <c r="J159" s="431" t="s">
        <v>12</v>
      </c>
      <c r="K159" s="431">
        <f t="shared" si="5"/>
        <v>12</v>
      </c>
      <c r="L159" s="431" t="s">
        <v>13</v>
      </c>
      <c r="M159" s="430" t="s">
        <v>950</v>
      </c>
      <c r="N159" s="132"/>
      <c r="O159" s="70"/>
      <c r="P159" s="70"/>
      <c r="Q159" s="70"/>
      <c r="R159" s="70"/>
      <c r="S159" s="70"/>
      <c r="T159" s="70"/>
      <c r="U159" s="70"/>
      <c r="V159" s="70"/>
      <c r="W159" s="70"/>
      <c r="X159" s="70"/>
      <c r="Y159" s="70"/>
      <c r="Z159" s="70"/>
      <c r="AA159" s="70"/>
      <c r="AB159" s="70"/>
      <c r="AC159" s="70"/>
      <c r="AD159" s="70"/>
      <c r="AE159" s="70"/>
      <c r="AF159" s="70"/>
      <c r="AG159" s="70"/>
    </row>
    <row r="160">
      <c r="A160" s="381" t="s">
        <v>9</v>
      </c>
      <c r="B160" s="435">
        <v>300164.0</v>
      </c>
      <c r="C160" s="27"/>
      <c r="D160" s="436" t="s">
        <v>951</v>
      </c>
      <c r="E160" s="436" t="s">
        <v>952</v>
      </c>
      <c r="F160" s="437">
        <v>1.0</v>
      </c>
      <c r="G160" s="438">
        <v>5.0</v>
      </c>
      <c r="H160" s="439">
        <v>2.0</v>
      </c>
      <c r="I160" s="437">
        <v>2.0</v>
      </c>
      <c r="J160" s="437" t="s">
        <v>12</v>
      </c>
      <c r="K160" s="437">
        <f t="shared" si="5"/>
        <v>12</v>
      </c>
      <c r="L160" s="437" t="s">
        <v>13</v>
      </c>
      <c r="M160" s="62"/>
      <c r="N160" s="132"/>
      <c r="O160" s="70"/>
      <c r="P160" s="70"/>
      <c r="Q160" s="70"/>
      <c r="R160" s="70"/>
      <c r="S160" s="70"/>
      <c r="T160" s="70"/>
      <c r="U160" s="70"/>
      <c r="V160" s="70"/>
      <c r="W160" s="70"/>
      <c r="X160" s="70"/>
      <c r="Y160" s="70"/>
      <c r="Z160" s="70"/>
      <c r="AA160" s="70"/>
      <c r="AB160" s="70"/>
      <c r="AC160" s="70"/>
      <c r="AD160" s="70"/>
      <c r="AE160" s="70"/>
      <c r="AF160" s="70"/>
      <c r="AG160" s="70"/>
    </row>
    <row r="161">
      <c r="A161" s="51"/>
      <c r="B161" s="52"/>
      <c r="C161" s="27"/>
      <c r="D161" s="62"/>
      <c r="E161" s="62"/>
      <c r="F161" s="437">
        <v>1.0</v>
      </c>
      <c r="G161" s="438">
        <v>5.0</v>
      </c>
      <c r="H161" s="439">
        <v>5.0</v>
      </c>
      <c r="I161" s="437">
        <v>5.0</v>
      </c>
      <c r="J161" s="437" t="s">
        <v>12</v>
      </c>
      <c r="K161" s="437">
        <f t="shared" si="5"/>
        <v>30</v>
      </c>
      <c r="L161" s="437" t="s">
        <v>13</v>
      </c>
      <c r="M161" s="62"/>
      <c r="N161" s="132"/>
      <c r="O161" s="70"/>
      <c r="P161" s="70"/>
      <c r="Q161" s="70"/>
      <c r="R161" s="70"/>
      <c r="S161" s="70"/>
      <c r="T161" s="70"/>
      <c r="U161" s="70"/>
      <c r="V161" s="70"/>
      <c r="W161" s="70"/>
      <c r="X161" s="70"/>
      <c r="Y161" s="70"/>
      <c r="Z161" s="70"/>
      <c r="AA161" s="70"/>
      <c r="AB161" s="70"/>
      <c r="AC161" s="70"/>
      <c r="AD161" s="70"/>
      <c r="AE161" s="70"/>
      <c r="AF161" s="70"/>
      <c r="AG161" s="70"/>
    </row>
    <row r="162">
      <c r="A162" s="381" t="s">
        <v>9</v>
      </c>
      <c r="B162" s="435">
        <v>300176.0</v>
      </c>
      <c r="C162" s="27"/>
      <c r="D162" s="436" t="s">
        <v>953</v>
      </c>
      <c r="E162" s="436" t="s">
        <v>954</v>
      </c>
      <c r="F162" s="437">
        <v>3.0</v>
      </c>
      <c r="G162" s="438">
        <v>5.0</v>
      </c>
      <c r="H162" s="439">
        <v>2.0</v>
      </c>
      <c r="I162" s="437">
        <v>2.0</v>
      </c>
      <c r="J162" s="437" t="s">
        <v>12</v>
      </c>
      <c r="K162" s="437">
        <f t="shared" si="5"/>
        <v>36</v>
      </c>
      <c r="L162" s="437" t="s">
        <v>13</v>
      </c>
      <c r="M162" s="62"/>
      <c r="N162" s="132"/>
      <c r="O162" s="70"/>
      <c r="P162" s="70"/>
      <c r="Q162" s="70"/>
      <c r="R162" s="70"/>
      <c r="S162" s="70"/>
      <c r="T162" s="70"/>
      <c r="U162" s="70"/>
      <c r="V162" s="70"/>
      <c r="W162" s="70"/>
      <c r="X162" s="70"/>
      <c r="Y162" s="70"/>
      <c r="Z162" s="70"/>
      <c r="AA162" s="70"/>
      <c r="AB162" s="70"/>
      <c r="AC162" s="70"/>
      <c r="AD162" s="70"/>
      <c r="AE162" s="70"/>
      <c r="AF162" s="70"/>
      <c r="AG162" s="70"/>
    </row>
    <row r="163">
      <c r="A163" s="355" t="s">
        <v>9</v>
      </c>
      <c r="B163" s="435">
        <v>300182.0</v>
      </c>
      <c r="C163" s="27"/>
      <c r="D163" s="436" t="s">
        <v>955</v>
      </c>
      <c r="E163" s="436" t="s">
        <v>956</v>
      </c>
      <c r="F163" s="437">
        <v>1.0</v>
      </c>
      <c r="G163" s="438">
        <v>5.0</v>
      </c>
      <c r="H163" s="439">
        <v>2.0</v>
      </c>
      <c r="I163" s="437">
        <v>2.0</v>
      </c>
      <c r="J163" s="437" t="s">
        <v>12</v>
      </c>
      <c r="K163" s="437">
        <f t="shared" si="5"/>
        <v>12</v>
      </c>
      <c r="L163" s="437" t="s">
        <v>13</v>
      </c>
      <c r="M163" s="62"/>
      <c r="N163" s="132"/>
      <c r="O163" s="70"/>
      <c r="P163" s="70"/>
      <c r="Q163" s="70"/>
      <c r="R163" s="70"/>
      <c r="S163" s="70"/>
      <c r="T163" s="70"/>
      <c r="U163" s="70"/>
      <c r="V163" s="70"/>
      <c r="W163" s="70"/>
      <c r="X163" s="70"/>
      <c r="Y163" s="70"/>
      <c r="Z163" s="70"/>
      <c r="AA163" s="70"/>
      <c r="AB163" s="70"/>
      <c r="AC163" s="70"/>
      <c r="AD163" s="70"/>
      <c r="AE163" s="70"/>
      <c r="AF163" s="70"/>
      <c r="AG163" s="70"/>
    </row>
    <row r="164">
      <c r="A164" s="51"/>
      <c r="B164" s="52"/>
      <c r="C164" s="27"/>
      <c r="D164" s="62"/>
      <c r="E164" s="62"/>
      <c r="F164" s="437">
        <v>1.0</v>
      </c>
      <c r="G164" s="438">
        <v>5.0</v>
      </c>
      <c r="H164" s="439">
        <v>3.0</v>
      </c>
      <c r="I164" s="437">
        <v>5.0</v>
      </c>
      <c r="J164" s="437" t="s">
        <v>12</v>
      </c>
      <c r="K164" s="437">
        <f t="shared" si="5"/>
        <v>20</v>
      </c>
      <c r="L164" s="437" t="s">
        <v>13</v>
      </c>
      <c r="M164" s="62"/>
      <c r="N164" s="132"/>
      <c r="O164" s="70"/>
      <c r="P164" s="70"/>
      <c r="Q164" s="70"/>
      <c r="R164" s="70"/>
      <c r="S164" s="70"/>
      <c r="T164" s="70"/>
      <c r="U164" s="70"/>
      <c r="V164" s="70"/>
      <c r="W164" s="70"/>
      <c r="X164" s="70"/>
      <c r="Y164" s="70"/>
      <c r="Z164" s="70"/>
      <c r="AA164" s="70"/>
      <c r="AB164" s="70"/>
      <c r="AC164" s="70"/>
      <c r="AD164" s="70"/>
      <c r="AE164" s="70"/>
      <c r="AF164" s="70"/>
      <c r="AG164" s="70"/>
    </row>
    <row r="165">
      <c r="A165" s="381" t="s">
        <v>9</v>
      </c>
      <c r="B165" s="435">
        <v>300188.0</v>
      </c>
      <c r="C165" s="27"/>
      <c r="D165" s="436" t="s">
        <v>957</v>
      </c>
      <c r="E165" s="436" t="s">
        <v>958</v>
      </c>
      <c r="F165" s="437">
        <v>1.0</v>
      </c>
      <c r="G165" s="438">
        <v>5.0</v>
      </c>
      <c r="H165" s="439">
        <v>8.0</v>
      </c>
      <c r="I165" s="437">
        <v>10.0</v>
      </c>
      <c r="J165" s="437" t="s">
        <v>12</v>
      </c>
      <c r="K165" s="437">
        <f t="shared" si="5"/>
        <v>50</v>
      </c>
      <c r="L165" s="437" t="s">
        <v>13</v>
      </c>
      <c r="M165" s="62"/>
      <c r="N165" s="132"/>
      <c r="O165" s="70"/>
      <c r="P165" s="70"/>
      <c r="Q165" s="70"/>
      <c r="R165" s="70"/>
      <c r="S165" s="70"/>
      <c r="T165" s="70"/>
      <c r="U165" s="70"/>
      <c r="V165" s="70"/>
      <c r="W165" s="70"/>
      <c r="X165" s="70"/>
      <c r="Y165" s="70"/>
      <c r="Z165" s="70"/>
      <c r="AA165" s="70"/>
      <c r="AB165" s="70"/>
      <c r="AC165" s="70"/>
      <c r="AD165" s="70"/>
      <c r="AE165" s="70"/>
      <c r="AF165" s="70"/>
      <c r="AG165" s="70"/>
    </row>
    <row r="166">
      <c r="A166" s="355" t="s">
        <v>9</v>
      </c>
      <c r="B166" s="435">
        <v>300194.0</v>
      </c>
      <c r="C166" s="27"/>
      <c r="D166" s="436" t="s">
        <v>959</v>
      </c>
      <c r="E166" s="436" t="s">
        <v>960</v>
      </c>
      <c r="F166" s="437">
        <v>1.0</v>
      </c>
      <c r="G166" s="438">
        <v>2.0</v>
      </c>
      <c r="H166" s="439">
        <v>1.0</v>
      </c>
      <c r="I166" s="437">
        <v>1.0</v>
      </c>
      <c r="J166" s="437" t="s">
        <v>12</v>
      </c>
      <c r="K166" s="437">
        <f t="shared" si="5"/>
        <v>3</v>
      </c>
      <c r="L166" s="437" t="s">
        <v>13</v>
      </c>
      <c r="M166" s="62"/>
      <c r="N166" s="132"/>
      <c r="O166" s="70"/>
      <c r="P166" s="70"/>
      <c r="Q166" s="70"/>
      <c r="R166" s="70"/>
      <c r="S166" s="70"/>
      <c r="T166" s="70"/>
      <c r="U166" s="70"/>
      <c r="V166" s="70"/>
      <c r="W166" s="70"/>
      <c r="X166" s="70"/>
      <c r="Y166" s="70"/>
      <c r="Z166" s="70"/>
      <c r="AA166" s="70"/>
      <c r="AB166" s="70"/>
      <c r="AC166" s="70"/>
      <c r="AD166" s="70"/>
      <c r="AE166" s="70"/>
      <c r="AF166" s="70"/>
      <c r="AG166" s="70"/>
    </row>
    <row r="167">
      <c r="A167" s="51"/>
      <c r="B167" s="52"/>
      <c r="C167" s="27"/>
      <c r="D167" s="62"/>
      <c r="E167" s="62"/>
      <c r="F167" s="437">
        <v>1.0</v>
      </c>
      <c r="G167" s="438">
        <v>5.0</v>
      </c>
      <c r="H167" s="439">
        <v>1.0</v>
      </c>
      <c r="I167" s="437">
        <v>2.0</v>
      </c>
      <c r="J167" s="437" t="s">
        <v>12</v>
      </c>
      <c r="K167" s="437">
        <f t="shared" si="5"/>
        <v>7</v>
      </c>
      <c r="L167" s="437" t="s">
        <v>90</v>
      </c>
      <c r="M167" s="62"/>
      <c r="N167" s="132"/>
      <c r="O167" s="70"/>
      <c r="P167" s="70"/>
      <c r="Q167" s="70"/>
      <c r="R167" s="70"/>
      <c r="S167" s="70"/>
      <c r="T167" s="70"/>
      <c r="U167" s="70"/>
      <c r="V167" s="70"/>
      <c r="W167" s="70"/>
      <c r="X167" s="70"/>
      <c r="Y167" s="70"/>
      <c r="Z167" s="70"/>
      <c r="AA167" s="70"/>
      <c r="AB167" s="70"/>
      <c r="AC167" s="70"/>
      <c r="AD167" s="70"/>
      <c r="AE167" s="70"/>
      <c r="AF167" s="70"/>
      <c r="AG167" s="70"/>
    </row>
    <row r="168">
      <c r="A168" s="355" t="s">
        <v>9</v>
      </c>
      <c r="B168" s="435">
        <v>301360.0</v>
      </c>
      <c r="C168" s="27"/>
      <c r="D168" s="436" t="s">
        <v>961</v>
      </c>
      <c r="E168" s="436" t="s">
        <v>962</v>
      </c>
      <c r="F168" s="437">
        <v>1.0</v>
      </c>
      <c r="G168" s="438">
        <v>5.0</v>
      </c>
      <c r="H168" s="439">
        <v>16.0</v>
      </c>
      <c r="I168" s="437">
        <v>20.0</v>
      </c>
      <c r="J168" s="437" t="s">
        <v>12</v>
      </c>
      <c r="K168" s="437">
        <f t="shared" si="5"/>
        <v>100</v>
      </c>
      <c r="L168" s="437" t="s">
        <v>13</v>
      </c>
      <c r="M168" s="62"/>
      <c r="N168" s="132"/>
      <c r="O168" s="70"/>
      <c r="P168" s="70"/>
      <c r="Q168" s="70"/>
      <c r="R168" s="70"/>
      <c r="S168" s="70"/>
      <c r="T168" s="70"/>
      <c r="U168" s="70"/>
      <c r="V168" s="70"/>
      <c r="W168" s="70"/>
      <c r="X168" s="70"/>
      <c r="Y168" s="70"/>
      <c r="Z168" s="70"/>
      <c r="AA168" s="70"/>
      <c r="AB168" s="70"/>
      <c r="AC168" s="70"/>
      <c r="AD168" s="70"/>
      <c r="AE168" s="70"/>
      <c r="AF168" s="70"/>
      <c r="AG168" s="70"/>
    </row>
    <row r="169">
      <c r="A169" s="355" t="s">
        <v>9</v>
      </c>
      <c r="B169" s="435">
        <v>301874.0</v>
      </c>
      <c r="C169" s="27"/>
      <c r="D169" s="436" t="s">
        <v>963</v>
      </c>
      <c r="E169" s="436" t="s">
        <v>964</v>
      </c>
      <c r="F169" s="437">
        <v>1.0</v>
      </c>
      <c r="G169" s="438">
        <v>5.0</v>
      </c>
      <c r="H169" s="439">
        <v>4.0</v>
      </c>
      <c r="I169" s="437">
        <v>5.0</v>
      </c>
      <c r="J169" s="437" t="s">
        <v>12</v>
      </c>
      <c r="K169" s="437">
        <v>20.0</v>
      </c>
      <c r="L169" s="437" t="s">
        <v>13</v>
      </c>
      <c r="M169" s="62"/>
      <c r="N169" s="132"/>
      <c r="O169" s="70"/>
      <c r="P169" s="70"/>
      <c r="Q169" s="70"/>
      <c r="R169" s="70"/>
      <c r="S169" s="70"/>
      <c r="T169" s="70"/>
      <c r="U169" s="70"/>
      <c r="V169" s="70"/>
      <c r="W169" s="70"/>
      <c r="X169" s="70"/>
      <c r="Y169" s="70"/>
      <c r="Z169" s="70"/>
      <c r="AA169" s="70"/>
      <c r="AB169" s="70"/>
      <c r="AC169" s="70"/>
      <c r="AD169" s="70"/>
      <c r="AE169" s="70"/>
      <c r="AF169" s="70"/>
      <c r="AG169" s="70"/>
    </row>
    <row r="170">
      <c r="A170" s="363" t="s">
        <v>9</v>
      </c>
      <c r="B170" s="443">
        <v>300814.0</v>
      </c>
      <c r="C170" s="61"/>
      <c r="D170" s="444" t="s">
        <v>965</v>
      </c>
      <c r="E170" s="444" t="s">
        <v>966</v>
      </c>
      <c r="F170" s="445">
        <v>2.0</v>
      </c>
      <c r="G170" s="446">
        <v>5.0</v>
      </c>
      <c r="H170" s="447">
        <v>2.0</v>
      </c>
      <c r="I170" s="445">
        <v>2.0</v>
      </c>
      <c r="J170" s="445" t="s">
        <v>12</v>
      </c>
      <c r="K170" s="445">
        <f t="shared" ref="K170:K197" si="6">I170*F170 + (F170*G170*H170)</f>
        <v>24</v>
      </c>
      <c r="L170" s="445" t="s">
        <v>13</v>
      </c>
      <c r="M170" s="158"/>
      <c r="N170" s="132"/>
      <c r="O170" s="70"/>
      <c r="P170" s="70"/>
      <c r="Q170" s="70"/>
      <c r="R170" s="70"/>
      <c r="S170" s="70"/>
      <c r="T170" s="70"/>
      <c r="U170" s="70"/>
      <c r="V170" s="70"/>
      <c r="W170" s="70"/>
      <c r="X170" s="70"/>
      <c r="Y170" s="70"/>
      <c r="Z170" s="70"/>
      <c r="AA170" s="70"/>
      <c r="AB170" s="70"/>
      <c r="AC170" s="70"/>
      <c r="AD170" s="70"/>
      <c r="AE170" s="70"/>
      <c r="AF170" s="70"/>
      <c r="AG170" s="70"/>
    </row>
    <row r="171">
      <c r="A171" s="381" t="s">
        <v>9</v>
      </c>
      <c r="B171" s="435">
        <v>300206.0</v>
      </c>
      <c r="C171" s="27"/>
      <c r="D171" s="448" t="s">
        <v>967</v>
      </c>
      <c r="E171" s="436" t="s">
        <v>968</v>
      </c>
      <c r="F171" s="437">
        <v>1.0</v>
      </c>
      <c r="G171" s="438">
        <v>5.0</v>
      </c>
      <c r="H171" s="439">
        <v>-2.5</v>
      </c>
      <c r="I171" s="437">
        <v>20.0</v>
      </c>
      <c r="J171" s="437" t="s">
        <v>12</v>
      </c>
      <c r="K171" s="437">
        <f t="shared" si="6"/>
        <v>7.5</v>
      </c>
      <c r="L171" s="437" t="s">
        <v>29</v>
      </c>
      <c r="M171" s="436" t="s">
        <v>969</v>
      </c>
      <c r="N171" s="132"/>
      <c r="O171" s="70"/>
      <c r="P171" s="70"/>
      <c r="Q171" s="70"/>
      <c r="R171" s="70"/>
      <c r="S171" s="70"/>
      <c r="T171" s="70"/>
      <c r="U171" s="70"/>
      <c r="V171" s="70"/>
      <c r="W171" s="70"/>
      <c r="X171" s="70"/>
      <c r="Y171" s="70"/>
      <c r="Z171" s="70"/>
      <c r="AA171" s="70"/>
      <c r="AB171" s="70"/>
      <c r="AC171" s="70"/>
      <c r="AD171" s="70"/>
      <c r="AE171" s="70"/>
      <c r="AF171" s="70"/>
      <c r="AG171" s="70"/>
    </row>
    <row r="172">
      <c r="A172" s="355" t="s">
        <v>9</v>
      </c>
      <c r="B172" s="435">
        <v>300218.0</v>
      </c>
      <c r="C172" s="27"/>
      <c r="D172" s="436" t="s">
        <v>970</v>
      </c>
      <c r="E172" s="436" t="s">
        <v>971</v>
      </c>
      <c r="F172" s="437">
        <v>1.0</v>
      </c>
      <c r="G172" s="438">
        <v>5.0</v>
      </c>
      <c r="H172" s="439">
        <v>0.2</v>
      </c>
      <c r="I172" s="437">
        <v>0.2</v>
      </c>
      <c r="J172" s="437" t="s">
        <v>12</v>
      </c>
      <c r="K172" s="437">
        <f t="shared" si="6"/>
        <v>1.2</v>
      </c>
      <c r="L172" s="437" t="s">
        <v>29</v>
      </c>
      <c r="M172" s="62"/>
      <c r="N172" s="132"/>
      <c r="O172" s="70"/>
      <c r="P172" s="70"/>
      <c r="Q172" s="70"/>
      <c r="R172" s="70"/>
      <c r="S172" s="70"/>
      <c r="T172" s="70"/>
      <c r="U172" s="70"/>
      <c r="V172" s="70"/>
      <c r="W172" s="70"/>
      <c r="X172" s="70"/>
      <c r="Y172" s="70"/>
      <c r="Z172" s="70"/>
      <c r="AA172" s="70"/>
      <c r="AB172" s="70"/>
      <c r="AC172" s="70"/>
      <c r="AD172" s="70"/>
      <c r="AE172" s="70"/>
      <c r="AF172" s="70"/>
      <c r="AG172" s="70"/>
    </row>
    <row r="173">
      <c r="A173" s="355" t="s">
        <v>9</v>
      </c>
      <c r="B173" s="435">
        <v>300224.0</v>
      </c>
      <c r="C173" s="27"/>
      <c r="D173" s="436" t="s">
        <v>972</v>
      </c>
      <c r="E173" s="436" t="s">
        <v>973</v>
      </c>
      <c r="F173" s="437">
        <v>1.0</v>
      </c>
      <c r="G173" s="438">
        <v>5.0</v>
      </c>
      <c r="H173" s="439">
        <v>0.3</v>
      </c>
      <c r="I173" s="437">
        <v>0.5</v>
      </c>
      <c r="J173" s="437" t="s">
        <v>12</v>
      </c>
      <c r="K173" s="437">
        <f t="shared" si="6"/>
        <v>2</v>
      </c>
      <c r="L173" s="437" t="s">
        <v>29</v>
      </c>
      <c r="M173" s="62"/>
      <c r="N173" s="132"/>
      <c r="O173" s="70"/>
      <c r="P173" s="70"/>
      <c r="Q173" s="70"/>
      <c r="R173" s="70"/>
      <c r="S173" s="70"/>
      <c r="T173" s="70"/>
      <c r="U173" s="70"/>
      <c r="V173" s="70"/>
      <c r="W173" s="70"/>
      <c r="X173" s="70"/>
      <c r="Y173" s="70"/>
      <c r="Z173" s="70"/>
      <c r="AA173" s="70"/>
      <c r="AB173" s="70"/>
      <c r="AC173" s="70"/>
      <c r="AD173" s="70"/>
      <c r="AE173" s="70"/>
      <c r="AF173" s="70"/>
      <c r="AG173" s="70"/>
    </row>
    <row r="174">
      <c r="A174" s="355" t="s">
        <v>9</v>
      </c>
      <c r="B174" s="435">
        <v>301880.0</v>
      </c>
      <c r="C174" s="27"/>
      <c r="D174" s="436" t="s">
        <v>974</v>
      </c>
      <c r="E174" s="436" t="s">
        <v>975</v>
      </c>
      <c r="F174" s="437">
        <v>1.0</v>
      </c>
      <c r="G174" s="438">
        <v>5.0</v>
      </c>
      <c r="H174" s="439">
        <v>3.0</v>
      </c>
      <c r="I174" s="437">
        <v>5.0</v>
      </c>
      <c r="J174" s="437" t="s">
        <v>12</v>
      </c>
      <c r="K174" s="437">
        <f t="shared" si="6"/>
        <v>20</v>
      </c>
      <c r="L174" s="437" t="s">
        <v>13</v>
      </c>
      <c r="M174" s="62"/>
      <c r="N174" s="132"/>
      <c r="O174" s="70"/>
      <c r="P174" s="70"/>
      <c r="Q174" s="70"/>
      <c r="R174" s="70"/>
      <c r="S174" s="70"/>
      <c r="T174" s="70"/>
      <c r="U174" s="70"/>
      <c r="V174" s="70"/>
      <c r="W174" s="70"/>
      <c r="X174" s="70"/>
      <c r="Y174" s="70"/>
      <c r="Z174" s="70"/>
      <c r="AA174" s="70"/>
      <c r="AB174" s="70"/>
      <c r="AC174" s="70"/>
      <c r="AD174" s="70"/>
      <c r="AE174" s="70"/>
      <c r="AF174" s="70"/>
      <c r="AG174" s="70"/>
    </row>
    <row r="175">
      <c r="A175" s="381" t="s">
        <v>9</v>
      </c>
      <c r="B175" s="435">
        <v>300330.0</v>
      </c>
      <c r="C175" s="27"/>
      <c r="D175" s="436" t="s">
        <v>976</v>
      </c>
      <c r="E175" s="436" t="s">
        <v>977</v>
      </c>
      <c r="F175" s="437">
        <v>1.0</v>
      </c>
      <c r="G175" s="438">
        <v>5.0</v>
      </c>
      <c r="H175" s="439">
        <v>2.0</v>
      </c>
      <c r="I175" s="437">
        <v>2.0</v>
      </c>
      <c r="J175" s="437" t="s">
        <v>12</v>
      </c>
      <c r="K175" s="437">
        <f t="shared" si="6"/>
        <v>12</v>
      </c>
      <c r="L175" s="437" t="s">
        <v>13</v>
      </c>
      <c r="M175" s="62"/>
      <c r="N175" s="132"/>
      <c r="O175" s="70"/>
      <c r="P175" s="70"/>
      <c r="Q175" s="70"/>
      <c r="R175" s="70"/>
      <c r="S175" s="70"/>
      <c r="T175" s="70"/>
      <c r="U175" s="70"/>
      <c r="V175" s="70"/>
      <c r="W175" s="70"/>
      <c r="X175" s="70"/>
      <c r="Y175" s="70"/>
      <c r="Z175" s="70"/>
      <c r="AA175" s="70"/>
      <c r="AB175" s="70"/>
      <c r="AC175" s="70"/>
      <c r="AD175" s="70"/>
      <c r="AE175" s="70"/>
      <c r="AF175" s="70"/>
      <c r="AG175" s="70"/>
    </row>
    <row r="176">
      <c r="A176" s="383" t="s">
        <v>9</v>
      </c>
      <c r="B176" s="429">
        <v>300336.0</v>
      </c>
      <c r="C176" s="3"/>
      <c r="D176" s="442" t="s">
        <v>978</v>
      </c>
      <c r="E176" s="430" t="s">
        <v>979</v>
      </c>
      <c r="F176" s="431">
        <v>1.0</v>
      </c>
      <c r="G176" s="432">
        <v>5.0</v>
      </c>
      <c r="H176" s="433">
        <v>1.0</v>
      </c>
      <c r="I176" s="431">
        <v>5.0</v>
      </c>
      <c r="J176" s="431" t="s">
        <v>12</v>
      </c>
      <c r="K176" s="431">
        <f t="shared" si="6"/>
        <v>10</v>
      </c>
      <c r="L176" s="431" t="s">
        <v>90</v>
      </c>
      <c r="M176" s="430" t="s">
        <v>980</v>
      </c>
      <c r="N176" s="132"/>
      <c r="O176" s="70"/>
      <c r="P176" s="70"/>
      <c r="Q176" s="70"/>
      <c r="R176" s="70"/>
      <c r="S176" s="70"/>
      <c r="T176" s="70"/>
      <c r="U176" s="70"/>
      <c r="V176" s="70"/>
      <c r="W176" s="70"/>
      <c r="X176" s="70"/>
      <c r="Y176" s="70"/>
      <c r="Z176" s="70"/>
      <c r="AA176" s="70"/>
      <c r="AB176" s="70"/>
      <c r="AC176" s="70"/>
      <c r="AD176" s="70"/>
      <c r="AE176" s="70"/>
      <c r="AF176" s="70"/>
      <c r="AG176" s="70"/>
    </row>
    <row r="177">
      <c r="A177" s="355" t="s">
        <v>9</v>
      </c>
      <c r="B177" s="435">
        <v>301366.0</v>
      </c>
      <c r="C177" s="27"/>
      <c r="D177" s="436" t="s">
        <v>981</v>
      </c>
      <c r="E177" s="436" t="s">
        <v>982</v>
      </c>
      <c r="F177" s="437">
        <v>1.0</v>
      </c>
      <c r="G177" s="438">
        <v>5.0</v>
      </c>
      <c r="H177" s="439">
        <v>2.0</v>
      </c>
      <c r="I177" s="437">
        <v>2.0</v>
      </c>
      <c r="J177" s="437" t="s">
        <v>12</v>
      </c>
      <c r="K177" s="437">
        <f t="shared" si="6"/>
        <v>12</v>
      </c>
      <c r="L177" s="437" t="s">
        <v>13</v>
      </c>
      <c r="M177" s="62"/>
      <c r="N177" s="132"/>
      <c r="O177" s="70"/>
      <c r="P177" s="70"/>
      <c r="Q177" s="70"/>
      <c r="R177" s="70"/>
      <c r="S177" s="70"/>
      <c r="T177" s="70"/>
      <c r="U177" s="70"/>
      <c r="V177" s="70"/>
      <c r="W177" s="70"/>
      <c r="X177" s="70"/>
      <c r="Y177" s="70"/>
      <c r="Z177" s="70"/>
      <c r="AA177" s="70"/>
      <c r="AB177" s="70"/>
      <c r="AC177" s="70"/>
      <c r="AD177" s="70"/>
      <c r="AE177" s="70"/>
      <c r="AF177" s="70"/>
      <c r="AG177" s="70"/>
    </row>
    <row r="178">
      <c r="A178" s="384" t="s">
        <v>9</v>
      </c>
      <c r="B178" s="443">
        <v>300348.0</v>
      </c>
      <c r="C178" s="61"/>
      <c r="D178" s="444" t="s">
        <v>983</v>
      </c>
      <c r="E178" s="444" t="s">
        <v>984</v>
      </c>
      <c r="F178" s="445">
        <v>1.0</v>
      </c>
      <c r="G178" s="446">
        <v>5.0</v>
      </c>
      <c r="H178" s="447">
        <v>2.0</v>
      </c>
      <c r="I178" s="445">
        <v>2.0</v>
      </c>
      <c r="J178" s="445" t="s">
        <v>12</v>
      </c>
      <c r="K178" s="445">
        <f t="shared" si="6"/>
        <v>12</v>
      </c>
      <c r="L178" s="445" t="s">
        <v>13</v>
      </c>
      <c r="M178" s="158"/>
      <c r="N178" s="132"/>
      <c r="O178" s="70"/>
      <c r="P178" s="70"/>
      <c r="Q178" s="70"/>
      <c r="R178" s="70"/>
      <c r="S178" s="70"/>
      <c r="T178" s="70"/>
      <c r="U178" s="70"/>
      <c r="V178" s="70"/>
      <c r="W178" s="70"/>
      <c r="X178" s="70"/>
      <c r="Y178" s="70"/>
      <c r="Z178" s="70"/>
      <c r="AA178" s="70"/>
      <c r="AB178" s="70"/>
      <c r="AC178" s="70"/>
      <c r="AD178" s="70"/>
      <c r="AE178" s="70"/>
      <c r="AF178" s="70"/>
      <c r="AG178" s="70"/>
    </row>
    <row r="179">
      <c r="A179" s="355" t="s">
        <v>9</v>
      </c>
      <c r="B179" s="435">
        <v>300396.0</v>
      </c>
      <c r="C179" s="27"/>
      <c r="D179" s="436" t="s">
        <v>985</v>
      </c>
      <c r="E179" s="436" t="s">
        <v>986</v>
      </c>
      <c r="F179" s="437">
        <v>1.0</v>
      </c>
      <c r="G179" s="438">
        <v>5.0</v>
      </c>
      <c r="H179" s="439">
        <v>4.0</v>
      </c>
      <c r="I179" s="437">
        <v>5.0</v>
      </c>
      <c r="J179" s="437" t="s">
        <v>12</v>
      </c>
      <c r="K179" s="437">
        <f t="shared" si="6"/>
        <v>25</v>
      </c>
      <c r="L179" s="437" t="s">
        <v>13</v>
      </c>
      <c r="M179" s="436" t="s">
        <v>987</v>
      </c>
      <c r="N179" s="132"/>
      <c r="O179" s="70"/>
      <c r="P179" s="70"/>
      <c r="Q179" s="70"/>
      <c r="R179" s="70"/>
      <c r="S179" s="70"/>
      <c r="T179" s="70"/>
      <c r="U179" s="70"/>
      <c r="V179" s="70"/>
      <c r="W179" s="70"/>
      <c r="X179" s="70"/>
      <c r="Y179" s="70"/>
      <c r="Z179" s="70"/>
      <c r="AA179" s="70"/>
      <c r="AB179" s="70"/>
      <c r="AC179" s="70"/>
      <c r="AD179" s="70"/>
      <c r="AE179" s="70"/>
      <c r="AF179" s="70"/>
      <c r="AG179" s="70"/>
    </row>
    <row r="180">
      <c r="A180" s="51"/>
      <c r="B180" s="52"/>
      <c r="C180" s="27"/>
      <c r="D180" s="62"/>
      <c r="E180" s="62"/>
      <c r="F180" s="437">
        <v>1.0</v>
      </c>
      <c r="G180" s="438">
        <v>5.0</v>
      </c>
      <c r="H180" s="439">
        <v>3.0</v>
      </c>
      <c r="I180" s="437">
        <v>5.0</v>
      </c>
      <c r="J180" s="437" t="s">
        <v>12</v>
      </c>
      <c r="K180" s="437">
        <f t="shared" si="6"/>
        <v>20</v>
      </c>
      <c r="L180" s="437" t="s">
        <v>13</v>
      </c>
      <c r="M180" s="62"/>
      <c r="N180" s="132"/>
      <c r="O180" s="70"/>
      <c r="P180" s="70"/>
      <c r="Q180" s="70"/>
      <c r="R180" s="70"/>
      <c r="S180" s="70"/>
      <c r="T180" s="70"/>
      <c r="U180" s="70"/>
      <c r="V180" s="70"/>
      <c r="W180" s="70"/>
      <c r="X180" s="70"/>
      <c r="Y180" s="70"/>
      <c r="Z180" s="70"/>
      <c r="AA180" s="70"/>
      <c r="AB180" s="70"/>
      <c r="AC180" s="70"/>
      <c r="AD180" s="70"/>
      <c r="AE180" s="70"/>
      <c r="AF180" s="70"/>
      <c r="AG180" s="70"/>
    </row>
    <row r="181">
      <c r="A181" s="51"/>
      <c r="B181" s="52"/>
      <c r="C181" s="27"/>
      <c r="D181" s="62"/>
      <c r="E181" s="62"/>
      <c r="F181" s="437">
        <v>1.0</v>
      </c>
      <c r="G181" s="438">
        <v>5.0</v>
      </c>
      <c r="H181" s="439">
        <v>1.0</v>
      </c>
      <c r="I181" s="437">
        <v>1.0</v>
      </c>
      <c r="J181" s="437" t="s">
        <v>12</v>
      </c>
      <c r="K181" s="437">
        <f t="shared" si="6"/>
        <v>6</v>
      </c>
      <c r="L181" s="437" t="s">
        <v>90</v>
      </c>
      <c r="M181" s="62"/>
      <c r="N181" s="132"/>
      <c r="O181" s="70"/>
      <c r="P181" s="70"/>
      <c r="Q181" s="70"/>
      <c r="R181" s="70"/>
      <c r="S181" s="70"/>
      <c r="T181" s="70"/>
      <c r="U181" s="70"/>
      <c r="V181" s="70"/>
      <c r="W181" s="70"/>
      <c r="X181" s="70"/>
      <c r="Y181" s="70"/>
      <c r="Z181" s="70"/>
      <c r="AA181" s="70"/>
      <c r="AB181" s="70"/>
      <c r="AC181" s="70"/>
      <c r="AD181" s="70"/>
      <c r="AE181" s="70"/>
      <c r="AF181" s="70"/>
      <c r="AG181" s="70"/>
    </row>
    <row r="182">
      <c r="A182" s="355" t="s">
        <v>9</v>
      </c>
      <c r="B182" s="435">
        <v>300402.0</v>
      </c>
      <c r="C182" s="27"/>
      <c r="D182" s="436" t="s">
        <v>988</v>
      </c>
      <c r="E182" s="436" t="s">
        <v>989</v>
      </c>
      <c r="F182" s="437">
        <v>1.0</v>
      </c>
      <c r="G182" s="438">
        <v>5.0</v>
      </c>
      <c r="H182" s="439">
        <v>16.0</v>
      </c>
      <c r="I182" s="437">
        <v>20.0</v>
      </c>
      <c r="J182" s="437" t="s">
        <v>12</v>
      </c>
      <c r="K182" s="437">
        <f t="shared" si="6"/>
        <v>100</v>
      </c>
      <c r="L182" s="437" t="s">
        <v>13</v>
      </c>
      <c r="M182" s="62"/>
      <c r="N182" s="132"/>
      <c r="O182" s="70"/>
      <c r="P182" s="70"/>
      <c r="Q182" s="70"/>
      <c r="R182" s="70"/>
      <c r="S182" s="70"/>
      <c r="T182" s="70"/>
      <c r="U182" s="70"/>
      <c r="V182" s="70"/>
      <c r="W182" s="70"/>
      <c r="X182" s="70"/>
      <c r="Y182" s="70"/>
      <c r="Z182" s="70"/>
      <c r="AA182" s="70"/>
      <c r="AB182" s="70"/>
      <c r="AC182" s="70"/>
      <c r="AD182" s="70"/>
      <c r="AE182" s="70"/>
      <c r="AF182" s="70"/>
      <c r="AG182" s="70"/>
    </row>
    <row r="183">
      <c r="A183" s="370" t="s">
        <v>9</v>
      </c>
      <c r="B183" s="429">
        <v>301372.0</v>
      </c>
      <c r="C183" s="3"/>
      <c r="D183" s="430" t="s">
        <v>990</v>
      </c>
      <c r="E183" s="430" t="s">
        <v>991</v>
      </c>
      <c r="F183" s="431">
        <v>1.0</v>
      </c>
      <c r="G183" s="432">
        <v>5.0</v>
      </c>
      <c r="H183" s="433">
        <v>3.0</v>
      </c>
      <c r="I183" s="431">
        <v>5.0</v>
      </c>
      <c r="J183" s="431" t="s">
        <v>12</v>
      </c>
      <c r="K183" s="431">
        <f t="shared" si="6"/>
        <v>20</v>
      </c>
      <c r="L183" s="431" t="s">
        <v>13</v>
      </c>
      <c r="M183" s="430" t="s">
        <v>992</v>
      </c>
      <c r="N183" s="132"/>
      <c r="O183" s="70"/>
      <c r="P183" s="70"/>
      <c r="Q183" s="70"/>
      <c r="R183" s="70"/>
      <c r="S183" s="70"/>
      <c r="T183" s="70"/>
      <c r="U183" s="70"/>
      <c r="V183" s="70"/>
      <c r="W183" s="70"/>
      <c r="X183" s="70"/>
      <c r="Y183" s="70"/>
      <c r="Z183" s="70"/>
      <c r="AA183" s="70"/>
      <c r="AB183" s="70"/>
      <c r="AC183" s="70"/>
      <c r="AD183" s="70"/>
      <c r="AE183" s="70"/>
      <c r="AF183" s="70"/>
      <c r="AG183" s="70"/>
    </row>
    <row r="184">
      <c r="A184" s="384" t="s">
        <v>9</v>
      </c>
      <c r="B184" s="443">
        <v>300415.0</v>
      </c>
      <c r="C184" s="61"/>
      <c r="D184" s="444" t="s">
        <v>993</v>
      </c>
      <c r="E184" s="444" t="s">
        <v>994</v>
      </c>
      <c r="F184" s="445">
        <v>1.0</v>
      </c>
      <c r="G184" s="446">
        <v>5.0</v>
      </c>
      <c r="H184" s="447">
        <v>40.0</v>
      </c>
      <c r="I184" s="445">
        <v>100.0</v>
      </c>
      <c r="J184" s="445" t="s">
        <v>12</v>
      </c>
      <c r="K184" s="445">
        <f t="shared" si="6"/>
        <v>300</v>
      </c>
      <c r="L184" s="445" t="s">
        <v>13</v>
      </c>
      <c r="M184" s="158"/>
      <c r="N184" s="132"/>
      <c r="O184" s="70"/>
      <c r="P184" s="70"/>
      <c r="Q184" s="70"/>
      <c r="R184" s="70"/>
      <c r="S184" s="70"/>
      <c r="T184" s="70"/>
      <c r="U184" s="70"/>
      <c r="V184" s="70"/>
      <c r="W184" s="70"/>
      <c r="X184" s="70"/>
      <c r="Y184" s="70"/>
      <c r="Z184" s="70"/>
      <c r="AA184" s="70"/>
      <c r="AB184" s="70"/>
      <c r="AC184" s="70"/>
      <c r="AD184" s="70"/>
      <c r="AE184" s="70"/>
      <c r="AF184" s="70"/>
      <c r="AG184" s="70"/>
    </row>
    <row r="185">
      <c r="A185" s="355" t="s">
        <v>9</v>
      </c>
      <c r="B185" s="435">
        <v>300918.0</v>
      </c>
      <c r="C185" s="27"/>
      <c r="D185" s="436" t="s">
        <v>995</v>
      </c>
      <c r="E185" s="436" t="s">
        <v>996</v>
      </c>
      <c r="F185" s="437">
        <v>1.0</v>
      </c>
      <c r="G185" s="438">
        <v>5.0</v>
      </c>
      <c r="H185" s="439">
        <v>6.0</v>
      </c>
      <c r="I185" s="437">
        <v>10.0</v>
      </c>
      <c r="J185" s="437" t="s">
        <v>12</v>
      </c>
      <c r="K185" s="437">
        <f t="shared" si="6"/>
        <v>40</v>
      </c>
      <c r="L185" s="437" t="s">
        <v>13</v>
      </c>
      <c r="M185" s="436" t="s">
        <v>997</v>
      </c>
      <c r="N185" s="132"/>
      <c r="O185" s="70"/>
      <c r="P185" s="70"/>
      <c r="Q185" s="70"/>
      <c r="R185" s="70"/>
      <c r="S185" s="70"/>
      <c r="T185" s="70"/>
      <c r="U185" s="70"/>
      <c r="V185" s="70"/>
      <c r="W185" s="70"/>
      <c r="X185" s="70"/>
      <c r="Y185" s="70"/>
      <c r="Z185" s="70"/>
      <c r="AA185" s="70"/>
      <c r="AB185" s="70"/>
      <c r="AC185" s="70"/>
      <c r="AD185" s="70"/>
      <c r="AE185" s="70"/>
      <c r="AF185" s="70"/>
      <c r="AG185" s="70"/>
    </row>
    <row r="186">
      <c r="A186" s="381" t="s">
        <v>9</v>
      </c>
      <c r="B186" s="438">
        <v>300826.0</v>
      </c>
      <c r="C186" s="27"/>
      <c r="D186" s="436" t="s">
        <v>998</v>
      </c>
      <c r="E186" s="436" t="s">
        <v>999</v>
      </c>
      <c r="F186" s="437">
        <v>2.0</v>
      </c>
      <c r="G186" s="438">
        <v>5.0</v>
      </c>
      <c r="H186" s="439">
        <v>2.0</v>
      </c>
      <c r="I186" s="437">
        <v>2.0</v>
      </c>
      <c r="J186" s="437" t="s">
        <v>12</v>
      </c>
      <c r="K186" s="437">
        <f t="shared" si="6"/>
        <v>24</v>
      </c>
      <c r="L186" s="437" t="s">
        <v>13</v>
      </c>
      <c r="M186" s="62"/>
      <c r="N186" s="132"/>
      <c r="O186" s="70"/>
      <c r="P186" s="70"/>
      <c r="Q186" s="70"/>
      <c r="R186" s="70"/>
      <c r="S186" s="70"/>
      <c r="T186" s="70"/>
      <c r="U186" s="70"/>
      <c r="V186" s="70"/>
      <c r="W186" s="70"/>
      <c r="X186" s="70"/>
      <c r="Y186" s="70"/>
      <c r="Z186" s="70"/>
      <c r="AA186" s="70"/>
      <c r="AB186" s="70"/>
      <c r="AC186" s="70"/>
      <c r="AD186" s="70"/>
      <c r="AE186" s="70"/>
      <c r="AF186" s="70"/>
      <c r="AG186" s="70"/>
    </row>
    <row r="187">
      <c r="A187" s="383" t="s">
        <v>9</v>
      </c>
      <c r="B187" s="429">
        <v>300426.0</v>
      </c>
      <c r="C187" s="3"/>
      <c r="D187" s="430" t="s">
        <v>1000</v>
      </c>
      <c r="E187" s="449" t="s">
        <v>1001</v>
      </c>
      <c r="F187" s="431">
        <v>1.0</v>
      </c>
      <c r="G187" s="432">
        <v>5.0</v>
      </c>
      <c r="H187" s="433">
        <v>4.0</v>
      </c>
      <c r="I187" s="431">
        <v>5.0</v>
      </c>
      <c r="J187" s="431" t="s">
        <v>12</v>
      </c>
      <c r="K187" s="431">
        <f t="shared" si="6"/>
        <v>25</v>
      </c>
      <c r="L187" s="431" t="s">
        <v>13</v>
      </c>
      <c r="M187" s="430" t="s">
        <v>1002</v>
      </c>
      <c r="N187" s="132"/>
      <c r="O187" s="70"/>
      <c r="P187" s="70"/>
      <c r="Q187" s="70"/>
      <c r="R187" s="70"/>
      <c r="S187" s="70"/>
      <c r="T187" s="70"/>
      <c r="U187" s="70"/>
      <c r="V187" s="70"/>
      <c r="W187" s="70"/>
      <c r="X187" s="70"/>
      <c r="Y187" s="70"/>
      <c r="Z187" s="70"/>
      <c r="AA187" s="70"/>
      <c r="AB187" s="70"/>
      <c r="AC187" s="70"/>
      <c r="AD187" s="70"/>
      <c r="AE187" s="70"/>
      <c r="AF187" s="70"/>
      <c r="AG187" s="70"/>
    </row>
    <row r="188">
      <c r="A188" s="381" t="s">
        <v>9</v>
      </c>
      <c r="B188" s="435">
        <v>300944.0</v>
      </c>
      <c r="C188" s="27"/>
      <c r="D188" s="436" t="s">
        <v>1003</v>
      </c>
      <c r="E188" s="436" t="s">
        <v>1004</v>
      </c>
      <c r="F188" s="437">
        <v>1.0</v>
      </c>
      <c r="G188" s="438">
        <v>5.0</v>
      </c>
      <c r="H188" s="439">
        <v>2.0</v>
      </c>
      <c r="I188" s="437">
        <v>2.0</v>
      </c>
      <c r="J188" s="437" t="s">
        <v>12</v>
      </c>
      <c r="K188" s="437">
        <f t="shared" si="6"/>
        <v>12</v>
      </c>
      <c r="L188" s="437" t="s">
        <v>13</v>
      </c>
      <c r="M188" s="62"/>
      <c r="N188" s="132"/>
      <c r="O188" s="70"/>
      <c r="P188" s="70"/>
      <c r="Q188" s="70"/>
      <c r="R188" s="70"/>
      <c r="S188" s="70"/>
      <c r="T188" s="70"/>
      <c r="U188" s="70"/>
      <c r="V188" s="70"/>
      <c r="W188" s="70"/>
      <c r="X188" s="70"/>
      <c r="Y188" s="70"/>
      <c r="Z188" s="70"/>
      <c r="AA188" s="70"/>
      <c r="AB188" s="70"/>
      <c r="AC188" s="70"/>
      <c r="AD188" s="70"/>
      <c r="AE188" s="70"/>
      <c r="AF188" s="70"/>
      <c r="AG188" s="70"/>
    </row>
    <row r="189">
      <c r="A189" s="355" t="s">
        <v>9</v>
      </c>
      <c r="B189" s="435">
        <v>301384.0</v>
      </c>
      <c r="C189" s="27"/>
      <c r="D189" s="436" t="s">
        <v>1005</v>
      </c>
      <c r="E189" s="450" t="s">
        <v>1006</v>
      </c>
      <c r="F189" s="437">
        <v>1.0</v>
      </c>
      <c r="G189" s="438">
        <v>5.0</v>
      </c>
      <c r="H189" s="439">
        <v>-4.0</v>
      </c>
      <c r="I189" s="437">
        <v>45.0</v>
      </c>
      <c r="J189" s="437" t="s">
        <v>12</v>
      </c>
      <c r="K189" s="437">
        <f t="shared" si="6"/>
        <v>25</v>
      </c>
      <c r="L189" s="437" t="s">
        <v>29</v>
      </c>
      <c r="M189" s="62"/>
      <c r="N189" s="132"/>
      <c r="O189" s="70"/>
      <c r="P189" s="70"/>
      <c r="Q189" s="70"/>
      <c r="R189" s="70"/>
      <c r="S189" s="70"/>
      <c r="T189" s="70"/>
      <c r="U189" s="70"/>
      <c r="V189" s="70"/>
      <c r="W189" s="70"/>
      <c r="X189" s="70"/>
      <c r="Y189" s="70"/>
      <c r="Z189" s="70"/>
      <c r="AA189" s="70"/>
      <c r="AB189" s="70"/>
      <c r="AC189" s="70"/>
      <c r="AD189" s="70"/>
      <c r="AE189" s="70"/>
      <c r="AF189" s="70"/>
      <c r="AG189" s="70"/>
    </row>
    <row r="190">
      <c r="A190" s="355" t="s">
        <v>9</v>
      </c>
      <c r="B190" s="435">
        <v>300438.0</v>
      </c>
      <c r="C190" s="27"/>
      <c r="D190" s="436" t="s">
        <v>1007</v>
      </c>
      <c r="E190" s="450" t="s">
        <v>1008</v>
      </c>
      <c r="F190" s="437">
        <v>1.0</v>
      </c>
      <c r="G190" s="438">
        <v>5.0</v>
      </c>
      <c r="H190" s="439">
        <v>2.0</v>
      </c>
      <c r="I190" s="437">
        <v>2.0</v>
      </c>
      <c r="J190" s="437" t="s">
        <v>12</v>
      </c>
      <c r="K190" s="437">
        <f t="shared" si="6"/>
        <v>12</v>
      </c>
      <c r="L190" s="437" t="s">
        <v>13</v>
      </c>
      <c r="M190" s="62"/>
      <c r="N190" s="132"/>
      <c r="O190" s="70"/>
      <c r="P190" s="70"/>
      <c r="Q190" s="70"/>
      <c r="R190" s="70"/>
      <c r="S190" s="70"/>
      <c r="T190" s="70"/>
      <c r="U190" s="70"/>
      <c r="V190" s="70"/>
      <c r="W190" s="70"/>
      <c r="X190" s="70"/>
      <c r="Y190" s="70"/>
      <c r="Z190" s="70"/>
      <c r="AA190" s="70"/>
      <c r="AB190" s="70"/>
      <c r="AC190" s="70"/>
      <c r="AD190" s="70"/>
      <c r="AE190" s="70"/>
      <c r="AF190" s="70"/>
      <c r="AG190" s="70"/>
    </row>
    <row r="191">
      <c r="A191" s="355" t="s">
        <v>9</v>
      </c>
      <c r="B191" s="435">
        <v>301892.0</v>
      </c>
      <c r="C191" s="27"/>
      <c r="D191" s="436" t="s">
        <v>1009</v>
      </c>
      <c r="E191" s="450" t="s">
        <v>1010</v>
      </c>
      <c r="F191" s="437">
        <v>1.0</v>
      </c>
      <c r="G191" s="438">
        <v>5.0</v>
      </c>
      <c r="H191" s="439">
        <v>4.0</v>
      </c>
      <c r="I191" s="437">
        <v>5.0</v>
      </c>
      <c r="J191" s="437" t="s">
        <v>12</v>
      </c>
      <c r="K191" s="437">
        <f t="shared" si="6"/>
        <v>25</v>
      </c>
      <c r="L191" s="437" t="s">
        <v>13</v>
      </c>
      <c r="M191" s="62"/>
      <c r="N191" s="132"/>
      <c r="O191" s="70"/>
      <c r="P191" s="70"/>
      <c r="Q191" s="70"/>
      <c r="R191" s="70"/>
      <c r="S191" s="70"/>
      <c r="T191" s="70"/>
      <c r="U191" s="70"/>
      <c r="V191" s="70"/>
      <c r="W191" s="70"/>
      <c r="X191" s="70"/>
      <c r="Y191" s="70"/>
      <c r="Z191" s="70"/>
      <c r="AA191" s="70"/>
      <c r="AB191" s="70"/>
      <c r="AC191" s="70"/>
      <c r="AD191" s="70"/>
      <c r="AE191" s="70"/>
      <c r="AF191" s="70"/>
      <c r="AG191" s="70"/>
    </row>
    <row r="192">
      <c r="A192" s="384" t="s">
        <v>9</v>
      </c>
      <c r="B192" s="443">
        <v>300832.0</v>
      </c>
      <c r="C192" s="61"/>
      <c r="D192" s="444" t="s">
        <v>1011</v>
      </c>
      <c r="E192" s="444" t="s">
        <v>1012</v>
      </c>
      <c r="F192" s="445">
        <v>2.0</v>
      </c>
      <c r="G192" s="446">
        <v>5.0</v>
      </c>
      <c r="H192" s="447">
        <v>2.0</v>
      </c>
      <c r="I192" s="445">
        <v>2.0</v>
      </c>
      <c r="J192" s="445" t="s">
        <v>12</v>
      </c>
      <c r="K192" s="445">
        <f t="shared" si="6"/>
        <v>24</v>
      </c>
      <c r="L192" s="445" t="s">
        <v>13</v>
      </c>
      <c r="M192" s="158"/>
      <c r="N192" s="132"/>
      <c r="O192" s="70"/>
      <c r="P192" s="70"/>
      <c r="Q192" s="70"/>
      <c r="R192" s="70"/>
      <c r="S192" s="70"/>
      <c r="T192" s="70"/>
      <c r="U192" s="70"/>
      <c r="V192" s="70"/>
      <c r="W192" s="70"/>
      <c r="X192" s="70"/>
      <c r="Y192" s="70"/>
      <c r="Z192" s="70"/>
      <c r="AA192" s="70"/>
      <c r="AB192" s="70"/>
      <c r="AC192" s="70"/>
      <c r="AD192" s="70"/>
      <c r="AE192" s="70"/>
      <c r="AF192" s="70"/>
      <c r="AG192" s="70"/>
    </row>
    <row r="193">
      <c r="A193" s="355" t="s">
        <v>9</v>
      </c>
      <c r="B193" s="451">
        <v>300450.0</v>
      </c>
      <c r="C193" s="27"/>
      <c r="D193" s="436" t="s">
        <v>1013</v>
      </c>
      <c r="E193" s="450" t="s">
        <v>1014</v>
      </c>
      <c r="F193" s="437">
        <v>1.0</v>
      </c>
      <c r="G193" s="438">
        <v>5.0</v>
      </c>
      <c r="H193" s="439">
        <v>1.0</v>
      </c>
      <c r="I193" s="437">
        <v>1.0</v>
      </c>
      <c r="J193" s="437" t="s">
        <v>12</v>
      </c>
      <c r="K193" s="437">
        <f t="shared" si="6"/>
        <v>6</v>
      </c>
      <c r="L193" s="437" t="s">
        <v>13</v>
      </c>
      <c r="M193" s="436" t="s">
        <v>1015</v>
      </c>
      <c r="N193" s="132"/>
      <c r="O193" s="70"/>
      <c r="P193" s="70"/>
      <c r="Q193" s="70"/>
      <c r="R193" s="70"/>
      <c r="S193" s="70"/>
      <c r="T193" s="70"/>
      <c r="U193" s="70"/>
      <c r="V193" s="70"/>
      <c r="W193" s="70"/>
      <c r="X193" s="70"/>
      <c r="Y193" s="70"/>
      <c r="Z193" s="70"/>
      <c r="AA193" s="70"/>
      <c r="AB193" s="70"/>
      <c r="AC193" s="70"/>
      <c r="AD193" s="70"/>
      <c r="AE193" s="70"/>
      <c r="AF193" s="70"/>
      <c r="AG193" s="70"/>
    </row>
    <row r="194">
      <c r="A194" s="355" t="s">
        <v>9</v>
      </c>
      <c r="B194" s="435">
        <v>300838.0</v>
      </c>
      <c r="C194" s="27"/>
      <c r="D194" s="436" t="s">
        <v>1016</v>
      </c>
      <c r="E194" s="436" t="s">
        <v>1017</v>
      </c>
      <c r="F194" s="437">
        <v>2.0</v>
      </c>
      <c r="G194" s="438">
        <v>5.0</v>
      </c>
      <c r="H194" s="439">
        <v>2.0</v>
      </c>
      <c r="I194" s="437">
        <v>2.0</v>
      </c>
      <c r="J194" s="437" t="s">
        <v>12</v>
      </c>
      <c r="K194" s="437">
        <f t="shared" si="6"/>
        <v>24</v>
      </c>
      <c r="L194" s="437" t="s">
        <v>13</v>
      </c>
      <c r="M194" s="62"/>
      <c r="N194" s="132"/>
      <c r="O194" s="70"/>
      <c r="P194" s="70"/>
      <c r="Q194" s="70"/>
      <c r="R194" s="70"/>
      <c r="S194" s="70"/>
      <c r="T194" s="70"/>
      <c r="U194" s="70"/>
      <c r="V194" s="70"/>
      <c r="W194" s="70"/>
      <c r="X194" s="70"/>
      <c r="Y194" s="70"/>
      <c r="Z194" s="70"/>
      <c r="AA194" s="70"/>
      <c r="AB194" s="70"/>
      <c r="AC194" s="70"/>
      <c r="AD194" s="70"/>
      <c r="AE194" s="70"/>
      <c r="AF194" s="70"/>
      <c r="AG194" s="70"/>
    </row>
    <row r="195">
      <c r="A195" s="383" t="s">
        <v>9</v>
      </c>
      <c r="B195" s="429">
        <v>300844.0</v>
      </c>
      <c r="C195" s="3"/>
      <c r="D195" s="430" t="s">
        <v>1018</v>
      </c>
      <c r="E195" s="430" t="s">
        <v>1019</v>
      </c>
      <c r="F195" s="431">
        <v>2.0</v>
      </c>
      <c r="G195" s="432">
        <v>5.0</v>
      </c>
      <c r="H195" s="433">
        <v>2.0</v>
      </c>
      <c r="I195" s="431">
        <v>2.0</v>
      </c>
      <c r="J195" s="431" t="s">
        <v>12</v>
      </c>
      <c r="K195" s="431">
        <f t="shared" si="6"/>
        <v>24</v>
      </c>
      <c r="L195" s="431" t="s">
        <v>13</v>
      </c>
      <c r="M195" s="430" t="s">
        <v>1020</v>
      </c>
      <c r="N195" s="132"/>
      <c r="O195" s="70"/>
      <c r="P195" s="70"/>
      <c r="Q195" s="70"/>
      <c r="R195" s="70"/>
      <c r="S195" s="70"/>
      <c r="T195" s="70"/>
      <c r="U195" s="70"/>
      <c r="V195" s="70"/>
      <c r="W195" s="70"/>
      <c r="X195" s="70"/>
      <c r="Y195" s="70"/>
      <c r="Z195" s="70"/>
      <c r="AA195" s="70"/>
      <c r="AB195" s="70"/>
      <c r="AC195" s="70"/>
      <c r="AD195" s="70"/>
      <c r="AE195" s="70"/>
      <c r="AF195" s="70"/>
      <c r="AG195" s="70"/>
    </row>
    <row r="196">
      <c r="A196" s="384" t="s">
        <v>9</v>
      </c>
      <c r="B196" s="443">
        <v>300950.0</v>
      </c>
      <c r="C196" s="61"/>
      <c r="D196" s="444" t="s">
        <v>1021</v>
      </c>
      <c r="E196" s="444" t="s">
        <v>1022</v>
      </c>
      <c r="F196" s="445">
        <v>1.0</v>
      </c>
      <c r="G196" s="446">
        <v>5.0</v>
      </c>
      <c r="H196" s="447">
        <v>32.0</v>
      </c>
      <c r="I196" s="445">
        <v>40.0</v>
      </c>
      <c r="J196" s="445" t="s">
        <v>12</v>
      </c>
      <c r="K196" s="445">
        <f t="shared" si="6"/>
        <v>200</v>
      </c>
      <c r="L196" s="445" t="s">
        <v>13</v>
      </c>
      <c r="M196" s="158"/>
      <c r="N196" s="132"/>
      <c r="O196" s="70"/>
      <c r="P196" s="70"/>
      <c r="Q196" s="70"/>
      <c r="R196" s="70"/>
      <c r="S196" s="70"/>
      <c r="T196" s="70"/>
      <c r="U196" s="70"/>
      <c r="V196" s="70"/>
      <c r="W196" s="70"/>
      <c r="X196" s="70"/>
      <c r="Y196" s="70"/>
      <c r="Z196" s="70"/>
      <c r="AA196" s="70"/>
      <c r="AB196" s="70"/>
      <c r="AC196" s="70"/>
      <c r="AD196" s="70"/>
      <c r="AE196" s="70"/>
      <c r="AF196" s="70"/>
      <c r="AG196" s="70"/>
    </row>
    <row r="197">
      <c r="A197" s="355" t="s">
        <v>9</v>
      </c>
      <c r="B197" s="435">
        <v>301390.0</v>
      </c>
      <c r="C197" s="27"/>
      <c r="D197" s="436" t="s">
        <v>1023</v>
      </c>
      <c r="E197" s="436" t="s">
        <v>1024</v>
      </c>
      <c r="F197" s="437">
        <v>1.0</v>
      </c>
      <c r="G197" s="438">
        <v>5.0</v>
      </c>
      <c r="H197" s="439">
        <v>1.0</v>
      </c>
      <c r="I197" s="437">
        <v>1.0</v>
      </c>
      <c r="J197" s="437" t="s">
        <v>12</v>
      </c>
      <c r="K197" s="437">
        <f t="shared" si="6"/>
        <v>6</v>
      </c>
      <c r="L197" s="437" t="s">
        <v>13</v>
      </c>
      <c r="M197" s="436" t="s">
        <v>1025</v>
      </c>
      <c r="N197" s="132"/>
      <c r="O197" s="70"/>
      <c r="P197" s="70"/>
      <c r="Q197" s="70"/>
      <c r="R197" s="70"/>
      <c r="S197" s="70"/>
      <c r="T197" s="70"/>
      <c r="U197" s="70"/>
      <c r="V197" s="70"/>
      <c r="W197" s="70"/>
      <c r="X197" s="70"/>
      <c r="Y197" s="70"/>
      <c r="Z197" s="70"/>
      <c r="AA197" s="70"/>
      <c r="AB197" s="70"/>
      <c r="AC197" s="70"/>
      <c r="AD197" s="70"/>
      <c r="AE197" s="70"/>
      <c r="AF197" s="70"/>
      <c r="AG197" s="70"/>
    </row>
    <row r="198">
      <c r="A198" s="51"/>
      <c r="B198" s="52"/>
      <c r="C198" s="27"/>
      <c r="D198" s="62"/>
      <c r="E198" s="62"/>
      <c r="G198" s="52"/>
      <c r="H198" s="27"/>
      <c r="M198" s="62"/>
      <c r="N198" s="132"/>
      <c r="O198" s="70"/>
      <c r="P198" s="70"/>
      <c r="Q198" s="70"/>
      <c r="R198" s="70"/>
      <c r="S198" s="70"/>
      <c r="T198" s="70"/>
      <c r="U198" s="70"/>
      <c r="V198" s="70"/>
      <c r="W198" s="70"/>
      <c r="X198" s="70"/>
      <c r="Y198" s="70"/>
      <c r="Z198" s="70"/>
      <c r="AA198" s="70"/>
      <c r="AB198" s="70"/>
      <c r="AC198" s="70"/>
      <c r="AD198" s="70"/>
      <c r="AE198" s="70"/>
      <c r="AF198" s="70"/>
      <c r="AG198" s="70"/>
    </row>
    <row r="199">
      <c r="A199" s="355" t="s">
        <v>9</v>
      </c>
      <c r="B199" s="435">
        <v>301402.0</v>
      </c>
      <c r="C199" s="27"/>
      <c r="D199" s="436" t="s">
        <v>1026</v>
      </c>
      <c r="E199" s="436" t="s">
        <v>1027</v>
      </c>
      <c r="F199" s="437">
        <v>1.0</v>
      </c>
      <c r="G199" s="438">
        <v>5.0</v>
      </c>
      <c r="H199" s="439">
        <v>4.0</v>
      </c>
      <c r="I199" s="437">
        <v>5.0</v>
      </c>
      <c r="J199" s="437" t="s">
        <v>12</v>
      </c>
      <c r="K199" s="437">
        <f t="shared" ref="K199:K260" si="7">I199*F199 + (F199*G199*H199)</f>
        <v>25</v>
      </c>
      <c r="L199" s="437" t="s">
        <v>13</v>
      </c>
      <c r="M199" s="62"/>
      <c r="N199" s="132"/>
      <c r="O199" s="70"/>
      <c r="P199" s="70"/>
      <c r="Q199" s="70"/>
      <c r="R199" s="70"/>
      <c r="S199" s="70"/>
      <c r="T199" s="70"/>
      <c r="U199" s="70"/>
      <c r="V199" s="70"/>
      <c r="W199" s="70"/>
      <c r="X199" s="70"/>
      <c r="Y199" s="70"/>
      <c r="Z199" s="70"/>
      <c r="AA199" s="70"/>
      <c r="AB199" s="70"/>
      <c r="AC199" s="70"/>
      <c r="AD199" s="70"/>
      <c r="AE199" s="70"/>
      <c r="AF199" s="70"/>
      <c r="AG199" s="70"/>
    </row>
    <row r="200">
      <c r="A200" s="355" t="s">
        <v>9</v>
      </c>
      <c r="B200" s="435">
        <v>301410.0</v>
      </c>
      <c r="C200" s="27"/>
      <c r="D200" s="436" t="s">
        <v>1028</v>
      </c>
      <c r="E200" s="436" t="s">
        <v>1029</v>
      </c>
      <c r="F200" s="437">
        <v>2.0</v>
      </c>
      <c r="G200" s="438">
        <v>5.0</v>
      </c>
      <c r="H200" s="439">
        <v>2.0</v>
      </c>
      <c r="I200" s="437">
        <v>2.0</v>
      </c>
      <c r="J200" s="437" t="s">
        <v>12</v>
      </c>
      <c r="K200" s="437">
        <f t="shared" si="7"/>
        <v>24</v>
      </c>
      <c r="L200" s="437" t="s">
        <v>13</v>
      </c>
      <c r="M200" s="62"/>
      <c r="N200" s="132"/>
      <c r="O200" s="70"/>
      <c r="P200" s="70"/>
      <c r="Q200" s="70"/>
      <c r="R200" s="70"/>
      <c r="S200" s="70"/>
      <c r="T200" s="70"/>
      <c r="U200" s="70"/>
      <c r="V200" s="70"/>
      <c r="W200" s="70"/>
      <c r="X200" s="70"/>
      <c r="Y200" s="70"/>
      <c r="Z200" s="70"/>
      <c r="AA200" s="70"/>
      <c r="AB200" s="70"/>
      <c r="AC200" s="70"/>
      <c r="AD200" s="70"/>
      <c r="AE200" s="70"/>
      <c r="AF200" s="70"/>
      <c r="AG200" s="70"/>
    </row>
    <row r="201">
      <c r="A201" s="370" t="s">
        <v>9</v>
      </c>
      <c r="B201" s="429">
        <v>300354.0</v>
      </c>
      <c r="C201" s="3"/>
      <c r="D201" s="430" t="s">
        <v>1030</v>
      </c>
      <c r="E201" s="430" t="s">
        <v>1031</v>
      </c>
      <c r="F201" s="431">
        <v>1.0</v>
      </c>
      <c r="G201" s="432">
        <v>5.0</v>
      </c>
      <c r="H201" s="433">
        <v>1.0</v>
      </c>
      <c r="I201" s="431">
        <v>1.0</v>
      </c>
      <c r="J201" s="431" t="s">
        <v>12</v>
      </c>
      <c r="K201" s="431">
        <f t="shared" si="7"/>
        <v>6</v>
      </c>
      <c r="L201" s="452" t="s">
        <v>13</v>
      </c>
      <c r="M201" s="430" t="s">
        <v>1032</v>
      </c>
      <c r="N201" s="132"/>
      <c r="O201" s="70"/>
      <c r="P201" s="70"/>
      <c r="Q201" s="70"/>
      <c r="R201" s="70"/>
      <c r="S201" s="70"/>
      <c r="T201" s="70"/>
      <c r="U201" s="70"/>
      <c r="V201" s="70"/>
      <c r="W201" s="70"/>
      <c r="X201" s="70"/>
      <c r="Y201" s="70"/>
      <c r="Z201" s="70"/>
      <c r="AA201" s="70"/>
      <c r="AB201" s="70"/>
      <c r="AC201" s="70"/>
      <c r="AD201" s="70"/>
      <c r="AE201" s="70"/>
      <c r="AF201" s="70"/>
      <c r="AG201" s="70"/>
    </row>
    <row r="202">
      <c r="A202" s="355" t="s">
        <v>9</v>
      </c>
      <c r="B202" s="435">
        <v>300378.0</v>
      </c>
      <c r="C202" s="27"/>
      <c r="D202" s="436" t="s">
        <v>1033</v>
      </c>
      <c r="E202" s="436" t="s">
        <v>1034</v>
      </c>
      <c r="F202" s="437">
        <v>1.0</v>
      </c>
      <c r="G202" s="438">
        <v>5.0</v>
      </c>
      <c r="H202" s="439">
        <v>2.0</v>
      </c>
      <c r="I202" s="437">
        <v>2.0</v>
      </c>
      <c r="J202" s="437" t="s">
        <v>12</v>
      </c>
      <c r="K202" s="437">
        <f t="shared" si="7"/>
        <v>12</v>
      </c>
      <c r="L202" s="437" t="s">
        <v>13</v>
      </c>
      <c r="M202" s="62"/>
      <c r="N202" s="132"/>
      <c r="O202" s="70"/>
      <c r="P202" s="70"/>
      <c r="Q202" s="70"/>
      <c r="R202" s="70"/>
      <c r="S202" s="70"/>
      <c r="T202" s="70"/>
      <c r="U202" s="70"/>
      <c r="V202" s="70"/>
      <c r="W202" s="70"/>
      <c r="X202" s="70"/>
      <c r="Y202" s="70"/>
      <c r="Z202" s="70"/>
      <c r="AA202" s="70"/>
      <c r="AB202" s="70"/>
      <c r="AC202" s="70"/>
      <c r="AD202" s="70"/>
      <c r="AE202" s="70"/>
      <c r="AF202" s="70"/>
      <c r="AG202" s="70"/>
    </row>
    <row r="203">
      <c r="A203" s="51"/>
      <c r="B203" s="52"/>
      <c r="C203" s="27"/>
      <c r="D203" s="62"/>
      <c r="E203" s="62"/>
      <c r="F203" s="437">
        <v>1.0</v>
      </c>
      <c r="G203" s="438">
        <v>5.0</v>
      </c>
      <c r="H203" s="439">
        <v>2.0</v>
      </c>
      <c r="I203" s="437">
        <v>2.0</v>
      </c>
      <c r="J203" s="437" t="s">
        <v>12</v>
      </c>
      <c r="K203" s="437">
        <f t="shared" si="7"/>
        <v>12</v>
      </c>
      <c r="L203" s="437" t="s">
        <v>13</v>
      </c>
      <c r="M203" s="62"/>
      <c r="N203" s="132"/>
      <c r="O203" s="70"/>
      <c r="P203" s="70"/>
      <c r="Q203" s="70"/>
      <c r="R203" s="70"/>
      <c r="S203" s="70"/>
      <c r="T203" s="70"/>
      <c r="U203" s="70"/>
      <c r="V203" s="70"/>
      <c r="W203" s="70"/>
      <c r="X203" s="70"/>
      <c r="Y203" s="70"/>
      <c r="Z203" s="70"/>
      <c r="AA203" s="70"/>
      <c r="AB203" s="70"/>
      <c r="AC203" s="70"/>
      <c r="AD203" s="70"/>
      <c r="AE203" s="70"/>
      <c r="AF203" s="70"/>
      <c r="AG203" s="70"/>
    </row>
    <row r="204">
      <c r="A204" s="355" t="s">
        <v>9</v>
      </c>
      <c r="B204" s="435">
        <v>300366.0</v>
      </c>
      <c r="C204" s="27"/>
      <c r="D204" s="436" t="s">
        <v>1035</v>
      </c>
      <c r="E204" s="436" t="s">
        <v>1036</v>
      </c>
      <c r="F204" s="437">
        <v>1.0</v>
      </c>
      <c r="G204" s="438">
        <v>5.0</v>
      </c>
      <c r="H204" s="439">
        <v>5.0</v>
      </c>
      <c r="I204" s="437">
        <v>5.0</v>
      </c>
      <c r="J204" s="437" t="s">
        <v>12</v>
      </c>
      <c r="K204" s="437">
        <f t="shared" si="7"/>
        <v>30</v>
      </c>
      <c r="L204" s="437" t="s">
        <v>13</v>
      </c>
      <c r="M204" s="62"/>
      <c r="N204" s="132"/>
      <c r="O204" s="70"/>
      <c r="P204" s="70"/>
      <c r="Q204" s="70"/>
      <c r="R204" s="70"/>
      <c r="S204" s="70"/>
      <c r="T204" s="70"/>
      <c r="U204" s="70"/>
      <c r="V204" s="70"/>
      <c r="W204" s="70"/>
      <c r="X204" s="70"/>
      <c r="Y204" s="70"/>
      <c r="Z204" s="70"/>
      <c r="AA204" s="70"/>
      <c r="AB204" s="70"/>
      <c r="AC204" s="70"/>
      <c r="AD204" s="70"/>
      <c r="AE204" s="70"/>
      <c r="AF204" s="70"/>
      <c r="AG204" s="70"/>
    </row>
    <row r="205">
      <c r="A205" s="363" t="s">
        <v>9</v>
      </c>
      <c r="B205" s="443">
        <v>301416.0</v>
      </c>
      <c r="C205" s="61"/>
      <c r="D205" s="444" t="s">
        <v>1037</v>
      </c>
      <c r="E205" s="444" t="s">
        <v>1038</v>
      </c>
      <c r="F205" s="445">
        <v>2.0</v>
      </c>
      <c r="G205" s="446">
        <v>5.0</v>
      </c>
      <c r="H205" s="447">
        <v>2.0</v>
      </c>
      <c r="I205" s="445">
        <v>2.0</v>
      </c>
      <c r="J205" s="445" t="s">
        <v>12</v>
      </c>
      <c r="K205" s="445">
        <f t="shared" si="7"/>
        <v>24</v>
      </c>
      <c r="L205" s="445" t="s">
        <v>13</v>
      </c>
      <c r="M205" s="158"/>
      <c r="N205" s="132"/>
      <c r="O205" s="70"/>
      <c r="P205" s="70"/>
      <c r="Q205" s="70"/>
      <c r="R205" s="70"/>
      <c r="S205" s="70"/>
      <c r="T205" s="70"/>
      <c r="U205" s="70"/>
      <c r="V205" s="70"/>
      <c r="W205" s="70"/>
      <c r="X205" s="70"/>
      <c r="Y205" s="70"/>
      <c r="Z205" s="70"/>
      <c r="AA205" s="70"/>
      <c r="AB205" s="70"/>
      <c r="AC205" s="70"/>
      <c r="AD205" s="70"/>
      <c r="AE205" s="70"/>
      <c r="AF205" s="70"/>
      <c r="AG205" s="70"/>
    </row>
    <row r="206">
      <c r="A206" s="355" t="s">
        <v>9</v>
      </c>
      <c r="B206" s="435">
        <v>301422.0</v>
      </c>
      <c r="C206" s="27"/>
      <c r="D206" s="436" t="s">
        <v>1039</v>
      </c>
      <c r="E206" s="436" t="s">
        <v>1040</v>
      </c>
      <c r="F206" s="437">
        <v>1.0</v>
      </c>
      <c r="G206" s="438">
        <v>5.0</v>
      </c>
      <c r="H206" s="439">
        <v>2.0</v>
      </c>
      <c r="I206" s="437">
        <v>2.0</v>
      </c>
      <c r="J206" s="437" t="s">
        <v>12</v>
      </c>
      <c r="K206" s="437">
        <f t="shared" si="7"/>
        <v>12</v>
      </c>
      <c r="L206" s="437" t="s">
        <v>13</v>
      </c>
      <c r="M206" s="436" t="s">
        <v>1041</v>
      </c>
      <c r="N206" s="132"/>
      <c r="O206" s="70"/>
      <c r="P206" s="70"/>
      <c r="Q206" s="70"/>
      <c r="R206" s="70"/>
      <c r="S206" s="70"/>
      <c r="T206" s="70"/>
      <c r="U206" s="70"/>
      <c r="V206" s="70"/>
      <c r="W206" s="70"/>
      <c r="X206" s="70"/>
      <c r="Y206" s="70"/>
      <c r="Z206" s="70"/>
      <c r="AA206" s="70"/>
      <c r="AB206" s="70"/>
      <c r="AC206" s="70"/>
      <c r="AD206" s="70"/>
      <c r="AE206" s="70"/>
      <c r="AF206" s="70"/>
      <c r="AG206" s="70"/>
    </row>
    <row r="207">
      <c r="A207" s="51"/>
      <c r="B207" s="52"/>
      <c r="C207" s="27"/>
      <c r="D207" s="62"/>
      <c r="E207" s="62"/>
      <c r="F207" s="437">
        <v>1.0</v>
      </c>
      <c r="G207" s="438">
        <v>5.0</v>
      </c>
      <c r="H207" s="439">
        <v>1.0</v>
      </c>
      <c r="I207" s="437">
        <v>1.0</v>
      </c>
      <c r="J207" s="437" t="s">
        <v>12</v>
      </c>
      <c r="K207" s="437">
        <f t="shared" si="7"/>
        <v>6</v>
      </c>
      <c r="L207" s="437" t="s">
        <v>13</v>
      </c>
      <c r="M207" s="62"/>
      <c r="N207" s="132"/>
      <c r="O207" s="70"/>
      <c r="P207" s="70"/>
      <c r="Q207" s="70"/>
      <c r="R207" s="70"/>
      <c r="S207" s="70"/>
      <c r="T207" s="70"/>
      <c r="U207" s="70"/>
      <c r="V207" s="70"/>
      <c r="W207" s="70"/>
      <c r="X207" s="70"/>
      <c r="Y207" s="70"/>
      <c r="Z207" s="70"/>
      <c r="AA207" s="70"/>
      <c r="AB207" s="70"/>
      <c r="AC207" s="70"/>
      <c r="AD207" s="70"/>
      <c r="AE207" s="70"/>
      <c r="AF207" s="70"/>
      <c r="AG207" s="70"/>
    </row>
    <row r="208">
      <c r="A208" s="355" t="s">
        <v>9</v>
      </c>
      <c r="B208" s="435">
        <v>301904.0</v>
      </c>
      <c r="C208" s="27"/>
      <c r="D208" s="436" t="s">
        <v>1042</v>
      </c>
      <c r="E208" s="436" t="s">
        <v>1043</v>
      </c>
      <c r="F208" s="437">
        <v>1.0</v>
      </c>
      <c r="G208" s="438">
        <v>5.0</v>
      </c>
      <c r="H208" s="439">
        <v>8.0</v>
      </c>
      <c r="I208" s="437">
        <v>10.0</v>
      </c>
      <c r="J208" s="437" t="s">
        <v>12</v>
      </c>
      <c r="K208" s="437">
        <f t="shared" si="7"/>
        <v>50</v>
      </c>
      <c r="L208" s="437" t="s">
        <v>13</v>
      </c>
      <c r="M208" s="62"/>
      <c r="N208" s="132"/>
      <c r="O208" s="70"/>
      <c r="P208" s="70"/>
      <c r="Q208" s="70"/>
      <c r="R208" s="70"/>
      <c r="S208" s="70"/>
      <c r="T208" s="70"/>
      <c r="U208" s="70"/>
      <c r="V208" s="70"/>
      <c r="W208" s="70"/>
      <c r="X208" s="70"/>
      <c r="Y208" s="70"/>
      <c r="Z208" s="70"/>
      <c r="AA208" s="70"/>
      <c r="AB208" s="70"/>
      <c r="AC208" s="70"/>
      <c r="AD208" s="70"/>
      <c r="AE208" s="70"/>
      <c r="AF208" s="70"/>
      <c r="AG208" s="70"/>
    </row>
    <row r="209">
      <c r="A209" s="355" t="s">
        <v>9</v>
      </c>
      <c r="B209" s="435">
        <v>301428.0</v>
      </c>
      <c r="C209" s="27"/>
      <c r="D209" s="436" t="s">
        <v>1044</v>
      </c>
      <c r="E209" s="436" t="s">
        <v>1045</v>
      </c>
      <c r="F209" s="437">
        <v>2.0</v>
      </c>
      <c r="G209" s="438">
        <v>5.0</v>
      </c>
      <c r="H209" s="439">
        <v>2.0</v>
      </c>
      <c r="I209" s="437">
        <v>2.0</v>
      </c>
      <c r="J209" s="437" t="s">
        <v>12</v>
      </c>
      <c r="K209" s="437">
        <f t="shared" si="7"/>
        <v>24</v>
      </c>
      <c r="L209" s="437" t="s">
        <v>13</v>
      </c>
      <c r="M209" s="62"/>
      <c r="N209" s="132"/>
      <c r="O209" s="70"/>
      <c r="P209" s="70"/>
      <c r="Q209" s="70"/>
      <c r="R209" s="70"/>
      <c r="S209" s="70"/>
      <c r="T209" s="70"/>
      <c r="U209" s="70"/>
      <c r="V209" s="70"/>
      <c r="W209" s="70"/>
      <c r="X209" s="70"/>
      <c r="Y209" s="70"/>
      <c r="Z209" s="70"/>
      <c r="AA209" s="70"/>
      <c r="AB209" s="70"/>
      <c r="AC209" s="70"/>
      <c r="AD209" s="70"/>
      <c r="AE209" s="70"/>
      <c r="AF209" s="70"/>
      <c r="AG209" s="70"/>
    </row>
    <row r="210" ht="21.0" customHeight="1">
      <c r="A210" s="370" t="s">
        <v>9</v>
      </c>
      <c r="B210" s="429">
        <v>301434.0</v>
      </c>
      <c r="C210" s="10"/>
      <c r="D210" s="430" t="s">
        <v>1046</v>
      </c>
      <c r="E210" s="430" t="s">
        <v>1047</v>
      </c>
      <c r="F210" s="431">
        <v>1.0</v>
      </c>
      <c r="G210" s="432">
        <v>5.0</v>
      </c>
      <c r="H210" s="433">
        <v>1.0</v>
      </c>
      <c r="I210" s="431">
        <v>1.0</v>
      </c>
      <c r="J210" s="431" t="s">
        <v>12</v>
      </c>
      <c r="K210" s="431">
        <f t="shared" si="7"/>
        <v>6</v>
      </c>
      <c r="L210" s="431" t="s">
        <v>13</v>
      </c>
      <c r="M210" s="430" t="s">
        <v>1048</v>
      </c>
      <c r="N210" s="132"/>
      <c r="O210" s="70"/>
      <c r="P210" s="70"/>
      <c r="Q210" s="70"/>
      <c r="R210" s="70"/>
      <c r="S210" s="70"/>
      <c r="T210" s="70"/>
      <c r="U210" s="70"/>
      <c r="V210" s="70"/>
      <c r="W210" s="70"/>
      <c r="X210" s="70"/>
      <c r="Y210" s="70"/>
      <c r="Z210" s="70"/>
      <c r="AA210" s="70"/>
      <c r="AB210" s="70"/>
      <c r="AC210" s="70"/>
      <c r="AD210" s="70"/>
      <c r="AE210" s="70"/>
      <c r="AF210" s="70"/>
      <c r="AG210" s="70"/>
    </row>
    <row r="211" ht="20.25" customHeight="1">
      <c r="A211" s="51"/>
      <c r="B211" s="52"/>
      <c r="D211" s="62"/>
      <c r="E211" s="62"/>
      <c r="F211" s="437">
        <v>1.0</v>
      </c>
      <c r="G211" s="438">
        <v>5.0</v>
      </c>
      <c r="H211" s="439">
        <v>4.0</v>
      </c>
      <c r="I211" s="437">
        <v>5.0</v>
      </c>
      <c r="J211" s="437" t="s">
        <v>12</v>
      </c>
      <c r="K211" s="437">
        <f t="shared" si="7"/>
        <v>25</v>
      </c>
      <c r="L211" s="437" t="s">
        <v>13</v>
      </c>
      <c r="M211" s="62"/>
      <c r="N211" s="132"/>
      <c r="O211" s="70"/>
      <c r="P211" s="70"/>
      <c r="Q211" s="70"/>
      <c r="R211" s="70"/>
      <c r="S211" s="70"/>
      <c r="T211" s="70"/>
      <c r="U211" s="70"/>
      <c r="V211" s="70"/>
      <c r="W211" s="70"/>
      <c r="X211" s="70"/>
      <c r="Y211" s="70"/>
      <c r="Z211" s="70"/>
      <c r="AA211" s="70"/>
      <c r="AB211" s="70"/>
      <c r="AC211" s="70"/>
      <c r="AD211" s="70"/>
      <c r="AE211" s="70"/>
      <c r="AF211" s="70"/>
      <c r="AG211" s="70"/>
    </row>
    <row r="212">
      <c r="A212" s="363" t="s">
        <v>9</v>
      </c>
      <c r="B212" s="443">
        <v>301448.0</v>
      </c>
      <c r="C212" s="61"/>
      <c r="D212" s="444" t="s">
        <v>1049</v>
      </c>
      <c r="E212" s="444" t="s">
        <v>1050</v>
      </c>
      <c r="F212" s="445">
        <v>2.0</v>
      </c>
      <c r="G212" s="446">
        <v>5.0</v>
      </c>
      <c r="H212" s="447">
        <v>2.0</v>
      </c>
      <c r="I212" s="445">
        <v>2.0</v>
      </c>
      <c r="J212" s="445" t="s">
        <v>12</v>
      </c>
      <c r="K212" s="445">
        <f t="shared" si="7"/>
        <v>24</v>
      </c>
      <c r="L212" s="445" t="s">
        <v>13</v>
      </c>
      <c r="M212" s="158"/>
      <c r="N212" s="132"/>
      <c r="O212" s="70"/>
      <c r="P212" s="70"/>
      <c r="Q212" s="70"/>
      <c r="R212" s="70"/>
      <c r="S212" s="70"/>
      <c r="T212" s="70"/>
      <c r="U212" s="70"/>
      <c r="V212" s="70"/>
      <c r="W212" s="70"/>
      <c r="X212" s="70"/>
      <c r="Y212" s="70"/>
      <c r="Z212" s="70"/>
      <c r="AA212" s="70"/>
      <c r="AB212" s="70"/>
      <c r="AC212" s="70"/>
      <c r="AD212" s="70"/>
      <c r="AE212" s="70"/>
      <c r="AF212" s="70"/>
      <c r="AG212" s="70"/>
    </row>
    <row r="213">
      <c r="A213" s="355" t="s">
        <v>9</v>
      </c>
      <c r="B213" s="435">
        <v>301454.0</v>
      </c>
      <c r="C213" s="27"/>
      <c r="D213" s="436" t="s">
        <v>1051</v>
      </c>
      <c r="E213" s="436" t="s">
        <v>1052</v>
      </c>
      <c r="F213" s="437">
        <v>1.0</v>
      </c>
      <c r="G213" s="438">
        <v>5.0</v>
      </c>
      <c r="H213" s="439">
        <v>2.0</v>
      </c>
      <c r="I213" s="437">
        <v>2.0</v>
      </c>
      <c r="J213" s="437" t="s">
        <v>12</v>
      </c>
      <c r="K213" s="437">
        <f t="shared" si="7"/>
        <v>12</v>
      </c>
      <c r="L213" s="437" t="s">
        <v>13</v>
      </c>
      <c r="M213" s="436" t="s">
        <v>1053</v>
      </c>
      <c r="N213" s="132"/>
      <c r="O213" s="70"/>
      <c r="P213" s="70"/>
      <c r="Q213" s="70"/>
      <c r="R213" s="70"/>
      <c r="S213" s="70"/>
      <c r="T213" s="70"/>
      <c r="U213" s="70"/>
      <c r="V213" s="70"/>
      <c r="W213" s="70"/>
      <c r="X213" s="70"/>
      <c r="Y213" s="70"/>
      <c r="Z213" s="70"/>
      <c r="AA213" s="70"/>
      <c r="AB213" s="70"/>
      <c r="AC213" s="70"/>
      <c r="AD213" s="70"/>
      <c r="AE213" s="70"/>
      <c r="AF213" s="70"/>
      <c r="AG213" s="70"/>
    </row>
    <row r="214">
      <c r="A214" s="51"/>
      <c r="B214" s="52"/>
      <c r="C214" s="27"/>
      <c r="D214" s="62"/>
      <c r="E214" s="62"/>
      <c r="F214" s="437">
        <v>1.0</v>
      </c>
      <c r="G214" s="438">
        <v>2.0</v>
      </c>
      <c r="H214" s="439">
        <v>1.0</v>
      </c>
      <c r="I214" s="437">
        <v>1.0</v>
      </c>
      <c r="J214" s="437" t="s">
        <v>12</v>
      </c>
      <c r="K214" s="437">
        <f t="shared" si="7"/>
        <v>3</v>
      </c>
      <c r="L214" s="437" t="s">
        <v>191</v>
      </c>
      <c r="M214" s="62"/>
      <c r="N214" s="132"/>
      <c r="O214" s="70"/>
      <c r="P214" s="70"/>
      <c r="Q214" s="70"/>
      <c r="R214" s="70"/>
      <c r="S214" s="70"/>
      <c r="T214" s="70"/>
      <c r="U214" s="70"/>
      <c r="V214" s="70"/>
      <c r="W214" s="70"/>
      <c r="X214" s="70"/>
      <c r="Y214" s="70"/>
      <c r="Z214" s="70"/>
      <c r="AA214" s="70"/>
      <c r="AB214" s="70"/>
      <c r="AC214" s="70"/>
      <c r="AD214" s="70"/>
      <c r="AE214" s="70"/>
      <c r="AF214" s="70"/>
      <c r="AG214" s="70"/>
    </row>
    <row r="215">
      <c r="A215" s="355" t="s">
        <v>9</v>
      </c>
      <c r="B215" s="435">
        <v>301460.0</v>
      </c>
      <c r="C215" s="27"/>
      <c r="D215" s="436" t="s">
        <v>1054</v>
      </c>
      <c r="E215" s="436" t="s">
        <v>1055</v>
      </c>
      <c r="F215" s="437">
        <v>1.0</v>
      </c>
      <c r="G215" s="438">
        <v>5.0</v>
      </c>
      <c r="H215" s="439">
        <v>2.0</v>
      </c>
      <c r="I215" s="437">
        <v>2.0</v>
      </c>
      <c r="J215" s="437" t="s">
        <v>12</v>
      </c>
      <c r="K215" s="437">
        <f t="shared" si="7"/>
        <v>12</v>
      </c>
      <c r="L215" s="437" t="s">
        <v>13</v>
      </c>
      <c r="M215" s="62"/>
      <c r="N215" s="132"/>
      <c r="O215" s="70"/>
      <c r="P215" s="70"/>
      <c r="Q215" s="70"/>
      <c r="R215" s="70"/>
      <c r="S215" s="70"/>
      <c r="T215" s="70"/>
      <c r="U215" s="70"/>
      <c r="V215" s="70"/>
      <c r="W215" s="70"/>
      <c r="X215" s="70"/>
      <c r="Y215" s="70"/>
      <c r="Z215" s="70"/>
      <c r="AA215" s="70"/>
      <c r="AB215" s="70"/>
      <c r="AC215" s="70"/>
      <c r="AD215" s="70"/>
      <c r="AE215" s="70"/>
      <c r="AF215" s="70"/>
      <c r="AG215" s="70"/>
    </row>
    <row r="216">
      <c r="A216" s="355" t="s">
        <v>9</v>
      </c>
      <c r="B216" s="435">
        <v>301472.0</v>
      </c>
      <c r="C216" s="27"/>
      <c r="D216" s="436" t="s">
        <v>1056</v>
      </c>
      <c r="E216" s="436" t="s">
        <v>1057</v>
      </c>
      <c r="F216" s="437">
        <v>1.0</v>
      </c>
      <c r="G216" s="438">
        <v>5.0</v>
      </c>
      <c r="H216" s="439">
        <v>-0.6</v>
      </c>
      <c r="I216" s="437">
        <v>5.0</v>
      </c>
      <c r="J216" s="437" t="s">
        <v>12</v>
      </c>
      <c r="K216" s="437">
        <f t="shared" si="7"/>
        <v>2</v>
      </c>
      <c r="L216" s="437" t="s">
        <v>191</v>
      </c>
      <c r="M216" s="62"/>
      <c r="N216" s="132"/>
      <c r="O216" s="70"/>
      <c r="P216" s="70"/>
      <c r="Q216" s="70"/>
      <c r="R216" s="70"/>
      <c r="S216" s="70"/>
      <c r="T216" s="70"/>
      <c r="U216" s="70"/>
      <c r="V216" s="70"/>
      <c r="W216" s="70"/>
      <c r="X216" s="70"/>
      <c r="Y216" s="70"/>
      <c r="Z216" s="70"/>
      <c r="AA216" s="70"/>
      <c r="AB216" s="70"/>
      <c r="AC216" s="70"/>
      <c r="AD216" s="70"/>
      <c r="AE216" s="70"/>
      <c r="AF216" s="70"/>
      <c r="AG216" s="70"/>
    </row>
    <row r="217">
      <c r="A217" s="355" t="s">
        <v>9</v>
      </c>
      <c r="B217" s="435">
        <v>301478.0</v>
      </c>
      <c r="C217" s="27"/>
      <c r="D217" s="436" t="s">
        <v>1058</v>
      </c>
      <c r="E217" s="436" t="s">
        <v>1059</v>
      </c>
      <c r="F217" s="437">
        <v>1.0</v>
      </c>
      <c r="G217" s="438">
        <v>5.0</v>
      </c>
      <c r="H217" s="439">
        <v>-3.0</v>
      </c>
      <c r="I217" s="437">
        <v>30.0</v>
      </c>
      <c r="J217" s="437" t="s">
        <v>12</v>
      </c>
      <c r="K217" s="437">
        <f t="shared" si="7"/>
        <v>15</v>
      </c>
      <c r="L217" s="437" t="s">
        <v>90</v>
      </c>
      <c r="M217" s="62"/>
      <c r="N217" s="132"/>
      <c r="O217" s="70"/>
      <c r="P217" s="70"/>
      <c r="Q217" s="70"/>
      <c r="R217" s="70"/>
      <c r="S217" s="70"/>
      <c r="T217" s="70"/>
      <c r="U217" s="70"/>
      <c r="V217" s="70"/>
      <c r="W217" s="70"/>
      <c r="X217" s="70"/>
      <c r="Y217" s="70"/>
      <c r="Z217" s="70"/>
      <c r="AA217" s="70"/>
      <c r="AB217" s="70"/>
      <c r="AC217" s="70"/>
      <c r="AD217" s="70"/>
      <c r="AE217" s="70"/>
      <c r="AF217" s="70"/>
      <c r="AG217" s="70"/>
    </row>
    <row r="218">
      <c r="A218" s="363" t="s">
        <v>9</v>
      </c>
      <c r="B218" s="443">
        <v>301016.0</v>
      </c>
      <c r="C218" s="61"/>
      <c r="D218" s="444" t="s">
        <v>1060</v>
      </c>
      <c r="E218" s="444" t="s">
        <v>1061</v>
      </c>
      <c r="F218" s="445">
        <v>2.0</v>
      </c>
      <c r="G218" s="446">
        <v>5.0</v>
      </c>
      <c r="H218" s="447">
        <v>2.0</v>
      </c>
      <c r="I218" s="445">
        <v>2.0</v>
      </c>
      <c r="J218" s="445" t="s">
        <v>12</v>
      </c>
      <c r="K218" s="445">
        <f t="shared" si="7"/>
        <v>24</v>
      </c>
      <c r="L218" s="445" t="s">
        <v>13</v>
      </c>
      <c r="M218" s="158"/>
      <c r="N218" s="193"/>
      <c r="O218" s="70"/>
      <c r="P218" s="70"/>
      <c r="Q218" s="70"/>
      <c r="R218" s="70"/>
      <c r="S218" s="70"/>
      <c r="T218" s="70"/>
      <c r="U218" s="70"/>
      <c r="V218" s="70"/>
      <c r="W218" s="70"/>
      <c r="X218" s="70"/>
      <c r="Y218" s="70"/>
      <c r="Z218" s="70"/>
      <c r="AA218" s="70"/>
      <c r="AB218" s="70"/>
      <c r="AC218" s="70"/>
      <c r="AD218" s="70"/>
      <c r="AE218" s="70"/>
      <c r="AF218" s="70"/>
      <c r="AG218" s="70"/>
    </row>
    <row r="219">
      <c r="A219" s="370" t="s">
        <v>9</v>
      </c>
      <c r="B219" s="453">
        <v>301486.0</v>
      </c>
      <c r="C219" s="3"/>
      <c r="D219" s="454" t="s">
        <v>1062</v>
      </c>
      <c r="E219" s="455" t="s">
        <v>1063</v>
      </c>
      <c r="F219" s="456">
        <v>1.0</v>
      </c>
      <c r="G219" s="457">
        <v>5.0</v>
      </c>
      <c r="H219" s="458">
        <v>16.0</v>
      </c>
      <c r="I219" s="456">
        <v>20.0</v>
      </c>
      <c r="J219" s="456" t="s">
        <v>12</v>
      </c>
      <c r="K219" s="456">
        <f t="shared" si="7"/>
        <v>100</v>
      </c>
      <c r="L219" s="456" t="s">
        <v>13</v>
      </c>
      <c r="M219" s="454" t="s">
        <v>1064</v>
      </c>
      <c r="N219" s="459" t="s">
        <v>1065</v>
      </c>
      <c r="O219" s="70"/>
      <c r="P219" s="70"/>
      <c r="Q219" s="70"/>
      <c r="R219" s="70"/>
      <c r="S219" s="70"/>
      <c r="T219" s="70"/>
      <c r="U219" s="70"/>
      <c r="V219" s="70"/>
      <c r="W219" s="70"/>
      <c r="X219" s="70"/>
      <c r="Y219" s="70"/>
      <c r="Z219" s="70"/>
      <c r="AA219" s="70"/>
      <c r="AB219" s="70"/>
      <c r="AC219" s="70"/>
      <c r="AD219" s="70"/>
      <c r="AE219" s="70"/>
      <c r="AF219" s="70"/>
      <c r="AG219" s="70"/>
    </row>
    <row r="220">
      <c r="A220" s="355" t="s">
        <v>9</v>
      </c>
      <c r="B220" s="460">
        <v>301498.0</v>
      </c>
      <c r="C220" s="27"/>
      <c r="D220" s="461" t="s">
        <v>1066</v>
      </c>
      <c r="E220" s="461" t="s">
        <v>1067</v>
      </c>
      <c r="F220" s="462">
        <v>1.0</v>
      </c>
      <c r="G220" s="463">
        <v>5.0</v>
      </c>
      <c r="H220" s="464">
        <v>3.0</v>
      </c>
      <c r="I220" s="462">
        <v>5.0</v>
      </c>
      <c r="J220" s="462" t="s">
        <v>12</v>
      </c>
      <c r="K220" s="462">
        <f t="shared" si="7"/>
        <v>20</v>
      </c>
      <c r="L220" s="462" t="s">
        <v>13</v>
      </c>
      <c r="M220" s="62"/>
      <c r="N220" s="132"/>
      <c r="O220" s="70"/>
      <c r="P220" s="70"/>
      <c r="Q220" s="70"/>
      <c r="R220" s="70"/>
      <c r="S220" s="70"/>
      <c r="T220" s="70"/>
      <c r="U220" s="70"/>
      <c r="V220" s="70"/>
      <c r="W220" s="70"/>
      <c r="X220" s="70"/>
      <c r="Y220" s="70"/>
      <c r="Z220" s="70"/>
      <c r="AA220" s="70"/>
      <c r="AB220" s="70"/>
      <c r="AC220" s="70"/>
      <c r="AD220" s="70"/>
      <c r="AE220" s="70"/>
      <c r="AF220" s="70"/>
      <c r="AG220" s="70"/>
    </row>
    <row r="221">
      <c r="A221" s="355" t="s">
        <v>9</v>
      </c>
      <c r="B221" s="460">
        <v>301510.0</v>
      </c>
      <c r="C221" s="27"/>
      <c r="D221" s="461" t="s">
        <v>1068</v>
      </c>
      <c r="E221" s="461" t="s">
        <v>1069</v>
      </c>
      <c r="F221" s="462">
        <v>1.0</v>
      </c>
      <c r="G221" s="463">
        <v>5.0</v>
      </c>
      <c r="H221" s="464">
        <v>16.0</v>
      </c>
      <c r="I221" s="462">
        <v>20.0</v>
      </c>
      <c r="J221" s="462" t="s">
        <v>12</v>
      </c>
      <c r="K221" s="462">
        <f t="shared" si="7"/>
        <v>100</v>
      </c>
      <c r="L221" s="462" t="s">
        <v>13</v>
      </c>
      <c r="M221" s="62"/>
      <c r="N221" s="132"/>
      <c r="O221" s="70"/>
      <c r="P221" s="70"/>
      <c r="Q221" s="70"/>
      <c r="R221" s="70"/>
      <c r="S221" s="70"/>
      <c r="T221" s="70"/>
      <c r="U221" s="70"/>
      <c r="V221" s="70"/>
      <c r="W221" s="70"/>
      <c r="X221" s="70"/>
      <c r="Y221" s="70"/>
      <c r="Z221" s="70"/>
      <c r="AA221" s="70"/>
      <c r="AB221" s="70"/>
      <c r="AC221" s="70"/>
      <c r="AD221" s="70"/>
      <c r="AE221" s="70"/>
      <c r="AF221" s="70"/>
      <c r="AG221" s="70"/>
    </row>
    <row r="222">
      <c r="A222" s="355" t="s">
        <v>9</v>
      </c>
      <c r="B222" s="460">
        <v>301516.0</v>
      </c>
      <c r="C222" s="27"/>
      <c r="D222" s="461" t="s">
        <v>1070</v>
      </c>
      <c r="E222" s="465" t="s">
        <v>1071</v>
      </c>
      <c r="F222" s="462">
        <v>1.0</v>
      </c>
      <c r="G222" s="463">
        <v>5.0</v>
      </c>
      <c r="H222" s="464">
        <v>3.0</v>
      </c>
      <c r="I222" s="462">
        <v>5.0</v>
      </c>
      <c r="J222" s="462" t="s">
        <v>12</v>
      </c>
      <c r="K222" s="462">
        <f t="shared" si="7"/>
        <v>20</v>
      </c>
      <c r="L222" s="462" t="s">
        <v>13</v>
      </c>
      <c r="M222" s="62"/>
      <c r="N222" s="132"/>
      <c r="O222" s="70"/>
      <c r="P222" s="70"/>
      <c r="Q222" s="70"/>
      <c r="R222" s="70"/>
      <c r="S222" s="70"/>
      <c r="T222" s="70"/>
      <c r="U222" s="70"/>
      <c r="V222" s="70"/>
      <c r="W222" s="70"/>
      <c r="X222" s="70"/>
      <c r="Y222" s="70"/>
      <c r="Z222" s="70"/>
      <c r="AA222" s="70"/>
      <c r="AB222" s="70"/>
      <c r="AC222" s="70"/>
      <c r="AD222" s="70"/>
      <c r="AE222" s="70"/>
      <c r="AF222" s="70"/>
      <c r="AG222" s="70"/>
    </row>
    <row r="223">
      <c r="A223" s="355" t="s">
        <v>9</v>
      </c>
      <c r="B223" s="460">
        <v>301528.0</v>
      </c>
      <c r="C223" s="27"/>
      <c r="D223" s="461" t="s">
        <v>1072</v>
      </c>
      <c r="E223" s="461" t="s">
        <v>1073</v>
      </c>
      <c r="F223" s="462">
        <v>2.0</v>
      </c>
      <c r="G223" s="463">
        <v>5.0</v>
      </c>
      <c r="H223" s="464">
        <v>2.0</v>
      </c>
      <c r="I223" s="462">
        <v>2.0</v>
      </c>
      <c r="J223" s="462" t="s">
        <v>12</v>
      </c>
      <c r="K223" s="462">
        <f t="shared" si="7"/>
        <v>24</v>
      </c>
      <c r="L223" s="462" t="s">
        <v>13</v>
      </c>
      <c r="M223" s="62"/>
      <c r="N223" s="132"/>
      <c r="O223" s="70"/>
      <c r="P223" s="70"/>
      <c r="Q223" s="70"/>
      <c r="R223" s="70"/>
      <c r="S223" s="70"/>
      <c r="T223" s="70"/>
      <c r="U223" s="70"/>
      <c r="V223" s="70"/>
      <c r="W223" s="70"/>
      <c r="X223" s="70"/>
      <c r="Y223" s="70"/>
      <c r="Z223" s="70"/>
      <c r="AA223" s="70"/>
      <c r="AB223" s="70"/>
      <c r="AC223" s="70"/>
      <c r="AD223" s="70"/>
      <c r="AE223" s="70"/>
      <c r="AF223" s="70"/>
      <c r="AG223" s="70"/>
    </row>
    <row r="224">
      <c r="A224" s="370" t="s">
        <v>9</v>
      </c>
      <c r="B224" s="453">
        <v>301534.0</v>
      </c>
      <c r="C224" s="3"/>
      <c r="D224" s="454" t="s">
        <v>1074</v>
      </c>
      <c r="E224" s="454" t="s">
        <v>1075</v>
      </c>
      <c r="F224" s="456">
        <v>1.0</v>
      </c>
      <c r="G224" s="457">
        <v>5.0</v>
      </c>
      <c r="H224" s="458">
        <v>1.0</v>
      </c>
      <c r="I224" s="456">
        <v>1.0</v>
      </c>
      <c r="J224" s="456" t="s">
        <v>12</v>
      </c>
      <c r="K224" s="456">
        <f t="shared" si="7"/>
        <v>6</v>
      </c>
      <c r="L224" s="456" t="s">
        <v>191</v>
      </c>
      <c r="M224" s="454" t="s">
        <v>1076</v>
      </c>
      <c r="N224" s="132"/>
      <c r="O224" s="70"/>
      <c r="P224" s="70"/>
      <c r="Q224" s="70"/>
      <c r="R224" s="70"/>
      <c r="S224" s="70"/>
      <c r="T224" s="70"/>
      <c r="U224" s="70"/>
      <c r="V224" s="70"/>
      <c r="W224" s="70"/>
      <c r="X224" s="70"/>
      <c r="Y224" s="70"/>
      <c r="Z224" s="70"/>
      <c r="AA224" s="70"/>
      <c r="AB224" s="70"/>
      <c r="AC224" s="70"/>
      <c r="AD224" s="70"/>
      <c r="AE224" s="70"/>
      <c r="AF224" s="70"/>
      <c r="AG224" s="70"/>
    </row>
    <row r="225">
      <c r="A225" s="51"/>
      <c r="B225" s="52"/>
      <c r="C225" s="27"/>
      <c r="D225" s="62"/>
      <c r="E225" s="62"/>
      <c r="F225" s="462">
        <v>1.0</v>
      </c>
      <c r="G225" s="463">
        <v>5.0</v>
      </c>
      <c r="H225" s="464">
        <v>3.0</v>
      </c>
      <c r="I225" s="462">
        <v>5.0</v>
      </c>
      <c r="J225" s="462" t="s">
        <v>12</v>
      </c>
      <c r="K225" s="462">
        <f t="shared" si="7"/>
        <v>20</v>
      </c>
      <c r="L225" s="462" t="s">
        <v>13</v>
      </c>
      <c r="M225" s="62"/>
      <c r="N225" s="132"/>
      <c r="O225" s="70"/>
      <c r="P225" s="70"/>
      <c r="Q225" s="70"/>
      <c r="R225" s="70"/>
      <c r="S225" s="70"/>
      <c r="T225" s="70"/>
      <c r="U225" s="70"/>
      <c r="V225" s="70"/>
      <c r="W225" s="70"/>
      <c r="X225" s="70"/>
      <c r="Y225" s="70"/>
      <c r="Z225" s="70"/>
      <c r="AA225" s="70"/>
      <c r="AB225" s="70"/>
      <c r="AC225" s="70"/>
      <c r="AD225" s="70"/>
      <c r="AE225" s="70"/>
      <c r="AF225" s="70"/>
      <c r="AG225" s="70"/>
    </row>
    <row r="226">
      <c r="A226" s="355" t="s">
        <v>9</v>
      </c>
      <c r="B226" s="460">
        <v>301542.0</v>
      </c>
      <c r="C226" s="27"/>
      <c r="D226" s="461" t="s">
        <v>1077</v>
      </c>
      <c r="E226" s="461" t="s">
        <v>1078</v>
      </c>
      <c r="F226" s="462">
        <v>1.0</v>
      </c>
      <c r="G226" s="463">
        <v>5.0</v>
      </c>
      <c r="H226" s="464">
        <v>16.0</v>
      </c>
      <c r="I226" s="462">
        <v>20.0</v>
      </c>
      <c r="J226" s="462" t="s">
        <v>12</v>
      </c>
      <c r="K226" s="462">
        <f t="shared" si="7"/>
        <v>100</v>
      </c>
      <c r="L226" s="462" t="s">
        <v>13</v>
      </c>
      <c r="M226" s="62"/>
      <c r="N226" s="132"/>
      <c r="O226" s="70"/>
      <c r="P226" s="70"/>
      <c r="Q226" s="70"/>
      <c r="R226" s="70"/>
      <c r="S226" s="70"/>
      <c r="T226" s="70"/>
      <c r="U226" s="70"/>
      <c r="V226" s="70"/>
      <c r="W226" s="70"/>
      <c r="X226" s="70"/>
      <c r="Y226" s="70"/>
      <c r="Z226" s="70"/>
      <c r="AA226" s="70"/>
      <c r="AB226" s="70"/>
      <c r="AC226" s="70"/>
      <c r="AD226" s="70"/>
      <c r="AE226" s="70"/>
      <c r="AF226" s="70"/>
      <c r="AG226" s="70"/>
    </row>
    <row r="227">
      <c r="A227" s="355" t="s">
        <v>9</v>
      </c>
      <c r="B227" s="460">
        <v>301548.0</v>
      </c>
      <c r="C227" s="27"/>
      <c r="D227" s="461" t="s">
        <v>1079</v>
      </c>
      <c r="E227" s="461" t="s">
        <v>1080</v>
      </c>
      <c r="F227" s="462">
        <v>1.0</v>
      </c>
      <c r="G227" s="463">
        <v>5.0</v>
      </c>
      <c r="H227" s="464">
        <v>-0.6</v>
      </c>
      <c r="I227" s="462">
        <v>5.0</v>
      </c>
      <c r="J227" s="462" t="s">
        <v>12</v>
      </c>
      <c r="K227" s="462">
        <f t="shared" si="7"/>
        <v>2</v>
      </c>
      <c r="L227" s="462" t="s">
        <v>191</v>
      </c>
      <c r="M227" s="62"/>
      <c r="N227" s="132"/>
      <c r="O227" s="70"/>
      <c r="P227" s="70"/>
      <c r="Q227" s="70"/>
      <c r="R227" s="70"/>
      <c r="S227" s="70"/>
      <c r="T227" s="70"/>
      <c r="U227" s="70"/>
      <c r="V227" s="70"/>
      <c r="W227" s="70"/>
      <c r="X227" s="70"/>
      <c r="Y227" s="70"/>
      <c r="Z227" s="70"/>
      <c r="AA227" s="70"/>
      <c r="AB227" s="70"/>
      <c r="AC227" s="70"/>
      <c r="AD227" s="70"/>
      <c r="AE227" s="70"/>
      <c r="AF227" s="70"/>
      <c r="AG227" s="70"/>
    </row>
    <row r="228">
      <c r="A228" s="355" t="s">
        <v>9</v>
      </c>
      <c r="B228" s="460">
        <v>301554.0</v>
      </c>
      <c r="C228" s="27"/>
      <c r="D228" s="461" t="s">
        <v>1081</v>
      </c>
      <c r="E228" s="461" t="s">
        <v>1082</v>
      </c>
      <c r="F228" s="462">
        <v>1.0</v>
      </c>
      <c r="G228" s="463">
        <v>5.0</v>
      </c>
      <c r="H228" s="464">
        <v>4.0</v>
      </c>
      <c r="I228" s="462">
        <v>5.0</v>
      </c>
      <c r="J228" s="462" t="s">
        <v>12</v>
      </c>
      <c r="K228" s="462">
        <f t="shared" si="7"/>
        <v>25</v>
      </c>
      <c r="L228" s="462" t="s">
        <v>13</v>
      </c>
      <c r="M228" s="62"/>
      <c r="N228" s="132"/>
      <c r="O228" s="70"/>
      <c r="P228" s="70"/>
      <c r="Q228" s="70"/>
      <c r="R228" s="70"/>
      <c r="S228" s="70"/>
      <c r="T228" s="70"/>
      <c r="U228" s="70"/>
      <c r="V228" s="70"/>
      <c r="W228" s="70"/>
      <c r="X228" s="70"/>
      <c r="Y228" s="70"/>
      <c r="Z228" s="70"/>
      <c r="AA228" s="70"/>
      <c r="AB228" s="70"/>
      <c r="AC228" s="70"/>
      <c r="AD228" s="70"/>
      <c r="AE228" s="70"/>
      <c r="AF228" s="70"/>
      <c r="AG228" s="70"/>
    </row>
    <row r="229">
      <c r="A229" s="59"/>
      <c r="B229" s="60"/>
      <c r="C229" s="61"/>
      <c r="D229" s="158"/>
      <c r="E229" s="158"/>
      <c r="F229" s="466">
        <v>1.0</v>
      </c>
      <c r="G229" s="467">
        <v>5.0</v>
      </c>
      <c r="H229" s="468">
        <v>8.0</v>
      </c>
      <c r="I229" s="466">
        <v>10.0</v>
      </c>
      <c r="J229" s="466" t="s">
        <v>12</v>
      </c>
      <c r="K229" s="466">
        <f t="shared" si="7"/>
        <v>50</v>
      </c>
      <c r="L229" s="466" t="s">
        <v>13</v>
      </c>
      <c r="M229" s="158"/>
      <c r="N229" s="132"/>
      <c r="O229" s="70"/>
      <c r="P229" s="70"/>
      <c r="Q229" s="70"/>
      <c r="R229" s="70"/>
      <c r="S229" s="70"/>
      <c r="T229" s="70"/>
      <c r="U229" s="70"/>
      <c r="V229" s="70"/>
      <c r="W229" s="70"/>
      <c r="X229" s="70"/>
      <c r="Y229" s="70"/>
      <c r="Z229" s="70"/>
      <c r="AA229" s="70"/>
      <c r="AB229" s="70"/>
      <c r="AC229" s="70"/>
      <c r="AD229" s="70"/>
      <c r="AE229" s="70"/>
      <c r="AF229" s="70"/>
      <c r="AG229" s="70"/>
    </row>
    <row r="230">
      <c r="A230" s="355" t="s">
        <v>9</v>
      </c>
      <c r="B230" s="460">
        <v>301566.0</v>
      </c>
      <c r="C230" s="27"/>
      <c r="D230" s="461" t="s">
        <v>1083</v>
      </c>
      <c r="E230" s="461" t="s">
        <v>1084</v>
      </c>
      <c r="F230" s="462">
        <v>1.0</v>
      </c>
      <c r="G230" s="463">
        <v>5.0</v>
      </c>
      <c r="H230" s="464">
        <v>1.0</v>
      </c>
      <c r="I230" s="462">
        <v>1.0</v>
      </c>
      <c r="J230" s="462" t="s">
        <v>12</v>
      </c>
      <c r="K230" s="462">
        <f t="shared" si="7"/>
        <v>6</v>
      </c>
      <c r="L230" s="462" t="s">
        <v>13</v>
      </c>
      <c r="M230" s="461" t="s">
        <v>1085</v>
      </c>
      <c r="N230" s="132"/>
      <c r="O230" s="70"/>
      <c r="P230" s="70"/>
      <c r="Q230" s="70"/>
      <c r="R230" s="70"/>
      <c r="S230" s="70"/>
      <c r="T230" s="70"/>
      <c r="U230" s="70"/>
      <c r="V230" s="70"/>
      <c r="W230" s="70"/>
      <c r="X230" s="70"/>
      <c r="Y230" s="70"/>
      <c r="Z230" s="70"/>
      <c r="AA230" s="70"/>
      <c r="AB230" s="70"/>
      <c r="AC230" s="70"/>
      <c r="AD230" s="70"/>
      <c r="AE230" s="70"/>
      <c r="AF230" s="70"/>
      <c r="AG230" s="70"/>
    </row>
    <row r="231">
      <c r="A231" s="355" t="s">
        <v>9</v>
      </c>
      <c r="B231" s="460">
        <v>301580.0</v>
      </c>
      <c r="D231" s="461" t="s">
        <v>1086</v>
      </c>
      <c r="E231" s="461" t="s">
        <v>1087</v>
      </c>
      <c r="F231" s="462">
        <v>1.0</v>
      </c>
      <c r="G231" s="463">
        <v>5.0</v>
      </c>
      <c r="H231" s="464">
        <v>2.0</v>
      </c>
      <c r="I231" s="462">
        <v>2.0</v>
      </c>
      <c r="J231" s="462" t="s">
        <v>12</v>
      </c>
      <c r="K231" s="462">
        <f t="shared" si="7"/>
        <v>12</v>
      </c>
      <c r="L231" s="462" t="s">
        <v>191</v>
      </c>
      <c r="M231" s="62"/>
      <c r="N231" s="132"/>
      <c r="O231" s="70"/>
      <c r="P231" s="70"/>
      <c r="Q231" s="70"/>
      <c r="R231" s="70"/>
      <c r="S231" s="70"/>
      <c r="T231" s="70"/>
      <c r="U231" s="70"/>
      <c r="V231" s="70"/>
      <c r="W231" s="70"/>
      <c r="X231" s="70"/>
      <c r="Y231" s="70"/>
      <c r="Z231" s="70"/>
      <c r="AA231" s="70"/>
      <c r="AB231" s="70"/>
      <c r="AC231" s="70"/>
      <c r="AD231" s="70"/>
      <c r="AE231" s="70"/>
      <c r="AF231" s="70"/>
      <c r="AG231" s="70"/>
    </row>
    <row r="232">
      <c r="A232" s="51"/>
      <c r="B232" s="52"/>
      <c r="D232" s="62"/>
      <c r="E232" s="62"/>
      <c r="F232" s="462">
        <v>1.0</v>
      </c>
      <c r="G232" s="463">
        <v>5.0</v>
      </c>
      <c r="H232" s="464">
        <v>7.5</v>
      </c>
      <c r="I232" s="462">
        <v>9.0</v>
      </c>
      <c r="J232" s="462" t="s">
        <v>12</v>
      </c>
      <c r="K232" s="462">
        <f t="shared" si="7"/>
        <v>46.5</v>
      </c>
      <c r="L232" s="462" t="s">
        <v>13</v>
      </c>
      <c r="M232" s="62"/>
      <c r="N232" s="132"/>
      <c r="O232" s="70"/>
      <c r="P232" s="70"/>
      <c r="Q232" s="70"/>
      <c r="R232" s="70"/>
      <c r="S232" s="70"/>
      <c r="T232" s="70"/>
      <c r="U232" s="70"/>
      <c r="V232" s="70"/>
      <c r="W232" s="70"/>
      <c r="X232" s="70"/>
      <c r="Y232" s="70"/>
      <c r="Z232" s="70"/>
      <c r="AA232" s="70"/>
      <c r="AB232" s="70"/>
      <c r="AC232" s="70"/>
      <c r="AD232" s="70"/>
      <c r="AE232" s="70"/>
      <c r="AF232" s="70"/>
      <c r="AG232" s="70"/>
    </row>
    <row r="233">
      <c r="A233" s="355" t="s">
        <v>9</v>
      </c>
      <c r="B233" s="460">
        <v>301598.0</v>
      </c>
      <c r="C233" s="27"/>
      <c r="D233" s="461" t="s">
        <v>1088</v>
      </c>
      <c r="E233" s="461" t="s">
        <v>1089</v>
      </c>
      <c r="F233" s="462">
        <v>1.0</v>
      </c>
      <c r="G233" s="463">
        <v>5.0</v>
      </c>
      <c r="H233" s="464">
        <v>1.0</v>
      </c>
      <c r="I233" s="462">
        <v>3.0</v>
      </c>
      <c r="J233" s="462" t="s">
        <v>12</v>
      </c>
      <c r="K233" s="462">
        <f t="shared" si="7"/>
        <v>8</v>
      </c>
      <c r="L233" s="462" t="s">
        <v>13</v>
      </c>
      <c r="M233" s="62"/>
      <c r="N233" s="132"/>
      <c r="O233" s="70"/>
      <c r="P233" s="70"/>
      <c r="Q233" s="70"/>
      <c r="R233" s="70"/>
      <c r="S233" s="70"/>
      <c r="T233" s="70"/>
      <c r="U233" s="70"/>
      <c r="V233" s="70"/>
      <c r="W233" s="70"/>
      <c r="X233" s="70"/>
      <c r="Y233" s="70"/>
      <c r="Z233" s="70"/>
      <c r="AA233" s="70"/>
      <c r="AB233" s="70"/>
      <c r="AC233" s="70"/>
      <c r="AD233" s="70"/>
      <c r="AE233" s="70"/>
      <c r="AF233" s="70"/>
      <c r="AG233" s="70"/>
    </row>
    <row r="234">
      <c r="A234" s="51"/>
      <c r="B234" s="52"/>
      <c r="C234" s="27"/>
      <c r="D234" s="62"/>
      <c r="E234" s="62"/>
      <c r="F234" s="462">
        <v>1.0</v>
      </c>
      <c r="G234" s="463">
        <v>5.0</v>
      </c>
      <c r="H234" s="464">
        <v>2.0</v>
      </c>
      <c r="I234" s="462">
        <v>5.0</v>
      </c>
      <c r="J234" s="462" t="s">
        <v>12</v>
      </c>
      <c r="K234" s="462">
        <f t="shared" si="7"/>
        <v>15</v>
      </c>
      <c r="L234" s="462" t="s">
        <v>191</v>
      </c>
      <c r="M234" s="62"/>
      <c r="N234" s="132"/>
      <c r="O234" s="70"/>
      <c r="P234" s="70"/>
      <c r="Q234" s="70"/>
      <c r="R234" s="70"/>
      <c r="S234" s="70"/>
      <c r="T234" s="70"/>
      <c r="U234" s="70"/>
      <c r="V234" s="70"/>
      <c r="W234" s="70"/>
      <c r="X234" s="70"/>
      <c r="Y234" s="70"/>
      <c r="Z234" s="70"/>
      <c r="AA234" s="70"/>
      <c r="AB234" s="70"/>
      <c r="AC234" s="70"/>
      <c r="AD234" s="70"/>
      <c r="AE234" s="70"/>
      <c r="AF234" s="70"/>
      <c r="AG234" s="70"/>
    </row>
    <row r="235">
      <c r="A235" s="51"/>
      <c r="B235" s="52"/>
      <c r="C235" s="27"/>
      <c r="D235" s="62"/>
      <c r="E235" s="62"/>
      <c r="F235" s="462">
        <v>1.0</v>
      </c>
      <c r="G235" s="463">
        <v>2.0</v>
      </c>
      <c r="H235" s="464">
        <v>1.0</v>
      </c>
      <c r="I235" s="462">
        <v>1.0</v>
      </c>
      <c r="J235" s="462" t="s">
        <v>12</v>
      </c>
      <c r="K235" s="462">
        <f t="shared" si="7"/>
        <v>3</v>
      </c>
      <c r="L235" s="462" t="s">
        <v>13</v>
      </c>
      <c r="M235" s="62"/>
      <c r="N235" s="132"/>
      <c r="O235" s="70"/>
      <c r="P235" s="70"/>
      <c r="Q235" s="70"/>
      <c r="R235" s="70"/>
      <c r="S235" s="70"/>
      <c r="T235" s="70"/>
      <c r="U235" s="70"/>
      <c r="V235" s="70"/>
      <c r="W235" s="70"/>
      <c r="X235" s="70"/>
      <c r="Y235" s="70"/>
      <c r="Z235" s="70"/>
      <c r="AA235" s="70"/>
      <c r="AB235" s="70"/>
      <c r="AC235" s="70"/>
      <c r="AD235" s="70"/>
      <c r="AE235" s="70"/>
      <c r="AF235" s="70"/>
      <c r="AG235" s="70"/>
    </row>
    <row r="236">
      <c r="A236" s="51"/>
      <c r="B236" s="52"/>
      <c r="C236" s="27"/>
      <c r="D236" s="62"/>
      <c r="E236" s="62"/>
      <c r="F236" s="462">
        <v>1.0</v>
      </c>
      <c r="G236" s="463">
        <v>5.0</v>
      </c>
      <c r="H236" s="464">
        <v>2.0</v>
      </c>
      <c r="I236" s="462">
        <v>5.0</v>
      </c>
      <c r="J236" s="462" t="s">
        <v>12</v>
      </c>
      <c r="K236" s="462">
        <f t="shared" si="7"/>
        <v>15</v>
      </c>
      <c r="L236" s="462" t="s">
        <v>191</v>
      </c>
      <c r="M236" s="62"/>
      <c r="N236" s="132"/>
      <c r="O236" s="70"/>
      <c r="P236" s="70"/>
      <c r="Q236" s="70"/>
      <c r="R236" s="70"/>
      <c r="S236" s="70"/>
      <c r="T236" s="70"/>
      <c r="U236" s="70"/>
      <c r="V236" s="70"/>
      <c r="W236" s="70"/>
      <c r="X236" s="70"/>
      <c r="Y236" s="70"/>
      <c r="Z236" s="70"/>
      <c r="AA236" s="70"/>
      <c r="AB236" s="70"/>
      <c r="AC236" s="70"/>
      <c r="AD236" s="70"/>
      <c r="AE236" s="70"/>
      <c r="AF236" s="70"/>
      <c r="AG236" s="70"/>
    </row>
    <row r="237">
      <c r="A237" s="355" t="s">
        <v>9</v>
      </c>
      <c r="B237" s="460">
        <v>301616.0</v>
      </c>
      <c r="C237" s="27"/>
      <c r="D237" s="461" t="s">
        <v>1090</v>
      </c>
      <c r="E237" s="461" t="s">
        <v>1091</v>
      </c>
      <c r="F237" s="462">
        <v>2.0</v>
      </c>
      <c r="G237" s="463">
        <v>5.0</v>
      </c>
      <c r="H237" s="464">
        <v>2.0</v>
      </c>
      <c r="I237" s="462">
        <v>2.0</v>
      </c>
      <c r="J237" s="462" t="s">
        <v>12</v>
      </c>
      <c r="K237" s="462">
        <f t="shared" si="7"/>
        <v>24</v>
      </c>
      <c r="L237" s="462" t="s">
        <v>13</v>
      </c>
      <c r="M237" s="62"/>
      <c r="N237" s="132"/>
      <c r="O237" s="70"/>
      <c r="P237" s="70"/>
      <c r="Q237" s="70"/>
      <c r="R237" s="70"/>
      <c r="S237" s="70"/>
      <c r="T237" s="70"/>
      <c r="U237" s="70"/>
      <c r="V237" s="70"/>
      <c r="W237" s="70"/>
      <c r="X237" s="70"/>
      <c r="Y237" s="70"/>
      <c r="Z237" s="70"/>
      <c r="AA237" s="70"/>
      <c r="AB237" s="70"/>
      <c r="AC237" s="70"/>
      <c r="AD237" s="70"/>
      <c r="AE237" s="70"/>
      <c r="AF237" s="70"/>
      <c r="AG237" s="70"/>
    </row>
    <row r="238">
      <c r="A238" s="370" t="s">
        <v>9</v>
      </c>
      <c r="B238" s="453">
        <v>301622.0</v>
      </c>
      <c r="C238" s="3"/>
      <c r="D238" s="454" t="s">
        <v>1092</v>
      </c>
      <c r="E238" s="454" t="s">
        <v>1093</v>
      </c>
      <c r="F238" s="456">
        <v>1.0</v>
      </c>
      <c r="G238" s="457">
        <v>5.0</v>
      </c>
      <c r="H238" s="458">
        <v>2.0</v>
      </c>
      <c r="I238" s="456">
        <v>2.0</v>
      </c>
      <c r="J238" s="456" t="s">
        <v>12</v>
      </c>
      <c r="K238" s="456">
        <f t="shared" si="7"/>
        <v>12</v>
      </c>
      <c r="L238" s="456" t="s">
        <v>13</v>
      </c>
      <c r="M238" s="454" t="s">
        <v>1094</v>
      </c>
      <c r="N238" s="132"/>
      <c r="O238" s="70"/>
      <c r="P238" s="70"/>
      <c r="Q238" s="70"/>
      <c r="R238" s="70"/>
      <c r="S238" s="70"/>
      <c r="T238" s="70"/>
      <c r="U238" s="70"/>
      <c r="V238" s="70"/>
      <c r="W238" s="70"/>
      <c r="X238" s="70"/>
      <c r="Y238" s="70"/>
      <c r="Z238" s="70"/>
      <c r="AA238" s="70"/>
      <c r="AB238" s="70"/>
      <c r="AC238" s="70"/>
      <c r="AD238" s="70"/>
      <c r="AE238" s="70"/>
      <c r="AF238" s="70"/>
      <c r="AG238" s="70"/>
    </row>
    <row r="239">
      <c r="A239" s="51"/>
      <c r="B239" s="52"/>
      <c r="C239" s="27"/>
      <c r="D239" s="62"/>
      <c r="E239" s="62"/>
      <c r="F239" s="462">
        <v>1.0</v>
      </c>
      <c r="G239" s="463">
        <v>5.0</v>
      </c>
      <c r="H239" s="464">
        <v>16.0</v>
      </c>
      <c r="I239" s="462">
        <v>20.0</v>
      </c>
      <c r="J239" s="462" t="s">
        <v>12</v>
      </c>
      <c r="K239" s="462">
        <f t="shared" si="7"/>
        <v>100</v>
      </c>
      <c r="L239" s="462" t="s">
        <v>13</v>
      </c>
      <c r="M239" s="62"/>
      <c r="N239" s="132"/>
      <c r="O239" s="70"/>
      <c r="P239" s="70"/>
      <c r="Q239" s="70"/>
      <c r="R239" s="70"/>
      <c r="S239" s="70"/>
      <c r="T239" s="70"/>
      <c r="U239" s="70"/>
      <c r="V239" s="70"/>
      <c r="W239" s="70"/>
      <c r="X239" s="70"/>
      <c r="Y239" s="70"/>
      <c r="Z239" s="70"/>
      <c r="AA239" s="70"/>
      <c r="AB239" s="70"/>
      <c r="AC239" s="70"/>
      <c r="AD239" s="70"/>
      <c r="AE239" s="70"/>
      <c r="AF239" s="70"/>
      <c r="AG239" s="70"/>
    </row>
    <row r="240">
      <c r="A240" s="363" t="s">
        <v>9</v>
      </c>
      <c r="B240" s="469">
        <v>301628.0</v>
      </c>
      <c r="C240" s="61"/>
      <c r="D240" s="470" t="s">
        <v>1095</v>
      </c>
      <c r="E240" s="470" t="s">
        <v>1096</v>
      </c>
      <c r="F240" s="466">
        <v>2.0</v>
      </c>
      <c r="G240" s="467">
        <v>5.0</v>
      </c>
      <c r="H240" s="468">
        <v>2.0</v>
      </c>
      <c r="I240" s="466">
        <v>2.0</v>
      </c>
      <c r="J240" s="466" t="s">
        <v>12</v>
      </c>
      <c r="K240" s="466">
        <f t="shared" si="7"/>
        <v>24</v>
      </c>
      <c r="L240" s="466" t="s">
        <v>13</v>
      </c>
      <c r="M240" s="158"/>
      <c r="N240" s="132"/>
      <c r="O240" s="70"/>
      <c r="P240" s="70"/>
      <c r="Q240" s="70"/>
      <c r="R240" s="70"/>
      <c r="S240" s="70"/>
      <c r="T240" s="70"/>
      <c r="U240" s="70"/>
      <c r="V240" s="70"/>
      <c r="W240" s="70"/>
      <c r="X240" s="70"/>
      <c r="Y240" s="70"/>
      <c r="Z240" s="70"/>
      <c r="AA240" s="70"/>
      <c r="AB240" s="70"/>
      <c r="AC240" s="70"/>
      <c r="AD240" s="70"/>
      <c r="AE240" s="70"/>
      <c r="AF240" s="70"/>
      <c r="AG240" s="70"/>
    </row>
    <row r="241">
      <c r="A241" s="355" t="s">
        <v>9</v>
      </c>
      <c r="B241" s="460">
        <v>301634.0</v>
      </c>
      <c r="C241" s="27"/>
      <c r="D241" s="461" t="s">
        <v>1097</v>
      </c>
      <c r="E241" s="461" t="s">
        <v>1098</v>
      </c>
      <c r="F241" s="462">
        <v>1.0</v>
      </c>
      <c r="G241" s="463">
        <v>5.0</v>
      </c>
      <c r="H241" s="464">
        <v>1.6</v>
      </c>
      <c r="I241" s="462">
        <v>2.0</v>
      </c>
      <c r="J241" s="462" t="s">
        <v>12</v>
      </c>
      <c r="K241" s="462">
        <f t="shared" si="7"/>
        <v>10</v>
      </c>
      <c r="L241" s="462" t="s">
        <v>191</v>
      </c>
      <c r="M241" s="461" t="s">
        <v>1099</v>
      </c>
      <c r="N241" s="132"/>
      <c r="O241" s="70"/>
      <c r="P241" s="70"/>
      <c r="Q241" s="70"/>
      <c r="R241" s="70"/>
      <c r="S241" s="70"/>
      <c r="T241" s="70"/>
      <c r="U241" s="70"/>
      <c r="V241" s="70"/>
      <c r="W241" s="70"/>
      <c r="X241" s="70"/>
      <c r="Y241" s="70"/>
      <c r="Z241" s="70"/>
      <c r="AA241" s="70"/>
      <c r="AB241" s="70"/>
      <c r="AC241" s="70"/>
      <c r="AD241" s="70"/>
      <c r="AE241" s="70"/>
      <c r="AF241" s="70"/>
      <c r="AG241" s="70"/>
    </row>
    <row r="242">
      <c r="A242" s="51"/>
      <c r="B242" s="52"/>
      <c r="C242" s="27"/>
      <c r="D242" s="62"/>
      <c r="E242" s="62"/>
      <c r="F242" s="462">
        <v>1.0</v>
      </c>
      <c r="G242" s="463">
        <v>5.0</v>
      </c>
      <c r="H242" s="464">
        <v>2.0</v>
      </c>
      <c r="I242" s="462">
        <v>2.0</v>
      </c>
      <c r="J242" s="462" t="s">
        <v>12</v>
      </c>
      <c r="K242" s="462">
        <f t="shared" si="7"/>
        <v>12</v>
      </c>
      <c r="L242" s="462" t="s">
        <v>13</v>
      </c>
      <c r="M242" s="62"/>
      <c r="N242" s="132"/>
      <c r="O242" s="70"/>
      <c r="P242" s="70"/>
      <c r="Q242" s="70"/>
      <c r="R242" s="70"/>
      <c r="S242" s="70"/>
      <c r="T242" s="70"/>
      <c r="U242" s="70"/>
      <c r="V242" s="70"/>
      <c r="W242" s="70"/>
      <c r="X242" s="70"/>
      <c r="Y242" s="70"/>
      <c r="Z242" s="70"/>
      <c r="AA242" s="70"/>
      <c r="AB242" s="70"/>
      <c r="AC242" s="70"/>
      <c r="AD242" s="70"/>
      <c r="AE242" s="70"/>
      <c r="AF242" s="70"/>
      <c r="AG242" s="70"/>
    </row>
    <row r="243">
      <c r="A243" s="355" t="s">
        <v>9</v>
      </c>
      <c r="B243" s="460">
        <v>301640.0</v>
      </c>
      <c r="C243" s="27"/>
      <c r="D243" s="461" t="s">
        <v>1100</v>
      </c>
      <c r="E243" s="461" t="s">
        <v>1101</v>
      </c>
      <c r="F243" s="462">
        <v>1.0</v>
      </c>
      <c r="G243" s="463">
        <v>5.0</v>
      </c>
      <c r="H243" s="464">
        <v>0.16</v>
      </c>
      <c r="I243" s="462">
        <v>0.2</v>
      </c>
      <c r="J243" s="462" t="s">
        <v>12</v>
      </c>
      <c r="K243" s="462">
        <f t="shared" si="7"/>
        <v>1</v>
      </c>
      <c r="L243" s="462" t="s">
        <v>191</v>
      </c>
      <c r="M243" s="62"/>
      <c r="N243" s="132"/>
      <c r="O243" s="70"/>
      <c r="P243" s="70"/>
      <c r="Q243" s="70"/>
      <c r="R243" s="70"/>
      <c r="S243" s="70"/>
      <c r="T243" s="70"/>
      <c r="U243" s="70"/>
      <c r="V243" s="70"/>
      <c r="W243" s="70"/>
      <c r="X243" s="70"/>
      <c r="Y243" s="70"/>
      <c r="Z243" s="70"/>
      <c r="AA243" s="70"/>
      <c r="AB243" s="70"/>
      <c r="AC243" s="70"/>
      <c r="AD243" s="70"/>
      <c r="AE243" s="70"/>
      <c r="AF243" s="70"/>
      <c r="AG243" s="70"/>
    </row>
    <row r="244">
      <c r="A244" s="355" t="s">
        <v>9</v>
      </c>
      <c r="B244" s="460">
        <v>301646.0</v>
      </c>
      <c r="C244" s="27"/>
      <c r="D244" s="461" t="s">
        <v>1102</v>
      </c>
      <c r="E244" s="461" t="s">
        <v>1103</v>
      </c>
      <c r="F244" s="462">
        <v>1.0</v>
      </c>
      <c r="G244" s="463">
        <v>5.0</v>
      </c>
      <c r="H244" s="464">
        <v>16.0</v>
      </c>
      <c r="I244" s="462">
        <v>20.0</v>
      </c>
      <c r="J244" s="462" t="s">
        <v>12</v>
      </c>
      <c r="K244" s="462">
        <f t="shared" si="7"/>
        <v>100</v>
      </c>
      <c r="L244" s="462" t="s">
        <v>13</v>
      </c>
      <c r="M244" s="62"/>
      <c r="N244" s="132"/>
      <c r="O244" s="70"/>
      <c r="P244" s="70"/>
      <c r="Q244" s="70"/>
      <c r="R244" s="70"/>
      <c r="S244" s="70"/>
      <c r="T244" s="70"/>
      <c r="U244" s="70"/>
      <c r="V244" s="70"/>
      <c r="W244" s="70"/>
      <c r="X244" s="70"/>
      <c r="Y244" s="70"/>
      <c r="Z244" s="70"/>
      <c r="AA244" s="70"/>
      <c r="AB244" s="70"/>
      <c r="AC244" s="70"/>
      <c r="AD244" s="70"/>
      <c r="AE244" s="70"/>
      <c r="AF244" s="70"/>
      <c r="AG244" s="70"/>
    </row>
    <row r="245">
      <c r="A245" s="355" t="s">
        <v>9</v>
      </c>
      <c r="B245" s="460">
        <v>301652.0</v>
      </c>
      <c r="C245" s="27"/>
      <c r="D245" s="461" t="s">
        <v>1104</v>
      </c>
      <c r="E245" s="461" t="s">
        <v>1105</v>
      </c>
      <c r="F245" s="462">
        <v>1.0</v>
      </c>
      <c r="G245" s="463">
        <v>2.0</v>
      </c>
      <c r="H245" s="464">
        <v>1.0</v>
      </c>
      <c r="I245" s="462">
        <v>1.0</v>
      </c>
      <c r="J245" s="462" t="s">
        <v>12</v>
      </c>
      <c r="K245" s="462">
        <f t="shared" si="7"/>
        <v>3</v>
      </c>
      <c r="L245" s="462" t="s">
        <v>90</v>
      </c>
      <c r="M245" s="62"/>
      <c r="N245" s="132"/>
      <c r="O245" s="70"/>
      <c r="P245" s="70"/>
      <c r="Q245" s="70"/>
      <c r="R245" s="70"/>
      <c r="S245" s="70"/>
      <c r="T245" s="70"/>
      <c r="U245" s="70"/>
      <c r="V245" s="70"/>
      <c r="W245" s="70"/>
      <c r="X245" s="70"/>
      <c r="Y245" s="70"/>
      <c r="Z245" s="70"/>
      <c r="AA245" s="70"/>
      <c r="AB245" s="70"/>
      <c r="AC245" s="70"/>
      <c r="AD245" s="70"/>
      <c r="AE245" s="70"/>
      <c r="AF245" s="70"/>
      <c r="AG245" s="70"/>
    </row>
    <row r="246">
      <c r="A246" s="51"/>
      <c r="B246" s="52"/>
      <c r="C246" s="27"/>
      <c r="D246" s="62"/>
      <c r="E246" s="62"/>
      <c r="F246" s="462">
        <v>1.0</v>
      </c>
      <c r="G246" s="463">
        <v>5.0</v>
      </c>
      <c r="H246" s="464">
        <v>2.0</v>
      </c>
      <c r="I246" s="462">
        <v>2.0</v>
      </c>
      <c r="J246" s="462" t="s">
        <v>12</v>
      </c>
      <c r="K246" s="462">
        <f t="shared" si="7"/>
        <v>12</v>
      </c>
      <c r="L246" s="462" t="s">
        <v>13</v>
      </c>
      <c r="M246" s="62"/>
      <c r="N246" s="132"/>
      <c r="O246" s="70"/>
      <c r="P246" s="70"/>
      <c r="Q246" s="70"/>
      <c r="R246" s="70"/>
      <c r="S246" s="70"/>
      <c r="T246" s="70"/>
      <c r="U246" s="70"/>
      <c r="V246" s="70"/>
      <c r="W246" s="70"/>
      <c r="X246" s="70"/>
      <c r="Y246" s="70"/>
      <c r="Z246" s="70"/>
      <c r="AA246" s="70"/>
      <c r="AB246" s="70"/>
      <c r="AC246" s="70"/>
      <c r="AD246" s="70"/>
      <c r="AE246" s="70"/>
      <c r="AF246" s="70"/>
      <c r="AG246" s="70"/>
    </row>
    <row r="247">
      <c r="A247" s="355" t="s">
        <v>9</v>
      </c>
      <c r="B247" s="460">
        <v>301658.0</v>
      </c>
      <c r="C247" s="27"/>
      <c r="D247" s="461" t="s">
        <v>1106</v>
      </c>
      <c r="E247" s="461" t="s">
        <v>1107</v>
      </c>
      <c r="F247" s="462">
        <v>1.0</v>
      </c>
      <c r="G247" s="463">
        <v>5.0</v>
      </c>
      <c r="H247" s="464">
        <v>0.1</v>
      </c>
      <c r="I247" s="462">
        <v>0.1</v>
      </c>
      <c r="J247" s="462" t="s">
        <v>12</v>
      </c>
      <c r="K247" s="462">
        <f t="shared" si="7"/>
        <v>0.6</v>
      </c>
      <c r="L247" s="462" t="s">
        <v>191</v>
      </c>
      <c r="M247" s="62"/>
      <c r="N247" s="132"/>
      <c r="O247" s="70"/>
      <c r="P247" s="70"/>
      <c r="Q247" s="70"/>
      <c r="R247" s="70"/>
      <c r="S247" s="70"/>
      <c r="T247" s="70"/>
      <c r="U247" s="70"/>
      <c r="V247" s="70"/>
      <c r="W247" s="70"/>
      <c r="X247" s="70"/>
      <c r="Y247" s="70"/>
      <c r="Z247" s="70"/>
      <c r="AA247" s="70"/>
      <c r="AB247" s="70"/>
      <c r="AC247" s="70"/>
      <c r="AD247" s="70"/>
      <c r="AE247" s="70"/>
      <c r="AF247" s="70"/>
      <c r="AG247" s="70"/>
    </row>
    <row r="248">
      <c r="A248" s="355" t="s">
        <v>9</v>
      </c>
      <c r="B248" s="460">
        <v>301664.0</v>
      </c>
      <c r="C248" s="27"/>
      <c r="D248" s="461" t="s">
        <v>1108</v>
      </c>
      <c r="E248" s="461" t="s">
        <v>1109</v>
      </c>
      <c r="F248" s="462">
        <v>1.0</v>
      </c>
      <c r="G248" s="463">
        <v>5.0</v>
      </c>
      <c r="H248" s="464">
        <v>2.0</v>
      </c>
      <c r="I248" s="462">
        <v>2.0</v>
      </c>
      <c r="J248" s="462" t="s">
        <v>12</v>
      </c>
      <c r="K248" s="462">
        <f t="shared" si="7"/>
        <v>12</v>
      </c>
      <c r="L248" s="462" t="s">
        <v>13</v>
      </c>
      <c r="M248" s="62"/>
      <c r="N248" s="132"/>
      <c r="O248" s="70"/>
      <c r="P248" s="70"/>
      <c r="Q248" s="70"/>
      <c r="R248" s="70"/>
      <c r="S248" s="70"/>
      <c r="T248" s="70"/>
      <c r="U248" s="70"/>
      <c r="V248" s="70"/>
      <c r="W248" s="70"/>
      <c r="X248" s="70"/>
      <c r="Y248" s="70"/>
      <c r="Z248" s="70"/>
      <c r="AA248" s="70"/>
      <c r="AB248" s="70"/>
      <c r="AC248" s="70"/>
      <c r="AD248" s="70"/>
      <c r="AE248" s="70"/>
      <c r="AF248" s="70"/>
      <c r="AG248" s="70"/>
    </row>
    <row r="249">
      <c r="A249" s="355" t="s">
        <v>9</v>
      </c>
      <c r="B249" s="460">
        <v>301676.0</v>
      </c>
      <c r="C249" s="27"/>
      <c r="D249" s="461" t="s">
        <v>1110</v>
      </c>
      <c r="E249" s="461" t="s">
        <v>1111</v>
      </c>
      <c r="F249" s="462">
        <v>2.0</v>
      </c>
      <c r="G249" s="463">
        <v>5.0</v>
      </c>
      <c r="H249" s="464">
        <v>2.0</v>
      </c>
      <c r="I249" s="462">
        <v>2.0</v>
      </c>
      <c r="J249" s="462" t="s">
        <v>12</v>
      </c>
      <c r="K249" s="462">
        <f t="shared" si="7"/>
        <v>24</v>
      </c>
      <c r="L249" s="462" t="s">
        <v>13</v>
      </c>
      <c r="M249" s="62"/>
      <c r="N249" s="132"/>
      <c r="O249" s="70"/>
      <c r="P249" s="70"/>
      <c r="Q249" s="70"/>
      <c r="R249" s="70"/>
      <c r="S249" s="70"/>
      <c r="T249" s="70"/>
      <c r="U249" s="70"/>
      <c r="V249" s="70"/>
      <c r="W249" s="70"/>
      <c r="X249" s="70"/>
      <c r="Y249" s="70"/>
      <c r="Z249" s="70"/>
      <c r="AA249" s="70"/>
      <c r="AB249" s="70"/>
      <c r="AC249" s="70"/>
      <c r="AD249" s="70"/>
      <c r="AE249" s="70"/>
      <c r="AF249" s="70"/>
      <c r="AG249" s="70"/>
    </row>
    <row r="250">
      <c r="A250" s="370" t="s">
        <v>9</v>
      </c>
      <c r="B250" s="453">
        <v>301682.0</v>
      </c>
      <c r="C250" s="3"/>
      <c r="D250" s="454" t="s">
        <v>1112</v>
      </c>
      <c r="E250" s="454" t="s">
        <v>1113</v>
      </c>
      <c r="F250" s="456">
        <v>1.0</v>
      </c>
      <c r="G250" s="457">
        <v>5.0</v>
      </c>
      <c r="H250" s="458">
        <v>1.5</v>
      </c>
      <c r="I250" s="456">
        <v>2.0</v>
      </c>
      <c r="J250" s="456" t="s">
        <v>12</v>
      </c>
      <c r="K250" s="456">
        <f t="shared" si="7"/>
        <v>9.5</v>
      </c>
      <c r="L250" s="456" t="s">
        <v>13</v>
      </c>
      <c r="M250" s="454" t="s">
        <v>1114</v>
      </c>
      <c r="N250" s="132"/>
      <c r="O250" s="70"/>
      <c r="P250" s="70"/>
      <c r="Q250" s="70"/>
      <c r="R250" s="70"/>
      <c r="S250" s="70"/>
      <c r="T250" s="70"/>
      <c r="U250" s="70"/>
      <c r="V250" s="70"/>
      <c r="W250" s="70"/>
      <c r="X250" s="70"/>
      <c r="Y250" s="70"/>
      <c r="Z250" s="70"/>
      <c r="AA250" s="70"/>
      <c r="AB250" s="70"/>
      <c r="AC250" s="70"/>
      <c r="AD250" s="70"/>
      <c r="AE250" s="70"/>
      <c r="AF250" s="70"/>
      <c r="AG250" s="70"/>
    </row>
    <row r="251">
      <c r="A251" s="51"/>
      <c r="B251" s="52"/>
      <c r="C251" s="27"/>
      <c r="D251" s="62"/>
      <c r="E251" s="62"/>
      <c r="F251" s="462">
        <v>1.0</v>
      </c>
      <c r="G251" s="463">
        <v>5.0</v>
      </c>
      <c r="H251" s="464">
        <v>1.125</v>
      </c>
      <c r="I251" s="462">
        <v>1.5</v>
      </c>
      <c r="J251" s="462" t="s">
        <v>12</v>
      </c>
      <c r="K251" s="462">
        <f t="shared" si="7"/>
        <v>7.125</v>
      </c>
      <c r="L251" s="462" t="s">
        <v>13</v>
      </c>
      <c r="M251" s="62"/>
      <c r="N251" s="132"/>
      <c r="O251" s="70"/>
      <c r="P251" s="70"/>
      <c r="Q251" s="70"/>
      <c r="R251" s="70"/>
      <c r="S251" s="70"/>
      <c r="T251" s="70"/>
      <c r="U251" s="70"/>
      <c r="V251" s="70"/>
      <c r="W251" s="70"/>
      <c r="X251" s="70"/>
      <c r="Y251" s="70"/>
      <c r="Z251" s="70"/>
      <c r="AA251" s="70"/>
      <c r="AB251" s="70"/>
      <c r="AC251" s="70"/>
      <c r="AD251" s="70"/>
      <c r="AE251" s="70"/>
      <c r="AF251" s="70"/>
      <c r="AG251" s="70"/>
    </row>
    <row r="252">
      <c r="A252" s="355" t="s">
        <v>9</v>
      </c>
      <c r="B252" s="460">
        <v>301700.0</v>
      </c>
      <c r="C252" s="27"/>
      <c r="D252" s="461" t="s">
        <v>1115</v>
      </c>
      <c r="E252" s="461" t="s">
        <v>1116</v>
      </c>
      <c r="F252" s="462">
        <v>1.0</v>
      </c>
      <c r="G252" s="463">
        <v>5.0</v>
      </c>
      <c r="H252" s="464">
        <v>8.0</v>
      </c>
      <c r="I252" s="462">
        <v>10.0</v>
      </c>
      <c r="J252" s="462" t="s">
        <v>12</v>
      </c>
      <c r="K252" s="462">
        <f t="shared" si="7"/>
        <v>50</v>
      </c>
      <c r="L252" s="462" t="s">
        <v>13</v>
      </c>
      <c r="M252" s="62"/>
      <c r="N252" s="132"/>
      <c r="O252" s="70"/>
      <c r="P252" s="70"/>
      <c r="Q252" s="70"/>
      <c r="R252" s="70"/>
      <c r="S252" s="70"/>
      <c r="T252" s="70"/>
      <c r="U252" s="70"/>
      <c r="V252" s="70"/>
      <c r="W252" s="70"/>
      <c r="X252" s="70"/>
      <c r="Y252" s="70"/>
      <c r="Z252" s="70"/>
      <c r="AA252" s="70"/>
      <c r="AB252" s="70"/>
      <c r="AC252" s="70"/>
      <c r="AD252" s="70"/>
      <c r="AE252" s="70"/>
      <c r="AF252" s="70"/>
      <c r="AG252" s="70"/>
    </row>
    <row r="253">
      <c r="A253" s="355" t="s">
        <v>9</v>
      </c>
      <c r="B253" s="460">
        <v>301706.0</v>
      </c>
      <c r="C253" s="27"/>
      <c r="D253" s="461" t="s">
        <v>1117</v>
      </c>
      <c r="E253" s="461" t="s">
        <v>1118</v>
      </c>
      <c r="F253" s="462">
        <v>1.0</v>
      </c>
      <c r="G253" s="463">
        <v>5.0</v>
      </c>
      <c r="H253" s="464">
        <v>3.0</v>
      </c>
      <c r="I253" s="462">
        <v>5.0</v>
      </c>
      <c r="J253" s="462" t="s">
        <v>12</v>
      </c>
      <c r="K253" s="462">
        <f t="shared" si="7"/>
        <v>20</v>
      </c>
      <c r="L253" s="462" t="s">
        <v>13</v>
      </c>
      <c r="M253" s="62"/>
      <c r="N253" s="132"/>
      <c r="O253" s="70"/>
      <c r="P253" s="70"/>
      <c r="Q253" s="70"/>
      <c r="R253" s="70"/>
      <c r="S253" s="70"/>
      <c r="T253" s="70"/>
      <c r="U253" s="70"/>
      <c r="V253" s="70"/>
      <c r="W253" s="70"/>
      <c r="X253" s="70"/>
      <c r="Y253" s="70"/>
      <c r="Z253" s="70"/>
      <c r="AA253" s="70"/>
      <c r="AB253" s="70"/>
      <c r="AC253" s="70"/>
      <c r="AD253" s="70"/>
      <c r="AE253" s="70"/>
      <c r="AF253" s="70"/>
      <c r="AG253" s="70"/>
    </row>
    <row r="254">
      <c r="A254" s="59"/>
      <c r="B254" s="60"/>
      <c r="C254" s="61"/>
      <c r="D254" s="158"/>
      <c r="E254" s="158"/>
      <c r="F254" s="466">
        <v>1.0</v>
      </c>
      <c r="G254" s="467">
        <v>5.0</v>
      </c>
      <c r="H254" s="468">
        <v>8.0</v>
      </c>
      <c r="I254" s="466">
        <v>10.0</v>
      </c>
      <c r="J254" s="466" t="s">
        <v>12</v>
      </c>
      <c r="K254" s="466">
        <f t="shared" si="7"/>
        <v>50</v>
      </c>
      <c r="L254" s="466" t="s">
        <v>13</v>
      </c>
      <c r="M254" s="158"/>
      <c r="N254" s="132"/>
      <c r="O254" s="70"/>
      <c r="P254" s="70"/>
      <c r="Q254" s="70"/>
      <c r="R254" s="70"/>
      <c r="S254" s="70"/>
      <c r="T254" s="70"/>
      <c r="U254" s="70"/>
      <c r="V254" s="70"/>
      <c r="W254" s="70"/>
      <c r="X254" s="70"/>
      <c r="Y254" s="70"/>
      <c r="Z254" s="70"/>
      <c r="AA254" s="70"/>
      <c r="AB254" s="70"/>
      <c r="AC254" s="70"/>
      <c r="AD254" s="70"/>
      <c r="AE254" s="70"/>
      <c r="AF254" s="70"/>
      <c r="AG254" s="70"/>
    </row>
    <row r="255">
      <c r="A255" s="355" t="s">
        <v>9</v>
      </c>
      <c r="B255" s="460">
        <v>301712.0</v>
      </c>
      <c r="C255" s="27"/>
      <c r="D255" s="461" t="s">
        <v>1119</v>
      </c>
      <c r="E255" s="461" t="s">
        <v>1120</v>
      </c>
      <c r="F255" s="462">
        <v>1.0</v>
      </c>
      <c r="G255" s="463">
        <v>5.0</v>
      </c>
      <c r="H255" s="464">
        <v>10.0</v>
      </c>
      <c r="I255" s="462">
        <v>10.0</v>
      </c>
      <c r="J255" s="462" t="s">
        <v>12</v>
      </c>
      <c r="K255" s="462">
        <f t="shared" si="7"/>
        <v>60</v>
      </c>
      <c r="L255" s="462" t="s">
        <v>191</v>
      </c>
      <c r="M255" s="461" t="s">
        <v>1121</v>
      </c>
      <c r="N255" s="132"/>
      <c r="O255" s="70"/>
      <c r="P255" s="70"/>
      <c r="Q255" s="70"/>
      <c r="R255" s="70"/>
      <c r="S255" s="70"/>
      <c r="T255" s="70"/>
      <c r="U255" s="70"/>
      <c r="V255" s="70"/>
      <c r="W255" s="70"/>
      <c r="X255" s="70"/>
      <c r="Y255" s="70"/>
      <c r="Z255" s="70"/>
      <c r="AA255" s="70"/>
      <c r="AB255" s="70"/>
      <c r="AC255" s="70"/>
      <c r="AD255" s="70"/>
      <c r="AE255" s="70"/>
      <c r="AF255" s="70"/>
      <c r="AG255" s="70"/>
    </row>
    <row r="256">
      <c r="A256" s="370" t="s">
        <v>9</v>
      </c>
      <c r="B256" s="453">
        <v>301718.0</v>
      </c>
      <c r="C256" s="3"/>
      <c r="D256" s="454" t="s">
        <v>1122</v>
      </c>
      <c r="E256" s="454" t="s">
        <v>1123</v>
      </c>
      <c r="F256" s="456">
        <v>1.0</v>
      </c>
      <c r="G256" s="457">
        <v>5.0</v>
      </c>
      <c r="H256" s="458">
        <v>1.0</v>
      </c>
      <c r="I256" s="456">
        <v>1.0</v>
      </c>
      <c r="J256" s="456" t="s">
        <v>12</v>
      </c>
      <c r="K256" s="456">
        <f t="shared" si="7"/>
        <v>6</v>
      </c>
      <c r="L256" s="456" t="s">
        <v>13</v>
      </c>
      <c r="M256" s="454" t="s">
        <v>1124</v>
      </c>
      <c r="N256" s="132"/>
      <c r="O256" s="70"/>
      <c r="P256" s="70"/>
      <c r="Q256" s="70"/>
      <c r="R256" s="70"/>
      <c r="S256" s="70"/>
      <c r="T256" s="70"/>
      <c r="U256" s="70"/>
      <c r="V256" s="70"/>
      <c r="W256" s="70"/>
      <c r="X256" s="70"/>
      <c r="Y256" s="70"/>
      <c r="Z256" s="70"/>
      <c r="AA256" s="70"/>
      <c r="AB256" s="70"/>
      <c r="AC256" s="70"/>
      <c r="AD256" s="70"/>
      <c r="AE256" s="70"/>
      <c r="AF256" s="70"/>
      <c r="AG256" s="70"/>
    </row>
    <row r="257">
      <c r="A257" s="363" t="s">
        <v>9</v>
      </c>
      <c r="B257" s="469">
        <v>301730.0</v>
      </c>
      <c r="C257" s="61"/>
      <c r="D257" s="470" t="s">
        <v>1125</v>
      </c>
      <c r="E257" s="470" t="s">
        <v>1126</v>
      </c>
      <c r="F257" s="466">
        <v>2.0</v>
      </c>
      <c r="G257" s="467">
        <v>5.0</v>
      </c>
      <c r="H257" s="468">
        <v>2.0</v>
      </c>
      <c r="I257" s="466">
        <v>2.0</v>
      </c>
      <c r="J257" s="466" t="s">
        <v>12</v>
      </c>
      <c r="K257" s="466">
        <f t="shared" si="7"/>
        <v>24</v>
      </c>
      <c r="L257" s="466" t="s">
        <v>13</v>
      </c>
      <c r="M257" s="158"/>
      <c r="N257" s="132"/>
      <c r="O257" s="70"/>
      <c r="P257" s="70"/>
      <c r="Q257" s="70"/>
      <c r="R257" s="70"/>
      <c r="S257" s="70"/>
      <c r="T257" s="70"/>
      <c r="U257" s="70"/>
      <c r="V257" s="70"/>
      <c r="W257" s="70"/>
      <c r="X257" s="70"/>
      <c r="Y257" s="70"/>
      <c r="Z257" s="70"/>
      <c r="AA257" s="70"/>
      <c r="AB257" s="70"/>
      <c r="AC257" s="70"/>
      <c r="AD257" s="70"/>
      <c r="AE257" s="70"/>
      <c r="AF257" s="70"/>
      <c r="AG257" s="70"/>
    </row>
    <row r="258">
      <c r="A258" s="355" t="s">
        <v>9</v>
      </c>
      <c r="B258" s="460">
        <v>301736.0</v>
      </c>
      <c r="C258" s="27"/>
      <c r="D258" s="461" t="s">
        <v>1127</v>
      </c>
      <c r="E258" s="461" t="s">
        <v>1128</v>
      </c>
      <c r="F258" s="462">
        <v>1.0</v>
      </c>
      <c r="G258" s="463">
        <v>1.0</v>
      </c>
      <c r="H258" s="464">
        <v>1.0</v>
      </c>
      <c r="I258" s="462">
        <v>1.0</v>
      </c>
      <c r="J258" s="462" t="s">
        <v>12</v>
      </c>
      <c r="K258" s="462">
        <f t="shared" si="7"/>
        <v>2</v>
      </c>
      <c r="L258" s="462" t="s">
        <v>13</v>
      </c>
      <c r="M258" s="461" t="s">
        <v>1129</v>
      </c>
      <c r="N258" s="132"/>
      <c r="O258" s="70"/>
      <c r="P258" s="70"/>
      <c r="Q258" s="70"/>
      <c r="R258" s="70"/>
      <c r="S258" s="70"/>
      <c r="T258" s="70"/>
      <c r="U258" s="70"/>
      <c r="V258" s="70"/>
      <c r="W258" s="70"/>
      <c r="X258" s="70"/>
      <c r="Y258" s="70"/>
      <c r="Z258" s="70"/>
      <c r="AA258" s="70"/>
      <c r="AB258" s="70"/>
      <c r="AC258" s="70"/>
      <c r="AD258" s="70"/>
      <c r="AE258" s="70"/>
      <c r="AF258" s="70"/>
      <c r="AG258" s="70"/>
    </row>
    <row r="259">
      <c r="A259" s="51"/>
      <c r="B259" s="52"/>
      <c r="C259" s="27"/>
      <c r="D259" s="62"/>
      <c r="E259" s="62"/>
      <c r="F259" s="462">
        <v>1.0</v>
      </c>
      <c r="G259" s="463">
        <v>4.0</v>
      </c>
      <c r="H259" s="464">
        <v>1.0</v>
      </c>
      <c r="I259" s="462">
        <v>1.0</v>
      </c>
      <c r="J259" s="462" t="s">
        <v>12</v>
      </c>
      <c r="K259" s="462">
        <f t="shared" si="7"/>
        <v>5</v>
      </c>
      <c r="L259" s="462" t="s">
        <v>90</v>
      </c>
      <c r="M259" s="62"/>
      <c r="N259" s="132"/>
      <c r="O259" s="70"/>
      <c r="P259" s="70"/>
      <c r="Q259" s="70"/>
      <c r="R259" s="70"/>
      <c r="S259" s="70"/>
      <c r="T259" s="70"/>
      <c r="U259" s="70"/>
      <c r="V259" s="70"/>
      <c r="W259" s="70"/>
      <c r="X259" s="70"/>
      <c r="Y259" s="70"/>
      <c r="Z259" s="70"/>
      <c r="AA259" s="70"/>
      <c r="AB259" s="70"/>
      <c r="AC259" s="70"/>
      <c r="AD259" s="70"/>
      <c r="AE259" s="70"/>
      <c r="AF259" s="70"/>
      <c r="AG259" s="70"/>
    </row>
    <row r="260">
      <c r="A260" s="363" t="s">
        <v>9</v>
      </c>
      <c r="B260" s="469">
        <v>301748.0</v>
      </c>
      <c r="C260" s="61"/>
      <c r="D260" s="470" t="s">
        <v>1130</v>
      </c>
      <c r="E260" s="470" t="s">
        <v>1131</v>
      </c>
      <c r="F260" s="466">
        <v>2.0</v>
      </c>
      <c r="G260" s="467">
        <v>5.0</v>
      </c>
      <c r="H260" s="468">
        <v>2.0</v>
      </c>
      <c r="I260" s="466">
        <v>2.0</v>
      </c>
      <c r="J260" s="466" t="s">
        <v>12</v>
      </c>
      <c r="K260" s="466">
        <f t="shared" si="7"/>
        <v>24</v>
      </c>
      <c r="L260" s="466" t="s">
        <v>13</v>
      </c>
      <c r="M260" s="158"/>
      <c r="N260" s="193"/>
      <c r="O260" s="70"/>
      <c r="P260" s="70"/>
      <c r="Q260" s="70"/>
      <c r="R260" s="70"/>
      <c r="S260" s="70"/>
      <c r="T260" s="70"/>
      <c r="U260" s="70"/>
      <c r="V260" s="70"/>
      <c r="W260" s="70"/>
      <c r="X260" s="70"/>
      <c r="Y260" s="70"/>
      <c r="Z260" s="70"/>
      <c r="AA260" s="70"/>
      <c r="AB260" s="70"/>
      <c r="AC260" s="70"/>
      <c r="AD260" s="70"/>
      <c r="AE260" s="70"/>
      <c r="AF260" s="70"/>
      <c r="AG260" s="70"/>
    </row>
    <row r="261">
      <c r="A261" s="471"/>
      <c r="B261" s="380"/>
      <c r="C261" s="38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row>
    <row r="262">
      <c r="A262" s="471"/>
      <c r="B262" s="380"/>
      <c r="C262" s="38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row>
    <row r="263">
      <c r="A263" s="471"/>
      <c r="B263" s="380"/>
      <c r="C263" s="38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row>
    <row r="264">
      <c r="A264" s="471"/>
      <c r="B264" s="380"/>
      <c r="C264" s="38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row>
    <row r="265">
      <c r="A265" s="471"/>
      <c r="B265" s="380"/>
      <c r="C265" s="38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row>
    <row r="266">
      <c r="A266" s="471"/>
      <c r="B266" s="380"/>
      <c r="C266" s="38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c r="AE266" s="70"/>
      <c r="AF266" s="70"/>
      <c r="AG266" s="70"/>
    </row>
    <row r="267">
      <c r="A267" s="471"/>
      <c r="B267" s="380"/>
      <c r="C267" s="38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row>
    <row r="268">
      <c r="A268" s="471"/>
      <c r="B268" s="380"/>
      <c r="C268" s="38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row>
    <row r="269">
      <c r="A269" s="471"/>
      <c r="B269" s="380"/>
      <c r="C269" s="38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row>
    <row r="270">
      <c r="A270" s="471"/>
      <c r="B270" s="380"/>
      <c r="C270" s="38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row>
    <row r="271">
      <c r="A271" s="471"/>
      <c r="B271" s="380"/>
      <c r="C271" s="38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row>
    <row r="272">
      <c r="A272" s="471"/>
      <c r="B272" s="380"/>
      <c r="C272" s="38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row>
    <row r="273">
      <c r="A273" s="471"/>
      <c r="B273" s="380"/>
      <c r="C273" s="38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row>
    <row r="274">
      <c r="A274" s="471"/>
      <c r="B274" s="380"/>
      <c r="C274" s="38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row>
    <row r="275">
      <c r="A275" s="471"/>
      <c r="B275" s="380"/>
      <c r="C275" s="38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row>
    <row r="276">
      <c r="A276" s="471"/>
      <c r="B276" s="380"/>
      <c r="C276" s="38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row>
    <row r="277">
      <c r="A277" s="471"/>
      <c r="B277" s="380"/>
      <c r="C277" s="38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row>
    <row r="278">
      <c r="A278" s="471"/>
      <c r="B278" s="380"/>
      <c r="C278" s="38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c r="AE278" s="70"/>
      <c r="AF278" s="70"/>
      <c r="AG278" s="70"/>
    </row>
    <row r="279">
      <c r="A279" s="471"/>
      <c r="B279" s="380"/>
      <c r="C279" s="38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row>
    <row r="280">
      <c r="A280" s="471"/>
      <c r="B280" s="380"/>
      <c r="C280" s="38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row>
    <row r="281">
      <c r="A281" s="471"/>
      <c r="B281" s="380"/>
      <c r="C281" s="38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row>
    <row r="282">
      <c r="A282" s="471"/>
      <c r="B282" s="380"/>
      <c r="C282" s="38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row>
    <row r="283">
      <c r="A283" s="471"/>
      <c r="B283" s="380"/>
      <c r="C283" s="38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row>
    <row r="284">
      <c r="A284" s="471"/>
      <c r="B284" s="380"/>
      <c r="C284" s="38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row>
    <row r="285">
      <c r="A285" s="471"/>
      <c r="B285" s="380"/>
      <c r="C285" s="38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row>
    <row r="286">
      <c r="A286" s="471"/>
      <c r="B286" s="380"/>
      <c r="C286" s="38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row>
    <row r="287">
      <c r="A287" s="471"/>
      <c r="B287" s="380"/>
      <c r="C287" s="38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row>
    <row r="288">
      <c r="A288" s="471"/>
      <c r="B288" s="380"/>
      <c r="C288" s="38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row>
    <row r="289">
      <c r="A289" s="471"/>
      <c r="B289" s="380"/>
      <c r="C289" s="38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row>
    <row r="290">
      <c r="A290" s="471"/>
      <c r="B290" s="380"/>
      <c r="C290" s="38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row>
    <row r="291">
      <c r="A291" s="471"/>
      <c r="B291" s="380"/>
      <c r="C291" s="38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row>
    <row r="292">
      <c r="A292" s="471"/>
      <c r="B292" s="380"/>
      <c r="C292" s="38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row>
    <row r="293">
      <c r="A293" s="471"/>
      <c r="B293" s="380"/>
      <c r="C293" s="38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row>
    <row r="294">
      <c r="A294" s="471"/>
      <c r="B294" s="380"/>
      <c r="C294" s="38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row>
    <row r="295">
      <c r="A295" s="471"/>
      <c r="B295" s="380"/>
      <c r="C295" s="38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row>
    <row r="296">
      <c r="A296" s="471"/>
      <c r="B296" s="380"/>
      <c r="C296" s="38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row>
    <row r="297">
      <c r="A297" s="471"/>
      <c r="B297" s="380"/>
      <c r="C297" s="38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row>
    <row r="298">
      <c r="A298" s="471"/>
      <c r="B298" s="380"/>
      <c r="C298" s="38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c r="AE298" s="70"/>
      <c r="AF298" s="70"/>
      <c r="AG298" s="70"/>
    </row>
    <row r="299">
      <c r="A299" s="471"/>
      <c r="B299" s="380"/>
      <c r="C299" s="38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row>
    <row r="300">
      <c r="A300" s="471"/>
      <c r="B300" s="380"/>
      <c r="C300" s="38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row>
    <row r="301">
      <c r="A301" s="471"/>
      <c r="B301" s="380"/>
      <c r="C301" s="38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row>
    <row r="302">
      <c r="A302" s="471"/>
      <c r="B302" s="380"/>
      <c r="C302" s="38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row>
    <row r="303">
      <c r="A303" s="471"/>
      <c r="B303" s="472"/>
      <c r="C303" s="380"/>
      <c r="D303" s="70"/>
      <c r="E303" s="100"/>
      <c r="F303" s="100"/>
      <c r="G303" s="473"/>
      <c r="H303" s="474"/>
      <c r="I303" s="473"/>
      <c r="J303" s="70"/>
      <c r="K303" s="70"/>
      <c r="L303" s="474"/>
      <c r="M303" s="100"/>
      <c r="N303" s="70"/>
      <c r="O303" s="70"/>
      <c r="P303" s="70"/>
      <c r="Q303" s="70"/>
      <c r="R303" s="70"/>
      <c r="S303" s="70"/>
      <c r="T303" s="70"/>
      <c r="U303" s="70"/>
      <c r="V303" s="70"/>
      <c r="W303" s="70"/>
      <c r="X303" s="70"/>
      <c r="Y303" s="70"/>
      <c r="Z303" s="70"/>
      <c r="AA303" s="70"/>
      <c r="AB303" s="70"/>
      <c r="AC303" s="70"/>
      <c r="AD303" s="70"/>
      <c r="AE303" s="70"/>
      <c r="AF303" s="70"/>
      <c r="AG303" s="70"/>
    </row>
    <row r="304">
      <c r="A304" s="471"/>
      <c r="B304" s="472"/>
      <c r="C304" s="380"/>
      <c r="D304" s="70"/>
      <c r="E304" s="100"/>
      <c r="F304" s="100"/>
      <c r="G304" s="473"/>
      <c r="H304" s="474"/>
      <c r="I304" s="473"/>
      <c r="J304" s="70"/>
      <c r="K304" s="70"/>
      <c r="L304" s="474"/>
      <c r="M304" s="100"/>
      <c r="N304" s="70"/>
      <c r="O304" s="70"/>
      <c r="P304" s="70"/>
      <c r="Q304" s="70"/>
      <c r="R304" s="70"/>
      <c r="S304" s="70"/>
      <c r="T304" s="70"/>
      <c r="U304" s="70"/>
      <c r="V304" s="70"/>
      <c r="W304" s="70"/>
      <c r="X304" s="70"/>
      <c r="Y304" s="70"/>
      <c r="Z304" s="70"/>
      <c r="AA304" s="70"/>
      <c r="AB304" s="70"/>
      <c r="AC304" s="70"/>
      <c r="AD304" s="70"/>
      <c r="AE304" s="70"/>
      <c r="AF304" s="70"/>
      <c r="AG304" s="70"/>
    </row>
    <row r="305">
      <c r="A305" s="471"/>
      <c r="B305" s="472"/>
      <c r="C305" s="380"/>
      <c r="D305" s="70"/>
      <c r="E305" s="100"/>
      <c r="F305" s="100"/>
      <c r="G305" s="473"/>
      <c r="H305" s="474"/>
      <c r="I305" s="473"/>
      <c r="J305" s="70"/>
      <c r="K305" s="70"/>
      <c r="L305" s="474"/>
      <c r="M305" s="100"/>
      <c r="N305" s="70"/>
      <c r="O305" s="70"/>
      <c r="P305" s="70"/>
      <c r="Q305" s="70"/>
      <c r="R305" s="70"/>
      <c r="S305" s="70"/>
      <c r="T305" s="70"/>
      <c r="U305" s="70"/>
      <c r="V305" s="70"/>
      <c r="W305" s="70"/>
      <c r="X305" s="70"/>
      <c r="Y305" s="70"/>
      <c r="Z305" s="70"/>
      <c r="AA305" s="70"/>
      <c r="AB305" s="70"/>
      <c r="AC305" s="70"/>
      <c r="AD305" s="70"/>
      <c r="AE305" s="70"/>
      <c r="AF305" s="70"/>
      <c r="AG305" s="70"/>
    </row>
    <row r="306">
      <c r="A306" s="471"/>
      <c r="B306" s="472"/>
      <c r="C306" s="380"/>
      <c r="D306" s="70"/>
      <c r="E306" s="100"/>
      <c r="F306" s="100"/>
      <c r="G306" s="473"/>
      <c r="H306" s="474"/>
      <c r="I306" s="473"/>
      <c r="J306" s="70"/>
      <c r="K306" s="70"/>
      <c r="L306" s="474"/>
      <c r="M306" s="100"/>
      <c r="N306" s="70"/>
      <c r="O306" s="70"/>
      <c r="P306" s="70"/>
      <c r="Q306" s="70"/>
      <c r="R306" s="70"/>
      <c r="S306" s="70"/>
      <c r="T306" s="70"/>
      <c r="U306" s="70"/>
      <c r="V306" s="70"/>
      <c r="W306" s="70"/>
      <c r="X306" s="70"/>
      <c r="Y306" s="70"/>
      <c r="Z306" s="70"/>
      <c r="AA306" s="70"/>
      <c r="AB306" s="70"/>
      <c r="AC306" s="70"/>
      <c r="AD306" s="70"/>
      <c r="AE306" s="70"/>
      <c r="AF306" s="70"/>
      <c r="AG306" s="70"/>
    </row>
    <row r="307">
      <c r="A307" s="471"/>
      <c r="B307" s="472"/>
      <c r="C307" s="380"/>
      <c r="D307" s="70"/>
      <c r="E307" s="100"/>
      <c r="F307" s="100"/>
      <c r="G307" s="473"/>
      <c r="H307" s="474"/>
      <c r="I307" s="473"/>
      <c r="J307" s="70"/>
      <c r="K307" s="70"/>
      <c r="L307" s="474"/>
      <c r="M307" s="100"/>
      <c r="N307" s="70"/>
      <c r="O307" s="70"/>
      <c r="P307" s="70"/>
      <c r="Q307" s="70"/>
      <c r="R307" s="70"/>
      <c r="S307" s="70"/>
      <c r="T307" s="70"/>
      <c r="U307" s="70"/>
      <c r="V307" s="70"/>
      <c r="W307" s="70"/>
      <c r="X307" s="70"/>
      <c r="Y307" s="70"/>
      <c r="Z307" s="70"/>
      <c r="AA307" s="70"/>
      <c r="AB307" s="70"/>
      <c r="AC307" s="70"/>
      <c r="AD307" s="70"/>
      <c r="AE307" s="70"/>
      <c r="AF307" s="70"/>
      <c r="AG307" s="70"/>
    </row>
    <row r="308">
      <c r="A308" s="471"/>
      <c r="B308" s="472"/>
      <c r="C308" s="380"/>
      <c r="D308" s="70"/>
      <c r="E308" s="100"/>
      <c r="F308" s="100"/>
      <c r="G308" s="473"/>
      <c r="H308" s="474"/>
      <c r="I308" s="473"/>
      <c r="J308" s="70"/>
      <c r="K308" s="70"/>
      <c r="L308" s="474"/>
      <c r="M308" s="100"/>
      <c r="N308" s="70"/>
      <c r="O308" s="70"/>
      <c r="P308" s="70"/>
      <c r="Q308" s="70"/>
      <c r="R308" s="70"/>
      <c r="S308" s="70"/>
      <c r="T308" s="70"/>
      <c r="U308" s="70"/>
      <c r="V308" s="70"/>
      <c r="W308" s="70"/>
      <c r="X308" s="70"/>
      <c r="Y308" s="70"/>
      <c r="Z308" s="70"/>
      <c r="AA308" s="70"/>
      <c r="AB308" s="70"/>
      <c r="AC308" s="70"/>
      <c r="AD308" s="70"/>
      <c r="AE308" s="70"/>
      <c r="AF308" s="70"/>
      <c r="AG308" s="70"/>
    </row>
    <row r="309">
      <c r="A309" s="471"/>
      <c r="B309" s="472"/>
      <c r="C309" s="380"/>
      <c r="D309" s="70"/>
      <c r="E309" s="100"/>
      <c r="F309" s="100"/>
      <c r="G309" s="473"/>
      <c r="H309" s="474"/>
      <c r="I309" s="473"/>
      <c r="J309" s="70"/>
      <c r="K309" s="70"/>
      <c r="L309" s="474"/>
      <c r="M309" s="100"/>
      <c r="N309" s="70"/>
      <c r="O309" s="70"/>
      <c r="P309" s="70"/>
      <c r="Q309" s="70"/>
      <c r="R309" s="70"/>
      <c r="S309" s="70"/>
      <c r="T309" s="70"/>
      <c r="U309" s="70"/>
      <c r="V309" s="70"/>
      <c r="W309" s="70"/>
      <c r="X309" s="70"/>
      <c r="Y309" s="70"/>
      <c r="Z309" s="70"/>
      <c r="AA309" s="70"/>
      <c r="AB309" s="70"/>
      <c r="AC309" s="70"/>
      <c r="AD309" s="70"/>
      <c r="AE309" s="70"/>
      <c r="AF309" s="70"/>
      <c r="AG309" s="70"/>
    </row>
    <row r="310">
      <c r="A310" s="471"/>
      <c r="B310" s="472"/>
      <c r="C310" s="380"/>
      <c r="D310" s="70"/>
      <c r="E310" s="100"/>
      <c r="F310" s="100"/>
      <c r="G310" s="473"/>
      <c r="H310" s="474"/>
      <c r="I310" s="473"/>
      <c r="J310" s="70"/>
      <c r="K310" s="70"/>
      <c r="L310" s="474"/>
      <c r="M310" s="100"/>
      <c r="N310" s="70"/>
      <c r="O310" s="70"/>
      <c r="P310" s="70"/>
      <c r="Q310" s="70"/>
      <c r="R310" s="70"/>
      <c r="S310" s="70"/>
      <c r="T310" s="70"/>
      <c r="U310" s="70"/>
      <c r="V310" s="70"/>
      <c r="W310" s="70"/>
      <c r="X310" s="70"/>
      <c r="Y310" s="70"/>
      <c r="Z310" s="70"/>
      <c r="AA310" s="70"/>
      <c r="AB310" s="70"/>
      <c r="AC310" s="70"/>
      <c r="AD310" s="70"/>
      <c r="AE310" s="70"/>
      <c r="AF310" s="70"/>
      <c r="AG310" s="70"/>
    </row>
    <row r="311">
      <c r="A311" s="471"/>
      <c r="B311" s="472"/>
      <c r="C311" s="380"/>
      <c r="D311" s="70"/>
      <c r="E311" s="100"/>
      <c r="F311" s="100"/>
      <c r="G311" s="473"/>
      <c r="H311" s="474"/>
      <c r="I311" s="473"/>
      <c r="J311" s="70"/>
      <c r="K311" s="70"/>
      <c r="L311" s="474"/>
      <c r="M311" s="100"/>
      <c r="N311" s="70"/>
      <c r="O311" s="70"/>
      <c r="P311" s="70"/>
      <c r="Q311" s="70"/>
      <c r="R311" s="70"/>
      <c r="S311" s="70"/>
      <c r="T311" s="70"/>
      <c r="U311" s="70"/>
      <c r="V311" s="70"/>
      <c r="W311" s="70"/>
      <c r="X311" s="70"/>
      <c r="Y311" s="70"/>
      <c r="Z311" s="70"/>
      <c r="AA311" s="70"/>
      <c r="AB311" s="70"/>
      <c r="AC311" s="70"/>
      <c r="AD311" s="70"/>
      <c r="AE311" s="70"/>
      <c r="AF311" s="70"/>
      <c r="AG311" s="70"/>
    </row>
    <row r="312">
      <c r="A312" s="471"/>
      <c r="B312" s="472"/>
      <c r="C312" s="380"/>
      <c r="D312" s="70"/>
      <c r="E312" s="100"/>
      <c r="F312" s="100"/>
      <c r="G312" s="473"/>
      <c r="H312" s="474"/>
      <c r="I312" s="473"/>
      <c r="J312" s="70"/>
      <c r="K312" s="70"/>
      <c r="L312" s="474"/>
      <c r="M312" s="100"/>
      <c r="N312" s="70"/>
      <c r="O312" s="70"/>
      <c r="P312" s="70"/>
      <c r="Q312" s="70"/>
      <c r="R312" s="70"/>
      <c r="S312" s="70"/>
      <c r="T312" s="70"/>
      <c r="U312" s="70"/>
      <c r="V312" s="70"/>
      <c r="W312" s="70"/>
      <c r="X312" s="70"/>
      <c r="Y312" s="70"/>
      <c r="Z312" s="70"/>
      <c r="AA312" s="70"/>
      <c r="AB312" s="70"/>
      <c r="AC312" s="70"/>
      <c r="AD312" s="70"/>
      <c r="AE312" s="70"/>
      <c r="AF312" s="70"/>
      <c r="AG312" s="70"/>
    </row>
    <row r="313">
      <c r="A313" s="471"/>
      <c r="B313" s="472"/>
      <c r="C313" s="380"/>
      <c r="D313" s="70"/>
      <c r="E313" s="100"/>
      <c r="F313" s="100"/>
      <c r="G313" s="473"/>
      <c r="H313" s="474"/>
      <c r="I313" s="473"/>
      <c r="J313" s="70"/>
      <c r="K313" s="70"/>
      <c r="L313" s="474"/>
      <c r="M313" s="100"/>
      <c r="N313" s="70"/>
      <c r="O313" s="70"/>
      <c r="P313" s="70"/>
      <c r="Q313" s="70"/>
      <c r="R313" s="70"/>
      <c r="S313" s="70"/>
      <c r="T313" s="70"/>
      <c r="U313" s="70"/>
      <c r="V313" s="70"/>
      <c r="W313" s="70"/>
      <c r="X313" s="70"/>
      <c r="Y313" s="70"/>
      <c r="Z313" s="70"/>
      <c r="AA313" s="70"/>
      <c r="AB313" s="70"/>
      <c r="AC313" s="70"/>
      <c r="AD313" s="70"/>
      <c r="AE313" s="70"/>
      <c r="AF313" s="70"/>
      <c r="AG313" s="70"/>
    </row>
    <row r="314">
      <c r="A314" s="471"/>
      <c r="B314" s="472"/>
      <c r="C314" s="380"/>
      <c r="D314" s="70"/>
      <c r="E314" s="100"/>
      <c r="F314" s="100"/>
      <c r="G314" s="473"/>
      <c r="H314" s="474"/>
      <c r="I314" s="473"/>
      <c r="J314" s="70"/>
      <c r="K314" s="70"/>
      <c r="L314" s="474"/>
      <c r="M314" s="100"/>
      <c r="N314" s="70"/>
      <c r="O314" s="70"/>
      <c r="P314" s="70"/>
      <c r="Q314" s="70"/>
      <c r="R314" s="70"/>
      <c r="S314" s="70"/>
      <c r="T314" s="70"/>
      <c r="U314" s="70"/>
      <c r="V314" s="70"/>
      <c r="W314" s="70"/>
      <c r="X314" s="70"/>
      <c r="Y314" s="70"/>
      <c r="Z314" s="70"/>
      <c r="AA314" s="70"/>
      <c r="AB314" s="70"/>
      <c r="AC314" s="70"/>
      <c r="AD314" s="70"/>
      <c r="AE314" s="70"/>
      <c r="AF314" s="70"/>
      <c r="AG314" s="70"/>
    </row>
    <row r="315">
      <c r="A315" s="471"/>
      <c r="B315" s="472"/>
      <c r="C315" s="380"/>
      <c r="D315" s="70"/>
      <c r="E315" s="100"/>
      <c r="F315" s="100"/>
      <c r="G315" s="473"/>
      <c r="H315" s="474"/>
      <c r="I315" s="473"/>
      <c r="J315" s="70"/>
      <c r="K315" s="70"/>
      <c r="L315" s="474"/>
      <c r="M315" s="100"/>
      <c r="N315" s="70"/>
      <c r="O315" s="70"/>
      <c r="P315" s="70"/>
      <c r="Q315" s="70"/>
      <c r="R315" s="70"/>
      <c r="S315" s="70"/>
      <c r="T315" s="70"/>
      <c r="U315" s="70"/>
      <c r="V315" s="70"/>
      <c r="W315" s="70"/>
      <c r="X315" s="70"/>
      <c r="Y315" s="70"/>
      <c r="Z315" s="70"/>
      <c r="AA315" s="70"/>
      <c r="AB315" s="70"/>
      <c r="AC315" s="70"/>
      <c r="AD315" s="70"/>
      <c r="AE315" s="70"/>
      <c r="AF315" s="70"/>
      <c r="AG315" s="70"/>
    </row>
    <row r="316">
      <c r="A316" s="471"/>
      <c r="B316" s="472"/>
      <c r="C316" s="380"/>
      <c r="D316" s="70"/>
      <c r="E316" s="100"/>
      <c r="F316" s="100"/>
      <c r="G316" s="473"/>
      <c r="H316" s="474"/>
      <c r="I316" s="473"/>
      <c r="J316" s="70"/>
      <c r="K316" s="70"/>
      <c r="L316" s="474"/>
      <c r="M316" s="100"/>
      <c r="N316" s="70"/>
      <c r="O316" s="70"/>
      <c r="P316" s="70"/>
      <c r="Q316" s="70"/>
      <c r="R316" s="70"/>
      <c r="S316" s="70"/>
      <c r="T316" s="70"/>
      <c r="U316" s="70"/>
      <c r="V316" s="70"/>
      <c r="W316" s="70"/>
      <c r="X316" s="70"/>
      <c r="Y316" s="70"/>
      <c r="Z316" s="70"/>
      <c r="AA316" s="70"/>
      <c r="AB316" s="70"/>
      <c r="AC316" s="70"/>
      <c r="AD316" s="70"/>
      <c r="AE316" s="70"/>
      <c r="AF316" s="70"/>
      <c r="AG316" s="70"/>
    </row>
    <row r="317">
      <c r="A317" s="471"/>
      <c r="B317" s="472"/>
      <c r="C317" s="380"/>
      <c r="D317" s="70"/>
      <c r="E317" s="100"/>
      <c r="F317" s="100"/>
      <c r="G317" s="473"/>
      <c r="H317" s="474"/>
      <c r="I317" s="473"/>
      <c r="J317" s="70"/>
      <c r="K317" s="70"/>
      <c r="L317" s="474"/>
      <c r="M317" s="100"/>
      <c r="N317" s="70"/>
      <c r="O317" s="70"/>
      <c r="P317" s="70"/>
      <c r="Q317" s="70"/>
      <c r="R317" s="70"/>
      <c r="S317" s="70"/>
      <c r="T317" s="70"/>
      <c r="U317" s="70"/>
      <c r="V317" s="70"/>
      <c r="W317" s="70"/>
      <c r="X317" s="70"/>
      <c r="Y317" s="70"/>
      <c r="Z317" s="70"/>
      <c r="AA317" s="70"/>
      <c r="AB317" s="70"/>
      <c r="AC317" s="70"/>
      <c r="AD317" s="70"/>
      <c r="AE317" s="70"/>
      <c r="AF317" s="70"/>
      <c r="AG317" s="70"/>
    </row>
    <row r="318">
      <c r="A318" s="471"/>
      <c r="B318" s="472"/>
      <c r="C318" s="380"/>
      <c r="D318" s="70"/>
      <c r="E318" s="100"/>
      <c r="F318" s="100"/>
      <c r="G318" s="473"/>
      <c r="H318" s="474"/>
      <c r="I318" s="473"/>
      <c r="J318" s="70"/>
      <c r="K318" s="70"/>
      <c r="L318" s="474"/>
      <c r="M318" s="100"/>
      <c r="N318" s="70"/>
      <c r="O318" s="70"/>
      <c r="P318" s="70"/>
      <c r="Q318" s="70"/>
      <c r="R318" s="70"/>
      <c r="S318" s="70"/>
      <c r="T318" s="70"/>
      <c r="U318" s="70"/>
      <c r="V318" s="70"/>
      <c r="W318" s="70"/>
      <c r="X318" s="70"/>
      <c r="Y318" s="70"/>
      <c r="Z318" s="70"/>
      <c r="AA318" s="70"/>
      <c r="AB318" s="70"/>
      <c r="AC318" s="70"/>
      <c r="AD318" s="70"/>
      <c r="AE318" s="70"/>
      <c r="AF318" s="70"/>
      <c r="AG318" s="70"/>
    </row>
    <row r="319">
      <c r="A319" s="471"/>
      <c r="B319" s="472"/>
      <c r="C319" s="380"/>
      <c r="D319" s="70"/>
      <c r="E319" s="100"/>
      <c r="F319" s="100"/>
      <c r="G319" s="473"/>
      <c r="H319" s="474"/>
      <c r="I319" s="473"/>
      <c r="J319" s="70"/>
      <c r="K319" s="70"/>
      <c r="L319" s="474"/>
      <c r="M319" s="100"/>
      <c r="N319" s="70"/>
      <c r="O319" s="70"/>
      <c r="P319" s="70"/>
      <c r="Q319" s="70"/>
      <c r="R319" s="70"/>
      <c r="S319" s="70"/>
      <c r="T319" s="70"/>
      <c r="U319" s="70"/>
      <c r="V319" s="70"/>
      <c r="W319" s="70"/>
      <c r="X319" s="70"/>
      <c r="Y319" s="70"/>
      <c r="Z319" s="70"/>
      <c r="AA319" s="70"/>
      <c r="AB319" s="70"/>
      <c r="AC319" s="70"/>
      <c r="AD319" s="70"/>
      <c r="AE319" s="70"/>
      <c r="AF319" s="70"/>
      <c r="AG319" s="70"/>
    </row>
    <row r="320">
      <c r="A320" s="471"/>
      <c r="B320" s="472"/>
      <c r="C320" s="380"/>
      <c r="D320" s="70"/>
      <c r="E320" s="100"/>
      <c r="F320" s="100"/>
      <c r="G320" s="473"/>
      <c r="H320" s="474"/>
      <c r="I320" s="473"/>
      <c r="J320" s="70"/>
      <c r="K320" s="70"/>
      <c r="L320" s="474"/>
      <c r="M320" s="100"/>
      <c r="N320" s="70"/>
      <c r="O320" s="70"/>
      <c r="P320" s="70"/>
      <c r="Q320" s="70"/>
      <c r="R320" s="70"/>
      <c r="S320" s="70"/>
      <c r="T320" s="70"/>
      <c r="U320" s="70"/>
      <c r="V320" s="70"/>
      <c r="W320" s="70"/>
      <c r="X320" s="70"/>
      <c r="Y320" s="70"/>
      <c r="Z320" s="70"/>
      <c r="AA320" s="70"/>
      <c r="AB320" s="70"/>
      <c r="AC320" s="70"/>
      <c r="AD320" s="70"/>
      <c r="AE320" s="70"/>
      <c r="AF320" s="70"/>
      <c r="AG320" s="70"/>
    </row>
    <row r="321">
      <c r="A321" s="471"/>
      <c r="B321" s="472"/>
      <c r="C321" s="380"/>
      <c r="D321" s="70"/>
      <c r="E321" s="100"/>
      <c r="F321" s="100"/>
      <c r="G321" s="473"/>
      <c r="H321" s="474"/>
      <c r="I321" s="473"/>
      <c r="J321" s="70"/>
      <c r="K321" s="70"/>
      <c r="L321" s="474"/>
      <c r="M321" s="100"/>
      <c r="N321" s="70"/>
      <c r="O321" s="70"/>
      <c r="P321" s="70"/>
      <c r="Q321" s="70"/>
      <c r="R321" s="70"/>
      <c r="S321" s="70"/>
      <c r="T321" s="70"/>
      <c r="U321" s="70"/>
      <c r="V321" s="70"/>
      <c r="W321" s="70"/>
      <c r="X321" s="70"/>
      <c r="Y321" s="70"/>
      <c r="Z321" s="70"/>
      <c r="AA321" s="70"/>
      <c r="AB321" s="70"/>
      <c r="AC321" s="70"/>
      <c r="AD321" s="70"/>
      <c r="AE321" s="70"/>
      <c r="AF321" s="70"/>
      <c r="AG321" s="70"/>
    </row>
    <row r="322">
      <c r="A322" s="471"/>
      <c r="B322" s="472"/>
      <c r="C322" s="380"/>
      <c r="D322" s="70"/>
      <c r="E322" s="100"/>
      <c r="F322" s="100"/>
      <c r="G322" s="473"/>
      <c r="H322" s="474"/>
      <c r="I322" s="473"/>
      <c r="J322" s="70"/>
      <c r="K322" s="70"/>
      <c r="L322" s="474"/>
      <c r="M322" s="100"/>
      <c r="N322" s="70"/>
      <c r="O322" s="70"/>
      <c r="P322" s="70"/>
      <c r="Q322" s="70"/>
      <c r="R322" s="70"/>
      <c r="S322" s="70"/>
      <c r="T322" s="70"/>
      <c r="U322" s="70"/>
      <c r="V322" s="70"/>
      <c r="W322" s="70"/>
      <c r="X322" s="70"/>
      <c r="Y322" s="70"/>
      <c r="Z322" s="70"/>
      <c r="AA322" s="70"/>
      <c r="AB322" s="70"/>
      <c r="AC322" s="70"/>
      <c r="AD322" s="70"/>
      <c r="AE322" s="70"/>
      <c r="AF322" s="70"/>
      <c r="AG322" s="70"/>
    </row>
    <row r="323">
      <c r="A323" s="471"/>
      <c r="B323" s="472"/>
      <c r="C323" s="380"/>
      <c r="D323" s="70"/>
      <c r="E323" s="100"/>
      <c r="F323" s="100"/>
      <c r="G323" s="473"/>
      <c r="H323" s="474"/>
      <c r="I323" s="473"/>
      <c r="J323" s="70"/>
      <c r="K323" s="70"/>
      <c r="L323" s="474"/>
      <c r="M323" s="100"/>
      <c r="N323" s="70"/>
      <c r="O323" s="70"/>
      <c r="P323" s="70"/>
      <c r="Q323" s="70"/>
      <c r="R323" s="70"/>
      <c r="S323" s="70"/>
      <c r="T323" s="70"/>
      <c r="U323" s="70"/>
      <c r="V323" s="70"/>
      <c r="W323" s="70"/>
      <c r="X323" s="70"/>
      <c r="Y323" s="70"/>
      <c r="Z323" s="70"/>
      <c r="AA323" s="70"/>
      <c r="AB323" s="70"/>
      <c r="AC323" s="70"/>
      <c r="AD323" s="70"/>
      <c r="AE323" s="70"/>
      <c r="AF323" s="70"/>
      <c r="AG323" s="70"/>
    </row>
    <row r="324">
      <c r="A324" s="471"/>
      <c r="B324" s="472"/>
      <c r="C324" s="380"/>
      <c r="D324" s="70"/>
      <c r="E324" s="100"/>
      <c r="F324" s="100"/>
      <c r="G324" s="473"/>
      <c r="H324" s="474"/>
      <c r="I324" s="473"/>
      <c r="J324" s="70"/>
      <c r="K324" s="70"/>
      <c r="L324" s="474"/>
      <c r="M324" s="100"/>
      <c r="N324" s="70"/>
      <c r="O324" s="70"/>
      <c r="P324" s="70"/>
      <c r="Q324" s="70"/>
      <c r="R324" s="70"/>
      <c r="S324" s="70"/>
      <c r="T324" s="70"/>
      <c r="U324" s="70"/>
      <c r="V324" s="70"/>
      <c r="W324" s="70"/>
      <c r="X324" s="70"/>
      <c r="Y324" s="70"/>
      <c r="Z324" s="70"/>
      <c r="AA324" s="70"/>
      <c r="AB324" s="70"/>
      <c r="AC324" s="70"/>
      <c r="AD324" s="70"/>
      <c r="AE324" s="70"/>
      <c r="AF324" s="70"/>
      <c r="AG324" s="70"/>
    </row>
    <row r="325">
      <c r="A325" s="471"/>
      <c r="B325" s="472"/>
      <c r="C325" s="380"/>
      <c r="D325" s="70"/>
      <c r="E325" s="100"/>
      <c r="F325" s="100"/>
      <c r="G325" s="473"/>
      <c r="H325" s="474"/>
      <c r="I325" s="473"/>
      <c r="J325" s="70"/>
      <c r="K325" s="70"/>
      <c r="L325" s="474"/>
      <c r="M325" s="100"/>
      <c r="N325" s="70"/>
      <c r="O325" s="70"/>
      <c r="P325" s="70"/>
      <c r="Q325" s="70"/>
      <c r="R325" s="70"/>
      <c r="S325" s="70"/>
      <c r="T325" s="70"/>
      <c r="U325" s="70"/>
      <c r="V325" s="70"/>
      <c r="W325" s="70"/>
      <c r="X325" s="70"/>
      <c r="Y325" s="70"/>
      <c r="Z325" s="70"/>
      <c r="AA325" s="70"/>
      <c r="AB325" s="70"/>
      <c r="AC325" s="70"/>
      <c r="AD325" s="70"/>
      <c r="AE325" s="70"/>
      <c r="AF325" s="70"/>
      <c r="AG325" s="70"/>
    </row>
    <row r="326">
      <c r="A326" s="471"/>
      <c r="B326" s="472"/>
      <c r="C326" s="380"/>
      <c r="D326" s="70"/>
      <c r="E326" s="100"/>
      <c r="F326" s="100"/>
      <c r="G326" s="473"/>
      <c r="H326" s="474"/>
      <c r="I326" s="473"/>
      <c r="J326" s="70"/>
      <c r="K326" s="70"/>
      <c r="L326" s="474"/>
      <c r="M326" s="100"/>
      <c r="N326" s="70"/>
      <c r="O326" s="70"/>
      <c r="P326" s="70"/>
      <c r="Q326" s="70"/>
      <c r="R326" s="70"/>
      <c r="S326" s="70"/>
      <c r="T326" s="70"/>
      <c r="U326" s="70"/>
      <c r="V326" s="70"/>
      <c r="W326" s="70"/>
      <c r="X326" s="70"/>
      <c r="Y326" s="70"/>
      <c r="Z326" s="70"/>
      <c r="AA326" s="70"/>
      <c r="AB326" s="70"/>
      <c r="AC326" s="70"/>
      <c r="AD326" s="70"/>
      <c r="AE326" s="70"/>
      <c r="AF326" s="70"/>
      <c r="AG326" s="70"/>
    </row>
    <row r="327">
      <c r="A327" s="471"/>
      <c r="B327" s="472"/>
      <c r="C327" s="380"/>
      <c r="D327" s="70"/>
      <c r="E327" s="100"/>
      <c r="F327" s="100"/>
      <c r="G327" s="473"/>
      <c r="H327" s="474"/>
      <c r="I327" s="473"/>
      <c r="J327" s="70"/>
      <c r="K327" s="70"/>
      <c r="L327" s="474"/>
      <c r="M327" s="100"/>
      <c r="N327" s="70"/>
      <c r="O327" s="70"/>
      <c r="P327" s="70"/>
      <c r="Q327" s="70"/>
      <c r="R327" s="70"/>
      <c r="S327" s="70"/>
      <c r="T327" s="70"/>
      <c r="U327" s="70"/>
      <c r="V327" s="70"/>
      <c r="W327" s="70"/>
      <c r="X327" s="70"/>
      <c r="Y327" s="70"/>
      <c r="Z327" s="70"/>
      <c r="AA327" s="70"/>
      <c r="AB327" s="70"/>
      <c r="AC327" s="70"/>
      <c r="AD327" s="70"/>
      <c r="AE327" s="70"/>
      <c r="AF327" s="70"/>
      <c r="AG327" s="70"/>
    </row>
    <row r="328">
      <c r="A328" s="471"/>
      <c r="B328" s="472"/>
      <c r="C328" s="380"/>
      <c r="D328" s="70"/>
      <c r="E328" s="100"/>
      <c r="F328" s="100"/>
      <c r="G328" s="473"/>
      <c r="H328" s="474"/>
      <c r="I328" s="473"/>
      <c r="J328" s="70"/>
      <c r="K328" s="70"/>
      <c r="L328" s="474"/>
      <c r="M328" s="100"/>
      <c r="N328" s="70"/>
      <c r="O328" s="70"/>
      <c r="P328" s="70"/>
      <c r="Q328" s="70"/>
      <c r="R328" s="70"/>
      <c r="S328" s="70"/>
      <c r="T328" s="70"/>
      <c r="U328" s="70"/>
      <c r="V328" s="70"/>
      <c r="W328" s="70"/>
      <c r="X328" s="70"/>
      <c r="Y328" s="70"/>
      <c r="Z328" s="70"/>
      <c r="AA328" s="70"/>
      <c r="AB328" s="70"/>
      <c r="AC328" s="70"/>
      <c r="AD328" s="70"/>
      <c r="AE328" s="70"/>
      <c r="AF328" s="70"/>
      <c r="AG328" s="70"/>
    </row>
    <row r="329">
      <c r="A329" s="471"/>
      <c r="B329" s="472"/>
      <c r="C329" s="380"/>
      <c r="D329" s="70"/>
      <c r="E329" s="100"/>
      <c r="F329" s="100"/>
      <c r="G329" s="473"/>
      <c r="H329" s="474"/>
      <c r="I329" s="473"/>
      <c r="J329" s="70"/>
      <c r="K329" s="70"/>
      <c r="L329" s="474"/>
      <c r="M329" s="100"/>
      <c r="N329" s="70"/>
      <c r="O329" s="70"/>
      <c r="P329" s="70"/>
      <c r="Q329" s="70"/>
      <c r="R329" s="70"/>
      <c r="S329" s="70"/>
      <c r="T329" s="70"/>
      <c r="U329" s="70"/>
      <c r="V329" s="70"/>
      <c r="W329" s="70"/>
      <c r="X329" s="70"/>
      <c r="Y329" s="70"/>
      <c r="Z329" s="70"/>
      <c r="AA329" s="70"/>
      <c r="AB329" s="70"/>
      <c r="AC329" s="70"/>
      <c r="AD329" s="70"/>
      <c r="AE329" s="70"/>
      <c r="AF329" s="70"/>
      <c r="AG329" s="70"/>
    </row>
    <row r="330">
      <c r="A330" s="471"/>
      <c r="B330" s="472"/>
      <c r="C330" s="380"/>
      <c r="D330" s="70"/>
      <c r="E330" s="100"/>
      <c r="F330" s="100"/>
      <c r="G330" s="473"/>
      <c r="H330" s="474"/>
      <c r="I330" s="473"/>
      <c r="J330" s="70"/>
      <c r="K330" s="70"/>
      <c r="L330" s="474"/>
      <c r="M330" s="100"/>
      <c r="N330" s="70"/>
      <c r="O330" s="70"/>
      <c r="P330" s="70"/>
      <c r="Q330" s="70"/>
      <c r="R330" s="70"/>
      <c r="S330" s="70"/>
      <c r="T330" s="70"/>
      <c r="U330" s="70"/>
      <c r="V330" s="70"/>
      <c r="W330" s="70"/>
      <c r="X330" s="70"/>
      <c r="Y330" s="70"/>
      <c r="Z330" s="70"/>
      <c r="AA330" s="70"/>
      <c r="AB330" s="70"/>
      <c r="AC330" s="70"/>
      <c r="AD330" s="70"/>
      <c r="AE330" s="70"/>
      <c r="AF330" s="70"/>
      <c r="AG330" s="70"/>
    </row>
    <row r="331">
      <c r="A331" s="471"/>
      <c r="B331" s="472"/>
      <c r="C331" s="380"/>
      <c r="D331" s="70"/>
      <c r="E331" s="100"/>
      <c r="F331" s="100"/>
      <c r="G331" s="473"/>
      <c r="H331" s="474"/>
      <c r="I331" s="473"/>
      <c r="J331" s="70"/>
      <c r="K331" s="70"/>
      <c r="L331" s="474"/>
      <c r="M331" s="100"/>
      <c r="N331" s="70"/>
      <c r="O331" s="70"/>
      <c r="P331" s="70"/>
      <c r="Q331" s="70"/>
      <c r="R331" s="70"/>
      <c r="S331" s="70"/>
      <c r="T331" s="70"/>
      <c r="U331" s="70"/>
      <c r="V331" s="70"/>
      <c r="W331" s="70"/>
      <c r="X331" s="70"/>
      <c r="Y331" s="70"/>
      <c r="Z331" s="70"/>
      <c r="AA331" s="70"/>
      <c r="AB331" s="70"/>
      <c r="AC331" s="70"/>
      <c r="AD331" s="70"/>
      <c r="AE331" s="70"/>
      <c r="AF331" s="70"/>
      <c r="AG331" s="70"/>
    </row>
    <row r="332">
      <c r="A332" s="471"/>
      <c r="B332" s="472"/>
      <c r="C332" s="380"/>
      <c r="D332" s="70"/>
      <c r="E332" s="100"/>
      <c r="F332" s="100"/>
      <c r="G332" s="473"/>
      <c r="H332" s="474"/>
      <c r="I332" s="473"/>
      <c r="J332" s="70"/>
      <c r="K332" s="70"/>
      <c r="L332" s="474"/>
      <c r="M332" s="100"/>
      <c r="N332" s="70"/>
      <c r="O332" s="70"/>
      <c r="P332" s="70"/>
      <c r="Q332" s="70"/>
      <c r="R332" s="70"/>
      <c r="S332" s="70"/>
      <c r="T332" s="70"/>
      <c r="U332" s="70"/>
      <c r="V332" s="70"/>
      <c r="W332" s="70"/>
      <c r="X332" s="70"/>
      <c r="Y332" s="70"/>
      <c r="Z332" s="70"/>
      <c r="AA332" s="70"/>
      <c r="AB332" s="70"/>
      <c r="AC332" s="70"/>
      <c r="AD332" s="70"/>
      <c r="AE332" s="70"/>
      <c r="AF332" s="70"/>
      <c r="AG332" s="70"/>
    </row>
    <row r="333">
      <c r="A333" s="471"/>
      <c r="B333" s="472"/>
      <c r="C333" s="380"/>
      <c r="D333" s="70"/>
      <c r="E333" s="100"/>
      <c r="F333" s="100"/>
      <c r="G333" s="473"/>
      <c r="H333" s="474"/>
      <c r="I333" s="473"/>
      <c r="J333" s="70"/>
      <c r="K333" s="70"/>
      <c r="L333" s="474"/>
      <c r="M333" s="100"/>
      <c r="N333" s="70"/>
      <c r="O333" s="70"/>
      <c r="P333" s="70"/>
      <c r="Q333" s="70"/>
      <c r="R333" s="70"/>
      <c r="S333" s="70"/>
      <c r="T333" s="70"/>
      <c r="U333" s="70"/>
      <c r="V333" s="70"/>
      <c r="W333" s="70"/>
      <c r="X333" s="70"/>
      <c r="Y333" s="70"/>
      <c r="Z333" s="70"/>
      <c r="AA333" s="70"/>
      <c r="AB333" s="70"/>
      <c r="AC333" s="70"/>
      <c r="AD333" s="70"/>
      <c r="AE333" s="70"/>
      <c r="AF333" s="70"/>
      <c r="AG333" s="70"/>
    </row>
    <row r="334">
      <c r="A334" s="471"/>
      <c r="B334" s="472"/>
      <c r="C334" s="380"/>
      <c r="D334" s="70"/>
      <c r="E334" s="100"/>
      <c r="F334" s="100"/>
      <c r="G334" s="473"/>
      <c r="H334" s="474"/>
      <c r="I334" s="473"/>
      <c r="J334" s="70"/>
      <c r="K334" s="70"/>
      <c r="L334" s="474"/>
      <c r="M334" s="100"/>
      <c r="N334" s="70"/>
      <c r="O334" s="70"/>
      <c r="P334" s="70"/>
      <c r="Q334" s="70"/>
      <c r="R334" s="70"/>
      <c r="S334" s="70"/>
      <c r="T334" s="70"/>
      <c r="U334" s="70"/>
      <c r="V334" s="70"/>
      <c r="W334" s="70"/>
      <c r="X334" s="70"/>
      <c r="Y334" s="70"/>
      <c r="Z334" s="70"/>
      <c r="AA334" s="70"/>
      <c r="AB334" s="70"/>
      <c r="AC334" s="70"/>
      <c r="AD334" s="70"/>
      <c r="AE334" s="70"/>
      <c r="AF334" s="70"/>
      <c r="AG334" s="70"/>
    </row>
    <row r="335">
      <c r="A335" s="471"/>
      <c r="B335" s="472"/>
      <c r="C335" s="380"/>
      <c r="D335" s="70"/>
      <c r="E335" s="100"/>
      <c r="F335" s="100"/>
      <c r="G335" s="473"/>
      <c r="H335" s="474"/>
      <c r="I335" s="473"/>
      <c r="J335" s="70"/>
      <c r="K335" s="70"/>
      <c r="L335" s="474"/>
      <c r="M335" s="100"/>
      <c r="N335" s="70"/>
      <c r="O335" s="70"/>
      <c r="P335" s="70"/>
      <c r="Q335" s="70"/>
      <c r="R335" s="70"/>
      <c r="S335" s="70"/>
      <c r="T335" s="70"/>
      <c r="U335" s="70"/>
      <c r="V335" s="70"/>
      <c r="W335" s="70"/>
      <c r="X335" s="70"/>
      <c r="Y335" s="70"/>
      <c r="Z335" s="70"/>
      <c r="AA335" s="70"/>
      <c r="AB335" s="70"/>
      <c r="AC335" s="70"/>
      <c r="AD335" s="70"/>
      <c r="AE335" s="70"/>
      <c r="AF335" s="70"/>
      <c r="AG335" s="70"/>
    </row>
    <row r="336">
      <c r="A336" s="471"/>
      <c r="B336" s="472"/>
      <c r="C336" s="380"/>
      <c r="D336" s="70"/>
      <c r="E336" s="100"/>
      <c r="F336" s="100"/>
      <c r="G336" s="473"/>
      <c r="H336" s="474"/>
      <c r="I336" s="473"/>
      <c r="J336" s="70"/>
      <c r="K336" s="70"/>
      <c r="L336" s="474"/>
      <c r="M336" s="100"/>
      <c r="N336" s="70"/>
      <c r="O336" s="70"/>
      <c r="P336" s="70"/>
      <c r="Q336" s="70"/>
      <c r="R336" s="70"/>
      <c r="S336" s="70"/>
      <c r="T336" s="70"/>
      <c r="U336" s="70"/>
      <c r="V336" s="70"/>
      <c r="W336" s="70"/>
      <c r="X336" s="70"/>
      <c r="Y336" s="70"/>
      <c r="Z336" s="70"/>
      <c r="AA336" s="70"/>
      <c r="AB336" s="70"/>
      <c r="AC336" s="70"/>
      <c r="AD336" s="70"/>
      <c r="AE336" s="70"/>
      <c r="AF336" s="70"/>
      <c r="AG336" s="70"/>
    </row>
    <row r="337">
      <c r="A337" s="471"/>
      <c r="B337" s="472"/>
      <c r="C337" s="380"/>
      <c r="D337" s="70"/>
      <c r="E337" s="100"/>
      <c r="F337" s="100"/>
      <c r="G337" s="473"/>
      <c r="H337" s="474"/>
      <c r="I337" s="473"/>
      <c r="J337" s="70"/>
      <c r="K337" s="70"/>
      <c r="L337" s="474"/>
      <c r="M337" s="100"/>
      <c r="N337" s="70"/>
      <c r="O337" s="70"/>
      <c r="P337" s="70"/>
      <c r="Q337" s="70"/>
      <c r="R337" s="70"/>
      <c r="S337" s="70"/>
      <c r="T337" s="70"/>
      <c r="U337" s="70"/>
      <c r="V337" s="70"/>
      <c r="W337" s="70"/>
      <c r="X337" s="70"/>
      <c r="Y337" s="70"/>
      <c r="Z337" s="70"/>
      <c r="AA337" s="70"/>
      <c r="AB337" s="70"/>
      <c r="AC337" s="70"/>
      <c r="AD337" s="70"/>
      <c r="AE337" s="70"/>
      <c r="AF337" s="70"/>
      <c r="AG337" s="70"/>
    </row>
    <row r="338">
      <c r="A338" s="471"/>
      <c r="B338" s="472"/>
      <c r="C338" s="380"/>
      <c r="D338" s="70"/>
      <c r="E338" s="100"/>
      <c r="F338" s="100"/>
      <c r="G338" s="473"/>
      <c r="H338" s="474"/>
      <c r="I338" s="473"/>
      <c r="J338" s="70"/>
      <c r="K338" s="70"/>
      <c r="L338" s="474"/>
      <c r="M338" s="100"/>
      <c r="N338" s="70"/>
      <c r="O338" s="70"/>
      <c r="P338" s="70"/>
      <c r="Q338" s="70"/>
      <c r="R338" s="70"/>
      <c r="S338" s="70"/>
      <c r="T338" s="70"/>
      <c r="U338" s="70"/>
      <c r="V338" s="70"/>
      <c r="W338" s="70"/>
      <c r="X338" s="70"/>
      <c r="Y338" s="70"/>
      <c r="Z338" s="70"/>
      <c r="AA338" s="70"/>
      <c r="AB338" s="70"/>
      <c r="AC338" s="70"/>
      <c r="AD338" s="70"/>
      <c r="AE338" s="70"/>
      <c r="AF338" s="70"/>
      <c r="AG338" s="70"/>
    </row>
    <row r="339">
      <c r="A339" s="471"/>
      <c r="B339" s="472"/>
      <c r="C339" s="380"/>
      <c r="D339" s="70"/>
      <c r="E339" s="100"/>
      <c r="F339" s="100"/>
      <c r="G339" s="473"/>
      <c r="H339" s="474"/>
      <c r="I339" s="473"/>
      <c r="J339" s="70"/>
      <c r="K339" s="70"/>
      <c r="L339" s="474"/>
      <c r="M339" s="100"/>
      <c r="N339" s="70"/>
      <c r="O339" s="70"/>
      <c r="P339" s="70"/>
      <c r="Q339" s="70"/>
      <c r="R339" s="70"/>
      <c r="S339" s="70"/>
      <c r="T339" s="70"/>
      <c r="U339" s="70"/>
      <c r="V339" s="70"/>
      <c r="W339" s="70"/>
      <c r="X339" s="70"/>
      <c r="Y339" s="70"/>
      <c r="Z339" s="70"/>
      <c r="AA339" s="70"/>
      <c r="AB339" s="70"/>
      <c r="AC339" s="70"/>
      <c r="AD339" s="70"/>
      <c r="AE339" s="70"/>
      <c r="AF339" s="70"/>
      <c r="AG339" s="70"/>
    </row>
    <row r="340">
      <c r="A340" s="471"/>
      <c r="B340" s="472"/>
      <c r="C340" s="380"/>
      <c r="D340" s="70"/>
      <c r="E340" s="100"/>
      <c r="F340" s="100"/>
      <c r="G340" s="473"/>
      <c r="H340" s="474"/>
      <c r="I340" s="473"/>
      <c r="J340" s="70"/>
      <c r="K340" s="70"/>
      <c r="L340" s="474"/>
      <c r="M340" s="100"/>
      <c r="N340" s="70"/>
      <c r="O340" s="70"/>
      <c r="P340" s="70"/>
      <c r="Q340" s="70"/>
      <c r="R340" s="70"/>
      <c r="S340" s="70"/>
      <c r="T340" s="70"/>
      <c r="U340" s="70"/>
      <c r="V340" s="70"/>
      <c r="W340" s="70"/>
      <c r="X340" s="70"/>
      <c r="Y340" s="70"/>
      <c r="Z340" s="70"/>
      <c r="AA340" s="70"/>
      <c r="AB340" s="70"/>
      <c r="AC340" s="70"/>
      <c r="AD340" s="70"/>
      <c r="AE340" s="70"/>
      <c r="AF340" s="70"/>
      <c r="AG340" s="70"/>
    </row>
    <row r="341">
      <c r="A341" s="471"/>
      <c r="B341" s="472"/>
      <c r="C341" s="380"/>
      <c r="D341" s="70"/>
      <c r="E341" s="100"/>
      <c r="F341" s="100"/>
      <c r="G341" s="473"/>
      <c r="H341" s="474"/>
      <c r="I341" s="473"/>
      <c r="J341" s="70"/>
      <c r="K341" s="70"/>
      <c r="L341" s="474"/>
      <c r="M341" s="100"/>
      <c r="N341" s="70"/>
      <c r="O341" s="70"/>
      <c r="P341" s="70"/>
      <c r="Q341" s="70"/>
      <c r="R341" s="70"/>
      <c r="S341" s="70"/>
      <c r="T341" s="70"/>
      <c r="U341" s="70"/>
      <c r="V341" s="70"/>
      <c r="W341" s="70"/>
      <c r="X341" s="70"/>
      <c r="Y341" s="70"/>
      <c r="Z341" s="70"/>
      <c r="AA341" s="70"/>
      <c r="AB341" s="70"/>
      <c r="AC341" s="70"/>
      <c r="AD341" s="70"/>
      <c r="AE341" s="70"/>
      <c r="AF341" s="70"/>
      <c r="AG341" s="70"/>
    </row>
    <row r="342">
      <c r="A342" s="471"/>
      <c r="B342" s="472"/>
      <c r="C342" s="380"/>
      <c r="D342" s="70"/>
      <c r="E342" s="100"/>
      <c r="F342" s="100"/>
      <c r="G342" s="473"/>
      <c r="H342" s="474"/>
      <c r="I342" s="473"/>
      <c r="J342" s="70"/>
      <c r="K342" s="70"/>
      <c r="L342" s="474"/>
      <c r="M342" s="100"/>
      <c r="N342" s="70"/>
      <c r="O342" s="70"/>
      <c r="P342" s="70"/>
      <c r="Q342" s="70"/>
      <c r="R342" s="70"/>
      <c r="S342" s="70"/>
      <c r="T342" s="70"/>
      <c r="U342" s="70"/>
      <c r="V342" s="70"/>
      <c r="W342" s="70"/>
      <c r="X342" s="70"/>
      <c r="Y342" s="70"/>
      <c r="Z342" s="70"/>
      <c r="AA342" s="70"/>
      <c r="AB342" s="70"/>
      <c r="AC342" s="70"/>
      <c r="AD342" s="70"/>
      <c r="AE342" s="70"/>
      <c r="AF342" s="70"/>
      <c r="AG342" s="70"/>
    </row>
    <row r="343">
      <c r="A343" s="471"/>
      <c r="B343" s="472"/>
      <c r="C343" s="380"/>
      <c r="D343" s="70"/>
      <c r="E343" s="100"/>
      <c r="F343" s="100"/>
      <c r="G343" s="473"/>
      <c r="H343" s="474"/>
      <c r="I343" s="473"/>
      <c r="J343" s="70"/>
      <c r="K343" s="70"/>
      <c r="L343" s="474"/>
      <c r="M343" s="100"/>
      <c r="N343" s="70"/>
      <c r="O343" s="70"/>
      <c r="P343" s="70"/>
      <c r="Q343" s="70"/>
      <c r="R343" s="70"/>
      <c r="S343" s="70"/>
      <c r="T343" s="70"/>
      <c r="U343" s="70"/>
      <c r="V343" s="70"/>
      <c r="W343" s="70"/>
      <c r="X343" s="70"/>
      <c r="Y343" s="70"/>
      <c r="Z343" s="70"/>
      <c r="AA343" s="70"/>
      <c r="AB343" s="70"/>
      <c r="AC343" s="70"/>
      <c r="AD343" s="70"/>
      <c r="AE343" s="70"/>
      <c r="AF343" s="70"/>
      <c r="AG343" s="70"/>
    </row>
    <row r="344">
      <c r="A344" s="471"/>
      <c r="B344" s="472"/>
      <c r="C344" s="380"/>
      <c r="D344" s="70"/>
      <c r="E344" s="100"/>
      <c r="F344" s="100"/>
      <c r="G344" s="473"/>
      <c r="H344" s="474"/>
      <c r="I344" s="473"/>
      <c r="J344" s="70"/>
      <c r="K344" s="70"/>
      <c r="L344" s="474"/>
      <c r="M344" s="100"/>
      <c r="N344" s="70"/>
      <c r="O344" s="70"/>
      <c r="P344" s="70"/>
      <c r="Q344" s="70"/>
      <c r="R344" s="70"/>
      <c r="S344" s="70"/>
      <c r="T344" s="70"/>
      <c r="U344" s="70"/>
      <c r="V344" s="70"/>
      <c r="W344" s="70"/>
      <c r="X344" s="70"/>
      <c r="Y344" s="70"/>
      <c r="Z344" s="70"/>
      <c r="AA344" s="70"/>
      <c r="AB344" s="70"/>
      <c r="AC344" s="70"/>
      <c r="AD344" s="70"/>
      <c r="AE344" s="70"/>
      <c r="AF344" s="70"/>
      <c r="AG344" s="70"/>
    </row>
    <row r="345">
      <c r="A345" s="471"/>
      <c r="B345" s="472"/>
      <c r="C345" s="380"/>
      <c r="D345" s="70"/>
      <c r="E345" s="100"/>
      <c r="F345" s="100"/>
      <c r="G345" s="473"/>
      <c r="H345" s="474"/>
      <c r="I345" s="473"/>
      <c r="J345" s="70"/>
      <c r="K345" s="70"/>
      <c r="L345" s="474"/>
      <c r="M345" s="100"/>
      <c r="N345" s="70"/>
      <c r="O345" s="70"/>
      <c r="P345" s="70"/>
      <c r="Q345" s="70"/>
      <c r="R345" s="70"/>
      <c r="S345" s="70"/>
      <c r="T345" s="70"/>
      <c r="U345" s="70"/>
      <c r="V345" s="70"/>
      <c r="W345" s="70"/>
      <c r="X345" s="70"/>
      <c r="Y345" s="70"/>
      <c r="Z345" s="70"/>
      <c r="AA345" s="70"/>
      <c r="AB345" s="70"/>
      <c r="AC345" s="70"/>
      <c r="AD345" s="70"/>
      <c r="AE345" s="70"/>
      <c r="AF345" s="70"/>
      <c r="AG345" s="70"/>
    </row>
    <row r="346">
      <c r="A346" s="471"/>
      <c r="B346" s="472"/>
      <c r="C346" s="380"/>
      <c r="D346" s="70"/>
      <c r="E346" s="100"/>
      <c r="F346" s="100"/>
      <c r="G346" s="473"/>
      <c r="H346" s="474"/>
      <c r="I346" s="473"/>
      <c r="J346" s="70"/>
      <c r="K346" s="70"/>
      <c r="L346" s="474"/>
      <c r="M346" s="100"/>
      <c r="N346" s="70"/>
      <c r="O346" s="70"/>
      <c r="P346" s="70"/>
      <c r="Q346" s="70"/>
      <c r="R346" s="70"/>
      <c r="S346" s="70"/>
      <c r="T346" s="70"/>
      <c r="U346" s="70"/>
      <c r="V346" s="70"/>
      <c r="W346" s="70"/>
      <c r="X346" s="70"/>
      <c r="Y346" s="70"/>
      <c r="Z346" s="70"/>
      <c r="AA346" s="70"/>
      <c r="AB346" s="70"/>
      <c r="AC346" s="70"/>
      <c r="AD346" s="70"/>
      <c r="AE346" s="70"/>
      <c r="AF346" s="70"/>
      <c r="AG346" s="70"/>
    </row>
    <row r="347">
      <c r="A347" s="471"/>
      <c r="B347" s="472"/>
      <c r="C347" s="380"/>
      <c r="D347" s="70"/>
      <c r="E347" s="100"/>
      <c r="F347" s="100"/>
      <c r="G347" s="473"/>
      <c r="H347" s="474"/>
      <c r="I347" s="473"/>
      <c r="J347" s="70"/>
      <c r="K347" s="70"/>
      <c r="L347" s="474"/>
      <c r="M347" s="100"/>
      <c r="N347" s="70"/>
      <c r="O347" s="70"/>
      <c r="P347" s="70"/>
      <c r="Q347" s="70"/>
      <c r="R347" s="70"/>
      <c r="S347" s="70"/>
      <c r="T347" s="70"/>
      <c r="U347" s="70"/>
      <c r="V347" s="70"/>
      <c r="W347" s="70"/>
      <c r="X347" s="70"/>
      <c r="Y347" s="70"/>
      <c r="Z347" s="70"/>
      <c r="AA347" s="70"/>
      <c r="AB347" s="70"/>
      <c r="AC347" s="70"/>
      <c r="AD347" s="70"/>
      <c r="AE347" s="70"/>
      <c r="AF347" s="70"/>
      <c r="AG347" s="70"/>
    </row>
    <row r="348">
      <c r="A348" s="471"/>
      <c r="B348" s="472"/>
      <c r="C348" s="380"/>
      <c r="D348" s="70"/>
      <c r="E348" s="100"/>
      <c r="F348" s="100"/>
      <c r="G348" s="473"/>
      <c r="H348" s="474"/>
      <c r="I348" s="473"/>
      <c r="J348" s="70"/>
      <c r="K348" s="70"/>
      <c r="L348" s="474"/>
      <c r="M348" s="100"/>
      <c r="N348" s="70"/>
      <c r="O348" s="70"/>
      <c r="P348" s="70"/>
      <c r="Q348" s="70"/>
      <c r="R348" s="70"/>
      <c r="S348" s="70"/>
      <c r="T348" s="70"/>
      <c r="U348" s="70"/>
      <c r="V348" s="70"/>
      <c r="W348" s="70"/>
      <c r="X348" s="70"/>
      <c r="Y348" s="70"/>
      <c r="Z348" s="70"/>
      <c r="AA348" s="70"/>
      <c r="AB348" s="70"/>
      <c r="AC348" s="70"/>
      <c r="AD348" s="70"/>
      <c r="AE348" s="70"/>
      <c r="AF348" s="70"/>
      <c r="AG348" s="70"/>
    </row>
    <row r="349">
      <c r="A349" s="471"/>
      <c r="B349" s="472"/>
      <c r="C349" s="380"/>
      <c r="D349" s="70"/>
      <c r="E349" s="100"/>
      <c r="F349" s="100"/>
      <c r="G349" s="473"/>
      <c r="H349" s="474"/>
      <c r="I349" s="473"/>
      <c r="J349" s="70"/>
      <c r="K349" s="70"/>
      <c r="L349" s="474"/>
      <c r="M349" s="100"/>
      <c r="N349" s="70"/>
      <c r="O349" s="70"/>
      <c r="P349" s="70"/>
      <c r="Q349" s="70"/>
      <c r="R349" s="70"/>
      <c r="S349" s="70"/>
      <c r="T349" s="70"/>
      <c r="U349" s="70"/>
      <c r="V349" s="70"/>
      <c r="W349" s="70"/>
      <c r="X349" s="70"/>
      <c r="Y349" s="70"/>
      <c r="Z349" s="70"/>
      <c r="AA349" s="70"/>
      <c r="AB349" s="70"/>
      <c r="AC349" s="70"/>
      <c r="AD349" s="70"/>
      <c r="AE349" s="70"/>
      <c r="AF349" s="70"/>
      <c r="AG349" s="70"/>
    </row>
    <row r="350">
      <c r="A350" s="471"/>
      <c r="B350" s="472"/>
      <c r="C350" s="380"/>
      <c r="D350" s="70"/>
      <c r="E350" s="100"/>
      <c r="F350" s="100"/>
      <c r="G350" s="473"/>
      <c r="H350" s="474"/>
      <c r="I350" s="473"/>
      <c r="J350" s="70"/>
      <c r="K350" s="70"/>
      <c r="L350" s="474"/>
      <c r="M350" s="100"/>
      <c r="N350" s="70"/>
      <c r="O350" s="70"/>
      <c r="P350" s="70"/>
      <c r="Q350" s="70"/>
      <c r="R350" s="70"/>
      <c r="S350" s="70"/>
      <c r="T350" s="70"/>
      <c r="U350" s="70"/>
      <c r="V350" s="70"/>
      <c r="W350" s="70"/>
      <c r="X350" s="70"/>
      <c r="Y350" s="70"/>
      <c r="Z350" s="70"/>
      <c r="AA350" s="70"/>
      <c r="AB350" s="70"/>
      <c r="AC350" s="70"/>
      <c r="AD350" s="70"/>
      <c r="AE350" s="70"/>
      <c r="AF350" s="70"/>
      <c r="AG350" s="70"/>
    </row>
    <row r="351">
      <c r="A351" s="471"/>
      <c r="B351" s="472"/>
      <c r="C351" s="380"/>
      <c r="D351" s="70"/>
      <c r="E351" s="100"/>
      <c r="F351" s="100"/>
      <c r="G351" s="473"/>
      <c r="H351" s="474"/>
      <c r="I351" s="473"/>
      <c r="J351" s="70"/>
      <c r="K351" s="70"/>
      <c r="L351" s="474"/>
      <c r="M351" s="100"/>
      <c r="N351" s="70"/>
      <c r="O351" s="70"/>
      <c r="P351" s="70"/>
      <c r="Q351" s="70"/>
      <c r="R351" s="70"/>
      <c r="S351" s="70"/>
      <c r="T351" s="70"/>
      <c r="U351" s="70"/>
      <c r="V351" s="70"/>
      <c r="W351" s="70"/>
      <c r="X351" s="70"/>
      <c r="Y351" s="70"/>
      <c r="Z351" s="70"/>
      <c r="AA351" s="70"/>
      <c r="AB351" s="70"/>
      <c r="AC351" s="70"/>
      <c r="AD351" s="70"/>
      <c r="AE351" s="70"/>
      <c r="AF351" s="70"/>
      <c r="AG351" s="70"/>
    </row>
    <row r="352">
      <c r="A352" s="471"/>
      <c r="B352" s="472"/>
      <c r="C352" s="380"/>
      <c r="D352" s="70"/>
      <c r="E352" s="100"/>
      <c r="F352" s="100"/>
      <c r="G352" s="473"/>
      <c r="H352" s="474"/>
      <c r="I352" s="473"/>
      <c r="J352" s="70"/>
      <c r="K352" s="70"/>
      <c r="L352" s="474"/>
      <c r="M352" s="100"/>
      <c r="N352" s="70"/>
      <c r="O352" s="70"/>
      <c r="P352" s="70"/>
      <c r="Q352" s="70"/>
      <c r="R352" s="70"/>
      <c r="S352" s="70"/>
      <c r="T352" s="70"/>
      <c r="U352" s="70"/>
      <c r="V352" s="70"/>
      <c r="W352" s="70"/>
      <c r="X352" s="70"/>
      <c r="Y352" s="70"/>
      <c r="Z352" s="70"/>
      <c r="AA352" s="70"/>
      <c r="AB352" s="70"/>
      <c r="AC352" s="70"/>
      <c r="AD352" s="70"/>
      <c r="AE352" s="70"/>
      <c r="AF352" s="70"/>
      <c r="AG352" s="70"/>
    </row>
    <row r="353">
      <c r="A353" s="471"/>
      <c r="B353" s="472"/>
      <c r="C353" s="380"/>
      <c r="D353" s="70"/>
      <c r="E353" s="100"/>
      <c r="F353" s="100"/>
      <c r="G353" s="473"/>
      <c r="H353" s="474"/>
      <c r="I353" s="473"/>
      <c r="J353" s="70"/>
      <c r="K353" s="70"/>
      <c r="L353" s="474"/>
      <c r="M353" s="100"/>
      <c r="N353" s="70"/>
      <c r="O353" s="70"/>
      <c r="P353" s="70"/>
      <c r="Q353" s="70"/>
      <c r="R353" s="70"/>
      <c r="S353" s="70"/>
      <c r="T353" s="70"/>
      <c r="U353" s="70"/>
      <c r="V353" s="70"/>
      <c r="W353" s="70"/>
      <c r="X353" s="70"/>
      <c r="Y353" s="70"/>
      <c r="Z353" s="70"/>
      <c r="AA353" s="70"/>
      <c r="AB353" s="70"/>
      <c r="AC353" s="70"/>
      <c r="AD353" s="70"/>
      <c r="AE353" s="70"/>
      <c r="AF353" s="70"/>
      <c r="AG353" s="70"/>
    </row>
    <row r="354">
      <c r="A354" s="471"/>
      <c r="B354" s="472"/>
      <c r="C354" s="380"/>
      <c r="D354" s="70"/>
      <c r="E354" s="100"/>
      <c r="F354" s="100"/>
      <c r="G354" s="473"/>
      <c r="H354" s="474"/>
      <c r="I354" s="473"/>
      <c r="J354" s="70"/>
      <c r="K354" s="70"/>
      <c r="L354" s="474"/>
      <c r="M354" s="100"/>
      <c r="N354" s="70"/>
      <c r="O354" s="70"/>
      <c r="P354" s="70"/>
      <c r="Q354" s="70"/>
      <c r="R354" s="70"/>
      <c r="S354" s="70"/>
      <c r="T354" s="70"/>
      <c r="U354" s="70"/>
      <c r="V354" s="70"/>
      <c r="W354" s="70"/>
      <c r="X354" s="70"/>
      <c r="Y354" s="70"/>
      <c r="Z354" s="70"/>
      <c r="AA354" s="70"/>
      <c r="AB354" s="70"/>
      <c r="AC354" s="70"/>
      <c r="AD354" s="70"/>
      <c r="AE354" s="70"/>
      <c r="AF354" s="70"/>
      <c r="AG354" s="70"/>
    </row>
    <row r="355">
      <c r="A355" s="471"/>
      <c r="B355" s="472"/>
      <c r="C355" s="380"/>
      <c r="D355" s="70"/>
      <c r="E355" s="100"/>
      <c r="F355" s="100"/>
      <c r="G355" s="473"/>
      <c r="H355" s="474"/>
      <c r="I355" s="473"/>
      <c r="J355" s="70"/>
      <c r="K355" s="70"/>
      <c r="L355" s="474"/>
      <c r="M355" s="100"/>
      <c r="N355" s="70"/>
      <c r="O355" s="70"/>
      <c r="P355" s="70"/>
      <c r="Q355" s="70"/>
      <c r="R355" s="70"/>
      <c r="S355" s="70"/>
      <c r="T355" s="70"/>
      <c r="U355" s="70"/>
      <c r="V355" s="70"/>
      <c r="W355" s="70"/>
      <c r="X355" s="70"/>
      <c r="Y355" s="70"/>
      <c r="Z355" s="70"/>
      <c r="AA355" s="70"/>
      <c r="AB355" s="70"/>
      <c r="AC355" s="70"/>
      <c r="AD355" s="70"/>
      <c r="AE355" s="70"/>
      <c r="AF355" s="70"/>
      <c r="AG355" s="70"/>
    </row>
    <row r="356">
      <c r="A356" s="471"/>
      <c r="B356" s="472"/>
      <c r="C356" s="380"/>
      <c r="D356" s="70"/>
      <c r="E356" s="100"/>
      <c r="F356" s="100"/>
      <c r="G356" s="473"/>
      <c r="H356" s="474"/>
      <c r="I356" s="473"/>
      <c r="J356" s="70"/>
      <c r="K356" s="70"/>
      <c r="L356" s="474"/>
      <c r="M356" s="100"/>
      <c r="N356" s="70"/>
      <c r="O356" s="70"/>
      <c r="P356" s="70"/>
      <c r="Q356" s="70"/>
      <c r="R356" s="70"/>
      <c r="S356" s="70"/>
      <c r="T356" s="70"/>
      <c r="U356" s="70"/>
      <c r="V356" s="70"/>
      <c r="W356" s="70"/>
      <c r="X356" s="70"/>
      <c r="Y356" s="70"/>
      <c r="Z356" s="70"/>
      <c r="AA356" s="70"/>
      <c r="AB356" s="70"/>
      <c r="AC356" s="70"/>
      <c r="AD356" s="70"/>
      <c r="AE356" s="70"/>
      <c r="AF356" s="70"/>
      <c r="AG356" s="70"/>
    </row>
    <row r="357">
      <c r="A357" s="471"/>
      <c r="B357" s="472"/>
      <c r="C357" s="380"/>
      <c r="D357" s="70"/>
      <c r="E357" s="100"/>
      <c r="F357" s="100"/>
      <c r="G357" s="473"/>
      <c r="H357" s="474"/>
      <c r="I357" s="473"/>
      <c r="J357" s="70"/>
      <c r="K357" s="70"/>
      <c r="L357" s="474"/>
      <c r="M357" s="100"/>
      <c r="N357" s="70"/>
      <c r="O357" s="70"/>
      <c r="P357" s="70"/>
      <c r="Q357" s="70"/>
      <c r="R357" s="70"/>
      <c r="S357" s="70"/>
      <c r="T357" s="70"/>
      <c r="U357" s="70"/>
      <c r="V357" s="70"/>
      <c r="W357" s="70"/>
      <c r="X357" s="70"/>
      <c r="Y357" s="70"/>
      <c r="Z357" s="70"/>
      <c r="AA357" s="70"/>
      <c r="AB357" s="70"/>
      <c r="AC357" s="70"/>
      <c r="AD357" s="70"/>
      <c r="AE357" s="70"/>
      <c r="AF357" s="70"/>
      <c r="AG357" s="70"/>
    </row>
    <row r="358">
      <c r="A358" s="471"/>
      <c r="B358" s="472"/>
      <c r="C358" s="380"/>
      <c r="D358" s="70"/>
      <c r="E358" s="100"/>
      <c r="F358" s="100"/>
      <c r="G358" s="473"/>
      <c r="H358" s="474"/>
      <c r="I358" s="473"/>
      <c r="J358" s="70"/>
      <c r="K358" s="70"/>
      <c r="L358" s="474"/>
      <c r="M358" s="100"/>
      <c r="N358" s="70"/>
      <c r="O358" s="70"/>
      <c r="P358" s="70"/>
      <c r="Q358" s="70"/>
      <c r="R358" s="70"/>
      <c r="S358" s="70"/>
      <c r="T358" s="70"/>
      <c r="U358" s="70"/>
      <c r="V358" s="70"/>
      <c r="W358" s="70"/>
      <c r="X358" s="70"/>
      <c r="Y358" s="70"/>
      <c r="Z358" s="70"/>
      <c r="AA358" s="70"/>
      <c r="AB358" s="70"/>
      <c r="AC358" s="70"/>
      <c r="AD358" s="70"/>
      <c r="AE358" s="70"/>
      <c r="AF358" s="70"/>
      <c r="AG358" s="70"/>
    </row>
    <row r="359">
      <c r="A359" s="471"/>
      <c r="B359" s="472"/>
      <c r="C359" s="380"/>
      <c r="D359" s="70"/>
      <c r="E359" s="100"/>
      <c r="F359" s="100"/>
      <c r="G359" s="473"/>
      <c r="H359" s="474"/>
      <c r="I359" s="473"/>
      <c r="J359" s="70"/>
      <c r="K359" s="70"/>
      <c r="L359" s="474"/>
      <c r="M359" s="100"/>
      <c r="N359" s="70"/>
      <c r="O359" s="70"/>
      <c r="P359" s="70"/>
      <c r="Q359" s="70"/>
      <c r="R359" s="70"/>
      <c r="S359" s="70"/>
      <c r="T359" s="70"/>
      <c r="U359" s="70"/>
      <c r="V359" s="70"/>
      <c r="W359" s="70"/>
      <c r="X359" s="70"/>
      <c r="Y359" s="70"/>
      <c r="Z359" s="70"/>
      <c r="AA359" s="70"/>
      <c r="AB359" s="70"/>
      <c r="AC359" s="70"/>
      <c r="AD359" s="70"/>
      <c r="AE359" s="70"/>
      <c r="AF359" s="70"/>
      <c r="AG359" s="70"/>
    </row>
    <row r="360">
      <c r="A360" s="471"/>
      <c r="B360" s="472"/>
      <c r="C360" s="380"/>
      <c r="D360" s="70"/>
      <c r="E360" s="100"/>
      <c r="F360" s="100"/>
      <c r="G360" s="473"/>
      <c r="H360" s="474"/>
      <c r="I360" s="473"/>
      <c r="J360" s="70"/>
      <c r="K360" s="70"/>
      <c r="L360" s="474"/>
      <c r="M360" s="100"/>
      <c r="N360" s="70"/>
      <c r="O360" s="70"/>
      <c r="P360" s="70"/>
      <c r="Q360" s="70"/>
      <c r="R360" s="70"/>
      <c r="S360" s="70"/>
      <c r="T360" s="70"/>
      <c r="U360" s="70"/>
      <c r="V360" s="70"/>
      <c r="W360" s="70"/>
      <c r="X360" s="70"/>
      <c r="Y360" s="70"/>
      <c r="Z360" s="70"/>
      <c r="AA360" s="70"/>
      <c r="AB360" s="70"/>
      <c r="AC360" s="70"/>
      <c r="AD360" s="70"/>
      <c r="AE360" s="70"/>
      <c r="AF360" s="70"/>
      <c r="AG360" s="70"/>
    </row>
    <row r="361">
      <c r="A361" s="471"/>
      <c r="B361" s="472"/>
      <c r="C361" s="380"/>
      <c r="D361" s="70"/>
      <c r="E361" s="100"/>
      <c r="F361" s="100"/>
      <c r="G361" s="473"/>
      <c r="H361" s="474"/>
      <c r="I361" s="473"/>
      <c r="J361" s="70"/>
      <c r="K361" s="70"/>
      <c r="L361" s="474"/>
      <c r="M361" s="100"/>
      <c r="N361" s="70"/>
      <c r="O361" s="70"/>
      <c r="P361" s="70"/>
      <c r="Q361" s="70"/>
      <c r="R361" s="70"/>
      <c r="S361" s="70"/>
      <c r="T361" s="70"/>
      <c r="U361" s="70"/>
      <c r="V361" s="70"/>
      <c r="W361" s="70"/>
      <c r="X361" s="70"/>
      <c r="Y361" s="70"/>
      <c r="Z361" s="70"/>
      <c r="AA361" s="70"/>
      <c r="AB361" s="70"/>
      <c r="AC361" s="70"/>
      <c r="AD361" s="70"/>
      <c r="AE361" s="70"/>
      <c r="AF361" s="70"/>
      <c r="AG361" s="70"/>
    </row>
    <row r="362">
      <c r="A362" s="471"/>
      <c r="B362" s="472"/>
      <c r="C362" s="380"/>
      <c r="D362" s="70"/>
      <c r="E362" s="100"/>
      <c r="F362" s="100"/>
      <c r="G362" s="473"/>
      <c r="H362" s="474"/>
      <c r="I362" s="473"/>
      <c r="J362" s="70"/>
      <c r="K362" s="70"/>
      <c r="L362" s="474"/>
      <c r="M362" s="100"/>
      <c r="N362" s="70"/>
      <c r="O362" s="70"/>
      <c r="P362" s="70"/>
      <c r="Q362" s="70"/>
      <c r="R362" s="70"/>
      <c r="S362" s="70"/>
      <c r="T362" s="70"/>
      <c r="U362" s="70"/>
      <c r="V362" s="70"/>
      <c r="W362" s="70"/>
      <c r="X362" s="70"/>
      <c r="Y362" s="70"/>
      <c r="Z362" s="70"/>
      <c r="AA362" s="70"/>
      <c r="AB362" s="70"/>
      <c r="AC362" s="70"/>
      <c r="AD362" s="70"/>
      <c r="AE362" s="70"/>
      <c r="AF362" s="70"/>
      <c r="AG362" s="70"/>
    </row>
    <row r="363">
      <c r="A363" s="471"/>
      <c r="B363" s="472"/>
      <c r="C363" s="380"/>
      <c r="D363" s="70"/>
      <c r="E363" s="100"/>
      <c r="F363" s="100"/>
      <c r="G363" s="473"/>
      <c r="H363" s="474"/>
      <c r="I363" s="473"/>
      <c r="J363" s="70"/>
      <c r="K363" s="70"/>
      <c r="L363" s="474"/>
      <c r="M363" s="100"/>
      <c r="N363" s="70"/>
      <c r="O363" s="70"/>
      <c r="P363" s="70"/>
      <c r="Q363" s="70"/>
      <c r="R363" s="70"/>
      <c r="S363" s="70"/>
      <c r="T363" s="70"/>
      <c r="U363" s="70"/>
      <c r="V363" s="70"/>
      <c r="W363" s="70"/>
      <c r="X363" s="70"/>
      <c r="Y363" s="70"/>
      <c r="Z363" s="70"/>
      <c r="AA363" s="70"/>
      <c r="AB363" s="70"/>
      <c r="AC363" s="70"/>
      <c r="AD363" s="70"/>
      <c r="AE363" s="70"/>
      <c r="AF363" s="70"/>
      <c r="AG363" s="70"/>
    </row>
    <row r="364">
      <c r="A364" s="471"/>
      <c r="B364" s="472"/>
      <c r="C364" s="380"/>
      <c r="D364" s="70"/>
      <c r="E364" s="100"/>
      <c r="F364" s="100"/>
      <c r="G364" s="473"/>
      <c r="H364" s="474"/>
      <c r="I364" s="473"/>
      <c r="J364" s="70"/>
      <c r="K364" s="70"/>
      <c r="L364" s="474"/>
      <c r="M364" s="100"/>
      <c r="N364" s="70"/>
      <c r="O364" s="70"/>
      <c r="P364" s="70"/>
      <c r="Q364" s="70"/>
      <c r="R364" s="70"/>
      <c r="S364" s="70"/>
      <c r="T364" s="70"/>
      <c r="U364" s="70"/>
      <c r="V364" s="70"/>
      <c r="W364" s="70"/>
      <c r="X364" s="70"/>
      <c r="Y364" s="70"/>
      <c r="Z364" s="70"/>
      <c r="AA364" s="70"/>
      <c r="AB364" s="70"/>
      <c r="AC364" s="70"/>
      <c r="AD364" s="70"/>
      <c r="AE364" s="70"/>
      <c r="AF364" s="70"/>
      <c r="AG364" s="70"/>
    </row>
    <row r="365">
      <c r="A365" s="471"/>
      <c r="B365" s="472"/>
      <c r="C365" s="380"/>
      <c r="D365" s="70"/>
      <c r="E365" s="100"/>
      <c r="F365" s="100"/>
      <c r="G365" s="473"/>
      <c r="H365" s="474"/>
      <c r="I365" s="473"/>
      <c r="J365" s="70"/>
      <c r="K365" s="70"/>
      <c r="L365" s="474"/>
      <c r="M365" s="100"/>
      <c r="N365" s="70"/>
      <c r="O365" s="70"/>
      <c r="P365" s="70"/>
      <c r="Q365" s="70"/>
      <c r="R365" s="70"/>
      <c r="S365" s="70"/>
      <c r="T365" s="70"/>
      <c r="U365" s="70"/>
      <c r="V365" s="70"/>
      <c r="W365" s="70"/>
      <c r="X365" s="70"/>
      <c r="Y365" s="70"/>
      <c r="Z365" s="70"/>
      <c r="AA365" s="70"/>
      <c r="AB365" s="70"/>
      <c r="AC365" s="70"/>
      <c r="AD365" s="70"/>
      <c r="AE365" s="70"/>
      <c r="AF365" s="70"/>
      <c r="AG365" s="70"/>
    </row>
    <row r="366">
      <c r="A366" s="471"/>
      <c r="B366" s="472"/>
      <c r="C366" s="380"/>
      <c r="D366" s="70"/>
      <c r="E366" s="100"/>
      <c r="F366" s="100"/>
      <c r="G366" s="473"/>
      <c r="H366" s="474"/>
      <c r="I366" s="473"/>
      <c r="J366" s="70"/>
      <c r="K366" s="70"/>
      <c r="L366" s="474"/>
      <c r="M366" s="100"/>
      <c r="N366" s="70"/>
      <c r="O366" s="70"/>
      <c r="P366" s="70"/>
      <c r="Q366" s="70"/>
      <c r="R366" s="70"/>
      <c r="S366" s="70"/>
      <c r="T366" s="70"/>
      <c r="U366" s="70"/>
      <c r="V366" s="70"/>
      <c r="W366" s="70"/>
      <c r="X366" s="70"/>
      <c r="Y366" s="70"/>
      <c r="Z366" s="70"/>
      <c r="AA366" s="70"/>
      <c r="AB366" s="70"/>
      <c r="AC366" s="70"/>
      <c r="AD366" s="70"/>
      <c r="AE366" s="70"/>
      <c r="AF366" s="70"/>
      <c r="AG366" s="70"/>
    </row>
    <row r="367">
      <c r="A367" s="471"/>
      <c r="B367" s="472"/>
      <c r="C367" s="380"/>
      <c r="D367" s="70"/>
      <c r="E367" s="100"/>
      <c r="F367" s="100"/>
      <c r="G367" s="473"/>
      <c r="H367" s="474"/>
      <c r="I367" s="473"/>
      <c r="J367" s="70"/>
      <c r="K367" s="70"/>
      <c r="L367" s="474"/>
      <c r="M367" s="100"/>
      <c r="N367" s="70"/>
      <c r="O367" s="70"/>
      <c r="P367" s="70"/>
      <c r="Q367" s="70"/>
      <c r="R367" s="70"/>
      <c r="S367" s="70"/>
      <c r="T367" s="70"/>
      <c r="U367" s="70"/>
      <c r="V367" s="70"/>
      <c r="W367" s="70"/>
      <c r="X367" s="70"/>
      <c r="Y367" s="70"/>
      <c r="Z367" s="70"/>
      <c r="AA367" s="70"/>
      <c r="AB367" s="70"/>
      <c r="AC367" s="70"/>
      <c r="AD367" s="70"/>
      <c r="AE367" s="70"/>
      <c r="AF367" s="70"/>
      <c r="AG367" s="70"/>
    </row>
    <row r="368">
      <c r="A368" s="471"/>
      <c r="B368" s="472"/>
      <c r="C368" s="380"/>
      <c r="D368" s="70"/>
      <c r="E368" s="100"/>
      <c r="F368" s="100"/>
      <c r="G368" s="473"/>
      <c r="H368" s="474"/>
      <c r="I368" s="473"/>
      <c r="J368" s="70"/>
      <c r="K368" s="70"/>
      <c r="L368" s="474"/>
      <c r="M368" s="100"/>
      <c r="N368" s="70"/>
      <c r="O368" s="70"/>
      <c r="P368" s="70"/>
      <c r="Q368" s="70"/>
      <c r="R368" s="70"/>
      <c r="S368" s="70"/>
      <c r="T368" s="70"/>
      <c r="U368" s="70"/>
      <c r="V368" s="70"/>
      <c r="W368" s="70"/>
      <c r="X368" s="70"/>
      <c r="Y368" s="70"/>
      <c r="Z368" s="70"/>
      <c r="AA368" s="70"/>
      <c r="AB368" s="70"/>
      <c r="AC368" s="70"/>
      <c r="AD368" s="70"/>
      <c r="AE368" s="70"/>
      <c r="AF368" s="70"/>
      <c r="AG368" s="70"/>
    </row>
    <row r="369">
      <c r="A369" s="471"/>
      <c r="B369" s="472"/>
      <c r="C369" s="380"/>
      <c r="D369" s="70"/>
      <c r="E369" s="100"/>
      <c r="F369" s="100"/>
      <c r="G369" s="473"/>
      <c r="H369" s="474"/>
      <c r="I369" s="473"/>
      <c r="J369" s="70"/>
      <c r="K369" s="70"/>
      <c r="L369" s="474"/>
      <c r="M369" s="100"/>
      <c r="N369" s="70"/>
      <c r="O369" s="70"/>
      <c r="P369" s="70"/>
      <c r="Q369" s="70"/>
      <c r="R369" s="70"/>
      <c r="S369" s="70"/>
      <c r="T369" s="70"/>
      <c r="U369" s="70"/>
      <c r="V369" s="70"/>
      <c r="W369" s="70"/>
      <c r="X369" s="70"/>
      <c r="Y369" s="70"/>
      <c r="Z369" s="70"/>
      <c r="AA369" s="70"/>
      <c r="AB369" s="70"/>
      <c r="AC369" s="70"/>
      <c r="AD369" s="70"/>
      <c r="AE369" s="70"/>
      <c r="AF369" s="70"/>
      <c r="AG369" s="70"/>
    </row>
    <row r="370">
      <c r="A370" s="471"/>
      <c r="B370" s="472"/>
      <c r="C370" s="380"/>
      <c r="D370" s="70"/>
      <c r="E370" s="100"/>
      <c r="F370" s="100"/>
      <c r="G370" s="473"/>
      <c r="H370" s="474"/>
      <c r="I370" s="473"/>
      <c r="J370" s="70"/>
      <c r="K370" s="70"/>
      <c r="L370" s="474"/>
      <c r="M370" s="100"/>
      <c r="N370" s="70"/>
      <c r="O370" s="70"/>
      <c r="P370" s="70"/>
      <c r="Q370" s="70"/>
      <c r="R370" s="70"/>
      <c r="S370" s="70"/>
      <c r="T370" s="70"/>
      <c r="U370" s="70"/>
      <c r="V370" s="70"/>
      <c r="W370" s="70"/>
      <c r="X370" s="70"/>
      <c r="Y370" s="70"/>
      <c r="Z370" s="70"/>
      <c r="AA370" s="70"/>
      <c r="AB370" s="70"/>
      <c r="AC370" s="70"/>
      <c r="AD370" s="70"/>
      <c r="AE370" s="70"/>
      <c r="AF370" s="70"/>
      <c r="AG370" s="70"/>
    </row>
    <row r="371">
      <c r="A371" s="471"/>
      <c r="B371" s="472"/>
      <c r="C371" s="380"/>
      <c r="D371" s="70"/>
      <c r="E371" s="100"/>
      <c r="F371" s="100"/>
      <c r="G371" s="473"/>
      <c r="H371" s="474"/>
      <c r="I371" s="473"/>
      <c r="J371" s="70"/>
      <c r="K371" s="70"/>
      <c r="L371" s="474"/>
      <c r="M371" s="100"/>
      <c r="N371" s="70"/>
      <c r="O371" s="70"/>
      <c r="P371" s="70"/>
      <c r="Q371" s="70"/>
      <c r="R371" s="70"/>
      <c r="S371" s="70"/>
      <c r="T371" s="70"/>
      <c r="U371" s="70"/>
      <c r="V371" s="70"/>
      <c r="W371" s="70"/>
      <c r="X371" s="70"/>
      <c r="Y371" s="70"/>
      <c r="Z371" s="70"/>
      <c r="AA371" s="70"/>
      <c r="AB371" s="70"/>
      <c r="AC371" s="70"/>
      <c r="AD371" s="70"/>
      <c r="AE371" s="70"/>
      <c r="AF371" s="70"/>
      <c r="AG371" s="70"/>
    </row>
    <row r="372">
      <c r="A372" s="471"/>
      <c r="B372" s="472"/>
      <c r="C372" s="380"/>
      <c r="D372" s="70"/>
      <c r="E372" s="100"/>
      <c r="F372" s="100"/>
      <c r="G372" s="473"/>
      <c r="H372" s="474"/>
      <c r="I372" s="473"/>
      <c r="J372" s="70"/>
      <c r="K372" s="70"/>
      <c r="L372" s="474"/>
      <c r="M372" s="100"/>
      <c r="N372" s="70"/>
      <c r="O372" s="70"/>
      <c r="P372" s="70"/>
      <c r="Q372" s="70"/>
      <c r="R372" s="70"/>
      <c r="S372" s="70"/>
      <c r="T372" s="70"/>
      <c r="U372" s="70"/>
      <c r="V372" s="70"/>
      <c r="W372" s="70"/>
      <c r="X372" s="70"/>
      <c r="Y372" s="70"/>
      <c r="Z372" s="70"/>
      <c r="AA372" s="70"/>
      <c r="AB372" s="70"/>
      <c r="AC372" s="70"/>
      <c r="AD372" s="70"/>
      <c r="AE372" s="70"/>
      <c r="AF372" s="70"/>
      <c r="AG372" s="70"/>
    </row>
    <row r="373">
      <c r="A373" s="471"/>
      <c r="B373" s="472"/>
      <c r="C373" s="380"/>
      <c r="D373" s="70"/>
      <c r="E373" s="100"/>
      <c r="F373" s="100"/>
      <c r="G373" s="473"/>
      <c r="H373" s="474"/>
      <c r="I373" s="473"/>
      <c r="J373" s="70"/>
      <c r="K373" s="70"/>
      <c r="L373" s="474"/>
      <c r="M373" s="100"/>
      <c r="N373" s="70"/>
      <c r="O373" s="70"/>
      <c r="P373" s="70"/>
      <c r="Q373" s="70"/>
      <c r="R373" s="70"/>
      <c r="S373" s="70"/>
      <c r="T373" s="70"/>
      <c r="U373" s="70"/>
      <c r="V373" s="70"/>
      <c r="W373" s="70"/>
      <c r="X373" s="70"/>
      <c r="Y373" s="70"/>
      <c r="Z373" s="70"/>
      <c r="AA373" s="70"/>
      <c r="AB373" s="70"/>
      <c r="AC373" s="70"/>
      <c r="AD373" s="70"/>
      <c r="AE373" s="70"/>
      <c r="AF373" s="70"/>
      <c r="AG373" s="70"/>
    </row>
    <row r="374">
      <c r="A374" s="471"/>
      <c r="B374" s="472"/>
      <c r="C374" s="380"/>
      <c r="D374" s="70"/>
      <c r="E374" s="100"/>
      <c r="F374" s="100"/>
      <c r="G374" s="473"/>
      <c r="H374" s="474"/>
      <c r="I374" s="473"/>
      <c r="J374" s="70"/>
      <c r="K374" s="70"/>
      <c r="L374" s="474"/>
      <c r="M374" s="100"/>
      <c r="N374" s="70"/>
      <c r="O374" s="70"/>
      <c r="P374" s="70"/>
      <c r="Q374" s="70"/>
      <c r="R374" s="70"/>
      <c r="S374" s="70"/>
      <c r="T374" s="70"/>
      <c r="U374" s="70"/>
      <c r="V374" s="70"/>
      <c r="W374" s="70"/>
      <c r="X374" s="70"/>
      <c r="Y374" s="70"/>
      <c r="Z374" s="70"/>
      <c r="AA374" s="70"/>
      <c r="AB374" s="70"/>
      <c r="AC374" s="70"/>
      <c r="AD374" s="70"/>
      <c r="AE374" s="70"/>
      <c r="AF374" s="70"/>
      <c r="AG374" s="70"/>
    </row>
    <row r="375">
      <c r="A375" s="471"/>
      <c r="B375" s="472"/>
      <c r="C375" s="380"/>
      <c r="D375" s="70"/>
      <c r="E375" s="100"/>
      <c r="F375" s="100"/>
      <c r="G375" s="473"/>
      <c r="H375" s="474"/>
      <c r="I375" s="473"/>
      <c r="J375" s="70"/>
      <c r="K375" s="70"/>
      <c r="L375" s="474"/>
      <c r="M375" s="100"/>
      <c r="N375" s="70"/>
      <c r="O375" s="70"/>
      <c r="P375" s="70"/>
      <c r="Q375" s="70"/>
      <c r="R375" s="70"/>
      <c r="S375" s="70"/>
      <c r="T375" s="70"/>
      <c r="U375" s="70"/>
      <c r="V375" s="70"/>
      <c r="W375" s="70"/>
      <c r="X375" s="70"/>
      <c r="Y375" s="70"/>
      <c r="Z375" s="70"/>
      <c r="AA375" s="70"/>
      <c r="AB375" s="70"/>
      <c r="AC375" s="70"/>
      <c r="AD375" s="70"/>
      <c r="AE375" s="70"/>
      <c r="AF375" s="70"/>
      <c r="AG375" s="70"/>
    </row>
    <row r="376">
      <c r="A376" s="471"/>
      <c r="B376" s="472"/>
      <c r="C376" s="380"/>
      <c r="D376" s="70"/>
      <c r="E376" s="100"/>
      <c r="F376" s="100"/>
      <c r="G376" s="473"/>
      <c r="H376" s="474"/>
      <c r="I376" s="473"/>
      <c r="J376" s="70"/>
      <c r="K376" s="70"/>
      <c r="L376" s="474"/>
      <c r="M376" s="100"/>
      <c r="N376" s="70"/>
      <c r="O376" s="70"/>
      <c r="P376" s="70"/>
      <c r="Q376" s="70"/>
      <c r="R376" s="70"/>
      <c r="S376" s="70"/>
      <c r="T376" s="70"/>
      <c r="U376" s="70"/>
      <c r="V376" s="70"/>
      <c r="W376" s="70"/>
      <c r="X376" s="70"/>
      <c r="Y376" s="70"/>
      <c r="Z376" s="70"/>
      <c r="AA376" s="70"/>
      <c r="AB376" s="70"/>
      <c r="AC376" s="70"/>
      <c r="AD376" s="70"/>
      <c r="AE376" s="70"/>
      <c r="AF376" s="70"/>
      <c r="AG376" s="70"/>
    </row>
    <row r="377">
      <c r="A377" s="471"/>
      <c r="B377" s="472"/>
      <c r="C377" s="380"/>
      <c r="D377" s="70"/>
      <c r="E377" s="100"/>
      <c r="F377" s="100"/>
      <c r="G377" s="473"/>
      <c r="H377" s="474"/>
      <c r="I377" s="473"/>
      <c r="J377" s="70"/>
      <c r="K377" s="70"/>
      <c r="L377" s="474"/>
      <c r="M377" s="100"/>
      <c r="N377" s="70"/>
      <c r="O377" s="70"/>
      <c r="P377" s="70"/>
      <c r="Q377" s="70"/>
      <c r="R377" s="70"/>
      <c r="S377" s="70"/>
      <c r="T377" s="70"/>
      <c r="U377" s="70"/>
      <c r="V377" s="70"/>
      <c r="W377" s="70"/>
      <c r="X377" s="70"/>
      <c r="Y377" s="70"/>
      <c r="Z377" s="70"/>
      <c r="AA377" s="70"/>
      <c r="AB377" s="70"/>
      <c r="AC377" s="70"/>
      <c r="AD377" s="70"/>
      <c r="AE377" s="70"/>
      <c r="AF377" s="70"/>
      <c r="AG377" s="70"/>
    </row>
    <row r="378">
      <c r="A378" s="471"/>
      <c r="B378" s="472"/>
      <c r="C378" s="380"/>
      <c r="D378" s="70"/>
      <c r="E378" s="100"/>
      <c r="F378" s="100"/>
      <c r="G378" s="473"/>
      <c r="H378" s="474"/>
      <c r="I378" s="473"/>
      <c r="J378" s="70"/>
      <c r="K378" s="70"/>
      <c r="L378" s="474"/>
      <c r="M378" s="100"/>
      <c r="N378" s="70"/>
      <c r="O378" s="70"/>
      <c r="P378" s="70"/>
      <c r="Q378" s="70"/>
      <c r="R378" s="70"/>
      <c r="S378" s="70"/>
      <c r="T378" s="70"/>
      <c r="U378" s="70"/>
      <c r="V378" s="70"/>
      <c r="W378" s="70"/>
      <c r="X378" s="70"/>
      <c r="Y378" s="70"/>
      <c r="Z378" s="70"/>
      <c r="AA378" s="70"/>
      <c r="AB378" s="70"/>
      <c r="AC378" s="70"/>
      <c r="AD378" s="70"/>
      <c r="AE378" s="70"/>
      <c r="AF378" s="70"/>
      <c r="AG378" s="70"/>
    </row>
    <row r="379">
      <c r="A379" s="471"/>
      <c r="B379" s="472"/>
      <c r="C379" s="380"/>
      <c r="D379" s="70"/>
      <c r="E379" s="100"/>
      <c r="F379" s="100"/>
      <c r="G379" s="473"/>
      <c r="H379" s="474"/>
      <c r="I379" s="473"/>
      <c r="J379" s="70"/>
      <c r="K379" s="70"/>
      <c r="L379" s="474"/>
      <c r="M379" s="100"/>
      <c r="N379" s="70"/>
      <c r="O379" s="70"/>
      <c r="P379" s="70"/>
      <c r="Q379" s="70"/>
      <c r="R379" s="70"/>
      <c r="S379" s="70"/>
      <c r="T379" s="70"/>
      <c r="U379" s="70"/>
      <c r="V379" s="70"/>
      <c r="W379" s="70"/>
      <c r="X379" s="70"/>
      <c r="Y379" s="70"/>
      <c r="Z379" s="70"/>
      <c r="AA379" s="70"/>
      <c r="AB379" s="70"/>
      <c r="AC379" s="70"/>
      <c r="AD379" s="70"/>
      <c r="AE379" s="70"/>
      <c r="AF379" s="70"/>
      <c r="AG379" s="70"/>
    </row>
    <row r="380">
      <c r="A380" s="471"/>
      <c r="B380" s="472"/>
      <c r="C380" s="380"/>
      <c r="D380" s="70"/>
      <c r="E380" s="100"/>
      <c r="F380" s="100"/>
      <c r="G380" s="473"/>
      <c r="H380" s="474"/>
      <c r="I380" s="473"/>
      <c r="J380" s="70"/>
      <c r="K380" s="70"/>
      <c r="L380" s="474"/>
      <c r="M380" s="100"/>
      <c r="N380" s="70"/>
      <c r="O380" s="70"/>
      <c r="P380" s="70"/>
      <c r="Q380" s="70"/>
      <c r="R380" s="70"/>
      <c r="S380" s="70"/>
      <c r="T380" s="70"/>
      <c r="U380" s="70"/>
      <c r="V380" s="70"/>
      <c r="W380" s="70"/>
      <c r="X380" s="70"/>
      <c r="Y380" s="70"/>
      <c r="Z380" s="70"/>
      <c r="AA380" s="70"/>
      <c r="AB380" s="70"/>
      <c r="AC380" s="70"/>
      <c r="AD380" s="70"/>
      <c r="AE380" s="70"/>
      <c r="AF380" s="70"/>
      <c r="AG380" s="70"/>
    </row>
    <row r="381">
      <c r="A381" s="471"/>
      <c r="B381" s="472"/>
      <c r="C381" s="380"/>
      <c r="D381" s="70"/>
      <c r="E381" s="100"/>
      <c r="F381" s="100"/>
      <c r="G381" s="473"/>
      <c r="H381" s="474"/>
      <c r="I381" s="473"/>
      <c r="J381" s="70"/>
      <c r="K381" s="70"/>
      <c r="L381" s="474"/>
      <c r="M381" s="100"/>
      <c r="N381" s="70"/>
      <c r="O381" s="70"/>
      <c r="P381" s="70"/>
      <c r="Q381" s="70"/>
      <c r="R381" s="70"/>
      <c r="S381" s="70"/>
      <c r="T381" s="70"/>
      <c r="U381" s="70"/>
      <c r="V381" s="70"/>
      <c r="W381" s="70"/>
      <c r="X381" s="70"/>
      <c r="Y381" s="70"/>
      <c r="Z381" s="70"/>
      <c r="AA381" s="70"/>
      <c r="AB381" s="70"/>
      <c r="AC381" s="70"/>
      <c r="AD381" s="70"/>
      <c r="AE381" s="70"/>
      <c r="AF381" s="70"/>
      <c r="AG381" s="70"/>
    </row>
    <row r="382">
      <c r="A382" s="471"/>
      <c r="B382" s="472"/>
      <c r="C382" s="380"/>
      <c r="D382" s="70"/>
      <c r="E382" s="100"/>
      <c r="F382" s="100"/>
      <c r="G382" s="473"/>
      <c r="H382" s="474"/>
      <c r="I382" s="473"/>
      <c r="J382" s="70"/>
      <c r="K382" s="70"/>
      <c r="L382" s="474"/>
      <c r="M382" s="100"/>
      <c r="N382" s="70"/>
      <c r="O382" s="70"/>
      <c r="P382" s="70"/>
      <c r="Q382" s="70"/>
      <c r="R382" s="70"/>
      <c r="S382" s="70"/>
      <c r="T382" s="70"/>
      <c r="U382" s="70"/>
      <c r="V382" s="70"/>
      <c r="W382" s="70"/>
      <c r="X382" s="70"/>
      <c r="Y382" s="70"/>
      <c r="Z382" s="70"/>
      <c r="AA382" s="70"/>
      <c r="AB382" s="70"/>
      <c r="AC382" s="70"/>
      <c r="AD382" s="70"/>
      <c r="AE382" s="70"/>
      <c r="AF382" s="70"/>
      <c r="AG382" s="70"/>
    </row>
    <row r="383">
      <c r="A383" s="471"/>
      <c r="B383" s="472"/>
      <c r="C383" s="380"/>
      <c r="D383" s="70"/>
      <c r="E383" s="100"/>
      <c r="F383" s="100"/>
      <c r="G383" s="473"/>
      <c r="H383" s="474"/>
      <c r="I383" s="473"/>
      <c r="J383" s="70"/>
      <c r="K383" s="70"/>
      <c r="L383" s="474"/>
      <c r="M383" s="100"/>
      <c r="N383" s="70"/>
      <c r="O383" s="70"/>
      <c r="P383" s="70"/>
      <c r="Q383" s="70"/>
      <c r="R383" s="70"/>
      <c r="S383" s="70"/>
      <c r="T383" s="70"/>
      <c r="U383" s="70"/>
      <c r="V383" s="70"/>
      <c r="W383" s="70"/>
      <c r="X383" s="70"/>
      <c r="Y383" s="70"/>
      <c r="Z383" s="70"/>
      <c r="AA383" s="70"/>
      <c r="AB383" s="70"/>
      <c r="AC383" s="70"/>
      <c r="AD383" s="70"/>
      <c r="AE383" s="70"/>
      <c r="AF383" s="70"/>
      <c r="AG383" s="70"/>
    </row>
    <row r="384">
      <c r="A384" s="471"/>
      <c r="B384" s="472"/>
      <c r="C384" s="380"/>
      <c r="D384" s="70"/>
      <c r="E384" s="100"/>
      <c r="F384" s="100"/>
      <c r="G384" s="473"/>
      <c r="H384" s="474"/>
      <c r="I384" s="473"/>
      <c r="J384" s="70"/>
      <c r="K384" s="70"/>
      <c r="L384" s="474"/>
      <c r="M384" s="100"/>
      <c r="N384" s="70"/>
      <c r="O384" s="70"/>
      <c r="P384" s="70"/>
      <c r="Q384" s="70"/>
      <c r="R384" s="70"/>
      <c r="S384" s="70"/>
      <c r="T384" s="70"/>
      <c r="U384" s="70"/>
      <c r="V384" s="70"/>
      <c r="W384" s="70"/>
      <c r="X384" s="70"/>
      <c r="Y384" s="70"/>
      <c r="Z384" s="70"/>
      <c r="AA384" s="70"/>
      <c r="AB384" s="70"/>
      <c r="AC384" s="70"/>
      <c r="AD384" s="70"/>
      <c r="AE384" s="70"/>
      <c r="AF384" s="70"/>
      <c r="AG384" s="70"/>
    </row>
    <row r="385">
      <c r="A385" s="471"/>
      <c r="B385" s="472"/>
      <c r="C385" s="380"/>
      <c r="D385" s="70"/>
      <c r="E385" s="100"/>
      <c r="F385" s="100"/>
      <c r="G385" s="473"/>
      <c r="H385" s="474"/>
      <c r="I385" s="473"/>
      <c r="J385" s="70"/>
      <c r="K385" s="70"/>
      <c r="L385" s="474"/>
      <c r="M385" s="100"/>
      <c r="N385" s="70"/>
      <c r="O385" s="70"/>
      <c r="P385" s="70"/>
      <c r="Q385" s="70"/>
      <c r="R385" s="70"/>
      <c r="S385" s="70"/>
      <c r="T385" s="70"/>
      <c r="U385" s="70"/>
      <c r="V385" s="70"/>
      <c r="W385" s="70"/>
      <c r="X385" s="70"/>
      <c r="Y385" s="70"/>
      <c r="Z385" s="70"/>
      <c r="AA385" s="70"/>
      <c r="AB385" s="70"/>
      <c r="AC385" s="70"/>
      <c r="AD385" s="70"/>
      <c r="AE385" s="70"/>
      <c r="AF385" s="70"/>
      <c r="AG385" s="70"/>
    </row>
    <row r="386">
      <c r="A386" s="471"/>
      <c r="B386" s="472"/>
      <c r="C386" s="380"/>
      <c r="D386" s="70"/>
      <c r="E386" s="100"/>
      <c r="F386" s="100"/>
      <c r="G386" s="473"/>
      <c r="H386" s="474"/>
      <c r="I386" s="473"/>
      <c r="J386" s="70"/>
      <c r="K386" s="70"/>
      <c r="L386" s="474"/>
      <c r="M386" s="100"/>
      <c r="N386" s="70"/>
      <c r="O386" s="70"/>
      <c r="P386" s="70"/>
      <c r="Q386" s="70"/>
      <c r="R386" s="70"/>
      <c r="S386" s="70"/>
      <c r="T386" s="70"/>
      <c r="U386" s="70"/>
      <c r="V386" s="70"/>
      <c r="W386" s="70"/>
      <c r="X386" s="70"/>
      <c r="Y386" s="70"/>
      <c r="Z386" s="70"/>
      <c r="AA386" s="70"/>
      <c r="AB386" s="70"/>
      <c r="AC386" s="70"/>
      <c r="AD386" s="70"/>
      <c r="AE386" s="70"/>
      <c r="AF386" s="70"/>
      <c r="AG386" s="70"/>
    </row>
    <row r="387">
      <c r="A387" s="471"/>
      <c r="B387" s="472"/>
      <c r="C387" s="380"/>
      <c r="D387" s="70"/>
      <c r="E387" s="100"/>
      <c r="F387" s="100"/>
      <c r="G387" s="473"/>
      <c r="H387" s="474"/>
      <c r="I387" s="473"/>
      <c r="J387" s="70"/>
      <c r="K387" s="70"/>
      <c r="L387" s="474"/>
      <c r="M387" s="100"/>
      <c r="N387" s="70"/>
      <c r="O387" s="70"/>
      <c r="P387" s="70"/>
      <c r="Q387" s="70"/>
      <c r="R387" s="70"/>
      <c r="S387" s="70"/>
      <c r="T387" s="70"/>
      <c r="U387" s="70"/>
      <c r="V387" s="70"/>
      <c r="W387" s="70"/>
      <c r="X387" s="70"/>
      <c r="Y387" s="70"/>
      <c r="Z387" s="70"/>
      <c r="AA387" s="70"/>
      <c r="AB387" s="70"/>
      <c r="AC387" s="70"/>
      <c r="AD387" s="70"/>
      <c r="AE387" s="70"/>
      <c r="AF387" s="70"/>
      <c r="AG387" s="70"/>
    </row>
    <row r="388">
      <c r="A388" s="471"/>
      <c r="B388" s="472"/>
      <c r="C388" s="380"/>
      <c r="D388" s="70"/>
      <c r="E388" s="100"/>
      <c r="F388" s="100"/>
      <c r="G388" s="473"/>
      <c r="H388" s="474"/>
      <c r="I388" s="473"/>
      <c r="J388" s="70"/>
      <c r="K388" s="70"/>
      <c r="L388" s="474"/>
      <c r="M388" s="100"/>
      <c r="N388" s="70"/>
      <c r="O388" s="70"/>
      <c r="P388" s="70"/>
      <c r="Q388" s="70"/>
      <c r="R388" s="70"/>
      <c r="S388" s="70"/>
      <c r="T388" s="70"/>
      <c r="U388" s="70"/>
      <c r="V388" s="70"/>
      <c r="W388" s="70"/>
      <c r="X388" s="70"/>
      <c r="Y388" s="70"/>
      <c r="Z388" s="70"/>
      <c r="AA388" s="70"/>
      <c r="AB388" s="70"/>
      <c r="AC388" s="70"/>
      <c r="AD388" s="70"/>
      <c r="AE388" s="70"/>
      <c r="AF388" s="70"/>
      <c r="AG388" s="70"/>
    </row>
    <row r="389">
      <c r="A389" s="471"/>
      <c r="B389" s="472"/>
      <c r="C389" s="380"/>
      <c r="D389" s="70"/>
      <c r="E389" s="100"/>
      <c r="F389" s="100"/>
      <c r="G389" s="473"/>
      <c r="H389" s="474"/>
      <c r="I389" s="473"/>
      <c r="J389" s="70"/>
      <c r="K389" s="70"/>
      <c r="L389" s="474"/>
      <c r="M389" s="100"/>
      <c r="N389" s="70"/>
      <c r="O389" s="70"/>
      <c r="P389" s="70"/>
      <c r="Q389" s="70"/>
      <c r="R389" s="70"/>
      <c r="S389" s="70"/>
      <c r="T389" s="70"/>
      <c r="U389" s="70"/>
      <c r="V389" s="70"/>
      <c r="W389" s="70"/>
      <c r="X389" s="70"/>
      <c r="Y389" s="70"/>
      <c r="Z389" s="70"/>
      <c r="AA389" s="70"/>
      <c r="AB389" s="70"/>
      <c r="AC389" s="70"/>
      <c r="AD389" s="70"/>
      <c r="AE389" s="70"/>
      <c r="AF389" s="70"/>
      <c r="AG389" s="70"/>
    </row>
    <row r="390">
      <c r="A390" s="471"/>
      <c r="B390" s="472"/>
      <c r="C390" s="380"/>
      <c r="D390" s="70"/>
      <c r="E390" s="100"/>
      <c r="F390" s="100"/>
      <c r="G390" s="473"/>
      <c r="H390" s="474"/>
      <c r="I390" s="473"/>
      <c r="J390" s="70"/>
      <c r="K390" s="70"/>
      <c r="L390" s="474"/>
      <c r="M390" s="100"/>
      <c r="N390" s="70"/>
      <c r="O390" s="70"/>
      <c r="P390" s="70"/>
      <c r="Q390" s="70"/>
      <c r="R390" s="70"/>
      <c r="S390" s="70"/>
      <c r="T390" s="70"/>
      <c r="U390" s="70"/>
      <c r="V390" s="70"/>
      <c r="W390" s="70"/>
      <c r="X390" s="70"/>
      <c r="Y390" s="70"/>
      <c r="Z390" s="70"/>
      <c r="AA390" s="70"/>
      <c r="AB390" s="70"/>
      <c r="AC390" s="70"/>
      <c r="AD390" s="70"/>
      <c r="AE390" s="70"/>
      <c r="AF390" s="70"/>
      <c r="AG390" s="70"/>
    </row>
    <row r="391">
      <c r="A391" s="471"/>
      <c r="B391" s="472"/>
      <c r="C391" s="380"/>
      <c r="D391" s="70"/>
      <c r="E391" s="100"/>
      <c r="F391" s="100"/>
      <c r="G391" s="473"/>
      <c r="H391" s="474"/>
      <c r="I391" s="473"/>
      <c r="J391" s="70"/>
      <c r="K391" s="70"/>
      <c r="L391" s="474"/>
      <c r="M391" s="100"/>
      <c r="N391" s="70"/>
      <c r="O391" s="70"/>
      <c r="P391" s="70"/>
      <c r="Q391" s="70"/>
      <c r="R391" s="70"/>
      <c r="S391" s="70"/>
      <c r="T391" s="70"/>
      <c r="U391" s="70"/>
      <c r="V391" s="70"/>
      <c r="W391" s="70"/>
      <c r="X391" s="70"/>
      <c r="Y391" s="70"/>
      <c r="Z391" s="70"/>
      <c r="AA391" s="70"/>
      <c r="AB391" s="70"/>
      <c r="AC391" s="70"/>
      <c r="AD391" s="70"/>
      <c r="AE391" s="70"/>
      <c r="AF391" s="70"/>
      <c r="AG391" s="70"/>
    </row>
    <row r="392">
      <c r="A392" s="471"/>
      <c r="B392" s="472"/>
      <c r="C392" s="380"/>
      <c r="D392" s="70"/>
      <c r="E392" s="100"/>
      <c r="F392" s="100"/>
      <c r="G392" s="473"/>
      <c r="H392" s="474"/>
      <c r="I392" s="473"/>
      <c r="J392" s="70"/>
      <c r="K392" s="70"/>
      <c r="L392" s="474"/>
      <c r="M392" s="100"/>
      <c r="N392" s="70"/>
      <c r="O392" s="70"/>
      <c r="P392" s="70"/>
      <c r="Q392" s="70"/>
      <c r="R392" s="70"/>
      <c r="S392" s="70"/>
      <c r="T392" s="70"/>
      <c r="U392" s="70"/>
      <c r="V392" s="70"/>
      <c r="W392" s="70"/>
      <c r="X392" s="70"/>
      <c r="Y392" s="70"/>
      <c r="Z392" s="70"/>
      <c r="AA392" s="70"/>
      <c r="AB392" s="70"/>
      <c r="AC392" s="70"/>
      <c r="AD392" s="70"/>
      <c r="AE392" s="70"/>
      <c r="AF392" s="70"/>
      <c r="AG392" s="70"/>
    </row>
    <row r="393">
      <c r="A393" s="471"/>
      <c r="B393" s="472"/>
      <c r="C393" s="380"/>
      <c r="D393" s="70"/>
      <c r="E393" s="100"/>
      <c r="F393" s="100"/>
      <c r="G393" s="473"/>
      <c r="H393" s="474"/>
      <c r="I393" s="473"/>
      <c r="J393" s="70"/>
      <c r="K393" s="70"/>
      <c r="L393" s="474"/>
      <c r="M393" s="100"/>
      <c r="N393" s="70"/>
      <c r="O393" s="70"/>
      <c r="P393" s="70"/>
      <c r="Q393" s="70"/>
      <c r="R393" s="70"/>
      <c r="S393" s="70"/>
      <c r="T393" s="70"/>
      <c r="U393" s="70"/>
      <c r="V393" s="70"/>
      <c r="W393" s="70"/>
      <c r="X393" s="70"/>
      <c r="Y393" s="70"/>
      <c r="Z393" s="70"/>
      <c r="AA393" s="70"/>
      <c r="AB393" s="70"/>
      <c r="AC393" s="70"/>
      <c r="AD393" s="70"/>
      <c r="AE393" s="70"/>
      <c r="AF393" s="70"/>
      <c r="AG393" s="70"/>
    </row>
    <row r="394">
      <c r="A394" s="471"/>
      <c r="B394" s="472"/>
      <c r="C394" s="380"/>
      <c r="D394" s="70"/>
      <c r="E394" s="100"/>
      <c r="F394" s="100"/>
      <c r="G394" s="473"/>
      <c r="H394" s="474"/>
      <c r="I394" s="473"/>
      <c r="J394" s="70"/>
      <c r="K394" s="70"/>
      <c r="L394" s="474"/>
      <c r="M394" s="100"/>
      <c r="N394" s="70"/>
      <c r="O394" s="70"/>
      <c r="P394" s="70"/>
      <c r="Q394" s="70"/>
      <c r="R394" s="70"/>
      <c r="S394" s="70"/>
      <c r="T394" s="70"/>
      <c r="U394" s="70"/>
      <c r="V394" s="70"/>
      <c r="W394" s="70"/>
      <c r="X394" s="70"/>
      <c r="Y394" s="70"/>
      <c r="Z394" s="70"/>
      <c r="AA394" s="70"/>
      <c r="AB394" s="70"/>
      <c r="AC394" s="70"/>
      <c r="AD394" s="70"/>
      <c r="AE394" s="70"/>
      <c r="AF394" s="70"/>
      <c r="AG394" s="70"/>
    </row>
    <row r="395">
      <c r="A395" s="471"/>
      <c r="B395" s="472"/>
      <c r="C395" s="380"/>
      <c r="D395" s="70"/>
      <c r="E395" s="100"/>
      <c r="F395" s="100"/>
      <c r="G395" s="473"/>
      <c r="H395" s="474"/>
      <c r="I395" s="473"/>
      <c r="J395" s="70"/>
      <c r="K395" s="70"/>
      <c r="L395" s="474"/>
      <c r="M395" s="100"/>
      <c r="N395" s="70"/>
      <c r="O395" s="70"/>
      <c r="P395" s="70"/>
      <c r="Q395" s="70"/>
      <c r="R395" s="70"/>
      <c r="S395" s="70"/>
      <c r="T395" s="70"/>
      <c r="U395" s="70"/>
      <c r="V395" s="70"/>
      <c r="W395" s="70"/>
      <c r="X395" s="70"/>
      <c r="Y395" s="70"/>
      <c r="Z395" s="70"/>
      <c r="AA395" s="70"/>
      <c r="AB395" s="70"/>
      <c r="AC395" s="70"/>
      <c r="AD395" s="70"/>
      <c r="AE395" s="70"/>
      <c r="AF395" s="70"/>
      <c r="AG395" s="70"/>
    </row>
    <row r="396">
      <c r="A396" s="471"/>
      <c r="B396" s="472"/>
      <c r="C396" s="380"/>
      <c r="D396" s="70"/>
      <c r="E396" s="100"/>
      <c r="F396" s="100"/>
      <c r="G396" s="473"/>
      <c r="H396" s="474"/>
      <c r="I396" s="473"/>
      <c r="J396" s="70"/>
      <c r="K396" s="70"/>
      <c r="L396" s="474"/>
      <c r="M396" s="100"/>
      <c r="N396" s="70"/>
      <c r="O396" s="70"/>
      <c r="P396" s="70"/>
      <c r="Q396" s="70"/>
      <c r="R396" s="70"/>
      <c r="S396" s="70"/>
      <c r="T396" s="70"/>
      <c r="U396" s="70"/>
      <c r="V396" s="70"/>
      <c r="W396" s="70"/>
      <c r="X396" s="70"/>
      <c r="Y396" s="70"/>
      <c r="Z396" s="70"/>
      <c r="AA396" s="70"/>
      <c r="AB396" s="70"/>
      <c r="AC396" s="70"/>
      <c r="AD396" s="70"/>
      <c r="AE396" s="70"/>
      <c r="AF396" s="70"/>
      <c r="AG396" s="70"/>
    </row>
    <row r="397">
      <c r="A397" s="471"/>
      <c r="B397" s="472"/>
      <c r="C397" s="380"/>
      <c r="D397" s="70"/>
      <c r="E397" s="100"/>
      <c r="F397" s="100"/>
      <c r="G397" s="473"/>
      <c r="H397" s="474"/>
      <c r="I397" s="473"/>
      <c r="J397" s="70"/>
      <c r="K397" s="70"/>
      <c r="L397" s="474"/>
      <c r="M397" s="100"/>
      <c r="N397" s="70"/>
      <c r="O397" s="70"/>
      <c r="P397" s="70"/>
      <c r="Q397" s="70"/>
      <c r="R397" s="70"/>
      <c r="S397" s="70"/>
      <c r="T397" s="70"/>
      <c r="U397" s="70"/>
      <c r="V397" s="70"/>
      <c r="W397" s="70"/>
      <c r="X397" s="70"/>
      <c r="Y397" s="70"/>
      <c r="Z397" s="70"/>
      <c r="AA397" s="70"/>
      <c r="AB397" s="70"/>
      <c r="AC397" s="70"/>
      <c r="AD397" s="70"/>
      <c r="AE397" s="70"/>
      <c r="AF397" s="70"/>
      <c r="AG397" s="70"/>
    </row>
    <row r="398">
      <c r="A398" s="471"/>
      <c r="B398" s="472"/>
      <c r="C398" s="380"/>
      <c r="D398" s="70"/>
      <c r="E398" s="100"/>
      <c r="F398" s="100"/>
      <c r="G398" s="473"/>
      <c r="H398" s="474"/>
      <c r="I398" s="473"/>
      <c r="J398" s="70"/>
      <c r="K398" s="70"/>
      <c r="L398" s="474"/>
      <c r="M398" s="100"/>
      <c r="N398" s="70"/>
      <c r="O398" s="70"/>
      <c r="P398" s="70"/>
      <c r="Q398" s="70"/>
      <c r="R398" s="70"/>
      <c r="S398" s="70"/>
      <c r="T398" s="70"/>
      <c r="U398" s="70"/>
      <c r="V398" s="70"/>
      <c r="W398" s="70"/>
      <c r="X398" s="70"/>
      <c r="Y398" s="70"/>
      <c r="Z398" s="70"/>
      <c r="AA398" s="70"/>
      <c r="AB398" s="70"/>
      <c r="AC398" s="70"/>
      <c r="AD398" s="70"/>
      <c r="AE398" s="70"/>
      <c r="AF398" s="70"/>
      <c r="AG398" s="70"/>
    </row>
    <row r="399">
      <c r="A399" s="471"/>
      <c r="B399" s="472"/>
      <c r="C399" s="380"/>
      <c r="D399" s="70"/>
      <c r="E399" s="100"/>
      <c r="F399" s="100"/>
      <c r="G399" s="473"/>
      <c r="H399" s="474"/>
      <c r="I399" s="473"/>
      <c r="J399" s="70"/>
      <c r="K399" s="70"/>
      <c r="L399" s="474"/>
      <c r="M399" s="100"/>
      <c r="N399" s="70"/>
      <c r="O399" s="70"/>
      <c r="P399" s="70"/>
      <c r="Q399" s="70"/>
      <c r="R399" s="70"/>
      <c r="S399" s="70"/>
      <c r="T399" s="70"/>
      <c r="U399" s="70"/>
      <c r="V399" s="70"/>
      <c r="W399" s="70"/>
      <c r="X399" s="70"/>
      <c r="Y399" s="70"/>
      <c r="Z399" s="70"/>
      <c r="AA399" s="70"/>
      <c r="AB399" s="70"/>
      <c r="AC399" s="70"/>
      <c r="AD399" s="70"/>
      <c r="AE399" s="70"/>
      <c r="AF399" s="70"/>
      <c r="AG399" s="70"/>
    </row>
    <row r="400">
      <c r="A400" s="471"/>
      <c r="B400" s="472"/>
      <c r="C400" s="380"/>
      <c r="D400" s="70"/>
      <c r="E400" s="100"/>
      <c r="F400" s="100"/>
      <c r="G400" s="473"/>
      <c r="H400" s="474"/>
      <c r="I400" s="473"/>
      <c r="J400" s="70"/>
      <c r="K400" s="70"/>
      <c r="L400" s="474"/>
      <c r="M400" s="100"/>
      <c r="N400" s="70"/>
      <c r="O400" s="70"/>
      <c r="P400" s="70"/>
      <c r="Q400" s="70"/>
      <c r="R400" s="70"/>
      <c r="S400" s="70"/>
      <c r="T400" s="70"/>
      <c r="U400" s="70"/>
      <c r="V400" s="70"/>
      <c r="W400" s="70"/>
      <c r="X400" s="70"/>
      <c r="Y400" s="70"/>
      <c r="Z400" s="70"/>
      <c r="AA400" s="70"/>
      <c r="AB400" s="70"/>
      <c r="AC400" s="70"/>
      <c r="AD400" s="70"/>
      <c r="AE400" s="70"/>
      <c r="AF400" s="70"/>
      <c r="AG400" s="70"/>
    </row>
    <row r="401">
      <c r="A401" s="471"/>
      <c r="B401" s="472"/>
      <c r="C401" s="380"/>
      <c r="D401" s="70"/>
      <c r="E401" s="100"/>
      <c r="F401" s="100"/>
      <c r="G401" s="473"/>
      <c r="H401" s="474"/>
      <c r="I401" s="473"/>
      <c r="J401" s="70"/>
      <c r="K401" s="70"/>
      <c r="L401" s="474"/>
      <c r="M401" s="100"/>
      <c r="N401" s="70"/>
      <c r="O401" s="70"/>
      <c r="P401" s="70"/>
      <c r="Q401" s="70"/>
      <c r="R401" s="70"/>
      <c r="S401" s="70"/>
      <c r="T401" s="70"/>
      <c r="U401" s="70"/>
      <c r="V401" s="70"/>
      <c r="W401" s="70"/>
      <c r="X401" s="70"/>
      <c r="Y401" s="70"/>
      <c r="Z401" s="70"/>
      <c r="AA401" s="70"/>
      <c r="AB401" s="70"/>
      <c r="AC401" s="70"/>
      <c r="AD401" s="70"/>
      <c r="AE401" s="70"/>
      <c r="AF401" s="70"/>
      <c r="AG401" s="70"/>
    </row>
    <row r="402">
      <c r="A402" s="471"/>
      <c r="B402" s="472"/>
      <c r="C402" s="380"/>
      <c r="D402" s="70"/>
      <c r="E402" s="100"/>
      <c r="F402" s="100"/>
      <c r="G402" s="473"/>
      <c r="H402" s="474"/>
      <c r="I402" s="473"/>
      <c r="J402" s="70"/>
      <c r="K402" s="70"/>
      <c r="L402" s="474"/>
      <c r="M402" s="100"/>
      <c r="N402" s="70"/>
      <c r="O402" s="70"/>
      <c r="P402" s="70"/>
      <c r="Q402" s="70"/>
      <c r="R402" s="70"/>
      <c r="S402" s="70"/>
      <c r="T402" s="70"/>
      <c r="U402" s="70"/>
      <c r="V402" s="70"/>
      <c r="W402" s="70"/>
      <c r="X402" s="70"/>
      <c r="Y402" s="70"/>
      <c r="Z402" s="70"/>
      <c r="AA402" s="70"/>
      <c r="AB402" s="70"/>
      <c r="AC402" s="70"/>
      <c r="AD402" s="70"/>
      <c r="AE402" s="70"/>
      <c r="AF402" s="70"/>
      <c r="AG402" s="70"/>
    </row>
    <row r="403">
      <c r="A403" s="471"/>
      <c r="B403" s="472"/>
      <c r="C403" s="380"/>
      <c r="D403" s="70"/>
      <c r="E403" s="100"/>
      <c r="F403" s="100"/>
      <c r="G403" s="473"/>
      <c r="H403" s="474"/>
      <c r="I403" s="473"/>
      <c r="J403" s="70"/>
      <c r="K403" s="70"/>
      <c r="L403" s="474"/>
      <c r="M403" s="100"/>
      <c r="N403" s="70"/>
      <c r="O403" s="70"/>
      <c r="P403" s="70"/>
      <c r="Q403" s="70"/>
      <c r="R403" s="70"/>
      <c r="S403" s="70"/>
      <c r="T403" s="70"/>
      <c r="U403" s="70"/>
      <c r="V403" s="70"/>
      <c r="W403" s="70"/>
      <c r="X403" s="70"/>
      <c r="Y403" s="70"/>
      <c r="Z403" s="70"/>
      <c r="AA403" s="70"/>
      <c r="AB403" s="70"/>
      <c r="AC403" s="70"/>
      <c r="AD403" s="70"/>
      <c r="AE403" s="70"/>
      <c r="AF403" s="70"/>
      <c r="AG403" s="70"/>
    </row>
    <row r="404">
      <c r="A404" s="471"/>
      <c r="B404" s="472"/>
      <c r="C404" s="380"/>
      <c r="D404" s="70"/>
      <c r="E404" s="100"/>
      <c r="F404" s="100"/>
      <c r="G404" s="473"/>
      <c r="H404" s="474"/>
      <c r="I404" s="473"/>
      <c r="J404" s="70"/>
      <c r="K404" s="70"/>
      <c r="L404" s="474"/>
      <c r="M404" s="100"/>
      <c r="N404" s="70"/>
      <c r="O404" s="70"/>
      <c r="P404" s="70"/>
      <c r="Q404" s="70"/>
      <c r="R404" s="70"/>
      <c r="S404" s="70"/>
      <c r="T404" s="70"/>
      <c r="U404" s="70"/>
      <c r="V404" s="70"/>
      <c r="W404" s="70"/>
      <c r="X404" s="70"/>
      <c r="Y404" s="70"/>
      <c r="Z404" s="70"/>
      <c r="AA404" s="70"/>
      <c r="AB404" s="70"/>
      <c r="AC404" s="70"/>
      <c r="AD404" s="70"/>
      <c r="AE404" s="70"/>
      <c r="AF404" s="70"/>
      <c r="AG404" s="70"/>
    </row>
    <row r="405">
      <c r="A405" s="471"/>
      <c r="B405" s="472"/>
      <c r="C405" s="380"/>
      <c r="D405" s="70"/>
      <c r="E405" s="100"/>
      <c r="F405" s="100"/>
      <c r="G405" s="473"/>
      <c r="H405" s="474"/>
      <c r="I405" s="473"/>
      <c r="J405" s="70"/>
      <c r="K405" s="70"/>
      <c r="L405" s="474"/>
      <c r="M405" s="100"/>
      <c r="N405" s="70"/>
      <c r="O405" s="70"/>
      <c r="P405" s="70"/>
      <c r="Q405" s="70"/>
      <c r="R405" s="70"/>
      <c r="S405" s="70"/>
      <c r="T405" s="70"/>
      <c r="U405" s="70"/>
      <c r="V405" s="70"/>
      <c r="W405" s="70"/>
      <c r="X405" s="70"/>
      <c r="Y405" s="70"/>
      <c r="Z405" s="70"/>
      <c r="AA405" s="70"/>
      <c r="AB405" s="70"/>
      <c r="AC405" s="70"/>
      <c r="AD405" s="70"/>
      <c r="AE405" s="70"/>
      <c r="AF405" s="70"/>
      <c r="AG405" s="70"/>
    </row>
    <row r="406">
      <c r="A406" s="471"/>
      <c r="B406" s="472"/>
      <c r="C406" s="380"/>
      <c r="D406" s="70"/>
      <c r="E406" s="100"/>
      <c r="F406" s="100"/>
      <c r="G406" s="473"/>
      <c r="H406" s="474"/>
      <c r="I406" s="473"/>
      <c r="J406" s="70"/>
      <c r="K406" s="70"/>
      <c r="L406" s="474"/>
      <c r="M406" s="100"/>
      <c r="N406" s="70"/>
      <c r="O406" s="70"/>
      <c r="P406" s="70"/>
      <c r="Q406" s="70"/>
      <c r="R406" s="70"/>
      <c r="S406" s="70"/>
      <c r="T406" s="70"/>
      <c r="U406" s="70"/>
      <c r="V406" s="70"/>
      <c r="W406" s="70"/>
      <c r="X406" s="70"/>
      <c r="Y406" s="70"/>
      <c r="Z406" s="70"/>
      <c r="AA406" s="70"/>
      <c r="AB406" s="70"/>
      <c r="AC406" s="70"/>
      <c r="AD406" s="70"/>
      <c r="AE406" s="70"/>
      <c r="AF406" s="70"/>
      <c r="AG406" s="70"/>
    </row>
    <row r="407">
      <c r="A407" s="471"/>
      <c r="B407" s="472"/>
      <c r="C407" s="380"/>
      <c r="D407" s="70"/>
      <c r="E407" s="100"/>
      <c r="F407" s="100"/>
      <c r="G407" s="473"/>
      <c r="H407" s="474"/>
      <c r="I407" s="473"/>
      <c r="J407" s="70"/>
      <c r="K407" s="70"/>
      <c r="L407" s="474"/>
      <c r="M407" s="100"/>
      <c r="N407" s="70"/>
      <c r="O407" s="70"/>
      <c r="P407" s="70"/>
      <c r="Q407" s="70"/>
      <c r="R407" s="70"/>
      <c r="S407" s="70"/>
      <c r="T407" s="70"/>
      <c r="U407" s="70"/>
      <c r="V407" s="70"/>
      <c r="W407" s="70"/>
      <c r="X407" s="70"/>
      <c r="Y407" s="70"/>
      <c r="Z407" s="70"/>
      <c r="AA407" s="70"/>
      <c r="AB407" s="70"/>
      <c r="AC407" s="70"/>
      <c r="AD407" s="70"/>
      <c r="AE407" s="70"/>
      <c r="AF407" s="70"/>
      <c r="AG407" s="70"/>
    </row>
    <row r="408">
      <c r="A408" s="471"/>
      <c r="B408" s="472"/>
      <c r="C408" s="380"/>
      <c r="D408" s="70"/>
      <c r="E408" s="100"/>
      <c r="F408" s="100"/>
      <c r="G408" s="473"/>
      <c r="H408" s="474"/>
      <c r="I408" s="473"/>
      <c r="J408" s="70"/>
      <c r="K408" s="70"/>
      <c r="L408" s="474"/>
      <c r="M408" s="100"/>
      <c r="N408" s="70"/>
      <c r="O408" s="70"/>
      <c r="P408" s="70"/>
      <c r="Q408" s="70"/>
      <c r="R408" s="70"/>
      <c r="S408" s="70"/>
      <c r="T408" s="70"/>
      <c r="U408" s="70"/>
      <c r="V408" s="70"/>
      <c r="W408" s="70"/>
      <c r="X408" s="70"/>
      <c r="Y408" s="70"/>
      <c r="Z408" s="70"/>
      <c r="AA408" s="70"/>
      <c r="AB408" s="70"/>
      <c r="AC408" s="70"/>
      <c r="AD408" s="70"/>
      <c r="AE408" s="70"/>
      <c r="AF408" s="70"/>
      <c r="AG408" s="70"/>
    </row>
    <row r="409">
      <c r="A409" s="471"/>
      <c r="B409" s="472"/>
      <c r="C409" s="380"/>
      <c r="D409" s="70"/>
      <c r="E409" s="100"/>
      <c r="F409" s="100"/>
      <c r="G409" s="473"/>
      <c r="H409" s="474"/>
      <c r="I409" s="473"/>
      <c r="J409" s="70"/>
      <c r="K409" s="70"/>
      <c r="L409" s="474"/>
      <c r="M409" s="100"/>
      <c r="N409" s="70"/>
      <c r="O409" s="70"/>
      <c r="P409" s="70"/>
      <c r="Q409" s="70"/>
      <c r="R409" s="70"/>
      <c r="S409" s="70"/>
      <c r="T409" s="70"/>
      <c r="U409" s="70"/>
      <c r="V409" s="70"/>
      <c r="W409" s="70"/>
      <c r="X409" s="70"/>
      <c r="Y409" s="70"/>
      <c r="Z409" s="70"/>
      <c r="AA409" s="70"/>
      <c r="AB409" s="70"/>
      <c r="AC409" s="70"/>
      <c r="AD409" s="70"/>
      <c r="AE409" s="70"/>
      <c r="AF409" s="70"/>
      <c r="AG409" s="70"/>
    </row>
    <row r="410">
      <c r="A410" s="471"/>
      <c r="B410" s="472"/>
      <c r="C410" s="380"/>
      <c r="D410" s="70"/>
      <c r="E410" s="100"/>
      <c r="F410" s="100"/>
      <c r="G410" s="473"/>
      <c r="H410" s="474"/>
      <c r="I410" s="473"/>
      <c r="J410" s="70"/>
      <c r="K410" s="70"/>
      <c r="L410" s="474"/>
      <c r="M410" s="100"/>
      <c r="N410" s="70"/>
      <c r="O410" s="70"/>
      <c r="P410" s="70"/>
      <c r="Q410" s="70"/>
      <c r="R410" s="70"/>
      <c r="S410" s="70"/>
      <c r="T410" s="70"/>
      <c r="U410" s="70"/>
      <c r="V410" s="70"/>
      <c r="W410" s="70"/>
      <c r="X410" s="70"/>
      <c r="Y410" s="70"/>
      <c r="Z410" s="70"/>
      <c r="AA410" s="70"/>
      <c r="AB410" s="70"/>
      <c r="AC410" s="70"/>
      <c r="AD410" s="70"/>
      <c r="AE410" s="70"/>
      <c r="AF410" s="70"/>
      <c r="AG410" s="70"/>
    </row>
    <row r="411">
      <c r="A411" s="471"/>
      <c r="B411" s="472"/>
      <c r="C411" s="380"/>
      <c r="D411" s="70"/>
      <c r="E411" s="100"/>
      <c r="F411" s="100"/>
      <c r="G411" s="473"/>
      <c r="H411" s="474"/>
      <c r="I411" s="473"/>
      <c r="J411" s="70"/>
      <c r="K411" s="70"/>
      <c r="L411" s="474"/>
      <c r="M411" s="100"/>
      <c r="N411" s="70"/>
      <c r="O411" s="70"/>
      <c r="P411" s="70"/>
      <c r="Q411" s="70"/>
      <c r="R411" s="70"/>
      <c r="S411" s="70"/>
      <c r="T411" s="70"/>
      <c r="U411" s="70"/>
      <c r="V411" s="70"/>
      <c r="W411" s="70"/>
      <c r="X411" s="70"/>
      <c r="Y411" s="70"/>
      <c r="Z411" s="70"/>
      <c r="AA411" s="70"/>
      <c r="AB411" s="70"/>
      <c r="AC411" s="70"/>
      <c r="AD411" s="70"/>
      <c r="AE411" s="70"/>
      <c r="AF411" s="70"/>
      <c r="AG411" s="70"/>
    </row>
    <row r="412">
      <c r="A412" s="471"/>
      <c r="B412" s="472"/>
      <c r="C412" s="380"/>
      <c r="D412" s="70"/>
      <c r="E412" s="100"/>
      <c r="F412" s="100"/>
      <c r="G412" s="473"/>
      <c r="H412" s="474"/>
      <c r="I412" s="473"/>
      <c r="J412" s="70"/>
      <c r="K412" s="70"/>
      <c r="L412" s="474"/>
      <c r="M412" s="100"/>
      <c r="N412" s="70"/>
      <c r="O412" s="70"/>
      <c r="P412" s="70"/>
      <c r="Q412" s="70"/>
      <c r="R412" s="70"/>
      <c r="S412" s="70"/>
      <c r="T412" s="70"/>
      <c r="U412" s="70"/>
      <c r="V412" s="70"/>
      <c r="W412" s="70"/>
      <c r="X412" s="70"/>
      <c r="Y412" s="70"/>
      <c r="Z412" s="70"/>
      <c r="AA412" s="70"/>
      <c r="AB412" s="70"/>
      <c r="AC412" s="70"/>
      <c r="AD412" s="70"/>
      <c r="AE412" s="70"/>
      <c r="AF412" s="70"/>
      <c r="AG412" s="70"/>
    </row>
    <row r="413">
      <c r="A413" s="471"/>
      <c r="B413" s="472"/>
      <c r="C413" s="380"/>
      <c r="D413" s="70"/>
      <c r="E413" s="100"/>
      <c r="F413" s="100"/>
      <c r="G413" s="473"/>
      <c r="H413" s="474"/>
      <c r="I413" s="473"/>
      <c r="J413" s="70"/>
      <c r="K413" s="70"/>
      <c r="L413" s="474"/>
      <c r="M413" s="100"/>
      <c r="N413" s="70"/>
      <c r="O413" s="70"/>
      <c r="P413" s="70"/>
      <c r="Q413" s="70"/>
      <c r="R413" s="70"/>
      <c r="S413" s="70"/>
      <c r="T413" s="70"/>
      <c r="U413" s="70"/>
      <c r="V413" s="70"/>
      <c r="W413" s="70"/>
      <c r="X413" s="70"/>
      <c r="Y413" s="70"/>
      <c r="Z413" s="70"/>
      <c r="AA413" s="70"/>
      <c r="AB413" s="70"/>
      <c r="AC413" s="70"/>
      <c r="AD413" s="70"/>
      <c r="AE413" s="70"/>
      <c r="AF413" s="70"/>
      <c r="AG413" s="70"/>
    </row>
    <row r="414">
      <c r="A414" s="471"/>
      <c r="B414" s="472"/>
      <c r="C414" s="380"/>
      <c r="D414" s="70"/>
      <c r="E414" s="100"/>
      <c r="F414" s="100"/>
      <c r="G414" s="473"/>
      <c r="H414" s="474"/>
      <c r="I414" s="473"/>
      <c r="J414" s="70"/>
      <c r="K414" s="70"/>
      <c r="L414" s="474"/>
      <c r="M414" s="100"/>
      <c r="N414" s="70"/>
      <c r="O414" s="70"/>
      <c r="P414" s="70"/>
      <c r="Q414" s="70"/>
      <c r="R414" s="70"/>
      <c r="S414" s="70"/>
      <c r="T414" s="70"/>
      <c r="U414" s="70"/>
      <c r="V414" s="70"/>
      <c r="W414" s="70"/>
      <c r="X414" s="70"/>
      <c r="Y414" s="70"/>
      <c r="Z414" s="70"/>
      <c r="AA414" s="70"/>
      <c r="AB414" s="70"/>
      <c r="AC414" s="70"/>
      <c r="AD414" s="70"/>
      <c r="AE414" s="70"/>
      <c r="AF414" s="70"/>
      <c r="AG414" s="70"/>
    </row>
    <row r="415">
      <c r="A415" s="471"/>
      <c r="B415" s="472"/>
      <c r="C415" s="380"/>
      <c r="D415" s="70"/>
      <c r="E415" s="100"/>
      <c r="F415" s="100"/>
      <c r="G415" s="473"/>
      <c r="H415" s="474"/>
      <c r="I415" s="473"/>
      <c r="J415" s="70"/>
      <c r="K415" s="70"/>
      <c r="L415" s="474"/>
      <c r="M415" s="100"/>
      <c r="N415" s="70"/>
      <c r="O415" s="70"/>
      <c r="P415" s="70"/>
      <c r="Q415" s="70"/>
      <c r="R415" s="70"/>
      <c r="S415" s="70"/>
      <c r="T415" s="70"/>
      <c r="U415" s="70"/>
      <c r="V415" s="70"/>
      <c r="W415" s="70"/>
      <c r="X415" s="70"/>
      <c r="Y415" s="70"/>
      <c r="Z415" s="70"/>
      <c r="AA415" s="70"/>
      <c r="AB415" s="70"/>
      <c r="AC415" s="70"/>
      <c r="AD415" s="70"/>
      <c r="AE415" s="70"/>
      <c r="AF415" s="70"/>
      <c r="AG415" s="70"/>
    </row>
    <row r="416">
      <c r="A416" s="471"/>
      <c r="B416" s="472"/>
      <c r="C416" s="380"/>
      <c r="D416" s="70"/>
      <c r="E416" s="100"/>
      <c r="F416" s="100"/>
      <c r="G416" s="473"/>
      <c r="H416" s="474"/>
      <c r="I416" s="473"/>
      <c r="J416" s="70"/>
      <c r="K416" s="70"/>
      <c r="L416" s="474"/>
      <c r="M416" s="100"/>
      <c r="N416" s="70"/>
      <c r="O416" s="70"/>
      <c r="P416" s="70"/>
      <c r="Q416" s="70"/>
      <c r="R416" s="70"/>
      <c r="S416" s="70"/>
      <c r="T416" s="70"/>
      <c r="U416" s="70"/>
      <c r="V416" s="70"/>
      <c r="W416" s="70"/>
      <c r="X416" s="70"/>
      <c r="Y416" s="70"/>
      <c r="Z416" s="70"/>
      <c r="AA416" s="70"/>
      <c r="AB416" s="70"/>
      <c r="AC416" s="70"/>
      <c r="AD416" s="70"/>
      <c r="AE416" s="70"/>
      <c r="AF416" s="70"/>
      <c r="AG416" s="70"/>
    </row>
    <row r="417">
      <c r="A417" s="471"/>
      <c r="B417" s="472"/>
      <c r="C417" s="380"/>
      <c r="D417" s="70"/>
      <c r="E417" s="100"/>
      <c r="F417" s="100"/>
      <c r="G417" s="473"/>
      <c r="H417" s="474"/>
      <c r="I417" s="473"/>
      <c r="J417" s="70"/>
      <c r="K417" s="70"/>
      <c r="L417" s="474"/>
      <c r="M417" s="100"/>
      <c r="N417" s="70"/>
      <c r="O417" s="70"/>
      <c r="P417" s="70"/>
      <c r="Q417" s="70"/>
      <c r="R417" s="70"/>
      <c r="S417" s="70"/>
      <c r="T417" s="70"/>
      <c r="U417" s="70"/>
      <c r="V417" s="70"/>
      <c r="W417" s="70"/>
      <c r="X417" s="70"/>
      <c r="Y417" s="70"/>
      <c r="Z417" s="70"/>
      <c r="AA417" s="70"/>
      <c r="AB417" s="70"/>
      <c r="AC417" s="70"/>
      <c r="AD417" s="70"/>
      <c r="AE417" s="70"/>
      <c r="AF417" s="70"/>
      <c r="AG417" s="70"/>
    </row>
    <row r="418">
      <c r="A418" s="471"/>
      <c r="B418" s="472"/>
      <c r="C418" s="380"/>
      <c r="D418" s="70"/>
      <c r="E418" s="100"/>
      <c r="F418" s="100"/>
      <c r="G418" s="473"/>
      <c r="H418" s="474"/>
      <c r="I418" s="473"/>
      <c r="J418" s="70"/>
      <c r="K418" s="70"/>
      <c r="L418" s="474"/>
      <c r="M418" s="100"/>
      <c r="N418" s="70"/>
      <c r="O418" s="70"/>
      <c r="P418" s="70"/>
      <c r="Q418" s="70"/>
      <c r="R418" s="70"/>
      <c r="S418" s="70"/>
      <c r="T418" s="70"/>
      <c r="U418" s="70"/>
      <c r="V418" s="70"/>
      <c r="W418" s="70"/>
      <c r="X418" s="70"/>
      <c r="Y418" s="70"/>
      <c r="Z418" s="70"/>
      <c r="AA418" s="70"/>
      <c r="AB418" s="70"/>
      <c r="AC418" s="70"/>
      <c r="AD418" s="70"/>
      <c r="AE418" s="70"/>
      <c r="AF418" s="70"/>
      <c r="AG418" s="70"/>
    </row>
    <row r="419">
      <c r="A419" s="471"/>
      <c r="B419" s="472"/>
      <c r="C419" s="380"/>
      <c r="D419" s="70"/>
      <c r="E419" s="100"/>
      <c r="F419" s="100"/>
      <c r="G419" s="473"/>
      <c r="H419" s="474"/>
      <c r="I419" s="473"/>
      <c r="J419" s="70"/>
      <c r="K419" s="70"/>
      <c r="L419" s="474"/>
      <c r="M419" s="100"/>
      <c r="N419" s="70"/>
      <c r="O419" s="70"/>
      <c r="P419" s="70"/>
      <c r="Q419" s="70"/>
      <c r="R419" s="70"/>
      <c r="S419" s="70"/>
      <c r="T419" s="70"/>
      <c r="U419" s="70"/>
      <c r="V419" s="70"/>
      <c r="W419" s="70"/>
      <c r="X419" s="70"/>
      <c r="Y419" s="70"/>
      <c r="Z419" s="70"/>
      <c r="AA419" s="70"/>
      <c r="AB419" s="70"/>
      <c r="AC419" s="70"/>
      <c r="AD419" s="70"/>
      <c r="AE419" s="70"/>
      <c r="AF419" s="70"/>
      <c r="AG419" s="70"/>
    </row>
    <row r="420">
      <c r="A420" s="471"/>
      <c r="B420" s="472"/>
      <c r="C420" s="380"/>
      <c r="D420" s="70"/>
      <c r="E420" s="100"/>
      <c r="F420" s="100"/>
      <c r="G420" s="473"/>
      <c r="H420" s="474"/>
      <c r="I420" s="473"/>
      <c r="J420" s="70"/>
      <c r="K420" s="70"/>
      <c r="L420" s="474"/>
      <c r="M420" s="100"/>
      <c r="N420" s="70"/>
      <c r="O420" s="70"/>
      <c r="P420" s="70"/>
      <c r="Q420" s="70"/>
      <c r="R420" s="70"/>
      <c r="S420" s="70"/>
      <c r="T420" s="70"/>
      <c r="U420" s="70"/>
      <c r="V420" s="70"/>
      <c r="W420" s="70"/>
      <c r="X420" s="70"/>
      <c r="Y420" s="70"/>
      <c r="Z420" s="70"/>
      <c r="AA420" s="70"/>
      <c r="AB420" s="70"/>
      <c r="AC420" s="70"/>
      <c r="AD420" s="70"/>
      <c r="AE420" s="70"/>
      <c r="AF420" s="70"/>
      <c r="AG420" s="70"/>
    </row>
    <row r="421">
      <c r="A421" s="471"/>
      <c r="B421" s="472"/>
      <c r="C421" s="380"/>
      <c r="D421" s="70"/>
      <c r="E421" s="100"/>
      <c r="F421" s="100"/>
      <c r="G421" s="473"/>
      <c r="H421" s="474"/>
      <c r="I421" s="473"/>
      <c r="J421" s="70"/>
      <c r="K421" s="70"/>
      <c r="L421" s="474"/>
      <c r="M421" s="100"/>
      <c r="N421" s="70"/>
      <c r="O421" s="70"/>
      <c r="P421" s="70"/>
      <c r="Q421" s="70"/>
      <c r="R421" s="70"/>
      <c r="S421" s="70"/>
      <c r="T421" s="70"/>
      <c r="U421" s="70"/>
      <c r="V421" s="70"/>
      <c r="W421" s="70"/>
      <c r="X421" s="70"/>
      <c r="Y421" s="70"/>
      <c r="Z421" s="70"/>
      <c r="AA421" s="70"/>
      <c r="AB421" s="70"/>
      <c r="AC421" s="70"/>
      <c r="AD421" s="70"/>
      <c r="AE421" s="70"/>
      <c r="AF421" s="70"/>
      <c r="AG421" s="70"/>
    </row>
    <row r="422">
      <c r="A422" s="471"/>
      <c r="B422" s="472"/>
      <c r="C422" s="380"/>
      <c r="D422" s="70"/>
      <c r="E422" s="100"/>
      <c r="F422" s="100"/>
      <c r="G422" s="473"/>
      <c r="H422" s="474"/>
      <c r="I422" s="473"/>
      <c r="J422" s="70"/>
      <c r="K422" s="70"/>
      <c r="L422" s="474"/>
      <c r="M422" s="100"/>
      <c r="N422" s="70"/>
      <c r="O422" s="70"/>
      <c r="P422" s="70"/>
      <c r="Q422" s="70"/>
      <c r="R422" s="70"/>
      <c r="S422" s="70"/>
      <c r="T422" s="70"/>
      <c r="U422" s="70"/>
      <c r="V422" s="70"/>
      <c r="W422" s="70"/>
      <c r="X422" s="70"/>
      <c r="Y422" s="70"/>
      <c r="Z422" s="70"/>
      <c r="AA422" s="70"/>
      <c r="AB422" s="70"/>
      <c r="AC422" s="70"/>
      <c r="AD422" s="70"/>
      <c r="AE422" s="70"/>
      <c r="AF422" s="70"/>
      <c r="AG422" s="70"/>
    </row>
    <row r="423">
      <c r="A423" s="471"/>
      <c r="B423" s="472"/>
      <c r="C423" s="380"/>
      <c r="D423" s="70"/>
      <c r="E423" s="100"/>
      <c r="F423" s="100"/>
      <c r="G423" s="473"/>
      <c r="H423" s="474"/>
      <c r="I423" s="473"/>
      <c r="J423" s="70"/>
      <c r="K423" s="70"/>
      <c r="L423" s="474"/>
      <c r="M423" s="100"/>
      <c r="N423" s="70"/>
      <c r="O423" s="70"/>
      <c r="P423" s="70"/>
      <c r="Q423" s="70"/>
      <c r="R423" s="70"/>
      <c r="S423" s="70"/>
      <c r="T423" s="70"/>
      <c r="U423" s="70"/>
      <c r="V423" s="70"/>
      <c r="W423" s="70"/>
      <c r="X423" s="70"/>
      <c r="Y423" s="70"/>
      <c r="Z423" s="70"/>
      <c r="AA423" s="70"/>
      <c r="AB423" s="70"/>
      <c r="AC423" s="70"/>
      <c r="AD423" s="70"/>
      <c r="AE423" s="70"/>
      <c r="AF423" s="70"/>
      <c r="AG423" s="70"/>
    </row>
    <row r="424">
      <c r="A424" s="471"/>
      <c r="B424" s="472"/>
      <c r="C424" s="380"/>
      <c r="D424" s="70"/>
      <c r="E424" s="100"/>
      <c r="F424" s="100"/>
      <c r="G424" s="473"/>
      <c r="H424" s="474"/>
      <c r="I424" s="473"/>
      <c r="J424" s="70"/>
      <c r="K424" s="70"/>
      <c r="L424" s="474"/>
      <c r="M424" s="100"/>
      <c r="N424" s="70"/>
      <c r="O424" s="70"/>
      <c r="P424" s="70"/>
      <c r="Q424" s="70"/>
      <c r="R424" s="70"/>
      <c r="S424" s="70"/>
      <c r="T424" s="70"/>
      <c r="U424" s="70"/>
      <c r="V424" s="70"/>
      <c r="W424" s="70"/>
      <c r="X424" s="70"/>
      <c r="Y424" s="70"/>
      <c r="Z424" s="70"/>
      <c r="AA424" s="70"/>
      <c r="AB424" s="70"/>
      <c r="AC424" s="70"/>
      <c r="AD424" s="70"/>
      <c r="AE424" s="70"/>
      <c r="AF424" s="70"/>
      <c r="AG424" s="70"/>
    </row>
    <row r="425">
      <c r="A425" s="471"/>
      <c r="B425" s="472"/>
      <c r="C425" s="380"/>
      <c r="D425" s="70"/>
      <c r="E425" s="100"/>
      <c r="F425" s="100"/>
      <c r="G425" s="473"/>
      <c r="H425" s="474"/>
      <c r="I425" s="473"/>
      <c r="J425" s="70"/>
      <c r="K425" s="70"/>
      <c r="L425" s="474"/>
      <c r="M425" s="100"/>
      <c r="N425" s="70"/>
      <c r="O425" s="70"/>
      <c r="P425" s="70"/>
      <c r="Q425" s="70"/>
      <c r="R425" s="70"/>
      <c r="S425" s="70"/>
      <c r="T425" s="70"/>
      <c r="U425" s="70"/>
      <c r="V425" s="70"/>
      <c r="W425" s="70"/>
      <c r="X425" s="70"/>
      <c r="Y425" s="70"/>
      <c r="Z425" s="70"/>
      <c r="AA425" s="70"/>
      <c r="AB425" s="70"/>
      <c r="AC425" s="70"/>
      <c r="AD425" s="70"/>
      <c r="AE425" s="70"/>
      <c r="AF425" s="70"/>
      <c r="AG425" s="70"/>
    </row>
    <row r="426">
      <c r="A426" s="471"/>
      <c r="B426" s="472"/>
      <c r="C426" s="380"/>
      <c r="D426" s="70"/>
      <c r="E426" s="100"/>
      <c r="F426" s="100"/>
      <c r="G426" s="473"/>
      <c r="H426" s="474"/>
      <c r="I426" s="473"/>
      <c r="J426" s="70"/>
      <c r="K426" s="70"/>
      <c r="L426" s="474"/>
      <c r="M426" s="100"/>
      <c r="N426" s="70"/>
      <c r="O426" s="70"/>
      <c r="P426" s="70"/>
      <c r="Q426" s="70"/>
      <c r="R426" s="70"/>
      <c r="S426" s="70"/>
      <c r="T426" s="70"/>
      <c r="U426" s="70"/>
      <c r="V426" s="70"/>
      <c r="W426" s="70"/>
      <c r="X426" s="70"/>
      <c r="Y426" s="70"/>
      <c r="Z426" s="70"/>
      <c r="AA426" s="70"/>
      <c r="AB426" s="70"/>
      <c r="AC426" s="70"/>
      <c r="AD426" s="70"/>
      <c r="AE426" s="70"/>
      <c r="AF426" s="70"/>
      <c r="AG426" s="70"/>
    </row>
    <row r="427">
      <c r="A427" s="471"/>
      <c r="B427" s="472"/>
      <c r="C427" s="380"/>
      <c r="D427" s="70"/>
      <c r="E427" s="100"/>
      <c r="F427" s="100"/>
      <c r="G427" s="473"/>
      <c r="H427" s="474"/>
      <c r="I427" s="473"/>
      <c r="J427" s="70"/>
      <c r="K427" s="70"/>
      <c r="L427" s="474"/>
      <c r="M427" s="100"/>
      <c r="N427" s="70"/>
      <c r="O427" s="70"/>
      <c r="P427" s="70"/>
      <c r="Q427" s="70"/>
      <c r="R427" s="70"/>
      <c r="S427" s="70"/>
      <c r="T427" s="70"/>
      <c r="U427" s="70"/>
      <c r="V427" s="70"/>
      <c r="W427" s="70"/>
      <c r="X427" s="70"/>
      <c r="Y427" s="70"/>
      <c r="Z427" s="70"/>
      <c r="AA427" s="70"/>
      <c r="AB427" s="70"/>
      <c r="AC427" s="70"/>
      <c r="AD427" s="70"/>
      <c r="AE427" s="70"/>
      <c r="AF427" s="70"/>
      <c r="AG427" s="70"/>
    </row>
    <row r="428">
      <c r="A428" s="471"/>
      <c r="B428" s="472"/>
      <c r="C428" s="380"/>
      <c r="D428" s="70"/>
      <c r="E428" s="100"/>
      <c r="F428" s="100"/>
      <c r="G428" s="473"/>
      <c r="H428" s="474"/>
      <c r="I428" s="473"/>
      <c r="J428" s="70"/>
      <c r="K428" s="70"/>
      <c r="L428" s="474"/>
      <c r="M428" s="100"/>
      <c r="N428" s="70"/>
      <c r="O428" s="70"/>
      <c r="P428" s="70"/>
      <c r="Q428" s="70"/>
      <c r="R428" s="70"/>
      <c r="S428" s="70"/>
      <c r="T428" s="70"/>
      <c r="U428" s="70"/>
      <c r="V428" s="70"/>
      <c r="W428" s="70"/>
      <c r="X428" s="70"/>
      <c r="Y428" s="70"/>
      <c r="Z428" s="70"/>
      <c r="AA428" s="70"/>
      <c r="AB428" s="70"/>
      <c r="AC428" s="70"/>
      <c r="AD428" s="70"/>
      <c r="AE428" s="70"/>
      <c r="AF428" s="70"/>
      <c r="AG428" s="70"/>
    </row>
    <row r="429">
      <c r="A429" s="471"/>
      <c r="B429" s="472"/>
      <c r="C429" s="380"/>
      <c r="D429" s="70"/>
      <c r="E429" s="100"/>
      <c r="F429" s="100"/>
      <c r="G429" s="473"/>
      <c r="H429" s="474"/>
      <c r="I429" s="473"/>
      <c r="J429" s="70"/>
      <c r="K429" s="70"/>
      <c r="L429" s="474"/>
      <c r="M429" s="100"/>
      <c r="N429" s="70"/>
      <c r="O429" s="70"/>
      <c r="P429" s="70"/>
      <c r="Q429" s="70"/>
      <c r="R429" s="70"/>
      <c r="S429" s="70"/>
      <c r="T429" s="70"/>
      <c r="U429" s="70"/>
      <c r="V429" s="70"/>
      <c r="W429" s="70"/>
      <c r="X429" s="70"/>
      <c r="Y429" s="70"/>
      <c r="Z429" s="70"/>
      <c r="AA429" s="70"/>
      <c r="AB429" s="70"/>
      <c r="AC429" s="70"/>
      <c r="AD429" s="70"/>
      <c r="AE429" s="70"/>
      <c r="AF429" s="70"/>
      <c r="AG429" s="70"/>
    </row>
    <row r="430">
      <c r="A430" s="471"/>
      <c r="B430" s="472"/>
      <c r="C430" s="380"/>
      <c r="D430" s="70"/>
      <c r="E430" s="100"/>
      <c r="F430" s="100"/>
      <c r="G430" s="473"/>
      <c r="H430" s="474"/>
      <c r="I430" s="473"/>
      <c r="J430" s="70"/>
      <c r="K430" s="70"/>
      <c r="L430" s="474"/>
      <c r="M430" s="100"/>
      <c r="N430" s="70"/>
      <c r="O430" s="70"/>
      <c r="P430" s="70"/>
      <c r="Q430" s="70"/>
      <c r="R430" s="70"/>
      <c r="S430" s="70"/>
      <c r="T430" s="70"/>
      <c r="U430" s="70"/>
      <c r="V430" s="70"/>
      <c r="W430" s="70"/>
      <c r="X430" s="70"/>
      <c r="Y430" s="70"/>
      <c r="Z430" s="70"/>
      <c r="AA430" s="70"/>
      <c r="AB430" s="70"/>
      <c r="AC430" s="70"/>
      <c r="AD430" s="70"/>
      <c r="AE430" s="70"/>
      <c r="AF430" s="70"/>
      <c r="AG430" s="70"/>
    </row>
    <row r="431">
      <c r="A431" s="471"/>
      <c r="B431" s="472"/>
      <c r="C431" s="380"/>
      <c r="D431" s="70"/>
      <c r="E431" s="100"/>
      <c r="F431" s="100"/>
      <c r="G431" s="473"/>
      <c r="H431" s="474"/>
      <c r="I431" s="473"/>
      <c r="J431" s="70"/>
      <c r="K431" s="70"/>
      <c r="L431" s="474"/>
      <c r="M431" s="100"/>
      <c r="N431" s="70"/>
      <c r="O431" s="70"/>
      <c r="P431" s="70"/>
      <c r="Q431" s="70"/>
      <c r="R431" s="70"/>
      <c r="S431" s="70"/>
      <c r="T431" s="70"/>
      <c r="U431" s="70"/>
      <c r="V431" s="70"/>
      <c r="W431" s="70"/>
      <c r="X431" s="70"/>
      <c r="Y431" s="70"/>
      <c r="Z431" s="70"/>
      <c r="AA431" s="70"/>
      <c r="AB431" s="70"/>
      <c r="AC431" s="70"/>
      <c r="AD431" s="70"/>
      <c r="AE431" s="70"/>
      <c r="AF431" s="70"/>
      <c r="AG431" s="70"/>
    </row>
    <row r="432">
      <c r="A432" s="471"/>
      <c r="B432" s="472"/>
      <c r="C432" s="380"/>
      <c r="D432" s="70"/>
      <c r="E432" s="100"/>
      <c r="F432" s="100"/>
      <c r="G432" s="473"/>
      <c r="H432" s="474"/>
      <c r="I432" s="473"/>
      <c r="J432" s="70"/>
      <c r="K432" s="70"/>
      <c r="L432" s="474"/>
      <c r="M432" s="100"/>
      <c r="N432" s="70"/>
      <c r="O432" s="70"/>
      <c r="P432" s="70"/>
      <c r="Q432" s="70"/>
      <c r="R432" s="70"/>
      <c r="S432" s="70"/>
      <c r="T432" s="70"/>
      <c r="U432" s="70"/>
      <c r="V432" s="70"/>
      <c r="W432" s="70"/>
      <c r="X432" s="70"/>
      <c r="Y432" s="70"/>
      <c r="Z432" s="70"/>
      <c r="AA432" s="70"/>
      <c r="AB432" s="70"/>
      <c r="AC432" s="70"/>
      <c r="AD432" s="70"/>
      <c r="AE432" s="70"/>
      <c r="AF432" s="70"/>
      <c r="AG432" s="70"/>
    </row>
    <row r="433">
      <c r="A433" s="471"/>
      <c r="B433" s="472"/>
      <c r="C433" s="380"/>
      <c r="D433" s="70"/>
      <c r="E433" s="100"/>
      <c r="F433" s="100"/>
      <c r="G433" s="473"/>
      <c r="H433" s="474"/>
      <c r="I433" s="473"/>
      <c r="J433" s="70"/>
      <c r="K433" s="70"/>
      <c r="L433" s="474"/>
      <c r="M433" s="100"/>
      <c r="N433" s="70"/>
      <c r="O433" s="70"/>
      <c r="P433" s="70"/>
      <c r="Q433" s="70"/>
      <c r="R433" s="70"/>
      <c r="S433" s="70"/>
      <c r="T433" s="70"/>
      <c r="U433" s="70"/>
      <c r="V433" s="70"/>
      <c r="W433" s="70"/>
      <c r="X433" s="70"/>
      <c r="Y433" s="70"/>
      <c r="Z433" s="70"/>
      <c r="AA433" s="70"/>
      <c r="AB433" s="70"/>
      <c r="AC433" s="70"/>
      <c r="AD433" s="70"/>
      <c r="AE433" s="70"/>
      <c r="AF433" s="70"/>
      <c r="AG433" s="70"/>
    </row>
    <row r="434">
      <c r="A434" s="471"/>
      <c r="B434" s="472"/>
      <c r="C434" s="380"/>
      <c r="D434" s="70"/>
      <c r="E434" s="100"/>
      <c r="F434" s="100"/>
      <c r="G434" s="473"/>
      <c r="H434" s="474"/>
      <c r="I434" s="473"/>
      <c r="J434" s="70"/>
      <c r="K434" s="70"/>
      <c r="L434" s="474"/>
      <c r="M434" s="100"/>
      <c r="N434" s="70"/>
      <c r="O434" s="70"/>
      <c r="P434" s="70"/>
      <c r="Q434" s="70"/>
      <c r="R434" s="70"/>
      <c r="S434" s="70"/>
      <c r="T434" s="70"/>
      <c r="U434" s="70"/>
      <c r="V434" s="70"/>
      <c r="W434" s="70"/>
      <c r="X434" s="70"/>
      <c r="Y434" s="70"/>
      <c r="Z434" s="70"/>
      <c r="AA434" s="70"/>
      <c r="AB434" s="70"/>
      <c r="AC434" s="70"/>
      <c r="AD434" s="70"/>
      <c r="AE434" s="70"/>
      <c r="AF434" s="70"/>
      <c r="AG434" s="70"/>
    </row>
    <row r="435">
      <c r="A435" s="471"/>
      <c r="B435" s="472"/>
      <c r="C435" s="380"/>
      <c r="D435" s="70"/>
      <c r="E435" s="100"/>
      <c r="F435" s="100"/>
      <c r="G435" s="473"/>
      <c r="H435" s="474"/>
      <c r="I435" s="473"/>
      <c r="J435" s="70"/>
      <c r="K435" s="70"/>
      <c r="L435" s="474"/>
      <c r="M435" s="100"/>
      <c r="N435" s="70"/>
      <c r="O435" s="70"/>
      <c r="P435" s="70"/>
      <c r="Q435" s="70"/>
      <c r="R435" s="70"/>
      <c r="S435" s="70"/>
      <c r="T435" s="70"/>
      <c r="U435" s="70"/>
      <c r="V435" s="70"/>
      <c r="W435" s="70"/>
      <c r="X435" s="70"/>
      <c r="Y435" s="70"/>
      <c r="Z435" s="70"/>
      <c r="AA435" s="70"/>
      <c r="AB435" s="70"/>
      <c r="AC435" s="70"/>
      <c r="AD435" s="70"/>
      <c r="AE435" s="70"/>
      <c r="AF435" s="70"/>
      <c r="AG435" s="70"/>
    </row>
    <row r="436">
      <c r="A436" s="471"/>
      <c r="B436" s="472"/>
      <c r="C436" s="380"/>
      <c r="D436" s="70"/>
      <c r="E436" s="100"/>
      <c r="F436" s="100"/>
      <c r="G436" s="473"/>
      <c r="H436" s="474"/>
      <c r="I436" s="473"/>
      <c r="J436" s="70"/>
      <c r="K436" s="70"/>
      <c r="L436" s="474"/>
      <c r="M436" s="100"/>
      <c r="N436" s="70"/>
      <c r="O436" s="70"/>
      <c r="P436" s="70"/>
      <c r="Q436" s="70"/>
      <c r="R436" s="70"/>
      <c r="S436" s="70"/>
      <c r="T436" s="70"/>
      <c r="U436" s="70"/>
      <c r="V436" s="70"/>
      <c r="W436" s="70"/>
      <c r="X436" s="70"/>
      <c r="Y436" s="70"/>
      <c r="Z436" s="70"/>
      <c r="AA436" s="70"/>
      <c r="AB436" s="70"/>
      <c r="AC436" s="70"/>
      <c r="AD436" s="70"/>
      <c r="AE436" s="70"/>
      <c r="AF436" s="70"/>
      <c r="AG436" s="70"/>
    </row>
    <row r="437">
      <c r="A437" s="471"/>
      <c r="B437" s="472"/>
      <c r="C437" s="380"/>
      <c r="D437" s="70"/>
      <c r="E437" s="100"/>
      <c r="F437" s="100"/>
      <c r="G437" s="473"/>
      <c r="H437" s="474"/>
      <c r="I437" s="473"/>
      <c r="J437" s="70"/>
      <c r="K437" s="70"/>
      <c r="L437" s="474"/>
      <c r="M437" s="100"/>
      <c r="N437" s="70"/>
      <c r="O437" s="70"/>
      <c r="P437" s="70"/>
      <c r="Q437" s="70"/>
      <c r="R437" s="70"/>
      <c r="S437" s="70"/>
      <c r="T437" s="70"/>
      <c r="U437" s="70"/>
      <c r="V437" s="70"/>
      <c r="W437" s="70"/>
      <c r="X437" s="70"/>
      <c r="Y437" s="70"/>
      <c r="Z437" s="70"/>
      <c r="AA437" s="70"/>
      <c r="AB437" s="70"/>
      <c r="AC437" s="70"/>
      <c r="AD437" s="70"/>
      <c r="AE437" s="70"/>
      <c r="AF437" s="70"/>
      <c r="AG437" s="70"/>
    </row>
    <row r="438">
      <c r="A438" s="471"/>
      <c r="B438" s="472"/>
      <c r="C438" s="380"/>
      <c r="D438" s="70"/>
      <c r="E438" s="100"/>
      <c r="F438" s="100"/>
      <c r="G438" s="473"/>
      <c r="H438" s="474"/>
      <c r="I438" s="473"/>
      <c r="J438" s="70"/>
      <c r="K438" s="70"/>
      <c r="L438" s="474"/>
      <c r="M438" s="100"/>
      <c r="N438" s="70"/>
      <c r="O438" s="70"/>
      <c r="P438" s="70"/>
      <c r="Q438" s="70"/>
      <c r="R438" s="70"/>
      <c r="S438" s="70"/>
      <c r="T438" s="70"/>
      <c r="U438" s="70"/>
      <c r="V438" s="70"/>
      <c r="W438" s="70"/>
      <c r="X438" s="70"/>
      <c r="Y438" s="70"/>
      <c r="Z438" s="70"/>
      <c r="AA438" s="70"/>
      <c r="AB438" s="70"/>
      <c r="AC438" s="70"/>
      <c r="AD438" s="70"/>
      <c r="AE438" s="70"/>
      <c r="AF438" s="70"/>
      <c r="AG438" s="70"/>
    </row>
    <row r="439">
      <c r="A439" s="471"/>
      <c r="B439" s="472"/>
      <c r="C439" s="380"/>
      <c r="D439" s="70"/>
      <c r="E439" s="100"/>
      <c r="F439" s="100"/>
      <c r="G439" s="473"/>
      <c r="H439" s="474"/>
      <c r="I439" s="473"/>
      <c r="J439" s="70"/>
      <c r="K439" s="70"/>
      <c r="L439" s="474"/>
      <c r="M439" s="100"/>
      <c r="N439" s="70"/>
      <c r="O439" s="70"/>
      <c r="P439" s="70"/>
      <c r="Q439" s="70"/>
      <c r="R439" s="70"/>
      <c r="S439" s="70"/>
      <c r="T439" s="70"/>
      <c r="U439" s="70"/>
      <c r="V439" s="70"/>
      <c r="W439" s="70"/>
      <c r="X439" s="70"/>
      <c r="Y439" s="70"/>
      <c r="Z439" s="70"/>
      <c r="AA439" s="70"/>
      <c r="AB439" s="70"/>
      <c r="AC439" s="70"/>
      <c r="AD439" s="70"/>
      <c r="AE439" s="70"/>
      <c r="AF439" s="70"/>
      <c r="AG439" s="70"/>
    </row>
    <row r="440">
      <c r="A440" s="471"/>
      <c r="B440" s="472"/>
      <c r="C440" s="380"/>
      <c r="D440" s="70"/>
      <c r="E440" s="100"/>
      <c r="F440" s="100"/>
      <c r="G440" s="473"/>
      <c r="H440" s="474"/>
      <c r="I440" s="473"/>
      <c r="J440" s="70"/>
      <c r="K440" s="70"/>
      <c r="L440" s="474"/>
      <c r="M440" s="100"/>
      <c r="N440" s="70"/>
      <c r="O440" s="70"/>
      <c r="P440" s="70"/>
      <c r="Q440" s="70"/>
      <c r="R440" s="70"/>
      <c r="S440" s="70"/>
      <c r="T440" s="70"/>
      <c r="U440" s="70"/>
      <c r="V440" s="70"/>
      <c r="W440" s="70"/>
      <c r="X440" s="70"/>
      <c r="Y440" s="70"/>
      <c r="Z440" s="70"/>
      <c r="AA440" s="70"/>
      <c r="AB440" s="70"/>
      <c r="AC440" s="70"/>
      <c r="AD440" s="70"/>
      <c r="AE440" s="70"/>
      <c r="AF440" s="70"/>
      <c r="AG440" s="70"/>
    </row>
    <row r="441">
      <c r="A441" s="471"/>
      <c r="B441" s="472"/>
      <c r="C441" s="380"/>
      <c r="D441" s="70"/>
      <c r="E441" s="100"/>
      <c r="F441" s="100"/>
      <c r="G441" s="473"/>
      <c r="H441" s="474"/>
      <c r="I441" s="473"/>
      <c r="J441" s="70"/>
      <c r="K441" s="70"/>
      <c r="L441" s="474"/>
      <c r="M441" s="100"/>
      <c r="N441" s="70"/>
      <c r="O441" s="70"/>
      <c r="P441" s="70"/>
      <c r="Q441" s="70"/>
      <c r="R441" s="70"/>
      <c r="S441" s="70"/>
      <c r="T441" s="70"/>
      <c r="U441" s="70"/>
      <c r="V441" s="70"/>
      <c r="W441" s="70"/>
      <c r="X441" s="70"/>
      <c r="Y441" s="70"/>
      <c r="Z441" s="70"/>
      <c r="AA441" s="70"/>
      <c r="AB441" s="70"/>
      <c r="AC441" s="70"/>
      <c r="AD441" s="70"/>
      <c r="AE441" s="70"/>
      <c r="AF441" s="70"/>
      <c r="AG441" s="70"/>
    </row>
    <row r="442">
      <c r="A442" s="471"/>
      <c r="B442" s="472"/>
      <c r="C442" s="380"/>
      <c r="D442" s="70"/>
      <c r="E442" s="100"/>
      <c r="F442" s="100"/>
      <c r="G442" s="473"/>
      <c r="H442" s="474"/>
      <c r="I442" s="473"/>
      <c r="J442" s="70"/>
      <c r="K442" s="70"/>
      <c r="L442" s="474"/>
      <c r="M442" s="100"/>
      <c r="N442" s="70"/>
      <c r="O442" s="70"/>
      <c r="P442" s="70"/>
      <c r="Q442" s="70"/>
      <c r="R442" s="70"/>
      <c r="S442" s="70"/>
      <c r="T442" s="70"/>
      <c r="U442" s="70"/>
      <c r="V442" s="70"/>
      <c r="W442" s="70"/>
      <c r="X442" s="70"/>
      <c r="Y442" s="70"/>
      <c r="Z442" s="70"/>
      <c r="AA442" s="70"/>
      <c r="AB442" s="70"/>
      <c r="AC442" s="70"/>
      <c r="AD442" s="70"/>
      <c r="AE442" s="70"/>
      <c r="AF442" s="70"/>
      <c r="AG442" s="70"/>
    </row>
    <row r="443">
      <c r="A443" s="471"/>
      <c r="B443" s="472"/>
      <c r="C443" s="380"/>
      <c r="D443" s="70"/>
      <c r="E443" s="100"/>
      <c r="F443" s="100"/>
      <c r="G443" s="473"/>
      <c r="H443" s="474"/>
      <c r="I443" s="473"/>
      <c r="J443" s="70"/>
      <c r="K443" s="70"/>
      <c r="L443" s="474"/>
      <c r="M443" s="100"/>
      <c r="N443" s="70"/>
      <c r="O443" s="70"/>
      <c r="P443" s="70"/>
      <c r="Q443" s="70"/>
      <c r="R443" s="70"/>
      <c r="S443" s="70"/>
      <c r="T443" s="70"/>
      <c r="U443" s="70"/>
      <c r="V443" s="70"/>
      <c r="W443" s="70"/>
      <c r="X443" s="70"/>
      <c r="Y443" s="70"/>
      <c r="Z443" s="70"/>
      <c r="AA443" s="70"/>
      <c r="AB443" s="70"/>
      <c r="AC443" s="70"/>
      <c r="AD443" s="70"/>
      <c r="AE443" s="70"/>
      <c r="AF443" s="70"/>
      <c r="AG443" s="70"/>
    </row>
    <row r="444">
      <c r="A444" s="471"/>
      <c r="B444" s="472"/>
      <c r="C444" s="380"/>
      <c r="D444" s="70"/>
      <c r="E444" s="100"/>
      <c r="F444" s="100"/>
      <c r="G444" s="473"/>
      <c r="H444" s="474"/>
      <c r="I444" s="473"/>
      <c r="J444" s="70"/>
      <c r="K444" s="70"/>
      <c r="L444" s="474"/>
      <c r="M444" s="100"/>
      <c r="N444" s="70"/>
      <c r="O444" s="70"/>
      <c r="P444" s="70"/>
      <c r="Q444" s="70"/>
      <c r="R444" s="70"/>
      <c r="S444" s="70"/>
      <c r="T444" s="70"/>
      <c r="U444" s="70"/>
      <c r="V444" s="70"/>
      <c r="W444" s="70"/>
      <c r="X444" s="70"/>
      <c r="Y444" s="70"/>
      <c r="Z444" s="70"/>
      <c r="AA444" s="70"/>
      <c r="AB444" s="70"/>
      <c r="AC444" s="70"/>
      <c r="AD444" s="70"/>
      <c r="AE444" s="70"/>
      <c r="AF444" s="70"/>
      <c r="AG444" s="70"/>
    </row>
    <row r="445">
      <c r="A445" s="471"/>
      <c r="B445" s="472"/>
      <c r="C445" s="380"/>
      <c r="D445" s="70"/>
      <c r="E445" s="100"/>
      <c r="F445" s="100"/>
      <c r="G445" s="473"/>
      <c r="H445" s="474"/>
      <c r="I445" s="473"/>
      <c r="J445" s="70"/>
      <c r="K445" s="70"/>
      <c r="L445" s="474"/>
      <c r="M445" s="100"/>
      <c r="N445" s="70"/>
      <c r="O445" s="70"/>
      <c r="P445" s="70"/>
      <c r="Q445" s="70"/>
      <c r="R445" s="70"/>
      <c r="S445" s="70"/>
      <c r="T445" s="70"/>
      <c r="U445" s="70"/>
      <c r="V445" s="70"/>
      <c r="W445" s="70"/>
      <c r="X445" s="70"/>
      <c r="Y445" s="70"/>
      <c r="Z445" s="70"/>
      <c r="AA445" s="70"/>
      <c r="AB445" s="70"/>
      <c r="AC445" s="70"/>
      <c r="AD445" s="70"/>
      <c r="AE445" s="70"/>
      <c r="AF445" s="70"/>
      <c r="AG445" s="70"/>
    </row>
    <row r="446">
      <c r="A446" s="471"/>
      <c r="B446" s="472"/>
      <c r="C446" s="380"/>
      <c r="D446" s="70"/>
      <c r="E446" s="100"/>
      <c r="F446" s="100"/>
      <c r="G446" s="473"/>
      <c r="H446" s="474"/>
      <c r="I446" s="473"/>
      <c r="J446" s="70"/>
      <c r="K446" s="70"/>
      <c r="L446" s="474"/>
      <c r="M446" s="100"/>
      <c r="N446" s="70"/>
      <c r="O446" s="70"/>
      <c r="P446" s="70"/>
      <c r="Q446" s="70"/>
      <c r="R446" s="70"/>
      <c r="S446" s="70"/>
      <c r="T446" s="70"/>
      <c r="U446" s="70"/>
      <c r="V446" s="70"/>
      <c r="W446" s="70"/>
      <c r="X446" s="70"/>
      <c r="Y446" s="70"/>
      <c r="Z446" s="70"/>
      <c r="AA446" s="70"/>
      <c r="AB446" s="70"/>
      <c r="AC446" s="70"/>
      <c r="AD446" s="70"/>
      <c r="AE446" s="70"/>
      <c r="AF446" s="70"/>
      <c r="AG446" s="70"/>
    </row>
    <row r="447">
      <c r="A447" s="471"/>
      <c r="B447" s="472"/>
      <c r="C447" s="380"/>
      <c r="D447" s="70"/>
      <c r="E447" s="100"/>
      <c r="F447" s="100"/>
      <c r="G447" s="473"/>
      <c r="H447" s="474"/>
      <c r="I447" s="473"/>
      <c r="J447" s="70"/>
      <c r="K447" s="70"/>
      <c r="L447" s="474"/>
      <c r="M447" s="100"/>
      <c r="N447" s="70"/>
      <c r="O447" s="70"/>
      <c r="P447" s="70"/>
      <c r="Q447" s="70"/>
      <c r="R447" s="70"/>
      <c r="S447" s="70"/>
      <c r="T447" s="70"/>
      <c r="U447" s="70"/>
      <c r="V447" s="70"/>
      <c r="W447" s="70"/>
      <c r="X447" s="70"/>
      <c r="Y447" s="70"/>
      <c r="Z447" s="70"/>
      <c r="AA447" s="70"/>
      <c r="AB447" s="70"/>
      <c r="AC447" s="70"/>
      <c r="AD447" s="70"/>
      <c r="AE447" s="70"/>
      <c r="AF447" s="70"/>
      <c r="AG447" s="70"/>
    </row>
    <row r="448">
      <c r="A448" s="471"/>
      <c r="B448" s="472"/>
      <c r="C448" s="380"/>
      <c r="D448" s="70"/>
      <c r="E448" s="100"/>
      <c r="F448" s="100"/>
      <c r="G448" s="473"/>
      <c r="H448" s="474"/>
      <c r="I448" s="473"/>
      <c r="J448" s="70"/>
      <c r="K448" s="70"/>
      <c r="L448" s="474"/>
      <c r="M448" s="100"/>
      <c r="N448" s="70"/>
      <c r="O448" s="70"/>
      <c r="P448" s="70"/>
      <c r="Q448" s="70"/>
      <c r="R448" s="70"/>
      <c r="S448" s="70"/>
      <c r="T448" s="70"/>
      <c r="U448" s="70"/>
      <c r="V448" s="70"/>
      <c r="W448" s="70"/>
      <c r="X448" s="70"/>
      <c r="Y448" s="70"/>
      <c r="Z448" s="70"/>
      <c r="AA448" s="70"/>
      <c r="AB448" s="70"/>
      <c r="AC448" s="70"/>
      <c r="AD448" s="70"/>
      <c r="AE448" s="70"/>
      <c r="AF448" s="70"/>
      <c r="AG448" s="70"/>
    </row>
    <row r="449">
      <c r="A449" s="471"/>
      <c r="B449" s="472"/>
      <c r="C449" s="380"/>
      <c r="D449" s="70"/>
      <c r="E449" s="100"/>
      <c r="F449" s="100"/>
      <c r="G449" s="473"/>
      <c r="H449" s="474"/>
      <c r="I449" s="473"/>
      <c r="J449" s="70"/>
      <c r="K449" s="70"/>
      <c r="L449" s="474"/>
      <c r="M449" s="100"/>
      <c r="N449" s="70"/>
      <c r="O449" s="70"/>
      <c r="P449" s="70"/>
      <c r="Q449" s="70"/>
      <c r="R449" s="70"/>
      <c r="S449" s="70"/>
      <c r="T449" s="70"/>
      <c r="U449" s="70"/>
      <c r="V449" s="70"/>
      <c r="W449" s="70"/>
      <c r="X449" s="70"/>
      <c r="Y449" s="70"/>
      <c r="Z449" s="70"/>
      <c r="AA449" s="70"/>
      <c r="AB449" s="70"/>
      <c r="AC449" s="70"/>
      <c r="AD449" s="70"/>
      <c r="AE449" s="70"/>
      <c r="AF449" s="70"/>
      <c r="AG449" s="70"/>
    </row>
    <row r="450">
      <c r="A450" s="471"/>
      <c r="B450" s="472"/>
      <c r="C450" s="380"/>
      <c r="D450" s="70"/>
      <c r="E450" s="100"/>
      <c r="F450" s="100"/>
      <c r="G450" s="473"/>
      <c r="H450" s="474"/>
      <c r="I450" s="473"/>
      <c r="J450" s="70"/>
      <c r="K450" s="70"/>
      <c r="L450" s="474"/>
      <c r="M450" s="100"/>
      <c r="N450" s="70"/>
      <c r="O450" s="70"/>
      <c r="P450" s="70"/>
      <c r="Q450" s="70"/>
      <c r="R450" s="70"/>
      <c r="S450" s="70"/>
      <c r="T450" s="70"/>
      <c r="U450" s="70"/>
      <c r="V450" s="70"/>
      <c r="W450" s="70"/>
      <c r="X450" s="70"/>
      <c r="Y450" s="70"/>
      <c r="Z450" s="70"/>
      <c r="AA450" s="70"/>
      <c r="AB450" s="70"/>
      <c r="AC450" s="70"/>
      <c r="AD450" s="70"/>
      <c r="AE450" s="70"/>
      <c r="AF450" s="70"/>
      <c r="AG450" s="70"/>
    </row>
    <row r="451">
      <c r="A451" s="471"/>
      <c r="B451" s="472"/>
      <c r="C451" s="380"/>
      <c r="D451" s="70"/>
      <c r="E451" s="100"/>
      <c r="F451" s="100"/>
      <c r="G451" s="473"/>
      <c r="H451" s="474"/>
      <c r="I451" s="473"/>
      <c r="J451" s="70"/>
      <c r="K451" s="70"/>
      <c r="L451" s="474"/>
      <c r="M451" s="100"/>
      <c r="N451" s="70"/>
      <c r="O451" s="70"/>
      <c r="P451" s="70"/>
      <c r="Q451" s="70"/>
      <c r="R451" s="70"/>
      <c r="S451" s="70"/>
      <c r="T451" s="70"/>
      <c r="U451" s="70"/>
      <c r="V451" s="70"/>
      <c r="W451" s="70"/>
      <c r="X451" s="70"/>
      <c r="Y451" s="70"/>
      <c r="Z451" s="70"/>
      <c r="AA451" s="70"/>
      <c r="AB451" s="70"/>
      <c r="AC451" s="70"/>
      <c r="AD451" s="70"/>
      <c r="AE451" s="70"/>
      <c r="AF451" s="70"/>
      <c r="AG451" s="70"/>
    </row>
    <row r="452">
      <c r="A452" s="471"/>
      <c r="B452" s="472"/>
      <c r="C452" s="380"/>
      <c r="D452" s="70"/>
      <c r="E452" s="100"/>
      <c r="F452" s="100"/>
      <c r="G452" s="473"/>
      <c r="H452" s="474"/>
      <c r="I452" s="473"/>
      <c r="J452" s="70"/>
      <c r="K452" s="70"/>
      <c r="L452" s="474"/>
      <c r="M452" s="100"/>
      <c r="N452" s="70"/>
      <c r="O452" s="70"/>
      <c r="P452" s="70"/>
      <c r="Q452" s="70"/>
      <c r="R452" s="70"/>
      <c r="S452" s="70"/>
      <c r="T452" s="70"/>
      <c r="U452" s="70"/>
      <c r="V452" s="70"/>
      <c r="W452" s="70"/>
      <c r="X452" s="70"/>
      <c r="Y452" s="70"/>
      <c r="Z452" s="70"/>
      <c r="AA452" s="70"/>
      <c r="AB452" s="70"/>
      <c r="AC452" s="70"/>
      <c r="AD452" s="70"/>
      <c r="AE452" s="70"/>
      <c r="AF452" s="70"/>
      <c r="AG452" s="70"/>
    </row>
    <row r="453">
      <c r="A453" s="471"/>
      <c r="B453" s="472"/>
      <c r="C453" s="380"/>
      <c r="D453" s="70"/>
      <c r="E453" s="100"/>
      <c r="F453" s="100"/>
      <c r="G453" s="473"/>
      <c r="H453" s="474"/>
      <c r="I453" s="473"/>
      <c r="J453" s="70"/>
      <c r="K453" s="70"/>
      <c r="L453" s="474"/>
      <c r="M453" s="100"/>
      <c r="N453" s="70"/>
      <c r="O453" s="70"/>
      <c r="P453" s="70"/>
      <c r="Q453" s="70"/>
      <c r="R453" s="70"/>
      <c r="S453" s="70"/>
      <c r="T453" s="70"/>
      <c r="U453" s="70"/>
      <c r="V453" s="70"/>
      <c r="W453" s="70"/>
      <c r="X453" s="70"/>
      <c r="Y453" s="70"/>
      <c r="Z453" s="70"/>
      <c r="AA453" s="70"/>
      <c r="AB453" s="70"/>
      <c r="AC453" s="70"/>
      <c r="AD453" s="70"/>
      <c r="AE453" s="70"/>
      <c r="AF453" s="70"/>
      <c r="AG453" s="70"/>
    </row>
    <row r="454">
      <c r="A454" s="471"/>
      <c r="B454" s="472"/>
      <c r="C454" s="380"/>
      <c r="D454" s="70"/>
      <c r="E454" s="100"/>
      <c r="F454" s="100"/>
      <c r="G454" s="473"/>
      <c r="H454" s="474"/>
      <c r="I454" s="473"/>
      <c r="J454" s="70"/>
      <c r="K454" s="70"/>
      <c r="L454" s="474"/>
      <c r="M454" s="100"/>
      <c r="N454" s="70"/>
      <c r="O454" s="70"/>
      <c r="P454" s="70"/>
      <c r="Q454" s="70"/>
      <c r="R454" s="70"/>
      <c r="S454" s="70"/>
      <c r="T454" s="70"/>
      <c r="U454" s="70"/>
      <c r="V454" s="70"/>
      <c r="W454" s="70"/>
      <c r="X454" s="70"/>
      <c r="Y454" s="70"/>
      <c r="Z454" s="70"/>
      <c r="AA454" s="70"/>
      <c r="AB454" s="70"/>
      <c r="AC454" s="70"/>
      <c r="AD454" s="70"/>
      <c r="AE454" s="70"/>
      <c r="AF454" s="70"/>
      <c r="AG454" s="70"/>
    </row>
    <row r="455">
      <c r="A455" s="471"/>
      <c r="B455" s="472"/>
      <c r="C455" s="380"/>
      <c r="D455" s="70"/>
      <c r="E455" s="100"/>
      <c r="F455" s="100"/>
      <c r="G455" s="473"/>
      <c r="H455" s="474"/>
      <c r="I455" s="473"/>
      <c r="J455" s="70"/>
      <c r="K455" s="70"/>
      <c r="L455" s="474"/>
      <c r="M455" s="100"/>
      <c r="N455" s="70"/>
      <c r="O455" s="70"/>
      <c r="P455" s="70"/>
      <c r="Q455" s="70"/>
      <c r="R455" s="70"/>
      <c r="S455" s="70"/>
      <c r="T455" s="70"/>
      <c r="U455" s="70"/>
      <c r="V455" s="70"/>
      <c r="W455" s="70"/>
      <c r="X455" s="70"/>
      <c r="Y455" s="70"/>
      <c r="Z455" s="70"/>
      <c r="AA455" s="70"/>
      <c r="AB455" s="70"/>
      <c r="AC455" s="70"/>
      <c r="AD455" s="70"/>
      <c r="AE455" s="70"/>
      <c r="AF455" s="70"/>
      <c r="AG455" s="70"/>
    </row>
    <row r="456">
      <c r="A456" s="471"/>
      <c r="B456" s="472"/>
      <c r="C456" s="380"/>
      <c r="D456" s="70"/>
      <c r="E456" s="100"/>
      <c r="F456" s="100"/>
      <c r="G456" s="473"/>
      <c r="H456" s="474"/>
      <c r="I456" s="473"/>
      <c r="J456" s="70"/>
      <c r="K456" s="70"/>
      <c r="L456" s="474"/>
      <c r="M456" s="100"/>
      <c r="N456" s="70"/>
      <c r="O456" s="70"/>
      <c r="P456" s="70"/>
      <c r="Q456" s="70"/>
      <c r="R456" s="70"/>
      <c r="S456" s="70"/>
      <c r="T456" s="70"/>
      <c r="U456" s="70"/>
      <c r="V456" s="70"/>
      <c r="W456" s="70"/>
      <c r="X456" s="70"/>
      <c r="Y456" s="70"/>
      <c r="Z456" s="70"/>
      <c r="AA456" s="70"/>
      <c r="AB456" s="70"/>
      <c r="AC456" s="70"/>
      <c r="AD456" s="70"/>
      <c r="AE456" s="70"/>
      <c r="AF456" s="70"/>
      <c r="AG456" s="70"/>
    </row>
    <row r="457">
      <c r="A457" s="471"/>
      <c r="B457" s="472"/>
      <c r="C457" s="380"/>
      <c r="D457" s="70"/>
      <c r="E457" s="100"/>
      <c r="F457" s="100"/>
      <c r="G457" s="473"/>
      <c r="H457" s="474"/>
      <c r="I457" s="473"/>
      <c r="J457" s="70"/>
      <c r="K457" s="70"/>
      <c r="L457" s="474"/>
      <c r="M457" s="100"/>
      <c r="N457" s="70"/>
      <c r="O457" s="70"/>
      <c r="P457" s="70"/>
      <c r="Q457" s="70"/>
      <c r="R457" s="70"/>
      <c r="S457" s="70"/>
      <c r="T457" s="70"/>
      <c r="U457" s="70"/>
      <c r="V457" s="70"/>
      <c r="W457" s="70"/>
      <c r="X457" s="70"/>
      <c r="Y457" s="70"/>
      <c r="Z457" s="70"/>
      <c r="AA457" s="70"/>
      <c r="AB457" s="70"/>
      <c r="AC457" s="70"/>
      <c r="AD457" s="70"/>
      <c r="AE457" s="70"/>
      <c r="AF457" s="70"/>
      <c r="AG457" s="70"/>
    </row>
    <row r="458">
      <c r="A458" s="471"/>
      <c r="B458" s="472"/>
      <c r="C458" s="380"/>
      <c r="D458" s="70"/>
      <c r="E458" s="100"/>
      <c r="F458" s="100"/>
      <c r="G458" s="473"/>
      <c r="H458" s="474"/>
      <c r="I458" s="473"/>
      <c r="J458" s="70"/>
      <c r="K458" s="70"/>
      <c r="L458" s="474"/>
      <c r="M458" s="100"/>
      <c r="N458" s="70"/>
      <c r="O458" s="70"/>
      <c r="P458" s="70"/>
      <c r="Q458" s="70"/>
      <c r="R458" s="70"/>
      <c r="S458" s="70"/>
      <c r="T458" s="70"/>
      <c r="U458" s="70"/>
      <c r="V458" s="70"/>
      <c r="W458" s="70"/>
      <c r="X458" s="70"/>
      <c r="Y458" s="70"/>
      <c r="Z458" s="70"/>
      <c r="AA458" s="70"/>
      <c r="AB458" s="70"/>
      <c r="AC458" s="70"/>
      <c r="AD458" s="70"/>
      <c r="AE458" s="70"/>
      <c r="AF458" s="70"/>
      <c r="AG458" s="70"/>
    </row>
    <row r="459">
      <c r="A459" s="471"/>
      <c r="B459" s="472"/>
      <c r="C459" s="380"/>
      <c r="D459" s="70"/>
      <c r="E459" s="100"/>
      <c r="F459" s="100"/>
      <c r="G459" s="473"/>
      <c r="H459" s="474"/>
      <c r="I459" s="473"/>
      <c r="J459" s="70"/>
      <c r="K459" s="70"/>
      <c r="L459" s="474"/>
      <c r="M459" s="100"/>
      <c r="N459" s="70"/>
      <c r="O459" s="70"/>
      <c r="P459" s="70"/>
      <c r="Q459" s="70"/>
      <c r="R459" s="70"/>
      <c r="S459" s="70"/>
      <c r="T459" s="70"/>
      <c r="U459" s="70"/>
      <c r="V459" s="70"/>
      <c r="W459" s="70"/>
      <c r="X459" s="70"/>
      <c r="Y459" s="70"/>
      <c r="Z459" s="70"/>
      <c r="AA459" s="70"/>
      <c r="AB459" s="70"/>
      <c r="AC459" s="70"/>
      <c r="AD459" s="70"/>
      <c r="AE459" s="70"/>
      <c r="AF459" s="70"/>
      <c r="AG459" s="70"/>
    </row>
    <row r="460">
      <c r="A460" s="471"/>
      <c r="B460" s="472"/>
      <c r="C460" s="380"/>
      <c r="D460" s="70"/>
      <c r="E460" s="100"/>
      <c r="F460" s="100"/>
      <c r="G460" s="473"/>
      <c r="H460" s="474"/>
      <c r="I460" s="473"/>
      <c r="J460" s="70"/>
      <c r="K460" s="70"/>
      <c r="L460" s="474"/>
      <c r="M460" s="100"/>
      <c r="N460" s="70"/>
      <c r="O460" s="70"/>
      <c r="P460" s="70"/>
      <c r="Q460" s="70"/>
      <c r="R460" s="70"/>
      <c r="S460" s="70"/>
      <c r="T460" s="70"/>
      <c r="U460" s="70"/>
      <c r="V460" s="70"/>
      <c r="W460" s="70"/>
      <c r="X460" s="70"/>
      <c r="Y460" s="70"/>
      <c r="Z460" s="70"/>
      <c r="AA460" s="70"/>
      <c r="AB460" s="70"/>
      <c r="AC460" s="70"/>
      <c r="AD460" s="70"/>
      <c r="AE460" s="70"/>
      <c r="AF460" s="70"/>
      <c r="AG460" s="70"/>
    </row>
    <row r="461">
      <c r="A461" s="471"/>
      <c r="B461" s="472"/>
      <c r="C461" s="380"/>
      <c r="D461" s="70"/>
      <c r="E461" s="100"/>
      <c r="F461" s="100"/>
      <c r="G461" s="473"/>
      <c r="H461" s="474"/>
      <c r="I461" s="473"/>
      <c r="J461" s="70"/>
      <c r="K461" s="70"/>
      <c r="L461" s="474"/>
      <c r="M461" s="100"/>
      <c r="N461" s="70"/>
      <c r="O461" s="70"/>
      <c r="P461" s="70"/>
      <c r="Q461" s="70"/>
      <c r="R461" s="70"/>
      <c r="S461" s="70"/>
      <c r="T461" s="70"/>
      <c r="U461" s="70"/>
      <c r="V461" s="70"/>
      <c r="W461" s="70"/>
      <c r="X461" s="70"/>
      <c r="Y461" s="70"/>
      <c r="Z461" s="70"/>
      <c r="AA461" s="70"/>
      <c r="AB461" s="70"/>
      <c r="AC461" s="70"/>
      <c r="AD461" s="70"/>
      <c r="AE461" s="70"/>
      <c r="AF461" s="70"/>
      <c r="AG461" s="70"/>
    </row>
    <row r="462">
      <c r="A462" s="471"/>
      <c r="B462" s="472"/>
      <c r="C462" s="380"/>
      <c r="D462" s="70"/>
      <c r="E462" s="100"/>
      <c r="F462" s="100"/>
      <c r="G462" s="473"/>
      <c r="H462" s="474"/>
      <c r="I462" s="473"/>
      <c r="J462" s="70"/>
      <c r="K462" s="70"/>
      <c r="L462" s="474"/>
      <c r="M462" s="100"/>
      <c r="N462" s="70"/>
      <c r="O462" s="70"/>
      <c r="P462" s="70"/>
      <c r="Q462" s="70"/>
      <c r="R462" s="70"/>
      <c r="S462" s="70"/>
      <c r="T462" s="70"/>
      <c r="U462" s="70"/>
      <c r="V462" s="70"/>
      <c r="W462" s="70"/>
      <c r="X462" s="70"/>
      <c r="Y462" s="70"/>
      <c r="Z462" s="70"/>
      <c r="AA462" s="70"/>
      <c r="AB462" s="70"/>
      <c r="AC462" s="70"/>
      <c r="AD462" s="70"/>
      <c r="AE462" s="70"/>
      <c r="AF462" s="70"/>
      <c r="AG462" s="70"/>
    </row>
    <row r="463">
      <c r="A463" s="471"/>
      <c r="B463" s="472"/>
      <c r="C463" s="380"/>
      <c r="D463" s="70"/>
      <c r="E463" s="100"/>
      <c r="F463" s="100"/>
      <c r="G463" s="473"/>
      <c r="H463" s="474"/>
      <c r="I463" s="473"/>
      <c r="J463" s="70"/>
      <c r="K463" s="70"/>
      <c r="L463" s="474"/>
      <c r="M463" s="100"/>
      <c r="N463" s="70"/>
      <c r="O463" s="70"/>
      <c r="P463" s="70"/>
      <c r="Q463" s="70"/>
      <c r="R463" s="70"/>
      <c r="S463" s="70"/>
      <c r="T463" s="70"/>
      <c r="U463" s="70"/>
      <c r="V463" s="70"/>
      <c r="W463" s="70"/>
      <c r="X463" s="70"/>
      <c r="Y463" s="70"/>
      <c r="Z463" s="70"/>
      <c r="AA463" s="70"/>
      <c r="AB463" s="70"/>
      <c r="AC463" s="70"/>
      <c r="AD463" s="70"/>
      <c r="AE463" s="70"/>
      <c r="AF463" s="70"/>
      <c r="AG463" s="70"/>
    </row>
    <row r="464">
      <c r="A464" s="471"/>
      <c r="B464" s="472"/>
      <c r="C464" s="380"/>
      <c r="D464" s="70"/>
      <c r="E464" s="100"/>
      <c r="F464" s="100"/>
      <c r="G464" s="473"/>
      <c r="H464" s="474"/>
      <c r="I464" s="473"/>
      <c r="J464" s="70"/>
      <c r="K464" s="70"/>
      <c r="L464" s="474"/>
      <c r="M464" s="100"/>
      <c r="N464" s="70"/>
      <c r="O464" s="70"/>
      <c r="P464" s="70"/>
      <c r="Q464" s="70"/>
      <c r="R464" s="70"/>
      <c r="S464" s="70"/>
      <c r="T464" s="70"/>
      <c r="U464" s="70"/>
      <c r="V464" s="70"/>
      <c r="W464" s="70"/>
      <c r="X464" s="70"/>
      <c r="Y464" s="70"/>
      <c r="Z464" s="70"/>
      <c r="AA464" s="70"/>
      <c r="AB464" s="70"/>
      <c r="AC464" s="70"/>
      <c r="AD464" s="70"/>
      <c r="AE464" s="70"/>
      <c r="AF464" s="70"/>
      <c r="AG464" s="70"/>
    </row>
    <row r="465">
      <c r="A465" s="471"/>
      <c r="B465" s="472"/>
      <c r="C465" s="380"/>
      <c r="D465" s="70"/>
      <c r="E465" s="100"/>
      <c r="F465" s="100"/>
      <c r="G465" s="473"/>
      <c r="H465" s="474"/>
      <c r="I465" s="473"/>
      <c r="J465" s="70"/>
      <c r="K465" s="70"/>
      <c r="L465" s="474"/>
      <c r="M465" s="100"/>
      <c r="N465" s="70"/>
      <c r="O465" s="70"/>
      <c r="P465" s="70"/>
      <c r="Q465" s="70"/>
      <c r="R465" s="70"/>
      <c r="S465" s="70"/>
      <c r="T465" s="70"/>
      <c r="U465" s="70"/>
      <c r="V465" s="70"/>
      <c r="W465" s="70"/>
      <c r="X465" s="70"/>
      <c r="Y465" s="70"/>
      <c r="Z465" s="70"/>
      <c r="AA465" s="70"/>
      <c r="AB465" s="70"/>
      <c r="AC465" s="70"/>
      <c r="AD465" s="70"/>
      <c r="AE465" s="70"/>
      <c r="AF465" s="70"/>
      <c r="AG465" s="70"/>
    </row>
    <row r="466">
      <c r="A466" s="471"/>
      <c r="B466" s="472"/>
      <c r="C466" s="380"/>
      <c r="D466" s="70"/>
      <c r="E466" s="100"/>
      <c r="F466" s="100"/>
      <c r="G466" s="473"/>
      <c r="H466" s="474"/>
      <c r="I466" s="473"/>
      <c r="J466" s="70"/>
      <c r="K466" s="70"/>
      <c r="L466" s="474"/>
      <c r="M466" s="100"/>
      <c r="N466" s="70"/>
      <c r="O466" s="70"/>
      <c r="P466" s="70"/>
      <c r="Q466" s="70"/>
      <c r="R466" s="70"/>
      <c r="S466" s="70"/>
      <c r="T466" s="70"/>
      <c r="U466" s="70"/>
      <c r="V466" s="70"/>
      <c r="W466" s="70"/>
      <c r="X466" s="70"/>
      <c r="Y466" s="70"/>
      <c r="Z466" s="70"/>
      <c r="AA466" s="70"/>
      <c r="AB466" s="70"/>
      <c r="AC466" s="70"/>
      <c r="AD466" s="70"/>
      <c r="AE466" s="70"/>
      <c r="AF466" s="70"/>
      <c r="AG466" s="70"/>
    </row>
    <row r="467">
      <c r="A467" s="471"/>
      <c r="B467" s="472"/>
      <c r="C467" s="380"/>
      <c r="D467" s="70"/>
      <c r="E467" s="100"/>
      <c r="F467" s="100"/>
      <c r="G467" s="473"/>
      <c r="H467" s="474"/>
      <c r="I467" s="473"/>
      <c r="J467" s="70"/>
      <c r="K467" s="70"/>
      <c r="L467" s="474"/>
      <c r="M467" s="100"/>
      <c r="N467" s="70"/>
      <c r="O467" s="70"/>
      <c r="P467" s="70"/>
      <c r="Q467" s="70"/>
      <c r="R467" s="70"/>
      <c r="S467" s="70"/>
      <c r="T467" s="70"/>
      <c r="U467" s="70"/>
      <c r="V467" s="70"/>
      <c r="W467" s="70"/>
      <c r="X467" s="70"/>
      <c r="Y467" s="70"/>
      <c r="Z467" s="70"/>
      <c r="AA467" s="70"/>
      <c r="AB467" s="70"/>
      <c r="AC467" s="70"/>
      <c r="AD467" s="70"/>
      <c r="AE467" s="70"/>
      <c r="AF467" s="70"/>
      <c r="AG467" s="70"/>
    </row>
    <row r="468">
      <c r="A468" s="471"/>
      <c r="B468" s="472"/>
      <c r="C468" s="380"/>
      <c r="D468" s="70"/>
      <c r="E468" s="100"/>
      <c r="F468" s="100"/>
      <c r="G468" s="473"/>
      <c r="H468" s="474"/>
      <c r="I468" s="473"/>
      <c r="J468" s="70"/>
      <c r="K468" s="70"/>
      <c r="L468" s="474"/>
      <c r="M468" s="100"/>
      <c r="N468" s="70"/>
      <c r="O468" s="70"/>
      <c r="P468" s="70"/>
      <c r="Q468" s="70"/>
      <c r="R468" s="70"/>
      <c r="S468" s="70"/>
      <c r="T468" s="70"/>
      <c r="U468" s="70"/>
      <c r="V468" s="70"/>
      <c r="W468" s="70"/>
      <c r="X468" s="70"/>
      <c r="Y468" s="70"/>
      <c r="Z468" s="70"/>
      <c r="AA468" s="70"/>
      <c r="AB468" s="70"/>
      <c r="AC468" s="70"/>
      <c r="AD468" s="70"/>
      <c r="AE468" s="70"/>
      <c r="AF468" s="70"/>
      <c r="AG468" s="70"/>
    </row>
    <row r="469">
      <c r="A469" s="471"/>
      <c r="B469" s="472"/>
      <c r="C469" s="380"/>
      <c r="D469" s="70"/>
      <c r="E469" s="100"/>
      <c r="F469" s="100"/>
      <c r="G469" s="473"/>
      <c r="H469" s="474"/>
      <c r="I469" s="473"/>
      <c r="J469" s="70"/>
      <c r="K469" s="70"/>
      <c r="L469" s="474"/>
      <c r="M469" s="100"/>
      <c r="N469" s="70"/>
      <c r="O469" s="70"/>
      <c r="P469" s="70"/>
      <c r="Q469" s="70"/>
      <c r="R469" s="70"/>
      <c r="S469" s="70"/>
      <c r="T469" s="70"/>
      <c r="U469" s="70"/>
      <c r="V469" s="70"/>
      <c r="W469" s="70"/>
      <c r="X469" s="70"/>
      <c r="Y469" s="70"/>
      <c r="Z469" s="70"/>
      <c r="AA469" s="70"/>
      <c r="AB469" s="70"/>
      <c r="AC469" s="70"/>
      <c r="AD469" s="70"/>
      <c r="AE469" s="70"/>
      <c r="AF469" s="70"/>
      <c r="AG469" s="70"/>
    </row>
    <row r="470">
      <c r="A470" s="471"/>
      <c r="B470" s="472"/>
      <c r="C470" s="380"/>
      <c r="D470" s="70"/>
      <c r="E470" s="100"/>
      <c r="F470" s="100"/>
      <c r="G470" s="473"/>
      <c r="H470" s="474"/>
      <c r="I470" s="473"/>
      <c r="J470" s="70"/>
      <c r="K470" s="70"/>
      <c r="L470" s="474"/>
      <c r="M470" s="100"/>
      <c r="N470" s="70"/>
      <c r="O470" s="70"/>
      <c r="P470" s="70"/>
      <c r="Q470" s="70"/>
      <c r="R470" s="70"/>
      <c r="S470" s="70"/>
      <c r="T470" s="70"/>
      <c r="U470" s="70"/>
      <c r="V470" s="70"/>
      <c r="W470" s="70"/>
      <c r="X470" s="70"/>
      <c r="Y470" s="70"/>
      <c r="Z470" s="70"/>
      <c r="AA470" s="70"/>
      <c r="AB470" s="70"/>
      <c r="AC470" s="70"/>
      <c r="AD470" s="70"/>
      <c r="AE470" s="70"/>
      <c r="AF470" s="70"/>
      <c r="AG470" s="70"/>
    </row>
    <row r="471">
      <c r="A471" s="471"/>
      <c r="B471" s="472"/>
      <c r="C471" s="380"/>
      <c r="D471" s="70"/>
      <c r="E471" s="100"/>
      <c r="F471" s="100"/>
      <c r="G471" s="473"/>
      <c r="H471" s="474"/>
      <c r="I471" s="473"/>
      <c r="J471" s="70"/>
      <c r="K471" s="70"/>
      <c r="L471" s="474"/>
      <c r="M471" s="100"/>
      <c r="N471" s="70"/>
      <c r="O471" s="70"/>
      <c r="P471" s="70"/>
      <c r="Q471" s="70"/>
      <c r="R471" s="70"/>
      <c r="S471" s="70"/>
      <c r="T471" s="70"/>
      <c r="U471" s="70"/>
      <c r="V471" s="70"/>
      <c r="W471" s="70"/>
      <c r="X471" s="70"/>
      <c r="Y471" s="70"/>
      <c r="Z471" s="70"/>
      <c r="AA471" s="70"/>
      <c r="AB471" s="70"/>
      <c r="AC471" s="70"/>
      <c r="AD471" s="70"/>
      <c r="AE471" s="70"/>
      <c r="AF471" s="70"/>
      <c r="AG471" s="70"/>
    </row>
    <row r="472">
      <c r="A472" s="471"/>
      <c r="B472" s="472"/>
      <c r="C472" s="380"/>
      <c r="D472" s="70"/>
      <c r="E472" s="100"/>
      <c r="F472" s="100"/>
      <c r="G472" s="473"/>
      <c r="H472" s="474"/>
      <c r="I472" s="473"/>
      <c r="J472" s="70"/>
      <c r="K472" s="70"/>
      <c r="L472" s="474"/>
      <c r="M472" s="100"/>
      <c r="N472" s="70"/>
      <c r="O472" s="70"/>
      <c r="P472" s="70"/>
      <c r="Q472" s="70"/>
      <c r="R472" s="70"/>
      <c r="S472" s="70"/>
      <c r="T472" s="70"/>
      <c r="U472" s="70"/>
      <c r="V472" s="70"/>
      <c r="W472" s="70"/>
      <c r="X472" s="70"/>
      <c r="Y472" s="70"/>
      <c r="Z472" s="70"/>
      <c r="AA472" s="70"/>
      <c r="AB472" s="70"/>
      <c r="AC472" s="70"/>
      <c r="AD472" s="70"/>
      <c r="AE472" s="70"/>
      <c r="AF472" s="70"/>
      <c r="AG472" s="70"/>
    </row>
    <row r="473">
      <c r="A473" s="471"/>
      <c r="B473" s="472"/>
      <c r="C473" s="380"/>
      <c r="D473" s="70"/>
      <c r="E473" s="100"/>
      <c r="F473" s="100"/>
      <c r="G473" s="473"/>
      <c r="H473" s="474"/>
      <c r="I473" s="473"/>
      <c r="J473" s="70"/>
      <c r="K473" s="70"/>
      <c r="L473" s="474"/>
      <c r="M473" s="100"/>
      <c r="N473" s="70"/>
      <c r="O473" s="70"/>
      <c r="P473" s="70"/>
      <c r="Q473" s="70"/>
      <c r="R473" s="70"/>
      <c r="S473" s="70"/>
      <c r="T473" s="70"/>
      <c r="U473" s="70"/>
      <c r="V473" s="70"/>
      <c r="W473" s="70"/>
      <c r="X473" s="70"/>
      <c r="Y473" s="70"/>
      <c r="Z473" s="70"/>
      <c r="AA473" s="70"/>
      <c r="AB473" s="70"/>
      <c r="AC473" s="70"/>
      <c r="AD473" s="70"/>
      <c r="AE473" s="70"/>
      <c r="AF473" s="70"/>
      <c r="AG473" s="70"/>
    </row>
    <row r="474">
      <c r="A474" s="471"/>
      <c r="B474" s="472"/>
      <c r="C474" s="380"/>
      <c r="D474" s="70"/>
      <c r="E474" s="100"/>
      <c r="F474" s="100"/>
      <c r="G474" s="473"/>
      <c r="H474" s="474"/>
      <c r="I474" s="473"/>
      <c r="J474" s="70"/>
      <c r="K474" s="70"/>
      <c r="L474" s="474"/>
      <c r="M474" s="100"/>
      <c r="N474" s="70"/>
      <c r="O474" s="70"/>
      <c r="P474" s="70"/>
      <c r="Q474" s="70"/>
      <c r="R474" s="70"/>
      <c r="S474" s="70"/>
      <c r="T474" s="70"/>
      <c r="U474" s="70"/>
      <c r="V474" s="70"/>
      <c r="W474" s="70"/>
      <c r="X474" s="70"/>
      <c r="Y474" s="70"/>
      <c r="Z474" s="70"/>
      <c r="AA474" s="70"/>
      <c r="AB474" s="70"/>
      <c r="AC474" s="70"/>
      <c r="AD474" s="70"/>
      <c r="AE474" s="70"/>
      <c r="AF474" s="70"/>
      <c r="AG474" s="70"/>
    </row>
    <row r="475">
      <c r="A475" s="471"/>
      <c r="B475" s="472"/>
      <c r="C475" s="380"/>
      <c r="D475" s="70"/>
      <c r="E475" s="100"/>
      <c r="F475" s="100"/>
      <c r="G475" s="473"/>
      <c r="H475" s="474"/>
      <c r="I475" s="473"/>
      <c r="J475" s="70"/>
      <c r="K475" s="70"/>
      <c r="L475" s="474"/>
      <c r="M475" s="100"/>
      <c r="N475" s="70"/>
      <c r="O475" s="70"/>
      <c r="P475" s="70"/>
      <c r="Q475" s="70"/>
      <c r="R475" s="70"/>
      <c r="S475" s="70"/>
      <c r="T475" s="70"/>
      <c r="U475" s="70"/>
      <c r="V475" s="70"/>
      <c r="W475" s="70"/>
      <c r="X475" s="70"/>
      <c r="Y475" s="70"/>
      <c r="Z475" s="70"/>
      <c r="AA475" s="70"/>
      <c r="AB475" s="70"/>
      <c r="AC475" s="70"/>
      <c r="AD475" s="70"/>
      <c r="AE475" s="70"/>
      <c r="AF475" s="70"/>
      <c r="AG475" s="70"/>
    </row>
    <row r="476">
      <c r="A476" s="471"/>
      <c r="B476" s="472"/>
      <c r="C476" s="380"/>
      <c r="D476" s="70"/>
      <c r="E476" s="100"/>
      <c r="F476" s="100"/>
      <c r="G476" s="473"/>
      <c r="H476" s="474"/>
      <c r="I476" s="473"/>
      <c r="J476" s="70"/>
      <c r="K476" s="70"/>
      <c r="L476" s="474"/>
      <c r="M476" s="100"/>
      <c r="N476" s="70"/>
      <c r="O476" s="70"/>
      <c r="P476" s="70"/>
      <c r="Q476" s="70"/>
      <c r="R476" s="70"/>
      <c r="S476" s="70"/>
      <c r="T476" s="70"/>
      <c r="U476" s="70"/>
      <c r="V476" s="70"/>
      <c r="W476" s="70"/>
      <c r="X476" s="70"/>
      <c r="Y476" s="70"/>
      <c r="Z476" s="70"/>
      <c r="AA476" s="70"/>
      <c r="AB476" s="70"/>
      <c r="AC476" s="70"/>
      <c r="AD476" s="70"/>
      <c r="AE476" s="70"/>
      <c r="AF476" s="70"/>
      <c r="AG476" s="70"/>
    </row>
    <row r="477">
      <c r="A477" s="471"/>
      <c r="B477" s="472"/>
      <c r="C477" s="380"/>
      <c r="D477" s="70"/>
      <c r="E477" s="100"/>
      <c r="F477" s="100"/>
      <c r="G477" s="473"/>
      <c r="H477" s="474"/>
      <c r="I477" s="473"/>
      <c r="J477" s="70"/>
      <c r="K477" s="70"/>
      <c r="L477" s="474"/>
      <c r="M477" s="100"/>
      <c r="N477" s="70"/>
      <c r="O477" s="70"/>
      <c r="P477" s="70"/>
      <c r="Q477" s="70"/>
      <c r="R477" s="70"/>
      <c r="S477" s="70"/>
      <c r="T477" s="70"/>
      <c r="U477" s="70"/>
      <c r="V477" s="70"/>
      <c r="W477" s="70"/>
      <c r="X477" s="70"/>
      <c r="Y477" s="70"/>
      <c r="Z477" s="70"/>
      <c r="AA477" s="70"/>
      <c r="AB477" s="70"/>
      <c r="AC477" s="70"/>
      <c r="AD477" s="70"/>
      <c r="AE477" s="70"/>
      <c r="AF477" s="70"/>
      <c r="AG477" s="70"/>
    </row>
    <row r="478">
      <c r="A478" s="471"/>
      <c r="B478" s="472"/>
      <c r="C478" s="380"/>
      <c r="D478" s="70"/>
      <c r="E478" s="100"/>
      <c r="F478" s="100"/>
      <c r="G478" s="473"/>
      <c r="H478" s="474"/>
      <c r="I478" s="473"/>
      <c r="J478" s="70"/>
      <c r="K478" s="70"/>
      <c r="L478" s="474"/>
      <c r="M478" s="100"/>
      <c r="N478" s="70"/>
      <c r="O478" s="70"/>
      <c r="P478" s="70"/>
      <c r="Q478" s="70"/>
      <c r="R478" s="70"/>
      <c r="S478" s="70"/>
      <c r="T478" s="70"/>
      <c r="U478" s="70"/>
      <c r="V478" s="70"/>
      <c r="W478" s="70"/>
      <c r="X478" s="70"/>
      <c r="Y478" s="70"/>
      <c r="Z478" s="70"/>
      <c r="AA478" s="70"/>
      <c r="AB478" s="70"/>
      <c r="AC478" s="70"/>
      <c r="AD478" s="70"/>
      <c r="AE478" s="70"/>
      <c r="AF478" s="70"/>
      <c r="AG478" s="70"/>
    </row>
    <row r="479">
      <c r="A479" s="471"/>
      <c r="B479" s="472"/>
      <c r="C479" s="380"/>
      <c r="D479" s="70"/>
      <c r="E479" s="100"/>
      <c r="F479" s="100"/>
      <c r="G479" s="473"/>
      <c r="H479" s="474"/>
      <c r="I479" s="473"/>
      <c r="J479" s="70"/>
      <c r="K479" s="70"/>
      <c r="L479" s="474"/>
      <c r="M479" s="100"/>
      <c r="N479" s="70"/>
      <c r="O479" s="70"/>
      <c r="P479" s="70"/>
      <c r="Q479" s="70"/>
      <c r="R479" s="70"/>
      <c r="S479" s="70"/>
      <c r="T479" s="70"/>
      <c r="U479" s="70"/>
      <c r="V479" s="70"/>
      <c r="W479" s="70"/>
      <c r="X479" s="70"/>
      <c r="Y479" s="70"/>
      <c r="Z479" s="70"/>
      <c r="AA479" s="70"/>
      <c r="AB479" s="70"/>
      <c r="AC479" s="70"/>
      <c r="AD479" s="70"/>
      <c r="AE479" s="70"/>
      <c r="AF479" s="70"/>
      <c r="AG479" s="70"/>
    </row>
    <row r="480">
      <c r="A480" s="471"/>
      <c r="B480" s="472"/>
      <c r="C480" s="380"/>
      <c r="D480" s="70"/>
      <c r="E480" s="100"/>
      <c r="F480" s="100"/>
      <c r="G480" s="473"/>
      <c r="H480" s="474"/>
      <c r="I480" s="473"/>
      <c r="J480" s="70"/>
      <c r="K480" s="70"/>
      <c r="L480" s="474"/>
      <c r="M480" s="100"/>
      <c r="N480" s="70"/>
      <c r="O480" s="70"/>
      <c r="P480" s="70"/>
      <c r="Q480" s="70"/>
      <c r="R480" s="70"/>
      <c r="S480" s="70"/>
      <c r="T480" s="70"/>
      <c r="U480" s="70"/>
      <c r="V480" s="70"/>
      <c r="W480" s="70"/>
      <c r="X480" s="70"/>
      <c r="Y480" s="70"/>
      <c r="Z480" s="70"/>
      <c r="AA480" s="70"/>
      <c r="AB480" s="70"/>
      <c r="AC480" s="70"/>
      <c r="AD480" s="70"/>
      <c r="AE480" s="70"/>
      <c r="AF480" s="70"/>
      <c r="AG480" s="70"/>
    </row>
    <row r="481">
      <c r="A481" s="471"/>
      <c r="B481" s="472"/>
      <c r="C481" s="380"/>
      <c r="D481" s="70"/>
      <c r="E481" s="100"/>
      <c r="F481" s="100"/>
      <c r="G481" s="473"/>
      <c r="H481" s="474"/>
      <c r="I481" s="473"/>
      <c r="J481" s="70"/>
      <c r="K481" s="70"/>
      <c r="L481" s="474"/>
      <c r="M481" s="100"/>
      <c r="N481" s="70"/>
      <c r="O481" s="70"/>
      <c r="P481" s="70"/>
      <c r="Q481" s="70"/>
      <c r="R481" s="70"/>
      <c r="S481" s="70"/>
      <c r="T481" s="70"/>
      <c r="U481" s="70"/>
      <c r="V481" s="70"/>
      <c r="W481" s="70"/>
      <c r="X481" s="70"/>
      <c r="Y481" s="70"/>
      <c r="Z481" s="70"/>
      <c r="AA481" s="70"/>
      <c r="AB481" s="70"/>
      <c r="AC481" s="70"/>
      <c r="AD481" s="70"/>
      <c r="AE481" s="70"/>
      <c r="AF481" s="70"/>
      <c r="AG481" s="70"/>
    </row>
    <row r="482">
      <c r="A482" s="471"/>
      <c r="B482" s="472"/>
      <c r="C482" s="380"/>
      <c r="D482" s="70"/>
      <c r="E482" s="100"/>
      <c r="F482" s="100"/>
      <c r="G482" s="473"/>
      <c r="H482" s="474"/>
      <c r="I482" s="473"/>
      <c r="J482" s="70"/>
      <c r="K482" s="70"/>
      <c r="L482" s="474"/>
      <c r="M482" s="100"/>
      <c r="N482" s="70"/>
      <c r="O482" s="70"/>
      <c r="P482" s="70"/>
      <c r="Q482" s="70"/>
      <c r="R482" s="70"/>
      <c r="S482" s="70"/>
      <c r="T482" s="70"/>
      <c r="U482" s="70"/>
      <c r="V482" s="70"/>
      <c r="W482" s="70"/>
      <c r="X482" s="70"/>
      <c r="Y482" s="70"/>
      <c r="Z482" s="70"/>
      <c r="AA482" s="70"/>
      <c r="AB482" s="70"/>
      <c r="AC482" s="70"/>
      <c r="AD482" s="70"/>
      <c r="AE482" s="70"/>
      <c r="AF482" s="70"/>
      <c r="AG482" s="70"/>
    </row>
    <row r="483">
      <c r="A483" s="471"/>
      <c r="B483" s="472"/>
      <c r="C483" s="380"/>
      <c r="D483" s="70"/>
      <c r="E483" s="100"/>
      <c r="F483" s="100"/>
      <c r="G483" s="473"/>
      <c r="H483" s="474"/>
      <c r="I483" s="473"/>
      <c r="J483" s="70"/>
      <c r="K483" s="70"/>
      <c r="L483" s="474"/>
      <c r="M483" s="100"/>
      <c r="N483" s="70"/>
      <c r="O483" s="70"/>
      <c r="P483" s="70"/>
      <c r="Q483" s="70"/>
      <c r="R483" s="70"/>
      <c r="S483" s="70"/>
      <c r="T483" s="70"/>
      <c r="U483" s="70"/>
      <c r="V483" s="70"/>
      <c r="W483" s="70"/>
      <c r="X483" s="70"/>
      <c r="Y483" s="70"/>
      <c r="Z483" s="70"/>
      <c r="AA483" s="70"/>
      <c r="AB483" s="70"/>
      <c r="AC483" s="70"/>
      <c r="AD483" s="70"/>
      <c r="AE483" s="70"/>
      <c r="AF483" s="70"/>
      <c r="AG483" s="70"/>
    </row>
    <row r="484">
      <c r="A484" s="471"/>
      <c r="B484" s="472"/>
      <c r="C484" s="380"/>
      <c r="D484" s="70"/>
      <c r="E484" s="100"/>
      <c r="F484" s="100"/>
      <c r="G484" s="473"/>
      <c r="H484" s="474"/>
      <c r="I484" s="473"/>
      <c r="J484" s="70"/>
      <c r="K484" s="70"/>
      <c r="L484" s="474"/>
      <c r="M484" s="100"/>
      <c r="N484" s="70"/>
      <c r="O484" s="70"/>
      <c r="P484" s="70"/>
      <c r="Q484" s="70"/>
      <c r="R484" s="70"/>
      <c r="S484" s="70"/>
      <c r="T484" s="70"/>
      <c r="U484" s="70"/>
      <c r="V484" s="70"/>
      <c r="W484" s="70"/>
      <c r="X484" s="70"/>
      <c r="Y484" s="70"/>
      <c r="Z484" s="70"/>
      <c r="AA484" s="70"/>
      <c r="AB484" s="70"/>
      <c r="AC484" s="70"/>
      <c r="AD484" s="70"/>
      <c r="AE484" s="70"/>
      <c r="AF484" s="70"/>
      <c r="AG484" s="70"/>
    </row>
    <row r="485">
      <c r="A485" s="471"/>
      <c r="B485" s="472"/>
      <c r="C485" s="380"/>
      <c r="D485" s="70"/>
      <c r="E485" s="100"/>
      <c r="F485" s="100"/>
      <c r="G485" s="473"/>
      <c r="H485" s="474"/>
      <c r="I485" s="473"/>
      <c r="J485" s="70"/>
      <c r="K485" s="70"/>
      <c r="L485" s="474"/>
      <c r="M485" s="100"/>
      <c r="N485" s="70"/>
      <c r="O485" s="70"/>
      <c r="P485" s="70"/>
      <c r="Q485" s="70"/>
      <c r="R485" s="70"/>
      <c r="S485" s="70"/>
      <c r="T485" s="70"/>
      <c r="U485" s="70"/>
      <c r="V485" s="70"/>
      <c r="W485" s="70"/>
      <c r="X485" s="70"/>
      <c r="Y485" s="70"/>
      <c r="Z485" s="70"/>
      <c r="AA485" s="70"/>
      <c r="AB485" s="70"/>
      <c r="AC485" s="70"/>
      <c r="AD485" s="70"/>
      <c r="AE485" s="70"/>
      <c r="AF485" s="70"/>
      <c r="AG485" s="70"/>
    </row>
    <row r="486">
      <c r="A486" s="471"/>
      <c r="B486" s="472"/>
      <c r="C486" s="380"/>
      <c r="D486" s="70"/>
      <c r="E486" s="100"/>
      <c r="F486" s="100"/>
      <c r="G486" s="473"/>
      <c r="H486" s="474"/>
      <c r="I486" s="473"/>
      <c r="J486" s="70"/>
      <c r="K486" s="70"/>
      <c r="L486" s="474"/>
      <c r="M486" s="100"/>
      <c r="N486" s="70"/>
      <c r="O486" s="70"/>
      <c r="P486" s="70"/>
      <c r="Q486" s="70"/>
      <c r="R486" s="70"/>
      <c r="S486" s="70"/>
      <c r="T486" s="70"/>
      <c r="U486" s="70"/>
      <c r="V486" s="70"/>
      <c r="W486" s="70"/>
      <c r="X486" s="70"/>
      <c r="Y486" s="70"/>
      <c r="Z486" s="70"/>
      <c r="AA486" s="70"/>
      <c r="AB486" s="70"/>
      <c r="AC486" s="70"/>
      <c r="AD486" s="70"/>
      <c r="AE486" s="70"/>
      <c r="AF486" s="70"/>
      <c r="AG486" s="70"/>
    </row>
    <row r="487">
      <c r="A487" s="471"/>
      <c r="B487" s="472"/>
      <c r="C487" s="380"/>
      <c r="D487" s="70"/>
      <c r="E487" s="100"/>
      <c r="F487" s="100"/>
      <c r="G487" s="473"/>
      <c r="H487" s="474"/>
      <c r="I487" s="473"/>
      <c r="J487" s="70"/>
      <c r="K487" s="70"/>
      <c r="L487" s="474"/>
      <c r="M487" s="100"/>
      <c r="N487" s="70"/>
      <c r="O487" s="70"/>
      <c r="P487" s="70"/>
      <c r="Q487" s="70"/>
      <c r="R487" s="70"/>
      <c r="S487" s="70"/>
      <c r="T487" s="70"/>
      <c r="U487" s="70"/>
      <c r="V487" s="70"/>
      <c r="W487" s="70"/>
      <c r="X487" s="70"/>
      <c r="Y487" s="70"/>
      <c r="Z487" s="70"/>
      <c r="AA487" s="70"/>
      <c r="AB487" s="70"/>
      <c r="AC487" s="70"/>
      <c r="AD487" s="70"/>
      <c r="AE487" s="70"/>
      <c r="AF487" s="70"/>
      <c r="AG487" s="70"/>
    </row>
    <row r="488">
      <c r="A488" s="471"/>
      <c r="B488" s="472"/>
      <c r="C488" s="380"/>
      <c r="D488" s="70"/>
      <c r="E488" s="100"/>
      <c r="F488" s="100"/>
      <c r="G488" s="473"/>
      <c r="H488" s="474"/>
      <c r="I488" s="473"/>
      <c r="J488" s="70"/>
      <c r="K488" s="70"/>
      <c r="L488" s="474"/>
      <c r="M488" s="100"/>
      <c r="N488" s="70"/>
      <c r="O488" s="70"/>
      <c r="P488" s="70"/>
      <c r="Q488" s="70"/>
      <c r="R488" s="70"/>
      <c r="S488" s="70"/>
      <c r="T488" s="70"/>
      <c r="U488" s="70"/>
      <c r="V488" s="70"/>
      <c r="W488" s="70"/>
      <c r="X488" s="70"/>
      <c r="Y488" s="70"/>
      <c r="Z488" s="70"/>
      <c r="AA488" s="70"/>
      <c r="AB488" s="70"/>
      <c r="AC488" s="70"/>
      <c r="AD488" s="70"/>
      <c r="AE488" s="70"/>
      <c r="AF488" s="70"/>
      <c r="AG488" s="70"/>
    </row>
    <row r="489">
      <c r="A489" s="471"/>
      <c r="B489" s="472"/>
      <c r="C489" s="380"/>
      <c r="D489" s="70"/>
      <c r="E489" s="100"/>
      <c r="F489" s="100"/>
      <c r="G489" s="473"/>
      <c r="H489" s="474"/>
      <c r="I489" s="473"/>
      <c r="J489" s="70"/>
      <c r="K489" s="70"/>
      <c r="L489" s="474"/>
      <c r="M489" s="100"/>
      <c r="N489" s="70"/>
      <c r="O489" s="70"/>
      <c r="P489" s="70"/>
      <c r="Q489" s="70"/>
      <c r="R489" s="70"/>
      <c r="S489" s="70"/>
      <c r="T489" s="70"/>
      <c r="U489" s="70"/>
      <c r="V489" s="70"/>
      <c r="W489" s="70"/>
      <c r="X489" s="70"/>
      <c r="Y489" s="70"/>
      <c r="Z489" s="70"/>
      <c r="AA489" s="70"/>
      <c r="AB489" s="70"/>
      <c r="AC489" s="70"/>
      <c r="AD489" s="70"/>
      <c r="AE489" s="70"/>
      <c r="AF489" s="70"/>
      <c r="AG489" s="70"/>
    </row>
    <row r="490">
      <c r="A490" s="471"/>
      <c r="B490" s="472"/>
      <c r="C490" s="380"/>
      <c r="D490" s="70"/>
      <c r="E490" s="100"/>
      <c r="F490" s="100"/>
      <c r="G490" s="473"/>
      <c r="H490" s="474"/>
      <c r="I490" s="473"/>
      <c r="J490" s="70"/>
      <c r="K490" s="70"/>
      <c r="L490" s="474"/>
      <c r="M490" s="100"/>
      <c r="N490" s="70"/>
      <c r="O490" s="70"/>
      <c r="P490" s="70"/>
      <c r="Q490" s="70"/>
      <c r="R490" s="70"/>
      <c r="S490" s="70"/>
      <c r="T490" s="70"/>
      <c r="U490" s="70"/>
      <c r="V490" s="70"/>
      <c r="W490" s="70"/>
      <c r="X490" s="70"/>
      <c r="Y490" s="70"/>
      <c r="Z490" s="70"/>
      <c r="AA490" s="70"/>
      <c r="AB490" s="70"/>
      <c r="AC490" s="70"/>
      <c r="AD490" s="70"/>
      <c r="AE490" s="70"/>
      <c r="AF490" s="70"/>
      <c r="AG490" s="70"/>
    </row>
    <row r="491">
      <c r="A491" s="471"/>
      <c r="B491" s="472"/>
      <c r="C491" s="380"/>
      <c r="D491" s="70"/>
      <c r="E491" s="100"/>
      <c r="F491" s="100"/>
      <c r="G491" s="473"/>
      <c r="H491" s="474"/>
      <c r="I491" s="473"/>
      <c r="J491" s="70"/>
      <c r="K491" s="70"/>
      <c r="L491" s="474"/>
      <c r="M491" s="100"/>
      <c r="N491" s="70"/>
      <c r="O491" s="70"/>
      <c r="P491" s="70"/>
      <c r="Q491" s="70"/>
      <c r="R491" s="70"/>
      <c r="S491" s="70"/>
      <c r="T491" s="70"/>
      <c r="U491" s="70"/>
      <c r="V491" s="70"/>
      <c r="W491" s="70"/>
      <c r="X491" s="70"/>
      <c r="Y491" s="70"/>
      <c r="Z491" s="70"/>
      <c r="AA491" s="70"/>
      <c r="AB491" s="70"/>
      <c r="AC491" s="70"/>
      <c r="AD491" s="70"/>
      <c r="AE491" s="70"/>
      <c r="AF491" s="70"/>
      <c r="AG491" s="70"/>
    </row>
    <row r="492">
      <c r="A492" s="471"/>
      <c r="B492" s="472"/>
      <c r="C492" s="380"/>
      <c r="D492" s="70"/>
      <c r="E492" s="100"/>
      <c r="F492" s="100"/>
      <c r="G492" s="473"/>
      <c r="H492" s="474"/>
      <c r="I492" s="473"/>
      <c r="J492" s="70"/>
      <c r="K492" s="70"/>
      <c r="L492" s="474"/>
      <c r="M492" s="100"/>
      <c r="N492" s="70"/>
      <c r="O492" s="70"/>
      <c r="P492" s="70"/>
      <c r="Q492" s="70"/>
      <c r="R492" s="70"/>
      <c r="S492" s="70"/>
      <c r="T492" s="70"/>
      <c r="U492" s="70"/>
      <c r="V492" s="70"/>
      <c r="W492" s="70"/>
      <c r="X492" s="70"/>
      <c r="Y492" s="70"/>
      <c r="Z492" s="70"/>
      <c r="AA492" s="70"/>
      <c r="AB492" s="70"/>
      <c r="AC492" s="70"/>
      <c r="AD492" s="70"/>
      <c r="AE492" s="70"/>
      <c r="AF492" s="70"/>
      <c r="AG492" s="70"/>
    </row>
    <row r="493">
      <c r="A493" s="471"/>
      <c r="B493" s="472"/>
      <c r="C493" s="380"/>
      <c r="D493" s="70"/>
      <c r="E493" s="100"/>
      <c r="F493" s="100"/>
      <c r="G493" s="473"/>
      <c r="H493" s="474"/>
      <c r="I493" s="473"/>
      <c r="J493" s="70"/>
      <c r="K493" s="70"/>
      <c r="L493" s="474"/>
      <c r="M493" s="100"/>
      <c r="N493" s="70"/>
      <c r="O493" s="70"/>
      <c r="P493" s="70"/>
      <c r="Q493" s="70"/>
      <c r="R493" s="70"/>
      <c r="S493" s="70"/>
      <c r="T493" s="70"/>
      <c r="U493" s="70"/>
      <c r="V493" s="70"/>
      <c r="W493" s="70"/>
      <c r="X493" s="70"/>
      <c r="Y493" s="70"/>
      <c r="Z493" s="70"/>
      <c r="AA493" s="70"/>
      <c r="AB493" s="70"/>
      <c r="AC493" s="70"/>
      <c r="AD493" s="70"/>
      <c r="AE493" s="70"/>
      <c r="AF493" s="70"/>
      <c r="AG493" s="70"/>
    </row>
    <row r="494">
      <c r="A494" s="471"/>
      <c r="B494" s="472"/>
      <c r="C494" s="380"/>
      <c r="D494" s="70"/>
      <c r="E494" s="100"/>
      <c r="F494" s="100"/>
      <c r="G494" s="473"/>
      <c r="H494" s="474"/>
      <c r="I494" s="473"/>
      <c r="J494" s="70"/>
      <c r="K494" s="70"/>
      <c r="L494" s="474"/>
      <c r="M494" s="100"/>
      <c r="N494" s="70"/>
      <c r="O494" s="70"/>
      <c r="P494" s="70"/>
      <c r="Q494" s="70"/>
      <c r="R494" s="70"/>
      <c r="S494" s="70"/>
      <c r="T494" s="70"/>
      <c r="U494" s="70"/>
      <c r="V494" s="70"/>
      <c r="W494" s="70"/>
      <c r="X494" s="70"/>
      <c r="Y494" s="70"/>
      <c r="Z494" s="70"/>
      <c r="AA494" s="70"/>
      <c r="AB494" s="70"/>
      <c r="AC494" s="70"/>
      <c r="AD494" s="70"/>
      <c r="AE494" s="70"/>
      <c r="AF494" s="70"/>
      <c r="AG494" s="70"/>
    </row>
    <row r="495">
      <c r="A495" s="471"/>
      <c r="B495" s="472"/>
      <c r="C495" s="380"/>
      <c r="D495" s="70"/>
      <c r="E495" s="100"/>
      <c r="F495" s="100"/>
      <c r="G495" s="473"/>
      <c r="H495" s="474"/>
      <c r="I495" s="473"/>
      <c r="J495" s="70"/>
      <c r="K495" s="70"/>
      <c r="L495" s="474"/>
      <c r="M495" s="100"/>
      <c r="N495" s="70"/>
      <c r="O495" s="70"/>
      <c r="P495" s="70"/>
      <c r="Q495" s="70"/>
      <c r="R495" s="70"/>
      <c r="S495" s="70"/>
      <c r="T495" s="70"/>
      <c r="U495" s="70"/>
      <c r="V495" s="70"/>
      <c r="W495" s="70"/>
      <c r="X495" s="70"/>
      <c r="Y495" s="70"/>
      <c r="Z495" s="70"/>
      <c r="AA495" s="70"/>
      <c r="AB495" s="70"/>
      <c r="AC495" s="70"/>
      <c r="AD495" s="70"/>
      <c r="AE495" s="70"/>
      <c r="AF495" s="70"/>
      <c r="AG495" s="70"/>
    </row>
    <row r="496">
      <c r="A496" s="471"/>
      <c r="B496" s="472"/>
      <c r="C496" s="380"/>
      <c r="D496" s="70"/>
      <c r="E496" s="100"/>
      <c r="F496" s="100"/>
      <c r="G496" s="473"/>
      <c r="H496" s="474"/>
      <c r="I496" s="473"/>
      <c r="J496" s="70"/>
      <c r="K496" s="70"/>
      <c r="L496" s="474"/>
      <c r="M496" s="100"/>
      <c r="N496" s="70"/>
      <c r="O496" s="70"/>
      <c r="P496" s="70"/>
      <c r="Q496" s="70"/>
      <c r="R496" s="70"/>
      <c r="S496" s="70"/>
      <c r="T496" s="70"/>
      <c r="U496" s="70"/>
      <c r="V496" s="70"/>
      <c r="W496" s="70"/>
      <c r="X496" s="70"/>
      <c r="Y496" s="70"/>
      <c r="Z496" s="70"/>
      <c r="AA496" s="70"/>
      <c r="AB496" s="70"/>
      <c r="AC496" s="70"/>
      <c r="AD496" s="70"/>
      <c r="AE496" s="70"/>
      <c r="AF496" s="70"/>
      <c r="AG496" s="70"/>
    </row>
    <row r="497">
      <c r="A497" s="471"/>
      <c r="B497" s="472"/>
      <c r="C497" s="380"/>
      <c r="D497" s="70"/>
      <c r="E497" s="100"/>
      <c r="F497" s="100"/>
      <c r="G497" s="473"/>
      <c r="H497" s="474"/>
      <c r="I497" s="473"/>
      <c r="J497" s="70"/>
      <c r="K497" s="70"/>
      <c r="L497" s="474"/>
      <c r="M497" s="100"/>
      <c r="N497" s="70"/>
      <c r="O497" s="70"/>
      <c r="P497" s="70"/>
      <c r="Q497" s="70"/>
      <c r="R497" s="70"/>
      <c r="S497" s="70"/>
      <c r="T497" s="70"/>
      <c r="U497" s="70"/>
      <c r="V497" s="70"/>
      <c r="W497" s="70"/>
      <c r="X497" s="70"/>
      <c r="Y497" s="70"/>
      <c r="Z497" s="70"/>
      <c r="AA497" s="70"/>
      <c r="AB497" s="70"/>
      <c r="AC497" s="70"/>
      <c r="AD497" s="70"/>
      <c r="AE497" s="70"/>
      <c r="AF497" s="70"/>
      <c r="AG497" s="70"/>
    </row>
    <row r="498">
      <c r="A498" s="471"/>
      <c r="B498" s="472"/>
      <c r="C498" s="380"/>
      <c r="D498" s="70"/>
      <c r="E498" s="100"/>
      <c r="F498" s="100"/>
      <c r="G498" s="473"/>
      <c r="H498" s="474"/>
      <c r="I498" s="473"/>
      <c r="J498" s="70"/>
      <c r="K498" s="70"/>
      <c r="L498" s="474"/>
      <c r="M498" s="100"/>
      <c r="N498" s="70"/>
      <c r="O498" s="70"/>
      <c r="P498" s="70"/>
      <c r="Q498" s="70"/>
      <c r="R498" s="70"/>
      <c r="S498" s="70"/>
      <c r="T498" s="70"/>
      <c r="U498" s="70"/>
      <c r="V498" s="70"/>
      <c r="W498" s="70"/>
      <c r="X498" s="70"/>
      <c r="Y498" s="70"/>
      <c r="Z498" s="70"/>
      <c r="AA498" s="70"/>
      <c r="AB498" s="70"/>
      <c r="AC498" s="70"/>
      <c r="AD498" s="70"/>
      <c r="AE498" s="70"/>
      <c r="AF498" s="70"/>
      <c r="AG498" s="70"/>
    </row>
    <row r="499">
      <c r="A499" s="471"/>
      <c r="B499" s="472"/>
      <c r="C499" s="380"/>
      <c r="D499" s="70"/>
      <c r="E499" s="100"/>
      <c r="F499" s="100"/>
      <c r="G499" s="473"/>
      <c r="H499" s="474"/>
      <c r="I499" s="473"/>
      <c r="J499" s="70"/>
      <c r="K499" s="70"/>
      <c r="L499" s="474"/>
      <c r="M499" s="100"/>
      <c r="N499" s="70"/>
      <c r="O499" s="70"/>
      <c r="P499" s="70"/>
      <c r="Q499" s="70"/>
      <c r="R499" s="70"/>
      <c r="S499" s="70"/>
      <c r="T499" s="70"/>
      <c r="U499" s="70"/>
      <c r="V499" s="70"/>
      <c r="W499" s="70"/>
      <c r="X499" s="70"/>
      <c r="Y499" s="70"/>
      <c r="Z499" s="70"/>
      <c r="AA499" s="70"/>
      <c r="AB499" s="70"/>
      <c r="AC499" s="70"/>
      <c r="AD499" s="70"/>
      <c r="AE499" s="70"/>
      <c r="AF499" s="70"/>
      <c r="AG499" s="70"/>
    </row>
    <row r="500">
      <c r="A500" s="471"/>
      <c r="B500" s="472"/>
      <c r="C500" s="380"/>
      <c r="D500" s="70"/>
      <c r="E500" s="100"/>
      <c r="F500" s="100"/>
      <c r="G500" s="473"/>
      <c r="H500" s="474"/>
      <c r="I500" s="473"/>
      <c r="J500" s="70"/>
      <c r="K500" s="70"/>
      <c r="L500" s="474"/>
      <c r="M500" s="100"/>
      <c r="N500" s="70"/>
      <c r="O500" s="70"/>
      <c r="P500" s="70"/>
      <c r="Q500" s="70"/>
      <c r="R500" s="70"/>
      <c r="S500" s="70"/>
      <c r="T500" s="70"/>
      <c r="U500" s="70"/>
      <c r="V500" s="70"/>
      <c r="W500" s="70"/>
      <c r="X500" s="70"/>
      <c r="Y500" s="70"/>
      <c r="Z500" s="70"/>
      <c r="AA500" s="70"/>
      <c r="AB500" s="70"/>
      <c r="AC500" s="70"/>
      <c r="AD500" s="70"/>
      <c r="AE500" s="70"/>
      <c r="AF500" s="70"/>
      <c r="AG500" s="70"/>
    </row>
    <row r="501">
      <c r="A501" s="471"/>
      <c r="B501" s="472"/>
      <c r="C501" s="380"/>
      <c r="D501" s="70"/>
      <c r="E501" s="100"/>
      <c r="F501" s="100"/>
      <c r="G501" s="473"/>
      <c r="H501" s="474"/>
      <c r="I501" s="473"/>
      <c r="J501" s="70"/>
      <c r="K501" s="70"/>
      <c r="L501" s="474"/>
      <c r="M501" s="100"/>
      <c r="N501" s="70"/>
      <c r="O501" s="70"/>
      <c r="P501" s="70"/>
      <c r="Q501" s="70"/>
      <c r="R501" s="70"/>
      <c r="S501" s="70"/>
      <c r="T501" s="70"/>
      <c r="U501" s="70"/>
      <c r="V501" s="70"/>
      <c r="W501" s="70"/>
      <c r="X501" s="70"/>
      <c r="Y501" s="70"/>
      <c r="Z501" s="70"/>
      <c r="AA501" s="70"/>
      <c r="AB501" s="70"/>
      <c r="AC501" s="70"/>
      <c r="AD501" s="70"/>
      <c r="AE501" s="70"/>
      <c r="AF501" s="70"/>
      <c r="AG501" s="70"/>
    </row>
    <row r="502">
      <c r="A502" s="471"/>
      <c r="B502" s="472"/>
      <c r="C502" s="380"/>
      <c r="D502" s="70"/>
      <c r="E502" s="100"/>
      <c r="F502" s="100"/>
      <c r="G502" s="473"/>
      <c r="H502" s="474"/>
      <c r="I502" s="473"/>
      <c r="J502" s="70"/>
      <c r="K502" s="70"/>
      <c r="L502" s="474"/>
      <c r="M502" s="100"/>
      <c r="N502" s="70"/>
      <c r="O502" s="70"/>
      <c r="P502" s="70"/>
      <c r="Q502" s="70"/>
      <c r="R502" s="70"/>
      <c r="S502" s="70"/>
      <c r="T502" s="70"/>
      <c r="U502" s="70"/>
      <c r="V502" s="70"/>
      <c r="W502" s="70"/>
      <c r="X502" s="70"/>
      <c r="Y502" s="70"/>
      <c r="Z502" s="70"/>
      <c r="AA502" s="70"/>
      <c r="AB502" s="70"/>
      <c r="AC502" s="70"/>
      <c r="AD502" s="70"/>
      <c r="AE502" s="70"/>
      <c r="AF502" s="70"/>
      <c r="AG502" s="70"/>
    </row>
    <row r="503">
      <c r="A503" s="471"/>
      <c r="B503" s="472"/>
      <c r="C503" s="380"/>
      <c r="D503" s="70"/>
      <c r="E503" s="100"/>
      <c r="F503" s="100"/>
      <c r="G503" s="473"/>
      <c r="H503" s="474"/>
      <c r="I503" s="473"/>
      <c r="J503" s="70"/>
      <c r="K503" s="70"/>
      <c r="L503" s="474"/>
      <c r="M503" s="100"/>
      <c r="N503" s="70"/>
      <c r="O503" s="70"/>
      <c r="P503" s="70"/>
      <c r="Q503" s="70"/>
      <c r="R503" s="70"/>
      <c r="S503" s="70"/>
      <c r="T503" s="70"/>
      <c r="U503" s="70"/>
      <c r="V503" s="70"/>
      <c r="W503" s="70"/>
      <c r="X503" s="70"/>
      <c r="Y503" s="70"/>
      <c r="Z503" s="70"/>
      <c r="AA503" s="70"/>
      <c r="AB503" s="70"/>
      <c r="AC503" s="70"/>
      <c r="AD503" s="70"/>
      <c r="AE503" s="70"/>
      <c r="AF503" s="70"/>
      <c r="AG503" s="70"/>
    </row>
    <row r="504">
      <c r="A504" s="471"/>
      <c r="B504" s="472"/>
      <c r="C504" s="380"/>
      <c r="D504" s="70"/>
      <c r="E504" s="100"/>
      <c r="F504" s="100"/>
      <c r="G504" s="473"/>
      <c r="H504" s="474"/>
      <c r="I504" s="473"/>
      <c r="J504" s="70"/>
      <c r="K504" s="70"/>
      <c r="L504" s="474"/>
      <c r="M504" s="100"/>
      <c r="N504" s="70"/>
      <c r="O504" s="70"/>
      <c r="P504" s="70"/>
      <c r="Q504" s="70"/>
      <c r="R504" s="70"/>
      <c r="S504" s="70"/>
      <c r="T504" s="70"/>
      <c r="U504" s="70"/>
      <c r="V504" s="70"/>
      <c r="W504" s="70"/>
      <c r="X504" s="70"/>
      <c r="Y504" s="70"/>
      <c r="Z504" s="70"/>
      <c r="AA504" s="70"/>
      <c r="AB504" s="70"/>
      <c r="AC504" s="70"/>
      <c r="AD504" s="70"/>
      <c r="AE504" s="70"/>
      <c r="AF504" s="70"/>
      <c r="AG504" s="70"/>
    </row>
    <row r="505">
      <c r="A505" s="471"/>
      <c r="B505" s="472"/>
      <c r="C505" s="380"/>
      <c r="D505" s="70"/>
      <c r="E505" s="100"/>
      <c r="F505" s="100"/>
      <c r="G505" s="473"/>
      <c r="H505" s="474"/>
      <c r="I505" s="473"/>
      <c r="J505" s="70"/>
      <c r="K505" s="70"/>
      <c r="L505" s="474"/>
      <c r="M505" s="100"/>
      <c r="N505" s="70"/>
      <c r="O505" s="70"/>
      <c r="P505" s="70"/>
      <c r="Q505" s="70"/>
      <c r="R505" s="70"/>
      <c r="S505" s="70"/>
      <c r="T505" s="70"/>
      <c r="U505" s="70"/>
      <c r="V505" s="70"/>
      <c r="W505" s="70"/>
      <c r="X505" s="70"/>
      <c r="Y505" s="70"/>
      <c r="Z505" s="70"/>
      <c r="AA505" s="70"/>
      <c r="AB505" s="70"/>
      <c r="AC505" s="70"/>
      <c r="AD505" s="70"/>
      <c r="AE505" s="70"/>
      <c r="AF505" s="70"/>
      <c r="AG505" s="70"/>
    </row>
    <row r="506">
      <c r="A506" s="471"/>
      <c r="B506" s="472"/>
      <c r="C506" s="380"/>
      <c r="D506" s="70"/>
      <c r="E506" s="100"/>
      <c r="F506" s="100"/>
      <c r="G506" s="473"/>
      <c r="H506" s="474"/>
      <c r="I506" s="473"/>
      <c r="J506" s="70"/>
      <c r="K506" s="70"/>
      <c r="L506" s="474"/>
      <c r="M506" s="100"/>
      <c r="N506" s="70"/>
      <c r="O506" s="70"/>
      <c r="P506" s="70"/>
      <c r="Q506" s="70"/>
      <c r="R506" s="70"/>
      <c r="S506" s="70"/>
      <c r="T506" s="70"/>
      <c r="U506" s="70"/>
      <c r="V506" s="70"/>
      <c r="W506" s="70"/>
      <c r="X506" s="70"/>
      <c r="Y506" s="70"/>
      <c r="Z506" s="70"/>
      <c r="AA506" s="70"/>
      <c r="AB506" s="70"/>
      <c r="AC506" s="70"/>
      <c r="AD506" s="70"/>
      <c r="AE506" s="70"/>
      <c r="AF506" s="70"/>
      <c r="AG506" s="70"/>
    </row>
    <row r="507">
      <c r="A507" s="471"/>
      <c r="B507" s="472"/>
      <c r="C507" s="380"/>
      <c r="D507" s="70"/>
      <c r="E507" s="100"/>
      <c r="F507" s="100"/>
      <c r="G507" s="473"/>
      <c r="H507" s="474"/>
      <c r="I507" s="473"/>
      <c r="J507" s="70"/>
      <c r="K507" s="70"/>
      <c r="L507" s="474"/>
      <c r="M507" s="100"/>
      <c r="N507" s="70"/>
      <c r="O507" s="70"/>
      <c r="P507" s="70"/>
      <c r="Q507" s="70"/>
      <c r="R507" s="70"/>
      <c r="S507" s="70"/>
      <c r="T507" s="70"/>
      <c r="U507" s="70"/>
      <c r="V507" s="70"/>
      <c r="W507" s="70"/>
      <c r="X507" s="70"/>
      <c r="Y507" s="70"/>
      <c r="Z507" s="70"/>
      <c r="AA507" s="70"/>
      <c r="AB507" s="70"/>
      <c r="AC507" s="70"/>
      <c r="AD507" s="70"/>
      <c r="AE507" s="70"/>
      <c r="AF507" s="70"/>
      <c r="AG507" s="70"/>
    </row>
    <row r="508">
      <c r="A508" s="471"/>
      <c r="B508" s="472"/>
      <c r="C508" s="380"/>
      <c r="D508" s="70"/>
      <c r="E508" s="100"/>
      <c r="F508" s="100"/>
      <c r="G508" s="473"/>
      <c r="H508" s="474"/>
      <c r="I508" s="473"/>
      <c r="J508" s="70"/>
      <c r="K508" s="70"/>
      <c r="L508" s="474"/>
      <c r="M508" s="100"/>
      <c r="N508" s="70"/>
      <c r="O508" s="70"/>
      <c r="P508" s="70"/>
      <c r="Q508" s="70"/>
      <c r="R508" s="70"/>
      <c r="S508" s="70"/>
      <c r="T508" s="70"/>
      <c r="U508" s="70"/>
      <c r="V508" s="70"/>
      <c r="W508" s="70"/>
      <c r="X508" s="70"/>
      <c r="Y508" s="70"/>
      <c r="Z508" s="70"/>
      <c r="AA508" s="70"/>
      <c r="AB508" s="70"/>
      <c r="AC508" s="70"/>
      <c r="AD508" s="70"/>
      <c r="AE508" s="70"/>
      <c r="AF508" s="70"/>
      <c r="AG508" s="70"/>
    </row>
    <row r="509">
      <c r="A509" s="471"/>
      <c r="B509" s="472"/>
      <c r="C509" s="380"/>
      <c r="D509" s="70"/>
      <c r="E509" s="100"/>
      <c r="F509" s="100"/>
      <c r="G509" s="473"/>
      <c r="H509" s="474"/>
      <c r="I509" s="473"/>
      <c r="J509" s="70"/>
      <c r="K509" s="70"/>
      <c r="L509" s="474"/>
      <c r="M509" s="100"/>
      <c r="N509" s="70"/>
      <c r="O509" s="70"/>
      <c r="P509" s="70"/>
      <c r="Q509" s="70"/>
      <c r="R509" s="70"/>
      <c r="S509" s="70"/>
      <c r="T509" s="70"/>
      <c r="U509" s="70"/>
      <c r="V509" s="70"/>
      <c r="W509" s="70"/>
      <c r="X509" s="70"/>
      <c r="Y509" s="70"/>
      <c r="Z509" s="70"/>
      <c r="AA509" s="70"/>
      <c r="AB509" s="70"/>
      <c r="AC509" s="70"/>
      <c r="AD509" s="70"/>
      <c r="AE509" s="70"/>
      <c r="AF509" s="70"/>
      <c r="AG509" s="70"/>
    </row>
    <row r="510">
      <c r="A510" s="471"/>
      <c r="B510" s="472"/>
      <c r="C510" s="380"/>
      <c r="D510" s="70"/>
      <c r="E510" s="100"/>
      <c r="F510" s="100"/>
      <c r="G510" s="473"/>
      <c r="H510" s="474"/>
      <c r="I510" s="473"/>
      <c r="J510" s="70"/>
      <c r="K510" s="70"/>
      <c r="L510" s="474"/>
      <c r="M510" s="100"/>
      <c r="N510" s="70"/>
      <c r="O510" s="70"/>
      <c r="P510" s="70"/>
      <c r="Q510" s="70"/>
      <c r="R510" s="70"/>
      <c r="S510" s="70"/>
      <c r="T510" s="70"/>
      <c r="U510" s="70"/>
      <c r="V510" s="70"/>
      <c r="W510" s="70"/>
      <c r="X510" s="70"/>
      <c r="Y510" s="70"/>
      <c r="Z510" s="70"/>
      <c r="AA510" s="70"/>
      <c r="AB510" s="70"/>
      <c r="AC510" s="70"/>
      <c r="AD510" s="70"/>
      <c r="AE510" s="70"/>
      <c r="AF510" s="70"/>
      <c r="AG510" s="70"/>
    </row>
    <row r="511">
      <c r="A511" s="471"/>
      <c r="B511" s="472"/>
      <c r="C511" s="380"/>
      <c r="D511" s="70"/>
      <c r="E511" s="100"/>
      <c r="F511" s="100"/>
      <c r="G511" s="473"/>
      <c r="H511" s="474"/>
      <c r="I511" s="473"/>
      <c r="J511" s="70"/>
      <c r="K511" s="70"/>
      <c r="L511" s="474"/>
      <c r="M511" s="100"/>
      <c r="N511" s="70"/>
      <c r="O511" s="70"/>
      <c r="P511" s="70"/>
      <c r="Q511" s="70"/>
      <c r="R511" s="70"/>
      <c r="S511" s="70"/>
      <c r="T511" s="70"/>
      <c r="U511" s="70"/>
      <c r="V511" s="70"/>
      <c r="W511" s="70"/>
      <c r="X511" s="70"/>
      <c r="Y511" s="70"/>
      <c r="Z511" s="70"/>
      <c r="AA511" s="70"/>
      <c r="AB511" s="70"/>
      <c r="AC511" s="70"/>
      <c r="AD511" s="70"/>
      <c r="AE511" s="70"/>
      <c r="AF511" s="70"/>
      <c r="AG511" s="70"/>
    </row>
    <row r="512">
      <c r="A512" s="471"/>
      <c r="B512" s="472"/>
      <c r="C512" s="380"/>
      <c r="D512" s="70"/>
      <c r="E512" s="100"/>
      <c r="F512" s="100"/>
      <c r="G512" s="473"/>
      <c r="H512" s="474"/>
      <c r="I512" s="473"/>
      <c r="J512" s="70"/>
      <c r="K512" s="70"/>
      <c r="L512" s="474"/>
      <c r="M512" s="100"/>
      <c r="N512" s="70"/>
      <c r="O512" s="70"/>
      <c r="P512" s="70"/>
      <c r="Q512" s="70"/>
      <c r="R512" s="70"/>
      <c r="S512" s="70"/>
      <c r="T512" s="70"/>
      <c r="U512" s="70"/>
      <c r="V512" s="70"/>
      <c r="W512" s="70"/>
      <c r="X512" s="70"/>
      <c r="Y512" s="70"/>
      <c r="Z512" s="70"/>
      <c r="AA512" s="70"/>
      <c r="AB512" s="70"/>
      <c r="AC512" s="70"/>
      <c r="AD512" s="70"/>
      <c r="AE512" s="70"/>
      <c r="AF512" s="70"/>
      <c r="AG512" s="70"/>
    </row>
    <row r="513">
      <c r="A513" s="471"/>
      <c r="B513" s="472"/>
      <c r="C513" s="380"/>
      <c r="D513" s="70"/>
      <c r="E513" s="100"/>
      <c r="F513" s="100"/>
      <c r="G513" s="473"/>
      <c r="H513" s="474"/>
      <c r="I513" s="473"/>
      <c r="J513" s="70"/>
      <c r="K513" s="70"/>
      <c r="L513" s="474"/>
      <c r="M513" s="100"/>
      <c r="N513" s="70"/>
      <c r="O513" s="70"/>
      <c r="P513" s="70"/>
      <c r="Q513" s="70"/>
      <c r="R513" s="70"/>
      <c r="S513" s="70"/>
      <c r="T513" s="70"/>
      <c r="U513" s="70"/>
      <c r="V513" s="70"/>
      <c r="W513" s="70"/>
      <c r="X513" s="70"/>
      <c r="Y513" s="70"/>
      <c r="Z513" s="70"/>
      <c r="AA513" s="70"/>
      <c r="AB513" s="70"/>
      <c r="AC513" s="70"/>
      <c r="AD513" s="70"/>
      <c r="AE513" s="70"/>
      <c r="AF513" s="70"/>
      <c r="AG513" s="70"/>
    </row>
    <row r="514">
      <c r="A514" s="471"/>
      <c r="B514" s="472"/>
      <c r="C514" s="380"/>
      <c r="D514" s="70"/>
      <c r="E514" s="100"/>
      <c r="F514" s="100"/>
      <c r="G514" s="473"/>
      <c r="H514" s="474"/>
      <c r="I514" s="473"/>
      <c r="J514" s="70"/>
      <c r="K514" s="70"/>
      <c r="L514" s="474"/>
      <c r="M514" s="100"/>
      <c r="N514" s="70"/>
      <c r="O514" s="70"/>
      <c r="P514" s="70"/>
      <c r="Q514" s="70"/>
      <c r="R514" s="70"/>
      <c r="S514" s="70"/>
      <c r="T514" s="70"/>
      <c r="U514" s="70"/>
      <c r="V514" s="70"/>
      <c r="W514" s="70"/>
      <c r="X514" s="70"/>
      <c r="Y514" s="70"/>
      <c r="Z514" s="70"/>
      <c r="AA514" s="70"/>
      <c r="AB514" s="70"/>
      <c r="AC514" s="70"/>
      <c r="AD514" s="70"/>
      <c r="AE514" s="70"/>
      <c r="AF514" s="70"/>
      <c r="AG514" s="70"/>
    </row>
    <row r="515">
      <c r="A515" s="471"/>
      <c r="B515" s="472"/>
      <c r="C515" s="380"/>
      <c r="D515" s="70"/>
      <c r="E515" s="100"/>
      <c r="F515" s="100"/>
      <c r="G515" s="473"/>
      <c r="H515" s="474"/>
      <c r="I515" s="473"/>
      <c r="J515" s="70"/>
      <c r="K515" s="70"/>
      <c r="L515" s="474"/>
      <c r="M515" s="100"/>
      <c r="N515" s="70"/>
      <c r="O515" s="70"/>
      <c r="P515" s="70"/>
      <c r="Q515" s="70"/>
      <c r="R515" s="70"/>
      <c r="S515" s="70"/>
      <c r="T515" s="70"/>
      <c r="U515" s="70"/>
      <c r="V515" s="70"/>
      <c r="W515" s="70"/>
      <c r="X515" s="70"/>
      <c r="Y515" s="70"/>
      <c r="Z515" s="70"/>
      <c r="AA515" s="70"/>
      <c r="AB515" s="70"/>
      <c r="AC515" s="70"/>
      <c r="AD515" s="70"/>
      <c r="AE515" s="70"/>
      <c r="AF515" s="70"/>
      <c r="AG515" s="70"/>
    </row>
    <row r="516">
      <c r="A516" s="471"/>
      <c r="B516" s="472"/>
      <c r="C516" s="380"/>
      <c r="D516" s="70"/>
      <c r="E516" s="100"/>
      <c r="F516" s="100"/>
      <c r="G516" s="473"/>
      <c r="H516" s="474"/>
      <c r="I516" s="473"/>
      <c r="J516" s="70"/>
      <c r="K516" s="70"/>
      <c r="L516" s="474"/>
      <c r="M516" s="100"/>
      <c r="N516" s="70"/>
      <c r="O516" s="70"/>
      <c r="P516" s="70"/>
      <c r="Q516" s="70"/>
      <c r="R516" s="70"/>
      <c r="S516" s="70"/>
      <c r="T516" s="70"/>
      <c r="U516" s="70"/>
      <c r="V516" s="70"/>
      <c r="W516" s="70"/>
      <c r="X516" s="70"/>
      <c r="Y516" s="70"/>
      <c r="Z516" s="70"/>
      <c r="AA516" s="70"/>
      <c r="AB516" s="70"/>
      <c r="AC516" s="70"/>
      <c r="AD516" s="70"/>
      <c r="AE516" s="70"/>
      <c r="AF516" s="70"/>
      <c r="AG516" s="70"/>
    </row>
    <row r="517">
      <c r="A517" s="471"/>
      <c r="B517" s="472"/>
      <c r="C517" s="380"/>
      <c r="D517" s="70"/>
      <c r="E517" s="100"/>
      <c r="F517" s="100"/>
      <c r="G517" s="473"/>
      <c r="H517" s="474"/>
      <c r="I517" s="473"/>
      <c r="J517" s="70"/>
      <c r="K517" s="70"/>
      <c r="L517" s="474"/>
      <c r="M517" s="100"/>
      <c r="N517" s="70"/>
      <c r="O517" s="70"/>
      <c r="P517" s="70"/>
      <c r="Q517" s="70"/>
      <c r="R517" s="70"/>
      <c r="S517" s="70"/>
      <c r="T517" s="70"/>
      <c r="U517" s="70"/>
      <c r="V517" s="70"/>
      <c r="W517" s="70"/>
      <c r="X517" s="70"/>
      <c r="Y517" s="70"/>
      <c r="Z517" s="70"/>
      <c r="AA517" s="70"/>
      <c r="AB517" s="70"/>
      <c r="AC517" s="70"/>
      <c r="AD517" s="70"/>
      <c r="AE517" s="70"/>
      <c r="AF517" s="70"/>
      <c r="AG517" s="70"/>
    </row>
    <row r="518">
      <c r="A518" s="471"/>
      <c r="B518" s="472"/>
      <c r="C518" s="380"/>
      <c r="D518" s="70"/>
      <c r="E518" s="100"/>
      <c r="F518" s="100"/>
      <c r="G518" s="473"/>
      <c r="H518" s="474"/>
      <c r="I518" s="473"/>
      <c r="J518" s="70"/>
      <c r="K518" s="70"/>
      <c r="L518" s="474"/>
      <c r="M518" s="100"/>
      <c r="N518" s="70"/>
      <c r="O518" s="70"/>
      <c r="P518" s="70"/>
      <c r="Q518" s="70"/>
      <c r="R518" s="70"/>
      <c r="S518" s="70"/>
      <c r="T518" s="70"/>
      <c r="U518" s="70"/>
      <c r="V518" s="70"/>
      <c r="W518" s="70"/>
      <c r="X518" s="70"/>
      <c r="Y518" s="70"/>
      <c r="Z518" s="70"/>
      <c r="AA518" s="70"/>
      <c r="AB518" s="70"/>
      <c r="AC518" s="70"/>
      <c r="AD518" s="70"/>
      <c r="AE518" s="70"/>
      <c r="AF518" s="70"/>
      <c r="AG518" s="70"/>
    </row>
    <row r="519">
      <c r="A519" s="471"/>
      <c r="B519" s="472"/>
      <c r="C519" s="380"/>
      <c r="D519" s="70"/>
      <c r="E519" s="100"/>
      <c r="F519" s="100"/>
      <c r="G519" s="473"/>
      <c r="H519" s="474"/>
      <c r="I519" s="473"/>
      <c r="J519" s="70"/>
      <c r="K519" s="70"/>
      <c r="L519" s="474"/>
      <c r="M519" s="100"/>
      <c r="N519" s="70"/>
      <c r="O519" s="70"/>
      <c r="P519" s="70"/>
      <c r="Q519" s="70"/>
      <c r="R519" s="70"/>
      <c r="S519" s="70"/>
      <c r="T519" s="70"/>
      <c r="U519" s="70"/>
      <c r="V519" s="70"/>
      <c r="W519" s="70"/>
      <c r="X519" s="70"/>
      <c r="Y519" s="70"/>
      <c r="Z519" s="70"/>
      <c r="AA519" s="70"/>
      <c r="AB519" s="70"/>
      <c r="AC519" s="70"/>
      <c r="AD519" s="70"/>
      <c r="AE519" s="70"/>
      <c r="AF519" s="70"/>
      <c r="AG519" s="70"/>
    </row>
    <row r="520">
      <c r="A520" s="471"/>
      <c r="B520" s="472"/>
      <c r="C520" s="380"/>
      <c r="D520" s="70"/>
      <c r="E520" s="100"/>
      <c r="F520" s="100"/>
      <c r="G520" s="473"/>
      <c r="H520" s="474"/>
      <c r="I520" s="473"/>
      <c r="J520" s="70"/>
      <c r="K520" s="70"/>
      <c r="L520" s="474"/>
      <c r="M520" s="100"/>
      <c r="N520" s="70"/>
      <c r="O520" s="70"/>
      <c r="P520" s="70"/>
      <c r="Q520" s="70"/>
      <c r="R520" s="70"/>
      <c r="S520" s="70"/>
      <c r="T520" s="70"/>
      <c r="U520" s="70"/>
      <c r="V520" s="70"/>
      <c r="W520" s="70"/>
      <c r="X520" s="70"/>
      <c r="Y520" s="70"/>
      <c r="Z520" s="70"/>
      <c r="AA520" s="70"/>
      <c r="AB520" s="70"/>
      <c r="AC520" s="70"/>
      <c r="AD520" s="70"/>
      <c r="AE520" s="70"/>
      <c r="AF520" s="70"/>
      <c r="AG520" s="70"/>
    </row>
    <row r="521">
      <c r="A521" s="471"/>
      <c r="B521" s="472"/>
      <c r="C521" s="380"/>
      <c r="D521" s="70"/>
      <c r="E521" s="100"/>
      <c r="F521" s="100"/>
      <c r="G521" s="473"/>
      <c r="H521" s="474"/>
      <c r="I521" s="473"/>
      <c r="J521" s="70"/>
      <c r="K521" s="70"/>
      <c r="L521" s="474"/>
      <c r="M521" s="100"/>
      <c r="N521" s="70"/>
      <c r="O521" s="70"/>
      <c r="P521" s="70"/>
      <c r="Q521" s="70"/>
      <c r="R521" s="70"/>
      <c r="S521" s="70"/>
      <c r="T521" s="70"/>
      <c r="U521" s="70"/>
      <c r="V521" s="70"/>
      <c r="W521" s="70"/>
      <c r="X521" s="70"/>
      <c r="Y521" s="70"/>
      <c r="Z521" s="70"/>
      <c r="AA521" s="70"/>
      <c r="AB521" s="70"/>
      <c r="AC521" s="70"/>
      <c r="AD521" s="70"/>
      <c r="AE521" s="70"/>
      <c r="AF521" s="70"/>
      <c r="AG521" s="70"/>
    </row>
    <row r="522">
      <c r="A522" s="471"/>
      <c r="B522" s="472"/>
      <c r="C522" s="380"/>
      <c r="D522" s="70"/>
      <c r="E522" s="100"/>
      <c r="F522" s="100"/>
      <c r="G522" s="473"/>
      <c r="H522" s="474"/>
      <c r="I522" s="473"/>
      <c r="J522" s="70"/>
      <c r="K522" s="70"/>
      <c r="L522" s="474"/>
      <c r="M522" s="100"/>
      <c r="N522" s="70"/>
      <c r="O522" s="70"/>
      <c r="P522" s="70"/>
      <c r="Q522" s="70"/>
      <c r="R522" s="70"/>
      <c r="S522" s="70"/>
      <c r="T522" s="70"/>
      <c r="U522" s="70"/>
      <c r="V522" s="70"/>
      <c r="W522" s="70"/>
      <c r="X522" s="70"/>
      <c r="Y522" s="70"/>
      <c r="Z522" s="70"/>
      <c r="AA522" s="70"/>
      <c r="AB522" s="70"/>
      <c r="AC522" s="70"/>
      <c r="AD522" s="70"/>
      <c r="AE522" s="70"/>
      <c r="AF522" s="70"/>
      <c r="AG522" s="70"/>
    </row>
    <row r="523">
      <c r="A523" s="471"/>
      <c r="B523" s="472"/>
      <c r="C523" s="380"/>
      <c r="D523" s="70"/>
      <c r="E523" s="100"/>
      <c r="F523" s="100"/>
      <c r="G523" s="473"/>
      <c r="H523" s="474"/>
      <c r="I523" s="473"/>
      <c r="J523" s="70"/>
      <c r="K523" s="70"/>
      <c r="L523" s="474"/>
      <c r="M523" s="100"/>
      <c r="N523" s="70"/>
      <c r="O523" s="70"/>
      <c r="P523" s="70"/>
      <c r="Q523" s="70"/>
      <c r="R523" s="70"/>
      <c r="S523" s="70"/>
      <c r="T523" s="70"/>
      <c r="U523" s="70"/>
      <c r="V523" s="70"/>
      <c r="W523" s="70"/>
      <c r="X523" s="70"/>
      <c r="Y523" s="70"/>
      <c r="Z523" s="70"/>
      <c r="AA523" s="70"/>
      <c r="AB523" s="70"/>
      <c r="AC523" s="70"/>
      <c r="AD523" s="70"/>
      <c r="AE523" s="70"/>
      <c r="AF523" s="70"/>
      <c r="AG523" s="70"/>
    </row>
    <row r="524">
      <c r="A524" s="471"/>
      <c r="B524" s="472"/>
      <c r="C524" s="380"/>
      <c r="D524" s="70"/>
      <c r="E524" s="100"/>
      <c r="F524" s="100"/>
      <c r="G524" s="473"/>
      <c r="H524" s="474"/>
      <c r="I524" s="473"/>
      <c r="J524" s="70"/>
      <c r="K524" s="70"/>
      <c r="L524" s="474"/>
      <c r="M524" s="100"/>
      <c r="N524" s="70"/>
      <c r="O524" s="70"/>
      <c r="P524" s="70"/>
      <c r="Q524" s="70"/>
      <c r="R524" s="70"/>
      <c r="S524" s="70"/>
      <c r="T524" s="70"/>
      <c r="U524" s="70"/>
      <c r="V524" s="70"/>
      <c r="W524" s="70"/>
      <c r="X524" s="70"/>
      <c r="Y524" s="70"/>
      <c r="Z524" s="70"/>
      <c r="AA524" s="70"/>
      <c r="AB524" s="70"/>
      <c r="AC524" s="70"/>
      <c r="AD524" s="70"/>
      <c r="AE524" s="70"/>
      <c r="AF524" s="70"/>
      <c r="AG524" s="70"/>
    </row>
    <row r="525">
      <c r="A525" s="471"/>
      <c r="B525" s="472"/>
      <c r="C525" s="380"/>
      <c r="D525" s="70"/>
      <c r="E525" s="100"/>
      <c r="F525" s="100"/>
      <c r="G525" s="473"/>
      <c r="H525" s="474"/>
      <c r="I525" s="473"/>
      <c r="J525" s="70"/>
      <c r="K525" s="70"/>
      <c r="L525" s="474"/>
      <c r="M525" s="100"/>
      <c r="N525" s="70"/>
      <c r="O525" s="70"/>
      <c r="P525" s="70"/>
      <c r="Q525" s="70"/>
      <c r="R525" s="70"/>
      <c r="S525" s="70"/>
      <c r="T525" s="70"/>
      <c r="U525" s="70"/>
      <c r="V525" s="70"/>
      <c r="W525" s="70"/>
      <c r="X525" s="70"/>
      <c r="Y525" s="70"/>
      <c r="Z525" s="70"/>
      <c r="AA525" s="70"/>
      <c r="AB525" s="70"/>
      <c r="AC525" s="70"/>
      <c r="AD525" s="70"/>
      <c r="AE525" s="70"/>
      <c r="AF525" s="70"/>
      <c r="AG525" s="70"/>
    </row>
    <row r="526">
      <c r="A526" s="471"/>
      <c r="B526" s="472"/>
      <c r="C526" s="380"/>
      <c r="D526" s="70"/>
      <c r="E526" s="100"/>
      <c r="F526" s="100"/>
      <c r="G526" s="473"/>
      <c r="H526" s="474"/>
      <c r="I526" s="473"/>
      <c r="J526" s="70"/>
      <c r="K526" s="70"/>
      <c r="L526" s="474"/>
      <c r="M526" s="100"/>
      <c r="N526" s="70"/>
      <c r="O526" s="70"/>
      <c r="P526" s="70"/>
      <c r="Q526" s="70"/>
      <c r="R526" s="70"/>
      <c r="S526" s="70"/>
      <c r="T526" s="70"/>
      <c r="U526" s="70"/>
      <c r="V526" s="70"/>
      <c r="W526" s="70"/>
      <c r="X526" s="70"/>
      <c r="Y526" s="70"/>
      <c r="Z526" s="70"/>
      <c r="AA526" s="70"/>
      <c r="AB526" s="70"/>
      <c r="AC526" s="70"/>
      <c r="AD526" s="70"/>
      <c r="AE526" s="70"/>
      <c r="AF526" s="70"/>
      <c r="AG526" s="70"/>
    </row>
    <row r="527">
      <c r="A527" s="471"/>
      <c r="B527" s="472"/>
      <c r="C527" s="380"/>
      <c r="D527" s="70"/>
      <c r="E527" s="100"/>
      <c r="F527" s="100"/>
      <c r="G527" s="473"/>
      <c r="H527" s="474"/>
      <c r="I527" s="473"/>
      <c r="J527" s="70"/>
      <c r="K527" s="70"/>
      <c r="L527" s="474"/>
      <c r="M527" s="100"/>
      <c r="N527" s="70"/>
      <c r="O527" s="70"/>
      <c r="P527" s="70"/>
      <c r="Q527" s="70"/>
      <c r="R527" s="70"/>
      <c r="S527" s="70"/>
      <c r="T527" s="70"/>
      <c r="U527" s="70"/>
      <c r="V527" s="70"/>
      <c r="W527" s="70"/>
      <c r="X527" s="70"/>
      <c r="Y527" s="70"/>
      <c r="Z527" s="70"/>
      <c r="AA527" s="70"/>
      <c r="AB527" s="70"/>
      <c r="AC527" s="70"/>
      <c r="AD527" s="70"/>
      <c r="AE527" s="70"/>
      <c r="AF527" s="70"/>
      <c r="AG527" s="70"/>
    </row>
    <row r="528">
      <c r="A528" s="471"/>
      <c r="B528" s="472"/>
      <c r="C528" s="380"/>
      <c r="D528" s="70"/>
      <c r="E528" s="100"/>
      <c r="F528" s="100"/>
      <c r="G528" s="473"/>
      <c r="H528" s="474"/>
      <c r="I528" s="473"/>
      <c r="J528" s="70"/>
      <c r="K528" s="70"/>
      <c r="L528" s="474"/>
      <c r="M528" s="100"/>
      <c r="N528" s="70"/>
      <c r="O528" s="70"/>
      <c r="P528" s="70"/>
      <c r="Q528" s="70"/>
      <c r="R528" s="70"/>
      <c r="S528" s="70"/>
      <c r="T528" s="70"/>
      <c r="U528" s="70"/>
      <c r="V528" s="70"/>
      <c r="W528" s="70"/>
      <c r="X528" s="70"/>
      <c r="Y528" s="70"/>
      <c r="Z528" s="70"/>
      <c r="AA528" s="70"/>
      <c r="AB528" s="70"/>
      <c r="AC528" s="70"/>
      <c r="AD528" s="70"/>
      <c r="AE528" s="70"/>
      <c r="AF528" s="70"/>
      <c r="AG528" s="70"/>
    </row>
    <row r="529">
      <c r="A529" s="471"/>
      <c r="B529" s="472"/>
      <c r="C529" s="380"/>
      <c r="D529" s="70"/>
      <c r="E529" s="100"/>
      <c r="F529" s="100"/>
      <c r="G529" s="473"/>
      <c r="H529" s="474"/>
      <c r="I529" s="473"/>
      <c r="J529" s="70"/>
      <c r="K529" s="70"/>
      <c r="L529" s="474"/>
      <c r="M529" s="100"/>
      <c r="N529" s="70"/>
      <c r="O529" s="70"/>
      <c r="P529" s="70"/>
      <c r="Q529" s="70"/>
      <c r="R529" s="70"/>
      <c r="S529" s="70"/>
      <c r="T529" s="70"/>
      <c r="U529" s="70"/>
      <c r="V529" s="70"/>
      <c r="W529" s="70"/>
      <c r="X529" s="70"/>
      <c r="Y529" s="70"/>
      <c r="Z529" s="70"/>
      <c r="AA529" s="70"/>
      <c r="AB529" s="70"/>
      <c r="AC529" s="70"/>
      <c r="AD529" s="70"/>
      <c r="AE529" s="70"/>
      <c r="AF529" s="70"/>
      <c r="AG529" s="70"/>
    </row>
    <row r="530">
      <c r="A530" s="471"/>
      <c r="B530" s="472"/>
      <c r="C530" s="380"/>
      <c r="D530" s="70"/>
      <c r="E530" s="100"/>
      <c r="F530" s="100"/>
      <c r="G530" s="473"/>
      <c r="H530" s="474"/>
      <c r="I530" s="473"/>
      <c r="J530" s="70"/>
      <c r="K530" s="70"/>
      <c r="L530" s="474"/>
      <c r="M530" s="100"/>
      <c r="N530" s="70"/>
      <c r="O530" s="70"/>
      <c r="P530" s="70"/>
      <c r="Q530" s="70"/>
      <c r="R530" s="70"/>
      <c r="S530" s="70"/>
      <c r="T530" s="70"/>
      <c r="U530" s="70"/>
      <c r="V530" s="70"/>
      <c r="W530" s="70"/>
      <c r="X530" s="70"/>
      <c r="Y530" s="70"/>
      <c r="Z530" s="70"/>
      <c r="AA530" s="70"/>
      <c r="AB530" s="70"/>
      <c r="AC530" s="70"/>
      <c r="AD530" s="70"/>
      <c r="AE530" s="70"/>
      <c r="AF530" s="70"/>
      <c r="AG530" s="70"/>
    </row>
    <row r="531">
      <c r="A531" s="471"/>
      <c r="B531" s="472"/>
      <c r="C531" s="380"/>
      <c r="D531" s="70"/>
      <c r="E531" s="100"/>
      <c r="F531" s="100"/>
      <c r="G531" s="473"/>
      <c r="H531" s="474"/>
      <c r="I531" s="473"/>
      <c r="J531" s="70"/>
      <c r="K531" s="70"/>
      <c r="L531" s="474"/>
      <c r="M531" s="100"/>
      <c r="N531" s="70"/>
      <c r="O531" s="70"/>
      <c r="P531" s="70"/>
      <c r="Q531" s="70"/>
      <c r="R531" s="70"/>
      <c r="S531" s="70"/>
      <c r="T531" s="70"/>
      <c r="U531" s="70"/>
      <c r="V531" s="70"/>
      <c r="W531" s="70"/>
      <c r="X531" s="70"/>
      <c r="Y531" s="70"/>
      <c r="Z531" s="70"/>
      <c r="AA531" s="70"/>
      <c r="AB531" s="70"/>
      <c r="AC531" s="70"/>
      <c r="AD531" s="70"/>
      <c r="AE531" s="70"/>
      <c r="AF531" s="70"/>
      <c r="AG531" s="70"/>
    </row>
    <row r="532">
      <c r="A532" s="471"/>
      <c r="B532" s="472"/>
      <c r="C532" s="380"/>
      <c r="D532" s="70"/>
      <c r="E532" s="100"/>
      <c r="F532" s="100"/>
      <c r="G532" s="473"/>
      <c r="H532" s="474"/>
      <c r="I532" s="473"/>
      <c r="J532" s="70"/>
      <c r="K532" s="70"/>
      <c r="L532" s="474"/>
      <c r="M532" s="100"/>
      <c r="N532" s="70"/>
      <c r="O532" s="70"/>
      <c r="P532" s="70"/>
      <c r="Q532" s="70"/>
      <c r="R532" s="70"/>
      <c r="S532" s="70"/>
      <c r="T532" s="70"/>
      <c r="U532" s="70"/>
      <c r="V532" s="70"/>
      <c r="W532" s="70"/>
      <c r="X532" s="70"/>
      <c r="Y532" s="70"/>
      <c r="Z532" s="70"/>
      <c r="AA532" s="70"/>
      <c r="AB532" s="70"/>
      <c r="AC532" s="70"/>
      <c r="AD532" s="70"/>
      <c r="AE532" s="70"/>
      <c r="AF532" s="70"/>
      <c r="AG532" s="70"/>
    </row>
    <row r="533">
      <c r="A533" s="471"/>
      <c r="B533" s="472"/>
      <c r="C533" s="380"/>
      <c r="D533" s="70"/>
      <c r="E533" s="100"/>
      <c r="F533" s="100"/>
      <c r="G533" s="473"/>
      <c r="H533" s="474"/>
      <c r="I533" s="473"/>
      <c r="J533" s="70"/>
      <c r="K533" s="70"/>
      <c r="L533" s="474"/>
      <c r="M533" s="100"/>
      <c r="N533" s="70"/>
      <c r="O533" s="70"/>
      <c r="P533" s="70"/>
      <c r="Q533" s="70"/>
      <c r="R533" s="70"/>
      <c r="S533" s="70"/>
      <c r="T533" s="70"/>
      <c r="U533" s="70"/>
      <c r="V533" s="70"/>
      <c r="W533" s="70"/>
      <c r="X533" s="70"/>
      <c r="Y533" s="70"/>
      <c r="Z533" s="70"/>
      <c r="AA533" s="70"/>
      <c r="AB533" s="70"/>
      <c r="AC533" s="70"/>
      <c r="AD533" s="70"/>
      <c r="AE533" s="70"/>
      <c r="AF533" s="70"/>
      <c r="AG533" s="70"/>
    </row>
    <row r="534">
      <c r="A534" s="471"/>
      <c r="B534" s="472"/>
      <c r="C534" s="380"/>
      <c r="D534" s="70"/>
      <c r="E534" s="100"/>
      <c r="F534" s="100"/>
      <c r="G534" s="473"/>
      <c r="H534" s="474"/>
      <c r="I534" s="473"/>
      <c r="J534" s="70"/>
      <c r="K534" s="70"/>
      <c r="L534" s="474"/>
      <c r="M534" s="100"/>
      <c r="N534" s="70"/>
      <c r="O534" s="70"/>
      <c r="P534" s="70"/>
      <c r="Q534" s="70"/>
      <c r="R534" s="70"/>
      <c r="S534" s="70"/>
      <c r="T534" s="70"/>
      <c r="U534" s="70"/>
      <c r="V534" s="70"/>
      <c r="W534" s="70"/>
      <c r="X534" s="70"/>
      <c r="Y534" s="70"/>
      <c r="Z534" s="70"/>
      <c r="AA534" s="70"/>
      <c r="AB534" s="70"/>
      <c r="AC534" s="70"/>
      <c r="AD534" s="70"/>
      <c r="AE534" s="70"/>
      <c r="AF534" s="70"/>
      <c r="AG534" s="70"/>
    </row>
    <row r="535">
      <c r="A535" s="471"/>
      <c r="B535" s="472"/>
      <c r="C535" s="380"/>
      <c r="D535" s="70"/>
      <c r="E535" s="100"/>
      <c r="F535" s="100"/>
      <c r="G535" s="473"/>
      <c r="H535" s="474"/>
      <c r="I535" s="473"/>
      <c r="J535" s="70"/>
      <c r="K535" s="70"/>
      <c r="L535" s="474"/>
      <c r="M535" s="100"/>
      <c r="N535" s="70"/>
      <c r="O535" s="70"/>
      <c r="P535" s="70"/>
      <c r="Q535" s="70"/>
      <c r="R535" s="70"/>
      <c r="S535" s="70"/>
      <c r="T535" s="70"/>
      <c r="U535" s="70"/>
      <c r="V535" s="70"/>
      <c r="W535" s="70"/>
      <c r="X535" s="70"/>
      <c r="Y535" s="70"/>
      <c r="Z535" s="70"/>
      <c r="AA535" s="70"/>
      <c r="AB535" s="70"/>
      <c r="AC535" s="70"/>
      <c r="AD535" s="70"/>
      <c r="AE535" s="70"/>
      <c r="AF535" s="70"/>
      <c r="AG535" s="70"/>
    </row>
    <row r="536">
      <c r="A536" s="471"/>
      <c r="B536" s="472"/>
      <c r="C536" s="380"/>
      <c r="D536" s="70"/>
      <c r="E536" s="100"/>
      <c r="F536" s="100"/>
      <c r="G536" s="473"/>
      <c r="H536" s="474"/>
      <c r="I536" s="473"/>
      <c r="J536" s="70"/>
      <c r="K536" s="70"/>
      <c r="L536" s="474"/>
      <c r="M536" s="100"/>
      <c r="N536" s="70"/>
      <c r="O536" s="70"/>
      <c r="P536" s="70"/>
      <c r="Q536" s="70"/>
      <c r="R536" s="70"/>
      <c r="S536" s="70"/>
      <c r="T536" s="70"/>
      <c r="U536" s="70"/>
      <c r="V536" s="70"/>
      <c r="W536" s="70"/>
      <c r="X536" s="70"/>
      <c r="Y536" s="70"/>
      <c r="Z536" s="70"/>
      <c r="AA536" s="70"/>
      <c r="AB536" s="70"/>
      <c r="AC536" s="70"/>
      <c r="AD536" s="70"/>
      <c r="AE536" s="70"/>
      <c r="AF536" s="70"/>
      <c r="AG536" s="70"/>
    </row>
    <row r="537">
      <c r="A537" s="471"/>
      <c r="B537" s="472"/>
      <c r="C537" s="380"/>
      <c r="D537" s="70"/>
      <c r="E537" s="100"/>
      <c r="F537" s="100"/>
      <c r="G537" s="473"/>
      <c r="H537" s="474"/>
      <c r="I537" s="473"/>
      <c r="J537" s="70"/>
      <c r="K537" s="70"/>
      <c r="L537" s="474"/>
      <c r="M537" s="100"/>
      <c r="N537" s="70"/>
      <c r="O537" s="70"/>
      <c r="P537" s="70"/>
      <c r="Q537" s="70"/>
      <c r="R537" s="70"/>
      <c r="S537" s="70"/>
      <c r="T537" s="70"/>
      <c r="U537" s="70"/>
      <c r="V537" s="70"/>
      <c r="W537" s="70"/>
      <c r="X537" s="70"/>
      <c r="Y537" s="70"/>
      <c r="Z537" s="70"/>
      <c r="AA537" s="70"/>
      <c r="AB537" s="70"/>
      <c r="AC537" s="70"/>
      <c r="AD537" s="70"/>
      <c r="AE537" s="70"/>
      <c r="AF537" s="70"/>
      <c r="AG537" s="70"/>
    </row>
    <row r="538">
      <c r="A538" s="471"/>
      <c r="B538" s="472"/>
      <c r="C538" s="380"/>
      <c r="D538" s="70"/>
      <c r="E538" s="100"/>
      <c r="F538" s="100"/>
      <c r="G538" s="473"/>
      <c r="H538" s="474"/>
      <c r="I538" s="473"/>
      <c r="J538" s="70"/>
      <c r="K538" s="70"/>
      <c r="L538" s="474"/>
      <c r="M538" s="100"/>
      <c r="N538" s="70"/>
      <c r="O538" s="70"/>
      <c r="P538" s="70"/>
      <c r="Q538" s="70"/>
      <c r="R538" s="70"/>
      <c r="S538" s="70"/>
      <c r="T538" s="70"/>
      <c r="U538" s="70"/>
      <c r="V538" s="70"/>
      <c r="W538" s="70"/>
      <c r="X538" s="70"/>
      <c r="Y538" s="70"/>
      <c r="Z538" s="70"/>
      <c r="AA538" s="70"/>
      <c r="AB538" s="70"/>
      <c r="AC538" s="70"/>
      <c r="AD538" s="70"/>
      <c r="AE538" s="70"/>
      <c r="AF538" s="70"/>
      <c r="AG538" s="70"/>
    </row>
    <row r="539">
      <c r="A539" s="471"/>
      <c r="B539" s="472"/>
      <c r="C539" s="380"/>
      <c r="D539" s="70"/>
      <c r="E539" s="100"/>
      <c r="F539" s="100"/>
      <c r="G539" s="473"/>
      <c r="H539" s="474"/>
      <c r="I539" s="473"/>
      <c r="J539" s="70"/>
      <c r="K539" s="70"/>
      <c r="L539" s="474"/>
      <c r="M539" s="100"/>
      <c r="N539" s="70"/>
      <c r="O539" s="70"/>
      <c r="P539" s="70"/>
      <c r="Q539" s="70"/>
      <c r="R539" s="70"/>
      <c r="S539" s="70"/>
      <c r="T539" s="70"/>
      <c r="U539" s="70"/>
      <c r="V539" s="70"/>
      <c r="W539" s="70"/>
      <c r="X539" s="70"/>
      <c r="Y539" s="70"/>
      <c r="Z539" s="70"/>
      <c r="AA539" s="70"/>
      <c r="AB539" s="70"/>
      <c r="AC539" s="70"/>
      <c r="AD539" s="70"/>
      <c r="AE539" s="70"/>
      <c r="AF539" s="70"/>
      <c r="AG539" s="70"/>
    </row>
    <row r="540">
      <c r="A540" s="471"/>
      <c r="B540" s="472"/>
      <c r="C540" s="380"/>
      <c r="D540" s="70"/>
      <c r="E540" s="100"/>
      <c r="F540" s="100"/>
      <c r="G540" s="473"/>
      <c r="H540" s="474"/>
      <c r="I540" s="473"/>
      <c r="J540" s="70"/>
      <c r="K540" s="70"/>
      <c r="L540" s="474"/>
      <c r="M540" s="100"/>
      <c r="N540" s="70"/>
      <c r="O540" s="70"/>
      <c r="P540" s="70"/>
      <c r="Q540" s="70"/>
      <c r="R540" s="70"/>
      <c r="S540" s="70"/>
      <c r="T540" s="70"/>
      <c r="U540" s="70"/>
      <c r="V540" s="70"/>
      <c r="W540" s="70"/>
      <c r="X540" s="70"/>
      <c r="Y540" s="70"/>
      <c r="Z540" s="70"/>
      <c r="AA540" s="70"/>
      <c r="AB540" s="70"/>
      <c r="AC540" s="70"/>
      <c r="AD540" s="70"/>
      <c r="AE540" s="70"/>
      <c r="AF540" s="70"/>
      <c r="AG540" s="70"/>
    </row>
    <row r="541">
      <c r="A541" s="471"/>
      <c r="B541" s="472"/>
      <c r="C541" s="380"/>
      <c r="D541" s="70"/>
      <c r="E541" s="100"/>
      <c r="F541" s="100"/>
      <c r="G541" s="473"/>
      <c r="H541" s="474"/>
      <c r="I541" s="473"/>
      <c r="J541" s="70"/>
      <c r="K541" s="70"/>
      <c r="L541" s="474"/>
      <c r="M541" s="100"/>
      <c r="N541" s="70"/>
      <c r="O541" s="70"/>
      <c r="P541" s="70"/>
      <c r="Q541" s="70"/>
      <c r="R541" s="70"/>
      <c r="S541" s="70"/>
      <c r="T541" s="70"/>
      <c r="U541" s="70"/>
      <c r="V541" s="70"/>
      <c r="W541" s="70"/>
      <c r="X541" s="70"/>
      <c r="Y541" s="70"/>
      <c r="Z541" s="70"/>
      <c r="AA541" s="70"/>
      <c r="AB541" s="70"/>
      <c r="AC541" s="70"/>
      <c r="AD541" s="70"/>
      <c r="AE541" s="70"/>
      <c r="AF541" s="70"/>
      <c r="AG541" s="70"/>
    </row>
    <row r="542">
      <c r="A542" s="471"/>
      <c r="B542" s="472"/>
      <c r="C542" s="380"/>
      <c r="D542" s="70"/>
      <c r="E542" s="100"/>
      <c r="F542" s="100"/>
      <c r="G542" s="473"/>
      <c r="H542" s="474"/>
      <c r="I542" s="473"/>
      <c r="J542" s="70"/>
      <c r="K542" s="70"/>
      <c r="L542" s="474"/>
      <c r="M542" s="100"/>
      <c r="N542" s="70"/>
      <c r="O542" s="70"/>
      <c r="P542" s="70"/>
      <c r="Q542" s="70"/>
      <c r="R542" s="70"/>
      <c r="S542" s="70"/>
      <c r="T542" s="70"/>
      <c r="U542" s="70"/>
      <c r="V542" s="70"/>
      <c r="W542" s="70"/>
      <c r="X542" s="70"/>
      <c r="Y542" s="70"/>
      <c r="Z542" s="70"/>
      <c r="AA542" s="70"/>
      <c r="AB542" s="70"/>
      <c r="AC542" s="70"/>
      <c r="AD542" s="70"/>
      <c r="AE542" s="70"/>
      <c r="AF542" s="70"/>
      <c r="AG542" s="70"/>
    </row>
    <row r="543">
      <c r="A543" s="471"/>
      <c r="B543" s="472"/>
      <c r="C543" s="380"/>
      <c r="D543" s="70"/>
      <c r="E543" s="100"/>
      <c r="F543" s="100"/>
      <c r="G543" s="473"/>
      <c r="H543" s="474"/>
      <c r="I543" s="473"/>
      <c r="J543" s="70"/>
      <c r="K543" s="70"/>
      <c r="L543" s="474"/>
      <c r="M543" s="100"/>
      <c r="N543" s="70"/>
      <c r="O543" s="70"/>
      <c r="P543" s="70"/>
      <c r="Q543" s="70"/>
      <c r="R543" s="70"/>
      <c r="S543" s="70"/>
      <c r="T543" s="70"/>
      <c r="U543" s="70"/>
      <c r="V543" s="70"/>
      <c r="W543" s="70"/>
      <c r="X543" s="70"/>
      <c r="Y543" s="70"/>
      <c r="Z543" s="70"/>
      <c r="AA543" s="70"/>
      <c r="AB543" s="70"/>
      <c r="AC543" s="70"/>
      <c r="AD543" s="70"/>
      <c r="AE543" s="70"/>
      <c r="AF543" s="70"/>
      <c r="AG543" s="70"/>
    </row>
    <row r="544">
      <c r="A544" s="471"/>
      <c r="B544" s="472"/>
      <c r="C544" s="380"/>
      <c r="D544" s="70"/>
      <c r="E544" s="100"/>
      <c r="F544" s="100"/>
      <c r="G544" s="473"/>
      <c r="H544" s="474"/>
      <c r="I544" s="473"/>
      <c r="J544" s="70"/>
      <c r="K544" s="70"/>
      <c r="L544" s="474"/>
      <c r="M544" s="100"/>
      <c r="N544" s="70"/>
      <c r="O544" s="70"/>
      <c r="P544" s="70"/>
      <c r="Q544" s="70"/>
      <c r="R544" s="70"/>
      <c r="S544" s="70"/>
      <c r="T544" s="70"/>
      <c r="U544" s="70"/>
      <c r="V544" s="70"/>
      <c r="W544" s="70"/>
      <c r="X544" s="70"/>
      <c r="Y544" s="70"/>
      <c r="Z544" s="70"/>
      <c r="AA544" s="70"/>
      <c r="AB544" s="70"/>
      <c r="AC544" s="70"/>
      <c r="AD544" s="70"/>
      <c r="AE544" s="70"/>
      <c r="AF544" s="70"/>
      <c r="AG544" s="70"/>
    </row>
    <row r="545">
      <c r="A545" s="471"/>
      <c r="B545" s="472"/>
      <c r="C545" s="380"/>
      <c r="D545" s="70"/>
      <c r="E545" s="100"/>
      <c r="F545" s="100"/>
      <c r="G545" s="473"/>
      <c r="H545" s="474"/>
      <c r="I545" s="473"/>
      <c r="J545" s="70"/>
      <c r="K545" s="70"/>
      <c r="L545" s="474"/>
      <c r="M545" s="100"/>
      <c r="N545" s="70"/>
      <c r="O545" s="70"/>
      <c r="P545" s="70"/>
      <c r="Q545" s="70"/>
      <c r="R545" s="70"/>
      <c r="S545" s="70"/>
      <c r="T545" s="70"/>
      <c r="U545" s="70"/>
      <c r="V545" s="70"/>
      <c r="W545" s="70"/>
      <c r="X545" s="70"/>
      <c r="Y545" s="70"/>
      <c r="Z545" s="70"/>
      <c r="AA545" s="70"/>
      <c r="AB545" s="70"/>
      <c r="AC545" s="70"/>
      <c r="AD545" s="70"/>
      <c r="AE545" s="70"/>
      <c r="AF545" s="70"/>
      <c r="AG545" s="70"/>
    </row>
    <row r="546">
      <c r="A546" s="471"/>
      <c r="B546" s="472"/>
      <c r="C546" s="380"/>
      <c r="D546" s="70"/>
      <c r="E546" s="100"/>
      <c r="F546" s="100"/>
      <c r="G546" s="473"/>
      <c r="H546" s="474"/>
      <c r="I546" s="473"/>
      <c r="J546" s="70"/>
      <c r="K546" s="70"/>
      <c r="L546" s="474"/>
      <c r="M546" s="100"/>
      <c r="N546" s="70"/>
      <c r="O546" s="70"/>
      <c r="P546" s="70"/>
      <c r="Q546" s="70"/>
      <c r="R546" s="70"/>
      <c r="S546" s="70"/>
      <c r="T546" s="70"/>
      <c r="U546" s="70"/>
      <c r="V546" s="70"/>
      <c r="W546" s="70"/>
      <c r="X546" s="70"/>
      <c r="Y546" s="70"/>
      <c r="Z546" s="70"/>
      <c r="AA546" s="70"/>
      <c r="AB546" s="70"/>
      <c r="AC546" s="70"/>
      <c r="AD546" s="70"/>
      <c r="AE546" s="70"/>
      <c r="AF546" s="70"/>
      <c r="AG546" s="70"/>
    </row>
    <row r="547">
      <c r="A547" s="471"/>
      <c r="B547" s="472"/>
      <c r="C547" s="380"/>
      <c r="D547" s="70"/>
      <c r="E547" s="100"/>
      <c r="F547" s="100"/>
      <c r="G547" s="473"/>
      <c r="H547" s="474"/>
      <c r="I547" s="473"/>
      <c r="J547" s="70"/>
      <c r="K547" s="70"/>
      <c r="L547" s="474"/>
      <c r="M547" s="100"/>
      <c r="N547" s="70"/>
      <c r="O547" s="70"/>
      <c r="P547" s="70"/>
      <c r="Q547" s="70"/>
      <c r="R547" s="70"/>
      <c r="S547" s="70"/>
      <c r="T547" s="70"/>
      <c r="U547" s="70"/>
      <c r="V547" s="70"/>
      <c r="W547" s="70"/>
      <c r="X547" s="70"/>
      <c r="Y547" s="70"/>
      <c r="Z547" s="70"/>
      <c r="AA547" s="70"/>
      <c r="AB547" s="70"/>
      <c r="AC547" s="70"/>
      <c r="AD547" s="70"/>
      <c r="AE547" s="70"/>
      <c r="AF547" s="70"/>
      <c r="AG547" s="70"/>
    </row>
    <row r="548">
      <c r="A548" s="471"/>
      <c r="B548" s="472"/>
      <c r="C548" s="380"/>
      <c r="D548" s="70"/>
      <c r="E548" s="100"/>
      <c r="F548" s="100"/>
      <c r="G548" s="473"/>
      <c r="H548" s="474"/>
      <c r="I548" s="473"/>
      <c r="J548" s="70"/>
      <c r="K548" s="70"/>
      <c r="L548" s="474"/>
      <c r="M548" s="100"/>
      <c r="N548" s="70"/>
      <c r="O548" s="70"/>
      <c r="P548" s="70"/>
      <c r="Q548" s="70"/>
      <c r="R548" s="70"/>
      <c r="S548" s="70"/>
      <c r="T548" s="70"/>
      <c r="U548" s="70"/>
      <c r="V548" s="70"/>
      <c r="W548" s="70"/>
      <c r="X548" s="70"/>
      <c r="Y548" s="70"/>
      <c r="Z548" s="70"/>
      <c r="AA548" s="70"/>
      <c r="AB548" s="70"/>
      <c r="AC548" s="70"/>
      <c r="AD548" s="70"/>
      <c r="AE548" s="70"/>
      <c r="AF548" s="70"/>
      <c r="AG548" s="70"/>
    </row>
    <row r="549">
      <c r="A549" s="471"/>
      <c r="B549" s="472"/>
      <c r="C549" s="380"/>
      <c r="D549" s="70"/>
      <c r="E549" s="100"/>
      <c r="F549" s="100"/>
      <c r="G549" s="473"/>
      <c r="H549" s="474"/>
      <c r="I549" s="473"/>
      <c r="J549" s="70"/>
      <c r="K549" s="70"/>
      <c r="L549" s="474"/>
      <c r="M549" s="100"/>
      <c r="N549" s="70"/>
      <c r="O549" s="70"/>
      <c r="P549" s="70"/>
      <c r="Q549" s="70"/>
      <c r="R549" s="70"/>
      <c r="S549" s="70"/>
      <c r="T549" s="70"/>
      <c r="U549" s="70"/>
      <c r="V549" s="70"/>
      <c r="W549" s="70"/>
      <c r="X549" s="70"/>
      <c r="Y549" s="70"/>
      <c r="Z549" s="70"/>
      <c r="AA549" s="70"/>
      <c r="AB549" s="70"/>
      <c r="AC549" s="70"/>
      <c r="AD549" s="70"/>
      <c r="AE549" s="70"/>
      <c r="AF549" s="70"/>
      <c r="AG549" s="70"/>
    </row>
    <row r="550">
      <c r="A550" s="471"/>
      <c r="B550" s="472"/>
      <c r="C550" s="380"/>
      <c r="D550" s="70"/>
      <c r="E550" s="100"/>
      <c r="F550" s="100"/>
      <c r="G550" s="473"/>
      <c r="H550" s="474"/>
      <c r="I550" s="473"/>
      <c r="J550" s="70"/>
      <c r="K550" s="70"/>
      <c r="L550" s="474"/>
      <c r="M550" s="100"/>
      <c r="N550" s="70"/>
      <c r="O550" s="70"/>
      <c r="P550" s="70"/>
      <c r="Q550" s="70"/>
      <c r="R550" s="70"/>
      <c r="S550" s="70"/>
      <c r="T550" s="70"/>
      <c r="U550" s="70"/>
      <c r="V550" s="70"/>
      <c r="W550" s="70"/>
      <c r="X550" s="70"/>
      <c r="Y550" s="70"/>
      <c r="Z550" s="70"/>
      <c r="AA550" s="70"/>
      <c r="AB550" s="70"/>
      <c r="AC550" s="70"/>
      <c r="AD550" s="70"/>
      <c r="AE550" s="70"/>
      <c r="AF550" s="70"/>
      <c r="AG550" s="70"/>
    </row>
    <row r="551">
      <c r="A551" s="471"/>
      <c r="B551" s="472"/>
      <c r="C551" s="380"/>
      <c r="D551" s="70"/>
      <c r="E551" s="100"/>
      <c r="F551" s="100"/>
      <c r="G551" s="473"/>
      <c r="H551" s="474"/>
      <c r="I551" s="473"/>
      <c r="J551" s="70"/>
      <c r="K551" s="70"/>
      <c r="L551" s="474"/>
      <c r="M551" s="100"/>
      <c r="N551" s="70"/>
      <c r="O551" s="70"/>
      <c r="P551" s="70"/>
      <c r="Q551" s="70"/>
      <c r="R551" s="70"/>
      <c r="S551" s="70"/>
      <c r="T551" s="70"/>
      <c r="U551" s="70"/>
      <c r="V551" s="70"/>
      <c r="W551" s="70"/>
      <c r="X551" s="70"/>
      <c r="Y551" s="70"/>
      <c r="Z551" s="70"/>
      <c r="AA551" s="70"/>
      <c r="AB551" s="70"/>
      <c r="AC551" s="70"/>
      <c r="AD551" s="70"/>
      <c r="AE551" s="70"/>
      <c r="AF551" s="70"/>
      <c r="AG551" s="70"/>
    </row>
    <row r="552">
      <c r="A552" s="471"/>
      <c r="B552" s="472"/>
      <c r="C552" s="380"/>
      <c r="D552" s="70"/>
      <c r="E552" s="100"/>
      <c r="F552" s="100"/>
      <c r="G552" s="473"/>
      <c r="H552" s="474"/>
      <c r="I552" s="473"/>
      <c r="J552" s="70"/>
      <c r="K552" s="70"/>
      <c r="L552" s="474"/>
      <c r="M552" s="100"/>
      <c r="N552" s="70"/>
      <c r="O552" s="70"/>
      <c r="P552" s="70"/>
      <c r="Q552" s="70"/>
      <c r="R552" s="70"/>
      <c r="S552" s="70"/>
      <c r="T552" s="70"/>
      <c r="U552" s="70"/>
      <c r="V552" s="70"/>
      <c r="W552" s="70"/>
      <c r="X552" s="70"/>
      <c r="Y552" s="70"/>
      <c r="Z552" s="70"/>
      <c r="AA552" s="70"/>
      <c r="AB552" s="70"/>
      <c r="AC552" s="70"/>
      <c r="AD552" s="70"/>
      <c r="AE552" s="70"/>
      <c r="AF552" s="70"/>
      <c r="AG552" s="70"/>
    </row>
    <row r="553">
      <c r="A553" s="471"/>
      <c r="B553" s="472"/>
      <c r="C553" s="380"/>
      <c r="D553" s="70"/>
      <c r="E553" s="100"/>
      <c r="F553" s="100"/>
      <c r="G553" s="473"/>
      <c r="H553" s="474"/>
      <c r="I553" s="473"/>
      <c r="J553" s="70"/>
      <c r="K553" s="70"/>
      <c r="L553" s="474"/>
      <c r="M553" s="100"/>
      <c r="N553" s="70"/>
      <c r="O553" s="70"/>
      <c r="P553" s="70"/>
      <c r="Q553" s="70"/>
      <c r="R553" s="70"/>
      <c r="S553" s="70"/>
      <c r="T553" s="70"/>
      <c r="U553" s="70"/>
      <c r="V553" s="70"/>
      <c r="W553" s="70"/>
      <c r="X553" s="70"/>
      <c r="Y553" s="70"/>
      <c r="Z553" s="70"/>
      <c r="AA553" s="70"/>
      <c r="AB553" s="70"/>
      <c r="AC553" s="70"/>
      <c r="AD553" s="70"/>
      <c r="AE553" s="70"/>
      <c r="AF553" s="70"/>
      <c r="AG553" s="70"/>
    </row>
    <row r="554">
      <c r="A554" s="471"/>
      <c r="B554" s="472"/>
      <c r="C554" s="380"/>
      <c r="D554" s="70"/>
      <c r="E554" s="100"/>
      <c r="F554" s="100"/>
      <c r="G554" s="473"/>
      <c r="H554" s="474"/>
      <c r="I554" s="473"/>
      <c r="J554" s="70"/>
      <c r="K554" s="70"/>
      <c r="L554" s="474"/>
      <c r="M554" s="100"/>
      <c r="N554" s="70"/>
      <c r="O554" s="70"/>
      <c r="P554" s="70"/>
      <c r="Q554" s="70"/>
      <c r="R554" s="70"/>
      <c r="S554" s="70"/>
      <c r="T554" s="70"/>
      <c r="U554" s="70"/>
      <c r="V554" s="70"/>
      <c r="W554" s="70"/>
      <c r="X554" s="70"/>
      <c r="Y554" s="70"/>
      <c r="Z554" s="70"/>
      <c r="AA554" s="70"/>
      <c r="AB554" s="70"/>
      <c r="AC554" s="70"/>
      <c r="AD554" s="70"/>
      <c r="AE554" s="70"/>
      <c r="AF554" s="70"/>
      <c r="AG554" s="70"/>
    </row>
    <row r="555">
      <c r="A555" s="471"/>
      <c r="B555" s="472"/>
      <c r="C555" s="380"/>
      <c r="D555" s="70"/>
      <c r="E555" s="100"/>
      <c r="F555" s="100"/>
      <c r="G555" s="473"/>
      <c r="H555" s="474"/>
      <c r="I555" s="473"/>
      <c r="J555" s="70"/>
      <c r="K555" s="70"/>
      <c r="L555" s="474"/>
      <c r="M555" s="100"/>
      <c r="N555" s="70"/>
      <c r="O555" s="70"/>
      <c r="P555" s="70"/>
      <c r="Q555" s="70"/>
      <c r="R555" s="70"/>
      <c r="S555" s="70"/>
      <c r="T555" s="70"/>
      <c r="U555" s="70"/>
      <c r="V555" s="70"/>
      <c r="W555" s="70"/>
      <c r="X555" s="70"/>
      <c r="Y555" s="70"/>
      <c r="Z555" s="70"/>
      <c r="AA555" s="70"/>
      <c r="AB555" s="70"/>
      <c r="AC555" s="70"/>
      <c r="AD555" s="70"/>
      <c r="AE555" s="70"/>
      <c r="AF555" s="70"/>
      <c r="AG555" s="70"/>
    </row>
    <row r="556">
      <c r="A556" s="471"/>
      <c r="B556" s="472"/>
      <c r="C556" s="380"/>
      <c r="D556" s="70"/>
      <c r="E556" s="100"/>
      <c r="F556" s="100"/>
      <c r="G556" s="473"/>
      <c r="H556" s="474"/>
      <c r="I556" s="473"/>
      <c r="J556" s="70"/>
      <c r="K556" s="70"/>
      <c r="L556" s="474"/>
      <c r="M556" s="100"/>
      <c r="N556" s="70"/>
      <c r="O556" s="70"/>
      <c r="P556" s="70"/>
      <c r="Q556" s="70"/>
      <c r="R556" s="70"/>
      <c r="S556" s="70"/>
      <c r="T556" s="70"/>
      <c r="U556" s="70"/>
      <c r="V556" s="70"/>
      <c r="W556" s="70"/>
      <c r="X556" s="70"/>
      <c r="Y556" s="70"/>
      <c r="Z556" s="70"/>
      <c r="AA556" s="70"/>
      <c r="AB556" s="70"/>
      <c r="AC556" s="70"/>
      <c r="AD556" s="70"/>
      <c r="AE556" s="70"/>
      <c r="AF556" s="70"/>
      <c r="AG556" s="70"/>
    </row>
    <row r="557">
      <c r="A557" s="471"/>
      <c r="B557" s="472"/>
      <c r="C557" s="380"/>
      <c r="D557" s="70"/>
      <c r="E557" s="100"/>
      <c r="F557" s="100"/>
      <c r="G557" s="473"/>
      <c r="H557" s="474"/>
      <c r="I557" s="473"/>
      <c r="J557" s="70"/>
      <c r="K557" s="70"/>
      <c r="L557" s="474"/>
      <c r="M557" s="100"/>
      <c r="N557" s="70"/>
      <c r="O557" s="70"/>
      <c r="P557" s="70"/>
      <c r="Q557" s="70"/>
      <c r="R557" s="70"/>
      <c r="S557" s="70"/>
      <c r="T557" s="70"/>
      <c r="U557" s="70"/>
      <c r="V557" s="70"/>
      <c r="W557" s="70"/>
      <c r="X557" s="70"/>
      <c r="Y557" s="70"/>
      <c r="Z557" s="70"/>
      <c r="AA557" s="70"/>
      <c r="AB557" s="70"/>
      <c r="AC557" s="70"/>
      <c r="AD557" s="70"/>
      <c r="AE557" s="70"/>
      <c r="AF557" s="70"/>
      <c r="AG557" s="70"/>
    </row>
    <row r="558">
      <c r="A558" s="471"/>
      <c r="B558" s="472"/>
      <c r="C558" s="380"/>
      <c r="D558" s="70"/>
      <c r="E558" s="100"/>
      <c r="F558" s="100"/>
      <c r="G558" s="473"/>
      <c r="H558" s="474"/>
      <c r="I558" s="473"/>
      <c r="J558" s="70"/>
      <c r="K558" s="70"/>
      <c r="L558" s="474"/>
      <c r="M558" s="100"/>
      <c r="N558" s="70"/>
      <c r="O558" s="70"/>
      <c r="P558" s="70"/>
      <c r="Q558" s="70"/>
      <c r="R558" s="70"/>
      <c r="S558" s="70"/>
      <c r="T558" s="70"/>
      <c r="U558" s="70"/>
      <c r="V558" s="70"/>
      <c r="W558" s="70"/>
      <c r="X558" s="70"/>
      <c r="Y558" s="70"/>
      <c r="Z558" s="70"/>
      <c r="AA558" s="70"/>
      <c r="AB558" s="70"/>
      <c r="AC558" s="70"/>
      <c r="AD558" s="70"/>
      <c r="AE558" s="70"/>
      <c r="AF558" s="70"/>
      <c r="AG558" s="70"/>
    </row>
    <row r="559">
      <c r="A559" s="471"/>
      <c r="B559" s="472"/>
      <c r="C559" s="380"/>
      <c r="D559" s="70"/>
      <c r="E559" s="100"/>
      <c r="F559" s="100"/>
      <c r="G559" s="473"/>
      <c r="H559" s="474"/>
      <c r="I559" s="473"/>
      <c r="J559" s="70"/>
      <c r="K559" s="70"/>
      <c r="L559" s="474"/>
      <c r="M559" s="100"/>
      <c r="N559" s="70"/>
      <c r="O559" s="70"/>
      <c r="P559" s="70"/>
      <c r="Q559" s="70"/>
      <c r="R559" s="70"/>
      <c r="S559" s="70"/>
      <c r="T559" s="70"/>
      <c r="U559" s="70"/>
      <c r="V559" s="70"/>
      <c r="W559" s="70"/>
      <c r="X559" s="70"/>
      <c r="Y559" s="70"/>
      <c r="Z559" s="70"/>
      <c r="AA559" s="70"/>
      <c r="AB559" s="70"/>
      <c r="AC559" s="70"/>
      <c r="AD559" s="70"/>
      <c r="AE559" s="70"/>
      <c r="AF559" s="70"/>
      <c r="AG559" s="70"/>
    </row>
    <row r="560">
      <c r="A560" s="471"/>
      <c r="B560" s="472"/>
      <c r="C560" s="380"/>
      <c r="D560" s="70"/>
      <c r="E560" s="100"/>
      <c r="F560" s="100"/>
      <c r="G560" s="473"/>
      <c r="H560" s="474"/>
      <c r="I560" s="473"/>
      <c r="J560" s="70"/>
      <c r="K560" s="70"/>
      <c r="L560" s="474"/>
      <c r="M560" s="100"/>
      <c r="N560" s="70"/>
      <c r="O560" s="70"/>
      <c r="P560" s="70"/>
      <c r="Q560" s="70"/>
      <c r="R560" s="70"/>
      <c r="S560" s="70"/>
      <c r="T560" s="70"/>
      <c r="U560" s="70"/>
      <c r="V560" s="70"/>
      <c r="W560" s="70"/>
      <c r="X560" s="70"/>
      <c r="Y560" s="70"/>
      <c r="Z560" s="70"/>
      <c r="AA560" s="70"/>
      <c r="AB560" s="70"/>
      <c r="AC560" s="70"/>
      <c r="AD560" s="70"/>
      <c r="AE560" s="70"/>
      <c r="AF560" s="70"/>
      <c r="AG560" s="70"/>
    </row>
    <row r="561">
      <c r="A561" s="471"/>
      <c r="B561" s="472"/>
      <c r="C561" s="380"/>
      <c r="D561" s="70"/>
      <c r="E561" s="100"/>
      <c r="F561" s="100"/>
      <c r="G561" s="473"/>
      <c r="H561" s="474"/>
      <c r="I561" s="473"/>
      <c r="J561" s="70"/>
      <c r="K561" s="70"/>
      <c r="L561" s="474"/>
      <c r="M561" s="100"/>
      <c r="N561" s="70"/>
      <c r="O561" s="70"/>
      <c r="P561" s="70"/>
      <c r="Q561" s="70"/>
      <c r="R561" s="70"/>
      <c r="S561" s="70"/>
      <c r="T561" s="70"/>
      <c r="U561" s="70"/>
      <c r="V561" s="70"/>
      <c r="W561" s="70"/>
      <c r="X561" s="70"/>
      <c r="Y561" s="70"/>
      <c r="Z561" s="70"/>
      <c r="AA561" s="70"/>
      <c r="AB561" s="70"/>
      <c r="AC561" s="70"/>
      <c r="AD561" s="70"/>
      <c r="AE561" s="70"/>
      <c r="AF561" s="70"/>
      <c r="AG561" s="70"/>
    </row>
    <row r="562">
      <c r="A562" s="471"/>
      <c r="B562" s="472"/>
      <c r="C562" s="380"/>
      <c r="D562" s="70"/>
      <c r="E562" s="100"/>
      <c r="F562" s="100"/>
      <c r="G562" s="473"/>
      <c r="H562" s="474"/>
      <c r="I562" s="473"/>
      <c r="J562" s="70"/>
      <c r="K562" s="70"/>
      <c r="L562" s="474"/>
      <c r="M562" s="100"/>
      <c r="N562" s="70"/>
      <c r="O562" s="70"/>
      <c r="P562" s="70"/>
      <c r="Q562" s="70"/>
      <c r="R562" s="70"/>
      <c r="S562" s="70"/>
      <c r="T562" s="70"/>
      <c r="U562" s="70"/>
      <c r="V562" s="70"/>
      <c r="W562" s="70"/>
      <c r="X562" s="70"/>
      <c r="Y562" s="70"/>
      <c r="Z562" s="70"/>
      <c r="AA562" s="70"/>
      <c r="AB562" s="70"/>
      <c r="AC562" s="70"/>
      <c r="AD562" s="70"/>
      <c r="AE562" s="70"/>
      <c r="AF562" s="70"/>
      <c r="AG562" s="70"/>
    </row>
    <row r="563">
      <c r="A563" s="471"/>
      <c r="B563" s="472"/>
      <c r="C563" s="380"/>
      <c r="D563" s="70"/>
      <c r="E563" s="100"/>
      <c r="F563" s="100"/>
      <c r="G563" s="473"/>
      <c r="H563" s="474"/>
      <c r="I563" s="473"/>
      <c r="J563" s="70"/>
      <c r="K563" s="70"/>
      <c r="L563" s="474"/>
      <c r="M563" s="100"/>
      <c r="N563" s="70"/>
      <c r="O563" s="70"/>
      <c r="P563" s="70"/>
      <c r="Q563" s="70"/>
      <c r="R563" s="70"/>
      <c r="S563" s="70"/>
      <c r="T563" s="70"/>
      <c r="U563" s="70"/>
      <c r="V563" s="70"/>
      <c r="W563" s="70"/>
      <c r="X563" s="70"/>
      <c r="Y563" s="70"/>
      <c r="Z563" s="70"/>
      <c r="AA563" s="70"/>
      <c r="AB563" s="70"/>
      <c r="AC563" s="70"/>
      <c r="AD563" s="70"/>
      <c r="AE563" s="70"/>
      <c r="AF563" s="70"/>
      <c r="AG563" s="70"/>
    </row>
    <row r="564">
      <c r="A564" s="471"/>
      <c r="B564" s="472"/>
      <c r="C564" s="380"/>
      <c r="D564" s="70"/>
      <c r="E564" s="100"/>
      <c r="F564" s="100"/>
      <c r="G564" s="473"/>
      <c r="H564" s="474"/>
      <c r="I564" s="473"/>
      <c r="J564" s="70"/>
      <c r="K564" s="70"/>
      <c r="L564" s="474"/>
      <c r="M564" s="100"/>
      <c r="N564" s="70"/>
      <c r="O564" s="70"/>
      <c r="P564" s="70"/>
      <c r="Q564" s="70"/>
      <c r="R564" s="70"/>
      <c r="S564" s="70"/>
      <c r="T564" s="70"/>
      <c r="U564" s="70"/>
      <c r="V564" s="70"/>
      <c r="W564" s="70"/>
      <c r="X564" s="70"/>
      <c r="Y564" s="70"/>
      <c r="Z564" s="70"/>
      <c r="AA564" s="70"/>
      <c r="AB564" s="70"/>
      <c r="AC564" s="70"/>
      <c r="AD564" s="70"/>
      <c r="AE564" s="70"/>
      <c r="AF564" s="70"/>
      <c r="AG564" s="70"/>
    </row>
    <row r="565">
      <c r="A565" s="471"/>
      <c r="B565" s="472"/>
      <c r="C565" s="380"/>
      <c r="D565" s="70"/>
      <c r="E565" s="100"/>
      <c r="F565" s="100"/>
      <c r="G565" s="473"/>
      <c r="H565" s="474"/>
      <c r="I565" s="473"/>
      <c r="J565" s="70"/>
      <c r="K565" s="70"/>
      <c r="L565" s="474"/>
      <c r="M565" s="100"/>
      <c r="N565" s="70"/>
      <c r="O565" s="70"/>
      <c r="P565" s="70"/>
      <c r="Q565" s="70"/>
      <c r="R565" s="70"/>
      <c r="S565" s="70"/>
      <c r="T565" s="70"/>
      <c r="U565" s="70"/>
      <c r="V565" s="70"/>
      <c r="W565" s="70"/>
      <c r="X565" s="70"/>
      <c r="Y565" s="70"/>
      <c r="Z565" s="70"/>
      <c r="AA565" s="70"/>
      <c r="AB565" s="70"/>
      <c r="AC565" s="70"/>
      <c r="AD565" s="70"/>
      <c r="AE565" s="70"/>
      <c r="AF565" s="70"/>
      <c r="AG565" s="70"/>
    </row>
    <row r="566">
      <c r="A566" s="471"/>
      <c r="B566" s="472"/>
      <c r="C566" s="380"/>
      <c r="D566" s="70"/>
      <c r="E566" s="100"/>
      <c r="F566" s="100"/>
      <c r="G566" s="473"/>
      <c r="H566" s="474"/>
      <c r="I566" s="473"/>
      <c r="J566" s="70"/>
      <c r="K566" s="70"/>
      <c r="L566" s="474"/>
      <c r="M566" s="100"/>
      <c r="N566" s="70"/>
      <c r="O566" s="70"/>
      <c r="P566" s="70"/>
      <c r="Q566" s="70"/>
      <c r="R566" s="70"/>
      <c r="S566" s="70"/>
      <c r="T566" s="70"/>
      <c r="U566" s="70"/>
      <c r="V566" s="70"/>
      <c r="W566" s="70"/>
      <c r="X566" s="70"/>
      <c r="Y566" s="70"/>
      <c r="Z566" s="70"/>
      <c r="AA566" s="70"/>
      <c r="AB566" s="70"/>
      <c r="AC566" s="70"/>
      <c r="AD566" s="70"/>
      <c r="AE566" s="70"/>
      <c r="AF566" s="70"/>
      <c r="AG566" s="70"/>
    </row>
    <row r="567">
      <c r="A567" s="471"/>
      <c r="B567" s="472"/>
      <c r="C567" s="380"/>
      <c r="D567" s="70"/>
      <c r="E567" s="100"/>
      <c r="F567" s="100"/>
      <c r="G567" s="473"/>
      <c r="H567" s="474"/>
      <c r="I567" s="473"/>
      <c r="J567" s="70"/>
      <c r="K567" s="70"/>
      <c r="L567" s="474"/>
      <c r="M567" s="100"/>
      <c r="N567" s="70"/>
      <c r="O567" s="70"/>
      <c r="P567" s="70"/>
      <c r="Q567" s="70"/>
      <c r="R567" s="70"/>
      <c r="S567" s="70"/>
      <c r="T567" s="70"/>
      <c r="U567" s="70"/>
      <c r="V567" s="70"/>
      <c r="W567" s="70"/>
      <c r="X567" s="70"/>
      <c r="Y567" s="70"/>
      <c r="Z567" s="70"/>
      <c r="AA567" s="70"/>
      <c r="AB567" s="70"/>
      <c r="AC567" s="70"/>
      <c r="AD567" s="70"/>
      <c r="AE567" s="70"/>
      <c r="AF567" s="70"/>
      <c r="AG567" s="70"/>
    </row>
    <row r="568">
      <c r="A568" s="471"/>
      <c r="B568" s="472"/>
      <c r="C568" s="380"/>
      <c r="D568" s="70"/>
      <c r="E568" s="100"/>
      <c r="F568" s="100"/>
      <c r="G568" s="473"/>
      <c r="H568" s="474"/>
      <c r="I568" s="473"/>
      <c r="J568" s="70"/>
      <c r="K568" s="70"/>
      <c r="L568" s="474"/>
      <c r="M568" s="100"/>
      <c r="N568" s="70"/>
      <c r="O568" s="70"/>
      <c r="P568" s="70"/>
      <c r="Q568" s="70"/>
      <c r="R568" s="70"/>
      <c r="S568" s="70"/>
      <c r="T568" s="70"/>
      <c r="U568" s="70"/>
      <c r="V568" s="70"/>
      <c r="W568" s="70"/>
      <c r="X568" s="70"/>
      <c r="Y568" s="70"/>
      <c r="Z568" s="70"/>
      <c r="AA568" s="70"/>
      <c r="AB568" s="70"/>
      <c r="AC568" s="70"/>
      <c r="AD568" s="70"/>
      <c r="AE568" s="70"/>
      <c r="AF568" s="70"/>
      <c r="AG568" s="70"/>
    </row>
    <row r="569">
      <c r="A569" s="471"/>
      <c r="B569" s="472"/>
      <c r="C569" s="380"/>
      <c r="D569" s="70"/>
      <c r="E569" s="100"/>
      <c r="F569" s="100"/>
      <c r="G569" s="473"/>
      <c r="H569" s="474"/>
      <c r="I569" s="473"/>
      <c r="J569" s="70"/>
      <c r="K569" s="70"/>
      <c r="L569" s="474"/>
      <c r="M569" s="100"/>
      <c r="N569" s="70"/>
      <c r="O569" s="70"/>
      <c r="P569" s="70"/>
      <c r="Q569" s="70"/>
      <c r="R569" s="70"/>
      <c r="S569" s="70"/>
      <c r="T569" s="70"/>
      <c r="U569" s="70"/>
      <c r="V569" s="70"/>
      <c r="W569" s="70"/>
      <c r="X569" s="70"/>
      <c r="Y569" s="70"/>
      <c r="Z569" s="70"/>
      <c r="AA569" s="70"/>
      <c r="AB569" s="70"/>
      <c r="AC569" s="70"/>
      <c r="AD569" s="70"/>
      <c r="AE569" s="70"/>
      <c r="AF569" s="70"/>
      <c r="AG569" s="70"/>
    </row>
    <row r="570">
      <c r="A570" s="471"/>
      <c r="B570" s="472"/>
      <c r="C570" s="380"/>
      <c r="D570" s="70"/>
      <c r="E570" s="100"/>
      <c r="F570" s="100"/>
      <c r="G570" s="473"/>
      <c r="H570" s="474"/>
      <c r="I570" s="473"/>
      <c r="J570" s="70"/>
      <c r="K570" s="70"/>
      <c r="L570" s="474"/>
      <c r="M570" s="100"/>
      <c r="N570" s="70"/>
      <c r="O570" s="70"/>
      <c r="P570" s="70"/>
      <c r="Q570" s="70"/>
      <c r="R570" s="70"/>
      <c r="S570" s="70"/>
      <c r="T570" s="70"/>
      <c r="U570" s="70"/>
      <c r="V570" s="70"/>
      <c r="W570" s="70"/>
      <c r="X570" s="70"/>
      <c r="Y570" s="70"/>
      <c r="Z570" s="70"/>
      <c r="AA570" s="70"/>
      <c r="AB570" s="70"/>
      <c r="AC570" s="70"/>
      <c r="AD570" s="70"/>
      <c r="AE570" s="70"/>
      <c r="AF570" s="70"/>
      <c r="AG570" s="70"/>
    </row>
    <row r="571">
      <c r="A571" s="471"/>
      <c r="B571" s="472"/>
      <c r="C571" s="380"/>
      <c r="D571" s="70"/>
      <c r="E571" s="100"/>
      <c r="F571" s="100"/>
      <c r="G571" s="473"/>
      <c r="H571" s="474"/>
      <c r="I571" s="473"/>
      <c r="J571" s="70"/>
      <c r="K571" s="70"/>
      <c r="L571" s="474"/>
      <c r="M571" s="100"/>
      <c r="N571" s="70"/>
      <c r="O571" s="70"/>
      <c r="P571" s="70"/>
      <c r="Q571" s="70"/>
      <c r="R571" s="70"/>
      <c r="S571" s="70"/>
      <c r="T571" s="70"/>
      <c r="U571" s="70"/>
      <c r="V571" s="70"/>
      <c r="W571" s="70"/>
      <c r="X571" s="70"/>
      <c r="Y571" s="70"/>
      <c r="Z571" s="70"/>
      <c r="AA571" s="70"/>
      <c r="AB571" s="70"/>
      <c r="AC571" s="70"/>
      <c r="AD571" s="70"/>
      <c r="AE571" s="70"/>
      <c r="AF571" s="70"/>
      <c r="AG571" s="70"/>
    </row>
    <row r="572">
      <c r="A572" s="471"/>
      <c r="B572" s="472"/>
      <c r="C572" s="380"/>
      <c r="D572" s="70"/>
      <c r="E572" s="100"/>
      <c r="F572" s="100"/>
      <c r="G572" s="473"/>
      <c r="H572" s="474"/>
      <c r="I572" s="473"/>
      <c r="J572" s="70"/>
      <c r="K572" s="70"/>
      <c r="L572" s="474"/>
      <c r="M572" s="100"/>
      <c r="N572" s="70"/>
      <c r="O572" s="70"/>
      <c r="P572" s="70"/>
      <c r="Q572" s="70"/>
      <c r="R572" s="70"/>
      <c r="S572" s="70"/>
      <c r="T572" s="70"/>
      <c r="U572" s="70"/>
      <c r="V572" s="70"/>
      <c r="W572" s="70"/>
      <c r="X572" s="70"/>
      <c r="Y572" s="70"/>
      <c r="Z572" s="70"/>
      <c r="AA572" s="70"/>
      <c r="AB572" s="70"/>
      <c r="AC572" s="70"/>
      <c r="AD572" s="70"/>
      <c r="AE572" s="70"/>
      <c r="AF572" s="70"/>
      <c r="AG572" s="70"/>
    </row>
    <row r="573">
      <c r="A573" s="471"/>
      <c r="B573" s="472"/>
      <c r="C573" s="380"/>
      <c r="D573" s="70"/>
      <c r="E573" s="100"/>
      <c r="F573" s="100"/>
      <c r="G573" s="473"/>
      <c r="H573" s="474"/>
      <c r="I573" s="473"/>
      <c r="J573" s="70"/>
      <c r="K573" s="70"/>
      <c r="L573" s="474"/>
      <c r="M573" s="100"/>
      <c r="N573" s="70"/>
      <c r="O573" s="70"/>
      <c r="P573" s="70"/>
      <c r="Q573" s="70"/>
      <c r="R573" s="70"/>
      <c r="S573" s="70"/>
      <c r="T573" s="70"/>
      <c r="U573" s="70"/>
      <c r="V573" s="70"/>
      <c r="W573" s="70"/>
      <c r="X573" s="70"/>
      <c r="Y573" s="70"/>
      <c r="Z573" s="70"/>
      <c r="AA573" s="70"/>
      <c r="AB573" s="70"/>
      <c r="AC573" s="70"/>
      <c r="AD573" s="70"/>
      <c r="AE573" s="70"/>
      <c r="AF573" s="70"/>
      <c r="AG573" s="70"/>
    </row>
    <row r="574">
      <c r="A574" s="471"/>
      <c r="B574" s="472"/>
      <c r="C574" s="380"/>
      <c r="D574" s="70"/>
      <c r="E574" s="100"/>
      <c r="F574" s="100"/>
      <c r="G574" s="473"/>
      <c r="H574" s="474"/>
      <c r="I574" s="473"/>
      <c r="J574" s="70"/>
      <c r="K574" s="70"/>
      <c r="L574" s="474"/>
      <c r="M574" s="100"/>
      <c r="N574" s="70"/>
      <c r="O574" s="70"/>
      <c r="P574" s="70"/>
      <c r="Q574" s="70"/>
      <c r="R574" s="70"/>
      <c r="S574" s="70"/>
      <c r="T574" s="70"/>
      <c r="U574" s="70"/>
      <c r="V574" s="70"/>
      <c r="W574" s="70"/>
      <c r="X574" s="70"/>
      <c r="Y574" s="70"/>
      <c r="Z574" s="70"/>
      <c r="AA574" s="70"/>
      <c r="AB574" s="70"/>
      <c r="AC574" s="70"/>
      <c r="AD574" s="70"/>
      <c r="AE574" s="70"/>
      <c r="AF574" s="70"/>
      <c r="AG574" s="70"/>
    </row>
    <row r="575">
      <c r="A575" s="471"/>
      <c r="B575" s="472"/>
      <c r="C575" s="380"/>
      <c r="D575" s="70"/>
      <c r="E575" s="100"/>
      <c r="F575" s="100"/>
      <c r="G575" s="473"/>
      <c r="H575" s="474"/>
      <c r="I575" s="473"/>
      <c r="J575" s="70"/>
      <c r="K575" s="70"/>
      <c r="L575" s="474"/>
      <c r="M575" s="100"/>
      <c r="N575" s="70"/>
      <c r="O575" s="70"/>
      <c r="P575" s="70"/>
      <c r="Q575" s="70"/>
      <c r="R575" s="70"/>
      <c r="S575" s="70"/>
      <c r="T575" s="70"/>
      <c r="U575" s="70"/>
      <c r="V575" s="70"/>
      <c r="W575" s="70"/>
      <c r="X575" s="70"/>
      <c r="Y575" s="70"/>
      <c r="Z575" s="70"/>
      <c r="AA575" s="70"/>
      <c r="AB575" s="70"/>
      <c r="AC575" s="70"/>
      <c r="AD575" s="70"/>
      <c r="AE575" s="70"/>
      <c r="AF575" s="70"/>
      <c r="AG575" s="70"/>
    </row>
    <row r="576">
      <c r="A576" s="471"/>
      <c r="B576" s="472"/>
      <c r="C576" s="380"/>
      <c r="D576" s="70"/>
      <c r="E576" s="100"/>
      <c r="F576" s="100"/>
      <c r="G576" s="473"/>
      <c r="H576" s="474"/>
      <c r="I576" s="473"/>
      <c r="J576" s="70"/>
      <c r="K576" s="70"/>
      <c r="L576" s="474"/>
      <c r="M576" s="100"/>
      <c r="N576" s="70"/>
      <c r="O576" s="70"/>
      <c r="P576" s="70"/>
      <c r="Q576" s="70"/>
      <c r="R576" s="70"/>
      <c r="S576" s="70"/>
      <c r="T576" s="70"/>
      <c r="U576" s="70"/>
      <c r="V576" s="70"/>
      <c r="W576" s="70"/>
      <c r="X576" s="70"/>
      <c r="Y576" s="70"/>
      <c r="Z576" s="70"/>
      <c r="AA576" s="70"/>
      <c r="AB576" s="70"/>
      <c r="AC576" s="70"/>
      <c r="AD576" s="70"/>
      <c r="AE576" s="70"/>
      <c r="AF576" s="70"/>
      <c r="AG576" s="70"/>
    </row>
    <row r="577">
      <c r="A577" s="471"/>
      <c r="B577" s="472"/>
      <c r="C577" s="380"/>
      <c r="D577" s="70"/>
      <c r="E577" s="100"/>
      <c r="F577" s="100"/>
      <c r="G577" s="473"/>
      <c r="H577" s="474"/>
      <c r="I577" s="473"/>
      <c r="J577" s="70"/>
      <c r="K577" s="70"/>
      <c r="L577" s="474"/>
      <c r="M577" s="100"/>
      <c r="N577" s="70"/>
      <c r="O577" s="70"/>
      <c r="P577" s="70"/>
      <c r="Q577" s="70"/>
      <c r="R577" s="70"/>
      <c r="S577" s="70"/>
      <c r="T577" s="70"/>
      <c r="U577" s="70"/>
      <c r="V577" s="70"/>
      <c r="W577" s="70"/>
      <c r="X577" s="70"/>
      <c r="Y577" s="70"/>
      <c r="Z577" s="70"/>
      <c r="AA577" s="70"/>
      <c r="AB577" s="70"/>
      <c r="AC577" s="70"/>
      <c r="AD577" s="70"/>
      <c r="AE577" s="70"/>
      <c r="AF577" s="70"/>
      <c r="AG577" s="70"/>
    </row>
    <row r="578">
      <c r="A578" s="471"/>
      <c r="B578" s="472"/>
      <c r="C578" s="380"/>
      <c r="D578" s="70"/>
      <c r="E578" s="100"/>
      <c r="F578" s="100"/>
      <c r="G578" s="473"/>
      <c r="H578" s="474"/>
      <c r="I578" s="473"/>
      <c r="J578" s="70"/>
      <c r="K578" s="70"/>
      <c r="L578" s="474"/>
      <c r="M578" s="100"/>
      <c r="N578" s="70"/>
      <c r="O578" s="70"/>
      <c r="P578" s="70"/>
      <c r="Q578" s="70"/>
      <c r="R578" s="70"/>
      <c r="S578" s="70"/>
      <c r="T578" s="70"/>
      <c r="U578" s="70"/>
      <c r="V578" s="70"/>
      <c r="W578" s="70"/>
      <c r="X578" s="70"/>
      <c r="Y578" s="70"/>
      <c r="Z578" s="70"/>
      <c r="AA578" s="70"/>
      <c r="AB578" s="70"/>
      <c r="AC578" s="70"/>
      <c r="AD578" s="70"/>
      <c r="AE578" s="70"/>
      <c r="AF578" s="70"/>
      <c r="AG578" s="70"/>
    </row>
    <row r="579">
      <c r="A579" s="471"/>
      <c r="B579" s="472"/>
      <c r="C579" s="380"/>
      <c r="D579" s="70"/>
      <c r="E579" s="100"/>
      <c r="F579" s="100"/>
      <c r="G579" s="473"/>
      <c r="H579" s="474"/>
      <c r="I579" s="473"/>
      <c r="J579" s="70"/>
      <c r="K579" s="70"/>
      <c r="L579" s="474"/>
      <c r="M579" s="100"/>
      <c r="N579" s="70"/>
      <c r="O579" s="70"/>
      <c r="P579" s="70"/>
      <c r="Q579" s="70"/>
      <c r="R579" s="70"/>
      <c r="S579" s="70"/>
      <c r="T579" s="70"/>
      <c r="U579" s="70"/>
      <c r="V579" s="70"/>
      <c r="W579" s="70"/>
      <c r="X579" s="70"/>
      <c r="Y579" s="70"/>
      <c r="Z579" s="70"/>
      <c r="AA579" s="70"/>
      <c r="AB579" s="70"/>
      <c r="AC579" s="70"/>
      <c r="AD579" s="70"/>
      <c r="AE579" s="70"/>
      <c r="AF579" s="70"/>
      <c r="AG579" s="70"/>
    </row>
    <row r="580">
      <c r="A580" s="471"/>
      <c r="B580" s="472"/>
      <c r="C580" s="380"/>
      <c r="D580" s="70"/>
      <c r="E580" s="100"/>
      <c r="F580" s="100"/>
      <c r="G580" s="473"/>
      <c r="H580" s="474"/>
      <c r="I580" s="473"/>
      <c r="J580" s="70"/>
      <c r="K580" s="70"/>
      <c r="L580" s="474"/>
      <c r="M580" s="100"/>
      <c r="N580" s="70"/>
      <c r="O580" s="70"/>
      <c r="P580" s="70"/>
      <c r="Q580" s="70"/>
      <c r="R580" s="70"/>
      <c r="S580" s="70"/>
      <c r="T580" s="70"/>
      <c r="U580" s="70"/>
      <c r="V580" s="70"/>
      <c r="W580" s="70"/>
      <c r="X580" s="70"/>
      <c r="Y580" s="70"/>
      <c r="Z580" s="70"/>
      <c r="AA580" s="70"/>
      <c r="AB580" s="70"/>
      <c r="AC580" s="70"/>
      <c r="AD580" s="70"/>
      <c r="AE580" s="70"/>
      <c r="AF580" s="70"/>
      <c r="AG580" s="70"/>
    </row>
    <row r="581">
      <c r="A581" s="471"/>
      <c r="B581" s="472"/>
      <c r="C581" s="380"/>
      <c r="D581" s="70"/>
      <c r="E581" s="100"/>
      <c r="F581" s="100"/>
      <c r="G581" s="473"/>
      <c r="H581" s="474"/>
      <c r="I581" s="473"/>
      <c r="J581" s="70"/>
      <c r="K581" s="70"/>
      <c r="L581" s="474"/>
      <c r="M581" s="100"/>
      <c r="N581" s="70"/>
      <c r="O581" s="70"/>
      <c r="P581" s="70"/>
      <c r="Q581" s="70"/>
      <c r="R581" s="70"/>
      <c r="S581" s="70"/>
      <c r="T581" s="70"/>
      <c r="U581" s="70"/>
      <c r="V581" s="70"/>
      <c r="W581" s="70"/>
      <c r="X581" s="70"/>
      <c r="Y581" s="70"/>
      <c r="Z581" s="70"/>
      <c r="AA581" s="70"/>
      <c r="AB581" s="70"/>
      <c r="AC581" s="70"/>
      <c r="AD581" s="70"/>
      <c r="AE581" s="70"/>
      <c r="AF581" s="70"/>
      <c r="AG581" s="70"/>
    </row>
    <row r="582">
      <c r="A582" s="471"/>
      <c r="B582" s="472"/>
      <c r="C582" s="380"/>
      <c r="D582" s="70"/>
      <c r="E582" s="100"/>
      <c r="F582" s="100"/>
      <c r="G582" s="473"/>
      <c r="H582" s="474"/>
      <c r="I582" s="473"/>
      <c r="J582" s="70"/>
      <c r="K582" s="70"/>
      <c r="L582" s="474"/>
      <c r="M582" s="100"/>
      <c r="N582" s="70"/>
      <c r="O582" s="70"/>
      <c r="P582" s="70"/>
      <c r="Q582" s="70"/>
      <c r="R582" s="70"/>
      <c r="S582" s="70"/>
      <c r="T582" s="70"/>
      <c r="U582" s="70"/>
      <c r="V582" s="70"/>
      <c r="W582" s="70"/>
      <c r="X582" s="70"/>
      <c r="Y582" s="70"/>
      <c r="Z582" s="70"/>
      <c r="AA582" s="70"/>
      <c r="AB582" s="70"/>
      <c r="AC582" s="70"/>
      <c r="AD582" s="70"/>
      <c r="AE582" s="70"/>
      <c r="AF582" s="70"/>
      <c r="AG582" s="70"/>
    </row>
    <row r="583">
      <c r="A583" s="471"/>
      <c r="B583" s="472"/>
      <c r="C583" s="380"/>
      <c r="D583" s="70"/>
      <c r="E583" s="100"/>
      <c r="F583" s="100"/>
      <c r="G583" s="473"/>
      <c r="H583" s="474"/>
      <c r="I583" s="473"/>
      <c r="J583" s="70"/>
      <c r="K583" s="70"/>
      <c r="L583" s="474"/>
      <c r="M583" s="100"/>
      <c r="N583" s="70"/>
      <c r="O583" s="70"/>
      <c r="P583" s="70"/>
      <c r="Q583" s="70"/>
      <c r="R583" s="70"/>
      <c r="S583" s="70"/>
      <c r="T583" s="70"/>
      <c r="U583" s="70"/>
      <c r="V583" s="70"/>
      <c r="W583" s="70"/>
      <c r="X583" s="70"/>
      <c r="Y583" s="70"/>
      <c r="Z583" s="70"/>
      <c r="AA583" s="70"/>
      <c r="AB583" s="70"/>
      <c r="AC583" s="70"/>
      <c r="AD583" s="70"/>
      <c r="AE583" s="70"/>
      <c r="AF583" s="70"/>
      <c r="AG583" s="70"/>
    </row>
    <row r="584">
      <c r="A584" s="471"/>
      <c r="B584" s="472"/>
      <c r="C584" s="380"/>
      <c r="D584" s="70"/>
      <c r="E584" s="100"/>
      <c r="F584" s="100"/>
      <c r="G584" s="473"/>
      <c r="H584" s="474"/>
      <c r="I584" s="473"/>
      <c r="J584" s="70"/>
      <c r="K584" s="70"/>
      <c r="L584" s="474"/>
      <c r="M584" s="100"/>
      <c r="N584" s="70"/>
      <c r="O584" s="70"/>
      <c r="P584" s="70"/>
      <c r="Q584" s="70"/>
      <c r="R584" s="70"/>
      <c r="S584" s="70"/>
      <c r="T584" s="70"/>
      <c r="U584" s="70"/>
      <c r="V584" s="70"/>
      <c r="W584" s="70"/>
      <c r="X584" s="70"/>
      <c r="Y584" s="70"/>
      <c r="Z584" s="70"/>
      <c r="AA584" s="70"/>
      <c r="AB584" s="70"/>
      <c r="AC584" s="70"/>
      <c r="AD584" s="70"/>
      <c r="AE584" s="70"/>
      <c r="AF584" s="70"/>
      <c r="AG584" s="70"/>
    </row>
    <row r="585">
      <c r="A585" s="471"/>
      <c r="B585" s="472"/>
      <c r="C585" s="380"/>
      <c r="D585" s="70"/>
      <c r="E585" s="100"/>
      <c r="F585" s="100"/>
      <c r="G585" s="473"/>
      <c r="H585" s="474"/>
      <c r="I585" s="473"/>
      <c r="J585" s="70"/>
      <c r="K585" s="70"/>
      <c r="L585" s="474"/>
      <c r="M585" s="100"/>
      <c r="N585" s="70"/>
      <c r="O585" s="70"/>
      <c r="P585" s="70"/>
      <c r="Q585" s="70"/>
      <c r="R585" s="70"/>
      <c r="S585" s="70"/>
      <c r="T585" s="70"/>
      <c r="U585" s="70"/>
      <c r="V585" s="70"/>
      <c r="W585" s="70"/>
      <c r="X585" s="70"/>
      <c r="Y585" s="70"/>
      <c r="Z585" s="70"/>
      <c r="AA585" s="70"/>
      <c r="AB585" s="70"/>
      <c r="AC585" s="70"/>
      <c r="AD585" s="70"/>
      <c r="AE585" s="70"/>
      <c r="AF585" s="70"/>
      <c r="AG585" s="70"/>
    </row>
    <row r="586">
      <c r="A586" s="471"/>
      <c r="B586" s="472"/>
      <c r="C586" s="380"/>
      <c r="D586" s="70"/>
      <c r="E586" s="100"/>
      <c r="F586" s="100"/>
      <c r="G586" s="473"/>
      <c r="H586" s="474"/>
      <c r="I586" s="473"/>
      <c r="J586" s="70"/>
      <c r="K586" s="70"/>
      <c r="L586" s="474"/>
      <c r="M586" s="100"/>
      <c r="N586" s="70"/>
      <c r="O586" s="70"/>
      <c r="P586" s="70"/>
      <c r="Q586" s="70"/>
      <c r="R586" s="70"/>
      <c r="S586" s="70"/>
      <c r="T586" s="70"/>
      <c r="U586" s="70"/>
      <c r="V586" s="70"/>
      <c r="W586" s="70"/>
      <c r="X586" s="70"/>
      <c r="Y586" s="70"/>
      <c r="Z586" s="70"/>
      <c r="AA586" s="70"/>
      <c r="AB586" s="70"/>
      <c r="AC586" s="70"/>
      <c r="AD586" s="70"/>
      <c r="AE586" s="70"/>
      <c r="AF586" s="70"/>
      <c r="AG586" s="70"/>
    </row>
    <row r="587">
      <c r="A587" s="471"/>
      <c r="B587" s="472"/>
      <c r="C587" s="380"/>
      <c r="D587" s="70"/>
      <c r="E587" s="100"/>
      <c r="F587" s="100"/>
      <c r="G587" s="473"/>
      <c r="H587" s="474"/>
      <c r="I587" s="473"/>
      <c r="J587" s="70"/>
      <c r="K587" s="70"/>
      <c r="L587" s="474"/>
      <c r="M587" s="100"/>
      <c r="N587" s="70"/>
      <c r="O587" s="70"/>
      <c r="P587" s="70"/>
      <c r="Q587" s="70"/>
      <c r="R587" s="70"/>
      <c r="S587" s="70"/>
      <c r="T587" s="70"/>
      <c r="U587" s="70"/>
      <c r="V587" s="70"/>
      <c r="W587" s="70"/>
      <c r="X587" s="70"/>
      <c r="Y587" s="70"/>
      <c r="Z587" s="70"/>
      <c r="AA587" s="70"/>
      <c r="AB587" s="70"/>
      <c r="AC587" s="70"/>
      <c r="AD587" s="70"/>
      <c r="AE587" s="70"/>
      <c r="AF587" s="70"/>
      <c r="AG587" s="70"/>
    </row>
    <row r="588">
      <c r="A588" s="471"/>
      <c r="B588" s="472"/>
      <c r="C588" s="380"/>
      <c r="D588" s="70"/>
      <c r="E588" s="100"/>
      <c r="F588" s="100"/>
      <c r="G588" s="473"/>
      <c r="H588" s="474"/>
      <c r="I588" s="473"/>
      <c r="J588" s="70"/>
      <c r="K588" s="70"/>
      <c r="L588" s="474"/>
      <c r="M588" s="100"/>
      <c r="N588" s="70"/>
      <c r="O588" s="70"/>
      <c r="P588" s="70"/>
      <c r="Q588" s="70"/>
      <c r="R588" s="70"/>
      <c r="S588" s="70"/>
      <c r="T588" s="70"/>
      <c r="U588" s="70"/>
      <c r="V588" s="70"/>
      <c r="W588" s="70"/>
      <c r="X588" s="70"/>
      <c r="Y588" s="70"/>
      <c r="Z588" s="70"/>
      <c r="AA588" s="70"/>
      <c r="AB588" s="70"/>
      <c r="AC588" s="70"/>
      <c r="AD588" s="70"/>
      <c r="AE588" s="70"/>
      <c r="AF588" s="70"/>
      <c r="AG588" s="70"/>
    </row>
    <row r="589">
      <c r="A589" s="471"/>
      <c r="B589" s="472"/>
      <c r="C589" s="380"/>
      <c r="D589" s="70"/>
      <c r="E589" s="100"/>
      <c r="F589" s="100"/>
      <c r="G589" s="473"/>
      <c r="H589" s="474"/>
      <c r="I589" s="473"/>
      <c r="J589" s="70"/>
      <c r="K589" s="70"/>
      <c r="L589" s="474"/>
      <c r="M589" s="100"/>
      <c r="N589" s="70"/>
      <c r="O589" s="70"/>
      <c r="P589" s="70"/>
      <c r="Q589" s="70"/>
      <c r="R589" s="70"/>
      <c r="S589" s="70"/>
      <c r="T589" s="70"/>
      <c r="U589" s="70"/>
      <c r="V589" s="70"/>
      <c r="W589" s="70"/>
      <c r="X589" s="70"/>
      <c r="Y589" s="70"/>
      <c r="Z589" s="70"/>
      <c r="AA589" s="70"/>
      <c r="AB589" s="70"/>
      <c r="AC589" s="70"/>
      <c r="AD589" s="70"/>
      <c r="AE589" s="70"/>
      <c r="AF589" s="70"/>
      <c r="AG589" s="70"/>
    </row>
    <row r="590">
      <c r="A590" s="471"/>
      <c r="B590" s="472"/>
      <c r="C590" s="380"/>
      <c r="D590" s="70"/>
      <c r="E590" s="100"/>
      <c r="F590" s="100"/>
      <c r="G590" s="473"/>
      <c r="H590" s="474"/>
      <c r="I590" s="473"/>
      <c r="J590" s="70"/>
      <c r="K590" s="70"/>
      <c r="L590" s="474"/>
      <c r="M590" s="100"/>
      <c r="N590" s="70"/>
      <c r="O590" s="70"/>
      <c r="P590" s="70"/>
      <c r="Q590" s="70"/>
      <c r="R590" s="70"/>
      <c r="S590" s="70"/>
      <c r="T590" s="70"/>
      <c r="U590" s="70"/>
      <c r="V590" s="70"/>
      <c r="W590" s="70"/>
      <c r="X590" s="70"/>
      <c r="Y590" s="70"/>
      <c r="Z590" s="70"/>
      <c r="AA590" s="70"/>
      <c r="AB590" s="70"/>
      <c r="AC590" s="70"/>
      <c r="AD590" s="70"/>
      <c r="AE590" s="70"/>
      <c r="AF590" s="70"/>
      <c r="AG590" s="70"/>
    </row>
    <row r="591">
      <c r="A591" s="471"/>
      <c r="B591" s="472"/>
      <c r="C591" s="380"/>
      <c r="D591" s="70"/>
      <c r="E591" s="100"/>
      <c r="F591" s="100"/>
      <c r="G591" s="473"/>
      <c r="H591" s="474"/>
      <c r="I591" s="473"/>
      <c r="J591" s="70"/>
      <c r="K591" s="70"/>
      <c r="L591" s="474"/>
      <c r="M591" s="100"/>
      <c r="N591" s="70"/>
      <c r="O591" s="70"/>
      <c r="P591" s="70"/>
      <c r="Q591" s="70"/>
      <c r="R591" s="70"/>
      <c r="S591" s="70"/>
      <c r="T591" s="70"/>
      <c r="U591" s="70"/>
      <c r="V591" s="70"/>
      <c r="W591" s="70"/>
      <c r="X591" s="70"/>
      <c r="Y591" s="70"/>
      <c r="Z591" s="70"/>
      <c r="AA591" s="70"/>
      <c r="AB591" s="70"/>
      <c r="AC591" s="70"/>
      <c r="AD591" s="70"/>
      <c r="AE591" s="70"/>
      <c r="AF591" s="70"/>
      <c r="AG591" s="70"/>
    </row>
    <row r="592">
      <c r="A592" s="471"/>
      <c r="B592" s="472"/>
      <c r="C592" s="380"/>
      <c r="D592" s="70"/>
      <c r="E592" s="100"/>
      <c r="F592" s="100"/>
      <c r="G592" s="473"/>
      <c r="H592" s="474"/>
      <c r="I592" s="473"/>
      <c r="J592" s="70"/>
      <c r="K592" s="70"/>
      <c r="L592" s="474"/>
      <c r="M592" s="100"/>
      <c r="N592" s="70"/>
      <c r="O592" s="70"/>
      <c r="P592" s="70"/>
      <c r="Q592" s="70"/>
      <c r="R592" s="70"/>
      <c r="S592" s="70"/>
      <c r="T592" s="70"/>
      <c r="U592" s="70"/>
      <c r="V592" s="70"/>
      <c r="W592" s="70"/>
      <c r="X592" s="70"/>
      <c r="Y592" s="70"/>
      <c r="Z592" s="70"/>
      <c r="AA592" s="70"/>
      <c r="AB592" s="70"/>
      <c r="AC592" s="70"/>
      <c r="AD592" s="70"/>
      <c r="AE592" s="70"/>
      <c r="AF592" s="70"/>
      <c r="AG592" s="70"/>
    </row>
    <row r="593">
      <c r="A593" s="471"/>
      <c r="B593" s="472"/>
      <c r="C593" s="380"/>
      <c r="D593" s="70"/>
      <c r="E593" s="100"/>
      <c r="F593" s="100"/>
      <c r="G593" s="473"/>
      <c r="H593" s="474"/>
      <c r="I593" s="473"/>
      <c r="J593" s="70"/>
      <c r="K593" s="70"/>
      <c r="L593" s="474"/>
      <c r="M593" s="100"/>
      <c r="N593" s="70"/>
      <c r="O593" s="70"/>
      <c r="P593" s="70"/>
      <c r="Q593" s="70"/>
      <c r="R593" s="70"/>
      <c r="S593" s="70"/>
      <c r="T593" s="70"/>
      <c r="U593" s="70"/>
      <c r="V593" s="70"/>
      <c r="W593" s="70"/>
      <c r="X593" s="70"/>
      <c r="Y593" s="70"/>
      <c r="Z593" s="70"/>
      <c r="AA593" s="70"/>
      <c r="AB593" s="70"/>
      <c r="AC593" s="70"/>
      <c r="AD593" s="70"/>
      <c r="AE593" s="70"/>
      <c r="AF593" s="70"/>
      <c r="AG593" s="70"/>
    </row>
    <row r="594">
      <c r="A594" s="471"/>
      <c r="B594" s="472"/>
      <c r="C594" s="380"/>
      <c r="D594" s="70"/>
      <c r="E594" s="100"/>
      <c r="F594" s="100"/>
      <c r="G594" s="473"/>
      <c r="H594" s="474"/>
      <c r="I594" s="473"/>
      <c r="J594" s="70"/>
      <c r="K594" s="70"/>
      <c r="L594" s="474"/>
      <c r="M594" s="100"/>
      <c r="N594" s="70"/>
      <c r="O594" s="70"/>
      <c r="P594" s="70"/>
      <c r="Q594" s="70"/>
      <c r="R594" s="70"/>
      <c r="S594" s="70"/>
      <c r="T594" s="70"/>
      <c r="U594" s="70"/>
      <c r="V594" s="70"/>
      <c r="W594" s="70"/>
      <c r="X594" s="70"/>
      <c r="Y594" s="70"/>
      <c r="Z594" s="70"/>
      <c r="AA594" s="70"/>
      <c r="AB594" s="70"/>
      <c r="AC594" s="70"/>
      <c r="AD594" s="70"/>
      <c r="AE594" s="70"/>
      <c r="AF594" s="70"/>
      <c r="AG594" s="70"/>
    </row>
    <row r="595">
      <c r="A595" s="471"/>
      <c r="B595" s="472"/>
      <c r="C595" s="380"/>
      <c r="D595" s="70"/>
      <c r="E595" s="100"/>
      <c r="F595" s="100"/>
      <c r="G595" s="473"/>
      <c r="H595" s="474"/>
      <c r="I595" s="473"/>
      <c r="J595" s="70"/>
      <c r="K595" s="70"/>
      <c r="L595" s="474"/>
      <c r="M595" s="100"/>
      <c r="N595" s="70"/>
      <c r="O595" s="70"/>
      <c r="P595" s="70"/>
      <c r="Q595" s="70"/>
      <c r="R595" s="70"/>
      <c r="S595" s="70"/>
      <c r="T595" s="70"/>
      <c r="U595" s="70"/>
      <c r="V595" s="70"/>
      <c r="W595" s="70"/>
      <c r="X595" s="70"/>
      <c r="Y595" s="70"/>
      <c r="Z595" s="70"/>
      <c r="AA595" s="70"/>
      <c r="AB595" s="70"/>
      <c r="AC595" s="70"/>
      <c r="AD595" s="70"/>
      <c r="AE595" s="70"/>
      <c r="AF595" s="70"/>
      <c r="AG595" s="70"/>
    </row>
    <row r="596">
      <c r="A596" s="471"/>
      <c r="B596" s="472"/>
      <c r="C596" s="380"/>
      <c r="D596" s="70"/>
      <c r="E596" s="100"/>
      <c r="F596" s="100"/>
      <c r="G596" s="473"/>
      <c r="H596" s="474"/>
      <c r="I596" s="473"/>
      <c r="J596" s="70"/>
      <c r="K596" s="70"/>
      <c r="L596" s="474"/>
      <c r="M596" s="100"/>
      <c r="N596" s="70"/>
      <c r="O596" s="70"/>
      <c r="P596" s="70"/>
      <c r="Q596" s="70"/>
      <c r="R596" s="70"/>
      <c r="S596" s="70"/>
      <c r="T596" s="70"/>
      <c r="U596" s="70"/>
      <c r="V596" s="70"/>
      <c r="W596" s="70"/>
      <c r="X596" s="70"/>
      <c r="Y596" s="70"/>
      <c r="Z596" s="70"/>
      <c r="AA596" s="70"/>
      <c r="AB596" s="70"/>
      <c r="AC596" s="70"/>
      <c r="AD596" s="70"/>
      <c r="AE596" s="70"/>
      <c r="AF596" s="70"/>
      <c r="AG596" s="70"/>
    </row>
    <row r="597">
      <c r="A597" s="471"/>
      <c r="B597" s="472"/>
      <c r="C597" s="380"/>
      <c r="D597" s="70"/>
      <c r="E597" s="100"/>
      <c r="F597" s="100"/>
      <c r="G597" s="473"/>
      <c r="H597" s="474"/>
      <c r="I597" s="473"/>
      <c r="J597" s="70"/>
      <c r="K597" s="70"/>
      <c r="L597" s="474"/>
      <c r="M597" s="100"/>
      <c r="N597" s="70"/>
      <c r="O597" s="70"/>
      <c r="P597" s="70"/>
      <c r="Q597" s="70"/>
      <c r="R597" s="70"/>
      <c r="S597" s="70"/>
      <c r="T597" s="70"/>
      <c r="U597" s="70"/>
      <c r="V597" s="70"/>
      <c r="W597" s="70"/>
      <c r="X597" s="70"/>
      <c r="Y597" s="70"/>
      <c r="Z597" s="70"/>
      <c r="AA597" s="70"/>
      <c r="AB597" s="70"/>
      <c r="AC597" s="70"/>
      <c r="AD597" s="70"/>
      <c r="AE597" s="70"/>
      <c r="AF597" s="70"/>
      <c r="AG597" s="70"/>
    </row>
    <row r="598">
      <c r="A598" s="471"/>
      <c r="B598" s="472"/>
      <c r="C598" s="380"/>
      <c r="D598" s="70"/>
      <c r="E598" s="100"/>
      <c r="F598" s="100"/>
      <c r="G598" s="473"/>
      <c r="H598" s="474"/>
      <c r="I598" s="473"/>
      <c r="J598" s="70"/>
      <c r="K598" s="70"/>
      <c r="L598" s="474"/>
      <c r="M598" s="100"/>
      <c r="N598" s="70"/>
      <c r="O598" s="70"/>
      <c r="P598" s="70"/>
      <c r="Q598" s="70"/>
      <c r="R598" s="70"/>
      <c r="S598" s="70"/>
      <c r="T598" s="70"/>
      <c r="U598" s="70"/>
      <c r="V598" s="70"/>
      <c r="W598" s="70"/>
      <c r="X598" s="70"/>
      <c r="Y598" s="70"/>
      <c r="Z598" s="70"/>
      <c r="AA598" s="70"/>
      <c r="AB598" s="70"/>
      <c r="AC598" s="70"/>
      <c r="AD598" s="70"/>
      <c r="AE598" s="70"/>
      <c r="AF598" s="70"/>
      <c r="AG598" s="70"/>
    </row>
    <row r="599">
      <c r="A599" s="471"/>
      <c r="B599" s="472"/>
      <c r="C599" s="380"/>
      <c r="D599" s="70"/>
      <c r="E599" s="100"/>
      <c r="F599" s="100"/>
      <c r="G599" s="473"/>
      <c r="H599" s="474"/>
      <c r="I599" s="473"/>
      <c r="J599" s="70"/>
      <c r="K599" s="70"/>
      <c r="L599" s="474"/>
      <c r="M599" s="100"/>
      <c r="N599" s="70"/>
      <c r="O599" s="70"/>
      <c r="P599" s="70"/>
      <c r="Q599" s="70"/>
      <c r="R599" s="70"/>
      <c r="S599" s="70"/>
      <c r="T599" s="70"/>
      <c r="U599" s="70"/>
      <c r="V599" s="70"/>
      <c r="W599" s="70"/>
      <c r="X599" s="70"/>
      <c r="Y599" s="70"/>
      <c r="Z599" s="70"/>
      <c r="AA599" s="70"/>
      <c r="AB599" s="70"/>
      <c r="AC599" s="70"/>
      <c r="AD599" s="70"/>
      <c r="AE599" s="70"/>
      <c r="AF599" s="70"/>
      <c r="AG599" s="70"/>
    </row>
    <row r="600">
      <c r="A600" s="471"/>
      <c r="B600" s="472"/>
      <c r="C600" s="380"/>
      <c r="D600" s="70"/>
      <c r="E600" s="100"/>
      <c r="F600" s="100"/>
      <c r="G600" s="473"/>
      <c r="H600" s="474"/>
      <c r="I600" s="473"/>
      <c r="J600" s="70"/>
      <c r="K600" s="70"/>
      <c r="L600" s="474"/>
      <c r="M600" s="100"/>
      <c r="N600" s="70"/>
      <c r="O600" s="70"/>
      <c r="P600" s="70"/>
      <c r="Q600" s="70"/>
      <c r="R600" s="70"/>
      <c r="S600" s="70"/>
      <c r="T600" s="70"/>
      <c r="U600" s="70"/>
      <c r="V600" s="70"/>
      <c r="W600" s="70"/>
      <c r="X600" s="70"/>
      <c r="Y600" s="70"/>
      <c r="Z600" s="70"/>
      <c r="AA600" s="70"/>
      <c r="AB600" s="70"/>
      <c r="AC600" s="70"/>
      <c r="AD600" s="70"/>
      <c r="AE600" s="70"/>
      <c r="AF600" s="70"/>
      <c r="AG600" s="70"/>
    </row>
    <row r="601">
      <c r="A601" s="471"/>
      <c r="B601" s="472"/>
      <c r="C601" s="380"/>
      <c r="D601" s="70"/>
      <c r="E601" s="100"/>
      <c r="F601" s="100"/>
      <c r="G601" s="473"/>
      <c r="H601" s="474"/>
      <c r="I601" s="473"/>
      <c r="J601" s="70"/>
      <c r="K601" s="70"/>
      <c r="L601" s="474"/>
      <c r="M601" s="100"/>
      <c r="N601" s="70"/>
      <c r="O601" s="70"/>
      <c r="P601" s="70"/>
      <c r="Q601" s="70"/>
      <c r="R601" s="70"/>
      <c r="S601" s="70"/>
      <c r="T601" s="70"/>
      <c r="U601" s="70"/>
      <c r="V601" s="70"/>
      <c r="W601" s="70"/>
      <c r="X601" s="70"/>
      <c r="Y601" s="70"/>
      <c r="Z601" s="70"/>
      <c r="AA601" s="70"/>
      <c r="AB601" s="70"/>
      <c r="AC601" s="70"/>
      <c r="AD601" s="70"/>
      <c r="AE601" s="70"/>
      <c r="AF601" s="70"/>
      <c r="AG601" s="70"/>
    </row>
    <row r="602">
      <c r="A602" s="471"/>
      <c r="B602" s="472"/>
      <c r="C602" s="380"/>
      <c r="D602" s="70"/>
      <c r="E602" s="100"/>
      <c r="F602" s="100"/>
      <c r="G602" s="473"/>
      <c r="H602" s="474"/>
      <c r="I602" s="473"/>
      <c r="J602" s="70"/>
      <c r="K602" s="70"/>
      <c r="L602" s="474"/>
      <c r="M602" s="100"/>
      <c r="N602" s="70"/>
      <c r="O602" s="70"/>
      <c r="P602" s="70"/>
      <c r="Q602" s="70"/>
      <c r="R602" s="70"/>
      <c r="S602" s="70"/>
      <c r="T602" s="70"/>
      <c r="U602" s="70"/>
      <c r="V602" s="70"/>
      <c r="W602" s="70"/>
      <c r="X602" s="70"/>
      <c r="Y602" s="70"/>
      <c r="Z602" s="70"/>
      <c r="AA602" s="70"/>
      <c r="AB602" s="70"/>
      <c r="AC602" s="70"/>
      <c r="AD602" s="70"/>
      <c r="AE602" s="70"/>
      <c r="AF602" s="70"/>
      <c r="AG602" s="70"/>
    </row>
    <row r="603">
      <c r="A603" s="471"/>
      <c r="B603" s="472"/>
      <c r="C603" s="380"/>
      <c r="D603" s="70"/>
      <c r="E603" s="100"/>
      <c r="F603" s="100"/>
      <c r="G603" s="473"/>
      <c r="H603" s="474"/>
      <c r="I603" s="473"/>
      <c r="J603" s="70"/>
      <c r="K603" s="70"/>
      <c r="L603" s="474"/>
      <c r="M603" s="100"/>
      <c r="N603" s="70"/>
      <c r="O603" s="70"/>
      <c r="P603" s="70"/>
      <c r="Q603" s="70"/>
      <c r="R603" s="70"/>
      <c r="S603" s="70"/>
      <c r="T603" s="70"/>
      <c r="U603" s="70"/>
      <c r="V603" s="70"/>
      <c r="W603" s="70"/>
      <c r="X603" s="70"/>
      <c r="Y603" s="70"/>
      <c r="Z603" s="70"/>
      <c r="AA603" s="70"/>
      <c r="AB603" s="70"/>
      <c r="AC603" s="70"/>
      <c r="AD603" s="70"/>
      <c r="AE603" s="70"/>
      <c r="AF603" s="70"/>
      <c r="AG603" s="70"/>
    </row>
    <row r="604">
      <c r="A604" s="471"/>
      <c r="B604" s="472"/>
      <c r="C604" s="380"/>
      <c r="D604" s="70"/>
      <c r="E604" s="100"/>
      <c r="F604" s="100"/>
      <c r="G604" s="473"/>
      <c r="H604" s="474"/>
      <c r="I604" s="473"/>
      <c r="J604" s="70"/>
      <c r="K604" s="70"/>
      <c r="L604" s="474"/>
      <c r="M604" s="100"/>
      <c r="N604" s="70"/>
      <c r="O604" s="70"/>
      <c r="P604" s="70"/>
      <c r="Q604" s="70"/>
      <c r="R604" s="70"/>
      <c r="S604" s="70"/>
      <c r="T604" s="70"/>
      <c r="U604" s="70"/>
      <c r="V604" s="70"/>
      <c r="W604" s="70"/>
      <c r="X604" s="70"/>
      <c r="Y604" s="70"/>
      <c r="Z604" s="70"/>
      <c r="AA604" s="70"/>
      <c r="AB604" s="70"/>
      <c r="AC604" s="70"/>
      <c r="AD604" s="70"/>
      <c r="AE604" s="70"/>
      <c r="AF604" s="70"/>
      <c r="AG604" s="70"/>
    </row>
    <row r="605">
      <c r="A605" s="471"/>
      <c r="B605" s="472"/>
      <c r="C605" s="380"/>
      <c r="D605" s="70"/>
      <c r="E605" s="100"/>
      <c r="F605" s="100"/>
      <c r="G605" s="473"/>
      <c r="H605" s="474"/>
      <c r="I605" s="473"/>
      <c r="J605" s="70"/>
      <c r="K605" s="70"/>
      <c r="L605" s="474"/>
      <c r="M605" s="100"/>
      <c r="N605" s="70"/>
      <c r="O605" s="70"/>
      <c r="P605" s="70"/>
      <c r="Q605" s="70"/>
      <c r="R605" s="70"/>
      <c r="S605" s="70"/>
      <c r="T605" s="70"/>
      <c r="U605" s="70"/>
      <c r="V605" s="70"/>
      <c r="W605" s="70"/>
      <c r="X605" s="70"/>
      <c r="Y605" s="70"/>
      <c r="Z605" s="70"/>
      <c r="AA605" s="70"/>
      <c r="AB605" s="70"/>
      <c r="AC605" s="70"/>
      <c r="AD605" s="70"/>
      <c r="AE605" s="70"/>
      <c r="AF605" s="70"/>
      <c r="AG605" s="70"/>
    </row>
    <row r="606">
      <c r="A606" s="471"/>
      <c r="B606" s="472"/>
      <c r="C606" s="380"/>
      <c r="D606" s="70"/>
      <c r="E606" s="100"/>
      <c r="F606" s="100"/>
      <c r="G606" s="473"/>
      <c r="H606" s="474"/>
      <c r="I606" s="473"/>
      <c r="J606" s="70"/>
      <c r="K606" s="70"/>
      <c r="L606" s="474"/>
      <c r="M606" s="100"/>
      <c r="N606" s="70"/>
      <c r="O606" s="70"/>
      <c r="P606" s="70"/>
      <c r="Q606" s="70"/>
      <c r="R606" s="70"/>
      <c r="S606" s="70"/>
      <c r="T606" s="70"/>
      <c r="U606" s="70"/>
      <c r="V606" s="70"/>
      <c r="W606" s="70"/>
      <c r="X606" s="70"/>
      <c r="Y606" s="70"/>
      <c r="Z606" s="70"/>
      <c r="AA606" s="70"/>
      <c r="AB606" s="70"/>
      <c r="AC606" s="70"/>
      <c r="AD606" s="70"/>
      <c r="AE606" s="70"/>
      <c r="AF606" s="70"/>
      <c r="AG606" s="70"/>
    </row>
    <row r="607">
      <c r="A607" s="471"/>
      <c r="B607" s="472"/>
      <c r="C607" s="380"/>
      <c r="D607" s="70"/>
      <c r="E607" s="100"/>
      <c r="F607" s="100"/>
      <c r="G607" s="473"/>
      <c r="H607" s="474"/>
      <c r="I607" s="473"/>
      <c r="J607" s="70"/>
      <c r="K607" s="70"/>
      <c r="L607" s="474"/>
      <c r="M607" s="100"/>
      <c r="N607" s="70"/>
      <c r="O607" s="70"/>
      <c r="P607" s="70"/>
      <c r="Q607" s="70"/>
      <c r="R607" s="70"/>
      <c r="S607" s="70"/>
      <c r="T607" s="70"/>
      <c r="U607" s="70"/>
      <c r="V607" s="70"/>
      <c r="W607" s="70"/>
      <c r="X607" s="70"/>
      <c r="Y607" s="70"/>
      <c r="Z607" s="70"/>
      <c r="AA607" s="70"/>
      <c r="AB607" s="70"/>
      <c r="AC607" s="70"/>
      <c r="AD607" s="70"/>
      <c r="AE607" s="70"/>
      <c r="AF607" s="70"/>
      <c r="AG607" s="70"/>
    </row>
    <row r="608">
      <c r="A608" s="471"/>
      <c r="B608" s="472"/>
      <c r="C608" s="380"/>
      <c r="D608" s="70"/>
      <c r="E608" s="100"/>
      <c r="F608" s="100"/>
      <c r="G608" s="473"/>
      <c r="H608" s="474"/>
      <c r="I608" s="473"/>
      <c r="J608" s="70"/>
      <c r="K608" s="70"/>
      <c r="L608" s="474"/>
      <c r="M608" s="100"/>
      <c r="N608" s="70"/>
      <c r="O608" s="70"/>
      <c r="P608" s="70"/>
      <c r="Q608" s="70"/>
      <c r="R608" s="70"/>
      <c r="S608" s="70"/>
      <c r="T608" s="70"/>
      <c r="U608" s="70"/>
      <c r="V608" s="70"/>
      <c r="W608" s="70"/>
      <c r="X608" s="70"/>
      <c r="Y608" s="70"/>
      <c r="Z608" s="70"/>
      <c r="AA608" s="70"/>
      <c r="AB608" s="70"/>
      <c r="AC608" s="70"/>
      <c r="AD608" s="70"/>
      <c r="AE608" s="70"/>
      <c r="AF608" s="70"/>
      <c r="AG608" s="70"/>
    </row>
    <row r="609">
      <c r="A609" s="471"/>
      <c r="B609" s="472"/>
      <c r="C609" s="380"/>
      <c r="D609" s="70"/>
      <c r="E609" s="100"/>
      <c r="F609" s="100"/>
      <c r="G609" s="473"/>
      <c r="H609" s="474"/>
      <c r="I609" s="473"/>
      <c r="J609" s="70"/>
      <c r="K609" s="70"/>
      <c r="L609" s="474"/>
      <c r="M609" s="100"/>
      <c r="N609" s="70"/>
      <c r="O609" s="70"/>
      <c r="P609" s="70"/>
      <c r="Q609" s="70"/>
      <c r="R609" s="70"/>
      <c r="S609" s="70"/>
      <c r="T609" s="70"/>
      <c r="U609" s="70"/>
      <c r="V609" s="70"/>
      <c r="W609" s="70"/>
      <c r="X609" s="70"/>
      <c r="Y609" s="70"/>
      <c r="Z609" s="70"/>
      <c r="AA609" s="70"/>
      <c r="AB609" s="70"/>
      <c r="AC609" s="70"/>
      <c r="AD609" s="70"/>
      <c r="AE609" s="70"/>
      <c r="AF609" s="70"/>
      <c r="AG609" s="70"/>
    </row>
    <row r="610">
      <c r="A610" s="471"/>
      <c r="B610" s="472"/>
      <c r="C610" s="380"/>
      <c r="D610" s="70"/>
      <c r="E610" s="100"/>
      <c r="F610" s="100"/>
      <c r="G610" s="473"/>
      <c r="H610" s="474"/>
      <c r="I610" s="473"/>
      <c r="J610" s="70"/>
      <c r="K610" s="70"/>
      <c r="L610" s="474"/>
      <c r="M610" s="100"/>
      <c r="N610" s="70"/>
      <c r="O610" s="70"/>
      <c r="P610" s="70"/>
      <c r="Q610" s="70"/>
      <c r="R610" s="70"/>
      <c r="S610" s="70"/>
      <c r="T610" s="70"/>
      <c r="U610" s="70"/>
      <c r="V610" s="70"/>
      <c r="W610" s="70"/>
      <c r="X610" s="70"/>
      <c r="Y610" s="70"/>
      <c r="Z610" s="70"/>
      <c r="AA610" s="70"/>
      <c r="AB610" s="70"/>
      <c r="AC610" s="70"/>
      <c r="AD610" s="70"/>
      <c r="AE610" s="70"/>
      <c r="AF610" s="70"/>
      <c r="AG610" s="70"/>
    </row>
    <row r="611">
      <c r="A611" s="471"/>
      <c r="B611" s="472"/>
      <c r="C611" s="380"/>
      <c r="D611" s="70"/>
      <c r="E611" s="100"/>
      <c r="F611" s="100"/>
      <c r="G611" s="473"/>
      <c r="H611" s="474"/>
      <c r="I611" s="473"/>
      <c r="J611" s="70"/>
      <c r="K611" s="70"/>
      <c r="L611" s="474"/>
      <c r="M611" s="100"/>
      <c r="N611" s="70"/>
      <c r="O611" s="70"/>
      <c r="P611" s="70"/>
      <c r="Q611" s="70"/>
      <c r="R611" s="70"/>
      <c r="S611" s="70"/>
      <c r="T611" s="70"/>
      <c r="U611" s="70"/>
      <c r="V611" s="70"/>
      <c r="W611" s="70"/>
      <c r="X611" s="70"/>
      <c r="Y611" s="70"/>
      <c r="Z611" s="70"/>
      <c r="AA611" s="70"/>
      <c r="AB611" s="70"/>
      <c r="AC611" s="70"/>
      <c r="AD611" s="70"/>
      <c r="AE611" s="70"/>
      <c r="AF611" s="70"/>
      <c r="AG611" s="70"/>
    </row>
    <row r="612">
      <c r="A612" s="471"/>
      <c r="B612" s="472"/>
      <c r="C612" s="380"/>
      <c r="D612" s="70"/>
      <c r="E612" s="100"/>
      <c r="F612" s="100"/>
      <c r="G612" s="473"/>
      <c r="H612" s="474"/>
      <c r="I612" s="473"/>
      <c r="J612" s="70"/>
      <c r="K612" s="70"/>
      <c r="L612" s="474"/>
      <c r="M612" s="100"/>
      <c r="N612" s="70"/>
      <c r="O612" s="70"/>
      <c r="P612" s="70"/>
      <c r="Q612" s="70"/>
      <c r="R612" s="70"/>
      <c r="S612" s="70"/>
      <c r="T612" s="70"/>
      <c r="U612" s="70"/>
      <c r="V612" s="70"/>
      <c r="W612" s="70"/>
      <c r="X612" s="70"/>
      <c r="Y612" s="70"/>
      <c r="Z612" s="70"/>
      <c r="AA612" s="70"/>
      <c r="AB612" s="70"/>
      <c r="AC612" s="70"/>
      <c r="AD612" s="70"/>
      <c r="AE612" s="70"/>
      <c r="AF612" s="70"/>
      <c r="AG612" s="70"/>
    </row>
    <row r="613">
      <c r="A613" s="471"/>
      <c r="B613" s="472"/>
      <c r="C613" s="380"/>
      <c r="D613" s="70"/>
      <c r="E613" s="100"/>
      <c r="F613" s="100"/>
      <c r="G613" s="473"/>
      <c r="H613" s="474"/>
      <c r="I613" s="473"/>
      <c r="J613" s="70"/>
      <c r="K613" s="70"/>
      <c r="L613" s="474"/>
      <c r="M613" s="100"/>
      <c r="N613" s="70"/>
      <c r="O613" s="70"/>
      <c r="P613" s="70"/>
      <c r="Q613" s="70"/>
      <c r="R613" s="70"/>
      <c r="S613" s="70"/>
      <c r="T613" s="70"/>
      <c r="U613" s="70"/>
      <c r="V613" s="70"/>
      <c r="W613" s="70"/>
      <c r="X613" s="70"/>
      <c r="Y613" s="70"/>
      <c r="Z613" s="70"/>
      <c r="AA613" s="70"/>
      <c r="AB613" s="70"/>
      <c r="AC613" s="70"/>
      <c r="AD613" s="70"/>
      <c r="AE613" s="70"/>
      <c r="AF613" s="70"/>
      <c r="AG613" s="70"/>
    </row>
    <row r="614">
      <c r="A614" s="471"/>
      <c r="B614" s="472"/>
      <c r="C614" s="380"/>
      <c r="D614" s="70"/>
      <c r="E614" s="100"/>
      <c r="F614" s="100"/>
      <c r="G614" s="473"/>
      <c r="H614" s="474"/>
      <c r="I614" s="473"/>
      <c r="J614" s="70"/>
      <c r="K614" s="70"/>
      <c r="L614" s="474"/>
      <c r="M614" s="100"/>
      <c r="N614" s="70"/>
      <c r="O614" s="70"/>
      <c r="P614" s="70"/>
      <c r="Q614" s="70"/>
      <c r="R614" s="70"/>
      <c r="S614" s="70"/>
      <c r="T614" s="70"/>
      <c r="U614" s="70"/>
      <c r="V614" s="70"/>
      <c r="W614" s="70"/>
      <c r="X614" s="70"/>
      <c r="Y614" s="70"/>
      <c r="Z614" s="70"/>
      <c r="AA614" s="70"/>
      <c r="AB614" s="70"/>
      <c r="AC614" s="70"/>
      <c r="AD614" s="70"/>
      <c r="AE614" s="70"/>
      <c r="AF614" s="70"/>
      <c r="AG614" s="70"/>
    </row>
    <row r="615">
      <c r="A615" s="471"/>
      <c r="B615" s="472"/>
      <c r="C615" s="380"/>
      <c r="D615" s="70"/>
      <c r="E615" s="100"/>
      <c r="F615" s="100"/>
      <c r="G615" s="473"/>
      <c r="H615" s="474"/>
      <c r="I615" s="473"/>
      <c r="J615" s="70"/>
      <c r="K615" s="70"/>
      <c r="L615" s="474"/>
      <c r="M615" s="100"/>
      <c r="N615" s="70"/>
      <c r="O615" s="70"/>
      <c r="P615" s="70"/>
      <c r="Q615" s="70"/>
      <c r="R615" s="70"/>
      <c r="S615" s="70"/>
      <c r="T615" s="70"/>
      <c r="U615" s="70"/>
      <c r="V615" s="70"/>
      <c r="W615" s="70"/>
      <c r="X615" s="70"/>
      <c r="Y615" s="70"/>
      <c r="Z615" s="70"/>
      <c r="AA615" s="70"/>
      <c r="AB615" s="70"/>
      <c r="AC615" s="70"/>
      <c r="AD615" s="70"/>
      <c r="AE615" s="70"/>
      <c r="AF615" s="70"/>
      <c r="AG615" s="70"/>
    </row>
    <row r="616">
      <c r="A616" s="471"/>
      <c r="B616" s="472"/>
      <c r="C616" s="380"/>
      <c r="D616" s="70"/>
      <c r="E616" s="100"/>
      <c r="F616" s="100"/>
      <c r="G616" s="473"/>
      <c r="H616" s="474"/>
      <c r="I616" s="473"/>
      <c r="J616" s="70"/>
      <c r="K616" s="70"/>
      <c r="L616" s="474"/>
      <c r="M616" s="100"/>
      <c r="N616" s="70"/>
      <c r="O616" s="70"/>
      <c r="P616" s="70"/>
      <c r="Q616" s="70"/>
      <c r="R616" s="70"/>
      <c r="S616" s="70"/>
      <c r="T616" s="70"/>
      <c r="U616" s="70"/>
      <c r="V616" s="70"/>
      <c r="W616" s="70"/>
      <c r="X616" s="70"/>
      <c r="Y616" s="70"/>
      <c r="Z616" s="70"/>
      <c r="AA616" s="70"/>
      <c r="AB616" s="70"/>
      <c r="AC616" s="70"/>
      <c r="AD616" s="70"/>
      <c r="AE616" s="70"/>
      <c r="AF616" s="70"/>
      <c r="AG616" s="70"/>
    </row>
    <row r="617">
      <c r="A617" s="471"/>
      <c r="B617" s="472"/>
      <c r="C617" s="380"/>
      <c r="D617" s="70"/>
      <c r="E617" s="100"/>
      <c r="F617" s="100"/>
      <c r="G617" s="473"/>
      <c r="H617" s="474"/>
      <c r="I617" s="473"/>
      <c r="J617" s="70"/>
      <c r="K617" s="70"/>
      <c r="L617" s="474"/>
      <c r="M617" s="100"/>
      <c r="N617" s="70"/>
      <c r="O617" s="70"/>
      <c r="P617" s="70"/>
      <c r="Q617" s="70"/>
      <c r="R617" s="70"/>
      <c r="S617" s="70"/>
      <c r="T617" s="70"/>
      <c r="U617" s="70"/>
      <c r="V617" s="70"/>
      <c r="W617" s="70"/>
      <c r="X617" s="70"/>
      <c r="Y617" s="70"/>
      <c r="Z617" s="70"/>
      <c r="AA617" s="70"/>
      <c r="AB617" s="70"/>
      <c r="AC617" s="70"/>
      <c r="AD617" s="70"/>
      <c r="AE617" s="70"/>
      <c r="AF617" s="70"/>
      <c r="AG617" s="70"/>
    </row>
    <row r="618">
      <c r="A618" s="471"/>
      <c r="B618" s="472"/>
      <c r="C618" s="380"/>
      <c r="D618" s="70"/>
      <c r="E618" s="100"/>
      <c r="F618" s="100"/>
      <c r="G618" s="473"/>
      <c r="H618" s="474"/>
      <c r="I618" s="473"/>
      <c r="J618" s="70"/>
      <c r="K618" s="70"/>
      <c r="L618" s="474"/>
      <c r="M618" s="100"/>
      <c r="N618" s="70"/>
      <c r="O618" s="70"/>
      <c r="P618" s="70"/>
      <c r="Q618" s="70"/>
      <c r="R618" s="70"/>
      <c r="S618" s="70"/>
      <c r="T618" s="70"/>
      <c r="U618" s="70"/>
      <c r="V618" s="70"/>
      <c r="W618" s="70"/>
      <c r="X618" s="70"/>
      <c r="Y618" s="70"/>
      <c r="Z618" s="70"/>
      <c r="AA618" s="70"/>
      <c r="AB618" s="70"/>
      <c r="AC618" s="70"/>
      <c r="AD618" s="70"/>
      <c r="AE618" s="70"/>
      <c r="AF618" s="70"/>
      <c r="AG618" s="70"/>
    </row>
    <row r="619">
      <c r="A619" s="471"/>
      <c r="B619" s="472"/>
      <c r="C619" s="380"/>
      <c r="D619" s="70"/>
      <c r="E619" s="100"/>
      <c r="F619" s="100"/>
      <c r="G619" s="473"/>
      <c r="H619" s="474"/>
      <c r="I619" s="473"/>
      <c r="J619" s="70"/>
      <c r="K619" s="70"/>
      <c r="L619" s="474"/>
      <c r="M619" s="100"/>
      <c r="N619" s="70"/>
      <c r="O619" s="70"/>
      <c r="P619" s="70"/>
      <c r="Q619" s="70"/>
      <c r="R619" s="70"/>
      <c r="S619" s="70"/>
      <c r="T619" s="70"/>
      <c r="U619" s="70"/>
      <c r="V619" s="70"/>
      <c r="W619" s="70"/>
      <c r="X619" s="70"/>
      <c r="Y619" s="70"/>
      <c r="Z619" s="70"/>
      <c r="AA619" s="70"/>
      <c r="AB619" s="70"/>
      <c r="AC619" s="70"/>
      <c r="AD619" s="70"/>
      <c r="AE619" s="70"/>
      <c r="AF619" s="70"/>
      <c r="AG619" s="70"/>
    </row>
    <row r="620">
      <c r="A620" s="471"/>
      <c r="B620" s="472"/>
      <c r="C620" s="380"/>
      <c r="D620" s="70"/>
      <c r="E620" s="100"/>
      <c r="F620" s="100"/>
      <c r="G620" s="473"/>
      <c r="H620" s="474"/>
      <c r="I620" s="473"/>
      <c r="J620" s="70"/>
      <c r="K620" s="70"/>
      <c r="L620" s="474"/>
      <c r="M620" s="100"/>
      <c r="N620" s="70"/>
      <c r="O620" s="70"/>
      <c r="P620" s="70"/>
      <c r="Q620" s="70"/>
      <c r="R620" s="70"/>
      <c r="S620" s="70"/>
      <c r="T620" s="70"/>
      <c r="U620" s="70"/>
      <c r="V620" s="70"/>
      <c r="W620" s="70"/>
      <c r="X620" s="70"/>
      <c r="Y620" s="70"/>
      <c r="Z620" s="70"/>
      <c r="AA620" s="70"/>
      <c r="AB620" s="70"/>
      <c r="AC620" s="70"/>
      <c r="AD620" s="70"/>
      <c r="AE620" s="70"/>
      <c r="AF620" s="70"/>
      <c r="AG620" s="70"/>
    </row>
    <row r="621">
      <c r="A621" s="471"/>
      <c r="B621" s="472"/>
      <c r="C621" s="380"/>
      <c r="D621" s="70"/>
      <c r="E621" s="100"/>
      <c r="F621" s="100"/>
      <c r="G621" s="473"/>
      <c r="H621" s="474"/>
      <c r="I621" s="473"/>
      <c r="J621" s="70"/>
      <c r="K621" s="70"/>
      <c r="L621" s="474"/>
      <c r="M621" s="100"/>
      <c r="N621" s="70"/>
      <c r="O621" s="70"/>
      <c r="P621" s="70"/>
      <c r="Q621" s="70"/>
      <c r="R621" s="70"/>
      <c r="S621" s="70"/>
      <c r="T621" s="70"/>
      <c r="U621" s="70"/>
      <c r="V621" s="70"/>
      <c r="W621" s="70"/>
      <c r="X621" s="70"/>
      <c r="Y621" s="70"/>
      <c r="Z621" s="70"/>
      <c r="AA621" s="70"/>
      <c r="AB621" s="70"/>
      <c r="AC621" s="70"/>
      <c r="AD621" s="70"/>
      <c r="AE621" s="70"/>
      <c r="AF621" s="70"/>
      <c r="AG621" s="70"/>
    </row>
    <row r="622">
      <c r="A622" s="471"/>
      <c r="B622" s="472"/>
      <c r="C622" s="380"/>
      <c r="D622" s="70"/>
      <c r="E622" s="100"/>
      <c r="F622" s="100"/>
      <c r="G622" s="473"/>
      <c r="H622" s="474"/>
      <c r="I622" s="473"/>
      <c r="J622" s="70"/>
      <c r="K622" s="70"/>
      <c r="L622" s="474"/>
      <c r="M622" s="100"/>
      <c r="N622" s="70"/>
      <c r="O622" s="70"/>
      <c r="P622" s="70"/>
      <c r="Q622" s="70"/>
      <c r="R622" s="70"/>
      <c r="S622" s="70"/>
      <c r="T622" s="70"/>
      <c r="U622" s="70"/>
      <c r="V622" s="70"/>
      <c r="W622" s="70"/>
      <c r="X622" s="70"/>
      <c r="Y622" s="70"/>
      <c r="Z622" s="70"/>
      <c r="AA622" s="70"/>
      <c r="AB622" s="70"/>
      <c r="AC622" s="70"/>
      <c r="AD622" s="70"/>
      <c r="AE622" s="70"/>
      <c r="AF622" s="70"/>
      <c r="AG622" s="70"/>
    </row>
    <row r="623">
      <c r="A623" s="471"/>
      <c r="B623" s="472"/>
      <c r="C623" s="380"/>
      <c r="D623" s="70"/>
      <c r="E623" s="100"/>
      <c r="F623" s="100"/>
      <c r="G623" s="473"/>
      <c r="H623" s="474"/>
      <c r="I623" s="473"/>
      <c r="J623" s="70"/>
      <c r="K623" s="70"/>
      <c r="L623" s="474"/>
      <c r="M623" s="100"/>
      <c r="N623" s="70"/>
      <c r="O623" s="70"/>
      <c r="P623" s="70"/>
      <c r="Q623" s="70"/>
      <c r="R623" s="70"/>
      <c r="S623" s="70"/>
      <c r="T623" s="70"/>
      <c r="U623" s="70"/>
      <c r="V623" s="70"/>
      <c r="W623" s="70"/>
      <c r="X623" s="70"/>
      <c r="Y623" s="70"/>
      <c r="Z623" s="70"/>
      <c r="AA623" s="70"/>
      <c r="AB623" s="70"/>
      <c r="AC623" s="70"/>
      <c r="AD623" s="70"/>
      <c r="AE623" s="70"/>
      <c r="AF623" s="70"/>
      <c r="AG623" s="70"/>
    </row>
    <row r="624">
      <c r="A624" s="471"/>
      <c r="B624" s="472"/>
      <c r="C624" s="380"/>
      <c r="D624" s="70"/>
      <c r="E624" s="100"/>
      <c r="F624" s="100"/>
      <c r="G624" s="473"/>
      <c r="H624" s="474"/>
      <c r="I624" s="473"/>
      <c r="J624" s="70"/>
      <c r="K624" s="70"/>
      <c r="L624" s="474"/>
      <c r="M624" s="100"/>
      <c r="N624" s="70"/>
      <c r="O624" s="70"/>
      <c r="P624" s="70"/>
      <c r="Q624" s="70"/>
      <c r="R624" s="70"/>
      <c r="S624" s="70"/>
      <c r="T624" s="70"/>
      <c r="U624" s="70"/>
      <c r="V624" s="70"/>
      <c r="W624" s="70"/>
      <c r="X624" s="70"/>
      <c r="Y624" s="70"/>
      <c r="Z624" s="70"/>
      <c r="AA624" s="70"/>
      <c r="AB624" s="70"/>
      <c r="AC624" s="70"/>
      <c r="AD624" s="70"/>
      <c r="AE624" s="70"/>
      <c r="AF624" s="70"/>
      <c r="AG624" s="70"/>
    </row>
    <row r="625">
      <c r="A625" s="471"/>
      <c r="B625" s="472"/>
      <c r="C625" s="380"/>
      <c r="D625" s="70"/>
      <c r="E625" s="100"/>
      <c r="F625" s="100"/>
      <c r="G625" s="473"/>
      <c r="H625" s="474"/>
      <c r="I625" s="473"/>
      <c r="J625" s="70"/>
      <c r="K625" s="70"/>
      <c r="L625" s="474"/>
      <c r="M625" s="100"/>
      <c r="N625" s="70"/>
      <c r="O625" s="70"/>
      <c r="P625" s="70"/>
      <c r="Q625" s="70"/>
      <c r="R625" s="70"/>
      <c r="S625" s="70"/>
      <c r="T625" s="70"/>
      <c r="U625" s="70"/>
      <c r="V625" s="70"/>
      <c r="W625" s="70"/>
      <c r="X625" s="70"/>
      <c r="Y625" s="70"/>
      <c r="Z625" s="70"/>
      <c r="AA625" s="70"/>
      <c r="AB625" s="70"/>
      <c r="AC625" s="70"/>
      <c r="AD625" s="70"/>
      <c r="AE625" s="70"/>
      <c r="AF625" s="70"/>
      <c r="AG625" s="70"/>
    </row>
    <row r="626">
      <c r="A626" s="471"/>
      <c r="B626" s="472"/>
      <c r="C626" s="380"/>
      <c r="D626" s="70"/>
      <c r="E626" s="100"/>
      <c r="F626" s="100"/>
      <c r="G626" s="473"/>
      <c r="H626" s="474"/>
      <c r="I626" s="473"/>
      <c r="J626" s="70"/>
      <c r="K626" s="70"/>
      <c r="L626" s="474"/>
      <c r="M626" s="100"/>
      <c r="N626" s="70"/>
      <c r="O626" s="70"/>
      <c r="P626" s="70"/>
      <c r="Q626" s="70"/>
      <c r="R626" s="70"/>
      <c r="S626" s="70"/>
      <c r="T626" s="70"/>
      <c r="U626" s="70"/>
      <c r="V626" s="70"/>
      <c r="W626" s="70"/>
      <c r="X626" s="70"/>
      <c r="Y626" s="70"/>
      <c r="Z626" s="70"/>
      <c r="AA626" s="70"/>
      <c r="AB626" s="70"/>
      <c r="AC626" s="70"/>
      <c r="AD626" s="70"/>
      <c r="AE626" s="70"/>
      <c r="AF626" s="70"/>
      <c r="AG626" s="70"/>
    </row>
    <row r="627">
      <c r="A627" s="471"/>
      <c r="B627" s="472"/>
      <c r="C627" s="380"/>
      <c r="D627" s="70"/>
      <c r="E627" s="100"/>
      <c r="F627" s="100"/>
      <c r="G627" s="473"/>
      <c r="H627" s="474"/>
      <c r="I627" s="473"/>
      <c r="J627" s="70"/>
      <c r="K627" s="70"/>
      <c r="L627" s="474"/>
      <c r="M627" s="100"/>
      <c r="N627" s="70"/>
      <c r="O627" s="70"/>
      <c r="P627" s="70"/>
      <c r="Q627" s="70"/>
      <c r="R627" s="70"/>
      <c r="S627" s="70"/>
      <c r="T627" s="70"/>
      <c r="U627" s="70"/>
      <c r="V627" s="70"/>
      <c r="W627" s="70"/>
      <c r="X627" s="70"/>
      <c r="Y627" s="70"/>
      <c r="Z627" s="70"/>
      <c r="AA627" s="70"/>
      <c r="AB627" s="70"/>
      <c r="AC627" s="70"/>
      <c r="AD627" s="70"/>
      <c r="AE627" s="70"/>
      <c r="AF627" s="70"/>
      <c r="AG627" s="70"/>
    </row>
    <row r="628">
      <c r="A628" s="471"/>
      <c r="B628" s="472"/>
      <c r="C628" s="380"/>
      <c r="D628" s="70"/>
      <c r="E628" s="100"/>
      <c r="F628" s="100"/>
      <c r="G628" s="473"/>
      <c r="H628" s="474"/>
      <c r="I628" s="473"/>
      <c r="J628" s="70"/>
      <c r="K628" s="70"/>
      <c r="L628" s="474"/>
      <c r="M628" s="100"/>
      <c r="N628" s="70"/>
      <c r="O628" s="70"/>
      <c r="P628" s="70"/>
      <c r="Q628" s="70"/>
      <c r="R628" s="70"/>
      <c r="S628" s="70"/>
      <c r="T628" s="70"/>
      <c r="U628" s="70"/>
      <c r="V628" s="70"/>
      <c r="W628" s="70"/>
      <c r="X628" s="70"/>
      <c r="Y628" s="70"/>
      <c r="Z628" s="70"/>
      <c r="AA628" s="70"/>
      <c r="AB628" s="70"/>
      <c r="AC628" s="70"/>
      <c r="AD628" s="70"/>
      <c r="AE628" s="70"/>
      <c r="AF628" s="70"/>
      <c r="AG628" s="70"/>
    </row>
    <row r="629">
      <c r="A629" s="471"/>
      <c r="B629" s="472"/>
      <c r="C629" s="380"/>
      <c r="D629" s="70"/>
      <c r="E629" s="100"/>
      <c r="F629" s="100"/>
      <c r="G629" s="473"/>
      <c r="H629" s="474"/>
      <c r="I629" s="473"/>
      <c r="J629" s="70"/>
      <c r="K629" s="70"/>
      <c r="L629" s="474"/>
      <c r="M629" s="100"/>
      <c r="N629" s="70"/>
      <c r="O629" s="70"/>
      <c r="P629" s="70"/>
      <c r="Q629" s="70"/>
      <c r="R629" s="70"/>
      <c r="S629" s="70"/>
      <c r="T629" s="70"/>
      <c r="U629" s="70"/>
      <c r="V629" s="70"/>
      <c r="W629" s="70"/>
      <c r="X629" s="70"/>
      <c r="Y629" s="70"/>
      <c r="Z629" s="70"/>
      <c r="AA629" s="70"/>
      <c r="AB629" s="70"/>
      <c r="AC629" s="70"/>
      <c r="AD629" s="70"/>
      <c r="AE629" s="70"/>
      <c r="AF629" s="70"/>
      <c r="AG629" s="70"/>
    </row>
    <row r="630">
      <c r="A630" s="471"/>
      <c r="B630" s="472"/>
      <c r="C630" s="380"/>
      <c r="D630" s="70"/>
      <c r="E630" s="100"/>
      <c r="F630" s="100"/>
      <c r="G630" s="473"/>
      <c r="H630" s="474"/>
      <c r="I630" s="473"/>
      <c r="J630" s="70"/>
      <c r="K630" s="70"/>
      <c r="L630" s="474"/>
      <c r="M630" s="100"/>
      <c r="N630" s="70"/>
      <c r="O630" s="70"/>
      <c r="P630" s="70"/>
      <c r="Q630" s="70"/>
      <c r="R630" s="70"/>
      <c r="S630" s="70"/>
      <c r="T630" s="70"/>
      <c r="U630" s="70"/>
      <c r="V630" s="70"/>
      <c r="W630" s="70"/>
      <c r="X630" s="70"/>
      <c r="Y630" s="70"/>
      <c r="Z630" s="70"/>
      <c r="AA630" s="70"/>
      <c r="AB630" s="70"/>
      <c r="AC630" s="70"/>
      <c r="AD630" s="70"/>
      <c r="AE630" s="70"/>
      <c r="AF630" s="70"/>
      <c r="AG630" s="70"/>
    </row>
    <row r="631">
      <c r="A631" s="471"/>
      <c r="B631" s="472"/>
      <c r="C631" s="380"/>
      <c r="D631" s="70"/>
      <c r="E631" s="100"/>
      <c r="F631" s="100"/>
      <c r="G631" s="473"/>
      <c r="H631" s="474"/>
      <c r="I631" s="473"/>
      <c r="J631" s="70"/>
      <c r="K631" s="70"/>
      <c r="L631" s="474"/>
      <c r="M631" s="100"/>
      <c r="N631" s="70"/>
      <c r="O631" s="70"/>
      <c r="P631" s="70"/>
      <c r="Q631" s="70"/>
      <c r="R631" s="70"/>
      <c r="S631" s="70"/>
      <c r="T631" s="70"/>
      <c r="U631" s="70"/>
      <c r="V631" s="70"/>
      <c r="W631" s="70"/>
      <c r="X631" s="70"/>
      <c r="Y631" s="70"/>
      <c r="Z631" s="70"/>
      <c r="AA631" s="70"/>
      <c r="AB631" s="70"/>
      <c r="AC631" s="70"/>
      <c r="AD631" s="70"/>
      <c r="AE631" s="70"/>
      <c r="AF631" s="70"/>
      <c r="AG631" s="70"/>
    </row>
    <row r="632">
      <c r="A632" s="471"/>
      <c r="B632" s="472"/>
      <c r="C632" s="380"/>
      <c r="D632" s="70"/>
      <c r="E632" s="100"/>
      <c r="F632" s="100"/>
      <c r="G632" s="473"/>
      <c r="H632" s="474"/>
      <c r="I632" s="473"/>
      <c r="J632" s="70"/>
      <c r="K632" s="70"/>
      <c r="L632" s="474"/>
      <c r="M632" s="100"/>
      <c r="N632" s="70"/>
      <c r="O632" s="70"/>
      <c r="P632" s="70"/>
      <c r="Q632" s="70"/>
      <c r="R632" s="70"/>
      <c r="S632" s="70"/>
      <c r="T632" s="70"/>
      <c r="U632" s="70"/>
      <c r="V632" s="70"/>
      <c r="W632" s="70"/>
      <c r="X632" s="70"/>
      <c r="Y632" s="70"/>
      <c r="Z632" s="70"/>
      <c r="AA632" s="70"/>
      <c r="AB632" s="70"/>
      <c r="AC632" s="70"/>
      <c r="AD632" s="70"/>
      <c r="AE632" s="70"/>
      <c r="AF632" s="70"/>
      <c r="AG632" s="70"/>
    </row>
    <row r="633">
      <c r="A633" s="471"/>
      <c r="B633" s="472"/>
      <c r="C633" s="380"/>
      <c r="D633" s="70"/>
      <c r="E633" s="100"/>
      <c r="F633" s="100"/>
      <c r="G633" s="473"/>
      <c r="H633" s="474"/>
      <c r="I633" s="473"/>
      <c r="J633" s="70"/>
      <c r="K633" s="70"/>
      <c r="L633" s="474"/>
      <c r="M633" s="100"/>
      <c r="N633" s="70"/>
      <c r="O633" s="70"/>
      <c r="P633" s="70"/>
      <c r="Q633" s="70"/>
      <c r="R633" s="70"/>
      <c r="S633" s="70"/>
      <c r="T633" s="70"/>
      <c r="U633" s="70"/>
      <c r="V633" s="70"/>
      <c r="W633" s="70"/>
      <c r="X633" s="70"/>
      <c r="Y633" s="70"/>
      <c r="Z633" s="70"/>
      <c r="AA633" s="70"/>
      <c r="AB633" s="70"/>
      <c r="AC633" s="70"/>
      <c r="AD633" s="70"/>
      <c r="AE633" s="70"/>
      <c r="AF633" s="70"/>
      <c r="AG633" s="70"/>
    </row>
    <row r="634">
      <c r="A634" s="471"/>
      <c r="B634" s="472"/>
      <c r="C634" s="380"/>
      <c r="D634" s="70"/>
      <c r="E634" s="100"/>
      <c r="F634" s="100"/>
      <c r="G634" s="473"/>
      <c r="H634" s="474"/>
      <c r="I634" s="473"/>
      <c r="J634" s="70"/>
      <c r="K634" s="70"/>
      <c r="L634" s="474"/>
      <c r="M634" s="100"/>
      <c r="N634" s="70"/>
      <c r="O634" s="70"/>
      <c r="P634" s="70"/>
      <c r="Q634" s="70"/>
      <c r="R634" s="70"/>
      <c r="S634" s="70"/>
      <c r="T634" s="70"/>
      <c r="U634" s="70"/>
      <c r="V634" s="70"/>
      <c r="W634" s="70"/>
      <c r="X634" s="70"/>
      <c r="Y634" s="70"/>
      <c r="Z634" s="70"/>
      <c r="AA634" s="70"/>
      <c r="AB634" s="70"/>
      <c r="AC634" s="70"/>
      <c r="AD634" s="70"/>
      <c r="AE634" s="70"/>
      <c r="AF634" s="70"/>
      <c r="AG634" s="70"/>
    </row>
    <row r="635">
      <c r="A635" s="471"/>
      <c r="B635" s="472"/>
      <c r="C635" s="380"/>
      <c r="D635" s="70"/>
      <c r="E635" s="100"/>
      <c r="F635" s="100"/>
      <c r="G635" s="473"/>
      <c r="H635" s="474"/>
      <c r="I635" s="473"/>
      <c r="J635" s="70"/>
      <c r="K635" s="70"/>
      <c r="L635" s="474"/>
      <c r="M635" s="100"/>
      <c r="N635" s="70"/>
      <c r="O635" s="70"/>
      <c r="P635" s="70"/>
      <c r="Q635" s="70"/>
      <c r="R635" s="70"/>
      <c r="S635" s="70"/>
      <c r="T635" s="70"/>
      <c r="U635" s="70"/>
      <c r="V635" s="70"/>
      <c r="W635" s="70"/>
      <c r="X635" s="70"/>
      <c r="Y635" s="70"/>
      <c r="Z635" s="70"/>
      <c r="AA635" s="70"/>
      <c r="AB635" s="70"/>
      <c r="AC635" s="70"/>
      <c r="AD635" s="70"/>
      <c r="AE635" s="70"/>
      <c r="AF635" s="70"/>
      <c r="AG635" s="70"/>
    </row>
    <row r="636">
      <c r="A636" s="471"/>
      <c r="B636" s="472"/>
      <c r="C636" s="380"/>
      <c r="D636" s="70"/>
      <c r="E636" s="100"/>
      <c r="F636" s="100"/>
      <c r="G636" s="473"/>
      <c r="H636" s="474"/>
      <c r="I636" s="473"/>
      <c r="J636" s="70"/>
      <c r="K636" s="70"/>
      <c r="L636" s="474"/>
      <c r="M636" s="100"/>
      <c r="N636" s="70"/>
      <c r="O636" s="70"/>
      <c r="P636" s="70"/>
      <c r="Q636" s="70"/>
      <c r="R636" s="70"/>
      <c r="S636" s="70"/>
      <c r="T636" s="70"/>
      <c r="U636" s="70"/>
      <c r="V636" s="70"/>
      <c r="W636" s="70"/>
      <c r="X636" s="70"/>
      <c r="Y636" s="70"/>
      <c r="Z636" s="70"/>
      <c r="AA636" s="70"/>
      <c r="AB636" s="70"/>
      <c r="AC636" s="70"/>
      <c r="AD636" s="70"/>
      <c r="AE636" s="70"/>
      <c r="AF636" s="70"/>
      <c r="AG636" s="70"/>
    </row>
    <row r="637">
      <c r="A637" s="471"/>
      <c r="B637" s="472"/>
      <c r="C637" s="380"/>
      <c r="D637" s="70"/>
      <c r="E637" s="100"/>
      <c r="F637" s="100"/>
      <c r="G637" s="473"/>
      <c r="H637" s="474"/>
      <c r="I637" s="473"/>
      <c r="J637" s="70"/>
      <c r="K637" s="70"/>
      <c r="L637" s="474"/>
      <c r="M637" s="100"/>
      <c r="N637" s="70"/>
      <c r="O637" s="70"/>
      <c r="P637" s="70"/>
      <c r="Q637" s="70"/>
      <c r="R637" s="70"/>
      <c r="S637" s="70"/>
      <c r="T637" s="70"/>
      <c r="U637" s="70"/>
      <c r="V637" s="70"/>
      <c r="W637" s="70"/>
      <c r="X637" s="70"/>
      <c r="Y637" s="70"/>
      <c r="Z637" s="70"/>
      <c r="AA637" s="70"/>
      <c r="AB637" s="70"/>
      <c r="AC637" s="70"/>
      <c r="AD637" s="70"/>
      <c r="AE637" s="70"/>
      <c r="AF637" s="70"/>
      <c r="AG637" s="70"/>
    </row>
    <row r="638">
      <c r="A638" s="471"/>
      <c r="B638" s="472"/>
      <c r="C638" s="380"/>
      <c r="D638" s="70"/>
      <c r="E638" s="100"/>
      <c r="F638" s="100"/>
      <c r="G638" s="473"/>
      <c r="H638" s="474"/>
      <c r="I638" s="473"/>
      <c r="J638" s="70"/>
      <c r="K638" s="70"/>
      <c r="L638" s="474"/>
      <c r="M638" s="100"/>
      <c r="N638" s="70"/>
      <c r="O638" s="70"/>
      <c r="P638" s="70"/>
      <c r="Q638" s="70"/>
      <c r="R638" s="70"/>
      <c r="S638" s="70"/>
      <c r="T638" s="70"/>
      <c r="U638" s="70"/>
      <c r="V638" s="70"/>
      <c r="W638" s="70"/>
      <c r="X638" s="70"/>
      <c r="Y638" s="70"/>
      <c r="Z638" s="70"/>
      <c r="AA638" s="70"/>
      <c r="AB638" s="70"/>
      <c r="AC638" s="70"/>
      <c r="AD638" s="70"/>
      <c r="AE638" s="70"/>
      <c r="AF638" s="70"/>
      <c r="AG638" s="70"/>
    </row>
    <row r="639">
      <c r="A639" s="471"/>
      <c r="B639" s="472"/>
      <c r="C639" s="380"/>
      <c r="D639" s="70"/>
      <c r="E639" s="100"/>
      <c r="F639" s="100"/>
      <c r="G639" s="473"/>
      <c r="H639" s="474"/>
      <c r="I639" s="473"/>
      <c r="J639" s="70"/>
      <c r="K639" s="70"/>
      <c r="L639" s="474"/>
      <c r="M639" s="100"/>
      <c r="N639" s="70"/>
      <c r="O639" s="70"/>
      <c r="P639" s="70"/>
      <c r="Q639" s="70"/>
      <c r="R639" s="70"/>
      <c r="S639" s="70"/>
      <c r="T639" s="70"/>
      <c r="U639" s="70"/>
      <c r="V639" s="70"/>
      <c r="W639" s="70"/>
      <c r="X639" s="70"/>
      <c r="Y639" s="70"/>
      <c r="Z639" s="70"/>
      <c r="AA639" s="70"/>
      <c r="AB639" s="70"/>
      <c r="AC639" s="70"/>
      <c r="AD639" s="70"/>
      <c r="AE639" s="70"/>
      <c r="AF639" s="70"/>
      <c r="AG639" s="70"/>
    </row>
    <row r="640">
      <c r="A640" s="471"/>
      <c r="B640" s="472"/>
      <c r="C640" s="380"/>
      <c r="D640" s="70"/>
      <c r="E640" s="100"/>
      <c r="F640" s="100"/>
      <c r="G640" s="473"/>
      <c r="H640" s="474"/>
      <c r="I640" s="473"/>
      <c r="J640" s="70"/>
      <c r="K640" s="70"/>
      <c r="L640" s="474"/>
      <c r="M640" s="100"/>
      <c r="N640" s="70"/>
      <c r="O640" s="70"/>
      <c r="P640" s="70"/>
      <c r="Q640" s="70"/>
      <c r="R640" s="70"/>
      <c r="S640" s="70"/>
      <c r="T640" s="70"/>
      <c r="U640" s="70"/>
      <c r="V640" s="70"/>
      <c r="W640" s="70"/>
      <c r="X640" s="70"/>
      <c r="Y640" s="70"/>
      <c r="Z640" s="70"/>
      <c r="AA640" s="70"/>
      <c r="AB640" s="70"/>
      <c r="AC640" s="70"/>
      <c r="AD640" s="70"/>
      <c r="AE640" s="70"/>
      <c r="AF640" s="70"/>
      <c r="AG640" s="70"/>
    </row>
    <row r="641">
      <c r="A641" s="471"/>
      <c r="B641" s="472"/>
      <c r="C641" s="380"/>
      <c r="D641" s="70"/>
      <c r="E641" s="100"/>
      <c r="F641" s="100"/>
      <c r="G641" s="473"/>
      <c r="H641" s="474"/>
      <c r="I641" s="473"/>
      <c r="J641" s="70"/>
      <c r="K641" s="70"/>
      <c r="L641" s="474"/>
      <c r="M641" s="100"/>
      <c r="N641" s="70"/>
      <c r="O641" s="70"/>
      <c r="P641" s="70"/>
      <c r="Q641" s="70"/>
      <c r="R641" s="70"/>
      <c r="S641" s="70"/>
      <c r="T641" s="70"/>
      <c r="U641" s="70"/>
      <c r="V641" s="70"/>
      <c r="W641" s="70"/>
      <c r="X641" s="70"/>
      <c r="Y641" s="70"/>
      <c r="Z641" s="70"/>
      <c r="AA641" s="70"/>
      <c r="AB641" s="70"/>
      <c r="AC641" s="70"/>
      <c r="AD641" s="70"/>
      <c r="AE641" s="70"/>
      <c r="AF641" s="70"/>
      <c r="AG641" s="70"/>
    </row>
    <row r="642">
      <c r="A642" s="471"/>
      <c r="B642" s="472"/>
      <c r="C642" s="380"/>
      <c r="D642" s="70"/>
      <c r="E642" s="100"/>
      <c r="F642" s="100"/>
      <c r="G642" s="473"/>
      <c r="H642" s="474"/>
      <c r="I642" s="473"/>
      <c r="J642" s="70"/>
      <c r="K642" s="70"/>
      <c r="L642" s="474"/>
      <c r="M642" s="100"/>
      <c r="N642" s="70"/>
      <c r="O642" s="70"/>
      <c r="P642" s="70"/>
      <c r="Q642" s="70"/>
      <c r="R642" s="70"/>
      <c r="S642" s="70"/>
      <c r="T642" s="70"/>
      <c r="U642" s="70"/>
      <c r="V642" s="70"/>
      <c r="W642" s="70"/>
      <c r="X642" s="70"/>
      <c r="Y642" s="70"/>
      <c r="Z642" s="70"/>
      <c r="AA642" s="70"/>
      <c r="AB642" s="70"/>
      <c r="AC642" s="70"/>
      <c r="AD642" s="70"/>
      <c r="AE642" s="70"/>
      <c r="AF642" s="70"/>
      <c r="AG642" s="70"/>
    </row>
    <row r="643">
      <c r="A643" s="471"/>
      <c r="B643" s="472"/>
      <c r="C643" s="380"/>
      <c r="D643" s="70"/>
      <c r="E643" s="100"/>
      <c r="F643" s="100"/>
      <c r="G643" s="473"/>
      <c r="H643" s="474"/>
      <c r="I643" s="473"/>
      <c r="J643" s="70"/>
      <c r="K643" s="70"/>
      <c r="L643" s="474"/>
      <c r="M643" s="100"/>
      <c r="N643" s="70"/>
      <c r="O643" s="70"/>
      <c r="P643" s="70"/>
      <c r="Q643" s="70"/>
      <c r="R643" s="70"/>
      <c r="S643" s="70"/>
      <c r="T643" s="70"/>
      <c r="U643" s="70"/>
      <c r="V643" s="70"/>
      <c r="W643" s="70"/>
      <c r="X643" s="70"/>
      <c r="Y643" s="70"/>
      <c r="Z643" s="70"/>
      <c r="AA643" s="70"/>
      <c r="AB643" s="70"/>
      <c r="AC643" s="70"/>
      <c r="AD643" s="70"/>
      <c r="AE643" s="70"/>
      <c r="AF643" s="70"/>
      <c r="AG643" s="70"/>
    </row>
    <row r="644">
      <c r="A644" s="471"/>
      <c r="B644" s="472"/>
      <c r="C644" s="380"/>
      <c r="D644" s="70"/>
      <c r="E644" s="100"/>
      <c r="F644" s="100"/>
      <c r="G644" s="473"/>
      <c r="H644" s="474"/>
      <c r="I644" s="473"/>
      <c r="J644" s="70"/>
      <c r="K644" s="70"/>
      <c r="L644" s="474"/>
      <c r="M644" s="100"/>
      <c r="N644" s="70"/>
      <c r="O644" s="70"/>
      <c r="P644" s="70"/>
      <c r="Q644" s="70"/>
      <c r="R644" s="70"/>
      <c r="S644" s="70"/>
      <c r="T644" s="70"/>
      <c r="U644" s="70"/>
      <c r="V644" s="70"/>
      <c r="W644" s="70"/>
      <c r="X644" s="70"/>
      <c r="Y644" s="70"/>
      <c r="Z644" s="70"/>
      <c r="AA644" s="70"/>
      <c r="AB644" s="70"/>
      <c r="AC644" s="70"/>
      <c r="AD644" s="70"/>
      <c r="AE644" s="70"/>
      <c r="AF644" s="70"/>
      <c r="AG644" s="70"/>
    </row>
    <row r="645">
      <c r="A645" s="471"/>
      <c r="B645" s="472"/>
      <c r="C645" s="380"/>
      <c r="D645" s="70"/>
      <c r="E645" s="100"/>
      <c r="F645" s="100"/>
      <c r="G645" s="473"/>
      <c r="H645" s="474"/>
      <c r="I645" s="473"/>
      <c r="J645" s="70"/>
      <c r="K645" s="70"/>
      <c r="L645" s="474"/>
      <c r="M645" s="100"/>
      <c r="N645" s="70"/>
      <c r="O645" s="70"/>
      <c r="P645" s="70"/>
      <c r="Q645" s="70"/>
      <c r="R645" s="70"/>
      <c r="S645" s="70"/>
      <c r="T645" s="70"/>
      <c r="U645" s="70"/>
      <c r="V645" s="70"/>
      <c r="W645" s="70"/>
      <c r="X645" s="70"/>
      <c r="Y645" s="70"/>
      <c r="Z645" s="70"/>
      <c r="AA645" s="70"/>
      <c r="AB645" s="70"/>
      <c r="AC645" s="70"/>
      <c r="AD645" s="70"/>
      <c r="AE645" s="70"/>
      <c r="AF645" s="70"/>
      <c r="AG645" s="70"/>
    </row>
    <row r="646">
      <c r="A646" s="471"/>
      <c r="B646" s="472"/>
      <c r="C646" s="380"/>
      <c r="D646" s="70"/>
      <c r="E646" s="100"/>
      <c r="F646" s="100"/>
      <c r="G646" s="473"/>
      <c r="H646" s="474"/>
      <c r="I646" s="473"/>
      <c r="J646" s="70"/>
      <c r="K646" s="70"/>
      <c r="L646" s="474"/>
      <c r="M646" s="100"/>
      <c r="N646" s="70"/>
      <c r="O646" s="70"/>
      <c r="P646" s="70"/>
      <c r="Q646" s="70"/>
      <c r="R646" s="70"/>
      <c r="S646" s="70"/>
      <c r="T646" s="70"/>
      <c r="U646" s="70"/>
      <c r="V646" s="70"/>
      <c r="W646" s="70"/>
      <c r="X646" s="70"/>
      <c r="Y646" s="70"/>
      <c r="Z646" s="70"/>
      <c r="AA646" s="70"/>
      <c r="AB646" s="70"/>
      <c r="AC646" s="70"/>
      <c r="AD646" s="70"/>
      <c r="AE646" s="70"/>
      <c r="AF646" s="70"/>
      <c r="AG646" s="70"/>
    </row>
    <row r="647">
      <c r="A647" s="471"/>
      <c r="B647" s="472"/>
      <c r="C647" s="380"/>
      <c r="D647" s="70"/>
      <c r="E647" s="100"/>
      <c r="F647" s="100"/>
      <c r="G647" s="473"/>
      <c r="H647" s="474"/>
      <c r="I647" s="473"/>
      <c r="J647" s="70"/>
      <c r="K647" s="70"/>
      <c r="L647" s="474"/>
      <c r="M647" s="100"/>
      <c r="N647" s="70"/>
      <c r="O647" s="70"/>
      <c r="P647" s="70"/>
      <c r="Q647" s="70"/>
      <c r="R647" s="70"/>
      <c r="S647" s="70"/>
      <c r="T647" s="70"/>
      <c r="U647" s="70"/>
      <c r="V647" s="70"/>
      <c r="W647" s="70"/>
      <c r="X647" s="70"/>
      <c r="Y647" s="70"/>
      <c r="Z647" s="70"/>
      <c r="AA647" s="70"/>
      <c r="AB647" s="70"/>
      <c r="AC647" s="70"/>
      <c r="AD647" s="70"/>
      <c r="AE647" s="70"/>
      <c r="AF647" s="70"/>
      <c r="AG647" s="70"/>
    </row>
    <row r="648">
      <c r="A648" s="471"/>
      <c r="B648" s="472"/>
      <c r="C648" s="380"/>
      <c r="D648" s="70"/>
      <c r="E648" s="100"/>
      <c r="F648" s="100"/>
      <c r="G648" s="473"/>
      <c r="H648" s="474"/>
      <c r="I648" s="473"/>
      <c r="J648" s="70"/>
      <c r="K648" s="70"/>
      <c r="L648" s="474"/>
      <c r="M648" s="100"/>
      <c r="N648" s="70"/>
      <c r="O648" s="70"/>
      <c r="P648" s="70"/>
      <c r="Q648" s="70"/>
      <c r="R648" s="70"/>
      <c r="S648" s="70"/>
      <c r="T648" s="70"/>
      <c r="U648" s="70"/>
      <c r="V648" s="70"/>
      <c r="W648" s="70"/>
      <c r="X648" s="70"/>
      <c r="Y648" s="70"/>
      <c r="Z648" s="70"/>
      <c r="AA648" s="70"/>
      <c r="AB648" s="70"/>
      <c r="AC648" s="70"/>
      <c r="AD648" s="70"/>
      <c r="AE648" s="70"/>
      <c r="AF648" s="70"/>
      <c r="AG648" s="70"/>
    </row>
    <row r="649">
      <c r="A649" s="471"/>
      <c r="B649" s="472"/>
      <c r="C649" s="380"/>
      <c r="D649" s="70"/>
      <c r="E649" s="100"/>
      <c r="F649" s="100"/>
      <c r="G649" s="473"/>
      <c r="H649" s="474"/>
      <c r="I649" s="473"/>
      <c r="J649" s="70"/>
      <c r="K649" s="70"/>
      <c r="L649" s="474"/>
      <c r="M649" s="100"/>
      <c r="N649" s="70"/>
      <c r="O649" s="70"/>
      <c r="P649" s="70"/>
      <c r="Q649" s="70"/>
      <c r="R649" s="70"/>
      <c r="S649" s="70"/>
      <c r="T649" s="70"/>
      <c r="U649" s="70"/>
      <c r="V649" s="70"/>
      <c r="W649" s="70"/>
      <c r="X649" s="70"/>
      <c r="Y649" s="70"/>
      <c r="Z649" s="70"/>
      <c r="AA649" s="70"/>
      <c r="AB649" s="70"/>
      <c r="AC649" s="70"/>
      <c r="AD649" s="70"/>
      <c r="AE649" s="70"/>
      <c r="AF649" s="70"/>
      <c r="AG649" s="70"/>
    </row>
    <row r="650">
      <c r="A650" s="471"/>
      <c r="B650" s="472"/>
      <c r="C650" s="380"/>
      <c r="D650" s="70"/>
      <c r="E650" s="100"/>
      <c r="F650" s="100"/>
      <c r="G650" s="473"/>
      <c r="H650" s="474"/>
      <c r="I650" s="473"/>
      <c r="J650" s="70"/>
      <c r="K650" s="70"/>
      <c r="L650" s="474"/>
      <c r="M650" s="100"/>
      <c r="N650" s="70"/>
      <c r="O650" s="70"/>
      <c r="P650" s="70"/>
      <c r="Q650" s="70"/>
      <c r="R650" s="70"/>
      <c r="S650" s="70"/>
      <c r="T650" s="70"/>
      <c r="U650" s="70"/>
      <c r="V650" s="70"/>
      <c r="W650" s="70"/>
      <c r="X650" s="70"/>
      <c r="Y650" s="70"/>
      <c r="Z650" s="70"/>
      <c r="AA650" s="70"/>
      <c r="AB650" s="70"/>
      <c r="AC650" s="70"/>
      <c r="AD650" s="70"/>
      <c r="AE650" s="70"/>
      <c r="AF650" s="70"/>
      <c r="AG650" s="70"/>
    </row>
    <row r="651">
      <c r="A651" s="471"/>
      <c r="B651" s="472"/>
      <c r="C651" s="380"/>
      <c r="D651" s="70"/>
      <c r="E651" s="100"/>
      <c r="F651" s="100"/>
      <c r="G651" s="473"/>
      <c r="H651" s="474"/>
      <c r="I651" s="473"/>
      <c r="J651" s="70"/>
      <c r="K651" s="70"/>
      <c r="L651" s="474"/>
      <c r="M651" s="100"/>
      <c r="N651" s="70"/>
      <c r="O651" s="70"/>
      <c r="P651" s="70"/>
      <c r="Q651" s="70"/>
      <c r="R651" s="70"/>
      <c r="S651" s="70"/>
      <c r="T651" s="70"/>
      <c r="U651" s="70"/>
      <c r="V651" s="70"/>
      <c r="W651" s="70"/>
      <c r="X651" s="70"/>
      <c r="Y651" s="70"/>
      <c r="Z651" s="70"/>
      <c r="AA651" s="70"/>
      <c r="AB651" s="70"/>
      <c r="AC651" s="70"/>
      <c r="AD651" s="70"/>
      <c r="AE651" s="70"/>
      <c r="AF651" s="70"/>
      <c r="AG651" s="70"/>
    </row>
    <row r="652">
      <c r="A652" s="471"/>
      <c r="B652" s="472"/>
      <c r="C652" s="380"/>
      <c r="D652" s="70"/>
      <c r="E652" s="100"/>
      <c r="F652" s="100"/>
      <c r="G652" s="473"/>
      <c r="H652" s="474"/>
      <c r="I652" s="473"/>
      <c r="J652" s="70"/>
      <c r="K652" s="70"/>
      <c r="L652" s="474"/>
      <c r="M652" s="100"/>
      <c r="N652" s="70"/>
      <c r="O652" s="70"/>
      <c r="P652" s="70"/>
      <c r="Q652" s="70"/>
      <c r="R652" s="70"/>
      <c r="S652" s="70"/>
      <c r="T652" s="70"/>
      <c r="U652" s="70"/>
      <c r="V652" s="70"/>
      <c r="W652" s="70"/>
      <c r="X652" s="70"/>
      <c r="Y652" s="70"/>
      <c r="Z652" s="70"/>
      <c r="AA652" s="70"/>
      <c r="AB652" s="70"/>
      <c r="AC652" s="70"/>
      <c r="AD652" s="70"/>
      <c r="AE652" s="70"/>
      <c r="AF652" s="70"/>
      <c r="AG652" s="70"/>
    </row>
    <row r="653">
      <c r="A653" s="471"/>
      <c r="B653" s="472"/>
      <c r="C653" s="380"/>
      <c r="D653" s="70"/>
      <c r="E653" s="100"/>
      <c r="F653" s="100"/>
      <c r="G653" s="473"/>
      <c r="H653" s="474"/>
      <c r="I653" s="473"/>
      <c r="J653" s="70"/>
      <c r="K653" s="70"/>
      <c r="L653" s="474"/>
      <c r="M653" s="100"/>
      <c r="N653" s="70"/>
      <c r="O653" s="70"/>
      <c r="P653" s="70"/>
      <c r="Q653" s="70"/>
      <c r="R653" s="70"/>
      <c r="S653" s="70"/>
      <c r="T653" s="70"/>
      <c r="U653" s="70"/>
      <c r="V653" s="70"/>
      <c r="W653" s="70"/>
      <c r="X653" s="70"/>
      <c r="Y653" s="70"/>
      <c r="Z653" s="70"/>
      <c r="AA653" s="70"/>
      <c r="AB653" s="70"/>
      <c r="AC653" s="70"/>
      <c r="AD653" s="70"/>
      <c r="AE653" s="70"/>
      <c r="AF653" s="70"/>
      <c r="AG653" s="70"/>
    </row>
    <row r="654">
      <c r="A654" s="471"/>
      <c r="B654" s="472"/>
      <c r="C654" s="380"/>
      <c r="D654" s="70"/>
      <c r="E654" s="100"/>
      <c r="F654" s="100"/>
      <c r="G654" s="473"/>
      <c r="H654" s="474"/>
      <c r="I654" s="473"/>
      <c r="J654" s="70"/>
      <c r="K654" s="70"/>
      <c r="L654" s="474"/>
      <c r="M654" s="100"/>
      <c r="N654" s="70"/>
      <c r="O654" s="70"/>
      <c r="P654" s="70"/>
      <c r="Q654" s="70"/>
      <c r="R654" s="70"/>
      <c r="S654" s="70"/>
      <c r="T654" s="70"/>
      <c r="U654" s="70"/>
      <c r="V654" s="70"/>
      <c r="W654" s="70"/>
      <c r="X654" s="70"/>
      <c r="Y654" s="70"/>
      <c r="Z654" s="70"/>
      <c r="AA654" s="70"/>
      <c r="AB654" s="70"/>
      <c r="AC654" s="70"/>
      <c r="AD654" s="70"/>
      <c r="AE654" s="70"/>
      <c r="AF654" s="70"/>
      <c r="AG654" s="70"/>
    </row>
    <row r="655">
      <c r="A655" s="471"/>
      <c r="B655" s="472"/>
      <c r="C655" s="380"/>
      <c r="D655" s="70"/>
      <c r="E655" s="100"/>
      <c r="F655" s="100"/>
      <c r="G655" s="473"/>
      <c r="H655" s="474"/>
      <c r="I655" s="473"/>
      <c r="J655" s="70"/>
      <c r="K655" s="70"/>
      <c r="L655" s="474"/>
      <c r="M655" s="100"/>
      <c r="N655" s="70"/>
      <c r="O655" s="70"/>
      <c r="P655" s="70"/>
      <c r="Q655" s="70"/>
      <c r="R655" s="70"/>
      <c r="S655" s="70"/>
      <c r="T655" s="70"/>
      <c r="U655" s="70"/>
      <c r="V655" s="70"/>
      <c r="W655" s="70"/>
      <c r="X655" s="70"/>
      <c r="Y655" s="70"/>
      <c r="Z655" s="70"/>
      <c r="AA655" s="70"/>
      <c r="AB655" s="70"/>
      <c r="AC655" s="70"/>
      <c r="AD655" s="70"/>
      <c r="AE655" s="70"/>
      <c r="AF655" s="70"/>
      <c r="AG655" s="70"/>
    </row>
    <row r="656">
      <c r="A656" s="471"/>
      <c r="B656" s="472"/>
      <c r="C656" s="380"/>
      <c r="D656" s="70"/>
      <c r="E656" s="100"/>
      <c r="F656" s="100"/>
      <c r="G656" s="473"/>
      <c r="H656" s="474"/>
      <c r="I656" s="473"/>
      <c r="J656" s="70"/>
      <c r="K656" s="70"/>
      <c r="L656" s="474"/>
      <c r="M656" s="100"/>
      <c r="N656" s="70"/>
      <c r="O656" s="70"/>
      <c r="P656" s="70"/>
      <c r="Q656" s="70"/>
      <c r="R656" s="70"/>
      <c r="S656" s="70"/>
      <c r="T656" s="70"/>
      <c r="U656" s="70"/>
      <c r="V656" s="70"/>
      <c r="W656" s="70"/>
      <c r="X656" s="70"/>
      <c r="Y656" s="70"/>
      <c r="Z656" s="70"/>
      <c r="AA656" s="70"/>
      <c r="AB656" s="70"/>
      <c r="AC656" s="70"/>
      <c r="AD656" s="70"/>
      <c r="AE656" s="70"/>
      <c r="AF656" s="70"/>
      <c r="AG656" s="70"/>
    </row>
    <row r="657">
      <c r="A657" s="471"/>
      <c r="B657" s="472"/>
      <c r="C657" s="380"/>
      <c r="D657" s="70"/>
      <c r="E657" s="100"/>
      <c r="F657" s="100"/>
      <c r="G657" s="473"/>
      <c r="H657" s="474"/>
      <c r="I657" s="473"/>
      <c r="J657" s="70"/>
      <c r="K657" s="70"/>
      <c r="L657" s="474"/>
      <c r="M657" s="100"/>
      <c r="N657" s="70"/>
      <c r="O657" s="70"/>
      <c r="P657" s="70"/>
      <c r="Q657" s="70"/>
      <c r="R657" s="70"/>
      <c r="S657" s="70"/>
      <c r="T657" s="70"/>
      <c r="U657" s="70"/>
      <c r="V657" s="70"/>
      <c r="W657" s="70"/>
      <c r="X657" s="70"/>
      <c r="Y657" s="70"/>
      <c r="Z657" s="70"/>
      <c r="AA657" s="70"/>
      <c r="AB657" s="70"/>
      <c r="AC657" s="70"/>
      <c r="AD657" s="70"/>
      <c r="AE657" s="70"/>
      <c r="AF657" s="70"/>
      <c r="AG657" s="70"/>
    </row>
    <row r="658">
      <c r="A658" s="471"/>
      <c r="B658" s="472"/>
      <c r="C658" s="380"/>
      <c r="D658" s="70"/>
      <c r="E658" s="100"/>
      <c r="F658" s="100"/>
      <c r="G658" s="473"/>
      <c r="H658" s="474"/>
      <c r="I658" s="473"/>
      <c r="J658" s="70"/>
      <c r="K658" s="70"/>
      <c r="L658" s="474"/>
      <c r="M658" s="100"/>
      <c r="N658" s="70"/>
      <c r="O658" s="70"/>
      <c r="P658" s="70"/>
      <c r="Q658" s="70"/>
      <c r="R658" s="70"/>
      <c r="S658" s="70"/>
      <c r="T658" s="70"/>
      <c r="U658" s="70"/>
      <c r="V658" s="70"/>
      <c r="W658" s="70"/>
      <c r="X658" s="70"/>
      <c r="Y658" s="70"/>
      <c r="Z658" s="70"/>
      <c r="AA658" s="70"/>
      <c r="AB658" s="70"/>
      <c r="AC658" s="70"/>
      <c r="AD658" s="70"/>
      <c r="AE658" s="70"/>
      <c r="AF658" s="70"/>
      <c r="AG658" s="70"/>
    </row>
    <row r="659">
      <c r="A659" s="471"/>
      <c r="B659" s="472"/>
      <c r="C659" s="380"/>
      <c r="D659" s="70"/>
      <c r="E659" s="100"/>
      <c r="F659" s="100"/>
      <c r="G659" s="473"/>
      <c r="H659" s="474"/>
      <c r="I659" s="473"/>
      <c r="J659" s="70"/>
      <c r="K659" s="70"/>
      <c r="L659" s="474"/>
      <c r="M659" s="100"/>
      <c r="N659" s="70"/>
      <c r="O659" s="70"/>
      <c r="P659" s="70"/>
      <c r="Q659" s="70"/>
      <c r="R659" s="70"/>
      <c r="S659" s="70"/>
      <c r="T659" s="70"/>
      <c r="U659" s="70"/>
      <c r="V659" s="70"/>
      <c r="W659" s="70"/>
      <c r="X659" s="70"/>
      <c r="Y659" s="70"/>
      <c r="Z659" s="70"/>
      <c r="AA659" s="70"/>
      <c r="AB659" s="70"/>
      <c r="AC659" s="70"/>
      <c r="AD659" s="70"/>
      <c r="AE659" s="70"/>
      <c r="AF659" s="70"/>
      <c r="AG659" s="70"/>
    </row>
    <row r="660">
      <c r="A660" s="471"/>
      <c r="B660" s="472"/>
      <c r="C660" s="380"/>
      <c r="D660" s="70"/>
      <c r="E660" s="100"/>
      <c r="F660" s="100"/>
      <c r="G660" s="473"/>
      <c r="H660" s="474"/>
      <c r="I660" s="473"/>
      <c r="J660" s="70"/>
      <c r="K660" s="70"/>
      <c r="L660" s="474"/>
      <c r="M660" s="100"/>
      <c r="N660" s="70"/>
      <c r="O660" s="70"/>
      <c r="P660" s="70"/>
      <c r="Q660" s="70"/>
      <c r="R660" s="70"/>
      <c r="S660" s="70"/>
      <c r="T660" s="70"/>
      <c r="U660" s="70"/>
      <c r="V660" s="70"/>
      <c r="W660" s="70"/>
      <c r="X660" s="70"/>
      <c r="Y660" s="70"/>
      <c r="Z660" s="70"/>
      <c r="AA660" s="70"/>
      <c r="AB660" s="70"/>
      <c r="AC660" s="70"/>
      <c r="AD660" s="70"/>
      <c r="AE660" s="70"/>
      <c r="AF660" s="70"/>
      <c r="AG660" s="70"/>
    </row>
    <row r="661">
      <c r="A661" s="471"/>
      <c r="B661" s="472"/>
      <c r="C661" s="380"/>
      <c r="D661" s="70"/>
      <c r="E661" s="100"/>
      <c r="F661" s="100"/>
      <c r="G661" s="473"/>
      <c r="H661" s="474"/>
      <c r="I661" s="473"/>
      <c r="J661" s="70"/>
      <c r="K661" s="70"/>
      <c r="L661" s="474"/>
      <c r="M661" s="100"/>
      <c r="N661" s="70"/>
      <c r="O661" s="70"/>
      <c r="P661" s="70"/>
      <c r="Q661" s="70"/>
      <c r="R661" s="70"/>
      <c r="S661" s="70"/>
      <c r="T661" s="70"/>
      <c r="U661" s="70"/>
      <c r="V661" s="70"/>
      <c r="W661" s="70"/>
      <c r="X661" s="70"/>
      <c r="Y661" s="70"/>
      <c r="Z661" s="70"/>
      <c r="AA661" s="70"/>
      <c r="AB661" s="70"/>
      <c r="AC661" s="70"/>
      <c r="AD661" s="70"/>
      <c r="AE661" s="70"/>
      <c r="AF661" s="70"/>
      <c r="AG661" s="70"/>
    </row>
    <row r="662">
      <c r="A662" s="471"/>
      <c r="B662" s="472"/>
      <c r="C662" s="380"/>
      <c r="D662" s="70"/>
      <c r="E662" s="100"/>
      <c r="F662" s="100"/>
      <c r="G662" s="473"/>
      <c r="H662" s="474"/>
      <c r="I662" s="473"/>
      <c r="J662" s="70"/>
      <c r="K662" s="70"/>
      <c r="L662" s="474"/>
      <c r="M662" s="100"/>
      <c r="N662" s="70"/>
      <c r="O662" s="70"/>
      <c r="P662" s="70"/>
      <c r="Q662" s="70"/>
      <c r="R662" s="70"/>
      <c r="S662" s="70"/>
      <c r="T662" s="70"/>
      <c r="U662" s="70"/>
      <c r="V662" s="70"/>
      <c r="W662" s="70"/>
      <c r="X662" s="70"/>
      <c r="Y662" s="70"/>
      <c r="Z662" s="70"/>
      <c r="AA662" s="70"/>
      <c r="AB662" s="70"/>
      <c r="AC662" s="70"/>
      <c r="AD662" s="70"/>
      <c r="AE662" s="70"/>
      <c r="AF662" s="70"/>
      <c r="AG662" s="70"/>
    </row>
    <row r="663">
      <c r="A663" s="471"/>
      <c r="B663" s="472"/>
      <c r="C663" s="380"/>
      <c r="D663" s="70"/>
      <c r="E663" s="100"/>
      <c r="F663" s="100"/>
      <c r="G663" s="473"/>
      <c r="H663" s="474"/>
      <c r="I663" s="473"/>
      <c r="J663" s="70"/>
      <c r="K663" s="70"/>
      <c r="L663" s="474"/>
      <c r="M663" s="100"/>
      <c r="N663" s="70"/>
      <c r="O663" s="70"/>
      <c r="P663" s="70"/>
      <c r="Q663" s="70"/>
      <c r="R663" s="70"/>
      <c r="S663" s="70"/>
      <c r="T663" s="70"/>
      <c r="U663" s="70"/>
      <c r="V663" s="70"/>
      <c r="W663" s="70"/>
      <c r="X663" s="70"/>
      <c r="Y663" s="70"/>
      <c r="Z663" s="70"/>
      <c r="AA663" s="70"/>
      <c r="AB663" s="70"/>
      <c r="AC663" s="70"/>
      <c r="AD663" s="70"/>
      <c r="AE663" s="70"/>
      <c r="AF663" s="70"/>
      <c r="AG663" s="70"/>
    </row>
    <row r="664">
      <c r="A664" s="471"/>
      <c r="B664" s="472"/>
      <c r="C664" s="380"/>
      <c r="D664" s="70"/>
      <c r="E664" s="100"/>
      <c r="F664" s="100"/>
      <c r="G664" s="473"/>
      <c r="H664" s="474"/>
      <c r="I664" s="473"/>
      <c r="J664" s="70"/>
      <c r="K664" s="70"/>
      <c r="L664" s="474"/>
      <c r="M664" s="100"/>
      <c r="N664" s="70"/>
      <c r="O664" s="70"/>
      <c r="P664" s="70"/>
      <c r="Q664" s="70"/>
      <c r="R664" s="70"/>
      <c r="S664" s="70"/>
      <c r="T664" s="70"/>
      <c r="U664" s="70"/>
      <c r="V664" s="70"/>
      <c r="W664" s="70"/>
      <c r="X664" s="70"/>
      <c r="Y664" s="70"/>
      <c r="Z664" s="70"/>
      <c r="AA664" s="70"/>
      <c r="AB664" s="70"/>
      <c r="AC664" s="70"/>
      <c r="AD664" s="70"/>
      <c r="AE664" s="70"/>
      <c r="AF664" s="70"/>
      <c r="AG664" s="70"/>
    </row>
    <row r="665">
      <c r="A665" s="471"/>
      <c r="B665" s="472"/>
      <c r="C665" s="380"/>
      <c r="D665" s="70"/>
      <c r="E665" s="100"/>
      <c r="F665" s="100"/>
      <c r="G665" s="473"/>
      <c r="H665" s="474"/>
      <c r="I665" s="473"/>
      <c r="J665" s="70"/>
      <c r="K665" s="70"/>
      <c r="L665" s="474"/>
      <c r="M665" s="100"/>
      <c r="N665" s="70"/>
      <c r="O665" s="70"/>
      <c r="P665" s="70"/>
      <c r="Q665" s="70"/>
      <c r="R665" s="70"/>
      <c r="S665" s="70"/>
      <c r="T665" s="70"/>
      <c r="U665" s="70"/>
      <c r="V665" s="70"/>
      <c r="W665" s="70"/>
      <c r="X665" s="70"/>
      <c r="Y665" s="70"/>
      <c r="Z665" s="70"/>
      <c r="AA665" s="70"/>
      <c r="AB665" s="70"/>
      <c r="AC665" s="70"/>
      <c r="AD665" s="70"/>
      <c r="AE665" s="70"/>
      <c r="AF665" s="70"/>
      <c r="AG665" s="70"/>
    </row>
    <row r="666">
      <c r="A666" s="471"/>
      <c r="B666" s="472"/>
      <c r="C666" s="380"/>
      <c r="D666" s="70"/>
      <c r="E666" s="100"/>
      <c r="F666" s="100"/>
      <c r="G666" s="473"/>
      <c r="H666" s="474"/>
      <c r="I666" s="473"/>
      <c r="J666" s="70"/>
      <c r="K666" s="70"/>
      <c r="L666" s="474"/>
      <c r="M666" s="100"/>
      <c r="N666" s="70"/>
      <c r="O666" s="70"/>
      <c r="P666" s="70"/>
      <c r="Q666" s="70"/>
      <c r="R666" s="70"/>
      <c r="S666" s="70"/>
      <c r="T666" s="70"/>
      <c r="U666" s="70"/>
      <c r="V666" s="70"/>
      <c r="W666" s="70"/>
      <c r="X666" s="70"/>
      <c r="Y666" s="70"/>
      <c r="Z666" s="70"/>
      <c r="AA666" s="70"/>
      <c r="AB666" s="70"/>
      <c r="AC666" s="70"/>
      <c r="AD666" s="70"/>
      <c r="AE666" s="70"/>
      <c r="AF666" s="70"/>
      <c r="AG666" s="70"/>
    </row>
    <row r="667">
      <c r="A667" s="471"/>
      <c r="B667" s="472"/>
      <c r="C667" s="380"/>
      <c r="D667" s="70"/>
      <c r="E667" s="100"/>
      <c r="F667" s="100"/>
      <c r="G667" s="473"/>
      <c r="H667" s="474"/>
      <c r="I667" s="473"/>
      <c r="J667" s="70"/>
      <c r="K667" s="70"/>
      <c r="L667" s="474"/>
      <c r="M667" s="100"/>
      <c r="N667" s="70"/>
      <c r="O667" s="70"/>
      <c r="P667" s="70"/>
      <c r="Q667" s="70"/>
      <c r="R667" s="70"/>
      <c r="S667" s="70"/>
      <c r="T667" s="70"/>
      <c r="U667" s="70"/>
      <c r="V667" s="70"/>
      <c r="W667" s="70"/>
      <c r="X667" s="70"/>
      <c r="Y667" s="70"/>
      <c r="Z667" s="70"/>
      <c r="AA667" s="70"/>
      <c r="AB667" s="70"/>
      <c r="AC667" s="70"/>
      <c r="AD667" s="70"/>
      <c r="AE667" s="70"/>
      <c r="AF667" s="70"/>
      <c r="AG667" s="70"/>
    </row>
    <row r="668">
      <c r="A668" s="471"/>
      <c r="B668" s="472"/>
      <c r="C668" s="380"/>
      <c r="D668" s="70"/>
      <c r="E668" s="100"/>
      <c r="F668" s="100"/>
      <c r="G668" s="473"/>
      <c r="H668" s="474"/>
      <c r="I668" s="473"/>
      <c r="J668" s="70"/>
      <c r="K668" s="70"/>
      <c r="L668" s="474"/>
      <c r="M668" s="100"/>
      <c r="N668" s="70"/>
      <c r="O668" s="70"/>
      <c r="P668" s="70"/>
      <c r="Q668" s="70"/>
      <c r="R668" s="70"/>
      <c r="S668" s="70"/>
      <c r="T668" s="70"/>
      <c r="U668" s="70"/>
      <c r="V668" s="70"/>
      <c r="W668" s="70"/>
      <c r="X668" s="70"/>
      <c r="Y668" s="70"/>
      <c r="Z668" s="70"/>
      <c r="AA668" s="70"/>
      <c r="AB668" s="70"/>
      <c r="AC668" s="70"/>
      <c r="AD668" s="70"/>
      <c r="AE668" s="70"/>
      <c r="AF668" s="70"/>
      <c r="AG668" s="70"/>
    </row>
    <row r="669">
      <c r="A669" s="471"/>
      <c r="B669" s="472"/>
      <c r="C669" s="380"/>
      <c r="D669" s="70"/>
      <c r="E669" s="100"/>
      <c r="F669" s="100"/>
      <c r="G669" s="473"/>
      <c r="H669" s="474"/>
      <c r="I669" s="473"/>
      <c r="J669" s="70"/>
      <c r="K669" s="70"/>
      <c r="L669" s="474"/>
      <c r="M669" s="100"/>
      <c r="N669" s="70"/>
      <c r="O669" s="70"/>
      <c r="P669" s="70"/>
      <c r="Q669" s="70"/>
      <c r="R669" s="70"/>
      <c r="S669" s="70"/>
      <c r="T669" s="70"/>
      <c r="U669" s="70"/>
      <c r="V669" s="70"/>
      <c r="W669" s="70"/>
      <c r="X669" s="70"/>
      <c r="Y669" s="70"/>
      <c r="Z669" s="70"/>
      <c r="AA669" s="70"/>
      <c r="AB669" s="70"/>
      <c r="AC669" s="70"/>
      <c r="AD669" s="70"/>
      <c r="AE669" s="70"/>
      <c r="AF669" s="70"/>
      <c r="AG669" s="70"/>
    </row>
    <row r="670">
      <c r="A670" s="471"/>
      <c r="B670" s="472"/>
      <c r="C670" s="380"/>
      <c r="D670" s="70"/>
      <c r="E670" s="100"/>
      <c r="F670" s="100"/>
      <c r="G670" s="473"/>
      <c r="H670" s="474"/>
      <c r="I670" s="473"/>
      <c r="J670" s="70"/>
      <c r="K670" s="70"/>
      <c r="L670" s="474"/>
      <c r="M670" s="100"/>
      <c r="N670" s="70"/>
      <c r="O670" s="70"/>
      <c r="P670" s="70"/>
      <c r="Q670" s="70"/>
      <c r="R670" s="70"/>
      <c r="S670" s="70"/>
      <c r="T670" s="70"/>
      <c r="U670" s="70"/>
      <c r="V670" s="70"/>
      <c r="W670" s="70"/>
      <c r="X670" s="70"/>
      <c r="Y670" s="70"/>
      <c r="Z670" s="70"/>
      <c r="AA670" s="70"/>
      <c r="AB670" s="70"/>
      <c r="AC670" s="70"/>
      <c r="AD670" s="70"/>
      <c r="AE670" s="70"/>
      <c r="AF670" s="70"/>
      <c r="AG670" s="70"/>
    </row>
    <row r="671">
      <c r="A671" s="471"/>
      <c r="B671" s="472"/>
      <c r="C671" s="380"/>
      <c r="D671" s="70"/>
      <c r="E671" s="100"/>
      <c r="F671" s="100"/>
      <c r="G671" s="473"/>
      <c r="H671" s="474"/>
      <c r="I671" s="473"/>
      <c r="J671" s="70"/>
      <c r="K671" s="70"/>
      <c r="L671" s="474"/>
      <c r="M671" s="100"/>
      <c r="N671" s="70"/>
      <c r="O671" s="70"/>
      <c r="P671" s="70"/>
      <c r="Q671" s="70"/>
      <c r="R671" s="70"/>
      <c r="S671" s="70"/>
      <c r="T671" s="70"/>
      <c r="U671" s="70"/>
      <c r="V671" s="70"/>
      <c r="W671" s="70"/>
      <c r="X671" s="70"/>
      <c r="Y671" s="70"/>
      <c r="Z671" s="70"/>
      <c r="AA671" s="70"/>
      <c r="AB671" s="70"/>
      <c r="AC671" s="70"/>
      <c r="AD671" s="70"/>
      <c r="AE671" s="70"/>
      <c r="AF671" s="70"/>
      <c r="AG671" s="70"/>
    </row>
    <row r="672">
      <c r="A672" s="471"/>
      <c r="B672" s="472"/>
      <c r="C672" s="380"/>
      <c r="D672" s="70"/>
      <c r="E672" s="100"/>
      <c r="F672" s="100"/>
      <c r="G672" s="473"/>
      <c r="H672" s="474"/>
      <c r="I672" s="473"/>
      <c r="J672" s="70"/>
      <c r="K672" s="70"/>
      <c r="L672" s="474"/>
      <c r="M672" s="100"/>
      <c r="N672" s="70"/>
      <c r="O672" s="70"/>
      <c r="P672" s="70"/>
      <c r="Q672" s="70"/>
      <c r="R672" s="70"/>
      <c r="S672" s="70"/>
      <c r="T672" s="70"/>
      <c r="U672" s="70"/>
      <c r="V672" s="70"/>
      <c r="W672" s="70"/>
      <c r="X672" s="70"/>
      <c r="Y672" s="70"/>
      <c r="Z672" s="70"/>
      <c r="AA672" s="70"/>
      <c r="AB672" s="70"/>
      <c r="AC672" s="70"/>
      <c r="AD672" s="70"/>
      <c r="AE672" s="70"/>
      <c r="AF672" s="70"/>
      <c r="AG672" s="70"/>
    </row>
    <row r="673">
      <c r="A673" s="471"/>
      <c r="B673" s="472"/>
      <c r="C673" s="380"/>
      <c r="D673" s="70"/>
      <c r="E673" s="100"/>
      <c r="F673" s="100"/>
      <c r="G673" s="473"/>
      <c r="H673" s="474"/>
      <c r="I673" s="473"/>
      <c r="J673" s="70"/>
      <c r="K673" s="70"/>
      <c r="L673" s="474"/>
      <c r="M673" s="100"/>
      <c r="N673" s="70"/>
      <c r="O673" s="70"/>
      <c r="P673" s="70"/>
      <c r="Q673" s="70"/>
      <c r="R673" s="70"/>
      <c r="S673" s="70"/>
      <c r="T673" s="70"/>
      <c r="U673" s="70"/>
      <c r="V673" s="70"/>
      <c r="W673" s="70"/>
      <c r="X673" s="70"/>
      <c r="Y673" s="70"/>
      <c r="Z673" s="70"/>
      <c r="AA673" s="70"/>
      <c r="AB673" s="70"/>
      <c r="AC673" s="70"/>
      <c r="AD673" s="70"/>
      <c r="AE673" s="70"/>
      <c r="AF673" s="70"/>
      <c r="AG673" s="70"/>
    </row>
    <row r="674">
      <c r="A674" s="471"/>
      <c r="B674" s="472"/>
      <c r="C674" s="380"/>
      <c r="D674" s="70"/>
      <c r="E674" s="100"/>
      <c r="F674" s="100"/>
      <c r="G674" s="473"/>
      <c r="H674" s="474"/>
      <c r="I674" s="473"/>
      <c r="J674" s="70"/>
      <c r="K674" s="70"/>
      <c r="L674" s="474"/>
      <c r="M674" s="100"/>
      <c r="N674" s="70"/>
      <c r="O674" s="70"/>
      <c r="P674" s="70"/>
      <c r="Q674" s="70"/>
      <c r="R674" s="70"/>
      <c r="S674" s="70"/>
      <c r="T674" s="70"/>
      <c r="U674" s="70"/>
      <c r="V674" s="70"/>
      <c r="W674" s="70"/>
      <c r="X674" s="70"/>
      <c r="Y674" s="70"/>
      <c r="Z674" s="70"/>
      <c r="AA674" s="70"/>
      <c r="AB674" s="70"/>
      <c r="AC674" s="70"/>
      <c r="AD674" s="70"/>
      <c r="AE674" s="70"/>
      <c r="AF674" s="70"/>
      <c r="AG674" s="70"/>
    </row>
    <row r="675">
      <c r="A675" s="471"/>
      <c r="B675" s="472"/>
      <c r="C675" s="380"/>
      <c r="D675" s="70"/>
      <c r="E675" s="100"/>
      <c r="F675" s="100"/>
      <c r="G675" s="473"/>
      <c r="H675" s="474"/>
      <c r="I675" s="473"/>
      <c r="J675" s="70"/>
      <c r="K675" s="70"/>
      <c r="L675" s="474"/>
      <c r="M675" s="100"/>
      <c r="N675" s="70"/>
      <c r="O675" s="70"/>
      <c r="P675" s="70"/>
      <c r="Q675" s="70"/>
      <c r="R675" s="70"/>
      <c r="S675" s="70"/>
      <c r="T675" s="70"/>
      <c r="U675" s="70"/>
      <c r="V675" s="70"/>
      <c r="W675" s="70"/>
      <c r="X675" s="70"/>
      <c r="Y675" s="70"/>
      <c r="Z675" s="70"/>
      <c r="AA675" s="70"/>
      <c r="AB675" s="70"/>
      <c r="AC675" s="70"/>
      <c r="AD675" s="70"/>
      <c r="AE675" s="70"/>
      <c r="AF675" s="70"/>
      <c r="AG675" s="70"/>
    </row>
    <row r="676">
      <c r="A676" s="471"/>
      <c r="B676" s="472"/>
      <c r="C676" s="380"/>
      <c r="D676" s="70"/>
      <c r="E676" s="100"/>
      <c r="F676" s="100"/>
      <c r="G676" s="473"/>
      <c r="H676" s="474"/>
      <c r="I676" s="473"/>
      <c r="J676" s="70"/>
      <c r="K676" s="70"/>
      <c r="L676" s="474"/>
      <c r="M676" s="100"/>
      <c r="N676" s="70"/>
      <c r="O676" s="70"/>
      <c r="P676" s="70"/>
      <c r="Q676" s="70"/>
      <c r="R676" s="70"/>
      <c r="S676" s="70"/>
      <c r="T676" s="70"/>
      <c r="U676" s="70"/>
      <c r="V676" s="70"/>
      <c r="W676" s="70"/>
      <c r="X676" s="70"/>
      <c r="Y676" s="70"/>
      <c r="Z676" s="70"/>
      <c r="AA676" s="70"/>
      <c r="AB676" s="70"/>
      <c r="AC676" s="70"/>
      <c r="AD676" s="70"/>
      <c r="AE676" s="70"/>
      <c r="AF676" s="70"/>
      <c r="AG676" s="70"/>
    </row>
    <row r="677">
      <c r="A677" s="471"/>
      <c r="B677" s="472"/>
      <c r="C677" s="380"/>
      <c r="D677" s="70"/>
      <c r="E677" s="100"/>
      <c r="F677" s="100"/>
      <c r="G677" s="473"/>
      <c r="H677" s="474"/>
      <c r="I677" s="473"/>
      <c r="J677" s="70"/>
      <c r="K677" s="70"/>
      <c r="L677" s="474"/>
      <c r="M677" s="100"/>
      <c r="N677" s="70"/>
      <c r="O677" s="70"/>
      <c r="P677" s="70"/>
      <c r="Q677" s="70"/>
      <c r="R677" s="70"/>
      <c r="S677" s="70"/>
      <c r="T677" s="70"/>
      <c r="U677" s="70"/>
      <c r="V677" s="70"/>
      <c r="W677" s="70"/>
      <c r="X677" s="70"/>
      <c r="Y677" s="70"/>
      <c r="Z677" s="70"/>
      <c r="AA677" s="70"/>
      <c r="AB677" s="70"/>
      <c r="AC677" s="70"/>
      <c r="AD677" s="70"/>
      <c r="AE677" s="70"/>
      <c r="AF677" s="70"/>
      <c r="AG677" s="70"/>
    </row>
    <row r="678">
      <c r="A678" s="471"/>
      <c r="B678" s="472"/>
      <c r="C678" s="380"/>
      <c r="D678" s="70"/>
      <c r="E678" s="100"/>
      <c r="F678" s="100"/>
      <c r="G678" s="473"/>
      <c r="H678" s="474"/>
      <c r="I678" s="473"/>
      <c r="J678" s="70"/>
      <c r="K678" s="70"/>
      <c r="L678" s="474"/>
      <c r="M678" s="100"/>
      <c r="N678" s="70"/>
      <c r="O678" s="70"/>
      <c r="P678" s="70"/>
      <c r="Q678" s="70"/>
      <c r="R678" s="70"/>
      <c r="S678" s="70"/>
      <c r="T678" s="70"/>
      <c r="U678" s="70"/>
      <c r="V678" s="70"/>
      <c r="W678" s="70"/>
      <c r="X678" s="70"/>
      <c r="Y678" s="70"/>
      <c r="Z678" s="70"/>
      <c r="AA678" s="70"/>
      <c r="AB678" s="70"/>
      <c r="AC678" s="70"/>
      <c r="AD678" s="70"/>
      <c r="AE678" s="70"/>
      <c r="AF678" s="70"/>
      <c r="AG678" s="70"/>
    </row>
    <row r="679">
      <c r="A679" s="471"/>
      <c r="B679" s="472"/>
      <c r="C679" s="380"/>
      <c r="D679" s="70"/>
      <c r="E679" s="100"/>
      <c r="F679" s="100"/>
      <c r="G679" s="473"/>
      <c r="H679" s="474"/>
      <c r="I679" s="473"/>
      <c r="J679" s="70"/>
      <c r="K679" s="70"/>
      <c r="L679" s="474"/>
      <c r="M679" s="100"/>
      <c r="N679" s="70"/>
      <c r="O679" s="70"/>
      <c r="P679" s="70"/>
      <c r="Q679" s="70"/>
      <c r="R679" s="70"/>
      <c r="S679" s="70"/>
      <c r="T679" s="70"/>
      <c r="U679" s="70"/>
      <c r="V679" s="70"/>
      <c r="W679" s="70"/>
      <c r="X679" s="70"/>
      <c r="Y679" s="70"/>
      <c r="Z679" s="70"/>
      <c r="AA679" s="70"/>
      <c r="AB679" s="70"/>
      <c r="AC679" s="70"/>
      <c r="AD679" s="70"/>
      <c r="AE679" s="70"/>
      <c r="AF679" s="70"/>
      <c r="AG679" s="70"/>
    </row>
    <row r="680">
      <c r="A680" s="471"/>
      <c r="B680" s="472"/>
      <c r="C680" s="380"/>
      <c r="D680" s="70"/>
      <c r="E680" s="100"/>
      <c r="F680" s="100"/>
      <c r="G680" s="473"/>
      <c r="H680" s="474"/>
      <c r="I680" s="473"/>
      <c r="J680" s="70"/>
      <c r="K680" s="70"/>
      <c r="L680" s="474"/>
      <c r="M680" s="100"/>
      <c r="N680" s="70"/>
      <c r="O680" s="70"/>
      <c r="P680" s="70"/>
      <c r="Q680" s="70"/>
      <c r="R680" s="70"/>
      <c r="S680" s="70"/>
      <c r="T680" s="70"/>
      <c r="U680" s="70"/>
      <c r="V680" s="70"/>
      <c r="W680" s="70"/>
      <c r="X680" s="70"/>
      <c r="Y680" s="70"/>
      <c r="Z680" s="70"/>
      <c r="AA680" s="70"/>
      <c r="AB680" s="70"/>
      <c r="AC680" s="70"/>
      <c r="AD680" s="70"/>
      <c r="AE680" s="70"/>
      <c r="AF680" s="70"/>
      <c r="AG680" s="70"/>
    </row>
    <row r="681">
      <c r="A681" s="471"/>
      <c r="B681" s="472"/>
      <c r="C681" s="380"/>
      <c r="D681" s="70"/>
      <c r="E681" s="100"/>
      <c r="F681" s="100"/>
      <c r="G681" s="473"/>
      <c r="H681" s="474"/>
      <c r="I681" s="473"/>
      <c r="J681" s="70"/>
      <c r="K681" s="70"/>
      <c r="L681" s="474"/>
      <c r="M681" s="100"/>
      <c r="N681" s="70"/>
      <c r="O681" s="70"/>
      <c r="P681" s="70"/>
      <c r="Q681" s="70"/>
      <c r="R681" s="70"/>
      <c r="S681" s="70"/>
      <c r="T681" s="70"/>
      <c r="U681" s="70"/>
      <c r="V681" s="70"/>
      <c r="W681" s="70"/>
      <c r="X681" s="70"/>
      <c r="Y681" s="70"/>
      <c r="Z681" s="70"/>
      <c r="AA681" s="70"/>
      <c r="AB681" s="70"/>
      <c r="AC681" s="70"/>
      <c r="AD681" s="70"/>
      <c r="AE681" s="70"/>
      <c r="AF681" s="70"/>
      <c r="AG681" s="70"/>
    </row>
    <row r="682">
      <c r="A682" s="471"/>
      <c r="B682" s="472"/>
      <c r="C682" s="380"/>
      <c r="D682" s="70"/>
      <c r="E682" s="100"/>
      <c r="F682" s="100"/>
      <c r="G682" s="473"/>
      <c r="H682" s="474"/>
      <c r="I682" s="473"/>
      <c r="J682" s="70"/>
      <c r="K682" s="70"/>
      <c r="L682" s="474"/>
      <c r="M682" s="100"/>
      <c r="N682" s="70"/>
      <c r="O682" s="70"/>
      <c r="P682" s="70"/>
      <c r="Q682" s="70"/>
      <c r="R682" s="70"/>
      <c r="S682" s="70"/>
      <c r="T682" s="70"/>
      <c r="U682" s="70"/>
      <c r="V682" s="70"/>
      <c r="W682" s="70"/>
      <c r="X682" s="70"/>
      <c r="Y682" s="70"/>
      <c r="Z682" s="70"/>
      <c r="AA682" s="70"/>
      <c r="AB682" s="70"/>
      <c r="AC682" s="70"/>
      <c r="AD682" s="70"/>
      <c r="AE682" s="70"/>
      <c r="AF682" s="70"/>
      <c r="AG682" s="70"/>
    </row>
    <row r="683">
      <c r="A683" s="471"/>
      <c r="B683" s="472"/>
      <c r="C683" s="380"/>
      <c r="D683" s="70"/>
      <c r="E683" s="100"/>
      <c r="F683" s="100"/>
      <c r="G683" s="473"/>
      <c r="H683" s="474"/>
      <c r="I683" s="473"/>
      <c r="J683" s="70"/>
      <c r="K683" s="70"/>
      <c r="L683" s="474"/>
      <c r="M683" s="100"/>
      <c r="N683" s="70"/>
      <c r="O683" s="70"/>
      <c r="P683" s="70"/>
      <c r="Q683" s="70"/>
      <c r="R683" s="70"/>
      <c r="S683" s="70"/>
      <c r="T683" s="70"/>
      <c r="U683" s="70"/>
      <c r="V683" s="70"/>
      <c r="W683" s="70"/>
      <c r="X683" s="70"/>
      <c r="Y683" s="70"/>
      <c r="Z683" s="70"/>
      <c r="AA683" s="70"/>
      <c r="AB683" s="70"/>
      <c r="AC683" s="70"/>
      <c r="AD683" s="70"/>
      <c r="AE683" s="70"/>
      <c r="AF683" s="70"/>
      <c r="AG683" s="70"/>
    </row>
    <row r="684">
      <c r="A684" s="471"/>
      <c r="B684" s="472"/>
      <c r="C684" s="380"/>
      <c r="D684" s="70"/>
      <c r="E684" s="100"/>
      <c r="F684" s="100"/>
      <c r="G684" s="473"/>
      <c r="H684" s="474"/>
      <c r="I684" s="473"/>
      <c r="J684" s="70"/>
      <c r="K684" s="70"/>
      <c r="L684" s="474"/>
      <c r="M684" s="100"/>
      <c r="N684" s="70"/>
      <c r="O684" s="70"/>
      <c r="P684" s="70"/>
      <c r="Q684" s="70"/>
      <c r="R684" s="70"/>
      <c r="S684" s="70"/>
      <c r="T684" s="70"/>
      <c r="U684" s="70"/>
      <c r="V684" s="70"/>
      <c r="W684" s="70"/>
      <c r="X684" s="70"/>
      <c r="Y684" s="70"/>
      <c r="Z684" s="70"/>
      <c r="AA684" s="70"/>
      <c r="AB684" s="70"/>
      <c r="AC684" s="70"/>
      <c r="AD684" s="70"/>
      <c r="AE684" s="70"/>
      <c r="AF684" s="70"/>
      <c r="AG684" s="70"/>
    </row>
    <row r="685">
      <c r="A685" s="471"/>
      <c r="B685" s="472"/>
      <c r="C685" s="380"/>
      <c r="D685" s="70"/>
      <c r="E685" s="100"/>
      <c r="F685" s="100"/>
      <c r="G685" s="473"/>
      <c r="H685" s="474"/>
      <c r="I685" s="473"/>
      <c r="J685" s="70"/>
      <c r="K685" s="70"/>
      <c r="L685" s="474"/>
      <c r="M685" s="100"/>
      <c r="N685" s="70"/>
      <c r="O685" s="70"/>
      <c r="P685" s="70"/>
      <c r="Q685" s="70"/>
      <c r="R685" s="70"/>
      <c r="S685" s="70"/>
      <c r="T685" s="70"/>
      <c r="U685" s="70"/>
      <c r="V685" s="70"/>
      <c r="W685" s="70"/>
      <c r="X685" s="70"/>
      <c r="Y685" s="70"/>
      <c r="Z685" s="70"/>
      <c r="AA685" s="70"/>
      <c r="AB685" s="70"/>
      <c r="AC685" s="70"/>
      <c r="AD685" s="70"/>
      <c r="AE685" s="70"/>
      <c r="AF685" s="70"/>
      <c r="AG685" s="70"/>
    </row>
    <row r="686">
      <c r="A686" s="471"/>
      <c r="B686" s="472"/>
      <c r="C686" s="380"/>
      <c r="D686" s="70"/>
      <c r="E686" s="100"/>
      <c r="F686" s="100"/>
      <c r="G686" s="473"/>
      <c r="H686" s="474"/>
      <c r="I686" s="473"/>
      <c r="J686" s="70"/>
      <c r="K686" s="70"/>
      <c r="L686" s="474"/>
      <c r="M686" s="100"/>
      <c r="N686" s="70"/>
      <c r="O686" s="70"/>
      <c r="P686" s="70"/>
      <c r="Q686" s="70"/>
      <c r="R686" s="70"/>
      <c r="S686" s="70"/>
      <c r="T686" s="70"/>
      <c r="U686" s="70"/>
      <c r="V686" s="70"/>
      <c r="W686" s="70"/>
      <c r="X686" s="70"/>
      <c r="Y686" s="70"/>
      <c r="Z686" s="70"/>
      <c r="AA686" s="70"/>
      <c r="AB686" s="70"/>
      <c r="AC686" s="70"/>
      <c r="AD686" s="70"/>
      <c r="AE686" s="70"/>
      <c r="AF686" s="70"/>
      <c r="AG686" s="70"/>
    </row>
    <row r="687">
      <c r="A687" s="471"/>
      <c r="B687" s="472"/>
      <c r="C687" s="380"/>
      <c r="D687" s="70"/>
      <c r="E687" s="100"/>
      <c r="F687" s="100"/>
      <c r="G687" s="473"/>
      <c r="H687" s="474"/>
      <c r="I687" s="473"/>
      <c r="J687" s="70"/>
      <c r="K687" s="70"/>
      <c r="L687" s="474"/>
      <c r="M687" s="100"/>
      <c r="N687" s="70"/>
      <c r="O687" s="70"/>
      <c r="P687" s="70"/>
      <c r="Q687" s="70"/>
      <c r="R687" s="70"/>
      <c r="S687" s="70"/>
      <c r="T687" s="70"/>
      <c r="U687" s="70"/>
      <c r="V687" s="70"/>
      <c r="W687" s="70"/>
      <c r="X687" s="70"/>
      <c r="Y687" s="70"/>
      <c r="Z687" s="70"/>
      <c r="AA687" s="70"/>
      <c r="AB687" s="70"/>
      <c r="AC687" s="70"/>
      <c r="AD687" s="70"/>
      <c r="AE687" s="70"/>
      <c r="AF687" s="70"/>
      <c r="AG687" s="70"/>
    </row>
    <row r="688">
      <c r="A688" s="471"/>
      <c r="B688" s="472"/>
      <c r="C688" s="380"/>
      <c r="D688" s="70"/>
      <c r="E688" s="100"/>
      <c r="F688" s="100"/>
      <c r="G688" s="473"/>
      <c r="H688" s="474"/>
      <c r="I688" s="473"/>
      <c r="J688" s="70"/>
      <c r="K688" s="70"/>
      <c r="L688" s="474"/>
      <c r="M688" s="100"/>
      <c r="N688" s="70"/>
      <c r="O688" s="70"/>
      <c r="P688" s="70"/>
      <c r="Q688" s="70"/>
      <c r="R688" s="70"/>
      <c r="S688" s="70"/>
      <c r="T688" s="70"/>
      <c r="U688" s="70"/>
      <c r="V688" s="70"/>
      <c r="W688" s="70"/>
      <c r="X688" s="70"/>
      <c r="Y688" s="70"/>
      <c r="Z688" s="70"/>
      <c r="AA688" s="70"/>
      <c r="AB688" s="70"/>
      <c r="AC688" s="70"/>
      <c r="AD688" s="70"/>
      <c r="AE688" s="70"/>
      <c r="AF688" s="70"/>
      <c r="AG688" s="70"/>
    </row>
    <row r="689">
      <c r="A689" s="471"/>
      <c r="B689" s="472"/>
      <c r="C689" s="380"/>
      <c r="D689" s="70"/>
      <c r="E689" s="100"/>
      <c r="F689" s="100"/>
      <c r="G689" s="473"/>
      <c r="H689" s="474"/>
      <c r="I689" s="473"/>
      <c r="J689" s="70"/>
      <c r="K689" s="70"/>
      <c r="L689" s="474"/>
      <c r="M689" s="100"/>
      <c r="N689" s="70"/>
      <c r="O689" s="70"/>
      <c r="P689" s="70"/>
      <c r="Q689" s="70"/>
      <c r="R689" s="70"/>
      <c r="S689" s="70"/>
      <c r="T689" s="70"/>
      <c r="U689" s="70"/>
      <c r="V689" s="70"/>
      <c r="W689" s="70"/>
      <c r="X689" s="70"/>
      <c r="Y689" s="70"/>
      <c r="Z689" s="70"/>
      <c r="AA689" s="70"/>
      <c r="AB689" s="70"/>
      <c r="AC689" s="70"/>
      <c r="AD689" s="70"/>
      <c r="AE689" s="70"/>
      <c r="AF689" s="70"/>
      <c r="AG689" s="70"/>
    </row>
    <row r="690">
      <c r="A690" s="471"/>
      <c r="B690" s="472"/>
      <c r="C690" s="380"/>
      <c r="D690" s="70"/>
      <c r="E690" s="100"/>
      <c r="F690" s="100"/>
      <c r="G690" s="473"/>
      <c r="H690" s="474"/>
      <c r="I690" s="473"/>
      <c r="J690" s="70"/>
      <c r="K690" s="70"/>
      <c r="L690" s="474"/>
      <c r="M690" s="100"/>
      <c r="N690" s="70"/>
      <c r="O690" s="70"/>
      <c r="P690" s="70"/>
      <c r="Q690" s="70"/>
      <c r="R690" s="70"/>
      <c r="S690" s="70"/>
      <c r="T690" s="70"/>
      <c r="U690" s="70"/>
      <c r="V690" s="70"/>
      <c r="W690" s="70"/>
      <c r="X690" s="70"/>
      <c r="Y690" s="70"/>
      <c r="Z690" s="70"/>
      <c r="AA690" s="70"/>
      <c r="AB690" s="70"/>
      <c r="AC690" s="70"/>
      <c r="AD690" s="70"/>
      <c r="AE690" s="70"/>
      <c r="AF690" s="70"/>
      <c r="AG690" s="70"/>
    </row>
    <row r="691">
      <c r="A691" s="471"/>
      <c r="B691" s="472"/>
      <c r="C691" s="380"/>
      <c r="D691" s="70"/>
      <c r="E691" s="100"/>
      <c r="F691" s="100"/>
      <c r="G691" s="473"/>
      <c r="H691" s="474"/>
      <c r="I691" s="473"/>
      <c r="J691" s="70"/>
      <c r="K691" s="70"/>
      <c r="L691" s="474"/>
      <c r="M691" s="100"/>
      <c r="N691" s="70"/>
      <c r="O691" s="70"/>
      <c r="P691" s="70"/>
      <c r="Q691" s="70"/>
      <c r="R691" s="70"/>
      <c r="S691" s="70"/>
      <c r="T691" s="70"/>
      <c r="U691" s="70"/>
      <c r="V691" s="70"/>
      <c r="W691" s="70"/>
      <c r="X691" s="70"/>
      <c r="Y691" s="70"/>
      <c r="Z691" s="70"/>
      <c r="AA691" s="70"/>
      <c r="AB691" s="70"/>
      <c r="AC691" s="70"/>
      <c r="AD691" s="70"/>
      <c r="AE691" s="70"/>
      <c r="AF691" s="70"/>
      <c r="AG691" s="70"/>
    </row>
    <row r="692">
      <c r="A692" s="471"/>
      <c r="B692" s="472"/>
      <c r="C692" s="380"/>
      <c r="D692" s="70"/>
      <c r="E692" s="100"/>
      <c r="F692" s="100"/>
      <c r="G692" s="473"/>
      <c r="H692" s="474"/>
      <c r="I692" s="473"/>
      <c r="J692" s="70"/>
      <c r="K692" s="70"/>
      <c r="L692" s="474"/>
      <c r="M692" s="100"/>
      <c r="N692" s="70"/>
      <c r="O692" s="70"/>
      <c r="P692" s="70"/>
      <c r="Q692" s="70"/>
      <c r="R692" s="70"/>
      <c r="S692" s="70"/>
      <c r="T692" s="70"/>
      <c r="U692" s="70"/>
      <c r="V692" s="70"/>
      <c r="W692" s="70"/>
      <c r="X692" s="70"/>
      <c r="Y692" s="70"/>
      <c r="Z692" s="70"/>
      <c r="AA692" s="70"/>
      <c r="AB692" s="70"/>
      <c r="AC692" s="70"/>
      <c r="AD692" s="70"/>
      <c r="AE692" s="70"/>
      <c r="AF692" s="70"/>
      <c r="AG692" s="70"/>
    </row>
    <row r="693">
      <c r="A693" s="471"/>
      <c r="B693" s="472"/>
      <c r="C693" s="380"/>
      <c r="D693" s="70"/>
      <c r="E693" s="100"/>
      <c r="F693" s="100"/>
      <c r="G693" s="473"/>
      <c r="H693" s="474"/>
      <c r="I693" s="473"/>
      <c r="J693" s="70"/>
      <c r="K693" s="70"/>
      <c r="L693" s="474"/>
      <c r="M693" s="100"/>
      <c r="N693" s="70"/>
      <c r="O693" s="70"/>
      <c r="P693" s="70"/>
      <c r="Q693" s="70"/>
      <c r="R693" s="70"/>
      <c r="S693" s="70"/>
      <c r="T693" s="70"/>
      <c r="U693" s="70"/>
      <c r="V693" s="70"/>
      <c r="W693" s="70"/>
      <c r="X693" s="70"/>
      <c r="Y693" s="70"/>
      <c r="Z693" s="70"/>
      <c r="AA693" s="70"/>
      <c r="AB693" s="70"/>
      <c r="AC693" s="70"/>
      <c r="AD693" s="70"/>
      <c r="AE693" s="70"/>
      <c r="AF693" s="70"/>
      <c r="AG693" s="70"/>
    </row>
    <row r="694">
      <c r="A694" s="471"/>
      <c r="B694" s="472"/>
      <c r="C694" s="380"/>
      <c r="D694" s="70"/>
      <c r="E694" s="100"/>
      <c r="F694" s="100"/>
      <c r="G694" s="473"/>
      <c r="H694" s="474"/>
      <c r="I694" s="473"/>
      <c r="J694" s="70"/>
      <c r="K694" s="70"/>
      <c r="L694" s="474"/>
      <c r="M694" s="100"/>
      <c r="N694" s="70"/>
      <c r="O694" s="70"/>
      <c r="P694" s="70"/>
      <c r="Q694" s="70"/>
      <c r="R694" s="70"/>
      <c r="S694" s="70"/>
      <c r="T694" s="70"/>
      <c r="U694" s="70"/>
      <c r="V694" s="70"/>
      <c r="W694" s="70"/>
      <c r="X694" s="70"/>
      <c r="Y694" s="70"/>
      <c r="Z694" s="70"/>
      <c r="AA694" s="70"/>
      <c r="AB694" s="70"/>
      <c r="AC694" s="70"/>
      <c r="AD694" s="70"/>
      <c r="AE694" s="70"/>
      <c r="AF694" s="70"/>
      <c r="AG694" s="70"/>
    </row>
    <row r="695">
      <c r="A695" s="471"/>
      <c r="B695" s="472"/>
      <c r="C695" s="380"/>
      <c r="D695" s="70"/>
      <c r="E695" s="100"/>
      <c r="F695" s="100"/>
      <c r="G695" s="473"/>
      <c r="H695" s="474"/>
      <c r="I695" s="473"/>
      <c r="J695" s="70"/>
      <c r="K695" s="70"/>
      <c r="L695" s="474"/>
      <c r="M695" s="100"/>
      <c r="N695" s="70"/>
      <c r="O695" s="70"/>
      <c r="P695" s="70"/>
      <c r="Q695" s="70"/>
      <c r="R695" s="70"/>
      <c r="S695" s="70"/>
      <c r="T695" s="70"/>
      <c r="U695" s="70"/>
      <c r="V695" s="70"/>
      <c r="W695" s="70"/>
      <c r="X695" s="70"/>
      <c r="Y695" s="70"/>
      <c r="Z695" s="70"/>
      <c r="AA695" s="70"/>
      <c r="AB695" s="70"/>
      <c r="AC695" s="70"/>
      <c r="AD695" s="70"/>
      <c r="AE695" s="70"/>
      <c r="AF695" s="70"/>
      <c r="AG695" s="70"/>
    </row>
    <row r="696">
      <c r="A696" s="471"/>
      <c r="B696" s="472"/>
      <c r="C696" s="380"/>
      <c r="D696" s="70"/>
      <c r="E696" s="100"/>
      <c r="F696" s="100"/>
      <c r="G696" s="473"/>
      <c r="H696" s="474"/>
      <c r="I696" s="473"/>
      <c r="J696" s="70"/>
      <c r="K696" s="70"/>
      <c r="L696" s="474"/>
      <c r="M696" s="100"/>
      <c r="N696" s="70"/>
      <c r="O696" s="70"/>
      <c r="P696" s="70"/>
      <c r="Q696" s="70"/>
      <c r="R696" s="70"/>
      <c r="S696" s="70"/>
      <c r="T696" s="70"/>
      <c r="U696" s="70"/>
      <c r="V696" s="70"/>
      <c r="W696" s="70"/>
      <c r="X696" s="70"/>
      <c r="Y696" s="70"/>
      <c r="Z696" s="70"/>
      <c r="AA696" s="70"/>
      <c r="AB696" s="70"/>
      <c r="AC696" s="70"/>
      <c r="AD696" s="70"/>
      <c r="AE696" s="70"/>
      <c r="AF696" s="70"/>
      <c r="AG696" s="70"/>
    </row>
    <row r="697">
      <c r="A697" s="471"/>
      <c r="B697" s="472"/>
      <c r="C697" s="380"/>
      <c r="D697" s="70"/>
      <c r="E697" s="100"/>
      <c r="F697" s="100"/>
      <c r="G697" s="473"/>
      <c r="H697" s="474"/>
      <c r="I697" s="473"/>
      <c r="J697" s="70"/>
      <c r="K697" s="70"/>
      <c r="L697" s="474"/>
      <c r="M697" s="100"/>
      <c r="N697" s="70"/>
      <c r="O697" s="70"/>
      <c r="P697" s="70"/>
      <c r="Q697" s="70"/>
      <c r="R697" s="70"/>
      <c r="S697" s="70"/>
      <c r="T697" s="70"/>
      <c r="U697" s="70"/>
      <c r="V697" s="70"/>
      <c r="W697" s="70"/>
      <c r="X697" s="70"/>
      <c r="Y697" s="70"/>
      <c r="Z697" s="70"/>
      <c r="AA697" s="70"/>
      <c r="AB697" s="70"/>
      <c r="AC697" s="70"/>
      <c r="AD697" s="70"/>
      <c r="AE697" s="70"/>
      <c r="AF697" s="70"/>
      <c r="AG697" s="70"/>
    </row>
    <row r="698">
      <c r="A698" s="471"/>
      <c r="B698" s="472"/>
      <c r="C698" s="380"/>
      <c r="D698" s="70"/>
      <c r="E698" s="100"/>
      <c r="F698" s="100"/>
      <c r="G698" s="473"/>
      <c r="H698" s="474"/>
      <c r="I698" s="473"/>
      <c r="J698" s="70"/>
      <c r="K698" s="70"/>
      <c r="L698" s="474"/>
      <c r="M698" s="100"/>
      <c r="N698" s="70"/>
      <c r="O698" s="70"/>
      <c r="P698" s="70"/>
      <c r="Q698" s="70"/>
      <c r="R698" s="70"/>
      <c r="S698" s="70"/>
      <c r="T698" s="70"/>
      <c r="U698" s="70"/>
      <c r="V698" s="70"/>
      <c r="W698" s="70"/>
      <c r="X698" s="70"/>
      <c r="Y698" s="70"/>
      <c r="Z698" s="70"/>
      <c r="AA698" s="70"/>
      <c r="AB698" s="70"/>
      <c r="AC698" s="70"/>
      <c r="AD698" s="70"/>
      <c r="AE698" s="70"/>
      <c r="AF698" s="70"/>
      <c r="AG698" s="70"/>
    </row>
    <row r="699">
      <c r="A699" s="471"/>
      <c r="B699" s="472"/>
      <c r="C699" s="380"/>
      <c r="D699" s="70"/>
      <c r="E699" s="100"/>
      <c r="F699" s="100"/>
      <c r="G699" s="473"/>
      <c r="H699" s="474"/>
      <c r="I699" s="473"/>
      <c r="J699" s="70"/>
      <c r="K699" s="70"/>
      <c r="L699" s="474"/>
      <c r="M699" s="100"/>
      <c r="N699" s="70"/>
      <c r="O699" s="70"/>
      <c r="P699" s="70"/>
      <c r="Q699" s="70"/>
      <c r="R699" s="70"/>
      <c r="S699" s="70"/>
      <c r="T699" s="70"/>
      <c r="U699" s="70"/>
      <c r="V699" s="70"/>
      <c r="W699" s="70"/>
      <c r="X699" s="70"/>
      <c r="Y699" s="70"/>
      <c r="Z699" s="70"/>
      <c r="AA699" s="70"/>
      <c r="AB699" s="70"/>
      <c r="AC699" s="70"/>
      <c r="AD699" s="70"/>
      <c r="AE699" s="70"/>
      <c r="AF699" s="70"/>
      <c r="AG699" s="70"/>
    </row>
    <row r="700">
      <c r="A700" s="471"/>
      <c r="B700" s="472"/>
      <c r="C700" s="380"/>
      <c r="D700" s="70"/>
      <c r="E700" s="100"/>
      <c r="F700" s="100"/>
      <c r="G700" s="473"/>
      <c r="H700" s="474"/>
      <c r="I700" s="473"/>
      <c r="J700" s="70"/>
      <c r="K700" s="70"/>
      <c r="L700" s="474"/>
      <c r="M700" s="100"/>
      <c r="N700" s="70"/>
      <c r="O700" s="70"/>
      <c r="P700" s="70"/>
      <c r="Q700" s="70"/>
      <c r="R700" s="70"/>
      <c r="S700" s="70"/>
      <c r="T700" s="70"/>
      <c r="U700" s="70"/>
      <c r="V700" s="70"/>
      <c r="W700" s="70"/>
      <c r="X700" s="70"/>
      <c r="Y700" s="70"/>
      <c r="Z700" s="70"/>
      <c r="AA700" s="70"/>
      <c r="AB700" s="70"/>
      <c r="AC700" s="70"/>
      <c r="AD700" s="70"/>
      <c r="AE700" s="70"/>
      <c r="AF700" s="70"/>
      <c r="AG700" s="70"/>
    </row>
    <row r="701">
      <c r="A701" s="471"/>
      <c r="B701" s="472"/>
      <c r="C701" s="380"/>
      <c r="D701" s="70"/>
      <c r="E701" s="100"/>
      <c r="F701" s="100"/>
      <c r="G701" s="473"/>
      <c r="H701" s="474"/>
      <c r="I701" s="473"/>
      <c r="J701" s="70"/>
      <c r="K701" s="70"/>
      <c r="L701" s="474"/>
      <c r="M701" s="100"/>
      <c r="N701" s="70"/>
      <c r="O701" s="70"/>
      <c r="P701" s="70"/>
      <c r="Q701" s="70"/>
      <c r="R701" s="70"/>
      <c r="S701" s="70"/>
      <c r="T701" s="70"/>
      <c r="U701" s="70"/>
      <c r="V701" s="70"/>
      <c r="W701" s="70"/>
      <c r="X701" s="70"/>
      <c r="Y701" s="70"/>
      <c r="Z701" s="70"/>
      <c r="AA701" s="70"/>
      <c r="AB701" s="70"/>
      <c r="AC701" s="70"/>
      <c r="AD701" s="70"/>
      <c r="AE701" s="70"/>
      <c r="AF701" s="70"/>
      <c r="AG701" s="70"/>
    </row>
    <row r="702">
      <c r="A702" s="471"/>
      <c r="B702" s="472"/>
      <c r="C702" s="380"/>
      <c r="D702" s="70"/>
      <c r="E702" s="100"/>
      <c r="F702" s="100"/>
      <c r="G702" s="473"/>
      <c r="H702" s="474"/>
      <c r="I702" s="473"/>
      <c r="J702" s="70"/>
      <c r="K702" s="70"/>
      <c r="L702" s="474"/>
      <c r="M702" s="100"/>
      <c r="N702" s="70"/>
      <c r="O702" s="70"/>
      <c r="P702" s="70"/>
      <c r="Q702" s="70"/>
      <c r="R702" s="70"/>
      <c r="S702" s="70"/>
      <c r="T702" s="70"/>
      <c r="U702" s="70"/>
      <c r="V702" s="70"/>
      <c r="W702" s="70"/>
      <c r="X702" s="70"/>
      <c r="Y702" s="70"/>
      <c r="Z702" s="70"/>
      <c r="AA702" s="70"/>
      <c r="AB702" s="70"/>
      <c r="AC702" s="70"/>
      <c r="AD702" s="70"/>
      <c r="AE702" s="70"/>
      <c r="AF702" s="70"/>
      <c r="AG702" s="70"/>
    </row>
    <row r="703">
      <c r="A703" s="471"/>
      <c r="B703" s="472"/>
      <c r="C703" s="380"/>
      <c r="D703" s="70"/>
      <c r="E703" s="100"/>
      <c r="F703" s="100"/>
      <c r="G703" s="473"/>
      <c r="H703" s="474"/>
      <c r="I703" s="473"/>
      <c r="J703" s="70"/>
      <c r="K703" s="70"/>
      <c r="L703" s="474"/>
      <c r="M703" s="100"/>
      <c r="N703" s="70"/>
      <c r="O703" s="70"/>
      <c r="P703" s="70"/>
      <c r="Q703" s="70"/>
      <c r="R703" s="70"/>
      <c r="S703" s="70"/>
      <c r="T703" s="70"/>
      <c r="U703" s="70"/>
      <c r="V703" s="70"/>
      <c r="W703" s="70"/>
      <c r="X703" s="70"/>
      <c r="Y703" s="70"/>
      <c r="Z703" s="70"/>
      <c r="AA703" s="70"/>
      <c r="AB703" s="70"/>
      <c r="AC703" s="70"/>
      <c r="AD703" s="70"/>
      <c r="AE703" s="70"/>
      <c r="AF703" s="70"/>
      <c r="AG703" s="70"/>
    </row>
    <row r="704">
      <c r="A704" s="471"/>
      <c r="B704" s="472"/>
      <c r="C704" s="380"/>
      <c r="D704" s="70"/>
      <c r="E704" s="100"/>
      <c r="F704" s="100"/>
      <c r="G704" s="473"/>
      <c r="H704" s="474"/>
      <c r="I704" s="473"/>
      <c r="J704" s="70"/>
      <c r="K704" s="70"/>
      <c r="L704" s="474"/>
      <c r="M704" s="100"/>
      <c r="N704" s="70"/>
      <c r="O704" s="70"/>
      <c r="P704" s="70"/>
      <c r="Q704" s="70"/>
      <c r="R704" s="70"/>
      <c r="S704" s="70"/>
      <c r="T704" s="70"/>
      <c r="U704" s="70"/>
      <c r="V704" s="70"/>
      <c r="W704" s="70"/>
      <c r="X704" s="70"/>
      <c r="Y704" s="70"/>
      <c r="Z704" s="70"/>
      <c r="AA704" s="70"/>
      <c r="AB704" s="70"/>
      <c r="AC704" s="70"/>
      <c r="AD704" s="70"/>
      <c r="AE704" s="70"/>
      <c r="AF704" s="70"/>
      <c r="AG704" s="70"/>
    </row>
    <row r="705">
      <c r="A705" s="471"/>
      <c r="B705" s="472"/>
      <c r="C705" s="380"/>
      <c r="D705" s="70"/>
      <c r="E705" s="100"/>
      <c r="F705" s="100"/>
      <c r="G705" s="473"/>
      <c r="H705" s="474"/>
      <c r="I705" s="473"/>
      <c r="J705" s="70"/>
      <c r="K705" s="70"/>
      <c r="L705" s="474"/>
      <c r="M705" s="100"/>
      <c r="N705" s="70"/>
      <c r="O705" s="70"/>
      <c r="P705" s="70"/>
      <c r="Q705" s="70"/>
      <c r="R705" s="70"/>
      <c r="S705" s="70"/>
      <c r="T705" s="70"/>
      <c r="U705" s="70"/>
      <c r="V705" s="70"/>
      <c r="W705" s="70"/>
      <c r="X705" s="70"/>
      <c r="Y705" s="70"/>
      <c r="Z705" s="70"/>
      <c r="AA705" s="70"/>
      <c r="AB705" s="70"/>
      <c r="AC705" s="70"/>
      <c r="AD705" s="70"/>
      <c r="AE705" s="70"/>
      <c r="AF705" s="70"/>
      <c r="AG705" s="70"/>
    </row>
    <row r="706">
      <c r="A706" s="471"/>
      <c r="B706" s="472"/>
      <c r="C706" s="380"/>
      <c r="D706" s="70"/>
      <c r="E706" s="100"/>
      <c r="F706" s="100"/>
      <c r="G706" s="473"/>
      <c r="H706" s="474"/>
      <c r="I706" s="473"/>
      <c r="J706" s="70"/>
      <c r="K706" s="70"/>
      <c r="L706" s="474"/>
      <c r="M706" s="100"/>
      <c r="N706" s="70"/>
      <c r="O706" s="70"/>
      <c r="P706" s="70"/>
      <c r="Q706" s="70"/>
      <c r="R706" s="70"/>
      <c r="S706" s="70"/>
      <c r="T706" s="70"/>
      <c r="U706" s="70"/>
      <c r="V706" s="70"/>
      <c r="W706" s="70"/>
      <c r="X706" s="70"/>
      <c r="Y706" s="70"/>
      <c r="Z706" s="70"/>
      <c r="AA706" s="70"/>
      <c r="AB706" s="70"/>
      <c r="AC706" s="70"/>
      <c r="AD706" s="70"/>
      <c r="AE706" s="70"/>
      <c r="AF706" s="70"/>
      <c r="AG706" s="70"/>
    </row>
    <row r="707">
      <c r="A707" s="471"/>
      <c r="B707" s="472"/>
      <c r="C707" s="380"/>
      <c r="D707" s="70"/>
      <c r="E707" s="100"/>
      <c r="F707" s="100"/>
      <c r="G707" s="473"/>
      <c r="H707" s="474"/>
      <c r="I707" s="473"/>
      <c r="J707" s="70"/>
      <c r="K707" s="70"/>
      <c r="L707" s="474"/>
      <c r="M707" s="100"/>
      <c r="N707" s="70"/>
      <c r="O707" s="70"/>
      <c r="P707" s="70"/>
      <c r="Q707" s="70"/>
      <c r="R707" s="70"/>
      <c r="S707" s="70"/>
      <c r="T707" s="70"/>
      <c r="U707" s="70"/>
      <c r="V707" s="70"/>
      <c r="W707" s="70"/>
      <c r="X707" s="70"/>
      <c r="Y707" s="70"/>
      <c r="Z707" s="70"/>
      <c r="AA707" s="70"/>
      <c r="AB707" s="70"/>
      <c r="AC707" s="70"/>
      <c r="AD707" s="70"/>
      <c r="AE707" s="70"/>
      <c r="AF707" s="70"/>
      <c r="AG707" s="70"/>
    </row>
    <row r="708">
      <c r="A708" s="471"/>
      <c r="B708" s="472"/>
      <c r="C708" s="380"/>
      <c r="D708" s="70"/>
      <c r="E708" s="100"/>
      <c r="F708" s="100"/>
      <c r="G708" s="473"/>
      <c r="H708" s="474"/>
      <c r="I708" s="473"/>
      <c r="J708" s="70"/>
      <c r="K708" s="70"/>
      <c r="L708" s="474"/>
      <c r="M708" s="100"/>
      <c r="N708" s="70"/>
      <c r="O708" s="70"/>
      <c r="P708" s="70"/>
      <c r="Q708" s="70"/>
      <c r="R708" s="70"/>
      <c r="S708" s="70"/>
      <c r="T708" s="70"/>
      <c r="U708" s="70"/>
      <c r="V708" s="70"/>
      <c r="W708" s="70"/>
      <c r="X708" s="70"/>
      <c r="Y708" s="70"/>
      <c r="Z708" s="70"/>
      <c r="AA708" s="70"/>
      <c r="AB708" s="70"/>
      <c r="AC708" s="70"/>
      <c r="AD708" s="70"/>
      <c r="AE708" s="70"/>
      <c r="AF708" s="70"/>
      <c r="AG708" s="70"/>
    </row>
    <row r="709">
      <c r="A709" s="471"/>
      <c r="B709" s="472"/>
      <c r="C709" s="380"/>
      <c r="D709" s="70"/>
      <c r="E709" s="100"/>
      <c r="F709" s="100"/>
      <c r="G709" s="473"/>
      <c r="H709" s="474"/>
      <c r="I709" s="473"/>
      <c r="J709" s="70"/>
      <c r="K709" s="70"/>
      <c r="L709" s="474"/>
      <c r="M709" s="100"/>
      <c r="N709" s="70"/>
      <c r="O709" s="70"/>
      <c r="P709" s="70"/>
      <c r="Q709" s="70"/>
      <c r="R709" s="70"/>
      <c r="S709" s="70"/>
      <c r="T709" s="70"/>
      <c r="U709" s="70"/>
      <c r="V709" s="70"/>
      <c r="W709" s="70"/>
      <c r="X709" s="70"/>
      <c r="Y709" s="70"/>
      <c r="Z709" s="70"/>
      <c r="AA709" s="70"/>
      <c r="AB709" s="70"/>
      <c r="AC709" s="70"/>
      <c r="AD709" s="70"/>
      <c r="AE709" s="70"/>
      <c r="AF709" s="70"/>
      <c r="AG709" s="70"/>
    </row>
    <row r="710">
      <c r="A710" s="471"/>
      <c r="B710" s="472"/>
      <c r="C710" s="380"/>
      <c r="D710" s="70"/>
      <c r="E710" s="100"/>
      <c r="F710" s="100"/>
      <c r="G710" s="473"/>
      <c r="H710" s="474"/>
      <c r="I710" s="473"/>
      <c r="J710" s="70"/>
      <c r="K710" s="70"/>
      <c r="L710" s="474"/>
      <c r="M710" s="100"/>
      <c r="N710" s="70"/>
      <c r="O710" s="70"/>
      <c r="P710" s="70"/>
      <c r="Q710" s="70"/>
      <c r="R710" s="70"/>
      <c r="S710" s="70"/>
      <c r="T710" s="70"/>
      <c r="U710" s="70"/>
      <c r="V710" s="70"/>
      <c r="W710" s="70"/>
      <c r="X710" s="70"/>
      <c r="Y710" s="70"/>
      <c r="Z710" s="70"/>
      <c r="AA710" s="70"/>
      <c r="AB710" s="70"/>
      <c r="AC710" s="70"/>
      <c r="AD710" s="70"/>
      <c r="AE710" s="70"/>
      <c r="AF710" s="70"/>
      <c r="AG710" s="70"/>
    </row>
    <row r="711">
      <c r="A711" s="471"/>
      <c r="B711" s="472"/>
      <c r="C711" s="380"/>
      <c r="D711" s="70"/>
      <c r="E711" s="100"/>
      <c r="F711" s="100"/>
      <c r="G711" s="473"/>
      <c r="H711" s="474"/>
      <c r="I711" s="473"/>
      <c r="J711" s="70"/>
      <c r="K711" s="70"/>
      <c r="L711" s="474"/>
      <c r="M711" s="100"/>
      <c r="N711" s="70"/>
      <c r="O711" s="70"/>
      <c r="P711" s="70"/>
      <c r="Q711" s="70"/>
      <c r="R711" s="70"/>
      <c r="S711" s="70"/>
      <c r="T711" s="70"/>
      <c r="U711" s="70"/>
      <c r="V711" s="70"/>
      <c r="W711" s="70"/>
      <c r="X711" s="70"/>
      <c r="Y711" s="70"/>
      <c r="Z711" s="70"/>
      <c r="AA711" s="70"/>
      <c r="AB711" s="70"/>
      <c r="AC711" s="70"/>
      <c r="AD711" s="70"/>
      <c r="AE711" s="70"/>
      <c r="AF711" s="70"/>
      <c r="AG711" s="70"/>
    </row>
    <row r="712">
      <c r="A712" s="471"/>
      <c r="B712" s="472"/>
      <c r="C712" s="380"/>
      <c r="D712" s="70"/>
      <c r="E712" s="100"/>
      <c r="F712" s="100"/>
      <c r="G712" s="473"/>
      <c r="H712" s="474"/>
      <c r="I712" s="473"/>
      <c r="J712" s="70"/>
      <c r="K712" s="70"/>
      <c r="L712" s="474"/>
      <c r="M712" s="100"/>
      <c r="N712" s="70"/>
      <c r="O712" s="70"/>
      <c r="P712" s="70"/>
      <c r="Q712" s="70"/>
      <c r="R712" s="70"/>
      <c r="S712" s="70"/>
      <c r="T712" s="70"/>
      <c r="U712" s="70"/>
      <c r="V712" s="70"/>
      <c r="W712" s="70"/>
      <c r="X712" s="70"/>
      <c r="Y712" s="70"/>
      <c r="Z712" s="70"/>
      <c r="AA712" s="70"/>
      <c r="AB712" s="70"/>
      <c r="AC712" s="70"/>
      <c r="AD712" s="70"/>
      <c r="AE712" s="70"/>
      <c r="AF712" s="70"/>
      <c r="AG712" s="70"/>
    </row>
    <row r="713">
      <c r="A713" s="471"/>
      <c r="B713" s="472"/>
      <c r="C713" s="380"/>
      <c r="D713" s="70"/>
      <c r="E713" s="100"/>
      <c r="F713" s="100"/>
      <c r="G713" s="473"/>
      <c r="H713" s="474"/>
      <c r="I713" s="473"/>
      <c r="J713" s="70"/>
      <c r="K713" s="70"/>
      <c r="L713" s="474"/>
      <c r="M713" s="100"/>
      <c r="N713" s="70"/>
      <c r="O713" s="70"/>
      <c r="P713" s="70"/>
      <c r="Q713" s="70"/>
      <c r="R713" s="70"/>
      <c r="S713" s="70"/>
      <c r="T713" s="70"/>
      <c r="U713" s="70"/>
      <c r="V713" s="70"/>
      <c r="W713" s="70"/>
      <c r="X713" s="70"/>
      <c r="Y713" s="70"/>
      <c r="Z713" s="70"/>
      <c r="AA713" s="70"/>
      <c r="AB713" s="70"/>
      <c r="AC713" s="70"/>
      <c r="AD713" s="70"/>
      <c r="AE713" s="70"/>
      <c r="AF713" s="70"/>
      <c r="AG713" s="70"/>
    </row>
    <row r="714">
      <c r="A714" s="471"/>
      <c r="B714" s="472"/>
      <c r="C714" s="380"/>
      <c r="D714" s="70"/>
      <c r="E714" s="100"/>
      <c r="F714" s="100"/>
      <c r="G714" s="473"/>
      <c r="H714" s="474"/>
      <c r="I714" s="473"/>
      <c r="J714" s="70"/>
      <c r="K714" s="70"/>
      <c r="L714" s="474"/>
      <c r="M714" s="100"/>
      <c r="N714" s="70"/>
      <c r="O714" s="70"/>
      <c r="P714" s="70"/>
      <c r="Q714" s="70"/>
      <c r="R714" s="70"/>
      <c r="S714" s="70"/>
      <c r="T714" s="70"/>
      <c r="U714" s="70"/>
      <c r="V714" s="70"/>
      <c r="W714" s="70"/>
      <c r="X714" s="70"/>
      <c r="Y714" s="70"/>
      <c r="Z714" s="70"/>
      <c r="AA714" s="70"/>
      <c r="AB714" s="70"/>
      <c r="AC714" s="70"/>
      <c r="AD714" s="70"/>
      <c r="AE714" s="70"/>
      <c r="AF714" s="70"/>
      <c r="AG714" s="70"/>
    </row>
    <row r="715">
      <c r="A715" s="471"/>
      <c r="B715" s="472"/>
      <c r="C715" s="380"/>
      <c r="D715" s="70"/>
      <c r="E715" s="100"/>
      <c r="F715" s="100"/>
      <c r="G715" s="473"/>
      <c r="H715" s="474"/>
      <c r="I715" s="473"/>
      <c r="J715" s="70"/>
      <c r="K715" s="70"/>
      <c r="L715" s="474"/>
      <c r="M715" s="100"/>
      <c r="N715" s="70"/>
      <c r="O715" s="70"/>
      <c r="P715" s="70"/>
      <c r="Q715" s="70"/>
      <c r="R715" s="70"/>
      <c r="S715" s="70"/>
      <c r="T715" s="70"/>
      <c r="U715" s="70"/>
      <c r="V715" s="70"/>
      <c r="W715" s="70"/>
      <c r="X715" s="70"/>
      <c r="Y715" s="70"/>
      <c r="Z715" s="70"/>
      <c r="AA715" s="70"/>
      <c r="AB715" s="70"/>
      <c r="AC715" s="70"/>
      <c r="AD715" s="70"/>
      <c r="AE715" s="70"/>
      <c r="AF715" s="70"/>
      <c r="AG715" s="70"/>
    </row>
    <row r="716">
      <c r="A716" s="471"/>
      <c r="B716" s="472"/>
      <c r="C716" s="380"/>
      <c r="D716" s="70"/>
      <c r="E716" s="100"/>
      <c r="F716" s="100"/>
      <c r="G716" s="473"/>
      <c r="H716" s="474"/>
      <c r="I716" s="473"/>
      <c r="J716" s="70"/>
      <c r="K716" s="70"/>
      <c r="L716" s="474"/>
      <c r="M716" s="100"/>
      <c r="N716" s="70"/>
      <c r="O716" s="70"/>
      <c r="P716" s="70"/>
      <c r="Q716" s="70"/>
      <c r="R716" s="70"/>
      <c r="S716" s="70"/>
      <c r="T716" s="70"/>
      <c r="U716" s="70"/>
      <c r="V716" s="70"/>
      <c r="W716" s="70"/>
      <c r="X716" s="70"/>
      <c r="Y716" s="70"/>
      <c r="Z716" s="70"/>
      <c r="AA716" s="70"/>
      <c r="AB716" s="70"/>
      <c r="AC716" s="70"/>
      <c r="AD716" s="70"/>
      <c r="AE716" s="70"/>
      <c r="AF716" s="70"/>
      <c r="AG716" s="70"/>
    </row>
    <row r="717">
      <c r="A717" s="471"/>
      <c r="B717" s="472"/>
      <c r="C717" s="380"/>
      <c r="D717" s="70"/>
      <c r="E717" s="100"/>
      <c r="F717" s="100"/>
      <c r="G717" s="473"/>
      <c r="H717" s="474"/>
      <c r="I717" s="473"/>
      <c r="J717" s="70"/>
      <c r="K717" s="70"/>
      <c r="L717" s="474"/>
      <c r="M717" s="100"/>
      <c r="N717" s="70"/>
      <c r="O717" s="70"/>
      <c r="P717" s="70"/>
      <c r="Q717" s="70"/>
      <c r="R717" s="70"/>
      <c r="S717" s="70"/>
      <c r="T717" s="70"/>
      <c r="U717" s="70"/>
      <c r="V717" s="70"/>
      <c r="W717" s="70"/>
      <c r="X717" s="70"/>
      <c r="Y717" s="70"/>
      <c r="Z717" s="70"/>
      <c r="AA717" s="70"/>
      <c r="AB717" s="70"/>
      <c r="AC717" s="70"/>
      <c r="AD717" s="70"/>
      <c r="AE717" s="70"/>
      <c r="AF717" s="70"/>
      <c r="AG717" s="70"/>
    </row>
    <row r="718">
      <c r="A718" s="471"/>
      <c r="B718" s="472"/>
      <c r="C718" s="380"/>
      <c r="D718" s="70"/>
      <c r="E718" s="100"/>
      <c r="F718" s="100"/>
      <c r="G718" s="473"/>
      <c r="H718" s="474"/>
      <c r="I718" s="473"/>
      <c r="J718" s="70"/>
      <c r="K718" s="70"/>
      <c r="L718" s="474"/>
      <c r="M718" s="100"/>
      <c r="N718" s="70"/>
      <c r="O718" s="70"/>
      <c r="P718" s="70"/>
      <c r="Q718" s="70"/>
      <c r="R718" s="70"/>
      <c r="S718" s="70"/>
      <c r="T718" s="70"/>
      <c r="U718" s="70"/>
      <c r="V718" s="70"/>
      <c r="W718" s="70"/>
      <c r="X718" s="70"/>
      <c r="Y718" s="70"/>
      <c r="Z718" s="70"/>
      <c r="AA718" s="70"/>
      <c r="AB718" s="70"/>
      <c r="AC718" s="70"/>
      <c r="AD718" s="70"/>
      <c r="AE718" s="70"/>
      <c r="AF718" s="70"/>
      <c r="AG718" s="70"/>
    </row>
    <row r="719">
      <c r="A719" s="471"/>
      <c r="B719" s="472"/>
      <c r="C719" s="380"/>
      <c r="D719" s="70"/>
      <c r="E719" s="100"/>
      <c r="F719" s="100"/>
      <c r="G719" s="473"/>
      <c r="H719" s="474"/>
      <c r="I719" s="473"/>
      <c r="J719" s="70"/>
      <c r="K719" s="70"/>
      <c r="L719" s="474"/>
      <c r="M719" s="100"/>
      <c r="N719" s="70"/>
      <c r="O719" s="70"/>
      <c r="P719" s="70"/>
      <c r="Q719" s="70"/>
      <c r="R719" s="70"/>
      <c r="S719" s="70"/>
      <c r="T719" s="70"/>
      <c r="U719" s="70"/>
      <c r="V719" s="70"/>
      <c r="W719" s="70"/>
      <c r="X719" s="70"/>
      <c r="Y719" s="70"/>
      <c r="Z719" s="70"/>
      <c r="AA719" s="70"/>
      <c r="AB719" s="70"/>
      <c r="AC719" s="70"/>
      <c r="AD719" s="70"/>
      <c r="AE719" s="70"/>
      <c r="AF719" s="70"/>
      <c r="AG719" s="70"/>
    </row>
    <row r="720">
      <c r="A720" s="471"/>
      <c r="B720" s="472"/>
      <c r="C720" s="380"/>
      <c r="D720" s="70"/>
      <c r="E720" s="100"/>
      <c r="F720" s="100"/>
      <c r="G720" s="473"/>
      <c r="H720" s="474"/>
      <c r="I720" s="473"/>
      <c r="J720" s="70"/>
      <c r="K720" s="70"/>
      <c r="L720" s="474"/>
      <c r="M720" s="100"/>
      <c r="N720" s="70"/>
      <c r="O720" s="70"/>
      <c r="P720" s="70"/>
      <c r="Q720" s="70"/>
      <c r="R720" s="70"/>
      <c r="S720" s="70"/>
      <c r="T720" s="70"/>
      <c r="U720" s="70"/>
      <c r="V720" s="70"/>
      <c r="W720" s="70"/>
      <c r="X720" s="70"/>
      <c r="Y720" s="70"/>
      <c r="Z720" s="70"/>
      <c r="AA720" s="70"/>
      <c r="AB720" s="70"/>
      <c r="AC720" s="70"/>
      <c r="AD720" s="70"/>
      <c r="AE720" s="70"/>
      <c r="AF720" s="70"/>
      <c r="AG720" s="70"/>
    </row>
    <row r="721">
      <c r="A721" s="471"/>
      <c r="B721" s="472"/>
      <c r="C721" s="380"/>
      <c r="D721" s="70"/>
      <c r="E721" s="100"/>
      <c r="F721" s="100"/>
      <c r="G721" s="473"/>
      <c r="H721" s="474"/>
      <c r="I721" s="473"/>
      <c r="J721" s="70"/>
      <c r="K721" s="70"/>
      <c r="L721" s="474"/>
      <c r="M721" s="100"/>
      <c r="N721" s="70"/>
      <c r="O721" s="70"/>
      <c r="P721" s="70"/>
      <c r="Q721" s="70"/>
      <c r="R721" s="70"/>
      <c r="S721" s="70"/>
      <c r="T721" s="70"/>
      <c r="U721" s="70"/>
      <c r="V721" s="70"/>
      <c r="W721" s="70"/>
      <c r="X721" s="70"/>
      <c r="Y721" s="70"/>
      <c r="Z721" s="70"/>
      <c r="AA721" s="70"/>
      <c r="AB721" s="70"/>
      <c r="AC721" s="70"/>
      <c r="AD721" s="70"/>
      <c r="AE721" s="70"/>
      <c r="AF721" s="70"/>
      <c r="AG721" s="70"/>
    </row>
    <row r="722">
      <c r="A722" s="471"/>
      <c r="B722" s="472"/>
      <c r="C722" s="380"/>
      <c r="D722" s="70"/>
      <c r="E722" s="100"/>
      <c r="F722" s="100"/>
      <c r="G722" s="473"/>
      <c r="H722" s="474"/>
      <c r="I722" s="473"/>
      <c r="J722" s="70"/>
      <c r="K722" s="70"/>
      <c r="L722" s="474"/>
      <c r="M722" s="100"/>
      <c r="N722" s="70"/>
      <c r="O722" s="70"/>
      <c r="P722" s="70"/>
      <c r="Q722" s="70"/>
      <c r="R722" s="70"/>
      <c r="S722" s="70"/>
      <c r="T722" s="70"/>
      <c r="U722" s="70"/>
      <c r="V722" s="70"/>
      <c r="W722" s="70"/>
      <c r="X722" s="70"/>
      <c r="Y722" s="70"/>
      <c r="Z722" s="70"/>
      <c r="AA722" s="70"/>
      <c r="AB722" s="70"/>
      <c r="AC722" s="70"/>
      <c r="AD722" s="70"/>
      <c r="AE722" s="70"/>
      <c r="AF722" s="70"/>
      <c r="AG722" s="70"/>
    </row>
    <row r="723">
      <c r="A723" s="471"/>
      <c r="B723" s="472"/>
      <c r="C723" s="380"/>
      <c r="D723" s="70"/>
      <c r="E723" s="100"/>
      <c r="F723" s="100"/>
      <c r="G723" s="473"/>
      <c r="H723" s="474"/>
      <c r="I723" s="473"/>
      <c r="J723" s="70"/>
      <c r="K723" s="70"/>
      <c r="L723" s="474"/>
      <c r="M723" s="100"/>
      <c r="N723" s="70"/>
      <c r="O723" s="70"/>
      <c r="P723" s="70"/>
      <c r="Q723" s="70"/>
      <c r="R723" s="70"/>
      <c r="S723" s="70"/>
      <c r="T723" s="70"/>
      <c r="U723" s="70"/>
      <c r="V723" s="70"/>
      <c r="W723" s="70"/>
      <c r="X723" s="70"/>
      <c r="Y723" s="70"/>
      <c r="Z723" s="70"/>
      <c r="AA723" s="70"/>
      <c r="AB723" s="70"/>
      <c r="AC723" s="70"/>
      <c r="AD723" s="70"/>
      <c r="AE723" s="70"/>
      <c r="AF723" s="70"/>
      <c r="AG723" s="70"/>
    </row>
    <row r="724">
      <c r="A724" s="471"/>
      <c r="B724" s="472"/>
      <c r="C724" s="380"/>
      <c r="D724" s="70"/>
      <c r="E724" s="100"/>
      <c r="F724" s="100"/>
      <c r="G724" s="473"/>
      <c r="H724" s="474"/>
      <c r="I724" s="473"/>
      <c r="J724" s="70"/>
      <c r="K724" s="70"/>
      <c r="L724" s="474"/>
      <c r="M724" s="100"/>
      <c r="N724" s="70"/>
      <c r="O724" s="70"/>
      <c r="P724" s="70"/>
      <c r="Q724" s="70"/>
      <c r="R724" s="70"/>
      <c r="S724" s="70"/>
      <c r="T724" s="70"/>
      <c r="U724" s="70"/>
      <c r="V724" s="70"/>
      <c r="W724" s="70"/>
      <c r="X724" s="70"/>
      <c r="Y724" s="70"/>
      <c r="Z724" s="70"/>
      <c r="AA724" s="70"/>
      <c r="AB724" s="70"/>
      <c r="AC724" s="70"/>
      <c r="AD724" s="70"/>
      <c r="AE724" s="70"/>
      <c r="AF724" s="70"/>
      <c r="AG724" s="70"/>
    </row>
    <row r="725">
      <c r="A725" s="471"/>
      <c r="B725" s="472"/>
      <c r="C725" s="380"/>
      <c r="D725" s="70"/>
      <c r="E725" s="100"/>
      <c r="F725" s="100"/>
      <c r="G725" s="473"/>
      <c r="H725" s="474"/>
      <c r="I725" s="473"/>
      <c r="J725" s="70"/>
      <c r="K725" s="70"/>
      <c r="L725" s="474"/>
      <c r="M725" s="100"/>
      <c r="N725" s="70"/>
      <c r="O725" s="70"/>
      <c r="P725" s="70"/>
      <c r="Q725" s="70"/>
      <c r="R725" s="70"/>
      <c r="S725" s="70"/>
      <c r="T725" s="70"/>
      <c r="U725" s="70"/>
      <c r="V725" s="70"/>
      <c r="W725" s="70"/>
      <c r="X725" s="70"/>
      <c r="Y725" s="70"/>
      <c r="Z725" s="70"/>
      <c r="AA725" s="70"/>
      <c r="AB725" s="70"/>
      <c r="AC725" s="70"/>
      <c r="AD725" s="70"/>
      <c r="AE725" s="70"/>
      <c r="AF725" s="70"/>
      <c r="AG725" s="70"/>
    </row>
    <row r="726">
      <c r="A726" s="471"/>
      <c r="B726" s="472"/>
      <c r="C726" s="380"/>
      <c r="D726" s="70"/>
      <c r="E726" s="100"/>
      <c r="F726" s="100"/>
      <c r="G726" s="473"/>
      <c r="H726" s="474"/>
      <c r="I726" s="473"/>
      <c r="J726" s="70"/>
      <c r="K726" s="70"/>
      <c r="L726" s="474"/>
      <c r="M726" s="100"/>
      <c r="N726" s="70"/>
      <c r="O726" s="70"/>
      <c r="P726" s="70"/>
      <c r="Q726" s="70"/>
      <c r="R726" s="70"/>
      <c r="S726" s="70"/>
      <c r="T726" s="70"/>
      <c r="U726" s="70"/>
      <c r="V726" s="70"/>
      <c r="W726" s="70"/>
      <c r="X726" s="70"/>
      <c r="Y726" s="70"/>
      <c r="Z726" s="70"/>
      <c r="AA726" s="70"/>
      <c r="AB726" s="70"/>
      <c r="AC726" s="70"/>
      <c r="AD726" s="70"/>
      <c r="AE726" s="70"/>
      <c r="AF726" s="70"/>
      <c r="AG726" s="70"/>
    </row>
    <row r="727">
      <c r="A727" s="471"/>
      <c r="B727" s="472"/>
      <c r="C727" s="380"/>
      <c r="D727" s="70"/>
      <c r="E727" s="100"/>
      <c r="F727" s="100"/>
      <c r="G727" s="473"/>
      <c r="H727" s="474"/>
      <c r="I727" s="473"/>
      <c r="J727" s="70"/>
      <c r="K727" s="70"/>
      <c r="L727" s="474"/>
      <c r="M727" s="100"/>
      <c r="N727" s="70"/>
      <c r="O727" s="70"/>
      <c r="P727" s="70"/>
      <c r="Q727" s="70"/>
      <c r="R727" s="70"/>
      <c r="S727" s="70"/>
      <c r="T727" s="70"/>
      <c r="U727" s="70"/>
      <c r="V727" s="70"/>
      <c r="W727" s="70"/>
      <c r="X727" s="70"/>
      <c r="Y727" s="70"/>
      <c r="Z727" s="70"/>
      <c r="AA727" s="70"/>
      <c r="AB727" s="70"/>
      <c r="AC727" s="70"/>
      <c r="AD727" s="70"/>
      <c r="AE727" s="70"/>
      <c r="AF727" s="70"/>
      <c r="AG727" s="70"/>
    </row>
    <row r="728">
      <c r="A728" s="471"/>
      <c r="B728" s="472"/>
      <c r="C728" s="380"/>
      <c r="D728" s="70"/>
      <c r="E728" s="100"/>
      <c r="F728" s="100"/>
      <c r="G728" s="473"/>
      <c r="H728" s="474"/>
      <c r="I728" s="473"/>
      <c r="J728" s="70"/>
      <c r="K728" s="70"/>
      <c r="L728" s="474"/>
      <c r="M728" s="100"/>
      <c r="N728" s="70"/>
      <c r="O728" s="70"/>
      <c r="P728" s="70"/>
      <c r="Q728" s="70"/>
      <c r="R728" s="70"/>
      <c r="S728" s="70"/>
      <c r="T728" s="70"/>
      <c r="U728" s="70"/>
      <c r="V728" s="70"/>
      <c r="W728" s="70"/>
      <c r="X728" s="70"/>
      <c r="Y728" s="70"/>
      <c r="Z728" s="70"/>
      <c r="AA728" s="70"/>
      <c r="AB728" s="70"/>
      <c r="AC728" s="70"/>
      <c r="AD728" s="70"/>
      <c r="AE728" s="70"/>
      <c r="AF728" s="70"/>
      <c r="AG728" s="70"/>
    </row>
    <row r="729">
      <c r="A729" s="471"/>
      <c r="B729" s="472"/>
      <c r="C729" s="380"/>
      <c r="D729" s="70"/>
      <c r="E729" s="100"/>
      <c r="F729" s="100"/>
      <c r="G729" s="473"/>
      <c r="H729" s="474"/>
      <c r="I729" s="473"/>
      <c r="J729" s="70"/>
      <c r="K729" s="70"/>
      <c r="L729" s="474"/>
      <c r="M729" s="100"/>
      <c r="N729" s="70"/>
      <c r="O729" s="70"/>
      <c r="P729" s="70"/>
      <c r="Q729" s="70"/>
      <c r="R729" s="70"/>
      <c r="S729" s="70"/>
      <c r="T729" s="70"/>
      <c r="U729" s="70"/>
      <c r="V729" s="70"/>
      <c r="W729" s="70"/>
      <c r="X729" s="70"/>
      <c r="Y729" s="70"/>
      <c r="Z729" s="70"/>
      <c r="AA729" s="70"/>
      <c r="AB729" s="70"/>
      <c r="AC729" s="70"/>
      <c r="AD729" s="70"/>
      <c r="AE729" s="70"/>
      <c r="AF729" s="70"/>
      <c r="AG729" s="70"/>
    </row>
    <row r="730">
      <c r="A730" s="471"/>
      <c r="B730" s="472"/>
      <c r="C730" s="380"/>
      <c r="D730" s="70"/>
      <c r="E730" s="100"/>
      <c r="F730" s="100"/>
      <c r="G730" s="473"/>
      <c r="H730" s="474"/>
      <c r="I730" s="473"/>
      <c r="J730" s="70"/>
      <c r="K730" s="70"/>
      <c r="L730" s="474"/>
      <c r="M730" s="100"/>
      <c r="N730" s="70"/>
      <c r="O730" s="70"/>
      <c r="P730" s="70"/>
      <c r="Q730" s="70"/>
      <c r="R730" s="70"/>
      <c r="S730" s="70"/>
      <c r="T730" s="70"/>
      <c r="U730" s="70"/>
      <c r="V730" s="70"/>
      <c r="W730" s="70"/>
      <c r="X730" s="70"/>
      <c r="Y730" s="70"/>
      <c r="Z730" s="70"/>
      <c r="AA730" s="70"/>
      <c r="AB730" s="70"/>
      <c r="AC730" s="70"/>
      <c r="AD730" s="70"/>
      <c r="AE730" s="70"/>
      <c r="AF730" s="70"/>
      <c r="AG730" s="70"/>
    </row>
    <row r="731">
      <c r="A731" s="471"/>
      <c r="B731" s="472"/>
      <c r="C731" s="380"/>
      <c r="D731" s="70"/>
      <c r="E731" s="100"/>
      <c r="F731" s="100"/>
      <c r="G731" s="473"/>
      <c r="H731" s="474"/>
      <c r="I731" s="473"/>
      <c r="J731" s="70"/>
      <c r="K731" s="70"/>
      <c r="L731" s="474"/>
      <c r="M731" s="100"/>
      <c r="N731" s="70"/>
      <c r="O731" s="70"/>
      <c r="P731" s="70"/>
      <c r="Q731" s="70"/>
      <c r="R731" s="70"/>
      <c r="S731" s="70"/>
      <c r="T731" s="70"/>
      <c r="U731" s="70"/>
      <c r="V731" s="70"/>
      <c r="W731" s="70"/>
      <c r="X731" s="70"/>
      <c r="Y731" s="70"/>
      <c r="Z731" s="70"/>
      <c r="AA731" s="70"/>
      <c r="AB731" s="70"/>
      <c r="AC731" s="70"/>
      <c r="AD731" s="70"/>
      <c r="AE731" s="70"/>
      <c r="AF731" s="70"/>
      <c r="AG731" s="70"/>
    </row>
    <row r="732">
      <c r="A732" s="471"/>
      <c r="B732" s="472"/>
      <c r="C732" s="380"/>
      <c r="D732" s="70"/>
      <c r="E732" s="100"/>
      <c r="F732" s="100"/>
      <c r="G732" s="473"/>
      <c r="H732" s="474"/>
      <c r="I732" s="473"/>
      <c r="J732" s="70"/>
      <c r="K732" s="70"/>
      <c r="L732" s="474"/>
      <c r="M732" s="100"/>
      <c r="N732" s="70"/>
      <c r="O732" s="70"/>
      <c r="P732" s="70"/>
      <c r="Q732" s="70"/>
      <c r="R732" s="70"/>
      <c r="S732" s="70"/>
      <c r="T732" s="70"/>
      <c r="U732" s="70"/>
      <c r="V732" s="70"/>
      <c r="W732" s="70"/>
      <c r="X732" s="70"/>
      <c r="Y732" s="70"/>
      <c r="Z732" s="70"/>
      <c r="AA732" s="70"/>
      <c r="AB732" s="70"/>
      <c r="AC732" s="70"/>
      <c r="AD732" s="70"/>
      <c r="AE732" s="70"/>
      <c r="AF732" s="70"/>
      <c r="AG732" s="70"/>
    </row>
    <row r="733">
      <c r="A733" s="471"/>
      <c r="B733" s="472"/>
      <c r="C733" s="380"/>
      <c r="D733" s="70"/>
      <c r="E733" s="100"/>
      <c r="F733" s="100"/>
      <c r="G733" s="473"/>
      <c r="H733" s="474"/>
      <c r="I733" s="473"/>
      <c r="J733" s="70"/>
      <c r="K733" s="70"/>
      <c r="L733" s="474"/>
      <c r="M733" s="100"/>
      <c r="N733" s="70"/>
      <c r="O733" s="70"/>
      <c r="P733" s="70"/>
      <c r="Q733" s="70"/>
      <c r="R733" s="70"/>
      <c r="S733" s="70"/>
      <c r="T733" s="70"/>
      <c r="U733" s="70"/>
      <c r="V733" s="70"/>
      <c r="W733" s="70"/>
      <c r="X733" s="70"/>
      <c r="Y733" s="70"/>
      <c r="Z733" s="70"/>
      <c r="AA733" s="70"/>
      <c r="AB733" s="70"/>
      <c r="AC733" s="70"/>
      <c r="AD733" s="70"/>
      <c r="AE733" s="70"/>
      <c r="AF733" s="70"/>
      <c r="AG733" s="70"/>
    </row>
    <row r="734">
      <c r="A734" s="471"/>
      <c r="B734" s="472"/>
      <c r="C734" s="380"/>
      <c r="D734" s="70"/>
      <c r="E734" s="100"/>
      <c r="F734" s="100"/>
      <c r="G734" s="473"/>
      <c r="H734" s="474"/>
      <c r="I734" s="473"/>
      <c r="J734" s="70"/>
      <c r="K734" s="70"/>
      <c r="L734" s="474"/>
      <c r="M734" s="100"/>
      <c r="N734" s="70"/>
      <c r="O734" s="70"/>
      <c r="P734" s="70"/>
      <c r="Q734" s="70"/>
      <c r="R734" s="70"/>
      <c r="S734" s="70"/>
      <c r="T734" s="70"/>
      <c r="U734" s="70"/>
      <c r="V734" s="70"/>
      <c r="W734" s="70"/>
      <c r="X734" s="70"/>
      <c r="Y734" s="70"/>
      <c r="Z734" s="70"/>
      <c r="AA734" s="70"/>
      <c r="AB734" s="70"/>
      <c r="AC734" s="70"/>
      <c r="AD734" s="70"/>
      <c r="AE734" s="70"/>
      <c r="AF734" s="70"/>
      <c r="AG734" s="70"/>
    </row>
    <row r="735">
      <c r="A735" s="471"/>
      <c r="B735" s="472"/>
      <c r="C735" s="380"/>
      <c r="D735" s="70"/>
      <c r="E735" s="100"/>
      <c r="F735" s="100"/>
      <c r="G735" s="473"/>
      <c r="H735" s="474"/>
      <c r="I735" s="473"/>
      <c r="J735" s="70"/>
      <c r="K735" s="70"/>
      <c r="L735" s="474"/>
      <c r="M735" s="100"/>
      <c r="N735" s="70"/>
      <c r="O735" s="70"/>
      <c r="P735" s="70"/>
      <c r="Q735" s="70"/>
      <c r="R735" s="70"/>
      <c r="S735" s="70"/>
      <c r="T735" s="70"/>
      <c r="U735" s="70"/>
      <c r="V735" s="70"/>
      <c r="W735" s="70"/>
      <c r="X735" s="70"/>
      <c r="Y735" s="70"/>
      <c r="Z735" s="70"/>
      <c r="AA735" s="70"/>
      <c r="AB735" s="70"/>
      <c r="AC735" s="70"/>
      <c r="AD735" s="70"/>
      <c r="AE735" s="70"/>
      <c r="AF735" s="70"/>
      <c r="AG735" s="70"/>
    </row>
    <row r="736">
      <c r="A736" s="471"/>
      <c r="B736" s="472"/>
      <c r="C736" s="380"/>
      <c r="D736" s="70"/>
      <c r="E736" s="100"/>
      <c r="F736" s="100"/>
      <c r="G736" s="473"/>
      <c r="H736" s="474"/>
      <c r="I736" s="473"/>
      <c r="J736" s="70"/>
      <c r="K736" s="70"/>
      <c r="L736" s="474"/>
      <c r="M736" s="100"/>
      <c r="N736" s="70"/>
      <c r="O736" s="70"/>
      <c r="P736" s="70"/>
      <c r="Q736" s="70"/>
      <c r="R736" s="70"/>
      <c r="S736" s="70"/>
      <c r="T736" s="70"/>
      <c r="U736" s="70"/>
      <c r="V736" s="70"/>
      <c r="W736" s="70"/>
      <c r="X736" s="70"/>
      <c r="Y736" s="70"/>
      <c r="Z736" s="70"/>
      <c r="AA736" s="70"/>
      <c r="AB736" s="70"/>
      <c r="AC736" s="70"/>
      <c r="AD736" s="70"/>
      <c r="AE736" s="70"/>
      <c r="AF736" s="70"/>
      <c r="AG736" s="70"/>
    </row>
    <row r="737">
      <c r="A737" s="471"/>
      <c r="B737" s="472"/>
      <c r="C737" s="380"/>
      <c r="D737" s="70"/>
      <c r="E737" s="100"/>
      <c r="F737" s="100"/>
      <c r="G737" s="473"/>
      <c r="H737" s="474"/>
      <c r="I737" s="473"/>
      <c r="J737" s="70"/>
      <c r="K737" s="70"/>
      <c r="L737" s="474"/>
      <c r="M737" s="100"/>
      <c r="N737" s="70"/>
      <c r="O737" s="70"/>
      <c r="P737" s="70"/>
      <c r="Q737" s="70"/>
      <c r="R737" s="70"/>
      <c r="S737" s="70"/>
      <c r="T737" s="70"/>
      <c r="U737" s="70"/>
      <c r="V737" s="70"/>
      <c r="W737" s="70"/>
      <c r="X737" s="70"/>
      <c r="Y737" s="70"/>
      <c r="Z737" s="70"/>
      <c r="AA737" s="70"/>
      <c r="AB737" s="70"/>
      <c r="AC737" s="70"/>
      <c r="AD737" s="70"/>
      <c r="AE737" s="70"/>
      <c r="AF737" s="70"/>
      <c r="AG737" s="70"/>
    </row>
    <row r="738">
      <c r="A738" s="471"/>
      <c r="B738" s="472"/>
      <c r="C738" s="380"/>
      <c r="D738" s="70"/>
      <c r="E738" s="100"/>
      <c r="F738" s="100"/>
      <c r="G738" s="473"/>
      <c r="H738" s="474"/>
      <c r="I738" s="473"/>
      <c r="J738" s="70"/>
      <c r="K738" s="70"/>
      <c r="L738" s="474"/>
      <c r="M738" s="100"/>
      <c r="N738" s="70"/>
      <c r="O738" s="70"/>
      <c r="P738" s="70"/>
      <c r="Q738" s="70"/>
      <c r="R738" s="70"/>
      <c r="S738" s="70"/>
      <c r="T738" s="70"/>
      <c r="U738" s="70"/>
      <c r="V738" s="70"/>
      <c r="W738" s="70"/>
      <c r="X738" s="70"/>
      <c r="Y738" s="70"/>
      <c r="Z738" s="70"/>
      <c r="AA738" s="70"/>
      <c r="AB738" s="70"/>
      <c r="AC738" s="70"/>
      <c r="AD738" s="70"/>
      <c r="AE738" s="70"/>
      <c r="AF738" s="70"/>
      <c r="AG738" s="70"/>
    </row>
    <row r="739">
      <c r="A739" s="471"/>
      <c r="B739" s="472"/>
      <c r="C739" s="380"/>
      <c r="D739" s="70"/>
      <c r="E739" s="100"/>
      <c r="F739" s="100"/>
      <c r="G739" s="473"/>
      <c r="H739" s="474"/>
      <c r="I739" s="473"/>
      <c r="J739" s="70"/>
      <c r="K739" s="70"/>
      <c r="L739" s="474"/>
      <c r="M739" s="100"/>
      <c r="N739" s="70"/>
      <c r="O739" s="70"/>
      <c r="P739" s="70"/>
      <c r="Q739" s="70"/>
      <c r="R739" s="70"/>
      <c r="S739" s="70"/>
      <c r="T739" s="70"/>
      <c r="U739" s="70"/>
      <c r="V739" s="70"/>
      <c r="W739" s="70"/>
      <c r="X739" s="70"/>
      <c r="Y739" s="70"/>
      <c r="Z739" s="70"/>
      <c r="AA739" s="70"/>
      <c r="AB739" s="70"/>
      <c r="AC739" s="70"/>
      <c r="AD739" s="70"/>
      <c r="AE739" s="70"/>
      <c r="AF739" s="70"/>
      <c r="AG739" s="70"/>
    </row>
    <row r="740">
      <c r="A740" s="471"/>
      <c r="B740" s="472"/>
      <c r="C740" s="380"/>
      <c r="D740" s="70"/>
      <c r="E740" s="100"/>
      <c r="F740" s="100"/>
      <c r="G740" s="473"/>
      <c r="H740" s="474"/>
      <c r="I740" s="473"/>
      <c r="J740" s="70"/>
      <c r="K740" s="70"/>
      <c r="L740" s="474"/>
      <c r="M740" s="100"/>
      <c r="N740" s="70"/>
      <c r="O740" s="70"/>
      <c r="P740" s="70"/>
      <c r="Q740" s="70"/>
      <c r="R740" s="70"/>
      <c r="S740" s="70"/>
      <c r="T740" s="70"/>
      <c r="U740" s="70"/>
      <c r="V740" s="70"/>
      <c r="W740" s="70"/>
      <c r="X740" s="70"/>
      <c r="Y740" s="70"/>
      <c r="Z740" s="70"/>
      <c r="AA740" s="70"/>
      <c r="AB740" s="70"/>
      <c r="AC740" s="70"/>
      <c r="AD740" s="70"/>
      <c r="AE740" s="70"/>
      <c r="AF740" s="70"/>
      <c r="AG740" s="70"/>
    </row>
    <row r="741">
      <c r="A741" s="471"/>
      <c r="B741" s="472"/>
      <c r="C741" s="380"/>
      <c r="D741" s="70"/>
      <c r="E741" s="100"/>
      <c r="F741" s="100"/>
      <c r="G741" s="473"/>
      <c r="H741" s="474"/>
      <c r="I741" s="473"/>
      <c r="J741" s="70"/>
      <c r="K741" s="70"/>
      <c r="L741" s="474"/>
      <c r="M741" s="100"/>
      <c r="N741" s="70"/>
      <c r="O741" s="70"/>
      <c r="P741" s="70"/>
      <c r="Q741" s="70"/>
      <c r="R741" s="70"/>
      <c r="S741" s="70"/>
      <c r="T741" s="70"/>
      <c r="U741" s="70"/>
      <c r="V741" s="70"/>
      <c r="W741" s="70"/>
      <c r="X741" s="70"/>
      <c r="Y741" s="70"/>
      <c r="Z741" s="70"/>
      <c r="AA741" s="70"/>
      <c r="AB741" s="70"/>
      <c r="AC741" s="70"/>
      <c r="AD741" s="70"/>
      <c r="AE741" s="70"/>
      <c r="AF741" s="70"/>
      <c r="AG741" s="70"/>
    </row>
    <row r="742">
      <c r="A742" s="471"/>
      <c r="B742" s="472"/>
      <c r="C742" s="380"/>
      <c r="D742" s="70"/>
      <c r="E742" s="100"/>
      <c r="F742" s="100"/>
      <c r="G742" s="473"/>
      <c r="H742" s="474"/>
      <c r="I742" s="473"/>
      <c r="J742" s="70"/>
      <c r="K742" s="70"/>
      <c r="L742" s="474"/>
      <c r="M742" s="100"/>
      <c r="N742" s="70"/>
      <c r="O742" s="70"/>
      <c r="P742" s="70"/>
      <c r="Q742" s="70"/>
      <c r="R742" s="70"/>
      <c r="S742" s="70"/>
      <c r="T742" s="70"/>
      <c r="U742" s="70"/>
      <c r="V742" s="70"/>
      <c r="W742" s="70"/>
      <c r="X742" s="70"/>
      <c r="Y742" s="70"/>
      <c r="Z742" s="70"/>
      <c r="AA742" s="70"/>
      <c r="AB742" s="70"/>
      <c r="AC742" s="70"/>
      <c r="AD742" s="70"/>
      <c r="AE742" s="70"/>
      <c r="AF742" s="70"/>
      <c r="AG742" s="70"/>
    </row>
    <row r="743">
      <c r="A743" s="471"/>
      <c r="B743" s="472"/>
      <c r="C743" s="380"/>
      <c r="D743" s="70"/>
      <c r="E743" s="100"/>
      <c r="F743" s="100"/>
      <c r="G743" s="473"/>
      <c r="H743" s="474"/>
      <c r="I743" s="473"/>
      <c r="J743" s="70"/>
      <c r="K743" s="70"/>
      <c r="L743" s="474"/>
      <c r="M743" s="100"/>
      <c r="N743" s="70"/>
      <c r="O743" s="70"/>
      <c r="P743" s="70"/>
      <c r="Q743" s="70"/>
      <c r="R743" s="70"/>
      <c r="S743" s="70"/>
      <c r="T743" s="70"/>
      <c r="U743" s="70"/>
      <c r="V743" s="70"/>
      <c r="W743" s="70"/>
      <c r="X743" s="70"/>
      <c r="Y743" s="70"/>
      <c r="Z743" s="70"/>
      <c r="AA743" s="70"/>
      <c r="AB743" s="70"/>
      <c r="AC743" s="70"/>
      <c r="AD743" s="70"/>
      <c r="AE743" s="70"/>
      <c r="AF743" s="70"/>
      <c r="AG743" s="70"/>
    </row>
    <row r="744">
      <c r="A744" s="471"/>
      <c r="B744" s="472"/>
      <c r="C744" s="380"/>
      <c r="D744" s="70"/>
      <c r="E744" s="100"/>
      <c r="F744" s="100"/>
      <c r="G744" s="473"/>
      <c r="H744" s="474"/>
      <c r="I744" s="473"/>
      <c r="J744" s="70"/>
      <c r="K744" s="70"/>
      <c r="L744" s="474"/>
      <c r="M744" s="100"/>
      <c r="N744" s="70"/>
      <c r="O744" s="70"/>
      <c r="P744" s="70"/>
      <c r="Q744" s="70"/>
      <c r="R744" s="70"/>
      <c r="S744" s="70"/>
      <c r="T744" s="70"/>
      <c r="U744" s="70"/>
      <c r="V744" s="70"/>
      <c r="W744" s="70"/>
      <c r="X744" s="70"/>
      <c r="Y744" s="70"/>
      <c r="Z744" s="70"/>
      <c r="AA744" s="70"/>
      <c r="AB744" s="70"/>
      <c r="AC744" s="70"/>
      <c r="AD744" s="70"/>
      <c r="AE744" s="70"/>
      <c r="AF744" s="70"/>
      <c r="AG744" s="70"/>
    </row>
    <row r="745">
      <c r="A745" s="471"/>
      <c r="B745" s="472"/>
      <c r="C745" s="380"/>
      <c r="D745" s="70"/>
      <c r="E745" s="100"/>
      <c r="F745" s="100"/>
      <c r="G745" s="473"/>
      <c r="H745" s="474"/>
      <c r="I745" s="473"/>
      <c r="J745" s="70"/>
      <c r="K745" s="70"/>
      <c r="L745" s="474"/>
      <c r="M745" s="100"/>
      <c r="N745" s="70"/>
      <c r="O745" s="70"/>
      <c r="P745" s="70"/>
      <c r="Q745" s="70"/>
      <c r="R745" s="70"/>
      <c r="S745" s="70"/>
      <c r="T745" s="70"/>
      <c r="U745" s="70"/>
      <c r="V745" s="70"/>
      <c r="W745" s="70"/>
      <c r="X745" s="70"/>
      <c r="Y745" s="70"/>
      <c r="Z745" s="70"/>
      <c r="AA745" s="70"/>
      <c r="AB745" s="70"/>
      <c r="AC745" s="70"/>
      <c r="AD745" s="70"/>
      <c r="AE745" s="70"/>
      <c r="AF745" s="70"/>
      <c r="AG745" s="70"/>
    </row>
    <row r="746">
      <c r="A746" s="471"/>
      <c r="B746" s="472"/>
      <c r="C746" s="380"/>
      <c r="D746" s="70"/>
      <c r="E746" s="100"/>
      <c r="F746" s="100"/>
      <c r="G746" s="473"/>
      <c r="H746" s="474"/>
      <c r="I746" s="473"/>
      <c r="J746" s="70"/>
      <c r="K746" s="70"/>
      <c r="L746" s="474"/>
      <c r="M746" s="100"/>
      <c r="N746" s="70"/>
      <c r="O746" s="70"/>
      <c r="P746" s="70"/>
      <c r="Q746" s="70"/>
      <c r="R746" s="70"/>
      <c r="S746" s="70"/>
      <c r="T746" s="70"/>
      <c r="U746" s="70"/>
      <c r="V746" s="70"/>
      <c r="W746" s="70"/>
      <c r="X746" s="70"/>
      <c r="Y746" s="70"/>
      <c r="Z746" s="70"/>
      <c r="AA746" s="70"/>
      <c r="AB746" s="70"/>
      <c r="AC746" s="70"/>
      <c r="AD746" s="70"/>
      <c r="AE746" s="70"/>
      <c r="AF746" s="70"/>
      <c r="AG746" s="70"/>
    </row>
    <row r="747">
      <c r="A747" s="471"/>
      <c r="B747" s="472"/>
      <c r="C747" s="380"/>
      <c r="D747" s="70"/>
      <c r="E747" s="100"/>
      <c r="F747" s="100"/>
      <c r="G747" s="473"/>
      <c r="H747" s="474"/>
      <c r="I747" s="473"/>
      <c r="J747" s="70"/>
      <c r="K747" s="70"/>
      <c r="L747" s="474"/>
      <c r="M747" s="100"/>
      <c r="N747" s="70"/>
      <c r="O747" s="70"/>
      <c r="P747" s="70"/>
      <c r="Q747" s="70"/>
      <c r="R747" s="70"/>
      <c r="S747" s="70"/>
      <c r="T747" s="70"/>
      <c r="U747" s="70"/>
      <c r="V747" s="70"/>
      <c r="W747" s="70"/>
      <c r="X747" s="70"/>
      <c r="Y747" s="70"/>
      <c r="Z747" s="70"/>
      <c r="AA747" s="70"/>
      <c r="AB747" s="70"/>
      <c r="AC747" s="70"/>
      <c r="AD747" s="70"/>
      <c r="AE747" s="70"/>
      <c r="AF747" s="70"/>
      <c r="AG747" s="70"/>
    </row>
    <row r="748">
      <c r="A748" s="471"/>
      <c r="B748" s="472"/>
      <c r="C748" s="380"/>
      <c r="D748" s="70"/>
      <c r="E748" s="100"/>
      <c r="F748" s="100"/>
      <c r="G748" s="473"/>
      <c r="H748" s="474"/>
      <c r="I748" s="473"/>
      <c r="J748" s="70"/>
      <c r="K748" s="70"/>
      <c r="L748" s="474"/>
      <c r="M748" s="100"/>
      <c r="N748" s="70"/>
      <c r="O748" s="70"/>
      <c r="P748" s="70"/>
      <c r="Q748" s="70"/>
      <c r="R748" s="70"/>
      <c r="S748" s="70"/>
      <c r="T748" s="70"/>
      <c r="U748" s="70"/>
      <c r="V748" s="70"/>
      <c r="W748" s="70"/>
      <c r="X748" s="70"/>
      <c r="Y748" s="70"/>
      <c r="Z748" s="70"/>
      <c r="AA748" s="70"/>
      <c r="AB748" s="70"/>
      <c r="AC748" s="70"/>
      <c r="AD748" s="70"/>
      <c r="AE748" s="70"/>
      <c r="AF748" s="70"/>
      <c r="AG748" s="70"/>
    </row>
    <row r="749">
      <c r="A749" s="471"/>
      <c r="B749" s="472"/>
      <c r="C749" s="380"/>
      <c r="D749" s="70"/>
      <c r="E749" s="100"/>
      <c r="F749" s="100"/>
      <c r="G749" s="473"/>
      <c r="H749" s="474"/>
      <c r="I749" s="473"/>
      <c r="J749" s="70"/>
      <c r="K749" s="70"/>
      <c r="L749" s="474"/>
      <c r="M749" s="100"/>
      <c r="N749" s="70"/>
      <c r="O749" s="70"/>
      <c r="P749" s="70"/>
      <c r="Q749" s="70"/>
      <c r="R749" s="70"/>
      <c r="S749" s="70"/>
      <c r="T749" s="70"/>
      <c r="U749" s="70"/>
      <c r="V749" s="70"/>
      <c r="W749" s="70"/>
      <c r="X749" s="70"/>
      <c r="Y749" s="70"/>
      <c r="Z749" s="70"/>
      <c r="AA749" s="70"/>
      <c r="AB749" s="70"/>
      <c r="AC749" s="70"/>
      <c r="AD749" s="70"/>
      <c r="AE749" s="70"/>
      <c r="AF749" s="70"/>
      <c r="AG749" s="70"/>
    </row>
    <row r="750">
      <c r="A750" s="471"/>
      <c r="B750" s="472"/>
      <c r="C750" s="380"/>
      <c r="D750" s="70"/>
      <c r="E750" s="100"/>
      <c r="F750" s="100"/>
      <c r="G750" s="473"/>
      <c r="H750" s="474"/>
      <c r="I750" s="473"/>
      <c r="J750" s="70"/>
      <c r="K750" s="70"/>
      <c r="L750" s="474"/>
      <c r="M750" s="100"/>
      <c r="N750" s="70"/>
      <c r="O750" s="70"/>
      <c r="P750" s="70"/>
      <c r="Q750" s="70"/>
      <c r="R750" s="70"/>
      <c r="S750" s="70"/>
      <c r="T750" s="70"/>
      <c r="U750" s="70"/>
      <c r="V750" s="70"/>
      <c r="W750" s="70"/>
      <c r="X750" s="70"/>
      <c r="Y750" s="70"/>
      <c r="Z750" s="70"/>
      <c r="AA750" s="70"/>
      <c r="AB750" s="70"/>
      <c r="AC750" s="70"/>
      <c r="AD750" s="70"/>
      <c r="AE750" s="70"/>
      <c r="AF750" s="70"/>
      <c r="AG750" s="70"/>
    </row>
    <row r="751">
      <c r="A751" s="471"/>
      <c r="B751" s="472"/>
      <c r="C751" s="380"/>
      <c r="D751" s="70"/>
      <c r="E751" s="100"/>
      <c r="F751" s="100"/>
      <c r="G751" s="473"/>
      <c r="H751" s="474"/>
      <c r="I751" s="473"/>
      <c r="J751" s="70"/>
      <c r="K751" s="70"/>
      <c r="L751" s="474"/>
      <c r="M751" s="100"/>
      <c r="N751" s="70"/>
      <c r="O751" s="70"/>
      <c r="P751" s="70"/>
      <c r="Q751" s="70"/>
      <c r="R751" s="70"/>
      <c r="S751" s="70"/>
      <c r="T751" s="70"/>
      <c r="U751" s="70"/>
      <c r="V751" s="70"/>
      <c r="W751" s="70"/>
      <c r="X751" s="70"/>
      <c r="Y751" s="70"/>
      <c r="Z751" s="70"/>
      <c r="AA751" s="70"/>
      <c r="AB751" s="70"/>
      <c r="AC751" s="70"/>
      <c r="AD751" s="70"/>
      <c r="AE751" s="70"/>
      <c r="AF751" s="70"/>
      <c r="AG751" s="70"/>
    </row>
    <row r="752">
      <c r="A752" s="471"/>
      <c r="B752" s="472"/>
      <c r="C752" s="380"/>
      <c r="D752" s="70"/>
      <c r="E752" s="100"/>
      <c r="F752" s="100"/>
      <c r="G752" s="473"/>
      <c r="H752" s="474"/>
      <c r="I752" s="473"/>
      <c r="J752" s="70"/>
      <c r="K752" s="70"/>
      <c r="L752" s="474"/>
      <c r="M752" s="100"/>
      <c r="N752" s="70"/>
      <c r="O752" s="70"/>
      <c r="P752" s="70"/>
      <c r="Q752" s="70"/>
      <c r="R752" s="70"/>
      <c r="S752" s="70"/>
      <c r="T752" s="70"/>
      <c r="U752" s="70"/>
      <c r="V752" s="70"/>
      <c r="W752" s="70"/>
      <c r="X752" s="70"/>
      <c r="Y752" s="70"/>
      <c r="Z752" s="70"/>
      <c r="AA752" s="70"/>
      <c r="AB752" s="70"/>
      <c r="AC752" s="70"/>
      <c r="AD752" s="70"/>
      <c r="AE752" s="70"/>
      <c r="AF752" s="70"/>
      <c r="AG752" s="70"/>
    </row>
    <row r="753">
      <c r="A753" s="471"/>
      <c r="B753" s="472"/>
      <c r="C753" s="380"/>
      <c r="D753" s="70"/>
      <c r="E753" s="100"/>
      <c r="F753" s="100"/>
      <c r="G753" s="473"/>
      <c r="H753" s="474"/>
      <c r="I753" s="473"/>
      <c r="J753" s="70"/>
      <c r="K753" s="70"/>
      <c r="L753" s="474"/>
      <c r="M753" s="100"/>
      <c r="N753" s="70"/>
      <c r="O753" s="70"/>
      <c r="P753" s="70"/>
      <c r="Q753" s="70"/>
      <c r="R753" s="70"/>
      <c r="S753" s="70"/>
      <c r="T753" s="70"/>
      <c r="U753" s="70"/>
      <c r="V753" s="70"/>
      <c r="W753" s="70"/>
      <c r="X753" s="70"/>
      <c r="Y753" s="70"/>
      <c r="Z753" s="70"/>
      <c r="AA753" s="70"/>
      <c r="AB753" s="70"/>
      <c r="AC753" s="70"/>
      <c r="AD753" s="70"/>
      <c r="AE753" s="70"/>
      <c r="AF753" s="70"/>
      <c r="AG753" s="70"/>
    </row>
    <row r="754">
      <c r="A754" s="471"/>
      <c r="B754" s="472"/>
      <c r="C754" s="380"/>
      <c r="D754" s="70"/>
      <c r="E754" s="100"/>
      <c r="F754" s="100"/>
      <c r="G754" s="473"/>
      <c r="H754" s="474"/>
      <c r="I754" s="473"/>
      <c r="J754" s="70"/>
      <c r="K754" s="70"/>
      <c r="L754" s="474"/>
      <c r="M754" s="100"/>
      <c r="N754" s="70"/>
      <c r="O754" s="70"/>
      <c r="P754" s="70"/>
      <c r="Q754" s="70"/>
      <c r="R754" s="70"/>
      <c r="S754" s="70"/>
      <c r="T754" s="70"/>
      <c r="U754" s="70"/>
      <c r="V754" s="70"/>
      <c r="W754" s="70"/>
      <c r="X754" s="70"/>
      <c r="Y754" s="70"/>
      <c r="Z754" s="70"/>
      <c r="AA754" s="70"/>
      <c r="AB754" s="70"/>
      <c r="AC754" s="70"/>
      <c r="AD754" s="70"/>
      <c r="AE754" s="70"/>
      <c r="AF754" s="70"/>
      <c r="AG754" s="70"/>
    </row>
    <row r="755">
      <c r="A755" s="471"/>
      <c r="B755" s="472"/>
      <c r="C755" s="380"/>
      <c r="D755" s="70"/>
      <c r="E755" s="100"/>
      <c r="F755" s="100"/>
      <c r="G755" s="473"/>
      <c r="H755" s="474"/>
      <c r="I755" s="473"/>
      <c r="J755" s="70"/>
      <c r="K755" s="70"/>
      <c r="L755" s="474"/>
      <c r="M755" s="100"/>
      <c r="N755" s="70"/>
      <c r="O755" s="70"/>
      <c r="P755" s="70"/>
      <c r="Q755" s="70"/>
      <c r="R755" s="70"/>
      <c r="S755" s="70"/>
      <c r="T755" s="70"/>
      <c r="U755" s="70"/>
      <c r="V755" s="70"/>
      <c r="W755" s="70"/>
      <c r="X755" s="70"/>
      <c r="Y755" s="70"/>
      <c r="Z755" s="70"/>
      <c r="AA755" s="70"/>
      <c r="AB755" s="70"/>
      <c r="AC755" s="70"/>
      <c r="AD755" s="70"/>
      <c r="AE755" s="70"/>
      <c r="AF755" s="70"/>
      <c r="AG755" s="70"/>
    </row>
    <row r="756">
      <c r="A756" s="471"/>
      <c r="B756" s="472"/>
      <c r="C756" s="380"/>
      <c r="D756" s="70"/>
      <c r="E756" s="100"/>
      <c r="F756" s="100"/>
      <c r="G756" s="473"/>
      <c r="H756" s="474"/>
      <c r="I756" s="473"/>
      <c r="J756" s="70"/>
      <c r="K756" s="70"/>
      <c r="L756" s="474"/>
      <c r="M756" s="100"/>
      <c r="N756" s="70"/>
      <c r="O756" s="70"/>
      <c r="P756" s="70"/>
      <c r="Q756" s="70"/>
      <c r="R756" s="70"/>
      <c r="S756" s="70"/>
      <c r="T756" s="70"/>
      <c r="U756" s="70"/>
      <c r="V756" s="70"/>
      <c r="W756" s="70"/>
      <c r="X756" s="70"/>
      <c r="Y756" s="70"/>
      <c r="Z756" s="70"/>
      <c r="AA756" s="70"/>
      <c r="AB756" s="70"/>
      <c r="AC756" s="70"/>
      <c r="AD756" s="70"/>
      <c r="AE756" s="70"/>
      <c r="AF756" s="70"/>
      <c r="AG756" s="70"/>
    </row>
    <row r="757">
      <c r="A757" s="471"/>
      <c r="B757" s="472"/>
      <c r="C757" s="380"/>
      <c r="D757" s="70"/>
      <c r="E757" s="100"/>
      <c r="F757" s="100"/>
      <c r="G757" s="473"/>
      <c r="H757" s="474"/>
      <c r="I757" s="473"/>
      <c r="J757" s="70"/>
      <c r="K757" s="70"/>
      <c r="L757" s="474"/>
      <c r="M757" s="100"/>
      <c r="N757" s="70"/>
      <c r="O757" s="70"/>
      <c r="P757" s="70"/>
      <c r="Q757" s="70"/>
      <c r="R757" s="70"/>
      <c r="S757" s="70"/>
      <c r="T757" s="70"/>
      <c r="U757" s="70"/>
      <c r="V757" s="70"/>
      <c r="W757" s="70"/>
      <c r="X757" s="70"/>
      <c r="Y757" s="70"/>
      <c r="Z757" s="70"/>
      <c r="AA757" s="70"/>
      <c r="AB757" s="70"/>
      <c r="AC757" s="70"/>
      <c r="AD757" s="70"/>
      <c r="AE757" s="70"/>
      <c r="AF757" s="70"/>
      <c r="AG757" s="70"/>
    </row>
    <row r="758">
      <c r="A758" s="471"/>
      <c r="B758" s="472"/>
      <c r="C758" s="380"/>
      <c r="D758" s="70"/>
      <c r="E758" s="100"/>
      <c r="F758" s="100"/>
      <c r="G758" s="473"/>
      <c r="H758" s="474"/>
      <c r="I758" s="473"/>
      <c r="J758" s="70"/>
      <c r="K758" s="70"/>
      <c r="L758" s="474"/>
      <c r="M758" s="100"/>
      <c r="N758" s="70"/>
      <c r="O758" s="70"/>
      <c r="P758" s="70"/>
      <c r="Q758" s="70"/>
      <c r="R758" s="70"/>
      <c r="S758" s="70"/>
      <c r="T758" s="70"/>
      <c r="U758" s="70"/>
      <c r="V758" s="70"/>
      <c r="W758" s="70"/>
      <c r="X758" s="70"/>
      <c r="Y758" s="70"/>
      <c r="Z758" s="70"/>
      <c r="AA758" s="70"/>
      <c r="AB758" s="70"/>
      <c r="AC758" s="70"/>
      <c r="AD758" s="70"/>
      <c r="AE758" s="70"/>
      <c r="AF758" s="70"/>
      <c r="AG758" s="70"/>
    </row>
    <row r="759">
      <c r="A759" s="471"/>
      <c r="B759" s="472"/>
      <c r="C759" s="380"/>
      <c r="D759" s="70"/>
      <c r="E759" s="100"/>
      <c r="F759" s="100"/>
      <c r="G759" s="473"/>
      <c r="H759" s="474"/>
      <c r="I759" s="473"/>
      <c r="J759" s="70"/>
      <c r="K759" s="70"/>
      <c r="L759" s="474"/>
      <c r="M759" s="100"/>
      <c r="N759" s="70"/>
      <c r="O759" s="70"/>
      <c r="P759" s="70"/>
      <c r="Q759" s="70"/>
      <c r="R759" s="70"/>
      <c r="S759" s="70"/>
      <c r="T759" s="70"/>
      <c r="U759" s="70"/>
      <c r="V759" s="70"/>
      <c r="W759" s="70"/>
      <c r="X759" s="70"/>
      <c r="Y759" s="70"/>
      <c r="Z759" s="70"/>
      <c r="AA759" s="70"/>
      <c r="AB759" s="70"/>
      <c r="AC759" s="70"/>
      <c r="AD759" s="70"/>
      <c r="AE759" s="70"/>
      <c r="AF759" s="70"/>
      <c r="AG759" s="70"/>
    </row>
    <row r="760">
      <c r="A760" s="471"/>
      <c r="B760" s="472"/>
      <c r="C760" s="380"/>
      <c r="D760" s="70"/>
      <c r="E760" s="100"/>
      <c r="F760" s="100"/>
      <c r="G760" s="473"/>
      <c r="H760" s="474"/>
      <c r="I760" s="473"/>
      <c r="J760" s="70"/>
      <c r="K760" s="70"/>
      <c r="L760" s="474"/>
      <c r="M760" s="100"/>
      <c r="N760" s="70"/>
      <c r="O760" s="70"/>
      <c r="P760" s="70"/>
      <c r="Q760" s="70"/>
      <c r="R760" s="70"/>
      <c r="S760" s="70"/>
      <c r="T760" s="70"/>
      <c r="U760" s="70"/>
      <c r="V760" s="70"/>
      <c r="W760" s="70"/>
      <c r="X760" s="70"/>
      <c r="Y760" s="70"/>
      <c r="Z760" s="70"/>
      <c r="AA760" s="70"/>
      <c r="AB760" s="70"/>
      <c r="AC760" s="70"/>
      <c r="AD760" s="70"/>
      <c r="AE760" s="70"/>
      <c r="AF760" s="70"/>
      <c r="AG760" s="70"/>
    </row>
    <row r="761">
      <c r="A761" s="471"/>
      <c r="B761" s="472"/>
      <c r="C761" s="380"/>
      <c r="D761" s="70"/>
      <c r="E761" s="100"/>
      <c r="F761" s="100"/>
      <c r="G761" s="473"/>
      <c r="H761" s="474"/>
      <c r="I761" s="473"/>
      <c r="J761" s="70"/>
      <c r="K761" s="70"/>
      <c r="L761" s="474"/>
      <c r="M761" s="100"/>
      <c r="N761" s="70"/>
      <c r="O761" s="70"/>
      <c r="P761" s="70"/>
      <c r="Q761" s="70"/>
      <c r="R761" s="70"/>
      <c r="S761" s="70"/>
      <c r="T761" s="70"/>
      <c r="U761" s="70"/>
      <c r="V761" s="70"/>
      <c r="W761" s="70"/>
      <c r="X761" s="70"/>
      <c r="Y761" s="70"/>
      <c r="Z761" s="70"/>
      <c r="AA761" s="70"/>
      <c r="AB761" s="70"/>
      <c r="AC761" s="70"/>
      <c r="AD761" s="70"/>
      <c r="AE761" s="70"/>
      <c r="AF761" s="70"/>
      <c r="AG761" s="70"/>
    </row>
    <row r="762">
      <c r="A762" s="471"/>
      <c r="B762" s="472"/>
      <c r="C762" s="380"/>
      <c r="D762" s="70"/>
      <c r="E762" s="100"/>
      <c r="F762" s="100"/>
      <c r="G762" s="473"/>
      <c r="H762" s="474"/>
      <c r="I762" s="473"/>
      <c r="J762" s="70"/>
      <c r="K762" s="70"/>
      <c r="L762" s="474"/>
      <c r="M762" s="100"/>
      <c r="N762" s="70"/>
      <c r="O762" s="70"/>
      <c r="P762" s="70"/>
      <c r="Q762" s="70"/>
      <c r="R762" s="70"/>
      <c r="S762" s="70"/>
      <c r="T762" s="70"/>
      <c r="U762" s="70"/>
      <c r="V762" s="70"/>
      <c r="W762" s="70"/>
      <c r="X762" s="70"/>
      <c r="Y762" s="70"/>
      <c r="Z762" s="70"/>
      <c r="AA762" s="70"/>
      <c r="AB762" s="70"/>
      <c r="AC762" s="70"/>
      <c r="AD762" s="70"/>
      <c r="AE762" s="70"/>
      <c r="AF762" s="70"/>
      <c r="AG762" s="70"/>
    </row>
    <row r="763">
      <c r="A763" s="471"/>
      <c r="B763" s="472"/>
      <c r="C763" s="380"/>
      <c r="D763" s="70"/>
      <c r="E763" s="100"/>
      <c r="F763" s="100"/>
      <c r="G763" s="473"/>
      <c r="H763" s="474"/>
      <c r="I763" s="473"/>
      <c r="J763" s="70"/>
      <c r="K763" s="70"/>
      <c r="L763" s="474"/>
      <c r="M763" s="100"/>
      <c r="N763" s="70"/>
      <c r="O763" s="70"/>
      <c r="P763" s="70"/>
      <c r="Q763" s="70"/>
      <c r="R763" s="70"/>
      <c r="S763" s="70"/>
      <c r="T763" s="70"/>
      <c r="U763" s="70"/>
      <c r="V763" s="70"/>
      <c r="W763" s="70"/>
      <c r="X763" s="70"/>
      <c r="Y763" s="70"/>
      <c r="Z763" s="70"/>
      <c r="AA763" s="70"/>
      <c r="AB763" s="70"/>
      <c r="AC763" s="70"/>
      <c r="AD763" s="70"/>
      <c r="AE763" s="70"/>
      <c r="AF763" s="70"/>
      <c r="AG763" s="70"/>
    </row>
    <row r="764">
      <c r="A764" s="471"/>
      <c r="B764" s="472"/>
      <c r="C764" s="380"/>
      <c r="D764" s="70"/>
      <c r="E764" s="100"/>
      <c r="F764" s="100"/>
      <c r="G764" s="473"/>
      <c r="H764" s="474"/>
      <c r="I764" s="473"/>
      <c r="J764" s="70"/>
      <c r="K764" s="70"/>
      <c r="L764" s="474"/>
      <c r="M764" s="100"/>
      <c r="N764" s="70"/>
      <c r="O764" s="70"/>
      <c r="P764" s="70"/>
      <c r="Q764" s="70"/>
      <c r="R764" s="70"/>
      <c r="S764" s="70"/>
      <c r="T764" s="70"/>
      <c r="U764" s="70"/>
      <c r="V764" s="70"/>
      <c r="W764" s="70"/>
      <c r="X764" s="70"/>
      <c r="Y764" s="70"/>
      <c r="Z764" s="70"/>
      <c r="AA764" s="70"/>
      <c r="AB764" s="70"/>
      <c r="AC764" s="70"/>
      <c r="AD764" s="70"/>
      <c r="AE764" s="70"/>
      <c r="AF764" s="70"/>
      <c r="AG764" s="70"/>
    </row>
    <row r="765">
      <c r="A765" s="471"/>
      <c r="B765" s="472"/>
      <c r="C765" s="380"/>
      <c r="D765" s="70"/>
      <c r="E765" s="100"/>
      <c r="F765" s="100"/>
      <c r="G765" s="473"/>
      <c r="H765" s="474"/>
      <c r="I765" s="473"/>
      <c r="J765" s="70"/>
      <c r="K765" s="70"/>
      <c r="L765" s="474"/>
      <c r="M765" s="100"/>
      <c r="N765" s="70"/>
      <c r="O765" s="70"/>
      <c r="P765" s="70"/>
      <c r="Q765" s="70"/>
      <c r="R765" s="70"/>
      <c r="S765" s="70"/>
      <c r="T765" s="70"/>
      <c r="U765" s="70"/>
      <c r="V765" s="70"/>
      <c r="W765" s="70"/>
      <c r="X765" s="70"/>
      <c r="Y765" s="70"/>
      <c r="Z765" s="70"/>
      <c r="AA765" s="70"/>
      <c r="AB765" s="70"/>
      <c r="AC765" s="70"/>
      <c r="AD765" s="70"/>
      <c r="AE765" s="70"/>
      <c r="AF765" s="70"/>
      <c r="AG765" s="70"/>
    </row>
    <row r="766">
      <c r="A766" s="471"/>
      <c r="B766" s="472"/>
      <c r="C766" s="380"/>
      <c r="D766" s="70"/>
      <c r="E766" s="100"/>
      <c r="F766" s="100"/>
      <c r="G766" s="473"/>
      <c r="H766" s="474"/>
      <c r="I766" s="473"/>
      <c r="J766" s="70"/>
      <c r="K766" s="70"/>
      <c r="L766" s="474"/>
      <c r="M766" s="100"/>
      <c r="N766" s="70"/>
      <c r="O766" s="70"/>
      <c r="P766" s="70"/>
      <c r="Q766" s="70"/>
      <c r="R766" s="70"/>
      <c r="S766" s="70"/>
      <c r="T766" s="70"/>
      <c r="U766" s="70"/>
      <c r="V766" s="70"/>
      <c r="W766" s="70"/>
      <c r="X766" s="70"/>
      <c r="Y766" s="70"/>
      <c r="Z766" s="70"/>
      <c r="AA766" s="70"/>
      <c r="AB766" s="70"/>
      <c r="AC766" s="70"/>
      <c r="AD766" s="70"/>
      <c r="AE766" s="70"/>
      <c r="AF766" s="70"/>
      <c r="AG766" s="70"/>
    </row>
    <row r="767">
      <c r="A767" s="471"/>
      <c r="B767" s="472"/>
      <c r="C767" s="380"/>
      <c r="D767" s="70"/>
      <c r="E767" s="100"/>
      <c r="F767" s="100"/>
      <c r="G767" s="473"/>
      <c r="H767" s="474"/>
      <c r="I767" s="473"/>
      <c r="J767" s="70"/>
      <c r="K767" s="70"/>
      <c r="L767" s="474"/>
      <c r="M767" s="100"/>
      <c r="N767" s="70"/>
      <c r="O767" s="70"/>
      <c r="P767" s="70"/>
      <c r="Q767" s="70"/>
      <c r="R767" s="70"/>
      <c r="S767" s="70"/>
      <c r="T767" s="70"/>
      <c r="U767" s="70"/>
      <c r="V767" s="70"/>
      <c r="W767" s="70"/>
      <c r="X767" s="70"/>
      <c r="Y767" s="70"/>
      <c r="Z767" s="70"/>
      <c r="AA767" s="70"/>
      <c r="AB767" s="70"/>
      <c r="AC767" s="70"/>
      <c r="AD767" s="70"/>
      <c r="AE767" s="70"/>
      <c r="AF767" s="70"/>
      <c r="AG767" s="70"/>
    </row>
    <row r="768">
      <c r="A768" s="471"/>
      <c r="B768" s="472"/>
      <c r="C768" s="380"/>
      <c r="D768" s="70"/>
      <c r="E768" s="100"/>
      <c r="F768" s="100"/>
      <c r="G768" s="473"/>
      <c r="H768" s="474"/>
      <c r="I768" s="473"/>
      <c r="J768" s="70"/>
      <c r="K768" s="70"/>
      <c r="L768" s="474"/>
      <c r="M768" s="100"/>
      <c r="N768" s="70"/>
      <c r="O768" s="70"/>
      <c r="P768" s="70"/>
      <c r="Q768" s="70"/>
      <c r="R768" s="70"/>
      <c r="S768" s="70"/>
      <c r="T768" s="70"/>
      <c r="U768" s="70"/>
      <c r="V768" s="70"/>
      <c r="W768" s="70"/>
      <c r="X768" s="70"/>
      <c r="Y768" s="70"/>
      <c r="Z768" s="70"/>
      <c r="AA768" s="70"/>
      <c r="AB768" s="70"/>
      <c r="AC768" s="70"/>
      <c r="AD768" s="70"/>
      <c r="AE768" s="70"/>
      <c r="AF768" s="70"/>
      <c r="AG768" s="70"/>
    </row>
    <row r="769">
      <c r="A769" s="471"/>
      <c r="B769" s="472"/>
      <c r="C769" s="380"/>
      <c r="D769" s="70"/>
      <c r="E769" s="100"/>
      <c r="F769" s="100"/>
      <c r="G769" s="473"/>
      <c r="H769" s="474"/>
      <c r="I769" s="473"/>
      <c r="J769" s="70"/>
      <c r="K769" s="70"/>
      <c r="L769" s="474"/>
      <c r="M769" s="100"/>
      <c r="N769" s="70"/>
      <c r="O769" s="70"/>
      <c r="P769" s="70"/>
      <c r="Q769" s="70"/>
      <c r="R769" s="70"/>
      <c r="S769" s="70"/>
      <c r="T769" s="70"/>
      <c r="U769" s="70"/>
      <c r="V769" s="70"/>
      <c r="W769" s="70"/>
      <c r="X769" s="70"/>
      <c r="Y769" s="70"/>
      <c r="Z769" s="70"/>
      <c r="AA769" s="70"/>
      <c r="AB769" s="70"/>
      <c r="AC769" s="70"/>
      <c r="AD769" s="70"/>
      <c r="AE769" s="70"/>
      <c r="AF769" s="70"/>
      <c r="AG769" s="70"/>
    </row>
    <row r="770">
      <c r="A770" s="471"/>
      <c r="B770" s="472"/>
      <c r="C770" s="380"/>
      <c r="D770" s="70"/>
      <c r="E770" s="100"/>
      <c r="F770" s="100"/>
      <c r="G770" s="473"/>
      <c r="H770" s="474"/>
      <c r="I770" s="473"/>
      <c r="J770" s="70"/>
      <c r="K770" s="70"/>
      <c r="L770" s="474"/>
      <c r="M770" s="100"/>
      <c r="N770" s="70"/>
      <c r="O770" s="70"/>
      <c r="P770" s="70"/>
      <c r="Q770" s="70"/>
      <c r="R770" s="70"/>
      <c r="S770" s="70"/>
      <c r="T770" s="70"/>
      <c r="U770" s="70"/>
      <c r="V770" s="70"/>
      <c r="W770" s="70"/>
      <c r="X770" s="70"/>
      <c r="Y770" s="70"/>
      <c r="Z770" s="70"/>
      <c r="AA770" s="70"/>
      <c r="AB770" s="70"/>
      <c r="AC770" s="70"/>
      <c r="AD770" s="70"/>
      <c r="AE770" s="70"/>
      <c r="AF770" s="70"/>
      <c r="AG770" s="70"/>
    </row>
    <row r="771">
      <c r="A771" s="471"/>
      <c r="B771" s="472"/>
      <c r="C771" s="380"/>
      <c r="D771" s="70"/>
      <c r="E771" s="100"/>
      <c r="F771" s="100"/>
      <c r="G771" s="473"/>
      <c r="H771" s="474"/>
      <c r="I771" s="473"/>
      <c r="J771" s="70"/>
      <c r="K771" s="70"/>
      <c r="L771" s="474"/>
      <c r="M771" s="100"/>
      <c r="N771" s="70"/>
      <c r="O771" s="70"/>
      <c r="P771" s="70"/>
      <c r="Q771" s="70"/>
      <c r="R771" s="70"/>
      <c r="S771" s="70"/>
      <c r="T771" s="70"/>
      <c r="U771" s="70"/>
      <c r="V771" s="70"/>
      <c r="W771" s="70"/>
      <c r="X771" s="70"/>
      <c r="Y771" s="70"/>
      <c r="Z771" s="70"/>
      <c r="AA771" s="70"/>
      <c r="AB771" s="70"/>
      <c r="AC771" s="70"/>
      <c r="AD771" s="70"/>
      <c r="AE771" s="70"/>
      <c r="AF771" s="70"/>
      <c r="AG771" s="70"/>
    </row>
    <row r="772">
      <c r="A772" s="471"/>
      <c r="B772" s="472"/>
      <c r="C772" s="380"/>
      <c r="D772" s="70"/>
      <c r="E772" s="100"/>
      <c r="F772" s="100"/>
      <c r="G772" s="473"/>
      <c r="H772" s="474"/>
      <c r="I772" s="473"/>
      <c r="J772" s="70"/>
      <c r="K772" s="70"/>
      <c r="L772" s="474"/>
      <c r="M772" s="100"/>
      <c r="N772" s="70"/>
      <c r="O772" s="70"/>
      <c r="P772" s="70"/>
      <c r="Q772" s="70"/>
      <c r="R772" s="70"/>
      <c r="S772" s="70"/>
      <c r="T772" s="70"/>
      <c r="U772" s="70"/>
      <c r="V772" s="70"/>
      <c r="W772" s="70"/>
      <c r="X772" s="70"/>
      <c r="Y772" s="70"/>
      <c r="Z772" s="70"/>
      <c r="AA772" s="70"/>
      <c r="AB772" s="70"/>
      <c r="AC772" s="70"/>
      <c r="AD772" s="70"/>
      <c r="AE772" s="70"/>
      <c r="AF772" s="70"/>
      <c r="AG772" s="70"/>
    </row>
    <row r="773">
      <c r="A773" s="471"/>
      <c r="B773" s="472"/>
      <c r="C773" s="380"/>
      <c r="D773" s="70"/>
      <c r="E773" s="100"/>
      <c r="F773" s="100"/>
      <c r="G773" s="473"/>
      <c r="H773" s="474"/>
      <c r="I773" s="473"/>
      <c r="J773" s="70"/>
      <c r="K773" s="70"/>
      <c r="L773" s="474"/>
      <c r="M773" s="100"/>
      <c r="N773" s="70"/>
      <c r="O773" s="70"/>
      <c r="P773" s="70"/>
      <c r="Q773" s="70"/>
      <c r="R773" s="70"/>
      <c r="S773" s="70"/>
      <c r="T773" s="70"/>
      <c r="U773" s="70"/>
      <c r="V773" s="70"/>
      <c r="W773" s="70"/>
      <c r="X773" s="70"/>
      <c r="Y773" s="70"/>
      <c r="Z773" s="70"/>
      <c r="AA773" s="70"/>
      <c r="AB773" s="70"/>
      <c r="AC773" s="70"/>
      <c r="AD773" s="70"/>
      <c r="AE773" s="70"/>
      <c r="AF773" s="70"/>
      <c r="AG773" s="70"/>
    </row>
    <row r="774">
      <c r="A774" s="471"/>
      <c r="B774" s="472"/>
      <c r="C774" s="380"/>
      <c r="D774" s="70"/>
      <c r="E774" s="100"/>
      <c r="F774" s="100"/>
      <c r="G774" s="473"/>
      <c r="H774" s="474"/>
      <c r="I774" s="473"/>
      <c r="J774" s="70"/>
      <c r="K774" s="70"/>
      <c r="L774" s="474"/>
      <c r="M774" s="100"/>
      <c r="N774" s="70"/>
      <c r="O774" s="70"/>
      <c r="P774" s="70"/>
      <c r="Q774" s="70"/>
      <c r="R774" s="70"/>
      <c r="S774" s="70"/>
      <c r="T774" s="70"/>
      <c r="U774" s="70"/>
      <c r="V774" s="70"/>
      <c r="W774" s="70"/>
      <c r="X774" s="70"/>
      <c r="Y774" s="70"/>
      <c r="Z774" s="70"/>
      <c r="AA774" s="70"/>
      <c r="AB774" s="70"/>
      <c r="AC774" s="70"/>
      <c r="AD774" s="70"/>
      <c r="AE774" s="70"/>
      <c r="AF774" s="70"/>
      <c r="AG774" s="70"/>
    </row>
    <row r="775">
      <c r="A775" s="471"/>
      <c r="B775" s="472"/>
      <c r="C775" s="380"/>
      <c r="D775" s="70"/>
      <c r="E775" s="100"/>
      <c r="F775" s="100"/>
      <c r="G775" s="473"/>
      <c r="H775" s="474"/>
      <c r="I775" s="473"/>
      <c r="J775" s="70"/>
      <c r="K775" s="70"/>
      <c r="L775" s="474"/>
      <c r="M775" s="100"/>
      <c r="N775" s="70"/>
      <c r="O775" s="70"/>
      <c r="P775" s="70"/>
      <c r="Q775" s="70"/>
      <c r="R775" s="70"/>
      <c r="S775" s="70"/>
      <c r="T775" s="70"/>
      <c r="U775" s="70"/>
      <c r="V775" s="70"/>
      <c r="W775" s="70"/>
      <c r="X775" s="70"/>
      <c r="Y775" s="70"/>
      <c r="Z775" s="70"/>
      <c r="AA775" s="70"/>
      <c r="AB775" s="70"/>
      <c r="AC775" s="70"/>
      <c r="AD775" s="70"/>
      <c r="AE775" s="70"/>
      <c r="AF775" s="70"/>
      <c r="AG775" s="70"/>
    </row>
    <row r="776">
      <c r="A776" s="471"/>
      <c r="B776" s="472"/>
      <c r="C776" s="380"/>
      <c r="D776" s="70"/>
      <c r="E776" s="100"/>
      <c r="F776" s="100"/>
      <c r="G776" s="473"/>
      <c r="H776" s="474"/>
      <c r="I776" s="473"/>
      <c r="J776" s="70"/>
      <c r="K776" s="70"/>
      <c r="L776" s="474"/>
      <c r="M776" s="100"/>
      <c r="N776" s="70"/>
      <c r="O776" s="70"/>
      <c r="P776" s="70"/>
      <c r="Q776" s="70"/>
      <c r="R776" s="70"/>
      <c r="S776" s="70"/>
      <c r="T776" s="70"/>
      <c r="U776" s="70"/>
      <c r="V776" s="70"/>
      <c r="W776" s="70"/>
      <c r="X776" s="70"/>
      <c r="Y776" s="70"/>
      <c r="Z776" s="70"/>
      <c r="AA776" s="70"/>
      <c r="AB776" s="70"/>
      <c r="AC776" s="70"/>
      <c r="AD776" s="70"/>
      <c r="AE776" s="70"/>
      <c r="AF776" s="70"/>
      <c r="AG776" s="70"/>
    </row>
    <row r="777">
      <c r="A777" s="471"/>
      <c r="B777" s="472"/>
      <c r="C777" s="380"/>
      <c r="D777" s="70"/>
      <c r="E777" s="100"/>
      <c r="F777" s="100"/>
      <c r="G777" s="473"/>
      <c r="H777" s="474"/>
      <c r="I777" s="473"/>
      <c r="J777" s="70"/>
      <c r="K777" s="70"/>
      <c r="L777" s="474"/>
      <c r="M777" s="100"/>
      <c r="N777" s="70"/>
      <c r="O777" s="70"/>
      <c r="P777" s="70"/>
      <c r="Q777" s="70"/>
      <c r="R777" s="70"/>
      <c r="S777" s="70"/>
      <c r="T777" s="70"/>
      <c r="U777" s="70"/>
      <c r="V777" s="70"/>
      <c r="W777" s="70"/>
      <c r="X777" s="70"/>
      <c r="Y777" s="70"/>
      <c r="Z777" s="70"/>
      <c r="AA777" s="70"/>
      <c r="AB777" s="70"/>
      <c r="AC777" s="70"/>
      <c r="AD777" s="70"/>
      <c r="AE777" s="70"/>
      <c r="AF777" s="70"/>
      <c r="AG777" s="70"/>
    </row>
    <row r="778">
      <c r="A778" s="471"/>
      <c r="B778" s="472"/>
      <c r="C778" s="380"/>
      <c r="D778" s="70"/>
      <c r="E778" s="100"/>
      <c r="F778" s="100"/>
      <c r="G778" s="473"/>
      <c r="H778" s="474"/>
      <c r="I778" s="473"/>
      <c r="J778" s="70"/>
      <c r="K778" s="70"/>
      <c r="L778" s="474"/>
      <c r="M778" s="100"/>
      <c r="N778" s="70"/>
      <c r="O778" s="70"/>
      <c r="P778" s="70"/>
      <c r="Q778" s="70"/>
      <c r="R778" s="70"/>
      <c r="S778" s="70"/>
      <c r="T778" s="70"/>
      <c r="U778" s="70"/>
      <c r="V778" s="70"/>
      <c r="W778" s="70"/>
      <c r="X778" s="70"/>
      <c r="Y778" s="70"/>
      <c r="Z778" s="70"/>
      <c r="AA778" s="70"/>
      <c r="AB778" s="70"/>
      <c r="AC778" s="70"/>
      <c r="AD778" s="70"/>
      <c r="AE778" s="70"/>
      <c r="AF778" s="70"/>
      <c r="AG778" s="70"/>
    </row>
    <row r="779">
      <c r="A779" s="471"/>
      <c r="B779" s="472"/>
      <c r="C779" s="380"/>
      <c r="D779" s="70"/>
      <c r="E779" s="100"/>
      <c r="F779" s="100"/>
      <c r="G779" s="473"/>
      <c r="H779" s="474"/>
      <c r="I779" s="473"/>
      <c r="J779" s="70"/>
      <c r="K779" s="70"/>
      <c r="L779" s="474"/>
      <c r="M779" s="100"/>
      <c r="N779" s="70"/>
      <c r="O779" s="70"/>
      <c r="P779" s="70"/>
      <c r="Q779" s="70"/>
      <c r="R779" s="70"/>
      <c r="S779" s="70"/>
      <c r="T779" s="70"/>
      <c r="U779" s="70"/>
      <c r="V779" s="70"/>
      <c r="W779" s="70"/>
      <c r="X779" s="70"/>
      <c r="Y779" s="70"/>
      <c r="Z779" s="70"/>
      <c r="AA779" s="70"/>
      <c r="AB779" s="70"/>
      <c r="AC779" s="70"/>
      <c r="AD779" s="70"/>
      <c r="AE779" s="70"/>
      <c r="AF779" s="70"/>
      <c r="AG779" s="70"/>
    </row>
    <row r="780">
      <c r="A780" s="471"/>
      <c r="B780" s="472"/>
      <c r="C780" s="380"/>
      <c r="D780" s="70"/>
      <c r="E780" s="100"/>
      <c r="F780" s="100"/>
      <c r="G780" s="473"/>
      <c r="H780" s="474"/>
      <c r="I780" s="473"/>
      <c r="J780" s="70"/>
      <c r="K780" s="70"/>
      <c r="L780" s="474"/>
      <c r="M780" s="100"/>
      <c r="N780" s="70"/>
      <c r="O780" s="70"/>
      <c r="P780" s="70"/>
      <c r="Q780" s="70"/>
      <c r="R780" s="70"/>
      <c r="S780" s="70"/>
      <c r="T780" s="70"/>
      <c r="U780" s="70"/>
      <c r="V780" s="70"/>
      <c r="W780" s="70"/>
      <c r="X780" s="70"/>
      <c r="Y780" s="70"/>
      <c r="Z780" s="70"/>
      <c r="AA780" s="70"/>
      <c r="AB780" s="70"/>
      <c r="AC780" s="70"/>
      <c r="AD780" s="70"/>
      <c r="AE780" s="70"/>
      <c r="AF780" s="70"/>
      <c r="AG780" s="70"/>
    </row>
    <row r="781">
      <c r="A781" s="471"/>
      <c r="B781" s="472"/>
      <c r="C781" s="380"/>
      <c r="D781" s="70"/>
      <c r="E781" s="100"/>
      <c r="F781" s="100"/>
      <c r="G781" s="473"/>
      <c r="H781" s="474"/>
      <c r="I781" s="473"/>
      <c r="J781" s="70"/>
      <c r="K781" s="70"/>
      <c r="L781" s="474"/>
      <c r="M781" s="100"/>
      <c r="N781" s="70"/>
      <c r="O781" s="70"/>
      <c r="P781" s="70"/>
      <c r="Q781" s="70"/>
      <c r="R781" s="70"/>
      <c r="S781" s="70"/>
      <c r="T781" s="70"/>
      <c r="U781" s="70"/>
      <c r="V781" s="70"/>
      <c r="W781" s="70"/>
      <c r="X781" s="70"/>
      <c r="Y781" s="70"/>
      <c r="Z781" s="70"/>
      <c r="AA781" s="70"/>
      <c r="AB781" s="70"/>
      <c r="AC781" s="70"/>
      <c r="AD781" s="70"/>
      <c r="AE781" s="70"/>
      <c r="AF781" s="70"/>
      <c r="AG781" s="70"/>
    </row>
    <row r="782">
      <c r="A782" s="471"/>
      <c r="B782" s="472"/>
      <c r="C782" s="380"/>
      <c r="D782" s="70"/>
      <c r="E782" s="100"/>
      <c r="F782" s="100"/>
      <c r="G782" s="473"/>
      <c r="H782" s="474"/>
      <c r="I782" s="473"/>
      <c r="J782" s="70"/>
      <c r="K782" s="70"/>
      <c r="L782" s="474"/>
      <c r="M782" s="100"/>
      <c r="N782" s="70"/>
      <c r="O782" s="70"/>
      <c r="P782" s="70"/>
      <c r="Q782" s="70"/>
      <c r="R782" s="70"/>
      <c r="S782" s="70"/>
      <c r="T782" s="70"/>
      <c r="U782" s="70"/>
      <c r="V782" s="70"/>
      <c r="W782" s="70"/>
      <c r="X782" s="70"/>
      <c r="Y782" s="70"/>
      <c r="Z782" s="70"/>
      <c r="AA782" s="70"/>
      <c r="AB782" s="70"/>
      <c r="AC782" s="70"/>
      <c r="AD782" s="70"/>
      <c r="AE782" s="70"/>
      <c r="AF782" s="70"/>
      <c r="AG782" s="70"/>
    </row>
    <row r="783">
      <c r="A783" s="471"/>
      <c r="B783" s="472"/>
      <c r="C783" s="380"/>
      <c r="D783" s="70"/>
      <c r="E783" s="100"/>
      <c r="F783" s="100"/>
      <c r="G783" s="473"/>
      <c r="H783" s="474"/>
      <c r="I783" s="473"/>
      <c r="J783" s="70"/>
      <c r="K783" s="70"/>
      <c r="L783" s="474"/>
      <c r="M783" s="100"/>
      <c r="N783" s="70"/>
      <c r="O783" s="70"/>
      <c r="P783" s="70"/>
      <c r="Q783" s="70"/>
      <c r="R783" s="70"/>
      <c r="S783" s="70"/>
      <c r="T783" s="70"/>
      <c r="U783" s="70"/>
      <c r="V783" s="70"/>
      <c r="W783" s="70"/>
      <c r="X783" s="70"/>
      <c r="Y783" s="70"/>
      <c r="Z783" s="70"/>
      <c r="AA783" s="70"/>
      <c r="AB783" s="70"/>
      <c r="AC783" s="70"/>
      <c r="AD783" s="70"/>
      <c r="AE783" s="70"/>
      <c r="AF783" s="70"/>
      <c r="AG783" s="70"/>
    </row>
    <row r="784">
      <c r="A784" s="471"/>
      <c r="B784" s="472"/>
      <c r="C784" s="380"/>
      <c r="D784" s="70"/>
      <c r="E784" s="100"/>
      <c r="F784" s="100"/>
      <c r="G784" s="473"/>
      <c r="H784" s="474"/>
      <c r="I784" s="473"/>
      <c r="J784" s="70"/>
      <c r="K784" s="70"/>
      <c r="L784" s="474"/>
      <c r="M784" s="100"/>
      <c r="N784" s="70"/>
      <c r="O784" s="70"/>
      <c r="P784" s="70"/>
      <c r="Q784" s="70"/>
      <c r="R784" s="70"/>
      <c r="S784" s="70"/>
      <c r="T784" s="70"/>
      <c r="U784" s="70"/>
      <c r="V784" s="70"/>
      <c r="W784" s="70"/>
      <c r="X784" s="70"/>
      <c r="Y784" s="70"/>
      <c r="Z784" s="70"/>
      <c r="AA784" s="70"/>
      <c r="AB784" s="70"/>
      <c r="AC784" s="70"/>
      <c r="AD784" s="70"/>
      <c r="AE784" s="70"/>
      <c r="AF784" s="70"/>
      <c r="AG784" s="70"/>
    </row>
    <row r="785">
      <c r="A785" s="471"/>
      <c r="B785" s="472"/>
      <c r="C785" s="380"/>
      <c r="D785" s="70"/>
      <c r="E785" s="100"/>
      <c r="F785" s="100"/>
      <c r="G785" s="473"/>
      <c r="H785" s="474"/>
      <c r="I785" s="473"/>
      <c r="J785" s="70"/>
      <c r="K785" s="70"/>
      <c r="L785" s="474"/>
      <c r="M785" s="100"/>
      <c r="N785" s="70"/>
      <c r="O785" s="70"/>
      <c r="P785" s="70"/>
      <c r="Q785" s="70"/>
      <c r="R785" s="70"/>
      <c r="S785" s="70"/>
      <c r="T785" s="70"/>
      <c r="U785" s="70"/>
      <c r="V785" s="70"/>
      <c r="W785" s="70"/>
      <c r="X785" s="70"/>
      <c r="Y785" s="70"/>
      <c r="Z785" s="70"/>
      <c r="AA785" s="70"/>
      <c r="AB785" s="70"/>
      <c r="AC785" s="70"/>
      <c r="AD785" s="70"/>
      <c r="AE785" s="70"/>
      <c r="AF785" s="70"/>
      <c r="AG785" s="70"/>
    </row>
    <row r="786">
      <c r="A786" s="471"/>
      <c r="B786" s="472"/>
      <c r="C786" s="380"/>
      <c r="D786" s="70"/>
      <c r="E786" s="100"/>
      <c r="F786" s="100"/>
      <c r="G786" s="473"/>
      <c r="H786" s="474"/>
      <c r="I786" s="473"/>
      <c r="J786" s="70"/>
      <c r="K786" s="70"/>
      <c r="L786" s="474"/>
      <c r="M786" s="100"/>
      <c r="N786" s="70"/>
      <c r="O786" s="70"/>
      <c r="P786" s="70"/>
      <c r="Q786" s="70"/>
      <c r="R786" s="70"/>
      <c r="S786" s="70"/>
      <c r="T786" s="70"/>
      <c r="U786" s="70"/>
      <c r="V786" s="70"/>
      <c r="W786" s="70"/>
      <c r="X786" s="70"/>
      <c r="Y786" s="70"/>
      <c r="Z786" s="70"/>
      <c r="AA786" s="70"/>
      <c r="AB786" s="70"/>
      <c r="AC786" s="70"/>
      <c r="AD786" s="70"/>
      <c r="AE786" s="70"/>
      <c r="AF786" s="70"/>
      <c r="AG786" s="70"/>
    </row>
    <row r="787">
      <c r="A787" s="471"/>
      <c r="B787" s="472"/>
      <c r="C787" s="380"/>
      <c r="D787" s="70"/>
      <c r="E787" s="100"/>
      <c r="F787" s="100"/>
      <c r="G787" s="473"/>
      <c r="H787" s="474"/>
      <c r="I787" s="473"/>
      <c r="J787" s="70"/>
      <c r="K787" s="70"/>
      <c r="L787" s="474"/>
      <c r="M787" s="100"/>
      <c r="N787" s="70"/>
      <c r="O787" s="70"/>
      <c r="P787" s="70"/>
      <c r="Q787" s="70"/>
      <c r="R787" s="70"/>
      <c r="S787" s="70"/>
      <c r="T787" s="70"/>
      <c r="U787" s="70"/>
      <c r="V787" s="70"/>
      <c r="W787" s="70"/>
      <c r="X787" s="70"/>
      <c r="Y787" s="70"/>
      <c r="Z787" s="70"/>
      <c r="AA787" s="70"/>
      <c r="AB787" s="70"/>
      <c r="AC787" s="70"/>
      <c r="AD787" s="70"/>
      <c r="AE787" s="70"/>
      <c r="AF787" s="70"/>
      <c r="AG787" s="70"/>
    </row>
    <row r="788">
      <c r="A788" s="471"/>
      <c r="B788" s="472"/>
      <c r="C788" s="380"/>
      <c r="D788" s="70"/>
      <c r="E788" s="100"/>
      <c r="F788" s="100"/>
      <c r="G788" s="473"/>
      <c r="H788" s="474"/>
      <c r="I788" s="473"/>
      <c r="J788" s="70"/>
      <c r="K788" s="70"/>
      <c r="L788" s="474"/>
      <c r="M788" s="100"/>
      <c r="N788" s="70"/>
      <c r="O788" s="70"/>
      <c r="P788" s="70"/>
      <c r="Q788" s="70"/>
      <c r="R788" s="70"/>
      <c r="S788" s="70"/>
      <c r="T788" s="70"/>
      <c r="U788" s="70"/>
      <c r="V788" s="70"/>
      <c r="W788" s="70"/>
      <c r="X788" s="70"/>
      <c r="Y788" s="70"/>
      <c r="Z788" s="70"/>
      <c r="AA788" s="70"/>
      <c r="AB788" s="70"/>
      <c r="AC788" s="70"/>
      <c r="AD788" s="70"/>
      <c r="AE788" s="70"/>
      <c r="AF788" s="70"/>
      <c r="AG788" s="70"/>
    </row>
    <row r="789">
      <c r="A789" s="471"/>
      <c r="B789" s="472"/>
      <c r="C789" s="380"/>
      <c r="D789" s="70"/>
      <c r="E789" s="100"/>
      <c r="F789" s="100"/>
      <c r="G789" s="473"/>
      <c r="H789" s="474"/>
      <c r="I789" s="473"/>
      <c r="J789" s="70"/>
      <c r="K789" s="70"/>
      <c r="L789" s="474"/>
      <c r="M789" s="100"/>
      <c r="N789" s="70"/>
      <c r="O789" s="70"/>
      <c r="P789" s="70"/>
      <c r="Q789" s="70"/>
      <c r="R789" s="70"/>
      <c r="S789" s="70"/>
      <c r="T789" s="70"/>
      <c r="U789" s="70"/>
      <c r="V789" s="70"/>
      <c r="W789" s="70"/>
      <c r="X789" s="70"/>
      <c r="Y789" s="70"/>
      <c r="Z789" s="70"/>
      <c r="AA789" s="70"/>
      <c r="AB789" s="70"/>
      <c r="AC789" s="70"/>
      <c r="AD789" s="70"/>
      <c r="AE789" s="70"/>
      <c r="AF789" s="70"/>
      <c r="AG789" s="70"/>
    </row>
    <row r="790">
      <c r="A790" s="471"/>
      <c r="B790" s="472"/>
      <c r="C790" s="380"/>
      <c r="D790" s="70"/>
      <c r="E790" s="100"/>
      <c r="F790" s="100"/>
      <c r="G790" s="473"/>
      <c r="H790" s="474"/>
      <c r="I790" s="473"/>
      <c r="J790" s="70"/>
      <c r="K790" s="70"/>
      <c r="L790" s="474"/>
      <c r="M790" s="100"/>
      <c r="N790" s="70"/>
      <c r="O790" s="70"/>
      <c r="P790" s="70"/>
      <c r="Q790" s="70"/>
      <c r="R790" s="70"/>
      <c r="S790" s="70"/>
      <c r="T790" s="70"/>
      <c r="U790" s="70"/>
      <c r="V790" s="70"/>
      <c r="W790" s="70"/>
      <c r="X790" s="70"/>
      <c r="Y790" s="70"/>
      <c r="Z790" s="70"/>
      <c r="AA790" s="70"/>
      <c r="AB790" s="70"/>
      <c r="AC790" s="70"/>
      <c r="AD790" s="70"/>
      <c r="AE790" s="70"/>
      <c r="AF790" s="70"/>
      <c r="AG790" s="70"/>
    </row>
    <row r="791">
      <c r="A791" s="471"/>
      <c r="B791" s="472"/>
      <c r="C791" s="380"/>
      <c r="D791" s="70"/>
      <c r="E791" s="100"/>
      <c r="F791" s="100"/>
      <c r="G791" s="473"/>
      <c r="H791" s="474"/>
      <c r="I791" s="473"/>
      <c r="J791" s="70"/>
      <c r="K791" s="70"/>
      <c r="L791" s="474"/>
      <c r="M791" s="100"/>
      <c r="N791" s="70"/>
      <c r="O791" s="70"/>
      <c r="P791" s="70"/>
      <c r="Q791" s="70"/>
      <c r="R791" s="70"/>
      <c r="S791" s="70"/>
      <c r="T791" s="70"/>
      <c r="U791" s="70"/>
      <c r="V791" s="70"/>
      <c r="W791" s="70"/>
      <c r="X791" s="70"/>
      <c r="Y791" s="70"/>
      <c r="Z791" s="70"/>
      <c r="AA791" s="70"/>
      <c r="AB791" s="70"/>
      <c r="AC791" s="70"/>
      <c r="AD791" s="70"/>
      <c r="AE791" s="70"/>
      <c r="AF791" s="70"/>
      <c r="AG791" s="70"/>
    </row>
    <row r="792">
      <c r="A792" s="471"/>
      <c r="B792" s="472"/>
      <c r="C792" s="380"/>
      <c r="D792" s="70"/>
      <c r="E792" s="100"/>
      <c r="F792" s="100"/>
      <c r="G792" s="473"/>
      <c r="H792" s="474"/>
      <c r="I792" s="473"/>
      <c r="J792" s="70"/>
      <c r="K792" s="70"/>
      <c r="L792" s="474"/>
      <c r="M792" s="100"/>
      <c r="N792" s="70"/>
      <c r="O792" s="70"/>
      <c r="P792" s="70"/>
      <c r="Q792" s="70"/>
      <c r="R792" s="70"/>
      <c r="S792" s="70"/>
      <c r="T792" s="70"/>
      <c r="U792" s="70"/>
      <c r="V792" s="70"/>
      <c r="W792" s="70"/>
      <c r="X792" s="70"/>
      <c r="Y792" s="70"/>
      <c r="Z792" s="70"/>
      <c r="AA792" s="70"/>
      <c r="AB792" s="70"/>
      <c r="AC792" s="70"/>
      <c r="AD792" s="70"/>
      <c r="AE792" s="70"/>
      <c r="AF792" s="70"/>
      <c r="AG792" s="70"/>
    </row>
    <row r="793">
      <c r="A793" s="471"/>
      <c r="B793" s="472"/>
      <c r="C793" s="380"/>
      <c r="D793" s="70"/>
      <c r="E793" s="100"/>
      <c r="F793" s="100"/>
      <c r="G793" s="473"/>
      <c r="H793" s="474"/>
      <c r="I793" s="473"/>
      <c r="J793" s="70"/>
      <c r="K793" s="70"/>
      <c r="L793" s="474"/>
      <c r="M793" s="100"/>
      <c r="N793" s="70"/>
      <c r="O793" s="70"/>
      <c r="P793" s="70"/>
      <c r="Q793" s="70"/>
      <c r="R793" s="70"/>
      <c r="S793" s="70"/>
      <c r="T793" s="70"/>
      <c r="U793" s="70"/>
      <c r="V793" s="70"/>
      <c r="W793" s="70"/>
      <c r="X793" s="70"/>
      <c r="Y793" s="70"/>
      <c r="Z793" s="70"/>
      <c r="AA793" s="70"/>
      <c r="AB793" s="70"/>
      <c r="AC793" s="70"/>
      <c r="AD793" s="70"/>
      <c r="AE793" s="70"/>
      <c r="AF793" s="70"/>
      <c r="AG793" s="70"/>
    </row>
    <row r="794">
      <c r="A794" s="471"/>
      <c r="B794" s="472"/>
      <c r="C794" s="380"/>
      <c r="D794" s="70"/>
      <c r="E794" s="100"/>
      <c r="F794" s="100"/>
      <c r="G794" s="473"/>
      <c r="H794" s="474"/>
      <c r="I794" s="473"/>
      <c r="J794" s="70"/>
      <c r="K794" s="70"/>
      <c r="L794" s="474"/>
      <c r="M794" s="100"/>
      <c r="N794" s="70"/>
      <c r="O794" s="70"/>
      <c r="P794" s="70"/>
      <c r="Q794" s="70"/>
      <c r="R794" s="70"/>
      <c r="S794" s="70"/>
      <c r="T794" s="70"/>
      <c r="U794" s="70"/>
      <c r="V794" s="70"/>
      <c r="W794" s="70"/>
      <c r="X794" s="70"/>
      <c r="Y794" s="70"/>
      <c r="Z794" s="70"/>
      <c r="AA794" s="70"/>
      <c r="AB794" s="70"/>
      <c r="AC794" s="70"/>
      <c r="AD794" s="70"/>
      <c r="AE794" s="70"/>
      <c r="AF794" s="70"/>
      <c r="AG794" s="70"/>
    </row>
    <row r="795">
      <c r="A795" s="471"/>
      <c r="B795" s="472"/>
      <c r="C795" s="380"/>
      <c r="D795" s="70"/>
      <c r="E795" s="100"/>
      <c r="F795" s="100"/>
      <c r="G795" s="473"/>
      <c r="H795" s="474"/>
      <c r="I795" s="473"/>
      <c r="J795" s="70"/>
      <c r="K795" s="70"/>
      <c r="L795" s="474"/>
      <c r="M795" s="100"/>
      <c r="N795" s="70"/>
      <c r="O795" s="70"/>
      <c r="P795" s="70"/>
      <c r="Q795" s="70"/>
      <c r="R795" s="70"/>
      <c r="S795" s="70"/>
      <c r="T795" s="70"/>
      <c r="U795" s="70"/>
      <c r="V795" s="70"/>
      <c r="W795" s="70"/>
      <c r="X795" s="70"/>
      <c r="Y795" s="70"/>
      <c r="Z795" s="70"/>
      <c r="AA795" s="70"/>
      <c r="AB795" s="70"/>
      <c r="AC795" s="70"/>
      <c r="AD795" s="70"/>
      <c r="AE795" s="70"/>
      <c r="AF795" s="70"/>
      <c r="AG795" s="70"/>
    </row>
    <row r="796">
      <c r="A796" s="471"/>
      <c r="B796" s="472"/>
      <c r="C796" s="380"/>
      <c r="D796" s="70"/>
      <c r="E796" s="100"/>
      <c r="F796" s="100"/>
      <c r="G796" s="473"/>
      <c r="H796" s="474"/>
      <c r="I796" s="473"/>
      <c r="J796" s="70"/>
      <c r="K796" s="70"/>
      <c r="L796" s="474"/>
      <c r="M796" s="100"/>
      <c r="N796" s="70"/>
      <c r="O796" s="70"/>
      <c r="P796" s="70"/>
      <c r="Q796" s="70"/>
      <c r="R796" s="70"/>
      <c r="S796" s="70"/>
      <c r="T796" s="70"/>
      <c r="U796" s="70"/>
      <c r="V796" s="70"/>
      <c r="W796" s="70"/>
      <c r="X796" s="70"/>
      <c r="Y796" s="70"/>
      <c r="Z796" s="70"/>
      <c r="AA796" s="70"/>
      <c r="AB796" s="70"/>
      <c r="AC796" s="70"/>
      <c r="AD796" s="70"/>
      <c r="AE796" s="70"/>
      <c r="AF796" s="70"/>
      <c r="AG796" s="70"/>
    </row>
    <row r="797">
      <c r="A797" s="471"/>
      <c r="B797" s="472"/>
      <c r="C797" s="380"/>
      <c r="D797" s="70"/>
      <c r="E797" s="100"/>
      <c r="F797" s="100"/>
      <c r="G797" s="473"/>
      <c r="H797" s="474"/>
      <c r="I797" s="473"/>
      <c r="J797" s="70"/>
      <c r="K797" s="70"/>
      <c r="L797" s="474"/>
      <c r="M797" s="100"/>
      <c r="N797" s="70"/>
      <c r="O797" s="70"/>
      <c r="P797" s="70"/>
      <c r="Q797" s="70"/>
      <c r="R797" s="70"/>
      <c r="S797" s="70"/>
      <c r="T797" s="70"/>
      <c r="U797" s="70"/>
      <c r="V797" s="70"/>
      <c r="W797" s="70"/>
      <c r="X797" s="70"/>
      <c r="Y797" s="70"/>
      <c r="Z797" s="70"/>
      <c r="AA797" s="70"/>
      <c r="AB797" s="70"/>
      <c r="AC797" s="70"/>
      <c r="AD797" s="70"/>
      <c r="AE797" s="70"/>
      <c r="AF797" s="70"/>
      <c r="AG797" s="70"/>
    </row>
    <row r="798">
      <c r="A798" s="471"/>
      <c r="B798" s="472"/>
      <c r="C798" s="380"/>
      <c r="D798" s="70"/>
      <c r="E798" s="100"/>
      <c r="F798" s="100"/>
      <c r="G798" s="473"/>
      <c r="H798" s="474"/>
      <c r="I798" s="473"/>
      <c r="J798" s="70"/>
      <c r="K798" s="70"/>
      <c r="L798" s="474"/>
      <c r="M798" s="100"/>
      <c r="N798" s="70"/>
      <c r="O798" s="70"/>
      <c r="P798" s="70"/>
      <c r="Q798" s="70"/>
      <c r="R798" s="70"/>
      <c r="S798" s="70"/>
      <c r="T798" s="70"/>
      <c r="U798" s="70"/>
      <c r="V798" s="70"/>
      <c r="W798" s="70"/>
      <c r="X798" s="70"/>
      <c r="Y798" s="70"/>
      <c r="Z798" s="70"/>
      <c r="AA798" s="70"/>
      <c r="AB798" s="70"/>
      <c r="AC798" s="70"/>
      <c r="AD798" s="70"/>
      <c r="AE798" s="70"/>
      <c r="AF798" s="70"/>
      <c r="AG798" s="70"/>
    </row>
    <row r="799">
      <c r="A799" s="471"/>
      <c r="B799" s="472"/>
      <c r="C799" s="380"/>
      <c r="D799" s="70"/>
      <c r="E799" s="100"/>
      <c r="F799" s="100"/>
      <c r="G799" s="473"/>
      <c r="H799" s="474"/>
      <c r="I799" s="473"/>
      <c r="J799" s="70"/>
      <c r="K799" s="70"/>
      <c r="L799" s="474"/>
      <c r="M799" s="100"/>
      <c r="N799" s="70"/>
      <c r="O799" s="70"/>
      <c r="P799" s="70"/>
      <c r="Q799" s="70"/>
      <c r="R799" s="70"/>
      <c r="S799" s="70"/>
      <c r="T799" s="70"/>
      <c r="U799" s="70"/>
      <c r="V799" s="70"/>
      <c r="W799" s="70"/>
      <c r="X799" s="70"/>
      <c r="Y799" s="70"/>
      <c r="Z799" s="70"/>
      <c r="AA799" s="70"/>
      <c r="AB799" s="70"/>
      <c r="AC799" s="70"/>
      <c r="AD799" s="70"/>
      <c r="AE799" s="70"/>
      <c r="AF799" s="70"/>
      <c r="AG799" s="70"/>
    </row>
    <row r="800">
      <c r="A800" s="471"/>
      <c r="B800" s="472"/>
      <c r="C800" s="380"/>
      <c r="D800" s="70"/>
      <c r="E800" s="100"/>
      <c r="F800" s="100"/>
      <c r="G800" s="473"/>
      <c r="H800" s="474"/>
      <c r="I800" s="473"/>
      <c r="J800" s="70"/>
      <c r="K800" s="70"/>
      <c r="L800" s="474"/>
      <c r="M800" s="100"/>
      <c r="N800" s="70"/>
      <c r="O800" s="70"/>
      <c r="P800" s="70"/>
      <c r="Q800" s="70"/>
      <c r="R800" s="70"/>
      <c r="S800" s="70"/>
      <c r="T800" s="70"/>
      <c r="U800" s="70"/>
      <c r="V800" s="70"/>
      <c r="W800" s="70"/>
      <c r="X800" s="70"/>
      <c r="Y800" s="70"/>
      <c r="Z800" s="70"/>
      <c r="AA800" s="70"/>
      <c r="AB800" s="70"/>
      <c r="AC800" s="70"/>
      <c r="AD800" s="70"/>
      <c r="AE800" s="70"/>
      <c r="AF800" s="70"/>
      <c r="AG800" s="70"/>
    </row>
    <row r="801">
      <c r="A801" s="471"/>
      <c r="B801" s="472"/>
      <c r="C801" s="380"/>
      <c r="D801" s="70"/>
      <c r="E801" s="100"/>
      <c r="F801" s="100"/>
      <c r="G801" s="473"/>
      <c r="H801" s="474"/>
      <c r="I801" s="473"/>
      <c r="J801" s="70"/>
      <c r="K801" s="70"/>
      <c r="L801" s="474"/>
      <c r="M801" s="100"/>
      <c r="N801" s="70"/>
      <c r="O801" s="70"/>
      <c r="P801" s="70"/>
      <c r="Q801" s="70"/>
      <c r="R801" s="70"/>
      <c r="S801" s="70"/>
      <c r="T801" s="70"/>
      <c r="U801" s="70"/>
      <c r="V801" s="70"/>
      <c r="W801" s="70"/>
      <c r="X801" s="70"/>
      <c r="Y801" s="70"/>
      <c r="Z801" s="70"/>
      <c r="AA801" s="70"/>
      <c r="AB801" s="70"/>
      <c r="AC801" s="70"/>
      <c r="AD801" s="70"/>
      <c r="AE801" s="70"/>
      <c r="AF801" s="70"/>
      <c r="AG801" s="70"/>
    </row>
    <row r="802">
      <c r="A802" s="471"/>
      <c r="B802" s="472"/>
      <c r="C802" s="380"/>
      <c r="D802" s="70"/>
      <c r="E802" s="100"/>
      <c r="F802" s="100"/>
      <c r="G802" s="473"/>
      <c r="H802" s="474"/>
      <c r="I802" s="473"/>
      <c r="J802" s="70"/>
      <c r="K802" s="70"/>
      <c r="L802" s="474"/>
      <c r="M802" s="100"/>
      <c r="N802" s="70"/>
      <c r="O802" s="70"/>
      <c r="P802" s="70"/>
      <c r="Q802" s="70"/>
      <c r="R802" s="70"/>
      <c r="S802" s="70"/>
      <c r="T802" s="70"/>
      <c r="U802" s="70"/>
      <c r="V802" s="70"/>
      <c r="W802" s="70"/>
      <c r="X802" s="70"/>
      <c r="Y802" s="70"/>
      <c r="Z802" s="70"/>
      <c r="AA802" s="70"/>
      <c r="AB802" s="70"/>
      <c r="AC802" s="70"/>
      <c r="AD802" s="70"/>
      <c r="AE802" s="70"/>
      <c r="AF802" s="70"/>
      <c r="AG802" s="70"/>
    </row>
    <row r="803">
      <c r="A803" s="471"/>
      <c r="B803" s="472"/>
      <c r="C803" s="380"/>
      <c r="D803" s="70"/>
      <c r="E803" s="100"/>
      <c r="F803" s="100"/>
      <c r="G803" s="473"/>
      <c r="H803" s="474"/>
      <c r="I803" s="473"/>
      <c r="J803" s="70"/>
      <c r="K803" s="70"/>
      <c r="L803" s="474"/>
      <c r="M803" s="100"/>
      <c r="N803" s="70"/>
      <c r="O803" s="70"/>
      <c r="P803" s="70"/>
      <c r="Q803" s="70"/>
      <c r="R803" s="70"/>
      <c r="S803" s="70"/>
      <c r="T803" s="70"/>
      <c r="U803" s="70"/>
      <c r="V803" s="70"/>
      <c r="W803" s="70"/>
      <c r="X803" s="70"/>
      <c r="Y803" s="70"/>
      <c r="Z803" s="70"/>
      <c r="AA803" s="70"/>
      <c r="AB803" s="70"/>
      <c r="AC803" s="70"/>
      <c r="AD803" s="70"/>
      <c r="AE803" s="70"/>
      <c r="AF803" s="70"/>
      <c r="AG803" s="70"/>
    </row>
    <row r="804">
      <c r="A804" s="471"/>
      <c r="B804" s="472"/>
      <c r="C804" s="380"/>
      <c r="D804" s="70"/>
      <c r="E804" s="100"/>
      <c r="F804" s="100"/>
      <c r="G804" s="473"/>
      <c r="H804" s="474"/>
      <c r="I804" s="473"/>
      <c r="J804" s="70"/>
      <c r="K804" s="70"/>
      <c r="L804" s="474"/>
      <c r="M804" s="100"/>
      <c r="N804" s="70"/>
      <c r="O804" s="70"/>
      <c r="P804" s="70"/>
      <c r="Q804" s="70"/>
      <c r="R804" s="70"/>
      <c r="S804" s="70"/>
      <c r="T804" s="70"/>
      <c r="U804" s="70"/>
      <c r="V804" s="70"/>
      <c r="W804" s="70"/>
      <c r="X804" s="70"/>
      <c r="Y804" s="70"/>
      <c r="Z804" s="70"/>
      <c r="AA804" s="70"/>
      <c r="AB804" s="70"/>
      <c r="AC804" s="70"/>
      <c r="AD804" s="70"/>
      <c r="AE804" s="70"/>
      <c r="AF804" s="70"/>
      <c r="AG804" s="70"/>
    </row>
    <row r="805">
      <c r="A805" s="471"/>
      <c r="B805" s="472"/>
      <c r="C805" s="380"/>
      <c r="D805" s="70"/>
      <c r="E805" s="100"/>
      <c r="F805" s="100"/>
      <c r="G805" s="473"/>
      <c r="H805" s="474"/>
      <c r="I805" s="473"/>
      <c r="J805" s="70"/>
      <c r="K805" s="70"/>
      <c r="L805" s="474"/>
      <c r="M805" s="100"/>
      <c r="N805" s="70"/>
      <c r="O805" s="70"/>
      <c r="P805" s="70"/>
      <c r="Q805" s="70"/>
      <c r="R805" s="70"/>
      <c r="S805" s="70"/>
      <c r="T805" s="70"/>
      <c r="U805" s="70"/>
      <c r="V805" s="70"/>
      <c r="W805" s="70"/>
      <c r="X805" s="70"/>
      <c r="Y805" s="70"/>
      <c r="Z805" s="70"/>
      <c r="AA805" s="70"/>
      <c r="AB805" s="70"/>
      <c r="AC805" s="70"/>
      <c r="AD805" s="70"/>
      <c r="AE805" s="70"/>
      <c r="AF805" s="70"/>
      <c r="AG805" s="70"/>
    </row>
    <row r="806">
      <c r="A806" s="471"/>
      <c r="B806" s="472"/>
      <c r="C806" s="380"/>
      <c r="D806" s="70"/>
      <c r="E806" s="100"/>
      <c r="F806" s="100"/>
      <c r="G806" s="473"/>
      <c r="H806" s="474"/>
      <c r="I806" s="473"/>
      <c r="J806" s="70"/>
      <c r="K806" s="70"/>
      <c r="L806" s="474"/>
      <c r="M806" s="100"/>
      <c r="N806" s="70"/>
      <c r="O806" s="70"/>
      <c r="P806" s="70"/>
      <c r="Q806" s="70"/>
      <c r="R806" s="70"/>
      <c r="S806" s="70"/>
      <c r="T806" s="70"/>
      <c r="U806" s="70"/>
      <c r="V806" s="70"/>
      <c r="W806" s="70"/>
      <c r="X806" s="70"/>
      <c r="Y806" s="70"/>
      <c r="Z806" s="70"/>
      <c r="AA806" s="70"/>
      <c r="AB806" s="70"/>
      <c r="AC806" s="70"/>
      <c r="AD806" s="70"/>
      <c r="AE806" s="70"/>
      <c r="AF806" s="70"/>
      <c r="AG806" s="70"/>
    </row>
    <row r="807">
      <c r="A807" s="471"/>
      <c r="B807" s="472"/>
      <c r="C807" s="380"/>
      <c r="D807" s="70"/>
      <c r="E807" s="100"/>
      <c r="F807" s="100"/>
      <c r="G807" s="473"/>
      <c r="H807" s="474"/>
      <c r="I807" s="473"/>
      <c r="J807" s="70"/>
      <c r="K807" s="70"/>
      <c r="L807" s="474"/>
      <c r="M807" s="100"/>
      <c r="N807" s="70"/>
      <c r="O807" s="70"/>
      <c r="P807" s="70"/>
      <c r="Q807" s="70"/>
      <c r="R807" s="70"/>
      <c r="S807" s="70"/>
      <c r="T807" s="70"/>
      <c r="U807" s="70"/>
      <c r="V807" s="70"/>
      <c r="W807" s="70"/>
      <c r="X807" s="70"/>
      <c r="Y807" s="70"/>
      <c r="Z807" s="70"/>
      <c r="AA807" s="70"/>
      <c r="AB807" s="70"/>
      <c r="AC807" s="70"/>
      <c r="AD807" s="70"/>
      <c r="AE807" s="70"/>
      <c r="AF807" s="70"/>
      <c r="AG807" s="70"/>
    </row>
    <row r="808">
      <c r="A808" s="471"/>
      <c r="B808" s="472"/>
      <c r="C808" s="380"/>
      <c r="D808" s="70"/>
      <c r="E808" s="100"/>
      <c r="F808" s="100"/>
      <c r="G808" s="473"/>
      <c r="H808" s="474"/>
      <c r="I808" s="473"/>
      <c r="J808" s="70"/>
      <c r="K808" s="70"/>
      <c r="L808" s="474"/>
      <c r="M808" s="100"/>
      <c r="N808" s="70"/>
      <c r="O808" s="70"/>
      <c r="P808" s="70"/>
      <c r="Q808" s="70"/>
      <c r="R808" s="70"/>
      <c r="S808" s="70"/>
      <c r="T808" s="70"/>
      <c r="U808" s="70"/>
      <c r="V808" s="70"/>
      <c r="W808" s="70"/>
      <c r="X808" s="70"/>
      <c r="Y808" s="70"/>
      <c r="Z808" s="70"/>
      <c r="AA808" s="70"/>
      <c r="AB808" s="70"/>
      <c r="AC808" s="70"/>
      <c r="AD808" s="70"/>
      <c r="AE808" s="70"/>
      <c r="AF808" s="70"/>
      <c r="AG808" s="70"/>
    </row>
    <row r="809">
      <c r="A809" s="471"/>
      <c r="B809" s="472"/>
      <c r="C809" s="380"/>
      <c r="D809" s="70"/>
      <c r="E809" s="100"/>
      <c r="F809" s="100"/>
      <c r="G809" s="473"/>
      <c r="H809" s="474"/>
      <c r="I809" s="473"/>
      <c r="J809" s="70"/>
      <c r="K809" s="70"/>
      <c r="L809" s="474"/>
      <c r="M809" s="100"/>
      <c r="N809" s="70"/>
      <c r="O809" s="70"/>
      <c r="P809" s="70"/>
      <c r="Q809" s="70"/>
      <c r="R809" s="70"/>
      <c r="S809" s="70"/>
      <c r="T809" s="70"/>
      <c r="U809" s="70"/>
      <c r="V809" s="70"/>
      <c r="W809" s="70"/>
      <c r="X809" s="70"/>
      <c r="Y809" s="70"/>
      <c r="Z809" s="70"/>
      <c r="AA809" s="70"/>
      <c r="AB809" s="70"/>
      <c r="AC809" s="70"/>
      <c r="AD809" s="70"/>
      <c r="AE809" s="70"/>
      <c r="AF809" s="70"/>
      <c r="AG809" s="70"/>
    </row>
    <row r="810">
      <c r="A810" s="471"/>
      <c r="B810" s="472"/>
      <c r="C810" s="380"/>
      <c r="D810" s="70"/>
      <c r="E810" s="100"/>
      <c r="F810" s="100"/>
      <c r="G810" s="473"/>
      <c r="H810" s="474"/>
      <c r="I810" s="473"/>
      <c r="J810" s="70"/>
      <c r="K810" s="70"/>
      <c r="L810" s="474"/>
      <c r="M810" s="100"/>
      <c r="N810" s="70"/>
      <c r="O810" s="70"/>
      <c r="P810" s="70"/>
      <c r="Q810" s="70"/>
      <c r="R810" s="70"/>
      <c r="S810" s="70"/>
      <c r="T810" s="70"/>
      <c r="U810" s="70"/>
      <c r="V810" s="70"/>
      <c r="W810" s="70"/>
      <c r="X810" s="70"/>
      <c r="Y810" s="70"/>
      <c r="Z810" s="70"/>
      <c r="AA810" s="70"/>
      <c r="AB810" s="70"/>
      <c r="AC810" s="70"/>
      <c r="AD810" s="70"/>
      <c r="AE810" s="70"/>
      <c r="AF810" s="70"/>
      <c r="AG810" s="70"/>
    </row>
    <row r="811">
      <c r="A811" s="471"/>
      <c r="B811" s="472"/>
      <c r="C811" s="380"/>
      <c r="D811" s="70"/>
      <c r="E811" s="100"/>
      <c r="F811" s="100"/>
      <c r="G811" s="473"/>
      <c r="H811" s="474"/>
      <c r="I811" s="473"/>
      <c r="J811" s="70"/>
      <c r="K811" s="70"/>
      <c r="L811" s="474"/>
      <c r="M811" s="100"/>
      <c r="N811" s="70"/>
      <c r="O811" s="70"/>
      <c r="P811" s="70"/>
      <c r="Q811" s="70"/>
      <c r="R811" s="70"/>
      <c r="S811" s="70"/>
      <c r="T811" s="70"/>
      <c r="U811" s="70"/>
      <c r="V811" s="70"/>
      <c r="W811" s="70"/>
      <c r="X811" s="70"/>
      <c r="Y811" s="70"/>
      <c r="Z811" s="70"/>
      <c r="AA811" s="70"/>
      <c r="AB811" s="70"/>
      <c r="AC811" s="70"/>
      <c r="AD811" s="70"/>
      <c r="AE811" s="70"/>
      <c r="AF811" s="70"/>
      <c r="AG811" s="70"/>
    </row>
    <row r="812">
      <c r="A812" s="471"/>
      <c r="B812" s="472"/>
      <c r="C812" s="380"/>
      <c r="D812" s="70"/>
      <c r="E812" s="100"/>
      <c r="F812" s="100"/>
      <c r="G812" s="473"/>
      <c r="H812" s="474"/>
      <c r="I812" s="473"/>
      <c r="J812" s="70"/>
      <c r="K812" s="70"/>
      <c r="L812" s="474"/>
      <c r="M812" s="100"/>
      <c r="N812" s="70"/>
      <c r="O812" s="70"/>
      <c r="P812" s="70"/>
      <c r="Q812" s="70"/>
      <c r="R812" s="70"/>
      <c r="S812" s="70"/>
      <c r="T812" s="70"/>
      <c r="U812" s="70"/>
      <c r="V812" s="70"/>
      <c r="W812" s="70"/>
      <c r="X812" s="70"/>
      <c r="Y812" s="70"/>
      <c r="Z812" s="70"/>
      <c r="AA812" s="70"/>
      <c r="AB812" s="70"/>
      <c r="AC812" s="70"/>
      <c r="AD812" s="70"/>
      <c r="AE812" s="70"/>
      <c r="AF812" s="70"/>
      <c r="AG812" s="70"/>
    </row>
    <row r="813">
      <c r="A813" s="471"/>
      <c r="B813" s="472"/>
      <c r="C813" s="380"/>
      <c r="D813" s="70"/>
      <c r="E813" s="100"/>
      <c r="F813" s="100"/>
      <c r="G813" s="473"/>
      <c r="H813" s="474"/>
      <c r="I813" s="473"/>
      <c r="J813" s="70"/>
      <c r="K813" s="70"/>
      <c r="L813" s="474"/>
      <c r="M813" s="100"/>
      <c r="N813" s="70"/>
      <c r="O813" s="70"/>
      <c r="P813" s="70"/>
      <c r="Q813" s="70"/>
      <c r="R813" s="70"/>
      <c r="S813" s="70"/>
      <c r="T813" s="70"/>
      <c r="U813" s="70"/>
      <c r="V813" s="70"/>
      <c r="W813" s="70"/>
      <c r="X813" s="70"/>
      <c r="Y813" s="70"/>
      <c r="Z813" s="70"/>
      <c r="AA813" s="70"/>
      <c r="AB813" s="70"/>
      <c r="AC813" s="70"/>
      <c r="AD813" s="70"/>
      <c r="AE813" s="70"/>
      <c r="AF813" s="70"/>
      <c r="AG813" s="70"/>
    </row>
    <row r="814">
      <c r="A814" s="471"/>
      <c r="B814" s="472"/>
      <c r="C814" s="380"/>
      <c r="D814" s="70"/>
      <c r="E814" s="100"/>
      <c r="F814" s="100"/>
      <c r="G814" s="473"/>
      <c r="H814" s="474"/>
      <c r="I814" s="473"/>
      <c r="J814" s="70"/>
      <c r="K814" s="70"/>
      <c r="L814" s="474"/>
      <c r="M814" s="100"/>
      <c r="N814" s="70"/>
      <c r="O814" s="70"/>
      <c r="P814" s="70"/>
      <c r="Q814" s="70"/>
      <c r="R814" s="70"/>
      <c r="S814" s="70"/>
      <c r="T814" s="70"/>
      <c r="U814" s="70"/>
      <c r="V814" s="70"/>
      <c r="W814" s="70"/>
      <c r="X814" s="70"/>
      <c r="Y814" s="70"/>
      <c r="Z814" s="70"/>
      <c r="AA814" s="70"/>
      <c r="AB814" s="70"/>
      <c r="AC814" s="70"/>
      <c r="AD814" s="70"/>
      <c r="AE814" s="70"/>
      <c r="AF814" s="70"/>
      <c r="AG814" s="70"/>
    </row>
    <row r="815">
      <c r="A815" s="471"/>
      <c r="B815" s="472"/>
      <c r="C815" s="380"/>
      <c r="D815" s="70"/>
      <c r="E815" s="100"/>
      <c r="F815" s="100"/>
      <c r="G815" s="473"/>
      <c r="H815" s="474"/>
      <c r="I815" s="473"/>
      <c r="J815" s="70"/>
      <c r="K815" s="70"/>
      <c r="L815" s="474"/>
      <c r="M815" s="100"/>
      <c r="N815" s="70"/>
      <c r="O815" s="70"/>
      <c r="P815" s="70"/>
      <c r="Q815" s="70"/>
      <c r="R815" s="70"/>
      <c r="S815" s="70"/>
      <c r="T815" s="70"/>
      <c r="U815" s="70"/>
      <c r="V815" s="70"/>
      <c r="W815" s="70"/>
      <c r="X815" s="70"/>
      <c r="Y815" s="70"/>
      <c r="Z815" s="70"/>
      <c r="AA815" s="70"/>
      <c r="AB815" s="70"/>
      <c r="AC815" s="70"/>
      <c r="AD815" s="70"/>
      <c r="AE815" s="70"/>
      <c r="AF815" s="70"/>
      <c r="AG815" s="70"/>
    </row>
    <row r="816">
      <c r="A816" s="471"/>
      <c r="B816" s="472"/>
      <c r="C816" s="380"/>
      <c r="D816" s="70"/>
      <c r="E816" s="100"/>
      <c r="F816" s="100"/>
      <c r="G816" s="473"/>
      <c r="H816" s="474"/>
      <c r="I816" s="473"/>
      <c r="J816" s="70"/>
      <c r="K816" s="70"/>
      <c r="L816" s="474"/>
      <c r="M816" s="100"/>
      <c r="N816" s="70"/>
      <c r="O816" s="70"/>
      <c r="P816" s="70"/>
      <c r="Q816" s="70"/>
      <c r="R816" s="70"/>
      <c r="S816" s="70"/>
      <c r="T816" s="70"/>
      <c r="U816" s="70"/>
      <c r="V816" s="70"/>
      <c r="W816" s="70"/>
      <c r="X816" s="70"/>
      <c r="Y816" s="70"/>
      <c r="Z816" s="70"/>
      <c r="AA816" s="70"/>
      <c r="AB816" s="70"/>
      <c r="AC816" s="70"/>
      <c r="AD816" s="70"/>
      <c r="AE816" s="70"/>
      <c r="AF816" s="70"/>
      <c r="AG816" s="70"/>
    </row>
    <row r="817">
      <c r="A817" s="471"/>
      <c r="B817" s="472"/>
      <c r="C817" s="380"/>
      <c r="D817" s="70"/>
      <c r="E817" s="100"/>
      <c r="F817" s="100"/>
      <c r="G817" s="473"/>
      <c r="H817" s="474"/>
      <c r="I817" s="473"/>
      <c r="J817" s="70"/>
      <c r="K817" s="70"/>
      <c r="L817" s="474"/>
      <c r="M817" s="100"/>
      <c r="N817" s="70"/>
      <c r="O817" s="70"/>
      <c r="P817" s="70"/>
      <c r="Q817" s="70"/>
      <c r="R817" s="70"/>
      <c r="S817" s="70"/>
      <c r="T817" s="70"/>
      <c r="U817" s="70"/>
      <c r="V817" s="70"/>
      <c r="W817" s="70"/>
      <c r="X817" s="70"/>
      <c r="Y817" s="70"/>
      <c r="Z817" s="70"/>
      <c r="AA817" s="70"/>
      <c r="AB817" s="70"/>
      <c r="AC817" s="70"/>
      <c r="AD817" s="70"/>
      <c r="AE817" s="70"/>
      <c r="AF817" s="70"/>
      <c r="AG817" s="70"/>
    </row>
    <row r="818">
      <c r="A818" s="471"/>
      <c r="B818" s="472"/>
      <c r="C818" s="380"/>
      <c r="D818" s="70"/>
      <c r="E818" s="100"/>
      <c r="F818" s="100"/>
      <c r="G818" s="473"/>
      <c r="H818" s="474"/>
      <c r="I818" s="473"/>
      <c r="J818" s="70"/>
      <c r="K818" s="70"/>
      <c r="L818" s="474"/>
      <c r="M818" s="100"/>
      <c r="N818" s="70"/>
      <c r="O818" s="70"/>
      <c r="P818" s="70"/>
      <c r="Q818" s="70"/>
      <c r="R818" s="70"/>
      <c r="S818" s="70"/>
      <c r="T818" s="70"/>
      <c r="U818" s="70"/>
      <c r="V818" s="70"/>
      <c r="W818" s="70"/>
      <c r="X818" s="70"/>
      <c r="Y818" s="70"/>
      <c r="Z818" s="70"/>
      <c r="AA818" s="70"/>
      <c r="AB818" s="70"/>
      <c r="AC818" s="70"/>
      <c r="AD818" s="70"/>
      <c r="AE818" s="70"/>
      <c r="AF818" s="70"/>
      <c r="AG818" s="70"/>
    </row>
    <row r="819">
      <c r="A819" s="471"/>
      <c r="B819" s="472"/>
      <c r="C819" s="380"/>
      <c r="D819" s="70"/>
      <c r="E819" s="100"/>
      <c r="F819" s="100"/>
      <c r="G819" s="473"/>
      <c r="H819" s="474"/>
      <c r="I819" s="473"/>
      <c r="J819" s="70"/>
      <c r="K819" s="70"/>
      <c r="L819" s="474"/>
      <c r="M819" s="100"/>
      <c r="N819" s="70"/>
      <c r="O819" s="70"/>
      <c r="P819" s="70"/>
      <c r="Q819" s="70"/>
      <c r="R819" s="70"/>
      <c r="S819" s="70"/>
      <c r="T819" s="70"/>
      <c r="U819" s="70"/>
      <c r="V819" s="70"/>
      <c r="W819" s="70"/>
      <c r="X819" s="70"/>
      <c r="Y819" s="70"/>
      <c r="Z819" s="70"/>
      <c r="AA819" s="70"/>
      <c r="AB819" s="70"/>
      <c r="AC819" s="70"/>
      <c r="AD819" s="70"/>
      <c r="AE819" s="70"/>
      <c r="AF819" s="70"/>
      <c r="AG819" s="70"/>
    </row>
    <row r="820">
      <c r="A820" s="471"/>
      <c r="B820" s="472"/>
      <c r="C820" s="380"/>
      <c r="D820" s="70"/>
      <c r="E820" s="100"/>
      <c r="F820" s="100"/>
      <c r="G820" s="473"/>
      <c r="H820" s="474"/>
      <c r="I820" s="473"/>
      <c r="J820" s="70"/>
      <c r="K820" s="70"/>
      <c r="L820" s="474"/>
      <c r="M820" s="100"/>
      <c r="N820" s="70"/>
      <c r="O820" s="70"/>
      <c r="P820" s="70"/>
      <c r="Q820" s="70"/>
      <c r="R820" s="70"/>
      <c r="S820" s="70"/>
      <c r="T820" s="70"/>
      <c r="U820" s="70"/>
      <c r="V820" s="70"/>
      <c r="W820" s="70"/>
      <c r="X820" s="70"/>
      <c r="Y820" s="70"/>
      <c r="Z820" s="70"/>
      <c r="AA820" s="70"/>
      <c r="AB820" s="70"/>
      <c r="AC820" s="70"/>
      <c r="AD820" s="70"/>
      <c r="AE820" s="70"/>
      <c r="AF820" s="70"/>
      <c r="AG820" s="70"/>
    </row>
    <row r="821">
      <c r="A821" s="471"/>
      <c r="B821" s="472"/>
      <c r="C821" s="380"/>
      <c r="D821" s="70"/>
      <c r="E821" s="100"/>
      <c r="F821" s="100"/>
      <c r="G821" s="473"/>
      <c r="H821" s="474"/>
      <c r="I821" s="473"/>
      <c r="J821" s="70"/>
      <c r="K821" s="70"/>
      <c r="L821" s="474"/>
      <c r="M821" s="100"/>
      <c r="N821" s="70"/>
      <c r="O821" s="70"/>
      <c r="P821" s="70"/>
      <c r="Q821" s="70"/>
      <c r="R821" s="70"/>
      <c r="S821" s="70"/>
      <c r="T821" s="70"/>
      <c r="U821" s="70"/>
      <c r="V821" s="70"/>
      <c r="W821" s="70"/>
      <c r="X821" s="70"/>
      <c r="Y821" s="70"/>
      <c r="Z821" s="70"/>
      <c r="AA821" s="70"/>
      <c r="AB821" s="70"/>
      <c r="AC821" s="70"/>
      <c r="AD821" s="70"/>
      <c r="AE821" s="70"/>
      <c r="AF821" s="70"/>
      <c r="AG821" s="70"/>
    </row>
    <row r="822">
      <c r="A822" s="471"/>
      <c r="B822" s="472"/>
      <c r="C822" s="380"/>
      <c r="D822" s="70"/>
      <c r="E822" s="100"/>
      <c r="F822" s="100"/>
      <c r="G822" s="473"/>
      <c r="H822" s="474"/>
      <c r="I822" s="473"/>
      <c r="J822" s="70"/>
      <c r="K822" s="70"/>
      <c r="L822" s="474"/>
      <c r="M822" s="100"/>
      <c r="N822" s="70"/>
      <c r="O822" s="70"/>
      <c r="P822" s="70"/>
      <c r="Q822" s="70"/>
      <c r="R822" s="70"/>
      <c r="S822" s="70"/>
      <c r="T822" s="70"/>
      <c r="U822" s="70"/>
      <c r="V822" s="70"/>
      <c r="W822" s="70"/>
      <c r="X822" s="70"/>
      <c r="Y822" s="70"/>
      <c r="Z822" s="70"/>
      <c r="AA822" s="70"/>
      <c r="AB822" s="70"/>
      <c r="AC822" s="70"/>
      <c r="AD822" s="70"/>
      <c r="AE822" s="70"/>
      <c r="AF822" s="70"/>
      <c r="AG822" s="70"/>
    </row>
    <row r="823">
      <c r="A823" s="471"/>
      <c r="B823" s="472"/>
      <c r="C823" s="380"/>
      <c r="D823" s="70"/>
      <c r="E823" s="100"/>
      <c r="F823" s="100"/>
      <c r="G823" s="473"/>
      <c r="H823" s="474"/>
      <c r="I823" s="473"/>
      <c r="J823" s="70"/>
      <c r="K823" s="70"/>
      <c r="L823" s="474"/>
      <c r="M823" s="100"/>
      <c r="N823" s="70"/>
      <c r="O823" s="70"/>
      <c r="P823" s="70"/>
      <c r="Q823" s="70"/>
      <c r="R823" s="70"/>
      <c r="S823" s="70"/>
      <c r="T823" s="70"/>
      <c r="U823" s="70"/>
      <c r="V823" s="70"/>
      <c r="W823" s="70"/>
      <c r="X823" s="70"/>
      <c r="Y823" s="70"/>
      <c r="Z823" s="70"/>
      <c r="AA823" s="70"/>
      <c r="AB823" s="70"/>
      <c r="AC823" s="70"/>
      <c r="AD823" s="70"/>
      <c r="AE823" s="70"/>
      <c r="AF823" s="70"/>
      <c r="AG823" s="70"/>
    </row>
    <row r="824">
      <c r="A824" s="471"/>
      <c r="B824" s="472"/>
      <c r="C824" s="380"/>
      <c r="D824" s="70"/>
      <c r="E824" s="100"/>
      <c r="F824" s="100"/>
      <c r="G824" s="473"/>
      <c r="H824" s="474"/>
      <c r="I824" s="473"/>
      <c r="J824" s="70"/>
      <c r="K824" s="70"/>
      <c r="L824" s="474"/>
      <c r="M824" s="100"/>
      <c r="N824" s="70"/>
      <c r="O824" s="70"/>
      <c r="P824" s="70"/>
      <c r="Q824" s="70"/>
      <c r="R824" s="70"/>
      <c r="S824" s="70"/>
      <c r="T824" s="70"/>
      <c r="U824" s="70"/>
      <c r="V824" s="70"/>
      <c r="W824" s="70"/>
      <c r="X824" s="70"/>
      <c r="Y824" s="70"/>
      <c r="Z824" s="70"/>
      <c r="AA824" s="70"/>
      <c r="AB824" s="70"/>
      <c r="AC824" s="70"/>
      <c r="AD824" s="70"/>
      <c r="AE824" s="70"/>
      <c r="AF824" s="70"/>
      <c r="AG824" s="70"/>
    </row>
    <row r="825">
      <c r="A825" s="471"/>
      <c r="B825" s="472"/>
      <c r="C825" s="380"/>
      <c r="D825" s="70"/>
      <c r="E825" s="100"/>
      <c r="F825" s="100"/>
      <c r="G825" s="473"/>
      <c r="H825" s="474"/>
      <c r="I825" s="473"/>
      <c r="J825" s="70"/>
      <c r="K825" s="70"/>
      <c r="L825" s="474"/>
      <c r="M825" s="100"/>
      <c r="N825" s="70"/>
      <c r="O825" s="70"/>
      <c r="P825" s="70"/>
      <c r="Q825" s="70"/>
      <c r="R825" s="70"/>
      <c r="S825" s="70"/>
      <c r="T825" s="70"/>
      <c r="U825" s="70"/>
      <c r="V825" s="70"/>
      <c r="W825" s="70"/>
      <c r="X825" s="70"/>
      <c r="Y825" s="70"/>
      <c r="Z825" s="70"/>
      <c r="AA825" s="70"/>
      <c r="AB825" s="70"/>
      <c r="AC825" s="70"/>
      <c r="AD825" s="70"/>
      <c r="AE825" s="70"/>
      <c r="AF825" s="70"/>
      <c r="AG825" s="70"/>
    </row>
    <row r="826">
      <c r="A826" s="471"/>
      <c r="B826" s="472"/>
      <c r="C826" s="380"/>
      <c r="D826" s="70"/>
      <c r="E826" s="100"/>
      <c r="F826" s="100"/>
      <c r="G826" s="473"/>
      <c r="H826" s="474"/>
      <c r="I826" s="473"/>
      <c r="J826" s="70"/>
      <c r="K826" s="70"/>
      <c r="L826" s="474"/>
      <c r="M826" s="100"/>
      <c r="N826" s="70"/>
      <c r="O826" s="70"/>
      <c r="P826" s="70"/>
      <c r="Q826" s="70"/>
      <c r="R826" s="70"/>
      <c r="S826" s="70"/>
      <c r="T826" s="70"/>
      <c r="U826" s="70"/>
      <c r="V826" s="70"/>
      <c r="W826" s="70"/>
      <c r="X826" s="70"/>
      <c r="Y826" s="70"/>
      <c r="Z826" s="70"/>
      <c r="AA826" s="70"/>
      <c r="AB826" s="70"/>
      <c r="AC826" s="70"/>
      <c r="AD826" s="70"/>
      <c r="AE826" s="70"/>
      <c r="AF826" s="70"/>
      <c r="AG826" s="70"/>
    </row>
    <row r="827">
      <c r="A827" s="471"/>
      <c r="B827" s="472"/>
      <c r="C827" s="380"/>
      <c r="D827" s="70"/>
      <c r="E827" s="100"/>
      <c r="F827" s="100"/>
      <c r="G827" s="473"/>
      <c r="H827" s="474"/>
      <c r="I827" s="473"/>
      <c r="J827" s="70"/>
      <c r="K827" s="70"/>
      <c r="L827" s="474"/>
      <c r="M827" s="100"/>
      <c r="N827" s="70"/>
      <c r="O827" s="70"/>
      <c r="P827" s="70"/>
      <c r="Q827" s="70"/>
      <c r="R827" s="70"/>
      <c r="S827" s="70"/>
      <c r="T827" s="70"/>
      <c r="U827" s="70"/>
      <c r="V827" s="70"/>
      <c r="W827" s="70"/>
      <c r="X827" s="70"/>
      <c r="Y827" s="70"/>
      <c r="Z827" s="70"/>
      <c r="AA827" s="70"/>
      <c r="AB827" s="70"/>
      <c r="AC827" s="70"/>
      <c r="AD827" s="70"/>
      <c r="AE827" s="70"/>
      <c r="AF827" s="70"/>
      <c r="AG827" s="70"/>
    </row>
    <row r="828">
      <c r="A828" s="471"/>
      <c r="B828" s="472"/>
      <c r="C828" s="380"/>
      <c r="D828" s="70"/>
      <c r="E828" s="100"/>
      <c r="F828" s="100"/>
      <c r="G828" s="473"/>
      <c r="H828" s="474"/>
      <c r="I828" s="473"/>
      <c r="J828" s="70"/>
      <c r="K828" s="70"/>
      <c r="L828" s="474"/>
      <c r="M828" s="100"/>
      <c r="N828" s="70"/>
      <c r="O828" s="70"/>
      <c r="P828" s="70"/>
      <c r="Q828" s="70"/>
      <c r="R828" s="70"/>
      <c r="S828" s="70"/>
      <c r="T828" s="70"/>
      <c r="U828" s="70"/>
      <c r="V828" s="70"/>
      <c r="W828" s="70"/>
      <c r="X828" s="70"/>
      <c r="Y828" s="70"/>
      <c r="Z828" s="70"/>
      <c r="AA828" s="70"/>
      <c r="AB828" s="70"/>
      <c r="AC828" s="70"/>
      <c r="AD828" s="70"/>
      <c r="AE828" s="70"/>
      <c r="AF828" s="70"/>
      <c r="AG828" s="70"/>
    </row>
    <row r="829">
      <c r="A829" s="471"/>
      <c r="B829" s="472"/>
      <c r="C829" s="380"/>
      <c r="D829" s="70"/>
      <c r="E829" s="100"/>
      <c r="F829" s="100"/>
      <c r="G829" s="473"/>
      <c r="H829" s="474"/>
      <c r="I829" s="473"/>
      <c r="J829" s="70"/>
      <c r="K829" s="70"/>
      <c r="L829" s="474"/>
      <c r="M829" s="100"/>
      <c r="N829" s="70"/>
      <c r="O829" s="70"/>
      <c r="P829" s="70"/>
      <c r="Q829" s="70"/>
      <c r="R829" s="70"/>
      <c r="S829" s="70"/>
      <c r="T829" s="70"/>
      <c r="U829" s="70"/>
      <c r="V829" s="70"/>
      <c r="W829" s="70"/>
      <c r="X829" s="70"/>
      <c r="Y829" s="70"/>
      <c r="Z829" s="70"/>
      <c r="AA829" s="70"/>
      <c r="AB829" s="70"/>
      <c r="AC829" s="70"/>
      <c r="AD829" s="70"/>
      <c r="AE829" s="70"/>
      <c r="AF829" s="70"/>
      <c r="AG829" s="70"/>
    </row>
    <row r="830">
      <c r="A830" s="471"/>
      <c r="B830" s="472"/>
      <c r="C830" s="380"/>
      <c r="D830" s="70"/>
      <c r="E830" s="100"/>
      <c r="F830" s="100"/>
      <c r="G830" s="473"/>
      <c r="H830" s="474"/>
      <c r="I830" s="473"/>
      <c r="J830" s="70"/>
      <c r="K830" s="70"/>
      <c r="L830" s="474"/>
      <c r="M830" s="100"/>
      <c r="N830" s="70"/>
      <c r="O830" s="70"/>
      <c r="P830" s="70"/>
      <c r="Q830" s="70"/>
      <c r="R830" s="70"/>
      <c r="S830" s="70"/>
      <c r="T830" s="70"/>
      <c r="U830" s="70"/>
      <c r="V830" s="70"/>
      <c r="W830" s="70"/>
      <c r="X830" s="70"/>
      <c r="Y830" s="70"/>
      <c r="Z830" s="70"/>
      <c r="AA830" s="70"/>
      <c r="AB830" s="70"/>
      <c r="AC830" s="70"/>
      <c r="AD830" s="70"/>
      <c r="AE830" s="70"/>
      <c r="AF830" s="70"/>
      <c r="AG830" s="70"/>
    </row>
    <row r="831">
      <c r="A831" s="471"/>
      <c r="B831" s="472"/>
      <c r="C831" s="380"/>
      <c r="D831" s="70"/>
      <c r="E831" s="100"/>
      <c r="F831" s="100"/>
      <c r="G831" s="473"/>
      <c r="H831" s="474"/>
      <c r="I831" s="473"/>
      <c r="J831" s="70"/>
      <c r="K831" s="70"/>
      <c r="L831" s="474"/>
      <c r="M831" s="100"/>
      <c r="N831" s="70"/>
      <c r="O831" s="70"/>
      <c r="P831" s="70"/>
      <c r="Q831" s="70"/>
      <c r="R831" s="70"/>
      <c r="S831" s="70"/>
      <c r="T831" s="70"/>
      <c r="U831" s="70"/>
      <c r="V831" s="70"/>
      <c r="W831" s="70"/>
      <c r="X831" s="70"/>
      <c r="Y831" s="70"/>
      <c r="Z831" s="70"/>
      <c r="AA831" s="70"/>
      <c r="AB831" s="70"/>
      <c r="AC831" s="70"/>
      <c r="AD831" s="70"/>
      <c r="AE831" s="70"/>
      <c r="AF831" s="70"/>
      <c r="AG831" s="70"/>
    </row>
    <row r="832">
      <c r="A832" s="471"/>
      <c r="B832" s="472"/>
      <c r="C832" s="380"/>
      <c r="D832" s="70"/>
      <c r="E832" s="100"/>
      <c r="F832" s="100"/>
      <c r="G832" s="473"/>
      <c r="H832" s="474"/>
      <c r="I832" s="473"/>
      <c r="J832" s="70"/>
      <c r="K832" s="70"/>
      <c r="L832" s="474"/>
      <c r="M832" s="100"/>
      <c r="N832" s="70"/>
      <c r="O832" s="70"/>
      <c r="P832" s="70"/>
      <c r="Q832" s="70"/>
      <c r="R832" s="70"/>
      <c r="S832" s="70"/>
      <c r="T832" s="70"/>
      <c r="U832" s="70"/>
      <c r="V832" s="70"/>
      <c r="W832" s="70"/>
      <c r="X832" s="70"/>
      <c r="Y832" s="70"/>
      <c r="Z832" s="70"/>
      <c r="AA832" s="70"/>
      <c r="AB832" s="70"/>
      <c r="AC832" s="70"/>
      <c r="AD832" s="70"/>
      <c r="AE832" s="70"/>
      <c r="AF832" s="70"/>
      <c r="AG832" s="70"/>
    </row>
    <row r="833">
      <c r="A833" s="471"/>
      <c r="B833" s="472"/>
      <c r="C833" s="380"/>
      <c r="D833" s="70"/>
      <c r="E833" s="100"/>
      <c r="F833" s="100"/>
      <c r="G833" s="473"/>
      <c r="H833" s="474"/>
      <c r="I833" s="473"/>
      <c r="J833" s="70"/>
      <c r="K833" s="70"/>
      <c r="L833" s="474"/>
      <c r="M833" s="100"/>
      <c r="N833" s="70"/>
      <c r="O833" s="70"/>
      <c r="P833" s="70"/>
      <c r="Q833" s="70"/>
      <c r="R833" s="70"/>
      <c r="S833" s="70"/>
      <c r="T833" s="70"/>
      <c r="U833" s="70"/>
      <c r="V833" s="70"/>
      <c r="W833" s="70"/>
      <c r="X833" s="70"/>
      <c r="Y833" s="70"/>
      <c r="Z833" s="70"/>
      <c r="AA833" s="70"/>
      <c r="AB833" s="70"/>
      <c r="AC833" s="70"/>
      <c r="AD833" s="70"/>
      <c r="AE833" s="70"/>
      <c r="AF833" s="70"/>
      <c r="AG833" s="70"/>
    </row>
    <row r="834">
      <c r="A834" s="471"/>
      <c r="B834" s="472"/>
      <c r="C834" s="380"/>
      <c r="D834" s="70"/>
      <c r="E834" s="100"/>
      <c r="F834" s="100"/>
      <c r="G834" s="473"/>
      <c r="H834" s="474"/>
      <c r="I834" s="473"/>
      <c r="J834" s="70"/>
      <c r="K834" s="70"/>
      <c r="L834" s="474"/>
      <c r="M834" s="100"/>
      <c r="N834" s="70"/>
      <c r="O834" s="70"/>
      <c r="P834" s="70"/>
      <c r="Q834" s="70"/>
      <c r="R834" s="70"/>
      <c r="S834" s="70"/>
      <c r="T834" s="70"/>
      <c r="U834" s="70"/>
      <c r="V834" s="70"/>
      <c r="W834" s="70"/>
      <c r="X834" s="70"/>
      <c r="Y834" s="70"/>
      <c r="Z834" s="70"/>
      <c r="AA834" s="70"/>
      <c r="AB834" s="70"/>
      <c r="AC834" s="70"/>
      <c r="AD834" s="70"/>
      <c r="AE834" s="70"/>
      <c r="AF834" s="70"/>
      <c r="AG834" s="70"/>
    </row>
    <row r="835">
      <c r="A835" s="471"/>
      <c r="B835" s="472"/>
      <c r="C835" s="380"/>
      <c r="D835" s="70"/>
      <c r="E835" s="100"/>
      <c r="F835" s="100"/>
      <c r="G835" s="473"/>
      <c r="H835" s="474"/>
      <c r="I835" s="473"/>
      <c r="J835" s="70"/>
      <c r="K835" s="70"/>
      <c r="L835" s="474"/>
      <c r="M835" s="100"/>
      <c r="N835" s="70"/>
      <c r="O835" s="70"/>
      <c r="P835" s="70"/>
      <c r="Q835" s="70"/>
      <c r="R835" s="70"/>
      <c r="S835" s="70"/>
      <c r="T835" s="70"/>
      <c r="U835" s="70"/>
      <c r="V835" s="70"/>
      <c r="W835" s="70"/>
      <c r="X835" s="70"/>
      <c r="Y835" s="70"/>
      <c r="Z835" s="70"/>
      <c r="AA835" s="70"/>
      <c r="AB835" s="70"/>
      <c r="AC835" s="70"/>
      <c r="AD835" s="70"/>
      <c r="AE835" s="70"/>
      <c r="AF835" s="70"/>
      <c r="AG835" s="70"/>
    </row>
    <row r="836">
      <c r="A836" s="471"/>
      <c r="B836" s="472"/>
      <c r="C836" s="380"/>
      <c r="D836" s="70"/>
      <c r="E836" s="100"/>
      <c r="F836" s="100"/>
      <c r="G836" s="473"/>
      <c r="H836" s="474"/>
      <c r="I836" s="473"/>
      <c r="J836" s="70"/>
      <c r="K836" s="70"/>
      <c r="L836" s="474"/>
      <c r="M836" s="100"/>
      <c r="N836" s="70"/>
      <c r="O836" s="70"/>
      <c r="P836" s="70"/>
      <c r="Q836" s="70"/>
      <c r="R836" s="70"/>
      <c r="S836" s="70"/>
      <c r="T836" s="70"/>
      <c r="U836" s="70"/>
      <c r="V836" s="70"/>
      <c r="W836" s="70"/>
      <c r="X836" s="70"/>
      <c r="Y836" s="70"/>
      <c r="Z836" s="70"/>
      <c r="AA836" s="70"/>
      <c r="AB836" s="70"/>
      <c r="AC836" s="70"/>
      <c r="AD836" s="70"/>
      <c r="AE836" s="70"/>
      <c r="AF836" s="70"/>
      <c r="AG836" s="70"/>
    </row>
    <row r="837">
      <c r="A837" s="471"/>
      <c r="B837" s="472"/>
      <c r="C837" s="380"/>
      <c r="D837" s="70"/>
      <c r="E837" s="100"/>
      <c r="F837" s="100"/>
      <c r="G837" s="473"/>
      <c r="H837" s="474"/>
      <c r="I837" s="473"/>
      <c r="J837" s="70"/>
      <c r="K837" s="70"/>
      <c r="L837" s="474"/>
      <c r="M837" s="100"/>
      <c r="N837" s="70"/>
      <c r="O837" s="70"/>
      <c r="P837" s="70"/>
      <c r="Q837" s="70"/>
      <c r="R837" s="70"/>
      <c r="S837" s="70"/>
      <c r="T837" s="70"/>
      <c r="U837" s="70"/>
      <c r="V837" s="70"/>
      <c r="W837" s="70"/>
      <c r="X837" s="70"/>
      <c r="Y837" s="70"/>
      <c r="Z837" s="70"/>
      <c r="AA837" s="70"/>
      <c r="AB837" s="70"/>
      <c r="AC837" s="70"/>
      <c r="AD837" s="70"/>
      <c r="AE837" s="70"/>
      <c r="AF837" s="70"/>
      <c r="AG837" s="70"/>
    </row>
    <row r="838">
      <c r="A838" s="471"/>
      <c r="B838" s="472"/>
      <c r="C838" s="380"/>
      <c r="D838" s="70"/>
      <c r="E838" s="100"/>
      <c r="F838" s="100"/>
      <c r="G838" s="473"/>
      <c r="H838" s="474"/>
      <c r="I838" s="473"/>
      <c r="J838" s="70"/>
      <c r="K838" s="70"/>
      <c r="L838" s="474"/>
      <c r="M838" s="100"/>
      <c r="N838" s="70"/>
      <c r="O838" s="70"/>
      <c r="P838" s="70"/>
      <c r="Q838" s="70"/>
      <c r="R838" s="70"/>
      <c r="S838" s="70"/>
      <c r="T838" s="70"/>
      <c r="U838" s="70"/>
      <c r="V838" s="70"/>
      <c r="W838" s="70"/>
      <c r="X838" s="70"/>
      <c r="Y838" s="70"/>
      <c r="Z838" s="70"/>
      <c r="AA838" s="70"/>
      <c r="AB838" s="70"/>
      <c r="AC838" s="70"/>
      <c r="AD838" s="70"/>
      <c r="AE838" s="70"/>
      <c r="AF838" s="70"/>
      <c r="AG838" s="70"/>
    </row>
    <row r="839">
      <c r="A839" s="471"/>
      <c r="B839" s="472"/>
      <c r="C839" s="380"/>
      <c r="D839" s="70"/>
      <c r="E839" s="100"/>
      <c r="F839" s="100"/>
      <c r="G839" s="473"/>
      <c r="H839" s="474"/>
      <c r="I839" s="473"/>
      <c r="J839" s="70"/>
      <c r="K839" s="70"/>
      <c r="L839" s="474"/>
      <c r="M839" s="100"/>
      <c r="N839" s="70"/>
      <c r="O839" s="70"/>
      <c r="P839" s="70"/>
      <c r="Q839" s="70"/>
      <c r="R839" s="70"/>
      <c r="S839" s="70"/>
      <c r="T839" s="70"/>
      <c r="U839" s="70"/>
      <c r="V839" s="70"/>
      <c r="W839" s="70"/>
      <c r="X839" s="70"/>
      <c r="Y839" s="70"/>
      <c r="Z839" s="70"/>
      <c r="AA839" s="70"/>
      <c r="AB839" s="70"/>
      <c r="AC839" s="70"/>
      <c r="AD839" s="70"/>
      <c r="AE839" s="70"/>
      <c r="AF839" s="70"/>
      <c r="AG839" s="70"/>
    </row>
    <row r="840">
      <c r="A840" s="471"/>
      <c r="B840" s="472"/>
      <c r="C840" s="380"/>
      <c r="D840" s="70"/>
      <c r="E840" s="100"/>
      <c r="F840" s="100"/>
      <c r="G840" s="473"/>
      <c r="H840" s="474"/>
      <c r="I840" s="473"/>
      <c r="J840" s="70"/>
      <c r="K840" s="70"/>
      <c r="L840" s="474"/>
      <c r="M840" s="100"/>
      <c r="N840" s="70"/>
      <c r="O840" s="70"/>
      <c r="P840" s="70"/>
      <c r="Q840" s="70"/>
      <c r="R840" s="70"/>
      <c r="S840" s="70"/>
      <c r="T840" s="70"/>
      <c r="U840" s="70"/>
      <c r="V840" s="70"/>
      <c r="W840" s="70"/>
      <c r="X840" s="70"/>
      <c r="Y840" s="70"/>
      <c r="Z840" s="70"/>
      <c r="AA840" s="70"/>
      <c r="AB840" s="70"/>
      <c r="AC840" s="70"/>
      <c r="AD840" s="70"/>
      <c r="AE840" s="70"/>
      <c r="AF840" s="70"/>
      <c r="AG840" s="70"/>
    </row>
    <row r="841">
      <c r="A841" s="471"/>
      <c r="B841" s="472"/>
      <c r="C841" s="380"/>
      <c r="D841" s="70"/>
      <c r="E841" s="100"/>
      <c r="F841" s="100"/>
      <c r="G841" s="473"/>
      <c r="H841" s="474"/>
      <c r="I841" s="473"/>
      <c r="J841" s="70"/>
      <c r="K841" s="70"/>
      <c r="L841" s="474"/>
      <c r="M841" s="100"/>
      <c r="N841" s="70"/>
      <c r="O841" s="70"/>
      <c r="P841" s="70"/>
      <c r="Q841" s="70"/>
      <c r="R841" s="70"/>
      <c r="S841" s="70"/>
      <c r="T841" s="70"/>
      <c r="U841" s="70"/>
      <c r="V841" s="70"/>
      <c r="W841" s="70"/>
      <c r="X841" s="70"/>
      <c r="Y841" s="70"/>
      <c r="Z841" s="70"/>
      <c r="AA841" s="70"/>
      <c r="AB841" s="70"/>
      <c r="AC841" s="70"/>
      <c r="AD841" s="70"/>
      <c r="AE841" s="70"/>
      <c r="AF841" s="70"/>
      <c r="AG841" s="70"/>
    </row>
    <row r="842">
      <c r="A842" s="471"/>
      <c r="B842" s="472"/>
      <c r="C842" s="380"/>
      <c r="D842" s="70"/>
      <c r="E842" s="100"/>
      <c r="F842" s="100"/>
      <c r="G842" s="473"/>
      <c r="H842" s="474"/>
      <c r="I842" s="473"/>
      <c r="J842" s="70"/>
      <c r="K842" s="70"/>
      <c r="L842" s="474"/>
      <c r="M842" s="100"/>
      <c r="N842" s="70"/>
      <c r="O842" s="70"/>
      <c r="P842" s="70"/>
      <c r="Q842" s="70"/>
      <c r="R842" s="70"/>
      <c r="S842" s="70"/>
      <c r="T842" s="70"/>
      <c r="U842" s="70"/>
      <c r="V842" s="70"/>
      <c r="W842" s="70"/>
      <c r="X842" s="70"/>
      <c r="Y842" s="70"/>
      <c r="Z842" s="70"/>
      <c r="AA842" s="70"/>
      <c r="AB842" s="70"/>
      <c r="AC842" s="70"/>
      <c r="AD842" s="70"/>
      <c r="AE842" s="70"/>
      <c r="AF842" s="70"/>
      <c r="AG842" s="70"/>
    </row>
    <row r="843">
      <c r="A843" s="471"/>
      <c r="B843" s="472"/>
      <c r="C843" s="380"/>
      <c r="D843" s="70"/>
      <c r="E843" s="100"/>
      <c r="F843" s="100"/>
      <c r="G843" s="473"/>
      <c r="H843" s="474"/>
      <c r="I843" s="473"/>
      <c r="J843" s="70"/>
      <c r="K843" s="70"/>
      <c r="L843" s="474"/>
      <c r="M843" s="100"/>
      <c r="N843" s="70"/>
      <c r="O843" s="70"/>
      <c r="P843" s="70"/>
      <c r="Q843" s="70"/>
      <c r="R843" s="70"/>
      <c r="S843" s="70"/>
      <c r="T843" s="70"/>
      <c r="U843" s="70"/>
      <c r="V843" s="70"/>
      <c r="W843" s="70"/>
      <c r="X843" s="70"/>
      <c r="Y843" s="70"/>
      <c r="Z843" s="70"/>
      <c r="AA843" s="70"/>
      <c r="AB843" s="70"/>
      <c r="AC843" s="70"/>
      <c r="AD843" s="70"/>
      <c r="AE843" s="70"/>
      <c r="AF843" s="70"/>
      <c r="AG843" s="70"/>
    </row>
    <row r="844">
      <c r="A844" s="471"/>
      <c r="B844" s="472"/>
      <c r="C844" s="380"/>
      <c r="D844" s="70"/>
      <c r="E844" s="100"/>
      <c r="F844" s="100"/>
      <c r="G844" s="473"/>
      <c r="H844" s="474"/>
      <c r="I844" s="473"/>
      <c r="J844" s="70"/>
      <c r="K844" s="70"/>
      <c r="L844" s="474"/>
      <c r="M844" s="100"/>
      <c r="N844" s="70"/>
      <c r="O844" s="70"/>
      <c r="P844" s="70"/>
      <c r="Q844" s="70"/>
      <c r="R844" s="70"/>
      <c r="S844" s="70"/>
      <c r="T844" s="70"/>
      <c r="U844" s="70"/>
      <c r="V844" s="70"/>
      <c r="W844" s="70"/>
      <c r="X844" s="70"/>
      <c r="Y844" s="70"/>
      <c r="Z844" s="70"/>
      <c r="AA844" s="70"/>
      <c r="AB844" s="70"/>
      <c r="AC844" s="70"/>
      <c r="AD844" s="70"/>
      <c r="AE844" s="70"/>
      <c r="AF844" s="70"/>
      <c r="AG844" s="70"/>
    </row>
    <row r="845">
      <c r="A845" s="471"/>
      <c r="B845" s="472"/>
      <c r="C845" s="380"/>
      <c r="D845" s="70"/>
      <c r="E845" s="100"/>
      <c r="F845" s="100"/>
      <c r="G845" s="473"/>
      <c r="H845" s="474"/>
      <c r="I845" s="473"/>
      <c r="J845" s="70"/>
      <c r="K845" s="70"/>
      <c r="L845" s="474"/>
      <c r="M845" s="100"/>
      <c r="N845" s="70"/>
      <c r="O845" s="70"/>
      <c r="P845" s="70"/>
      <c r="Q845" s="70"/>
      <c r="R845" s="70"/>
      <c r="S845" s="70"/>
      <c r="T845" s="70"/>
      <c r="U845" s="70"/>
      <c r="V845" s="70"/>
      <c r="W845" s="70"/>
      <c r="X845" s="70"/>
      <c r="Y845" s="70"/>
      <c r="Z845" s="70"/>
      <c r="AA845" s="70"/>
      <c r="AB845" s="70"/>
      <c r="AC845" s="70"/>
      <c r="AD845" s="70"/>
      <c r="AE845" s="70"/>
      <c r="AF845" s="70"/>
      <c r="AG845" s="70"/>
    </row>
    <row r="846">
      <c r="A846" s="471"/>
      <c r="B846" s="472"/>
      <c r="C846" s="380"/>
      <c r="D846" s="70"/>
      <c r="E846" s="100"/>
      <c r="F846" s="100"/>
      <c r="G846" s="473"/>
      <c r="H846" s="474"/>
      <c r="I846" s="473"/>
      <c r="J846" s="70"/>
      <c r="K846" s="70"/>
      <c r="L846" s="474"/>
      <c r="M846" s="100"/>
      <c r="N846" s="70"/>
      <c r="O846" s="70"/>
      <c r="P846" s="70"/>
      <c r="Q846" s="70"/>
      <c r="R846" s="70"/>
      <c r="S846" s="70"/>
      <c r="T846" s="70"/>
      <c r="U846" s="70"/>
      <c r="V846" s="70"/>
      <c r="W846" s="70"/>
      <c r="X846" s="70"/>
      <c r="Y846" s="70"/>
      <c r="Z846" s="70"/>
      <c r="AA846" s="70"/>
      <c r="AB846" s="70"/>
      <c r="AC846" s="70"/>
      <c r="AD846" s="70"/>
      <c r="AE846" s="70"/>
      <c r="AF846" s="70"/>
      <c r="AG846" s="70"/>
    </row>
    <row r="847">
      <c r="A847" s="471"/>
      <c r="B847" s="472"/>
      <c r="C847" s="380"/>
      <c r="D847" s="70"/>
      <c r="E847" s="100"/>
      <c r="F847" s="100"/>
      <c r="G847" s="473"/>
      <c r="H847" s="474"/>
      <c r="I847" s="473"/>
      <c r="J847" s="70"/>
      <c r="K847" s="70"/>
      <c r="L847" s="474"/>
      <c r="M847" s="100"/>
      <c r="N847" s="70"/>
      <c r="O847" s="70"/>
      <c r="P847" s="70"/>
      <c r="Q847" s="70"/>
      <c r="R847" s="70"/>
      <c r="S847" s="70"/>
      <c r="T847" s="70"/>
      <c r="U847" s="70"/>
      <c r="V847" s="70"/>
      <c r="W847" s="70"/>
      <c r="X847" s="70"/>
      <c r="Y847" s="70"/>
      <c r="Z847" s="70"/>
      <c r="AA847" s="70"/>
      <c r="AB847" s="70"/>
      <c r="AC847" s="70"/>
      <c r="AD847" s="70"/>
      <c r="AE847" s="70"/>
      <c r="AF847" s="70"/>
      <c r="AG847" s="70"/>
    </row>
    <row r="848">
      <c r="A848" s="471"/>
      <c r="B848" s="472"/>
      <c r="C848" s="380"/>
      <c r="D848" s="70"/>
      <c r="E848" s="100"/>
      <c r="F848" s="100"/>
      <c r="G848" s="473"/>
      <c r="H848" s="474"/>
      <c r="I848" s="473"/>
      <c r="J848" s="70"/>
      <c r="K848" s="70"/>
      <c r="L848" s="474"/>
      <c r="M848" s="100"/>
      <c r="N848" s="70"/>
      <c r="O848" s="70"/>
      <c r="P848" s="70"/>
      <c r="Q848" s="70"/>
      <c r="R848" s="70"/>
      <c r="S848" s="70"/>
      <c r="T848" s="70"/>
      <c r="U848" s="70"/>
      <c r="V848" s="70"/>
      <c r="W848" s="70"/>
      <c r="X848" s="70"/>
      <c r="Y848" s="70"/>
      <c r="Z848" s="70"/>
      <c r="AA848" s="70"/>
      <c r="AB848" s="70"/>
      <c r="AC848" s="70"/>
      <c r="AD848" s="70"/>
      <c r="AE848" s="70"/>
      <c r="AF848" s="70"/>
      <c r="AG848" s="70"/>
    </row>
    <row r="849">
      <c r="A849" s="471"/>
      <c r="B849" s="472"/>
      <c r="C849" s="380"/>
      <c r="D849" s="70"/>
      <c r="E849" s="100"/>
      <c r="F849" s="100"/>
      <c r="G849" s="473"/>
      <c r="H849" s="474"/>
      <c r="I849" s="473"/>
      <c r="J849" s="70"/>
      <c r="K849" s="70"/>
      <c r="L849" s="474"/>
      <c r="M849" s="100"/>
      <c r="N849" s="70"/>
      <c r="O849" s="70"/>
      <c r="P849" s="70"/>
      <c r="Q849" s="70"/>
      <c r="R849" s="70"/>
      <c r="S849" s="70"/>
      <c r="T849" s="70"/>
      <c r="U849" s="70"/>
      <c r="V849" s="70"/>
      <c r="W849" s="70"/>
      <c r="X849" s="70"/>
      <c r="Y849" s="70"/>
      <c r="Z849" s="70"/>
      <c r="AA849" s="70"/>
      <c r="AB849" s="70"/>
      <c r="AC849" s="70"/>
      <c r="AD849" s="70"/>
      <c r="AE849" s="70"/>
      <c r="AF849" s="70"/>
      <c r="AG849" s="70"/>
    </row>
    <row r="850">
      <c r="A850" s="471"/>
      <c r="B850" s="472"/>
      <c r="C850" s="380"/>
      <c r="D850" s="70"/>
      <c r="E850" s="100"/>
      <c r="F850" s="100"/>
      <c r="G850" s="473"/>
      <c r="H850" s="474"/>
      <c r="I850" s="473"/>
      <c r="J850" s="70"/>
      <c r="K850" s="70"/>
      <c r="L850" s="474"/>
      <c r="M850" s="100"/>
      <c r="N850" s="70"/>
      <c r="O850" s="70"/>
      <c r="P850" s="70"/>
      <c r="Q850" s="70"/>
      <c r="R850" s="70"/>
      <c r="S850" s="70"/>
      <c r="T850" s="70"/>
      <c r="U850" s="70"/>
      <c r="V850" s="70"/>
      <c r="W850" s="70"/>
      <c r="X850" s="70"/>
      <c r="Y850" s="70"/>
      <c r="Z850" s="70"/>
      <c r="AA850" s="70"/>
      <c r="AB850" s="70"/>
      <c r="AC850" s="70"/>
      <c r="AD850" s="70"/>
      <c r="AE850" s="70"/>
      <c r="AF850" s="70"/>
      <c r="AG850" s="70"/>
    </row>
    <row r="851">
      <c r="A851" s="471"/>
      <c r="B851" s="472"/>
      <c r="C851" s="380"/>
      <c r="D851" s="70"/>
      <c r="E851" s="100"/>
      <c r="F851" s="100"/>
      <c r="G851" s="473"/>
      <c r="H851" s="474"/>
      <c r="I851" s="473"/>
      <c r="J851" s="70"/>
      <c r="K851" s="70"/>
      <c r="L851" s="474"/>
      <c r="M851" s="100"/>
      <c r="N851" s="70"/>
      <c r="O851" s="70"/>
      <c r="P851" s="70"/>
      <c r="Q851" s="70"/>
      <c r="R851" s="70"/>
      <c r="S851" s="70"/>
      <c r="T851" s="70"/>
      <c r="U851" s="70"/>
      <c r="V851" s="70"/>
      <c r="W851" s="70"/>
      <c r="X851" s="70"/>
      <c r="Y851" s="70"/>
      <c r="Z851" s="70"/>
      <c r="AA851" s="70"/>
      <c r="AB851" s="70"/>
      <c r="AC851" s="70"/>
      <c r="AD851" s="70"/>
      <c r="AE851" s="70"/>
      <c r="AF851" s="70"/>
      <c r="AG851" s="70"/>
    </row>
    <row r="852">
      <c r="A852" s="471"/>
      <c r="B852" s="472"/>
      <c r="C852" s="380"/>
      <c r="D852" s="70"/>
      <c r="E852" s="100"/>
      <c r="F852" s="100"/>
      <c r="G852" s="473"/>
      <c r="H852" s="474"/>
      <c r="I852" s="473"/>
      <c r="J852" s="70"/>
      <c r="K852" s="70"/>
      <c r="L852" s="474"/>
      <c r="M852" s="100"/>
      <c r="N852" s="70"/>
      <c r="O852" s="70"/>
      <c r="P852" s="70"/>
      <c r="Q852" s="70"/>
      <c r="R852" s="70"/>
      <c r="S852" s="70"/>
      <c r="T852" s="70"/>
      <c r="U852" s="70"/>
      <c r="V852" s="70"/>
      <c r="W852" s="70"/>
      <c r="X852" s="70"/>
      <c r="Y852" s="70"/>
      <c r="Z852" s="70"/>
      <c r="AA852" s="70"/>
      <c r="AB852" s="70"/>
      <c r="AC852" s="70"/>
      <c r="AD852" s="70"/>
      <c r="AE852" s="70"/>
      <c r="AF852" s="70"/>
      <c r="AG852" s="70"/>
    </row>
    <row r="853">
      <c r="A853" s="471"/>
      <c r="B853" s="472"/>
      <c r="C853" s="380"/>
      <c r="D853" s="70"/>
      <c r="E853" s="100"/>
      <c r="F853" s="100"/>
      <c r="G853" s="473"/>
      <c r="H853" s="474"/>
      <c r="I853" s="473"/>
      <c r="J853" s="70"/>
      <c r="K853" s="70"/>
      <c r="L853" s="474"/>
      <c r="M853" s="100"/>
      <c r="N853" s="70"/>
      <c r="O853" s="70"/>
      <c r="P853" s="70"/>
      <c r="Q853" s="70"/>
      <c r="R853" s="70"/>
      <c r="S853" s="70"/>
      <c r="T853" s="70"/>
      <c r="U853" s="70"/>
      <c r="V853" s="70"/>
      <c r="W853" s="70"/>
      <c r="X853" s="70"/>
      <c r="Y853" s="70"/>
      <c r="Z853" s="70"/>
      <c r="AA853" s="70"/>
      <c r="AB853" s="70"/>
      <c r="AC853" s="70"/>
      <c r="AD853" s="70"/>
      <c r="AE853" s="70"/>
      <c r="AF853" s="70"/>
      <c r="AG853" s="70"/>
    </row>
    <row r="854">
      <c r="A854" s="471"/>
      <c r="B854" s="472"/>
      <c r="C854" s="380"/>
      <c r="D854" s="70"/>
      <c r="E854" s="100"/>
      <c r="F854" s="100"/>
      <c r="G854" s="473"/>
      <c r="H854" s="474"/>
      <c r="I854" s="473"/>
      <c r="J854" s="70"/>
      <c r="K854" s="70"/>
      <c r="L854" s="474"/>
      <c r="M854" s="100"/>
      <c r="N854" s="70"/>
      <c r="O854" s="70"/>
      <c r="P854" s="70"/>
      <c r="Q854" s="70"/>
      <c r="R854" s="70"/>
      <c r="S854" s="70"/>
      <c r="T854" s="70"/>
      <c r="U854" s="70"/>
      <c r="V854" s="70"/>
      <c r="W854" s="70"/>
      <c r="X854" s="70"/>
      <c r="Y854" s="70"/>
      <c r="Z854" s="70"/>
      <c r="AA854" s="70"/>
      <c r="AB854" s="70"/>
      <c r="AC854" s="70"/>
      <c r="AD854" s="70"/>
      <c r="AE854" s="70"/>
      <c r="AF854" s="70"/>
      <c r="AG854" s="70"/>
    </row>
    <row r="855">
      <c r="A855" s="471"/>
      <c r="B855" s="472"/>
      <c r="C855" s="380"/>
      <c r="D855" s="70"/>
      <c r="E855" s="100"/>
      <c r="F855" s="100"/>
      <c r="G855" s="473"/>
      <c r="H855" s="474"/>
      <c r="I855" s="473"/>
      <c r="J855" s="70"/>
      <c r="K855" s="70"/>
      <c r="L855" s="474"/>
      <c r="M855" s="100"/>
      <c r="N855" s="70"/>
      <c r="O855" s="70"/>
      <c r="P855" s="70"/>
      <c r="Q855" s="70"/>
      <c r="R855" s="70"/>
      <c r="S855" s="70"/>
      <c r="T855" s="70"/>
      <c r="U855" s="70"/>
      <c r="V855" s="70"/>
      <c r="W855" s="70"/>
      <c r="X855" s="70"/>
      <c r="Y855" s="70"/>
      <c r="Z855" s="70"/>
      <c r="AA855" s="70"/>
      <c r="AB855" s="70"/>
      <c r="AC855" s="70"/>
      <c r="AD855" s="70"/>
      <c r="AE855" s="70"/>
      <c r="AF855" s="70"/>
      <c r="AG855" s="70"/>
    </row>
    <row r="856">
      <c r="A856" s="471"/>
      <c r="B856" s="472"/>
      <c r="C856" s="380"/>
      <c r="D856" s="70"/>
      <c r="E856" s="100"/>
      <c r="F856" s="100"/>
      <c r="G856" s="473"/>
      <c r="H856" s="474"/>
      <c r="I856" s="473"/>
      <c r="J856" s="70"/>
      <c r="K856" s="70"/>
      <c r="L856" s="474"/>
      <c r="M856" s="100"/>
      <c r="N856" s="70"/>
      <c r="O856" s="70"/>
      <c r="P856" s="70"/>
      <c r="Q856" s="70"/>
      <c r="R856" s="70"/>
      <c r="S856" s="70"/>
      <c r="T856" s="70"/>
      <c r="U856" s="70"/>
      <c r="V856" s="70"/>
      <c r="W856" s="70"/>
      <c r="X856" s="70"/>
      <c r="Y856" s="70"/>
      <c r="Z856" s="70"/>
      <c r="AA856" s="70"/>
      <c r="AB856" s="70"/>
      <c r="AC856" s="70"/>
      <c r="AD856" s="70"/>
      <c r="AE856" s="70"/>
      <c r="AF856" s="70"/>
      <c r="AG856" s="70"/>
    </row>
    <row r="857">
      <c r="A857" s="471"/>
      <c r="B857" s="472"/>
      <c r="C857" s="380"/>
      <c r="D857" s="70"/>
      <c r="E857" s="100"/>
      <c r="F857" s="100"/>
      <c r="G857" s="473"/>
      <c r="H857" s="474"/>
      <c r="I857" s="473"/>
      <c r="J857" s="70"/>
      <c r="K857" s="70"/>
      <c r="L857" s="474"/>
      <c r="M857" s="100"/>
      <c r="N857" s="70"/>
      <c r="O857" s="70"/>
      <c r="P857" s="70"/>
      <c r="Q857" s="70"/>
      <c r="R857" s="70"/>
      <c r="S857" s="70"/>
      <c r="T857" s="70"/>
      <c r="U857" s="70"/>
      <c r="V857" s="70"/>
      <c r="W857" s="70"/>
      <c r="X857" s="70"/>
      <c r="Y857" s="70"/>
      <c r="Z857" s="70"/>
      <c r="AA857" s="70"/>
      <c r="AB857" s="70"/>
      <c r="AC857" s="70"/>
      <c r="AD857" s="70"/>
      <c r="AE857" s="70"/>
      <c r="AF857" s="70"/>
      <c r="AG857" s="70"/>
    </row>
    <row r="858">
      <c r="A858" s="471"/>
      <c r="B858" s="472"/>
      <c r="C858" s="380"/>
      <c r="D858" s="70"/>
      <c r="E858" s="100"/>
      <c r="F858" s="100"/>
      <c r="G858" s="473"/>
      <c r="H858" s="474"/>
      <c r="I858" s="473"/>
      <c r="J858" s="70"/>
      <c r="K858" s="70"/>
      <c r="L858" s="474"/>
      <c r="M858" s="100"/>
      <c r="N858" s="70"/>
      <c r="O858" s="70"/>
      <c r="P858" s="70"/>
      <c r="Q858" s="70"/>
      <c r="R858" s="70"/>
      <c r="S858" s="70"/>
      <c r="T858" s="70"/>
      <c r="U858" s="70"/>
      <c r="V858" s="70"/>
      <c r="W858" s="70"/>
      <c r="X858" s="70"/>
      <c r="Y858" s="70"/>
      <c r="Z858" s="70"/>
      <c r="AA858" s="70"/>
      <c r="AB858" s="70"/>
      <c r="AC858" s="70"/>
      <c r="AD858" s="70"/>
      <c r="AE858" s="70"/>
      <c r="AF858" s="70"/>
      <c r="AG858" s="70"/>
    </row>
    <row r="859">
      <c r="A859" s="471"/>
      <c r="B859" s="472"/>
      <c r="C859" s="380"/>
      <c r="D859" s="70"/>
      <c r="E859" s="100"/>
      <c r="F859" s="100"/>
      <c r="G859" s="473"/>
      <c r="H859" s="474"/>
      <c r="I859" s="473"/>
      <c r="J859" s="70"/>
      <c r="K859" s="70"/>
      <c r="L859" s="474"/>
      <c r="M859" s="100"/>
      <c r="N859" s="70"/>
      <c r="O859" s="70"/>
      <c r="P859" s="70"/>
      <c r="Q859" s="70"/>
      <c r="R859" s="70"/>
      <c r="S859" s="70"/>
      <c r="T859" s="70"/>
      <c r="U859" s="70"/>
      <c r="V859" s="70"/>
      <c r="W859" s="70"/>
      <c r="X859" s="70"/>
      <c r="Y859" s="70"/>
      <c r="Z859" s="70"/>
      <c r="AA859" s="70"/>
      <c r="AB859" s="70"/>
      <c r="AC859" s="70"/>
      <c r="AD859" s="70"/>
      <c r="AE859" s="70"/>
      <c r="AF859" s="70"/>
      <c r="AG859" s="70"/>
    </row>
    <row r="860">
      <c r="A860" s="471"/>
      <c r="B860" s="472"/>
      <c r="C860" s="380"/>
      <c r="D860" s="70"/>
      <c r="E860" s="100"/>
      <c r="F860" s="100"/>
      <c r="G860" s="473"/>
      <c r="H860" s="474"/>
      <c r="I860" s="473"/>
      <c r="J860" s="70"/>
      <c r="K860" s="70"/>
      <c r="L860" s="474"/>
      <c r="M860" s="100"/>
      <c r="N860" s="70"/>
      <c r="O860" s="70"/>
      <c r="P860" s="70"/>
      <c r="Q860" s="70"/>
      <c r="R860" s="70"/>
      <c r="S860" s="70"/>
      <c r="T860" s="70"/>
      <c r="U860" s="70"/>
      <c r="V860" s="70"/>
      <c r="W860" s="70"/>
      <c r="X860" s="70"/>
      <c r="Y860" s="70"/>
      <c r="Z860" s="70"/>
      <c r="AA860" s="70"/>
      <c r="AB860" s="70"/>
      <c r="AC860" s="70"/>
      <c r="AD860" s="70"/>
      <c r="AE860" s="70"/>
      <c r="AF860" s="70"/>
      <c r="AG860" s="70"/>
    </row>
    <row r="861">
      <c r="A861" s="471"/>
      <c r="B861" s="472"/>
      <c r="C861" s="380"/>
      <c r="D861" s="70"/>
      <c r="E861" s="100"/>
      <c r="F861" s="100"/>
      <c r="G861" s="473"/>
      <c r="H861" s="474"/>
      <c r="I861" s="473"/>
      <c r="J861" s="70"/>
      <c r="K861" s="70"/>
      <c r="L861" s="474"/>
      <c r="M861" s="100"/>
      <c r="N861" s="70"/>
      <c r="O861" s="70"/>
      <c r="P861" s="70"/>
      <c r="Q861" s="70"/>
      <c r="R861" s="70"/>
      <c r="S861" s="70"/>
      <c r="T861" s="70"/>
      <c r="U861" s="70"/>
      <c r="V861" s="70"/>
      <c r="W861" s="70"/>
      <c r="X861" s="70"/>
      <c r="Y861" s="70"/>
      <c r="Z861" s="70"/>
      <c r="AA861" s="70"/>
      <c r="AB861" s="70"/>
      <c r="AC861" s="70"/>
      <c r="AD861" s="70"/>
      <c r="AE861" s="70"/>
      <c r="AF861" s="70"/>
      <c r="AG861" s="70"/>
    </row>
    <row r="862">
      <c r="A862" s="471"/>
      <c r="B862" s="472"/>
      <c r="C862" s="380"/>
      <c r="D862" s="70"/>
      <c r="E862" s="100"/>
      <c r="F862" s="100"/>
      <c r="G862" s="473"/>
      <c r="H862" s="474"/>
      <c r="I862" s="473"/>
      <c r="J862" s="70"/>
      <c r="K862" s="70"/>
      <c r="L862" s="474"/>
      <c r="M862" s="100"/>
      <c r="N862" s="70"/>
      <c r="O862" s="70"/>
      <c r="P862" s="70"/>
      <c r="Q862" s="70"/>
      <c r="R862" s="70"/>
      <c r="S862" s="70"/>
      <c r="T862" s="70"/>
      <c r="U862" s="70"/>
      <c r="V862" s="70"/>
      <c r="W862" s="70"/>
      <c r="X862" s="70"/>
      <c r="Y862" s="70"/>
      <c r="Z862" s="70"/>
      <c r="AA862" s="70"/>
      <c r="AB862" s="70"/>
      <c r="AC862" s="70"/>
      <c r="AD862" s="70"/>
      <c r="AE862" s="70"/>
      <c r="AF862" s="70"/>
      <c r="AG862" s="70"/>
    </row>
    <row r="863">
      <c r="A863" s="471"/>
      <c r="B863" s="472"/>
      <c r="C863" s="380"/>
      <c r="D863" s="70"/>
      <c r="E863" s="100"/>
      <c r="F863" s="100"/>
      <c r="G863" s="473"/>
      <c r="H863" s="474"/>
      <c r="I863" s="473"/>
      <c r="J863" s="70"/>
      <c r="K863" s="70"/>
      <c r="L863" s="474"/>
      <c r="M863" s="100"/>
      <c r="N863" s="70"/>
      <c r="O863" s="70"/>
      <c r="P863" s="70"/>
      <c r="Q863" s="70"/>
      <c r="R863" s="70"/>
      <c r="S863" s="70"/>
      <c r="T863" s="70"/>
      <c r="U863" s="70"/>
      <c r="V863" s="70"/>
      <c r="W863" s="70"/>
      <c r="X863" s="70"/>
      <c r="Y863" s="70"/>
      <c r="Z863" s="70"/>
      <c r="AA863" s="70"/>
      <c r="AB863" s="70"/>
      <c r="AC863" s="70"/>
      <c r="AD863" s="70"/>
      <c r="AE863" s="70"/>
      <c r="AF863" s="70"/>
      <c r="AG863" s="70"/>
    </row>
    <row r="864">
      <c r="A864" s="471"/>
      <c r="B864" s="472"/>
      <c r="C864" s="380"/>
      <c r="D864" s="70"/>
      <c r="E864" s="100"/>
      <c r="F864" s="100"/>
      <c r="G864" s="473"/>
      <c r="H864" s="474"/>
      <c r="I864" s="473"/>
      <c r="J864" s="70"/>
      <c r="K864" s="70"/>
      <c r="L864" s="474"/>
      <c r="M864" s="100"/>
      <c r="N864" s="70"/>
      <c r="O864" s="70"/>
      <c r="P864" s="70"/>
      <c r="Q864" s="70"/>
      <c r="R864" s="70"/>
      <c r="S864" s="70"/>
      <c r="T864" s="70"/>
      <c r="U864" s="70"/>
      <c r="V864" s="70"/>
      <c r="W864" s="70"/>
      <c r="X864" s="70"/>
      <c r="Y864" s="70"/>
      <c r="Z864" s="70"/>
      <c r="AA864" s="70"/>
      <c r="AB864" s="70"/>
      <c r="AC864" s="70"/>
      <c r="AD864" s="70"/>
      <c r="AE864" s="70"/>
      <c r="AF864" s="70"/>
      <c r="AG864" s="70"/>
    </row>
    <row r="865">
      <c r="A865" s="471"/>
      <c r="B865" s="472"/>
      <c r="C865" s="380"/>
      <c r="D865" s="70"/>
      <c r="E865" s="100"/>
      <c r="F865" s="100"/>
      <c r="G865" s="473"/>
      <c r="H865" s="474"/>
      <c r="I865" s="473"/>
      <c r="J865" s="70"/>
      <c r="K865" s="70"/>
      <c r="L865" s="474"/>
      <c r="M865" s="100"/>
      <c r="N865" s="70"/>
      <c r="O865" s="70"/>
      <c r="P865" s="70"/>
      <c r="Q865" s="70"/>
      <c r="R865" s="70"/>
      <c r="S865" s="70"/>
      <c r="T865" s="70"/>
      <c r="U865" s="70"/>
      <c r="V865" s="70"/>
      <c r="W865" s="70"/>
      <c r="X865" s="70"/>
      <c r="Y865" s="70"/>
      <c r="Z865" s="70"/>
      <c r="AA865" s="70"/>
      <c r="AB865" s="70"/>
      <c r="AC865" s="70"/>
      <c r="AD865" s="70"/>
      <c r="AE865" s="70"/>
      <c r="AF865" s="70"/>
      <c r="AG865" s="70"/>
    </row>
    <row r="866">
      <c r="A866" s="471"/>
      <c r="B866" s="472"/>
      <c r="C866" s="380"/>
      <c r="D866" s="70"/>
      <c r="E866" s="100"/>
      <c r="F866" s="100"/>
      <c r="G866" s="473"/>
      <c r="H866" s="474"/>
      <c r="I866" s="473"/>
      <c r="J866" s="70"/>
      <c r="K866" s="70"/>
      <c r="L866" s="474"/>
      <c r="M866" s="100"/>
      <c r="N866" s="70"/>
      <c r="O866" s="70"/>
      <c r="P866" s="70"/>
      <c r="Q866" s="70"/>
      <c r="R866" s="70"/>
      <c r="S866" s="70"/>
      <c r="T866" s="70"/>
      <c r="U866" s="70"/>
      <c r="V866" s="70"/>
      <c r="W866" s="70"/>
      <c r="X866" s="70"/>
      <c r="Y866" s="70"/>
      <c r="Z866" s="70"/>
      <c r="AA866" s="70"/>
      <c r="AB866" s="70"/>
      <c r="AC866" s="70"/>
      <c r="AD866" s="70"/>
      <c r="AE866" s="70"/>
      <c r="AF866" s="70"/>
      <c r="AG866" s="70"/>
    </row>
    <row r="867">
      <c r="A867" s="471"/>
      <c r="B867" s="472"/>
      <c r="C867" s="380"/>
      <c r="D867" s="70"/>
      <c r="E867" s="100"/>
      <c r="F867" s="100"/>
      <c r="G867" s="473"/>
      <c r="H867" s="474"/>
      <c r="I867" s="473"/>
      <c r="J867" s="70"/>
      <c r="K867" s="70"/>
      <c r="L867" s="474"/>
      <c r="M867" s="100"/>
      <c r="N867" s="70"/>
      <c r="O867" s="70"/>
      <c r="P867" s="70"/>
      <c r="Q867" s="70"/>
      <c r="R867" s="70"/>
      <c r="S867" s="70"/>
      <c r="T867" s="70"/>
      <c r="U867" s="70"/>
      <c r="V867" s="70"/>
      <c r="W867" s="70"/>
      <c r="X867" s="70"/>
      <c r="Y867" s="70"/>
      <c r="Z867" s="70"/>
      <c r="AA867" s="70"/>
      <c r="AB867" s="70"/>
      <c r="AC867" s="70"/>
      <c r="AD867" s="70"/>
      <c r="AE867" s="70"/>
      <c r="AF867" s="70"/>
      <c r="AG867" s="70"/>
    </row>
    <row r="868">
      <c r="A868" s="471"/>
      <c r="B868" s="472"/>
      <c r="C868" s="380"/>
      <c r="D868" s="70"/>
      <c r="E868" s="100"/>
      <c r="F868" s="100"/>
      <c r="G868" s="473"/>
      <c r="H868" s="474"/>
      <c r="I868" s="473"/>
      <c r="J868" s="70"/>
      <c r="K868" s="70"/>
      <c r="L868" s="474"/>
      <c r="M868" s="100"/>
      <c r="N868" s="70"/>
      <c r="O868" s="70"/>
      <c r="P868" s="70"/>
      <c r="Q868" s="70"/>
      <c r="R868" s="70"/>
      <c r="S868" s="70"/>
      <c r="T868" s="70"/>
      <c r="U868" s="70"/>
      <c r="V868" s="70"/>
      <c r="W868" s="70"/>
      <c r="X868" s="70"/>
      <c r="Y868" s="70"/>
      <c r="Z868" s="70"/>
      <c r="AA868" s="70"/>
      <c r="AB868" s="70"/>
      <c r="AC868" s="70"/>
      <c r="AD868" s="70"/>
      <c r="AE868" s="70"/>
      <c r="AF868" s="70"/>
      <c r="AG868" s="70"/>
    </row>
    <row r="869">
      <c r="A869" s="471"/>
      <c r="B869" s="472"/>
      <c r="C869" s="380"/>
      <c r="D869" s="70"/>
      <c r="E869" s="100"/>
      <c r="F869" s="100"/>
      <c r="G869" s="473"/>
      <c r="H869" s="474"/>
      <c r="I869" s="473"/>
      <c r="J869" s="70"/>
      <c r="K869" s="70"/>
      <c r="L869" s="474"/>
      <c r="M869" s="100"/>
      <c r="N869" s="70"/>
      <c r="O869" s="70"/>
      <c r="P869" s="70"/>
      <c r="Q869" s="70"/>
      <c r="R869" s="70"/>
      <c r="S869" s="70"/>
      <c r="T869" s="70"/>
      <c r="U869" s="70"/>
      <c r="V869" s="70"/>
      <c r="W869" s="70"/>
      <c r="X869" s="70"/>
      <c r="Y869" s="70"/>
      <c r="Z869" s="70"/>
      <c r="AA869" s="70"/>
      <c r="AB869" s="70"/>
      <c r="AC869" s="70"/>
      <c r="AD869" s="70"/>
      <c r="AE869" s="70"/>
      <c r="AF869" s="70"/>
      <c r="AG869" s="70"/>
    </row>
    <row r="870">
      <c r="A870" s="471"/>
      <c r="B870" s="472"/>
      <c r="C870" s="380"/>
      <c r="D870" s="70"/>
      <c r="E870" s="100"/>
      <c r="F870" s="100"/>
      <c r="G870" s="473"/>
      <c r="H870" s="474"/>
      <c r="I870" s="473"/>
      <c r="J870" s="70"/>
      <c r="K870" s="70"/>
      <c r="L870" s="474"/>
      <c r="M870" s="100"/>
      <c r="N870" s="70"/>
      <c r="O870" s="70"/>
      <c r="P870" s="70"/>
      <c r="Q870" s="70"/>
      <c r="R870" s="70"/>
      <c r="S870" s="70"/>
      <c r="T870" s="70"/>
      <c r="U870" s="70"/>
      <c r="V870" s="70"/>
      <c r="W870" s="70"/>
      <c r="X870" s="70"/>
      <c r="Y870" s="70"/>
      <c r="Z870" s="70"/>
      <c r="AA870" s="70"/>
      <c r="AB870" s="70"/>
      <c r="AC870" s="70"/>
      <c r="AD870" s="70"/>
      <c r="AE870" s="70"/>
      <c r="AF870" s="70"/>
      <c r="AG870" s="70"/>
    </row>
    <row r="871">
      <c r="A871" s="471"/>
      <c r="B871" s="472"/>
      <c r="C871" s="380"/>
      <c r="D871" s="70"/>
      <c r="E871" s="100"/>
      <c r="F871" s="100"/>
      <c r="G871" s="473"/>
      <c r="H871" s="474"/>
      <c r="I871" s="473"/>
      <c r="J871" s="70"/>
      <c r="K871" s="70"/>
      <c r="L871" s="474"/>
      <c r="M871" s="100"/>
      <c r="N871" s="70"/>
      <c r="O871" s="70"/>
      <c r="P871" s="70"/>
      <c r="Q871" s="70"/>
      <c r="R871" s="70"/>
      <c r="S871" s="70"/>
      <c r="T871" s="70"/>
      <c r="U871" s="70"/>
      <c r="V871" s="70"/>
      <c r="W871" s="70"/>
      <c r="X871" s="70"/>
      <c r="Y871" s="70"/>
      <c r="Z871" s="70"/>
      <c r="AA871" s="70"/>
      <c r="AB871" s="70"/>
      <c r="AC871" s="70"/>
      <c r="AD871" s="70"/>
      <c r="AE871" s="70"/>
      <c r="AF871" s="70"/>
      <c r="AG871" s="70"/>
    </row>
    <row r="872">
      <c r="A872" s="471"/>
      <c r="B872" s="472"/>
      <c r="C872" s="380"/>
      <c r="D872" s="70"/>
      <c r="E872" s="100"/>
      <c r="F872" s="100"/>
      <c r="G872" s="473"/>
      <c r="H872" s="474"/>
      <c r="I872" s="473"/>
      <c r="J872" s="70"/>
      <c r="K872" s="70"/>
      <c r="L872" s="474"/>
      <c r="M872" s="100"/>
      <c r="N872" s="70"/>
      <c r="O872" s="70"/>
      <c r="P872" s="70"/>
      <c r="Q872" s="70"/>
      <c r="R872" s="70"/>
      <c r="S872" s="70"/>
      <c r="T872" s="70"/>
      <c r="U872" s="70"/>
      <c r="V872" s="70"/>
      <c r="W872" s="70"/>
      <c r="X872" s="70"/>
      <c r="Y872" s="70"/>
      <c r="Z872" s="70"/>
      <c r="AA872" s="70"/>
      <c r="AB872" s="70"/>
      <c r="AC872" s="70"/>
      <c r="AD872" s="70"/>
      <c r="AE872" s="70"/>
      <c r="AF872" s="70"/>
      <c r="AG872" s="70"/>
    </row>
    <row r="873">
      <c r="A873" s="471"/>
      <c r="B873" s="472"/>
      <c r="C873" s="380"/>
      <c r="D873" s="70"/>
      <c r="E873" s="100"/>
      <c r="F873" s="100"/>
      <c r="G873" s="473"/>
      <c r="H873" s="474"/>
      <c r="I873" s="473"/>
      <c r="J873" s="70"/>
      <c r="K873" s="70"/>
      <c r="L873" s="474"/>
      <c r="M873" s="100"/>
      <c r="N873" s="70"/>
      <c r="O873" s="70"/>
      <c r="P873" s="70"/>
      <c r="Q873" s="70"/>
      <c r="R873" s="70"/>
      <c r="S873" s="70"/>
      <c r="T873" s="70"/>
      <c r="U873" s="70"/>
      <c r="V873" s="70"/>
      <c r="W873" s="70"/>
      <c r="X873" s="70"/>
      <c r="Y873" s="70"/>
      <c r="Z873" s="70"/>
      <c r="AA873" s="70"/>
      <c r="AB873" s="70"/>
      <c r="AC873" s="70"/>
      <c r="AD873" s="70"/>
      <c r="AE873" s="70"/>
      <c r="AF873" s="70"/>
      <c r="AG873" s="70"/>
    </row>
    <row r="874">
      <c r="A874" s="471"/>
      <c r="B874" s="472"/>
      <c r="C874" s="380"/>
      <c r="D874" s="70"/>
      <c r="E874" s="100"/>
      <c r="F874" s="100"/>
      <c r="G874" s="473"/>
      <c r="H874" s="474"/>
      <c r="I874" s="473"/>
      <c r="J874" s="70"/>
      <c r="K874" s="70"/>
      <c r="L874" s="474"/>
      <c r="M874" s="100"/>
      <c r="N874" s="70"/>
      <c r="O874" s="70"/>
      <c r="P874" s="70"/>
      <c r="Q874" s="70"/>
      <c r="R874" s="70"/>
      <c r="S874" s="70"/>
      <c r="T874" s="70"/>
      <c r="U874" s="70"/>
      <c r="V874" s="70"/>
      <c r="W874" s="70"/>
      <c r="X874" s="70"/>
      <c r="Y874" s="70"/>
      <c r="Z874" s="70"/>
      <c r="AA874" s="70"/>
      <c r="AB874" s="70"/>
      <c r="AC874" s="70"/>
      <c r="AD874" s="70"/>
      <c r="AE874" s="70"/>
      <c r="AF874" s="70"/>
      <c r="AG874" s="70"/>
    </row>
    <row r="875">
      <c r="A875" s="471"/>
      <c r="B875" s="472"/>
      <c r="C875" s="380"/>
      <c r="D875" s="70"/>
      <c r="E875" s="100"/>
      <c r="F875" s="100"/>
      <c r="G875" s="473"/>
      <c r="H875" s="474"/>
      <c r="I875" s="473"/>
      <c r="J875" s="70"/>
      <c r="K875" s="70"/>
      <c r="L875" s="474"/>
      <c r="M875" s="100"/>
      <c r="N875" s="70"/>
      <c r="O875" s="70"/>
      <c r="P875" s="70"/>
      <c r="Q875" s="70"/>
      <c r="R875" s="70"/>
      <c r="S875" s="70"/>
      <c r="T875" s="70"/>
      <c r="U875" s="70"/>
      <c r="V875" s="70"/>
      <c r="W875" s="70"/>
      <c r="X875" s="70"/>
      <c r="Y875" s="70"/>
      <c r="Z875" s="70"/>
      <c r="AA875" s="70"/>
      <c r="AB875" s="70"/>
      <c r="AC875" s="70"/>
      <c r="AD875" s="70"/>
      <c r="AE875" s="70"/>
      <c r="AF875" s="70"/>
      <c r="AG875" s="70"/>
    </row>
    <row r="876">
      <c r="A876" s="471"/>
      <c r="B876" s="472"/>
      <c r="C876" s="380"/>
      <c r="D876" s="70"/>
      <c r="E876" s="100"/>
      <c r="F876" s="100"/>
      <c r="G876" s="473"/>
      <c r="H876" s="474"/>
      <c r="I876" s="473"/>
      <c r="J876" s="70"/>
      <c r="K876" s="70"/>
      <c r="L876" s="474"/>
      <c r="M876" s="100"/>
      <c r="N876" s="70"/>
      <c r="O876" s="70"/>
      <c r="P876" s="70"/>
      <c r="Q876" s="70"/>
      <c r="R876" s="70"/>
      <c r="S876" s="70"/>
      <c r="T876" s="70"/>
      <c r="U876" s="70"/>
      <c r="V876" s="70"/>
      <c r="W876" s="70"/>
      <c r="X876" s="70"/>
      <c r="Y876" s="70"/>
      <c r="Z876" s="70"/>
      <c r="AA876" s="70"/>
      <c r="AB876" s="70"/>
      <c r="AC876" s="70"/>
      <c r="AD876" s="70"/>
      <c r="AE876" s="70"/>
      <c r="AF876" s="70"/>
      <c r="AG876" s="70"/>
    </row>
    <row r="877">
      <c r="A877" s="471"/>
      <c r="B877" s="472"/>
      <c r="C877" s="380"/>
      <c r="D877" s="70"/>
      <c r="E877" s="100"/>
      <c r="F877" s="100"/>
      <c r="G877" s="473"/>
      <c r="H877" s="474"/>
      <c r="I877" s="473"/>
      <c r="J877" s="70"/>
      <c r="K877" s="70"/>
      <c r="L877" s="474"/>
      <c r="M877" s="100"/>
      <c r="N877" s="70"/>
      <c r="O877" s="70"/>
      <c r="P877" s="70"/>
      <c r="Q877" s="70"/>
      <c r="R877" s="70"/>
      <c r="S877" s="70"/>
      <c r="T877" s="70"/>
      <c r="U877" s="70"/>
      <c r="V877" s="70"/>
      <c r="W877" s="70"/>
      <c r="X877" s="70"/>
      <c r="Y877" s="70"/>
      <c r="Z877" s="70"/>
      <c r="AA877" s="70"/>
      <c r="AB877" s="70"/>
      <c r="AC877" s="70"/>
      <c r="AD877" s="70"/>
      <c r="AE877" s="70"/>
      <c r="AF877" s="70"/>
      <c r="AG877" s="70"/>
    </row>
    <row r="878">
      <c r="A878" s="471"/>
      <c r="B878" s="472"/>
      <c r="C878" s="380"/>
      <c r="D878" s="70"/>
      <c r="E878" s="100"/>
      <c r="F878" s="100"/>
      <c r="G878" s="473"/>
      <c r="H878" s="474"/>
      <c r="I878" s="473"/>
      <c r="J878" s="70"/>
      <c r="K878" s="70"/>
      <c r="L878" s="474"/>
      <c r="M878" s="100"/>
      <c r="N878" s="70"/>
      <c r="O878" s="70"/>
      <c r="P878" s="70"/>
      <c r="Q878" s="70"/>
      <c r="R878" s="70"/>
      <c r="S878" s="70"/>
      <c r="T878" s="70"/>
      <c r="U878" s="70"/>
      <c r="V878" s="70"/>
      <c r="W878" s="70"/>
      <c r="X878" s="70"/>
      <c r="Y878" s="70"/>
      <c r="Z878" s="70"/>
      <c r="AA878" s="70"/>
      <c r="AB878" s="70"/>
      <c r="AC878" s="70"/>
      <c r="AD878" s="70"/>
      <c r="AE878" s="70"/>
      <c r="AF878" s="70"/>
      <c r="AG878" s="70"/>
    </row>
    <row r="879">
      <c r="A879" s="471"/>
      <c r="B879" s="472"/>
      <c r="C879" s="380"/>
      <c r="D879" s="70"/>
      <c r="E879" s="100"/>
      <c r="F879" s="100"/>
      <c r="G879" s="473"/>
      <c r="H879" s="474"/>
      <c r="I879" s="473"/>
      <c r="J879" s="70"/>
      <c r="K879" s="70"/>
      <c r="L879" s="474"/>
      <c r="M879" s="100"/>
      <c r="N879" s="70"/>
      <c r="O879" s="70"/>
      <c r="P879" s="70"/>
      <c r="Q879" s="70"/>
      <c r="R879" s="70"/>
      <c r="S879" s="70"/>
      <c r="T879" s="70"/>
      <c r="U879" s="70"/>
      <c r="V879" s="70"/>
      <c r="W879" s="70"/>
      <c r="X879" s="70"/>
      <c r="Y879" s="70"/>
      <c r="Z879" s="70"/>
      <c r="AA879" s="70"/>
      <c r="AB879" s="70"/>
      <c r="AC879" s="70"/>
      <c r="AD879" s="70"/>
      <c r="AE879" s="70"/>
      <c r="AF879" s="70"/>
      <c r="AG879" s="70"/>
    </row>
    <row r="880">
      <c r="A880" s="471"/>
      <c r="B880" s="472"/>
      <c r="C880" s="380"/>
      <c r="D880" s="70"/>
      <c r="E880" s="100"/>
      <c r="F880" s="100"/>
      <c r="G880" s="473"/>
      <c r="H880" s="474"/>
      <c r="I880" s="473"/>
      <c r="J880" s="70"/>
      <c r="K880" s="70"/>
      <c r="L880" s="474"/>
      <c r="M880" s="100"/>
      <c r="N880" s="70"/>
      <c r="O880" s="70"/>
      <c r="P880" s="70"/>
      <c r="Q880" s="70"/>
      <c r="R880" s="70"/>
      <c r="S880" s="70"/>
      <c r="T880" s="70"/>
      <c r="U880" s="70"/>
      <c r="V880" s="70"/>
      <c r="W880" s="70"/>
      <c r="X880" s="70"/>
      <c r="Y880" s="70"/>
      <c r="Z880" s="70"/>
      <c r="AA880" s="70"/>
      <c r="AB880" s="70"/>
      <c r="AC880" s="70"/>
      <c r="AD880" s="70"/>
      <c r="AE880" s="70"/>
      <c r="AF880" s="70"/>
      <c r="AG880" s="70"/>
    </row>
    <row r="881">
      <c r="A881" s="471"/>
      <c r="B881" s="472"/>
      <c r="C881" s="380"/>
      <c r="D881" s="70"/>
      <c r="E881" s="100"/>
      <c r="F881" s="100"/>
      <c r="G881" s="473"/>
      <c r="H881" s="474"/>
      <c r="I881" s="473"/>
      <c r="J881" s="70"/>
      <c r="K881" s="70"/>
      <c r="L881" s="474"/>
      <c r="M881" s="100"/>
      <c r="N881" s="70"/>
      <c r="O881" s="70"/>
      <c r="P881" s="70"/>
      <c r="Q881" s="70"/>
      <c r="R881" s="70"/>
      <c r="S881" s="70"/>
      <c r="T881" s="70"/>
      <c r="U881" s="70"/>
      <c r="V881" s="70"/>
      <c r="W881" s="70"/>
      <c r="X881" s="70"/>
      <c r="Y881" s="70"/>
      <c r="Z881" s="70"/>
      <c r="AA881" s="70"/>
      <c r="AB881" s="70"/>
      <c r="AC881" s="70"/>
      <c r="AD881" s="70"/>
      <c r="AE881" s="70"/>
      <c r="AF881" s="70"/>
      <c r="AG881" s="70"/>
    </row>
    <row r="882">
      <c r="A882" s="471"/>
      <c r="B882" s="472"/>
      <c r="C882" s="380"/>
      <c r="D882" s="70"/>
      <c r="E882" s="100"/>
      <c r="F882" s="100"/>
      <c r="G882" s="473"/>
      <c r="H882" s="474"/>
      <c r="I882" s="473"/>
      <c r="J882" s="70"/>
      <c r="K882" s="70"/>
      <c r="L882" s="474"/>
      <c r="M882" s="100"/>
      <c r="N882" s="70"/>
      <c r="O882" s="70"/>
      <c r="P882" s="70"/>
      <c r="Q882" s="70"/>
      <c r="R882" s="70"/>
      <c r="S882" s="70"/>
      <c r="T882" s="70"/>
      <c r="U882" s="70"/>
      <c r="V882" s="70"/>
      <c r="W882" s="70"/>
      <c r="X882" s="70"/>
      <c r="Y882" s="70"/>
      <c r="Z882" s="70"/>
      <c r="AA882" s="70"/>
      <c r="AB882" s="70"/>
      <c r="AC882" s="70"/>
      <c r="AD882" s="70"/>
      <c r="AE882" s="70"/>
      <c r="AF882" s="70"/>
      <c r="AG882" s="70"/>
    </row>
    <row r="883">
      <c r="A883" s="471"/>
      <c r="B883" s="472"/>
      <c r="C883" s="380"/>
      <c r="D883" s="70"/>
      <c r="E883" s="100"/>
      <c r="F883" s="100"/>
      <c r="G883" s="473"/>
      <c r="H883" s="474"/>
      <c r="I883" s="473"/>
      <c r="J883" s="70"/>
      <c r="K883" s="70"/>
      <c r="L883" s="474"/>
      <c r="M883" s="100"/>
      <c r="N883" s="70"/>
      <c r="O883" s="70"/>
      <c r="P883" s="70"/>
      <c r="Q883" s="70"/>
      <c r="R883" s="70"/>
      <c r="S883" s="70"/>
      <c r="T883" s="70"/>
      <c r="U883" s="70"/>
      <c r="V883" s="70"/>
      <c r="W883" s="70"/>
      <c r="X883" s="70"/>
      <c r="Y883" s="70"/>
      <c r="Z883" s="70"/>
      <c r="AA883" s="70"/>
      <c r="AB883" s="70"/>
      <c r="AC883" s="70"/>
      <c r="AD883" s="70"/>
      <c r="AE883" s="70"/>
      <c r="AF883" s="70"/>
      <c r="AG883" s="70"/>
    </row>
    <row r="884">
      <c r="A884" s="471"/>
      <c r="B884" s="472"/>
      <c r="C884" s="380"/>
      <c r="D884" s="70"/>
      <c r="E884" s="100"/>
      <c r="F884" s="100"/>
      <c r="G884" s="473"/>
      <c r="H884" s="474"/>
      <c r="I884" s="473"/>
      <c r="J884" s="70"/>
      <c r="K884" s="70"/>
      <c r="L884" s="474"/>
      <c r="M884" s="100"/>
      <c r="N884" s="70"/>
      <c r="O884" s="70"/>
      <c r="P884" s="70"/>
      <c r="Q884" s="70"/>
      <c r="R884" s="70"/>
      <c r="S884" s="70"/>
      <c r="T884" s="70"/>
      <c r="U884" s="70"/>
      <c r="V884" s="70"/>
      <c r="W884" s="70"/>
      <c r="X884" s="70"/>
      <c r="Y884" s="70"/>
      <c r="Z884" s="70"/>
      <c r="AA884" s="70"/>
      <c r="AB884" s="70"/>
      <c r="AC884" s="70"/>
      <c r="AD884" s="70"/>
      <c r="AE884" s="70"/>
      <c r="AF884" s="70"/>
      <c r="AG884" s="70"/>
    </row>
    <row r="885">
      <c r="A885" s="471"/>
      <c r="B885" s="472"/>
      <c r="C885" s="380"/>
      <c r="D885" s="70"/>
      <c r="E885" s="100"/>
      <c r="F885" s="100"/>
      <c r="G885" s="473"/>
      <c r="H885" s="474"/>
      <c r="I885" s="473"/>
      <c r="J885" s="70"/>
      <c r="K885" s="70"/>
      <c r="L885" s="474"/>
      <c r="M885" s="100"/>
      <c r="N885" s="70"/>
      <c r="O885" s="70"/>
      <c r="P885" s="70"/>
      <c r="Q885" s="70"/>
      <c r="R885" s="70"/>
      <c r="S885" s="70"/>
      <c r="T885" s="70"/>
      <c r="U885" s="70"/>
      <c r="V885" s="70"/>
      <c r="W885" s="70"/>
      <c r="X885" s="70"/>
      <c r="Y885" s="70"/>
      <c r="Z885" s="70"/>
      <c r="AA885" s="70"/>
      <c r="AB885" s="70"/>
      <c r="AC885" s="70"/>
      <c r="AD885" s="70"/>
      <c r="AE885" s="70"/>
      <c r="AF885" s="70"/>
      <c r="AG885" s="70"/>
    </row>
    <row r="886">
      <c r="A886" s="471"/>
      <c r="B886" s="472"/>
      <c r="C886" s="380"/>
      <c r="D886" s="70"/>
      <c r="E886" s="100"/>
      <c r="F886" s="100"/>
      <c r="G886" s="473"/>
      <c r="H886" s="474"/>
      <c r="I886" s="473"/>
      <c r="J886" s="70"/>
      <c r="K886" s="70"/>
      <c r="L886" s="474"/>
      <c r="M886" s="100"/>
      <c r="N886" s="70"/>
      <c r="O886" s="70"/>
      <c r="P886" s="70"/>
      <c r="Q886" s="70"/>
      <c r="R886" s="70"/>
      <c r="S886" s="70"/>
      <c r="T886" s="70"/>
      <c r="U886" s="70"/>
      <c r="V886" s="70"/>
      <c r="W886" s="70"/>
      <c r="X886" s="70"/>
      <c r="Y886" s="70"/>
      <c r="Z886" s="70"/>
      <c r="AA886" s="70"/>
      <c r="AB886" s="70"/>
      <c r="AC886" s="70"/>
      <c r="AD886" s="70"/>
      <c r="AE886" s="70"/>
      <c r="AF886" s="70"/>
      <c r="AG886" s="70"/>
    </row>
    <row r="887">
      <c r="A887" s="471"/>
      <c r="B887" s="472"/>
      <c r="C887" s="380"/>
      <c r="D887" s="70"/>
      <c r="E887" s="100"/>
      <c r="F887" s="100"/>
      <c r="G887" s="473"/>
      <c r="H887" s="474"/>
      <c r="I887" s="473"/>
      <c r="J887" s="70"/>
      <c r="K887" s="70"/>
      <c r="L887" s="474"/>
      <c r="M887" s="100"/>
      <c r="N887" s="70"/>
      <c r="O887" s="70"/>
      <c r="P887" s="70"/>
      <c r="Q887" s="70"/>
      <c r="R887" s="70"/>
      <c r="S887" s="70"/>
      <c r="T887" s="70"/>
      <c r="U887" s="70"/>
      <c r="V887" s="70"/>
      <c r="W887" s="70"/>
      <c r="X887" s="70"/>
      <c r="Y887" s="70"/>
      <c r="Z887" s="70"/>
      <c r="AA887" s="70"/>
      <c r="AB887" s="70"/>
      <c r="AC887" s="70"/>
      <c r="AD887" s="70"/>
      <c r="AE887" s="70"/>
      <c r="AF887" s="70"/>
      <c r="AG887" s="70"/>
    </row>
    <row r="888">
      <c r="A888" s="471"/>
      <c r="B888" s="472"/>
      <c r="C888" s="380"/>
      <c r="D888" s="70"/>
      <c r="E888" s="100"/>
      <c r="F888" s="100"/>
      <c r="G888" s="473"/>
      <c r="H888" s="474"/>
      <c r="I888" s="473"/>
      <c r="J888" s="70"/>
      <c r="K888" s="70"/>
      <c r="L888" s="474"/>
      <c r="M888" s="100"/>
      <c r="N888" s="70"/>
      <c r="O888" s="70"/>
      <c r="P888" s="70"/>
      <c r="Q888" s="70"/>
      <c r="R888" s="70"/>
      <c r="S888" s="70"/>
      <c r="T888" s="70"/>
      <c r="U888" s="70"/>
      <c r="V888" s="70"/>
      <c r="W888" s="70"/>
      <c r="X888" s="70"/>
      <c r="Y888" s="70"/>
      <c r="Z888" s="70"/>
      <c r="AA888" s="70"/>
      <c r="AB888" s="70"/>
      <c r="AC888" s="70"/>
      <c r="AD888" s="70"/>
      <c r="AE888" s="70"/>
      <c r="AF888" s="70"/>
      <c r="AG888" s="70"/>
    </row>
    <row r="889">
      <c r="A889" s="471"/>
      <c r="B889" s="472"/>
      <c r="C889" s="380"/>
      <c r="D889" s="70"/>
      <c r="E889" s="100"/>
      <c r="F889" s="100"/>
      <c r="G889" s="473"/>
      <c r="H889" s="474"/>
      <c r="I889" s="473"/>
      <c r="J889" s="70"/>
      <c r="K889" s="70"/>
      <c r="L889" s="474"/>
      <c r="M889" s="100"/>
      <c r="N889" s="70"/>
      <c r="O889" s="70"/>
      <c r="P889" s="70"/>
      <c r="Q889" s="70"/>
      <c r="R889" s="70"/>
      <c r="S889" s="70"/>
      <c r="T889" s="70"/>
      <c r="U889" s="70"/>
      <c r="V889" s="70"/>
      <c r="W889" s="70"/>
      <c r="X889" s="70"/>
      <c r="Y889" s="70"/>
      <c r="Z889" s="70"/>
      <c r="AA889" s="70"/>
      <c r="AB889" s="70"/>
      <c r="AC889" s="70"/>
      <c r="AD889" s="70"/>
      <c r="AE889" s="70"/>
      <c r="AF889" s="70"/>
      <c r="AG889" s="70"/>
    </row>
    <row r="890">
      <c r="A890" s="471"/>
      <c r="B890" s="472"/>
      <c r="C890" s="380"/>
      <c r="D890" s="70"/>
      <c r="E890" s="100"/>
      <c r="F890" s="100"/>
      <c r="G890" s="473"/>
      <c r="H890" s="474"/>
      <c r="I890" s="473"/>
      <c r="J890" s="70"/>
      <c r="K890" s="70"/>
      <c r="L890" s="474"/>
      <c r="M890" s="100"/>
      <c r="N890" s="70"/>
      <c r="O890" s="70"/>
      <c r="P890" s="70"/>
      <c r="Q890" s="70"/>
      <c r="R890" s="70"/>
      <c r="S890" s="70"/>
      <c r="T890" s="70"/>
      <c r="U890" s="70"/>
      <c r="V890" s="70"/>
      <c r="W890" s="70"/>
      <c r="X890" s="70"/>
      <c r="Y890" s="70"/>
      <c r="Z890" s="70"/>
      <c r="AA890" s="70"/>
      <c r="AB890" s="70"/>
      <c r="AC890" s="70"/>
      <c r="AD890" s="70"/>
      <c r="AE890" s="70"/>
      <c r="AF890" s="70"/>
      <c r="AG890" s="70"/>
    </row>
    <row r="891">
      <c r="A891" s="471"/>
      <c r="B891" s="472"/>
      <c r="C891" s="380"/>
      <c r="D891" s="70"/>
      <c r="E891" s="100"/>
      <c r="F891" s="100"/>
      <c r="G891" s="473"/>
      <c r="H891" s="474"/>
      <c r="I891" s="473"/>
      <c r="J891" s="70"/>
      <c r="K891" s="70"/>
      <c r="L891" s="474"/>
      <c r="M891" s="100"/>
      <c r="N891" s="70"/>
      <c r="O891" s="70"/>
      <c r="P891" s="70"/>
      <c r="Q891" s="70"/>
      <c r="R891" s="70"/>
      <c r="S891" s="70"/>
      <c r="T891" s="70"/>
      <c r="U891" s="70"/>
      <c r="V891" s="70"/>
      <c r="W891" s="70"/>
      <c r="X891" s="70"/>
      <c r="Y891" s="70"/>
      <c r="Z891" s="70"/>
      <c r="AA891" s="70"/>
      <c r="AB891" s="70"/>
      <c r="AC891" s="70"/>
      <c r="AD891" s="70"/>
      <c r="AE891" s="70"/>
      <c r="AF891" s="70"/>
      <c r="AG891" s="70"/>
    </row>
    <row r="892">
      <c r="A892" s="471"/>
      <c r="B892" s="472"/>
      <c r="C892" s="380"/>
      <c r="D892" s="70"/>
      <c r="E892" s="100"/>
      <c r="F892" s="100"/>
      <c r="G892" s="473"/>
      <c r="H892" s="474"/>
      <c r="I892" s="473"/>
      <c r="J892" s="70"/>
      <c r="K892" s="70"/>
      <c r="L892" s="474"/>
      <c r="M892" s="100"/>
      <c r="N892" s="70"/>
      <c r="O892" s="70"/>
      <c r="P892" s="70"/>
      <c r="Q892" s="70"/>
      <c r="R892" s="70"/>
      <c r="S892" s="70"/>
      <c r="T892" s="70"/>
      <c r="U892" s="70"/>
      <c r="V892" s="70"/>
      <c r="W892" s="70"/>
      <c r="X892" s="70"/>
      <c r="Y892" s="70"/>
      <c r="Z892" s="70"/>
      <c r="AA892" s="70"/>
      <c r="AB892" s="70"/>
      <c r="AC892" s="70"/>
      <c r="AD892" s="70"/>
      <c r="AE892" s="70"/>
      <c r="AF892" s="70"/>
      <c r="AG892" s="70"/>
    </row>
    <row r="893">
      <c r="A893" s="471"/>
      <c r="B893" s="472"/>
      <c r="C893" s="380"/>
      <c r="D893" s="70"/>
      <c r="E893" s="100"/>
      <c r="F893" s="100"/>
      <c r="G893" s="473"/>
      <c r="H893" s="474"/>
      <c r="I893" s="473"/>
      <c r="J893" s="70"/>
      <c r="K893" s="70"/>
      <c r="L893" s="474"/>
      <c r="M893" s="100"/>
      <c r="N893" s="70"/>
      <c r="O893" s="70"/>
      <c r="P893" s="70"/>
      <c r="Q893" s="70"/>
      <c r="R893" s="70"/>
      <c r="S893" s="70"/>
      <c r="T893" s="70"/>
      <c r="U893" s="70"/>
      <c r="V893" s="70"/>
      <c r="W893" s="70"/>
      <c r="X893" s="70"/>
      <c r="Y893" s="70"/>
      <c r="Z893" s="70"/>
      <c r="AA893" s="70"/>
      <c r="AB893" s="70"/>
      <c r="AC893" s="70"/>
      <c r="AD893" s="70"/>
      <c r="AE893" s="70"/>
      <c r="AF893" s="70"/>
      <c r="AG893" s="70"/>
    </row>
    <row r="894">
      <c r="A894" s="471"/>
      <c r="B894" s="472"/>
      <c r="C894" s="380"/>
      <c r="D894" s="70"/>
      <c r="E894" s="100"/>
      <c r="F894" s="100"/>
      <c r="G894" s="473"/>
      <c r="H894" s="474"/>
      <c r="I894" s="473"/>
      <c r="J894" s="70"/>
      <c r="K894" s="70"/>
      <c r="L894" s="474"/>
      <c r="M894" s="100"/>
      <c r="N894" s="70"/>
      <c r="O894" s="70"/>
      <c r="P894" s="70"/>
      <c r="Q894" s="70"/>
      <c r="R894" s="70"/>
      <c r="S894" s="70"/>
      <c r="T894" s="70"/>
      <c r="U894" s="70"/>
      <c r="V894" s="70"/>
      <c r="W894" s="70"/>
      <c r="X894" s="70"/>
      <c r="Y894" s="70"/>
      <c r="Z894" s="70"/>
      <c r="AA894" s="70"/>
      <c r="AB894" s="70"/>
      <c r="AC894" s="70"/>
      <c r="AD894" s="70"/>
      <c r="AE894" s="70"/>
      <c r="AF894" s="70"/>
      <c r="AG894" s="70"/>
    </row>
    <row r="895">
      <c r="A895" s="471"/>
      <c r="B895" s="472"/>
      <c r="C895" s="380"/>
      <c r="D895" s="70"/>
      <c r="E895" s="100"/>
      <c r="F895" s="100"/>
      <c r="G895" s="473"/>
      <c r="H895" s="474"/>
      <c r="I895" s="473"/>
      <c r="J895" s="70"/>
      <c r="K895" s="70"/>
      <c r="L895" s="474"/>
      <c r="M895" s="100"/>
      <c r="N895" s="70"/>
      <c r="O895" s="70"/>
      <c r="P895" s="70"/>
      <c r="Q895" s="70"/>
      <c r="R895" s="70"/>
      <c r="S895" s="70"/>
      <c r="T895" s="70"/>
      <c r="U895" s="70"/>
      <c r="V895" s="70"/>
      <c r="W895" s="70"/>
      <c r="X895" s="70"/>
      <c r="Y895" s="70"/>
      <c r="Z895" s="70"/>
      <c r="AA895" s="70"/>
      <c r="AB895" s="70"/>
      <c r="AC895" s="70"/>
      <c r="AD895" s="70"/>
      <c r="AE895" s="70"/>
      <c r="AF895" s="70"/>
      <c r="AG895" s="70"/>
    </row>
    <row r="896">
      <c r="A896" s="471"/>
      <c r="B896" s="472"/>
      <c r="C896" s="380"/>
      <c r="D896" s="70"/>
      <c r="E896" s="100"/>
      <c r="F896" s="100"/>
      <c r="G896" s="473"/>
      <c r="H896" s="474"/>
      <c r="I896" s="473"/>
      <c r="J896" s="70"/>
      <c r="K896" s="70"/>
      <c r="L896" s="474"/>
      <c r="M896" s="100"/>
      <c r="N896" s="70"/>
      <c r="O896" s="70"/>
      <c r="P896" s="70"/>
      <c r="Q896" s="70"/>
      <c r="R896" s="70"/>
      <c r="S896" s="70"/>
      <c r="T896" s="70"/>
      <c r="U896" s="70"/>
      <c r="V896" s="70"/>
      <c r="W896" s="70"/>
      <c r="X896" s="70"/>
      <c r="Y896" s="70"/>
      <c r="Z896" s="70"/>
      <c r="AA896" s="70"/>
      <c r="AB896" s="70"/>
      <c r="AC896" s="70"/>
      <c r="AD896" s="70"/>
      <c r="AE896" s="70"/>
      <c r="AF896" s="70"/>
      <c r="AG896" s="70"/>
    </row>
    <row r="897">
      <c r="A897" s="471"/>
      <c r="B897" s="472"/>
      <c r="C897" s="380"/>
      <c r="D897" s="70"/>
      <c r="E897" s="100"/>
      <c r="F897" s="100"/>
      <c r="G897" s="473"/>
      <c r="H897" s="474"/>
      <c r="I897" s="473"/>
      <c r="J897" s="70"/>
      <c r="K897" s="70"/>
      <c r="L897" s="474"/>
      <c r="M897" s="100"/>
      <c r="N897" s="70"/>
      <c r="O897" s="70"/>
      <c r="P897" s="70"/>
      <c r="Q897" s="70"/>
      <c r="R897" s="70"/>
      <c r="S897" s="70"/>
      <c r="T897" s="70"/>
      <c r="U897" s="70"/>
      <c r="V897" s="70"/>
      <c r="W897" s="70"/>
      <c r="X897" s="70"/>
      <c r="Y897" s="70"/>
      <c r="Z897" s="70"/>
      <c r="AA897" s="70"/>
      <c r="AB897" s="70"/>
      <c r="AC897" s="70"/>
      <c r="AD897" s="70"/>
      <c r="AE897" s="70"/>
      <c r="AF897" s="70"/>
      <c r="AG897" s="70"/>
    </row>
    <row r="898">
      <c r="A898" s="471"/>
      <c r="B898" s="472"/>
      <c r="C898" s="380"/>
      <c r="D898" s="70"/>
      <c r="E898" s="100"/>
      <c r="F898" s="100"/>
      <c r="G898" s="473"/>
      <c r="H898" s="474"/>
      <c r="I898" s="473"/>
      <c r="J898" s="70"/>
      <c r="K898" s="70"/>
      <c r="L898" s="474"/>
      <c r="M898" s="100"/>
      <c r="N898" s="70"/>
      <c r="O898" s="70"/>
      <c r="P898" s="70"/>
      <c r="Q898" s="70"/>
      <c r="R898" s="70"/>
      <c r="S898" s="70"/>
      <c r="T898" s="70"/>
      <c r="U898" s="70"/>
      <c r="V898" s="70"/>
      <c r="W898" s="70"/>
      <c r="X898" s="70"/>
      <c r="Y898" s="70"/>
      <c r="Z898" s="70"/>
      <c r="AA898" s="70"/>
      <c r="AB898" s="70"/>
      <c r="AC898" s="70"/>
      <c r="AD898" s="70"/>
      <c r="AE898" s="70"/>
      <c r="AF898" s="70"/>
      <c r="AG898" s="70"/>
    </row>
    <row r="899">
      <c r="A899" s="471"/>
      <c r="B899" s="472"/>
      <c r="C899" s="380"/>
      <c r="D899" s="70"/>
      <c r="E899" s="100"/>
      <c r="F899" s="100"/>
      <c r="G899" s="473"/>
      <c r="H899" s="474"/>
      <c r="I899" s="473"/>
      <c r="J899" s="70"/>
      <c r="K899" s="70"/>
      <c r="L899" s="474"/>
      <c r="M899" s="100"/>
      <c r="N899" s="70"/>
      <c r="O899" s="70"/>
      <c r="P899" s="70"/>
      <c r="Q899" s="70"/>
      <c r="R899" s="70"/>
      <c r="S899" s="70"/>
      <c r="T899" s="70"/>
      <c r="U899" s="70"/>
      <c r="V899" s="70"/>
      <c r="W899" s="70"/>
      <c r="X899" s="70"/>
      <c r="Y899" s="70"/>
      <c r="Z899" s="70"/>
      <c r="AA899" s="70"/>
      <c r="AB899" s="70"/>
      <c r="AC899" s="70"/>
      <c r="AD899" s="70"/>
      <c r="AE899" s="70"/>
      <c r="AF899" s="70"/>
      <c r="AG899" s="70"/>
    </row>
    <row r="900">
      <c r="A900" s="471"/>
      <c r="B900" s="472"/>
      <c r="C900" s="380"/>
      <c r="D900" s="70"/>
      <c r="E900" s="100"/>
      <c r="F900" s="100"/>
      <c r="G900" s="473"/>
      <c r="H900" s="474"/>
      <c r="I900" s="473"/>
      <c r="J900" s="70"/>
      <c r="K900" s="70"/>
      <c r="L900" s="474"/>
      <c r="M900" s="100"/>
      <c r="N900" s="70"/>
      <c r="O900" s="70"/>
      <c r="P900" s="70"/>
      <c r="Q900" s="70"/>
      <c r="R900" s="70"/>
      <c r="S900" s="70"/>
      <c r="T900" s="70"/>
      <c r="U900" s="70"/>
      <c r="V900" s="70"/>
      <c r="W900" s="70"/>
      <c r="X900" s="70"/>
      <c r="Y900" s="70"/>
      <c r="Z900" s="70"/>
      <c r="AA900" s="70"/>
      <c r="AB900" s="70"/>
      <c r="AC900" s="70"/>
      <c r="AD900" s="70"/>
      <c r="AE900" s="70"/>
      <c r="AF900" s="70"/>
      <c r="AG900" s="70"/>
    </row>
    <row r="901">
      <c r="A901" s="471"/>
      <c r="B901" s="472"/>
      <c r="C901" s="380"/>
      <c r="D901" s="70"/>
      <c r="E901" s="100"/>
      <c r="F901" s="100"/>
      <c r="G901" s="473"/>
      <c r="H901" s="474"/>
      <c r="I901" s="473"/>
      <c r="J901" s="70"/>
      <c r="K901" s="70"/>
      <c r="L901" s="474"/>
      <c r="M901" s="100"/>
      <c r="N901" s="70"/>
      <c r="O901" s="70"/>
      <c r="P901" s="70"/>
      <c r="Q901" s="70"/>
      <c r="R901" s="70"/>
      <c r="S901" s="70"/>
      <c r="T901" s="70"/>
      <c r="U901" s="70"/>
      <c r="V901" s="70"/>
      <c r="W901" s="70"/>
      <c r="X901" s="70"/>
      <c r="Y901" s="70"/>
      <c r="Z901" s="70"/>
      <c r="AA901" s="70"/>
      <c r="AB901" s="70"/>
      <c r="AC901" s="70"/>
      <c r="AD901" s="70"/>
      <c r="AE901" s="70"/>
      <c r="AF901" s="70"/>
      <c r="AG901" s="70"/>
    </row>
    <row r="902">
      <c r="A902" s="471"/>
      <c r="B902" s="472"/>
      <c r="C902" s="380"/>
      <c r="D902" s="70"/>
      <c r="E902" s="100"/>
      <c r="F902" s="100"/>
      <c r="G902" s="473"/>
      <c r="H902" s="474"/>
      <c r="I902" s="473"/>
      <c r="J902" s="70"/>
      <c r="K902" s="70"/>
      <c r="L902" s="474"/>
      <c r="M902" s="100"/>
      <c r="N902" s="70"/>
      <c r="O902" s="70"/>
      <c r="P902" s="70"/>
      <c r="Q902" s="70"/>
      <c r="R902" s="70"/>
      <c r="S902" s="70"/>
      <c r="T902" s="70"/>
      <c r="U902" s="70"/>
      <c r="V902" s="70"/>
      <c r="W902" s="70"/>
      <c r="X902" s="70"/>
      <c r="Y902" s="70"/>
      <c r="Z902" s="70"/>
      <c r="AA902" s="70"/>
      <c r="AB902" s="70"/>
      <c r="AC902" s="70"/>
      <c r="AD902" s="70"/>
      <c r="AE902" s="70"/>
      <c r="AF902" s="70"/>
      <c r="AG902" s="70"/>
    </row>
    <row r="903">
      <c r="A903" s="471"/>
      <c r="B903" s="472"/>
      <c r="C903" s="380"/>
      <c r="D903" s="70"/>
      <c r="E903" s="100"/>
      <c r="F903" s="100"/>
      <c r="G903" s="473"/>
      <c r="H903" s="474"/>
      <c r="I903" s="473"/>
      <c r="J903" s="70"/>
      <c r="K903" s="70"/>
      <c r="L903" s="474"/>
      <c r="M903" s="100"/>
      <c r="N903" s="70"/>
      <c r="O903" s="70"/>
      <c r="P903" s="70"/>
      <c r="Q903" s="70"/>
      <c r="R903" s="70"/>
      <c r="S903" s="70"/>
      <c r="T903" s="70"/>
      <c r="U903" s="70"/>
      <c r="V903" s="70"/>
      <c r="W903" s="70"/>
      <c r="X903" s="70"/>
      <c r="Y903" s="70"/>
      <c r="Z903" s="70"/>
      <c r="AA903" s="70"/>
      <c r="AB903" s="70"/>
      <c r="AC903" s="70"/>
      <c r="AD903" s="70"/>
      <c r="AE903" s="70"/>
      <c r="AF903" s="70"/>
      <c r="AG903" s="70"/>
    </row>
    <row r="904">
      <c r="A904" s="471"/>
      <c r="B904" s="472"/>
      <c r="C904" s="380"/>
      <c r="D904" s="70"/>
      <c r="E904" s="100"/>
      <c r="F904" s="100"/>
      <c r="G904" s="473"/>
      <c r="H904" s="474"/>
      <c r="I904" s="473"/>
      <c r="J904" s="70"/>
      <c r="K904" s="70"/>
      <c r="L904" s="474"/>
      <c r="M904" s="100"/>
      <c r="N904" s="70"/>
      <c r="O904" s="70"/>
      <c r="P904" s="70"/>
      <c r="Q904" s="70"/>
      <c r="R904" s="70"/>
      <c r="S904" s="70"/>
      <c r="T904" s="70"/>
      <c r="U904" s="70"/>
      <c r="V904" s="70"/>
      <c r="W904" s="70"/>
      <c r="X904" s="70"/>
      <c r="Y904" s="70"/>
      <c r="Z904" s="70"/>
      <c r="AA904" s="70"/>
      <c r="AB904" s="70"/>
      <c r="AC904" s="70"/>
      <c r="AD904" s="70"/>
      <c r="AE904" s="70"/>
      <c r="AF904" s="70"/>
      <c r="AG904" s="70"/>
    </row>
    <row r="905">
      <c r="A905" s="471"/>
      <c r="B905" s="472"/>
      <c r="C905" s="380"/>
      <c r="D905" s="70"/>
      <c r="E905" s="100"/>
      <c r="F905" s="100"/>
      <c r="G905" s="473"/>
      <c r="H905" s="474"/>
      <c r="I905" s="473"/>
      <c r="J905" s="70"/>
      <c r="K905" s="70"/>
      <c r="L905" s="474"/>
      <c r="M905" s="100"/>
      <c r="N905" s="70"/>
      <c r="O905" s="70"/>
      <c r="P905" s="70"/>
      <c r="Q905" s="70"/>
      <c r="R905" s="70"/>
      <c r="S905" s="70"/>
      <c r="T905" s="70"/>
      <c r="U905" s="70"/>
      <c r="V905" s="70"/>
      <c r="W905" s="70"/>
      <c r="X905" s="70"/>
      <c r="Y905" s="70"/>
      <c r="Z905" s="70"/>
      <c r="AA905" s="70"/>
      <c r="AB905" s="70"/>
      <c r="AC905" s="70"/>
      <c r="AD905" s="70"/>
      <c r="AE905" s="70"/>
      <c r="AF905" s="70"/>
      <c r="AG905" s="70"/>
    </row>
    <row r="906">
      <c r="A906" s="471"/>
      <c r="B906" s="472"/>
      <c r="C906" s="380"/>
      <c r="D906" s="70"/>
      <c r="E906" s="100"/>
      <c r="F906" s="100"/>
      <c r="G906" s="473"/>
      <c r="H906" s="474"/>
      <c r="I906" s="473"/>
      <c r="J906" s="70"/>
      <c r="K906" s="70"/>
      <c r="L906" s="474"/>
      <c r="M906" s="100"/>
      <c r="N906" s="70"/>
      <c r="O906" s="70"/>
      <c r="P906" s="70"/>
      <c r="Q906" s="70"/>
      <c r="R906" s="70"/>
      <c r="S906" s="70"/>
      <c r="T906" s="70"/>
      <c r="U906" s="70"/>
      <c r="V906" s="70"/>
      <c r="W906" s="70"/>
      <c r="X906" s="70"/>
      <c r="Y906" s="70"/>
      <c r="Z906" s="70"/>
      <c r="AA906" s="70"/>
      <c r="AB906" s="70"/>
      <c r="AC906" s="70"/>
      <c r="AD906" s="70"/>
      <c r="AE906" s="70"/>
      <c r="AF906" s="70"/>
      <c r="AG906" s="70"/>
    </row>
    <row r="907">
      <c r="A907" s="471"/>
      <c r="B907" s="472"/>
      <c r="C907" s="380"/>
      <c r="D907" s="70"/>
      <c r="E907" s="100"/>
      <c r="F907" s="100"/>
      <c r="G907" s="473"/>
      <c r="H907" s="474"/>
      <c r="I907" s="473"/>
      <c r="J907" s="70"/>
      <c r="K907" s="70"/>
      <c r="L907" s="474"/>
      <c r="M907" s="100"/>
      <c r="N907" s="70"/>
      <c r="O907" s="70"/>
      <c r="P907" s="70"/>
      <c r="Q907" s="70"/>
      <c r="R907" s="70"/>
      <c r="S907" s="70"/>
      <c r="T907" s="70"/>
      <c r="U907" s="70"/>
      <c r="V907" s="70"/>
      <c r="W907" s="70"/>
      <c r="X907" s="70"/>
      <c r="Y907" s="70"/>
      <c r="Z907" s="70"/>
      <c r="AA907" s="70"/>
      <c r="AB907" s="70"/>
      <c r="AC907" s="70"/>
      <c r="AD907" s="70"/>
      <c r="AE907" s="70"/>
      <c r="AF907" s="70"/>
      <c r="AG907" s="70"/>
    </row>
    <row r="908">
      <c r="A908" s="471"/>
      <c r="B908" s="472"/>
      <c r="C908" s="380"/>
      <c r="D908" s="70"/>
      <c r="E908" s="100"/>
      <c r="F908" s="100"/>
      <c r="G908" s="473"/>
      <c r="H908" s="474"/>
      <c r="I908" s="473"/>
      <c r="J908" s="70"/>
      <c r="K908" s="70"/>
      <c r="L908" s="474"/>
      <c r="M908" s="100"/>
      <c r="N908" s="70"/>
      <c r="O908" s="70"/>
      <c r="P908" s="70"/>
      <c r="Q908" s="70"/>
      <c r="R908" s="70"/>
      <c r="S908" s="70"/>
      <c r="T908" s="70"/>
      <c r="U908" s="70"/>
      <c r="V908" s="70"/>
      <c r="W908" s="70"/>
      <c r="X908" s="70"/>
      <c r="Y908" s="70"/>
      <c r="Z908" s="70"/>
      <c r="AA908" s="70"/>
      <c r="AB908" s="70"/>
      <c r="AC908" s="70"/>
      <c r="AD908" s="70"/>
      <c r="AE908" s="70"/>
      <c r="AF908" s="70"/>
      <c r="AG908" s="70"/>
    </row>
    <row r="909">
      <c r="A909" s="471"/>
      <c r="B909" s="472"/>
      <c r="C909" s="380"/>
      <c r="D909" s="70"/>
      <c r="E909" s="100"/>
      <c r="F909" s="100"/>
      <c r="G909" s="473"/>
      <c r="H909" s="474"/>
      <c r="I909" s="473"/>
      <c r="J909" s="70"/>
      <c r="K909" s="70"/>
      <c r="L909" s="474"/>
      <c r="M909" s="100"/>
      <c r="N909" s="70"/>
      <c r="O909" s="70"/>
      <c r="P909" s="70"/>
      <c r="Q909" s="70"/>
      <c r="R909" s="70"/>
      <c r="S909" s="70"/>
      <c r="T909" s="70"/>
      <c r="U909" s="70"/>
      <c r="V909" s="70"/>
      <c r="W909" s="70"/>
      <c r="X909" s="70"/>
      <c r="Y909" s="70"/>
      <c r="Z909" s="70"/>
      <c r="AA909" s="70"/>
      <c r="AB909" s="70"/>
      <c r="AC909" s="70"/>
      <c r="AD909" s="70"/>
      <c r="AE909" s="70"/>
      <c r="AF909" s="70"/>
      <c r="AG909" s="70"/>
    </row>
    <row r="910">
      <c r="A910" s="471"/>
      <c r="B910" s="472"/>
      <c r="C910" s="380"/>
      <c r="D910" s="70"/>
      <c r="E910" s="100"/>
      <c r="F910" s="100"/>
      <c r="G910" s="473"/>
      <c r="H910" s="474"/>
      <c r="I910" s="473"/>
      <c r="J910" s="70"/>
      <c r="K910" s="70"/>
      <c r="L910" s="474"/>
      <c r="M910" s="100"/>
      <c r="N910" s="70"/>
      <c r="O910" s="70"/>
      <c r="P910" s="70"/>
      <c r="Q910" s="70"/>
      <c r="R910" s="70"/>
      <c r="S910" s="70"/>
      <c r="T910" s="70"/>
      <c r="U910" s="70"/>
      <c r="V910" s="70"/>
      <c r="W910" s="70"/>
      <c r="X910" s="70"/>
      <c r="Y910" s="70"/>
      <c r="Z910" s="70"/>
      <c r="AA910" s="70"/>
      <c r="AB910" s="70"/>
      <c r="AC910" s="70"/>
      <c r="AD910" s="70"/>
      <c r="AE910" s="70"/>
      <c r="AF910" s="70"/>
      <c r="AG910" s="70"/>
    </row>
    <row r="911">
      <c r="A911" s="471"/>
      <c r="B911" s="472"/>
      <c r="C911" s="380"/>
      <c r="D911" s="70"/>
      <c r="E911" s="100"/>
      <c r="F911" s="100"/>
      <c r="G911" s="473"/>
      <c r="H911" s="474"/>
      <c r="I911" s="473"/>
      <c r="J911" s="70"/>
      <c r="K911" s="70"/>
      <c r="L911" s="474"/>
      <c r="M911" s="100"/>
      <c r="N911" s="70"/>
      <c r="O911" s="70"/>
      <c r="P911" s="70"/>
      <c r="Q911" s="70"/>
      <c r="R911" s="70"/>
      <c r="S911" s="70"/>
      <c r="T911" s="70"/>
      <c r="U911" s="70"/>
      <c r="V911" s="70"/>
      <c r="W911" s="70"/>
      <c r="X911" s="70"/>
      <c r="Y911" s="70"/>
      <c r="Z911" s="70"/>
      <c r="AA911" s="70"/>
      <c r="AB911" s="70"/>
      <c r="AC911" s="70"/>
      <c r="AD911" s="70"/>
      <c r="AE911" s="70"/>
      <c r="AF911" s="70"/>
      <c r="AG911" s="70"/>
    </row>
    <row r="912">
      <c r="A912" s="471"/>
      <c r="B912" s="472"/>
      <c r="C912" s="380"/>
      <c r="D912" s="70"/>
      <c r="E912" s="100"/>
      <c r="F912" s="100"/>
      <c r="G912" s="473"/>
      <c r="H912" s="474"/>
      <c r="I912" s="473"/>
      <c r="J912" s="70"/>
      <c r="K912" s="70"/>
      <c r="L912" s="474"/>
      <c r="M912" s="100"/>
      <c r="N912" s="70"/>
      <c r="O912" s="70"/>
      <c r="P912" s="70"/>
      <c r="Q912" s="70"/>
      <c r="R912" s="70"/>
      <c r="S912" s="70"/>
      <c r="T912" s="70"/>
      <c r="U912" s="70"/>
      <c r="V912" s="70"/>
      <c r="W912" s="70"/>
      <c r="X912" s="70"/>
      <c r="Y912" s="70"/>
      <c r="Z912" s="70"/>
      <c r="AA912" s="70"/>
      <c r="AB912" s="70"/>
      <c r="AC912" s="70"/>
      <c r="AD912" s="70"/>
      <c r="AE912" s="70"/>
      <c r="AF912" s="70"/>
      <c r="AG912" s="70"/>
    </row>
    <row r="913">
      <c r="A913" s="471"/>
      <c r="B913" s="472"/>
      <c r="C913" s="380"/>
      <c r="D913" s="70"/>
      <c r="E913" s="100"/>
      <c r="F913" s="100"/>
      <c r="G913" s="473"/>
      <c r="H913" s="474"/>
      <c r="I913" s="473"/>
      <c r="J913" s="70"/>
      <c r="K913" s="70"/>
      <c r="L913" s="474"/>
      <c r="M913" s="100"/>
      <c r="N913" s="70"/>
      <c r="O913" s="70"/>
      <c r="P913" s="70"/>
      <c r="Q913" s="70"/>
      <c r="R913" s="70"/>
      <c r="S913" s="70"/>
      <c r="T913" s="70"/>
      <c r="U913" s="70"/>
      <c r="V913" s="70"/>
      <c r="W913" s="70"/>
      <c r="X913" s="70"/>
      <c r="Y913" s="70"/>
      <c r="Z913" s="70"/>
      <c r="AA913" s="70"/>
      <c r="AB913" s="70"/>
      <c r="AC913" s="70"/>
      <c r="AD913" s="70"/>
      <c r="AE913" s="70"/>
      <c r="AF913" s="70"/>
      <c r="AG913" s="70"/>
    </row>
    <row r="914">
      <c r="A914" s="471"/>
      <c r="B914" s="472"/>
      <c r="C914" s="380"/>
      <c r="D914" s="70"/>
      <c r="E914" s="100"/>
      <c r="F914" s="100"/>
      <c r="G914" s="473"/>
      <c r="H914" s="474"/>
      <c r="I914" s="473"/>
      <c r="J914" s="70"/>
      <c r="K914" s="70"/>
      <c r="L914" s="474"/>
      <c r="M914" s="100"/>
      <c r="N914" s="70"/>
      <c r="O914" s="70"/>
      <c r="P914" s="70"/>
      <c r="Q914" s="70"/>
      <c r="R914" s="70"/>
      <c r="S914" s="70"/>
      <c r="T914" s="70"/>
      <c r="U914" s="70"/>
      <c r="V914" s="70"/>
      <c r="W914" s="70"/>
      <c r="X914" s="70"/>
      <c r="Y914" s="70"/>
      <c r="Z914" s="70"/>
      <c r="AA914" s="70"/>
      <c r="AB914" s="70"/>
      <c r="AC914" s="70"/>
      <c r="AD914" s="70"/>
      <c r="AE914" s="70"/>
      <c r="AF914" s="70"/>
      <c r="AG914" s="70"/>
    </row>
    <row r="915">
      <c r="A915" s="471"/>
      <c r="B915" s="472"/>
      <c r="C915" s="380"/>
      <c r="D915" s="70"/>
      <c r="E915" s="100"/>
      <c r="F915" s="100"/>
      <c r="G915" s="473"/>
      <c r="H915" s="474"/>
      <c r="I915" s="473"/>
      <c r="J915" s="70"/>
      <c r="K915" s="70"/>
      <c r="L915" s="474"/>
      <c r="M915" s="100"/>
      <c r="N915" s="70"/>
      <c r="O915" s="70"/>
      <c r="P915" s="70"/>
      <c r="Q915" s="70"/>
      <c r="R915" s="70"/>
      <c r="S915" s="70"/>
      <c r="T915" s="70"/>
      <c r="U915" s="70"/>
      <c r="V915" s="70"/>
      <c r="W915" s="70"/>
      <c r="X915" s="70"/>
      <c r="Y915" s="70"/>
      <c r="Z915" s="70"/>
      <c r="AA915" s="70"/>
      <c r="AB915" s="70"/>
      <c r="AC915" s="70"/>
      <c r="AD915" s="70"/>
      <c r="AE915" s="70"/>
      <c r="AF915" s="70"/>
      <c r="AG915" s="70"/>
    </row>
    <row r="916">
      <c r="A916" s="471"/>
      <c r="B916" s="472"/>
      <c r="C916" s="380"/>
      <c r="D916" s="70"/>
      <c r="E916" s="100"/>
      <c r="F916" s="100"/>
      <c r="G916" s="473"/>
      <c r="H916" s="474"/>
      <c r="I916" s="473"/>
      <c r="J916" s="70"/>
      <c r="K916" s="70"/>
      <c r="L916" s="474"/>
      <c r="M916" s="100"/>
      <c r="N916" s="70"/>
      <c r="O916" s="70"/>
      <c r="P916" s="70"/>
      <c r="Q916" s="70"/>
      <c r="R916" s="70"/>
      <c r="S916" s="70"/>
      <c r="T916" s="70"/>
      <c r="U916" s="70"/>
      <c r="V916" s="70"/>
      <c r="W916" s="70"/>
      <c r="X916" s="70"/>
      <c r="Y916" s="70"/>
      <c r="Z916" s="70"/>
      <c r="AA916" s="70"/>
      <c r="AB916" s="70"/>
      <c r="AC916" s="70"/>
      <c r="AD916" s="70"/>
      <c r="AE916" s="70"/>
      <c r="AF916" s="70"/>
      <c r="AG916" s="70"/>
    </row>
    <row r="917">
      <c r="A917" s="471"/>
      <c r="B917" s="472"/>
      <c r="C917" s="380"/>
      <c r="D917" s="70"/>
      <c r="E917" s="100"/>
      <c r="F917" s="100"/>
      <c r="G917" s="473"/>
      <c r="H917" s="474"/>
      <c r="I917" s="473"/>
      <c r="J917" s="70"/>
      <c r="K917" s="70"/>
      <c r="L917" s="474"/>
      <c r="M917" s="100"/>
      <c r="N917" s="70"/>
      <c r="O917" s="70"/>
      <c r="P917" s="70"/>
      <c r="Q917" s="70"/>
      <c r="R917" s="70"/>
      <c r="S917" s="70"/>
      <c r="T917" s="70"/>
      <c r="U917" s="70"/>
      <c r="V917" s="70"/>
      <c r="W917" s="70"/>
      <c r="X917" s="70"/>
      <c r="Y917" s="70"/>
      <c r="Z917" s="70"/>
      <c r="AA917" s="70"/>
      <c r="AB917" s="70"/>
      <c r="AC917" s="70"/>
      <c r="AD917" s="70"/>
      <c r="AE917" s="70"/>
      <c r="AF917" s="70"/>
      <c r="AG917" s="70"/>
    </row>
    <row r="918">
      <c r="A918" s="471"/>
      <c r="B918" s="472"/>
      <c r="C918" s="380"/>
      <c r="D918" s="70"/>
      <c r="E918" s="100"/>
      <c r="F918" s="100"/>
      <c r="G918" s="473"/>
      <c r="H918" s="474"/>
      <c r="I918" s="473"/>
      <c r="J918" s="70"/>
      <c r="K918" s="70"/>
      <c r="L918" s="474"/>
      <c r="M918" s="100"/>
      <c r="N918" s="70"/>
      <c r="O918" s="70"/>
      <c r="P918" s="70"/>
      <c r="Q918" s="70"/>
      <c r="R918" s="70"/>
      <c r="S918" s="70"/>
      <c r="T918" s="70"/>
      <c r="U918" s="70"/>
      <c r="V918" s="70"/>
      <c r="W918" s="70"/>
      <c r="X918" s="70"/>
      <c r="Y918" s="70"/>
      <c r="Z918" s="70"/>
      <c r="AA918" s="70"/>
      <c r="AB918" s="70"/>
      <c r="AC918" s="70"/>
      <c r="AD918" s="70"/>
      <c r="AE918" s="70"/>
      <c r="AF918" s="70"/>
      <c r="AG918" s="70"/>
    </row>
    <row r="919">
      <c r="A919" s="471"/>
      <c r="B919" s="472"/>
      <c r="C919" s="380"/>
      <c r="D919" s="70"/>
      <c r="E919" s="100"/>
      <c r="F919" s="100"/>
      <c r="G919" s="473"/>
      <c r="H919" s="474"/>
      <c r="I919" s="473"/>
      <c r="J919" s="70"/>
      <c r="K919" s="70"/>
      <c r="L919" s="474"/>
      <c r="M919" s="100"/>
      <c r="N919" s="70"/>
      <c r="O919" s="70"/>
      <c r="P919" s="70"/>
      <c r="Q919" s="70"/>
      <c r="R919" s="70"/>
      <c r="S919" s="70"/>
      <c r="T919" s="70"/>
      <c r="U919" s="70"/>
      <c r="V919" s="70"/>
      <c r="W919" s="70"/>
      <c r="X919" s="70"/>
      <c r="Y919" s="70"/>
      <c r="Z919" s="70"/>
      <c r="AA919" s="70"/>
      <c r="AB919" s="70"/>
      <c r="AC919" s="70"/>
      <c r="AD919" s="70"/>
      <c r="AE919" s="70"/>
      <c r="AF919" s="70"/>
      <c r="AG919" s="70"/>
    </row>
    <row r="920">
      <c r="A920" s="471"/>
      <c r="B920" s="472"/>
      <c r="C920" s="380"/>
      <c r="D920" s="70"/>
      <c r="E920" s="100"/>
      <c r="F920" s="100"/>
      <c r="G920" s="473"/>
      <c r="H920" s="474"/>
      <c r="I920" s="473"/>
      <c r="J920" s="70"/>
      <c r="K920" s="70"/>
      <c r="L920" s="474"/>
      <c r="M920" s="100"/>
      <c r="N920" s="70"/>
      <c r="O920" s="70"/>
      <c r="P920" s="70"/>
      <c r="Q920" s="70"/>
      <c r="R920" s="70"/>
      <c r="S920" s="70"/>
      <c r="T920" s="70"/>
      <c r="U920" s="70"/>
      <c r="V920" s="70"/>
      <c r="W920" s="70"/>
      <c r="X920" s="70"/>
      <c r="Y920" s="70"/>
      <c r="Z920" s="70"/>
      <c r="AA920" s="70"/>
      <c r="AB920" s="70"/>
      <c r="AC920" s="70"/>
      <c r="AD920" s="70"/>
      <c r="AE920" s="70"/>
      <c r="AF920" s="70"/>
      <c r="AG920" s="70"/>
    </row>
    <row r="921">
      <c r="A921" s="471"/>
      <c r="B921" s="472"/>
      <c r="C921" s="380"/>
      <c r="D921" s="70"/>
      <c r="E921" s="100"/>
      <c r="F921" s="100"/>
      <c r="G921" s="473"/>
      <c r="H921" s="474"/>
      <c r="I921" s="473"/>
      <c r="J921" s="70"/>
      <c r="K921" s="70"/>
      <c r="L921" s="474"/>
      <c r="M921" s="100"/>
      <c r="N921" s="70"/>
      <c r="O921" s="70"/>
      <c r="P921" s="70"/>
      <c r="Q921" s="70"/>
      <c r="R921" s="70"/>
      <c r="S921" s="70"/>
      <c r="T921" s="70"/>
      <c r="U921" s="70"/>
      <c r="V921" s="70"/>
      <c r="W921" s="70"/>
      <c r="X921" s="70"/>
      <c r="Y921" s="70"/>
      <c r="Z921" s="70"/>
      <c r="AA921" s="70"/>
      <c r="AB921" s="70"/>
      <c r="AC921" s="70"/>
      <c r="AD921" s="70"/>
      <c r="AE921" s="70"/>
      <c r="AF921" s="70"/>
      <c r="AG921" s="70"/>
    </row>
    <row r="922">
      <c r="A922" s="471"/>
      <c r="B922" s="472"/>
      <c r="C922" s="380"/>
      <c r="D922" s="70"/>
      <c r="E922" s="100"/>
      <c r="F922" s="100"/>
      <c r="G922" s="473"/>
      <c r="H922" s="474"/>
      <c r="I922" s="473"/>
      <c r="J922" s="70"/>
      <c r="K922" s="70"/>
      <c r="L922" s="474"/>
      <c r="M922" s="100"/>
      <c r="N922" s="70"/>
      <c r="O922" s="70"/>
      <c r="P922" s="70"/>
      <c r="Q922" s="70"/>
      <c r="R922" s="70"/>
      <c r="S922" s="70"/>
      <c r="T922" s="70"/>
      <c r="U922" s="70"/>
      <c r="V922" s="70"/>
      <c r="W922" s="70"/>
      <c r="X922" s="70"/>
      <c r="Y922" s="70"/>
      <c r="Z922" s="70"/>
      <c r="AA922" s="70"/>
      <c r="AB922" s="70"/>
      <c r="AC922" s="70"/>
      <c r="AD922" s="70"/>
      <c r="AE922" s="70"/>
      <c r="AF922" s="70"/>
      <c r="AG922" s="70"/>
    </row>
    <row r="923">
      <c r="A923" s="471"/>
      <c r="B923" s="472"/>
      <c r="C923" s="380"/>
      <c r="D923" s="70"/>
      <c r="E923" s="100"/>
      <c r="F923" s="100"/>
      <c r="G923" s="473"/>
      <c r="H923" s="474"/>
      <c r="I923" s="473"/>
      <c r="J923" s="70"/>
      <c r="K923" s="70"/>
      <c r="L923" s="474"/>
      <c r="M923" s="100"/>
      <c r="N923" s="70"/>
      <c r="O923" s="70"/>
      <c r="P923" s="70"/>
      <c r="Q923" s="70"/>
      <c r="R923" s="70"/>
      <c r="S923" s="70"/>
      <c r="T923" s="70"/>
      <c r="U923" s="70"/>
      <c r="V923" s="70"/>
      <c r="W923" s="70"/>
      <c r="X923" s="70"/>
      <c r="Y923" s="70"/>
      <c r="Z923" s="70"/>
      <c r="AA923" s="70"/>
      <c r="AB923" s="70"/>
      <c r="AC923" s="70"/>
      <c r="AD923" s="70"/>
      <c r="AE923" s="70"/>
      <c r="AF923" s="70"/>
      <c r="AG923" s="70"/>
    </row>
    <row r="924">
      <c r="A924" s="471"/>
      <c r="B924" s="472"/>
      <c r="C924" s="380"/>
      <c r="D924" s="70"/>
      <c r="E924" s="100"/>
      <c r="F924" s="100"/>
      <c r="G924" s="473"/>
      <c r="H924" s="474"/>
      <c r="I924" s="473"/>
      <c r="J924" s="70"/>
      <c r="K924" s="70"/>
      <c r="L924" s="474"/>
      <c r="M924" s="100"/>
      <c r="N924" s="70"/>
      <c r="O924" s="70"/>
      <c r="P924" s="70"/>
      <c r="Q924" s="70"/>
      <c r="R924" s="70"/>
      <c r="S924" s="70"/>
      <c r="T924" s="70"/>
      <c r="U924" s="70"/>
      <c r="V924" s="70"/>
      <c r="W924" s="70"/>
      <c r="X924" s="70"/>
      <c r="Y924" s="70"/>
      <c r="Z924" s="70"/>
      <c r="AA924" s="70"/>
      <c r="AB924" s="70"/>
      <c r="AC924" s="70"/>
      <c r="AD924" s="70"/>
      <c r="AE924" s="70"/>
      <c r="AF924" s="70"/>
      <c r="AG924" s="70"/>
    </row>
    <row r="925">
      <c r="A925" s="471"/>
      <c r="B925" s="472"/>
      <c r="C925" s="380"/>
      <c r="D925" s="70"/>
      <c r="E925" s="100"/>
      <c r="F925" s="100"/>
      <c r="G925" s="473"/>
      <c r="H925" s="474"/>
      <c r="I925" s="473"/>
      <c r="J925" s="70"/>
      <c r="K925" s="70"/>
      <c r="L925" s="474"/>
      <c r="M925" s="100"/>
      <c r="N925" s="70"/>
      <c r="O925" s="70"/>
      <c r="P925" s="70"/>
      <c r="Q925" s="70"/>
      <c r="R925" s="70"/>
      <c r="S925" s="70"/>
      <c r="T925" s="70"/>
      <c r="U925" s="70"/>
      <c r="V925" s="70"/>
      <c r="W925" s="70"/>
      <c r="X925" s="70"/>
      <c r="Y925" s="70"/>
      <c r="Z925" s="70"/>
      <c r="AA925" s="70"/>
      <c r="AB925" s="70"/>
      <c r="AC925" s="70"/>
      <c r="AD925" s="70"/>
      <c r="AE925" s="70"/>
      <c r="AF925" s="70"/>
      <c r="AG925" s="70"/>
    </row>
    <row r="926">
      <c r="A926" s="471"/>
      <c r="B926" s="472"/>
      <c r="C926" s="380"/>
      <c r="D926" s="70"/>
      <c r="E926" s="100"/>
      <c r="F926" s="100"/>
      <c r="G926" s="473"/>
      <c r="H926" s="474"/>
      <c r="I926" s="473"/>
      <c r="J926" s="70"/>
      <c r="K926" s="70"/>
      <c r="L926" s="474"/>
      <c r="M926" s="100"/>
      <c r="N926" s="70"/>
      <c r="O926" s="70"/>
      <c r="P926" s="70"/>
      <c r="Q926" s="70"/>
      <c r="R926" s="70"/>
      <c r="S926" s="70"/>
      <c r="T926" s="70"/>
      <c r="U926" s="70"/>
      <c r="V926" s="70"/>
      <c r="W926" s="70"/>
      <c r="X926" s="70"/>
      <c r="Y926" s="70"/>
      <c r="Z926" s="70"/>
      <c r="AA926" s="70"/>
      <c r="AB926" s="70"/>
      <c r="AC926" s="70"/>
      <c r="AD926" s="70"/>
      <c r="AE926" s="70"/>
      <c r="AF926" s="70"/>
      <c r="AG926" s="70"/>
    </row>
    <row r="927">
      <c r="A927" s="471"/>
      <c r="B927" s="472"/>
      <c r="C927" s="380"/>
      <c r="D927" s="70"/>
      <c r="E927" s="100"/>
      <c r="F927" s="100"/>
      <c r="G927" s="473"/>
      <c r="H927" s="474"/>
      <c r="I927" s="473"/>
      <c r="J927" s="70"/>
      <c r="K927" s="70"/>
      <c r="L927" s="474"/>
      <c r="M927" s="100"/>
      <c r="N927" s="70"/>
      <c r="O927" s="70"/>
      <c r="P927" s="70"/>
      <c r="Q927" s="70"/>
      <c r="R927" s="70"/>
      <c r="S927" s="70"/>
      <c r="T927" s="70"/>
      <c r="U927" s="70"/>
      <c r="V927" s="70"/>
      <c r="W927" s="70"/>
      <c r="X927" s="70"/>
      <c r="Y927" s="70"/>
      <c r="Z927" s="70"/>
      <c r="AA927" s="70"/>
      <c r="AB927" s="70"/>
      <c r="AC927" s="70"/>
      <c r="AD927" s="70"/>
      <c r="AE927" s="70"/>
      <c r="AF927" s="70"/>
      <c r="AG927" s="70"/>
    </row>
    <row r="928">
      <c r="A928" s="471"/>
      <c r="B928" s="472"/>
      <c r="C928" s="380"/>
      <c r="D928" s="70"/>
      <c r="E928" s="100"/>
      <c r="F928" s="100"/>
      <c r="G928" s="473"/>
      <c r="H928" s="474"/>
      <c r="I928" s="473"/>
      <c r="J928" s="70"/>
      <c r="K928" s="70"/>
      <c r="L928" s="474"/>
      <c r="M928" s="100"/>
      <c r="N928" s="70"/>
      <c r="O928" s="70"/>
      <c r="P928" s="70"/>
      <c r="Q928" s="70"/>
      <c r="R928" s="70"/>
      <c r="S928" s="70"/>
      <c r="T928" s="70"/>
      <c r="U928" s="70"/>
      <c r="V928" s="70"/>
      <c r="W928" s="70"/>
      <c r="X928" s="70"/>
      <c r="Y928" s="70"/>
      <c r="Z928" s="70"/>
      <c r="AA928" s="70"/>
      <c r="AB928" s="70"/>
      <c r="AC928" s="70"/>
      <c r="AD928" s="70"/>
      <c r="AE928" s="70"/>
      <c r="AF928" s="70"/>
      <c r="AG928" s="70"/>
    </row>
    <row r="929">
      <c r="A929" s="471"/>
      <c r="B929" s="472"/>
      <c r="C929" s="380"/>
      <c r="D929" s="70"/>
      <c r="E929" s="100"/>
      <c r="F929" s="100"/>
      <c r="G929" s="473"/>
      <c r="H929" s="474"/>
      <c r="I929" s="473"/>
      <c r="J929" s="70"/>
      <c r="K929" s="70"/>
      <c r="L929" s="474"/>
      <c r="M929" s="100"/>
      <c r="N929" s="70"/>
      <c r="O929" s="70"/>
      <c r="P929" s="70"/>
      <c r="Q929" s="70"/>
      <c r="R929" s="70"/>
      <c r="S929" s="70"/>
      <c r="T929" s="70"/>
      <c r="U929" s="70"/>
      <c r="V929" s="70"/>
      <c r="W929" s="70"/>
      <c r="X929" s="70"/>
      <c r="Y929" s="70"/>
      <c r="Z929" s="70"/>
      <c r="AA929" s="70"/>
      <c r="AB929" s="70"/>
      <c r="AC929" s="70"/>
      <c r="AD929" s="70"/>
      <c r="AE929" s="70"/>
      <c r="AF929" s="70"/>
      <c r="AG929" s="70"/>
    </row>
    <row r="930">
      <c r="A930" s="471"/>
      <c r="B930" s="472"/>
      <c r="C930" s="380"/>
      <c r="D930" s="70"/>
      <c r="E930" s="100"/>
      <c r="F930" s="100"/>
      <c r="G930" s="473"/>
      <c r="H930" s="474"/>
      <c r="I930" s="473"/>
      <c r="J930" s="70"/>
      <c r="K930" s="70"/>
      <c r="L930" s="474"/>
      <c r="M930" s="100"/>
      <c r="N930" s="70"/>
      <c r="O930" s="70"/>
      <c r="P930" s="70"/>
      <c r="Q930" s="70"/>
      <c r="R930" s="70"/>
      <c r="S930" s="70"/>
      <c r="T930" s="70"/>
      <c r="U930" s="70"/>
      <c r="V930" s="70"/>
      <c r="W930" s="70"/>
      <c r="X930" s="70"/>
      <c r="Y930" s="70"/>
      <c r="Z930" s="70"/>
      <c r="AA930" s="70"/>
      <c r="AB930" s="70"/>
      <c r="AC930" s="70"/>
      <c r="AD930" s="70"/>
      <c r="AE930" s="70"/>
      <c r="AF930" s="70"/>
      <c r="AG930" s="70"/>
    </row>
    <row r="931">
      <c r="A931" s="471"/>
      <c r="B931" s="472"/>
      <c r="C931" s="380"/>
      <c r="D931" s="70"/>
      <c r="E931" s="100"/>
      <c r="F931" s="100"/>
      <c r="G931" s="473"/>
      <c r="H931" s="474"/>
      <c r="I931" s="473"/>
      <c r="J931" s="70"/>
      <c r="K931" s="70"/>
      <c r="L931" s="474"/>
      <c r="M931" s="100"/>
      <c r="N931" s="70"/>
      <c r="O931" s="70"/>
      <c r="P931" s="70"/>
      <c r="Q931" s="70"/>
      <c r="R931" s="70"/>
      <c r="S931" s="70"/>
      <c r="T931" s="70"/>
      <c r="U931" s="70"/>
      <c r="V931" s="70"/>
      <c r="W931" s="70"/>
      <c r="X931" s="70"/>
      <c r="Y931" s="70"/>
      <c r="Z931" s="70"/>
      <c r="AA931" s="70"/>
      <c r="AB931" s="70"/>
      <c r="AC931" s="70"/>
      <c r="AD931" s="70"/>
      <c r="AE931" s="70"/>
      <c r="AF931" s="70"/>
      <c r="AG931" s="70"/>
    </row>
    <row r="932">
      <c r="A932" s="471"/>
      <c r="B932" s="472"/>
      <c r="C932" s="380"/>
      <c r="D932" s="70"/>
      <c r="E932" s="100"/>
      <c r="F932" s="100"/>
      <c r="G932" s="473"/>
      <c r="H932" s="474"/>
      <c r="I932" s="473"/>
      <c r="J932" s="70"/>
      <c r="K932" s="70"/>
      <c r="L932" s="474"/>
      <c r="M932" s="100"/>
      <c r="N932" s="70"/>
      <c r="O932" s="70"/>
      <c r="P932" s="70"/>
      <c r="Q932" s="70"/>
      <c r="R932" s="70"/>
      <c r="S932" s="70"/>
      <c r="T932" s="70"/>
      <c r="U932" s="70"/>
      <c r="V932" s="70"/>
      <c r="W932" s="70"/>
      <c r="X932" s="70"/>
      <c r="Y932" s="70"/>
      <c r="Z932" s="70"/>
      <c r="AA932" s="70"/>
      <c r="AB932" s="70"/>
      <c r="AC932" s="70"/>
      <c r="AD932" s="70"/>
      <c r="AE932" s="70"/>
      <c r="AF932" s="70"/>
      <c r="AG932" s="70"/>
    </row>
    <row r="933">
      <c r="A933" s="471"/>
      <c r="B933" s="472"/>
      <c r="C933" s="380"/>
      <c r="D933" s="70"/>
      <c r="E933" s="100"/>
      <c r="F933" s="100"/>
      <c r="G933" s="473"/>
      <c r="H933" s="474"/>
      <c r="I933" s="473"/>
      <c r="J933" s="70"/>
      <c r="K933" s="70"/>
      <c r="L933" s="474"/>
      <c r="M933" s="100"/>
      <c r="N933" s="70"/>
      <c r="O933" s="70"/>
      <c r="P933" s="70"/>
      <c r="Q933" s="70"/>
      <c r="R933" s="70"/>
      <c r="S933" s="70"/>
      <c r="T933" s="70"/>
      <c r="U933" s="70"/>
      <c r="V933" s="70"/>
      <c r="W933" s="70"/>
      <c r="X933" s="70"/>
      <c r="Y933" s="70"/>
      <c r="Z933" s="70"/>
      <c r="AA933" s="70"/>
      <c r="AB933" s="70"/>
      <c r="AC933" s="70"/>
      <c r="AD933" s="70"/>
      <c r="AE933" s="70"/>
      <c r="AF933" s="70"/>
      <c r="AG933" s="70"/>
    </row>
    <row r="934">
      <c r="A934" s="471"/>
      <c r="B934" s="472"/>
      <c r="C934" s="380"/>
      <c r="D934" s="70"/>
      <c r="E934" s="100"/>
      <c r="F934" s="100"/>
      <c r="G934" s="473"/>
      <c r="H934" s="474"/>
      <c r="I934" s="473"/>
      <c r="J934" s="70"/>
      <c r="K934" s="70"/>
      <c r="L934" s="474"/>
      <c r="M934" s="100"/>
      <c r="N934" s="70"/>
      <c r="O934" s="70"/>
      <c r="P934" s="70"/>
      <c r="Q934" s="70"/>
      <c r="R934" s="70"/>
      <c r="S934" s="70"/>
      <c r="T934" s="70"/>
      <c r="U934" s="70"/>
      <c r="V934" s="70"/>
      <c r="W934" s="70"/>
      <c r="X934" s="70"/>
      <c r="Y934" s="70"/>
      <c r="Z934" s="70"/>
      <c r="AA934" s="70"/>
      <c r="AB934" s="70"/>
      <c r="AC934" s="70"/>
      <c r="AD934" s="70"/>
      <c r="AE934" s="70"/>
      <c r="AF934" s="70"/>
      <c r="AG934" s="70"/>
    </row>
    <row r="935">
      <c r="A935" s="471"/>
      <c r="B935" s="472"/>
      <c r="C935" s="380"/>
      <c r="D935" s="70"/>
      <c r="E935" s="100"/>
      <c r="F935" s="100"/>
      <c r="G935" s="473"/>
      <c r="H935" s="474"/>
      <c r="I935" s="473"/>
      <c r="J935" s="70"/>
      <c r="K935" s="70"/>
      <c r="L935" s="474"/>
      <c r="M935" s="100"/>
      <c r="N935" s="70"/>
      <c r="O935" s="70"/>
      <c r="P935" s="70"/>
      <c r="Q935" s="70"/>
      <c r="R935" s="70"/>
      <c r="S935" s="70"/>
      <c r="T935" s="70"/>
      <c r="U935" s="70"/>
      <c r="V935" s="70"/>
      <c r="W935" s="70"/>
      <c r="X935" s="70"/>
      <c r="Y935" s="70"/>
      <c r="Z935" s="70"/>
      <c r="AA935" s="70"/>
      <c r="AB935" s="70"/>
      <c r="AC935" s="70"/>
      <c r="AD935" s="70"/>
      <c r="AE935" s="70"/>
      <c r="AF935" s="70"/>
      <c r="AG935" s="70"/>
    </row>
    <row r="936">
      <c r="A936" s="471"/>
      <c r="B936" s="472"/>
      <c r="C936" s="380"/>
      <c r="D936" s="70"/>
      <c r="E936" s="100"/>
      <c r="F936" s="100"/>
      <c r="G936" s="473"/>
      <c r="H936" s="474"/>
      <c r="I936" s="473"/>
      <c r="J936" s="70"/>
      <c r="K936" s="70"/>
      <c r="L936" s="474"/>
      <c r="M936" s="100"/>
      <c r="N936" s="70"/>
      <c r="O936" s="70"/>
      <c r="P936" s="70"/>
      <c r="Q936" s="70"/>
      <c r="R936" s="70"/>
      <c r="S936" s="70"/>
      <c r="T936" s="70"/>
      <c r="U936" s="70"/>
      <c r="V936" s="70"/>
      <c r="W936" s="70"/>
      <c r="X936" s="70"/>
      <c r="Y936" s="70"/>
      <c r="Z936" s="70"/>
      <c r="AA936" s="70"/>
      <c r="AB936" s="70"/>
      <c r="AC936" s="70"/>
      <c r="AD936" s="70"/>
      <c r="AE936" s="70"/>
      <c r="AF936" s="70"/>
      <c r="AG936" s="70"/>
    </row>
    <row r="937">
      <c r="A937" s="471"/>
      <c r="B937" s="472"/>
      <c r="C937" s="380"/>
      <c r="D937" s="70"/>
      <c r="E937" s="100"/>
      <c r="F937" s="100"/>
      <c r="G937" s="473"/>
      <c r="H937" s="474"/>
      <c r="I937" s="473"/>
      <c r="J937" s="70"/>
      <c r="K937" s="70"/>
      <c r="L937" s="474"/>
      <c r="M937" s="100"/>
      <c r="N937" s="70"/>
      <c r="O937" s="70"/>
      <c r="P937" s="70"/>
      <c r="Q937" s="70"/>
      <c r="R937" s="70"/>
      <c r="S937" s="70"/>
      <c r="T937" s="70"/>
      <c r="U937" s="70"/>
      <c r="V937" s="70"/>
      <c r="W937" s="70"/>
      <c r="X937" s="70"/>
      <c r="Y937" s="70"/>
      <c r="Z937" s="70"/>
      <c r="AA937" s="70"/>
      <c r="AB937" s="70"/>
      <c r="AC937" s="70"/>
      <c r="AD937" s="70"/>
      <c r="AE937" s="70"/>
      <c r="AF937" s="70"/>
      <c r="AG937" s="70"/>
    </row>
    <row r="938">
      <c r="A938" s="471"/>
      <c r="B938" s="472"/>
      <c r="C938" s="380"/>
      <c r="D938" s="70"/>
      <c r="E938" s="100"/>
      <c r="F938" s="100"/>
      <c r="G938" s="473"/>
      <c r="H938" s="474"/>
      <c r="I938" s="473"/>
      <c r="J938" s="70"/>
      <c r="K938" s="70"/>
      <c r="L938" s="474"/>
      <c r="M938" s="100"/>
      <c r="N938" s="70"/>
      <c r="O938" s="70"/>
      <c r="P938" s="70"/>
      <c r="Q938" s="70"/>
      <c r="R938" s="70"/>
      <c r="S938" s="70"/>
      <c r="T938" s="70"/>
      <c r="U938" s="70"/>
      <c r="V938" s="70"/>
      <c r="W938" s="70"/>
      <c r="X938" s="70"/>
      <c r="Y938" s="70"/>
      <c r="Z938" s="70"/>
      <c r="AA938" s="70"/>
      <c r="AB938" s="70"/>
      <c r="AC938" s="70"/>
      <c r="AD938" s="70"/>
      <c r="AE938" s="70"/>
      <c r="AF938" s="70"/>
      <c r="AG938" s="70"/>
    </row>
    <row r="939">
      <c r="A939" s="471"/>
      <c r="B939" s="472"/>
      <c r="C939" s="380"/>
      <c r="D939" s="70"/>
      <c r="E939" s="100"/>
      <c r="F939" s="100"/>
      <c r="G939" s="473"/>
      <c r="H939" s="474"/>
      <c r="I939" s="473"/>
      <c r="J939" s="70"/>
      <c r="K939" s="70"/>
      <c r="L939" s="474"/>
      <c r="M939" s="100"/>
      <c r="N939" s="70"/>
      <c r="O939" s="70"/>
      <c r="P939" s="70"/>
      <c r="Q939" s="70"/>
      <c r="R939" s="70"/>
      <c r="S939" s="70"/>
      <c r="T939" s="70"/>
      <c r="U939" s="70"/>
      <c r="V939" s="70"/>
      <c r="W939" s="70"/>
      <c r="X939" s="70"/>
      <c r="Y939" s="70"/>
      <c r="Z939" s="70"/>
      <c r="AA939" s="70"/>
      <c r="AB939" s="70"/>
      <c r="AC939" s="70"/>
      <c r="AD939" s="70"/>
      <c r="AE939" s="70"/>
      <c r="AF939" s="70"/>
      <c r="AG939" s="70"/>
    </row>
    <row r="940">
      <c r="A940" s="471"/>
      <c r="B940" s="472"/>
      <c r="C940" s="380"/>
      <c r="D940" s="70"/>
      <c r="E940" s="100"/>
      <c r="F940" s="100"/>
      <c r="G940" s="473"/>
      <c r="H940" s="474"/>
      <c r="I940" s="473"/>
      <c r="J940" s="70"/>
      <c r="K940" s="70"/>
      <c r="L940" s="474"/>
      <c r="M940" s="100"/>
      <c r="N940" s="70"/>
      <c r="O940" s="70"/>
      <c r="P940" s="70"/>
      <c r="Q940" s="70"/>
      <c r="R940" s="70"/>
      <c r="S940" s="70"/>
      <c r="T940" s="70"/>
      <c r="U940" s="70"/>
      <c r="V940" s="70"/>
      <c r="W940" s="70"/>
      <c r="X940" s="70"/>
      <c r="Y940" s="70"/>
      <c r="Z940" s="70"/>
      <c r="AA940" s="70"/>
      <c r="AB940" s="70"/>
      <c r="AC940" s="70"/>
      <c r="AD940" s="70"/>
      <c r="AE940" s="70"/>
      <c r="AF940" s="70"/>
      <c r="AG940" s="70"/>
    </row>
    <row r="941">
      <c r="A941" s="471"/>
      <c r="B941" s="472"/>
      <c r="C941" s="380"/>
      <c r="D941" s="70"/>
      <c r="E941" s="100"/>
      <c r="F941" s="100"/>
      <c r="G941" s="473"/>
      <c r="H941" s="474"/>
      <c r="I941" s="473"/>
      <c r="J941" s="70"/>
      <c r="K941" s="70"/>
      <c r="L941" s="474"/>
      <c r="M941" s="100"/>
      <c r="N941" s="70"/>
      <c r="O941" s="70"/>
      <c r="P941" s="70"/>
      <c r="Q941" s="70"/>
      <c r="R941" s="70"/>
      <c r="S941" s="70"/>
      <c r="T941" s="70"/>
      <c r="U941" s="70"/>
      <c r="V941" s="70"/>
      <c r="W941" s="70"/>
      <c r="X941" s="70"/>
      <c r="Y941" s="70"/>
      <c r="Z941" s="70"/>
      <c r="AA941" s="70"/>
      <c r="AB941" s="70"/>
      <c r="AC941" s="70"/>
      <c r="AD941" s="70"/>
      <c r="AE941" s="70"/>
      <c r="AF941" s="70"/>
      <c r="AG941" s="70"/>
    </row>
    <row r="942">
      <c r="A942" s="471"/>
      <c r="B942" s="472"/>
      <c r="C942" s="380"/>
      <c r="D942" s="70"/>
      <c r="E942" s="100"/>
      <c r="F942" s="100"/>
      <c r="G942" s="473"/>
      <c r="H942" s="474"/>
      <c r="I942" s="473"/>
      <c r="J942" s="70"/>
      <c r="K942" s="70"/>
      <c r="L942" s="474"/>
      <c r="M942" s="100"/>
      <c r="N942" s="70"/>
      <c r="O942" s="70"/>
      <c r="P942" s="70"/>
      <c r="Q942" s="70"/>
      <c r="R942" s="70"/>
      <c r="S942" s="70"/>
      <c r="T942" s="70"/>
      <c r="U942" s="70"/>
      <c r="V942" s="70"/>
      <c r="W942" s="70"/>
      <c r="X942" s="70"/>
      <c r="Y942" s="70"/>
      <c r="Z942" s="70"/>
      <c r="AA942" s="70"/>
      <c r="AB942" s="70"/>
      <c r="AC942" s="70"/>
      <c r="AD942" s="70"/>
      <c r="AE942" s="70"/>
      <c r="AF942" s="70"/>
      <c r="AG942" s="70"/>
    </row>
    <row r="943">
      <c r="A943" s="471"/>
      <c r="B943" s="472"/>
      <c r="C943" s="380"/>
      <c r="D943" s="70"/>
      <c r="E943" s="100"/>
      <c r="F943" s="100"/>
      <c r="G943" s="473"/>
      <c r="H943" s="474"/>
      <c r="I943" s="473"/>
      <c r="J943" s="70"/>
      <c r="K943" s="70"/>
      <c r="L943" s="474"/>
      <c r="M943" s="100"/>
      <c r="N943" s="70"/>
      <c r="O943" s="70"/>
      <c r="P943" s="70"/>
      <c r="Q943" s="70"/>
      <c r="R943" s="70"/>
      <c r="S943" s="70"/>
      <c r="T943" s="70"/>
      <c r="U943" s="70"/>
      <c r="V943" s="70"/>
      <c r="W943" s="70"/>
      <c r="X943" s="70"/>
      <c r="Y943" s="70"/>
      <c r="Z943" s="70"/>
      <c r="AA943" s="70"/>
      <c r="AB943" s="70"/>
      <c r="AC943" s="70"/>
      <c r="AD943" s="70"/>
      <c r="AE943" s="70"/>
      <c r="AF943" s="70"/>
      <c r="AG943" s="70"/>
    </row>
    <row r="944">
      <c r="A944" s="471"/>
      <c r="B944" s="472"/>
      <c r="C944" s="380"/>
      <c r="D944" s="70"/>
      <c r="E944" s="100"/>
      <c r="F944" s="100"/>
      <c r="G944" s="473"/>
      <c r="H944" s="474"/>
      <c r="I944" s="473"/>
      <c r="J944" s="70"/>
      <c r="K944" s="70"/>
      <c r="L944" s="474"/>
      <c r="M944" s="100"/>
      <c r="N944" s="70"/>
      <c r="O944" s="70"/>
      <c r="P944" s="70"/>
      <c r="Q944" s="70"/>
      <c r="R944" s="70"/>
      <c r="S944" s="70"/>
      <c r="T944" s="70"/>
      <c r="U944" s="70"/>
      <c r="V944" s="70"/>
      <c r="W944" s="70"/>
      <c r="X944" s="70"/>
      <c r="Y944" s="70"/>
      <c r="Z944" s="70"/>
      <c r="AA944" s="70"/>
      <c r="AB944" s="70"/>
      <c r="AC944" s="70"/>
      <c r="AD944" s="70"/>
      <c r="AE944" s="70"/>
      <c r="AF944" s="70"/>
      <c r="AG944" s="70"/>
    </row>
    <row r="945">
      <c r="A945" s="471"/>
      <c r="B945" s="472"/>
      <c r="C945" s="380"/>
      <c r="D945" s="70"/>
      <c r="E945" s="100"/>
      <c r="F945" s="100"/>
      <c r="G945" s="473"/>
      <c r="H945" s="474"/>
      <c r="I945" s="473"/>
      <c r="J945" s="70"/>
      <c r="K945" s="70"/>
      <c r="L945" s="474"/>
      <c r="M945" s="100"/>
      <c r="N945" s="70"/>
      <c r="O945" s="70"/>
      <c r="P945" s="70"/>
      <c r="Q945" s="70"/>
      <c r="R945" s="70"/>
      <c r="S945" s="70"/>
      <c r="T945" s="70"/>
      <c r="U945" s="70"/>
      <c r="V945" s="70"/>
      <c r="W945" s="70"/>
      <c r="X945" s="70"/>
      <c r="Y945" s="70"/>
      <c r="Z945" s="70"/>
      <c r="AA945" s="70"/>
      <c r="AB945" s="70"/>
      <c r="AC945" s="70"/>
      <c r="AD945" s="70"/>
      <c r="AE945" s="70"/>
      <c r="AF945" s="70"/>
      <c r="AG945" s="70"/>
    </row>
    <row r="946">
      <c r="A946" s="471"/>
      <c r="B946" s="472"/>
      <c r="C946" s="380"/>
      <c r="D946" s="70"/>
      <c r="E946" s="100"/>
      <c r="F946" s="100"/>
      <c r="G946" s="473"/>
      <c r="H946" s="474"/>
      <c r="I946" s="473"/>
      <c r="J946" s="70"/>
      <c r="K946" s="70"/>
      <c r="L946" s="474"/>
      <c r="M946" s="100"/>
      <c r="N946" s="70"/>
      <c r="O946" s="70"/>
      <c r="P946" s="70"/>
      <c r="Q946" s="70"/>
      <c r="R946" s="70"/>
      <c r="S946" s="70"/>
      <c r="T946" s="70"/>
      <c r="U946" s="70"/>
      <c r="V946" s="70"/>
      <c r="W946" s="70"/>
      <c r="X946" s="70"/>
      <c r="Y946" s="70"/>
      <c r="Z946" s="70"/>
      <c r="AA946" s="70"/>
      <c r="AB946" s="70"/>
      <c r="AC946" s="70"/>
      <c r="AD946" s="70"/>
      <c r="AE946" s="70"/>
      <c r="AF946" s="70"/>
      <c r="AG946" s="70"/>
    </row>
    <row r="947">
      <c r="A947" s="471"/>
      <c r="B947" s="472"/>
      <c r="C947" s="380"/>
      <c r="D947" s="70"/>
      <c r="E947" s="100"/>
      <c r="F947" s="100"/>
      <c r="G947" s="473"/>
      <c r="H947" s="474"/>
      <c r="I947" s="473"/>
      <c r="J947" s="70"/>
      <c r="K947" s="70"/>
      <c r="L947" s="474"/>
      <c r="M947" s="100"/>
      <c r="N947" s="70"/>
      <c r="O947" s="70"/>
      <c r="P947" s="70"/>
      <c r="Q947" s="70"/>
      <c r="R947" s="70"/>
      <c r="S947" s="70"/>
      <c r="T947" s="70"/>
      <c r="U947" s="70"/>
      <c r="V947" s="70"/>
      <c r="W947" s="70"/>
      <c r="X947" s="70"/>
      <c r="Y947" s="70"/>
      <c r="Z947" s="70"/>
      <c r="AA947" s="70"/>
      <c r="AB947" s="70"/>
      <c r="AC947" s="70"/>
      <c r="AD947" s="70"/>
      <c r="AE947" s="70"/>
      <c r="AF947" s="70"/>
      <c r="AG947" s="70"/>
    </row>
    <row r="948">
      <c r="A948" s="471"/>
      <c r="B948" s="472"/>
      <c r="C948" s="380"/>
      <c r="D948" s="70"/>
      <c r="E948" s="100"/>
      <c r="F948" s="100"/>
      <c r="G948" s="473"/>
      <c r="H948" s="474"/>
      <c r="I948" s="473"/>
      <c r="J948" s="70"/>
      <c r="K948" s="70"/>
      <c r="L948" s="474"/>
      <c r="M948" s="100"/>
      <c r="N948" s="70"/>
      <c r="O948" s="70"/>
      <c r="P948" s="70"/>
      <c r="Q948" s="70"/>
      <c r="R948" s="70"/>
      <c r="S948" s="70"/>
      <c r="T948" s="70"/>
      <c r="U948" s="70"/>
      <c r="V948" s="70"/>
      <c r="W948" s="70"/>
      <c r="X948" s="70"/>
      <c r="Y948" s="70"/>
      <c r="Z948" s="70"/>
      <c r="AA948" s="70"/>
      <c r="AB948" s="70"/>
      <c r="AC948" s="70"/>
      <c r="AD948" s="70"/>
      <c r="AE948" s="70"/>
      <c r="AF948" s="70"/>
      <c r="AG948" s="70"/>
    </row>
    <row r="949">
      <c r="A949" s="471"/>
      <c r="B949" s="472"/>
      <c r="C949" s="380"/>
      <c r="D949" s="70"/>
      <c r="E949" s="100"/>
      <c r="F949" s="100"/>
      <c r="G949" s="473"/>
      <c r="H949" s="474"/>
      <c r="I949" s="473"/>
      <c r="J949" s="70"/>
      <c r="K949" s="70"/>
      <c r="L949" s="474"/>
      <c r="M949" s="100"/>
      <c r="N949" s="70"/>
      <c r="O949" s="70"/>
      <c r="P949" s="70"/>
      <c r="Q949" s="70"/>
      <c r="R949" s="70"/>
      <c r="S949" s="70"/>
      <c r="T949" s="70"/>
      <c r="U949" s="70"/>
      <c r="V949" s="70"/>
      <c r="W949" s="70"/>
      <c r="X949" s="70"/>
      <c r="Y949" s="70"/>
      <c r="Z949" s="70"/>
      <c r="AA949" s="70"/>
      <c r="AB949" s="70"/>
      <c r="AC949" s="70"/>
      <c r="AD949" s="70"/>
      <c r="AE949" s="70"/>
      <c r="AF949" s="70"/>
      <c r="AG949" s="70"/>
    </row>
    <row r="950">
      <c r="A950" s="471"/>
      <c r="B950" s="472"/>
      <c r="C950" s="380"/>
      <c r="D950" s="70"/>
      <c r="E950" s="100"/>
      <c r="F950" s="100"/>
      <c r="G950" s="473"/>
      <c r="H950" s="474"/>
      <c r="I950" s="473"/>
      <c r="J950" s="70"/>
      <c r="K950" s="70"/>
      <c r="L950" s="474"/>
      <c r="M950" s="100"/>
      <c r="N950" s="70"/>
      <c r="O950" s="70"/>
      <c r="P950" s="70"/>
      <c r="Q950" s="70"/>
      <c r="R950" s="70"/>
      <c r="S950" s="70"/>
      <c r="T950" s="70"/>
      <c r="U950" s="70"/>
      <c r="V950" s="70"/>
      <c r="W950" s="70"/>
      <c r="X950" s="70"/>
      <c r="Y950" s="70"/>
      <c r="Z950" s="70"/>
      <c r="AA950" s="70"/>
      <c r="AB950" s="70"/>
      <c r="AC950" s="70"/>
      <c r="AD950" s="70"/>
      <c r="AE950" s="70"/>
      <c r="AF950" s="70"/>
      <c r="AG950" s="70"/>
    </row>
    <row r="951">
      <c r="A951" s="471"/>
      <c r="B951" s="472"/>
      <c r="C951" s="380"/>
      <c r="D951" s="70"/>
      <c r="E951" s="100"/>
      <c r="F951" s="100"/>
      <c r="G951" s="473"/>
      <c r="H951" s="474"/>
      <c r="I951" s="473"/>
      <c r="J951" s="70"/>
      <c r="K951" s="70"/>
      <c r="L951" s="474"/>
      <c r="M951" s="100"/>
      <c r="N951" s="70"/>
      <c r="O951" s="70"/>
      <c r="P951" s="70"/>
      <c r="Q951" s="70"/>
      <c r="R951" s="70"/>
      <c r="S951" s="70"/>
      <c r="T951" s="70"/>
      <c r="U951" s="70"/>
      <c r="V951" s="70"/>
      <c r="W951" s="70"/>
      <c r="X951" s="70"/>
      <c r="Y951" s="70"/>
      <c r="Z951" s="70"/>
      <c r="AA951" s="70"/>
      <c r="AB951" s="70"/>
      <c r="AC951" s="70"/>
      <c r="AD951" s="70"/>
      <c r="AE951" s="70"/>
      <c r="AF951" s="70"/>
      <c r="AG951" s="70"/>
    </row>
    <row r="952">
      <c r="A952" s="471"/>
      <c r="B952" s="472"/>
      <c r="C952" s="380"/>
      <c r="D952" s="70"/>
      <c r="E952" s="100"/>
      <c r="F952" s="100"/>
      <c r="G952" s="473"/>
      <c r="H952" s="474"/>
      <c r="I952" s="473"/>
      <c r="J952" s="70"/>
      <c r="K952" s="70"/>
      <c r="L952" s="474"/>
      <c r="M952" s="100"/>
      <c r="N952" s="70"/>
      <c r="O952" s="70"/>
      <c r="P952" s="70"/>
      <c r="Q952" s="70"/>
      <c r="R952" s="70"/>
      <c r="S952" s="70"/>
      <c r="T952" s="70"/>
      <c r="U952" s="70"/>
      <c r="V952" s="70"/>
      <c r="W952" s="70"/>
      <c r="X952" s="70"/>
      <c r="Y952" s="70"/>
      <c r="Z952" s="70"/>
      <c r="AA952" s="70"/>
      <c r="AB952" s="70"/>
      <c r="AC952" s="70"/>
      <c r="AD952" s="70"/>
      <c r="AE952" s="70"/>
      <c r="AF952" s="70"/>
      <c r="AG952" s="70"/>
    </row>
    <row r="953">
      <c r="A953" s="471"/>
      <c r="B953" s="472"/>
      <c r="C953" s="380"/>
      <c r="D953" s="70"/>
      <c r="E953" s="100"/>
      <c r="F953" s="100"/>
      <c r="G953" s="473"/>
      <c r="H953" s="474"/>
      <c r="I953" s="473"/>
      <c r="J953" s="70"/>
      <c r="K953" s="70"/>
      <c r="L953" s="474"/>
      <c r="M953" s="100"/>
      <c r="N953" s="70"/>
      <c r="O953" s="70"/>
      <c r="P953" s="70"/>
      <c r="Q953" s="70"/>
      <c r="R953" s="70"/>
      <c r="S953" s="70"/>
      <c r="T953" s="70"/>
      <c r="U953" s="70"/>
      <c r="V953" s="70"/>
      <c r="W953" s="70"/>
      <c r="X953" s="70"/>
      <c r="Y953" s="70"/>
      <c r="Z953" s="70"/>
      <c r="AA953" s="70"/>
      <c r="AB953" s="70"/>
      <c r="AC953" s="70"/>
      <c r="AD953" s="70"/>
      <c r="AE953" s="70"/>
      <c r="AF953" s="70"/>
      <c r="AG953" s="70"/>
    </row>
    <row r="954">
      <c r="A954" s="471"/>
      <c r="B954" s="472"/>
      <c r="C954" s="380"/>
      <c r="D954" s="70"/>
      <c r="E954" s="100"/>
      <c r="F954" s="100"/>
      <c r="G954" s="473"/>
      <c r="H954" s="474"/>
      <c r="I954" s="473"/>
      <c r="J954" s="70"/>
      <c r="K954" s="70"/>
      <c r="L954" s="474"/>
      <c r="M954" s="100"/>
      <c r="N954" s="70"/>
      <c r="O954" s="70"/>
      <c r="P954" s="70"/>
      <c r="Q954" s="70"/>
      <c r="R954" s="70"/>
      <c r="S954" s="70"/>
      <c r="T954" s="70"/>
      <c r="U954" s="70"/>
      <c r="V954" s="70"/>
      <c r="W954" s="70"/>
      <c r="X954" s="70"/>
      <c r="Y954" s="70"/>
      <c r="Z954" s="70"/>
      <c r="AA954" s="70"/>
      <c r="AB954" s="70"/>
      <c r="AC954" s="70"/>
      <c r="AD954" s="70"/>
      <c r="AE954" s="70"/>
      <c r="AF954" s="70"/>
      <c r="AG954" s="70"/>
    </row>
    <row r="955">
      <c r="A955" s="471"/>
      <c r="B955" s="472"/>
      <c r="C955" s="380"/>
      <c r="D955" s="70"/>
      <c r="E955" s="100"/>
      <c r="F955" s="100"/>
      <c r="G955" s="473"/>
      <c r="H955" s="474"/>
      <c r="I955" s="473"/>
      <c r="J955" s="70"/>
      <c r="K955" s="70"/>
      <c r="L955" s="474"/>
      <c r="M955" s="100"/>
      <c r="N955" s="70"/>
      <c r="O955" s="70"/>
      <c r="P955" s="70"/>
      <c r="Q955" s="70"/>
      <c r="R955" s="70"/>
      <c r="S955" s="70"/>
      <c r="T955" s="70"/>
      <c r="U955" s="70"/>
      <c r="V955" s="70"/>
      <c r="W955" s="70"/>
      <c r="X955" s="70"/>
      <c r="Y955" s="70"/>
      <c r="Z955" s="70"/>
      <c r="AA955" s="70"/>
      <c r="AB955" s="70"/>
      <c r="AC955" s="70"/>
      <c r="AD955" s="70"/>
      <c r="AE955" s="70"/>
      <c r="AF955" s="70"/>
      <c r="AG955" s="70"/>
    </row>
    <row r="956">
      <c r="A956" s="471"/>
      <c r="B956" s="472"/>
      <c r="C956" s="380"/>
      <c r="D956" s="70"/>
      <c r="E956" s="100"/>
      <c r="F956" s="100"/>
      <c r="G956" s="473"/>
      <c r="H956" s="474"/>
      <c r="I956" s="473"/>
      <c r="J956" s="70"/>
      <c r="K956" s="70"/>
      <c r="L956" s="474"/>
      <c r="M956" s="100"/>
      <c r="N956" s="70"/>
      <c r="O956" s="70"/>
      <c r="P956" s="70"/>
      <c r="Q956" s="70"/>
      <c r="R956" s="70"/>
      <c r="S956" s="70"/>
      <c r="T956" s="70"/>
      <c r="U956" s="70"/>
      <c r="V956" s="70"/>
      <c r="W956" s="70"/>
      <c r="X956" s="70"/>
      <c r="Y956" s="70"/>
      <c r="Z956" s="70"/>
      <c r="AA956" s="70"/>
      <c r="AB956" s="70"/>
      <c r="AC956" s="70"/>
      <c r="AD956" s="70"/>
      <c r="AE956" s="70"/>
      <c r="AF956" s="70"/>
      <c r="AG956" s="70"/>
    </row>
    <row r="957">
      <c r="A957" s="471"/>
      <c r="B957" s="472"/>
      <c r="C957" s="380"/>
      <c r="D957" s="70"/>
      <c r="E957" s="100"/>
      <c r="F957" s="100"/>
      <c r="G957" s="473"/>
      <c r="H957" s="474"/>
      <c r="I957" s="473"/>
      <c r="J957" s="70"/>
      <c r="K957" s="70"/>
      <c r="L957" s="474"/>
      <c r="M957" s="100"/>
      <c r="N957" s="70"/>
      <c r="O957" s="70"/>
      <c r="P957" s="70"/>
      <c r="Q957" s="70"/>
      <c r="R957" s="70"/>
      <c r="S957" s="70"/>
      <c r="T957" s="70"/>
      <c r="U957" s="70"/>
      <c r="V957" s="70"/>
      <c r="W957" s="70"/>
      <c r="X957" s="70"/>
      <c r="Y957" s="70"/>
      <c r="Z957" s="70"/>
      <c r="AA957" s="70"/>
      <c r="AB957" s="70"/>
      <c r="AC957" s="70"/>
      <c r="AD957" s="70"/>
      <c r="AE957" s="70"/>
      <c r="AF957" s="70"/>
      <c r="AG957" s="70"/>
    </row>
    <row r="958">
      <c r="A958" s="471"/>
      <c r="B958" s="472"/>
      <c r="C958" s="380"/>
      <c r="D958" s="70"/>
      <c r="E958" s="100"/>
      <c r="F958" s="100"/>
      <c r="G958" s="473"/>
      <c r="H958" s="474"/>
      <c r="I958" s="473"/>
      <c r="J958" s="70"/>
      <c r="K958" s="70"/>
      <c r="L958" s="474"/>
      <c r="M958" s="100"/>
      <c r="N958" s="70"/>
      <c r="O958" s="70"/>
      <c r="P958" s="70"/>
      <c r="Q958" s="70"/>
      <c r="R958" s="70"/>
      <c r="S958" s="70"/>
      <c r="T958" s="70"/>
      <c r="U958" s="70"/>
      <c r="V958" s="70"/>
      <c r="W958" s="70"/>
      <c r="X958" s="70"/>
      <c r="Y958" s="70"/>
      <c r="Z958" s="70"/>
      <c r="AA958" s="70"/>
      <c r="AB958" s="70"/>
      <c r="AC958" s="70"/>
      <c r="AD958" s="70"/>
      <c r="AE958" s="70"/>
      <c r="AF958" s="70"/>
      <c r="AG958" s="70"/>
    </row>
    <row r="959">
      <c r="A959" s="471"/>
      <c r="B959" s="472"/>
      <c r="C959" s="380"/>
      <c r="D959" s="70"/>
      <c r="E959" s="100"/>
      <c r="F959" s="100"/>
      <c r="G959" s="473"/>
      <c r="H959" s="474"/>
      <c r="I959" s="473"/>
      <c r="J959" s="70"/>
      <c r="K959" s="70"/>
      <c r="L959" s="474"/>
      <c r="M959" s="100"/>
      <c r="N959" s="70"/>
      <c r="O959" s="70"/>
      <c r="P959" s="70"/>
      <c r="Q959" s="70"/>
      <c r="R959" s="70"/>
      <c r="S959" s="70"/>
      <c r="T959" s="70"/>
      <c r="U959" s="70"/>
      <c r="V959" s="70"/>
      <c r="W959" s="70"/>
      <c r="X959" s="70"/>
      <c r="Y959" s="70"/>
      <c r="Z959" s="70"/>
      <c r="AA959" s="70"/>
      <c r="AB959" s="70"/>
      <c r="AC959" s="70"/>
      <c r="AD959" s="70"/>
      <c r="AE959" s="70"/>
      <c r="AF959" s="70"/>
      <c r="AG959" s="70"/>
    </row>
    <row r="960">
      <c r="A960" s="471"/>
      <c r="B960" s="472"/>
      <c r="C960" s="380"/>
      <c r="D960" s="70"/>
      <c r="E960" s="100"/>
      <c r="F960" s="100"/>
      <c r="G960" s="473"/>
      <c r="H960" s="474"/>
      <c r="I960" s="473"/>
      <c r="J960" s="70"/>
      <c r="K960" s="70"/>
      <c r="L960" s="474"/>
      <c r="M960" s="100"/>
      <c r="N960" s="70"/>
      <c r="O960" s="70"/>
      <c r="P960" s="70"/>
      <c r="Q960" s="70"/>
      <c r="R960" s="70"/>
      <c r="S960" s="70"/>
      <c r="T960" s="70"/>
      <c r="U960" s="70"/>
      <c r="V960" s="70"/>
      <c r="W960" s="70"/>
      <c r="X960" s="70"/>
      <c r="Y960" s="70"/>
      <c r="Z960" s="70"/>
      <c r="AA960" s="70"/>
      <c r="AB960" s="70"/>
      <c r="AC960" s="70"/>
      <c r="AD960" s="70"/>
      <c r="AE960" s="70"/>
      <c r="AF960" s="70"/>
      <c r="AG960" s="70"/>
    </row>
    <row r="961">
      <c r="A961" s="471"/>
      <c r="B961" s="472"/>
      <c r="C961" s="380"/>
      <c r="D961" s="70"/>
      <c r="E961" s="100"/>
      <c r="F961" s="100"/>
      <c r="G961" s="473"/>
      <c r="H961" s="474"/>
      <c r="I961" s="473"/>
      <c r="J961" s="70"/>
      <c r="K961" s="70"/>
      <c r="L961" s="474"/>
      <c r="M961" s="100"/>
      <c r="N961" s="70"/>
      <c r="O961" s="70"/>
      <c r="P961" s="70"/>
      <c r="Q961" s="70"/>
      <c r="R961" s="70"/>
      <c r="S961" s="70"/>
      <c r="T961" s="70"/>
      <c r="U961" s="70"/>
      <c r="V961" s="70"/>
      <c r="W961" s="70"/>
      <c r="X961" s="70"/>
      <c r="Y961" s="70"/>
      <c r="Z961" s="70"/>
      <c r="AA961" s="70"/>
      <c r="AB961" s="70"/>
      <c r="AC961" s="70"/>
      <c r="AD961" s="70"/>
      <c r="AE961" s="70"/>
      <c r="AF961" s="70"/>
      <c r="AG961" s="70"/>
    </row>
    <row r="962">
      <c r="A962" s="471"/>
      <c r="B962" s="472"/>
      <c r="C962" s="380"/>
      <c r="D962" s="70"/>
      <c r="E962" s="100"/>
      <c r="F962" s="100"/>
      <c r="G962" s="473"/>
      <c r="H962" s="474"/>
      <c r="I962" s="473"/>
      <c r="J962" s="70"/>
      <c r="K962" s="70"/>
      <c r="L962" s="474"/>
      <c r="M962" s="100"/>
      <c r="N962" s="70"/>
      <c r="O962" s="70"/>
      <c r="P962" s="70"/>
      <c r="Q962" s="70"/>
      <c r="R962" s="70"/>
      <c r="S962" s="70"/>
      <c r="T962" s="70"/>
      <c r="U962" s="70"/>
      <c r="V962" s="70"/>
      <c r="W962" s="70"/>
      <c r="X962" s="70"/>
      <c r="Y962" s="70"/>
      <c r="Z962" s="70"/>
      <c r="AA962" s="70"/>
      <c r="AB962" s="70"/>
      <c r="AC962" s="70"/>
      <c r="AD962" s="70"/>
      <c r="AE962" s="70"/>
      <c r="AF962" s="70"/>
      <c r="AG962" s="70"/>
    </row>
    <row r="963">
      <c r="A963" s="471"/>
      <c r="B963" s="472"/>
      <c r="C963" s="380"/>
      <c r="D963" s="70"/>
      <c r="E963" s="100"/>
      <c r="F963" s="100"/>
      <c r="G963" s="473"/>
      <c r="H963" s="474"/>
      <c r="I963" s="473"/>
      <c r="J963" s="70"/>
      <c r="K963" s="70"/>
      <c r="L963" s="474"/>
      <c r="M963" s="100"/>
      <c r="N963" s="70"/>
      <c r="O963" s="70"/>
      <c r="P963" s="70"/>
      <c r="Q963" s="70"/>
      <c r="R963" s="70"/>
      <c r="S963" s="70"/>
      <c r="T963" s="70"/>
      <c r="U963" s="70"/>
      <c r="V963" s="70"/>
      <c r="W963" s="70"/>
      <c r="X963" s="70"/>
      <c r="Y963" s="70"/>
      <c r="Z963" s="70"/>
      <c r="AA963" s="70"/>
      <c r="AB963" s="70"/>
      <c r="AC963" s="70"/>
      <c r="AD963" s="70"/>
      <c r="AE963" s="70"/>
      <c r="AF963" s="70"/>
      <c r="AG963" s="70"/>
    </row>
    <row r="964">
      <c r="A964" s="471"/>
      <c r="B964" s="472"/>
      <c r="C964" s="380"/>
      <c r="D964" s="70"/>
      <c r="E964" s="100"/>
      <c r="F964" s="100"/>
      <c r="G964" s="473"/>
      <c r="H964" s="474"/>
      <c r="I964" s="473"/>
      <c r="J964" s="70"/>
      <c r="K964" s="70"/>
      <c r="L964" s="474"/>
      <c r="M964" s="100"/>
      <c r="N964" s="70"/>
      <c r="O964" s="70"/>
      <c r="P964" s="70"/>
      <c r="Q964" s="70"/>
      <c r="R964" s="70"/>
      <c r="S964" s="70"/>
      <c r="T964" s="70"/>
      <c r="U964" s="70"/>
      <c r="V964" s="70"/>
      <c r="W964" s="70"/>
      <c r="X964" s="70"/>
      <c r="Y964" s="70"/>
      <c r="Z964" s="70"/>
      <c r="AA964" s="70"/>
      <c r="AB964" s="70"/>
      <c r="AC964" s="70"/>
      <c r="AD964" s="70"/>
      <c r="AE964" s="70"/>
      <c r="AF964" s="70"/>
      <c r="AG964" s="70"/>
    </row>
    <row r="965">
      <c r="A965" s="471"/>
      <c r="B965" s="472"/>
      <c r="C965" s="380"/>
      <c r="D965" s="70"/>
      <c r="E965" s="100"/>
      <c r="F965" s="100"/>
      <c r="G965" s="473"/>
      <c r="H965" s="474"/>
      <c r="I965" s="473"/>
      <c r="J965" s="70"/>
      <c r="K965" s="70"/>
      <c r="L965" s="474"/>
      <c r="M965" s="100"/>
      <c r="N965" s="70"/>
      <c r="O965" s="70"/>
      <c r="P965" s="70"/>
      <c r="Q965" s="70"/>
      <c r="R965" s="70"/>
      <c r="S965" s="70"/>
      <c r="T965" s="70"/>
      <c r="U965" s="70"/>
      <c r="V965" s="70"/>
      <c r="W965" s="70"/>
      <c r="X965" s="70"/>
      <c r="Y965" s="70"/>
      <c r="Z965" s="70"/>
      <c r="AA965" s="70"/>
      <c r="AB965" s="70"/>
      <c r="AC965" s="70"/>
      <c r="AD965" s="70"/>
      <c r="AE965" s="70"/>
      <c r="AF965" s="70"/>
      <c r="AG965" s="70"/>
    </row>
    <row r="966">
      <c r="A966" s="471"/>
      <c r="B966" s="472"/>
      <c r="C966" s="380"/>
      <c r="D966" s="70"/>
      <c r="E966" s="100"/>
      <c r="F966" s="100"/>
      <c r="G966" s="473"/>
      <c r="H966" s="474"/>
      <c r="I966" s="473"/>
      <c r="J966" s="70"/>
      <c r="K966" s="70"/>
      <c r="L966" s="474"/>
      <c r="M966" s="100"/>
      <c r="N966" s="70"/>
      <c r="O966" s="70"/>
      <c r="P966" s="70"/>
      <c r="Q966" s="70"/>
      <c r="R966" s="70"/>
      <c r="S966" s="70"/>
      <c r="T966" s="70"/>
      <c r="U966" s="70"/>
      <c r="V966" s="70"/>
      <c r="W966" s="70"/>
      <c r="X966" s="70"/>
      <c r="Y966" s="70"/>
      <c r="Z966" s="70"/>
      <c r="AA966" s="70"/>
      <c r="AB966" s="70"/>
      <c r="AC966" s="70"/>
      <c r="AD966" s="70"/>
      <c r="AE966" s="70"/>
      <c r="AF966" s="70"/>
      <c r="AG966" s="70"/>
    </row>
    <row r="967">
      <c r="A967" s="471"/>
      <c r="B967" s="472"/>
      <c r="C967" s="380"/>
      <c r="D967" s="70"/>
      <c r="E967" s="100"/>
      <c r="F967" s="100"/>
      <c r="G967" s="473"/>
      <c r="H967" s="474"/>
      <c r="I967" s="473"/>
      <c r="J967" s="70"/>
      <c r="K967" s="70"/>
      <c r="L967" s="474"/>
      <c r="M967" s="100"/>
      <c r="N967" s="70"/>
      <c r="O967" s="70"/>
      <c r="P967" s="70"/>
      <c r="Q967" s="70"/>
      <c r="R967" s="70"/>
      <c r="S967" s="70"/>
      <c r="T967" s="70"/>
      <c r="U967" s="70"/>
      <c r="V967" s="70"/>
      <c r="W967" s="70"/>
      <c r="X967" s="70"/>
      <c r="Y967" s="70"/>
      <c r="Z967" s="70"/>
      <c r="AA967" s="70"/>
      <c r="AB967" s="70"/>
      <c r="AC967" s="70"/>
      <c r="AD967" s="70"/>
      <c r="AE967" s="70"/>
      <c r="AF967" s="70"/>
      <c r="AG967" s="70"/>
    </row>
    <row r="968">
      <c r="A968" s="471"/>
      <c r="B968" s="472"/>
      <c r="C968" s="380"/>
      <c r="D968" s="70"/>
      <c r="E968" s="100"/>
      <c r="F968" s="100"/>
      <c r="G968" s="473"/>
      <c r="H968" s="474"/>
      <c r="I968" s="473"/>
      <c r="J968" s="70"/>
      <c r="K968" s="70"/>
      <c r="L968" s="474"/>
      <c r="M968" s="100"/>
      <c r="N968" s="70"/>
      <c r="O968" s="70"/>
      <c r="P968" s="70"/>
      <c r="Q968" s="70"/>
      <c r="R968" s="70"/>
      <c r="S968" s="70"/>
      <c r="T968" s="70"/>
      <c r="U968" s="70"/>
      <c r="V968" s="70"/>
      <c r="W968" s="70"/>
      <c r="X968" s="70"/>
      <c r="Y968" s="70"/>
      <c r="Z968" s="70"/>
      <c r="AA968" s="70"/>
      <c r="AB968" s="70"/>
      <c r="AC968" s="70"/>
      <c r="AD968" s="70"/>
      <c r="AE968" s="70"/>
      <c r="AF968" s="70"/>
      <c r="AG968" s="70"/>
    </row>
    <row r="969">
      <c r="A969" s="471"/>
      <c r="B969" s="472"/>
      <c r="C969" s="380"/>
      <c r="D969" s="70"/>
      <c r="E969" s="100"/>
      <c r="F969" s="100"/>
      <c r="G969" s="473"/>
      <c r="H969" s="474"/>
      <c r="I969" s="473"/>
      <c r="J969" s="70"/>
      <c r="K969" s="70"/>
      <c r="L969" s="474"/>
      <c r="M969" s="100"/>
      <c r="N969" s="70"/>
      <c r="O969" s="70"/>
      <c r="P969" s="70"/>
      <c r="Q969" s="70"/>
      <c r="R969" s="70"/>
      <c r="S969" s="70"/>
      <c r="T969" s="70"/>
      <c r="U969" s="70"/>
      <c r="V969" s="70"/>
      <c r="W969" s="70"/>
      <c r="X969" s="70"/>
      <c r="Y969" s="70"/>
      <c r="Z969" s="70"/>
      <c r="AA969" s="70"/>
      <c r="AB969" s="70"/>
      <c r="AC969" s="70"/>
      <c r="AD969" s="70"/>
      <c r="AE969" s="70"/>
      <c r="AF969" s="70"/>
      <c r="AG969" s="70"/>
    </row>
    <row r="970">
      <c r="A970" s="471"/>
      <c r="B970" s="472"/>
      <c r="C970" s="380"/>
      <c r="D970" s="70"/>
      <c r="E970" s="100"/>
      <c r="F970" s="100"/>
      <c r="G970" s="473"/>
      <c r="H970" s="474"/>
      <c r="I970" s="473"/>
      <c r="J970" s="70"/>
      <c r="K970" s="70"/>
      <c r="L970" s="474"/>
      <c r="M970" s="100"/>
      <c r="N970" s="70"/>
      <c r="O970" s="70"/>
      <c r="P970" s="70"/>
      <c r="Q970" s="70"/>
      <c r="R970" s="70"/>
      <c r="S970" s="70"/>
      <c r="T970" s="70"/>
      <c r="U970" s="70"/>
      <c r="V970" s="70"/>
      <c r="W970" s="70"/>
      <c r="X970" s="70"/>
      <c r="Y970" s="70"/>
      <c r="Z970" s="70"/>
      <c r="AA970" s="70"/>
      <c r="AB970" s="70"/>
      <c r="AC970" s="70"/>
      <c r="AD970" s="70"/>
      <c r="AE970" s="70"/>
      <c r="AF970" s="70"/>
      <c r="AG970" s="70"/>
    </row>
    <row r="971">
      <c r="A971" s="471"/>
      <c r="B971" s="472"/>
      <c r="C971" s="380"/>
      <c r="D971" s="70"/>
      <c r="E971" s="100"/>
      <c r="F971" s="100"/>
      <c r="G971" s="473"/>
      <c r="H971" s="474"/>
      <c r="I971" s="473"/>
      <c r="J971" s="70"/>
      <c r="K971" s="70"/>
      <c r="L971" s="474"/>
      <c r="M971" s="100"/>
      <c r="N971" s="70"/>
      <c r="O971" s="70"/>
      <c r="P971" s="70"/>
      <c r="Q971" s="70"/>
      <c r="R971" s="70"/>
      <c r="S971" s="70"/>
      <c r="T971" s="70"/>
      <c r="U971" s="70"/>
      <c r="V971" s="70"/>
      <c r="W971" s="70"/>
      <c r="X971" s="70"/>
      <c r="Y971" s="70"/>
      <c r="Z971" s="70"/>
      <c r="AA971" s="70"/>
      <c r="AB971" s="70"/>
      <c r="AC971" s="70"/>
      <c r="AD971" s="70"/>
      <c r="AE971" s="70"/>
      <c r="AF971" s="70"/>
      <c r="AG971" s="70"/>
    </row>
    <row r="972">
      <c r="A972" s="471"/>
      <c r="B972" s="472"/>
      <c r="C972" s="380"/>
      <c r="D972" s="70"/>
      <c r="E972" s="100"/>
      <c r="F972" s="100"/>
      <c r="G972" s="473"/>
      <c r="H972" s="474"/>
      <c r="I972" s="473"/>
      <c r="J972" s="70"/>
      <c r="K972" s="70"/>
      <c r="L972" s="474"/>
      <c r="M972" s="100"/>
      <c r="N972" s="70"/>
      <c r="O972" s="70"/>
      <c r="P972" s="70"/>
      <c r="Q972" s="70"/>
      <c r="R972" s="70"/>
      <c r="S972" s="70"/>
      <c r="T972" s="70"/>
      <c r="U972" s="70"/>
      <c r="V972" s="70"/>
      <c r="W972" s="70"/>
      <c r="X972" s="70"/>
      <c r="Y972" s="70"/>
      <c r="Z972" s="70"/>
      <c r="AA972" s="70"/>
      <c r="AB972" s="70"/>
      <c r="AC972" s="70"/>
      <c r="AD972" s="70"/>
      <c r="AE972" s="70"/>
      <c r="AF972" s="70"/>
      <c r="AG972" s="70"/>
    </row>
    <row r="973">
      <c r="A973" s="471"/>
      <c r="B973" s="472"/>
      <c r="C973" s="380"/>
      <c r="D973" s="70"/>
      <c r="E973" s="100"/>
      <c r="F973" s="100"/>
      <c r="G973" s="473"/>
      <c r="H973" s="474"/>
      <c r="I973" s="473"/>
      <c r="J973" s="70"/>
      <c r="K973" s="70"/>
      <c r="L973" s="474"/>
      <c r="M973" s="100"/>
      <c r="N973" s="70"/>
      <c r="O973" s="70"/>
      <c r="P973" s="70"/>
      <c r="Q973" s="70"/>
      <c r="R973" s="70"/>
      <c r="S973" s="70"/>
      <c r="T973" s="70"/>
      <c r="U973" s="70"/>
      <c r="V973" s="70"/>
      <c r="W973" s="70"/>
      <c r="X973" s="70"/>
      <c r="Y973" s="70"/>
      <c r="Z973" s="70"/>
      <c r="AA973" s="70"/>
      <c r="AB973" s="70"/>
      <c r="AC973" s="70"/>
      <c r="AD973" s="70"/>
      <c r="AE973" s="70"/>
      <c r="AF973" s="70"/>
      <c r="AG973" s="70"/>
    </row>
    <row r="974">
      <c r="A974" s="471"/>
      <c r="B974" s="472"/>
      <c r="C974" s="380"/>
      <c r="D974" s="70"/>
      <c r="E974" s="100"/>
      <c r="F974" s="100"/>
      <c r="G974" s="473"/>
      <c r="H974" s="474"/>
      <c r="I974" s="473"/>
      <c r="J974" s="70"/>
      <c r="K974" s="70"/>
      <c r="L974" s="474"/>
      <c r="M974" s="100"/>
      <c r="N974" s="70"/>
      <c r="O974" s="70"/>
      <c r="P974" s="70"/>
      <c r="Q974" s="70"/>
      <c r="R974" s="70"/>
      <c r="S974" s="70"/>
      <c r="T974" s="70"/>
      <c r="U974" s="70"/>
      <c r="V974" s="70"/>
      <c r="W974" s="70"/>
      <c r="X974" s="70"/>
      <c r="Y974" s="70"/>
      <c r="Z974" s="70"/>
      <c r="AA974" s="70"/>
      <c r="AB974" s="70"/>
      <c r="AC974" s="70"/>
      <c r="AD974" s="70"/>
      <c r="AE974" s="70"/>
      <c r="AF974" s="70"/>
      <c r="AG974" s="70"/>
    </row>
    <row r="975">
      <c r="A975" s="471"/>
      <c r="B975" s="472"/>
      <c r="C975" s="380"/>
      <c r="D975" s="70"/>
      <c r="E975" s="100"/>
      <c r="F975" s="100"/>
      <c r="G975" s="473"/>
      <c r="H975" s="474"/>
      <c r="I975" s="473"/>
      <c r="J975" s="70"/>
      <c r="K975" s="70"/>
      <c r="L975" s="474"/>
      <c r="M975" s="100"/>
      <c r="N975" s="70"/>
      <c r="O975" s="70"/>
      <c r="P975" s="70"/>
      <c r="Q975" s="70"/>
      <c r="R975" s="70"/>
      <c r="S975" s="70"/>
      <c r="T975" s="70"/>
      <c r="U975" s="70"/>
      <c r="V975" s="70"/>
      <c r="W975" s="70"/>
      <c r="X975" s="70"/>
      <c r="Y975" s="70"/>
      <c r="Z975" s="70"/>
      <c r="AA975" s="70"/>
      <c r="AB975" s="70"/>
      <c r="AC975" s="70"/>
      <c r="AD975" s="70"/>
      <c r="AE975" s="70"/>
      <c r="AF975" s="70"/>
      <c r="AG975" s="70"/>
    </row>
    <row r="976">
      <c r="A976" s="471"/>
      <c r="B976" s="472"/>
      <c r="C976" s="380"/>
      <c r="D976" s="70"/>
      <c r="E976" s="100"/>
      <c r="F976" s="100"/>
      <c r="G976" s="473"/>
      <c r="H976" s="474"/>
      <c r="I976" s="473"/>
      <c r="J976" s="70"/>
      <c r="K976" s="70"/>
      <c r="L976" s="474"/>
      <c r="M976" s="100"/>
      <c r="N976" s="70"/>
      <c r="O976" s="70"/>
      <c r="P976" s="70"/>
      <c r="Q976" s="70"/>
      <c r="R976" s="70"/>
      <c r="S976" s="70"/>
      <c r="T976" s="70"/>
      <c r="U976" s="70"/>
      <c r="V976" s="70"/>
      <c r="W976" s="70"/>
      <c r="X976" s="70"/>
      <c r="Y976" s="70"/>
      <c r="Z976" s="70"/>
      <c r="AA976" s="70"/>
      <c r="AB976" s="70"/>
      <c r="AC976" s="70"/>
      <c r="AD976" s="70"/>
      <c r="AE976" s="70"/>
      <c r="AF976" s="70"/>
      <c r="AG976" s="70"/>
    </row>
    <row r="977">
      <c r="A977" s="471"/>
      <c r="B977" s="472"/>
      <c r="C977" s="380"/>
      <c r="D977" s="70"/>
      <c r="E977" s="100"/>
      <c r="F977" s="100"/>
      <c r="G977" s="473"/>
      <c r="H977" s="474"/>
      <c r="I977" s="473"/>
      <c r="J977" s="70"/>
      <c r="K977" s="70"/>
      <c r="L977" s="474"/>
      <c r="M977" s="100"/>
      <c r="N977" s="70"/>
      <c r="O977" s="70"/>
      <c r="P977" s="70"/>
      <c r="Q977" s="70"/>
      <c r="R977" s="70"/>
      <c r="S977" s="70"/>
      <c r="T977" s="70"/>
      <c r="U977" s="70"/>
      <c r="V977" s="70"/>
      <c r="W977" s="70"/>
      <c r="X977" s="70"/>
      <c r="Y977" s="70"/>
      <c r="Z977" s="70"/>
      <c r="AA977" s="70"/>
      <c r="AB977" s="70"/>
      <c r="AC977" s="70"/>
      <c r="AD977" s="70"/>
      <c r="AE977" s="70"/>
      <c r="AF977" s="70"/>
      <c r="AG977" s="70"/>
    </row>
    <row r="978">
      <c r="A978" s="471"/>
      <c r="B978" s="472"/>
      <c r="C978" s="380"/>
      <c r="D978" s="70"/>
      <c r="E978" s="100"/>
      <c r="F978" s="100"/>
      <c r="G978" s="473"/>
      <c r="H978" s="474"/>
      <c r="I978" s="473"/>
      <c r="J978" s="70"/>
      <c r="K978" s="70"/>
      <c r="L978" s="474"/>
      <c r="M978" s="100"/>
      <c r="N978" s="70"/>
      <c r="O978" s="70"/>
      <c r="P978" s="70"/>
      <c r="Q978" s="70"/>
      <c r="R978" s="70"/>
      <c r="S978" s="70"/>
      <c r="T978" s="70"/>
      <c r="U978" s="70"/>
      <c r="V978" s="70"/>
      <c r="W978" s="70"/>
      <c r="X978" s="70"/>
      <c r="Y978" s="70"/>
      <c r="Z978" s="70"/>
      <c r="AA978" s="70"/>
      <c r="AB978" s="70"/>
      <c r="AC978" s="70"/>
      <c r="AD978" s="70"/>
      <c r="AE978" s="70"/>
      <c r="AF978" s="70"/>
      <c r="AG978" s="70"/>
    </row>
    <row r="979">
      <c r="A979" s="471"/>
      <c r="B979" s="472"/>
      <c r="C979" s="380"/>
      <c r="D979" s="70"/>
      <c r="E979" s="100"/>
      <c r="F979" s="100"/>
      <c r="G979" s="473"/>
      <c r="H979" s="474"/>
      <c r="I979" s="473"/>
      <c r="J979" s="70"/>
      <c r="K979" s="70"/>
      <c r="L979" s="474"/>
      <c r="M979" s="100"/>
      <c r="N979" s="70"/>
      <c r="O979" s="70"/>
      <c r="P979" s="70"/>
      <c r="Q979" s="70"/>
      <c r="R979" s="70"/>
      <c r="S979" s="70"/>
      <c r="T979" s="70"/>
      <c r="U979" s="70"/>
      <c r="V979" s="70"/>
      <c r="W979" s="70"/>
      <c r="X979" s="70"/>
      <c r="Y979" s="70"/>
      <c r="Z979" s="70"/>
      <c r="AA979" s="70"/>
      <c r="AB979" s="70"/>
      <c r="AC979" s="70"/>
      <c r="AD979" s="70"/>
      <c r="AE979" s="70"/>
      <c r="AF979" s="70"/>
      <c r="AG979" s="70"/>
    </row>
    <row r="980">
      <c r="A980" s="471"/>
      <c r="B980" s="472"/>
      <c r="C980" s="380"/>
      <c r="D980" s="70"/>
      <c r="E980" s="100"/>
      <c r="F980" s="100"/>
      <c r="G980" s="473"/>
      <c r="H980" s="474"/>
      <c r="I980" s="473"/>
      <c r="J980" s="70"/>
      <c r="K980" s="70"/>
      <c r="L980" s="474"/>
      <c r="M980" s="100"/>
      <c r="N980" s="70"/>
      <c r="O980" s="70"/>
      <c r="P980" s="70"/>
      <c r="Q980" s="70"/>
      <c r="R980" s="70"/>
      <c r="S980" s="70"/>
      <c r="T980" s="70"/>
      <c r="U980" s="70"/>
      <c r="V980" s="70"/>
      <c r="W980" s="70"/>
      <c r="X980" s="70"/>
      <c r="Y980" s="70"/>
      <c r="Z980" s="70"/>
      <c r="AA980" s="70"/>
      <c r="AB980" s="70"/>
      <c r="AC980" s="70"/>
      <c r="AD980" s="70"/>
      <c r="AE980" s="70"/>
      <c r="AF980" s="70"/>
      <c r="AG980" s="70"/>
    </row>
    <row r="981">
      <c r="A981" s="471"/>
      <c r="B981" s="472"/>
      <c r="C981" s="380"/>
      <c r="D981" s="70"/>
      <c r="E981" s="100"/>
      <c r="F981" s="100"/>
      <c r="G981" s="473"/>
      <c r="H981" s="474"/>
      <c r="I981" s="473"/>
      <c r="J981" s="70"/>
      <c r="K981" s="70"/>
      <c r="L981" s="474"/>
      <c r="M981" s="100"/>
      <c r="N981" s="70"/>
      <c r="O981" s="70"/>
      <c r="P981" s="70"/>
      <c r="Q981" s="70"/>
      <c r="R981" s="70"/>
      <c r="S981" s="70"/>
      <c r="T981" s="70"/>
      <c r="U981" s="70"/>
      <c r="V981" s="70"/>
      <c r="W981" s="70"/>
      <c r="X981" s="70"/>
      <c r="Y981" s="70"/>
      <c r="Z981" s="70"/>
      <c r="AA981" s="70"/>
      <c r="AB981" s="70"/>
      <c r="AC981" s="70"/>
      <c r="AD981" s="70"/>
      <c r="AE981" s="70"/>
      <c r="AF981" s="70"/>
      <c r="AG981" s="70"/>
    </row>
    <row r="982">
      <c r="A982" s="471"/>
      <c r="B982" s="472"/>
      <c r="C982" s="380"/>
      <c r="D982" s="70"/>
      <c r="E982" s="100"/>
      <c r="F982" s="100"/>
      <c r="G982" s="473"/>
      <c r="H982" s="474"/>
      <c r="I982" s="473"/>
      <c r="J982" s="70"/>
      <c r="K982" s="70"/>
      <c r="L982" s="474"/>
      <c r="M982" s="100"/>
      <c r="N982" s="70"/>
      <c r="O982" s="70"/>
      <c r="P982" s="70"/>
      <c r="Q982" s="70"/>
      <c r="R982" s="70"/>
      <c r="S982" s="70"/>
      <c r="T982" s="70"/>
      <c r="U982" s="70"/>
      <c r="V982" s="70"/>
      <c r="W982" s="70"/>
      <c r="X982" s="70"/>
      <c r="Y982" s="70"/>
      <c r="Z982" s="70"/>
      <c r="AA982" s="70"/>
      <c r="AB982" s="70"/>
      <c r="AC982" s="70"/>
      <c r="AD982" s="70"/>
      <c r="AE982" s="70"/>
      <c r="AF982" s="70"/>
      <c r="AG982" s="70"/>
    </row>
    <row r="983">
      <c r="A983" s="471"/>
      <c r="B983" s="472"/>
      <c r="C983" s="380"/>
      <c r="D983" s="70"/>
      <c r="E983" s="100"/>
      <c r="F983" s="100"/>
      <c r="G983" s="473"/>
      <c r="H983" s="474"/>
      <c r="I983" s="473"/>
      <c r="J983" s="70"/>
      <c r="K983" s="70"/>
      <c r="L983" s="474"/>
      <c r="M983" s="100"/>
      <c r="N983" s="70"/>
      <c r="O983" s="70"/>
      <c r="P983" s="70"/>
      <c r="Q983" s="70"/>
      <c r="R983" s="70"/>
      <c r="S983" s="70"/>
      <c r="T983" s="70"/>
      <c r="U983" s="70"/>
      <c r="V983" s="70"/>
      <c r="W983" s="70"/>
      <c r="X983" s="70"/>
      <c r="Y983" s="70"/>
      <c r="Z983" s="70"/>
      <c r="AA983" s="70"/>
      <c r="AB983" s="70"/>
      <c r="AC983" s="70"/>
      <c r="AD983" s="70"/>
      <c r="AE983" s="70"/>
      <c r="AF983" s="70"/>
      <c r="AG983" s="70"/>
    </row>
    <row r="984">
      <c r="A984" s="471"/>
      <c r="B984" s="472"/>
      <c r="C984" s="380"/>
      <c r="D984" s="70"/>
      <c r="E984" s="100"/>
      <c r="F984" s="100"/>
      <c r="G984" s="473"/>
      <c r="H984" s="474"/>
      <c r="I984" s="473"/>
      <c r="J984" s="70"/>
      <c r="K984" s="70"/>
      <c r="L984" s="474"/>
      <c r="M984" s="100"/>
      <c r="N984" s="70"/>
      <c r="O984" s="70"/>
      <c r="P984" s="70"/>
      <c r="Q984" s="70"/>
      <c r="R984" s="70"/>
      <c r="S984" s="70"/>
      <c r="T984" s="70"/>
      <c r="U984" s="70"/>
      <c r="V984" s="70"/>
      <c r="W984" s="70"/>
      <c r="X984" s="70"/>
      <c r="Y984" s="70"/>
      <c r="Z984" s="70"/>
      <c r="AA984" s="70"/>
      <c r="AB984" s="70"/>
      <c r="AC984" s="70"/>
      <c r="AD984" s="70"/>
      <c r="AE984" s="70"/>
      <c r="AF984" s="70"/>
      <c r="AG984" s="70"/>
    </row>
    <row r="985">
      <c r="A985" s="471"/>
      <c r="B985" s="472"/>
      <c r="C985" s="380"/>
      <c r="D985" s="70"/>
      <c r="E985" s="100"/>
      <c r="F985" s="100"/>
      <c r="G985" s="473"/>
      <c r="H985" s="474"/>
      <c r="I985" s="473"/>
      <c r="J985" s="70"/>
      <c r="K985" s="70"/>
      <c r="L985" s="474"/>
      <c r="M985" s="100"/>
      <c r="N985" s="70"/>
      <c r="O985" s="70"/>
      <c r="P985" s="70"/>
      <c r="Q985" s="70"/>
      <c r="R985" s="70"/>
      <c r="S985" s="70"/>
      <c r="T985" s="70"/>
      <c r="U985" s="70"/>
      <c r="V985" s="70"/>
      <c r="W985" s="70"/>
      <c r="X985" s="70"/>
      <c r="Y985" s="70"/>
      <c r="Z985" s="70"/>
      <c r="AA985" s="70"/>
      <c r="AB985" s="70"/>
      <c r="AC985" s="70"/>
      <c r="AD985" s="70"/>
      <c r="AE985" s="70"/>
      <c r="AF985" s="70"/>
      <c r="AG985" s="70"/>
    </row>
    <row r="986">
      <c r="A986" s="471"/>
      <c r="B986" s="472"/>
      <c r="C986" s="380"/>
      <c r="D986" s="70"/>
      <c r="E986" s="100"/>
      <c r="F986" s="100"/>
      <c r="G986" s="473"/>
      <c r="H986" s="474"/>
      <c r="I986" s="473"/>
      <c r="J986" s="70"/>
      <c r="K986" s="70"/>
      <c r="L986" s="474"/>
      <c r="M986" s="100"/>
      <c r="N986" s="70"/>
      <c r="O986" s="70"/>
      <c r="P986" s="70"/>
      <c r="Q986" s="70"/>
      <c r="R986" s="70"/>
      <c r="S986" s="70"/>
      <c r="T986" s="70"/>
      <c r="U986" s="70"/>
      <c r="V986" s="70"/>
      <c r="W986" s="70"/>
      <c r="X986" s="70"/>
      <c r="Y986" s="70"/>
      <c r="Z986" s="70"/>
      <c r="AA986" s="70"/>
      <c r="AB986" s="70"/>
      <c r="AC986" s="70"/>
      <c r="AD986" s="70"/>
      <c r="AE986" s="70"/>
      <c r="AF986" s="70"/>
      <c r="AG986" s="70"/>
    </row>
    <row r="987">
      <c r="A987" s="471"/>
      <c r="B987" s="472"/>
      <c r="C987" s="380"/>
      <c r="D987" s="70"/>
      <c r="E987" s="100"/>
      <c r="F987" s="100"/>
      <c r="G987" s="473"/>
      <c r="H987" s="474"/>
      <c r="I987" s="473"/>
      <c r="J987" s="70"/>
      <c r="K987" s="70"/>
      <c r="L987" s="474"/>
      <c r="M987" s="100"/>
      <c r="N987" s="70"/>
      <c r="O987" s="70"/>
      <c r="P987" s="70"/>
      <c r="Q987" s="70"/>
      <c r="R987" s="70"/>
      <c r="S987" s="70"/>
      <c r="T987" s="70"/>
      <c r="U987" s="70"/>
      <c r="V987" s="70"/>
      <c r="W987" s="70"/>
      <c r="X987" s="70"/>
      <c r="Y987" s="70"/>
      <c r="Z987" s="70"/>
      <c r="AA987" s="70"/>
      <c r="AB987" s="70"/>
      <c r="AC987" s="70"/>
      <c r="AD987" s="70"/>
      <c r="AE987" s="70"/>
      <c r="AF987" s="70"/>
      <c r="AG987" s="70"/>
    </row>
    <row r="988">
      <c r="A988" s="471"/>
      <c r="B988" s="472"/>
      <c r="C988" s="380"/>
      <c r="D988" s="70"/>
      <c r="E988" s="100"/>
      <c r="F988" s="100"/>
      <c r="G988" s="473"/>
      <c r="H988" s="474"/>
      <c r="I988" s="473"/>
      <c r="J988" s="70"/>
      <c r="K988" s="70"/>
      <c r="L988" s="474"/>
      <c r="M988" s="100"/>
      <c r="N988" s="70"/>
      <c r="O988" s="70"/>
      <c r="P988" s="70"/>
      <c r="Q988" s="70"/>
      <c r="R988" s="70"/>
      <c r="S988" s="70"/>
      <c r="T988" s="70"/>
      <c r="U988" s="70"/>
      <c r="V988" s="70"/>
      <c r="W988" s="70"/>
      <c r="X988" s="70"/>
      <c r="Y988" s="70"/>
      <c r="Z988" s="70"/>
      <c r="AA988" s="70"/>
      <c r="AB988" s="70"/>
      <c r="AC988" s="70"/>
      <c r="AD988" s="70"/>
      <c r="AE988" s="70"/>
      <c r="AF988" s="70"/>
      <c r="AG988" s="70"/>
    </row>
    <row r="989">
      <c r="A989" s="471"/>
      <c r="B989" s="472"/>
      <c r="C989" s="380"/>
      <c r="D989" s="70"/>
      <c r="E989" s="100"/>
      <c r="F989" s="100"/>
      <c r="G989" s="473"/>
      <c r="H989" s="474"/>
      <c r="I989" s="473"/>
      <c r="J989" s="70"/>
      <c r="K989" s="70"/>
      <c r="L989" s="474"/>
      <c r="M989" s="100"/>
      <c r="N989" s="70"/>
      <c r="O989" s="70"/>
      <c r="P989" s="70"/>
      <c r="Q989" s="70"/>
      <c r="R989" s="70"/>
      <c r="S989" s="70"/>
      <c r="T989" s="70"/>
      <c r="U989" s="70"/>
      <c r="V989" s="70"/>
      <c r="W989" s="70"/>
      <c r="X989" s="70"/>
      <c r="Y989" s="70"/>
      <c r="Z989" s="70"/>
      <c r="AA989" s="70"/>
      <c r="AB989" s="70"/>
      <c r="AC989" s="70"/>
      <c r="AD989" s="70"/>
      <c r="AE989" s="70"/>
      <c r="AF989" s="70"/>
      <c r="AG989" s="70"/>
    </row>
    <row r="990">
      <c r="A990" s="471"/>
      <c r="B990" s="472"/>
      <c r="C990" s="380"/>
      <c r="D990" s="70"/>
      <c r="E990" s="100"/>
      <c r="F990" s="100"/>
      <c r="G990" s="473"/>
      <c r="H990" s="474"/>
      <c r="I990" s="473"/>
      <c r="J990" s="70"/>
      <c r="K990" s="70"/>
      <c r="L990" s="474"/>
      <c r="M990" s="100"/>
      <c r="N990" s="70"/>
      <c r="O990" s="70"/>
      <c r="P990" s="70"/>
      <c r="Q990" s="70"/>
      <c r="R990" s="70"/>
      <c r="S990" s="70"/>
      <c r="T990" s="70"/>
      <c r="U990" s="70"/>
      <c r="V990" s="70"/>
      <c r="W990" s="70"/>
      <c r="X990" s="70"/>
      <c r="Y990" s="70"/>
      <c r="Z990" s="70"/>
      <c r="AA990" s="70"/>
      <c r="AB990" s="70"/>
      <c r="AC990" s="70"/>
      <c r="AD990" s="70"/>
      <c r="AE990" s="70"/>
      <c r="AF990" s="70"/>
      <c r="AG990" s="70"/>
    </row>
    <row r="991">
      <c r="A991" s="471"/>
      <c r="B991" s="472"/>
      <c r="C991" s="380"/>
      <c r="D991" s="70"/>
      <c r="E991" s="100"/>
      <c r="F991" s="100"/>
      <c r="G991" s="473"/>
      <c r="H991" s="474"/>
      <c r="I991" s="473"/>
      <c r="J991" s="70"/>
      <c r="K991" s="70"/>
      <c r="L991" s="474"/>
      <c r="M991" s="100"/>
      <c r="N991" s="70"/>
      <c r="O991" s="70"/>
      <c r="P991" s="70"/>
      <c r="Q991" s="70"/>
      <c r="R991" s="70"/>
      <c r="S991" s="70"/>
      <c r="T991" s="70"/>
      <c r="U991" s="70"/>
      <c r="V991" s="70"/>
      <c r="W991" s="70"/>
      <c r="X991" s="70"/>
      <c r="Y991" s="70"/>
      <c r="Z991" s="70"/>
      <c r="AA991" s="70"/>
      <c r="AB991" s="70"/>
      <c r="AC991" s="70"/>
      <c r="AD991" s="70"/>
      <c r="AE991" s="70"/>
      <c r="AF991" s="70"/>
      <c r="AG991" s="70"/>
    </row>
    <row r="992">
      <c r="A992" s="471"/>
      <c r="B992" s="472"/>
      <c r="C992" s="380"/>
      <c r="D992" s="70"/>
      <c r="E992" s="100"/>
      <c r="F992" s="100"/>
      <c r="G992" s="473"/>
      <c r="H992" s="474"/>
      <c r="I992" s="473"/>
      <c r="J992" s="70"/>
      <c r="K992" s="70"/>
      <c r="L992" s="474"/>
      <c r="M992" s="100"/>
      <c r="N992" s="70"/>
      <c r="O992" s="70"/>
      <c r="P992" s="70"/>
      <c r="Q992" s="70"/>
      <c r="R992" s="70"/>
      <c r="S992" s="70"/>
      <c r="T992" s="70"/>
      <c r="U992" s="70"/>
      <c r="V992" s="70"/>
      <c r="W992" s="70"/>
      <c r="X992" s="70"/>
      <c r="Y992" s="70"/>
      <c r="Z992" s="70"/>
      <c r="AA992" s="70"/>
      <c r="AB992" s="70"/>
      <c r="AC992" s="70"/>
      <c r="AD992" s="70"/>
      <c r="AE992" s="70"/>
      <c r="AF992" s="70"/>
      <c r="AG992" s="70"/>
    </row>
    <row r="993">
      <c r="A993" s="471"/>
      <c r="B993" s="472"/>
      <c r="C993" s="380"/>
      <c r="D993" s="70"/>
      <c r="E993" s="100"/>
      <c r="F993" s="100"/>
      <c r="G993" s="473"/>
      <c r="H993" s="474"/>
      <c r="I993" s="473"/>
      <c r="J993" s="70"/>
      <c r="K993" s="70"/>
      <c r="L993" s="474"/>
      <c r="M993" s="100"/>
      <c r="N993" s="70"/>
      <c r="O993" s="70"/>
      <c r="P993" s="70"/>
      <c r="Q993" s="70"/>
      <c r="R993" s="70"/>
      <c r="S993" s="70"/>
      <c r="T993" s="70"/>
      <c r="U993" s="70"/>
      <c r="V993" s="70"/>
      <c r="W993" s="70"/>
      <c r="X993" s="70"/>
      <c r="Y993" s="70"/>
      <c r="Z993" s="70"/>
      <c r="AA993" s="70"/>
      <c r="AB993" s="70"/>
      <c r="AC993" s="70"/>
      <c r="AD993" s="70"/>
      <c r="AE993" s="70"/>
      <c r="AF993" s="70"/>
      <c r="AG993" s="70"/>
    </row>
    <row r="994">
      <c r="A994" s="471"/>
      <c r="B994" s="472"/>
      <c r="C994" s="380"/>
      <c r="D994" s="70"/>
      <c r="E994" s="100"/>
      <c r="F994" s="100"/>
      <c r="G994" s="473"/>
      <c r="H994" s="474"/>
      <c r="I994" s="473"/>
      <c r="J994" s="70"/>
      <c r="K994" s="70"/>
      <c r="L994" s="474"/>
      <c r="M994" s="100"/>
      <c r="N994" s="70"/>
      <c r="O994" s="70"/>
      <c r="P994" s="70"/>
      <c r="Q994" s="70"/>
      <c r="R994" s="70"/>
      <c r="S994" s="70"/>
      <c r="T994" s="70"/>
      <c r="U994" s="70"/>
      <c r="V994" s="70"/>
      <c r="W994" s="70"/>
      <c r="X994" s="70"/>
      <c r="Y994" s="70"/>
      <c r="Z994" s="70"/>
      <c r="AA994" s="70"/>
      <c r="AB994" s="70"/>
      <c r="AC994" s="70"/>
      <c r="AD994" s="70"/>
      <c r="AE994" s="70"/>
      <c r="AF994" s="70"/>
      <c r="AG994" s="70"/>
    </row>
    <row r="995">
      <c r="A995" s="471"/>
      <c r="B995" s="472"/>
      <c r="C995" s="380"/>
      <c r="D995" s="70"/>
      <c r="E995" s="100"/>
      <c r="F995" s="100"/>
      <c r="G995" s="473"/>
      <c r="H995" s="474"/>
      <c r="I995" s="473"/>
      <c r="J995" s="70"/>
      <c r="K995" s="70"/>
      <c r="L995" s="474"/>
      <c r="M995" s="100"/>
      <c r="N995" s="70"/>
      <c r="O995" s="70"/>
      <c r="P995" s="70"/>
      <c r="Q995" s="70"/>
      <c r="R995" s="70"/>
      <c r="S995" s="70"/>
      <c r="T995" s="70"/>
      <c r="U995" s="70"/>
      <c r="V995" s="70"/>
      <c r="W995" s="70"/>
      <c r="X995" s="70"/>
      <c r="Y995" s="70"/>
      <c r="Z995" s="70"/>
      <c r="AA995" s="70"/>
      <c r="AB995" s="70"/>
      <c r="AC995" s="70"/>
      <c r="AD995" s="70"/>
      <c r="AE995" s="70"/>
      <c r="AF995" s="70"/>
      <c r="AG995" s="70"/>
    </row>
    <row r="996">
      <c r="A996" s="471"/>
      <c r="B996" s="472"/>
      <c r="C996" s="380"/>
      <c r="D996" s="70"/>
      <c r="E996" s="100"/>
      <c r="F996" s="100"/>
      <c r="G996" s="473"/>
      <c r="H996" s="474"/>
      <c r="I996" s="473"/>
      <c r="J996" s="70"/>
      <c r="K996" s="70"/>
      <c r="L996" s="474"/>
      <c r="M996" s="100"/>
      <c r="N996" s="70"/>
      <c r="O996" s="70"/>
      <c r="P996" s="70"/>
      <c r="Q996" s="70"/>
      <c r="R996" s="70"/>
      <c r="S996" s="70"/>
      <c r="T996" s="70"/>
      <c r="U996" s="70"/>
      <c r="V996" s="70"/>
      <c r="W996" s="70"/>
      <c r="X996" s="70"/>
      <c r="Y996" s="70"/>
      <c r="Z996" s="70"/>
      <c r="AA996" s="70"/>
      <c r="AB996" s="70"/>
      <c r="AC996" s="70"/>
      <c r="AD996" s="70"/>
      <c r="AE996" s="70"/>
      <c r="AF996" s="70"/>
      <c r="AG996" s="70"/>
    </row>
    <row r="997">
      <c r="A997" s="471"/>
      <c r="B997" s="472"/>
      <c r="C997" s="380"/>
      <c r="D997" s="70"/>
      <c r="E997" s="100"/>
      <c r="F997" s="100"/>
      <c r="G997" s="473"/>
      <c r="H997" s="474"/>
      <c r="I997" s="473"/>
      <c r="J997" s="70"/>
      <c r="K997" s="70"/>
      <c r="L997" s="474"/>
      <c r="M997" s="100"/>
      <c r="N997" s="70"/>
      <c r="O997" s="70"/>
      <c r="P997" s="70"/>
      <c r="Q997" s="70"/>
      <c r="R997" s="70"/>
      <c r="S997" s="70"/>
      <c r="T997" s="70"/>
      <c r="U997" s="70"/>
      <c r="V997" s="70"/>
      <c r="W997" s="70"/>
      <c r="X997" s="70"/>
      <c r="Y997" s="70"/>
      <c r="Z997" s="70"/>
      <c r="AA997" s="70"/>
      <c r="AB997" s="70"/>
      <c r="AC997" s="70"/>
      <c r="AD997" s="70"/>
      <c r="AE997" s="70"/>
      <c r="AF997" s="70"/>
      <c r="AG997" s="70"/>
    </row>
    <row r="998">
      <c r="A998" s="471"/>
      <c r="B998" s="472"/>
      <c r="C998" s="380"/>
      <c r="D998" s="70"/>
      <c r="E998" s="100"/>
      <c r="F998" s="100"/>
      <c r="G998" s="473"/>
      <c r="H998" s="474"/>
      <c r="I998" s="473"/>
      <c r="J998" s="70"/>
      <c r="K998" s="70"/>
      <c r="L998" s="474"/>
      <c r="M998" s="100"/>
      <c r="N998" s="70"/>
      <c r="O998" s="70"/>
      <c r="P998" s="70"/>
      <c r="Q998" s="70"/>
      <c r="R998" s="70"/>
      <c r="S998" s="70"/>
      <c r="T998" s="70"/>
      <c r="U998" s="70"/>
      <c r="V998" s="70"/>
      <c r="W998" s="70"/>
      <c r="X998" s="70"/>
      <c r="Y998" s="70"/>
      <c r="Z998" s="70"/>
      <c r="AA998" s="70"/>
      <c r="AB998" s="70"/>
      <c r="AC998" s="70"/>
      <c r="AD998" s="70"/>
      <c r="AE998" s="70"/>
      <c r="AF998" s="70"/>
      <c r="AG998" s="70"/>
    </row>
    <row r="999">
      <c r="A999" s="471"/>
      <c r="B999" s="472"/>
      <c r="C999" s="380"/>
      <c r="D999" s="70"/>
      <c r="E999" s="100"/>
      <c r="F999" s="100"/>
      <c r="G999" s="473"/>
      <c r="H999" s="474"/>
      <c r="I999" s="473"/>
      <c r="J999" s="70"/>
      <c r="K999" s="70"/>
      <c r="L999" s="474"/>
      <c r="M999" s="100"/>
      <c r="N999" s="70"/>
      <c r="O999" s="70"/>
      <c r="P999" s="70"/>
      <c r="Q999" s="70"/>
      <c r="R999" s="70"/>
      <c r="S999" s="70"/>
      <c r="T999" s="70"/>
      <c r="U999" s="70"/>
      <c r="V999" s="70"/>
      <c r="W999" s="70"/>
      <c r="X999" s="70"/>
      <c r="Y999" s="70"/>
      <c r="Z999" s="70"/>
      <c r="AA999" s="70"/>
      <c r="AB999" s="70"/>
      <c r="AC999" s="70"/>
      <c r="AD999" s="70"/>
      <c r="AE999" s="70"/>
      <c r="AF999" s="70"/>
      <c r="AG999" s="70"/>
    </row>
    <row r="1000">
      <c r="A1000" s="471"/>
      <c r="B1000" s="472"/>
      <c r="C1000" s="380"/>
      <c r="D1000" s="70"/>
      <c r="E1000" s="100"/>
      <c r="F1000" s="100"/>
      <c r="G1000" s="473"/>
      <c r="H1000" s="474"/>
      <c r="I1000" s="473"/>
      <c r="J1000" s="70"/>
      <c r="K1000" s="70"/>
      <c r="L1000" s="474"/>
      <c r="M1000" s="100"/>
      <c r="N1000" s="70"/>
      <c r="O1000" s="70"/>
      <c r="P1000" s="70"/>
      <c r="Q1000" s="70"/>
      <c r="R1000" s="70"/>
      <c r="S1000" s="70"/>
      <c r="T1000" s="70"/>
      <c r="U1000" s="70"/>
      <c r="V1000" s="70"/>
      <c r="W1000" s="70"/>
      <c r="X1000" s="70"/>
      <c r="Y1000" s="70"/>
      <c r="Z1000" s="70"/>
      <c r="AA1000" s="70"/>
      <c r="AB1000" s="70"/>
      <c r="AC1000" s="70"/>
      <c r="AD1000" s="70"/>
      <c r="AE1000" s="70"/>
      <c r="AF1000" s="70"/>
      <c r="AG1000" s="70"/>
    </row>
    <row r="1001">
      <c r="A1001" s="471"/>
      <c r="B1001" s="472"/>
      <c r="C1001" s="380"/>
      <c r="D1001" s="70"/>
      <c r="E1001" s="100"/>
      <c r="F1001" s="100"/>
      <c r="G1001" s="473"/>
      <c r="H1001" s="474"/>
      <c r="I1001" s="473"/>
      <c r="J1001" s="70"/>
      <c r="K1001" s="70"/>
      <c r="L1001" s="474"/>
      <c r="M1001" s="100"/>
      <c r="N1001" s="70"/>
      <c r="O1001" s="70"/>
      <c r="P1001" s="70"/>
      <c r="Q1001" s="70"/>
      <c r="R1001" s="70"/>
      <c r="S1001" s="70"/>
      <c r="T1001" s="70"/>
      <c r="U1001" s="70"/>
      <c r="V1001" s="70"/>
      <c r="W1001" s="70"/>
      <c r="X1001" s="70"/>
      <c r="Y1001" s="70"/>
      <c r="Z1001" s="70"/>
      <c r="AA1001" s="70"/>
      <c r="AB1001" s="70"/>
      <c r="AC1001" s="70"/>
      <c r="AD1001" s="70"/>
      <c r="AE1001" s="70"/>
      <c r="AF1001" s="70"/>
      <c r="AG1001" s="70"/>
    </row>
    <row r="1002">
      <c r="A1002" s="471"/>
      <c r="B1002" s="472"/>
      <c r="C1002" s="380"/>
      <c r="D1002" s="70"/>
      <c r="E1002" s="100"/>
      <c r="F1002" s="100"/>
      <c r="G1002" s="473"/>
      <c r="H1002" s="474"/>
      <c r="I1002" s="473"/>
      <c r="J1002" s="70"/>
      <c r="K1002" s="70"/>
      <c r="L1002" s="474"/>
      <c r="M1002" s="100"/>
      <c r="N1002" s="70"/>
      <c r="O1002" s="70"/>
      <c r="P1002" s="70"/>
      <c r="Q1002" s="70"/>
      <c r="R1002" s="70"/>
      <c r="S1002" s="70"/>
      <c r="T1002" s="70"/>
      <c r="U1002" s="70"/>
      <c r="V1002" s="70"/>
      <c r="W1002" s="70"/>
      <c r="X1002" s="70"/>
      <c r="Y1002" s="70"/>
      <c r="Z1002" s="70"/>
      <c r="AA1002" s="70"/>
      <c r="AB1002" s="70"/>
      <c r="AC1002" s="70"/>
      <c r="AD1002" s="70"/>
      <c r="AE1002" s="70"/>
      <c r="AF1002" s="70"/>
      <c r="AG1002" s="70"/>
    </row>
    <row r="1003">
      <c r="A1003" s="471"/>
      <c r="B1003" s="472"/>
      <c r="C1003" s="380"/>
      <c r="D1003" s="70"/>
      <c r="E1003" s="100"/>
      <c r="F1003" s="100"/>
      <c r="G1003" s="473"/>
      <c r="H1003" s="474"/>
      <c r="I1003" s="473"/>
      <c r="J1003" s="70"/>
      <c r="K1003" s="70"/>
      <c r="L1003" s="474"/>
      <c r="M1003" s="100"/>
      <c r="N1003" s="70"/>
      <c r="O1003" s="70"/>
      <c r="P1003" s="70"/>
      <c r="Q1003" s="70"/>
      <c r="R1003" s="70"/>
      <c r="S1003" s="70"/>
      <c r="T1003" s="70"/>
      <c r="U1003" s="70"/>
      <c r="V1003" s="70"/>
      <c r="W1003" s="70"/>
      <c r="X1003" s="70"/>
      <c r="Y1003" s="70"/>
      <c r="Z1003" s="70"/>
      <c r="AA1003" s="70"/>
      <c r="AB1003" s="70"/>
      <c r="AC1003" s="70"/>
      <c r="AD1003" s="70"/>
      <c r="AE1003" s="70"/>
      <c r="AF1003" s="70"/>
      <c r="AG1003" s="70"/>
    </row>
    <row r="1004">
      <c r="A1004" s="471"/>
      <c r="B1004" s="472"/>
      <c r="C1004" s="380"/>
      <c r="D1004" s="70"/>
      <c r="E1004" s="100"/>
      <c r="F1004" s="100"/>
      <c r="G1004" s="473"/>
      <c r="H1004" s="474"/>
      <c r="I1004" s="473"/>
      <c r="J1004" s="70"/>
      <c r="K1004" s="70"/>
      <c r="L1004" s="474"/>
      <c r="M1004" s="100"/>
      <c r="N1004" s="70"/>
      <c r="O1004" s="70"/>
      <c r="P1004" s="70"/>
      <c r="Q1004" s="70"/>
      <c r="R1004" s="70"/>
      <c r="S1004" s="70"/>
      <c r="T1004" s="70"/>
      <c r="U1004" s="70"/>
      <c r="V1004" s="70"/>
      <c r="W1004" s="70"/>
      <c r="X1004" s="70"/>
      <c r="Y1004" s="70"/>
      <c r="Z1004" s="70"/>
      <c r="AA1004" s="70"/>
      <c r="AB1004" s="70"/>
      <c r="AC1004" s="70"/>
      <c r="AD1004" s="70"/>
      <c r="AE1004" s="70"/>
      <c r="AF1004" s="70"/>
      <c r="AG1004" s="70"/>
    </row>
    <row r="1005">
      <c r="A1005" s="471"/>
      <c r="B1005" s="472"/>
      <c r="C1005" s="380"/>
      <c r="D1005" s="70"/>
      <c r="E1005" s="100"/>
      <c r="F1005" s="100"/>
      <c r="G1005" s="473"/>
      <c r="H1005" s="474"/>
      <c r="I1005" s="473"/>
      <c r="J1005" s="70"/>
      <c r="K1005" s="70"/>
      <c r="L1005" s="474"/>
      <c r="M1005" s="100"/>
      <c r="N1005" s="70"/>
      <c r="O1005" s="70"/>
      <c r="P1005" s="70"/>
      <c r="Q1005" s="70"/>
      <c r="R1005" s="70"/>
      <c r="S1005" s="70"/>
      <c r="T1005" s="70"/>
      <c r="U1005" s="70"/>
      <c r="V1005" s="70"/>
      <c r="W1005" s="70"/>
      <c r="X1005" s="70"/>
      <c r="Y1005" s="70"/>
      <c r="Z1005" s="70"/>
      <c r="AA1005" s="70"/>
      <c r="AB1005" s="70"/>
      <c r="AC1005" s="70"/>
      <c r="AD1005" s="70"/>
      <c r="AE1005" s="70"/>
      <c r="AF1005" s="70"/>
      <c r="AG1005" s="70"/>
    </row>
    <row r="1006">
      <c r="A1006" s="471"/>
      <c r="B1006" s="472"/>
      <c r="C1006" s="380"/>
      <c r="D1006" s="70"/>
      <c r="E1006" s="100"/>
      <c r="F1006" s="100"/>
      <c r="G1006" s="473"/>
      <c r="H1006" s="474"/>
      <c r="I1006" s="473"/>
      <c r="J1006" s="70"/>
      <c r="K1006" s="70"/>
      <c r="L1006" s="474"/>
      <c r="M1006" s="100"/>
      <c r="N1006" s="70"/>
      <c r="O1006" s="70"/>
      <c r="P1006" s="70"/>
      <c r="Q1006" s="70"/>
      <c r="R1006" s="70"/>
      <c r="S1006" s="70"/>
      <c r="T1006" s="70"/>
      <c r="U1006" s="70"/>
      <c r="V1006" s="70"/>
      <c r="W1006" s="70"/>
      <c r="X1006" s="70"/>
      <c r="Y1006" s="70"/>
      <c r="Z1006" s="70"/>
      <c r="AA1006" s="70"/>
      <c r="AB1006" s="70"/>
      <c r="AC1006" s="70"/>
      <c r="AD1006" s="70"/>
      <c r="AE1006" s="70"/>
      <c r="AF1006" s="70"/>
      <c r="AG1006" s="70"/>
    </row>
    <row r="1007">
      <c r="A1007" s="471"/>
      <c r="B1007" s="472"/>
      <c r="C1007" s="380"/>
      <c r="D1007" s="70"/>
      <c r="E1007" s="100"/>
      <c r="F1007" s="100"/>
      <c r="G1007" s="473"/>
      <c r="H1007" s="474"/>
      <c r="I1007" s="473"/>
      <c r="J1007" s="70"/>
      <c r="K1007" s="70"/>
      <c r="L1007" s="474"/>
      <c r="M1007" s="100"/>
      <c r="N1007" s="70"/>
      <c r="O1007" s="70"/>
      <c r="P1007" s="70"/>
      <c r="Q1007" s="70"/>
      <c r="R1007" s="70"/>
      <c r="S1007" s="70"/>
      <c r="T1007" s="70"/>
      <c r="U1007" s="70"/>
      <c r="V1007" s="70"/>
      <c r="W1007" s="70"/>
      <c r="X1007" s="70"/>
      <c r="Y1007" s="70"/>
      <c r="Z1007" s="70"/>
      <c r="AA1007" s="70"/>
      <c r="AB1007" s="70"/>
      <c r="AC1007" s="70"/>
      <c r="AD1007" s="70"/>
      <c r="AE1007" s="70"/>
      <c r="AF1007" s="70"/>
      <c r="AG1007" s="70"/>
    </row>
    <row r="1008">
      <c r="A1008" s="471"/>
      <c r="B1008" s="472"/>
      <c r="C1008" s="380"/>
      <c r="D1008" s="70"/>
      <c r="E1008" s="100"/>
      <c r="F1008" s="100"/>
      <c r="G1008" s="473"/>
      <c r="H1008" s="474"/>
      <c r="I1008" s="473"/>
      <c r="J1008" s="70"/>
      <c r="K1008" s="70"/>
      <c r="L1008" s="474"/>
      <c r="M1008" s="100"/>
      <c r="N1008" s="70"/>
      <c r="O1008" s="70"/>
      <c r="P1008" s="70"/>
      <c r="Q1008" s="70"/>
      <c r="R1008" s="70"/>
      <c r="S1008" s="70"/>
      <c r="T1008" s="70"/>
      <c r="U1008" s="70"/>
      <c r="V1008" s="70"/>
      <c r="W1008" s="70"/>
      <c r="X1008" s="70"/>
      <c r="Y1008" s="70"/>
      <c r="Z1008" s="70"/>
      <c r="AA1008" s="70"/>
      <c r="AB1008" s="70"/>
      <c r="AC1008" s="70"/>
      <c r="AD1008" s="70"/>
      <c r="AE1008" s="70"/>
      <c r="AF1008" s="70"/>
      <c r="AG1008" s="70"/>
    </row>
    <row r="1009">
      <c r="A1009" s="471"/>
      <c r="B1009" s="472"/>
      <c r="C1009" s="380"/>
      <c r="D1009" s="70"/>
      <c r="E1009" s="100"/>
      <c r="F1009" s="100"/>
      <c r="G1009" s="473"/>
      <c r="H1009" s="474"/>
      <c r="I1009" s="473"/>
      <c r="J1009" s="70"/>
      <c r="K1009" s="70"/>
      <c r="L1009" s="474"/>
      <c r="M1009" s="100"/>
      <c r="N1009" s="70"/>
      <c r="O1009" s="70"/>
      <c r="P1009" s="70"/>
      <c r="Q1009" s="70"/>
      <c r="R1009" s="70"/>
      <c r="S1009" s="70"/>
      <c r="T1009" s="70"/>
      <c r="U1009" s="70"/>
      <c r="V1009" s="70"/>
      <c r="W1009" s="70"/>
      <c r="X1009" s="70"/>
      <c r="Y1009" s="70"/>
      <c r="Z1009" s="70"/>
      <c r="AA1009" s="70"/>
      <c r="AB1009" s="70"/>
      <c r="AC1009" s="70"/>
      <c r="AD1009" s="70"/>
      <c r="AE1009" s="70"/>
      <c r="AF1009" s="70"/>
      <c r="AG1009" s="70"/>
    </row>
    <row r="1010">
      <c r="A1010" s="471"/>
      <c r="B1010" s="472"/>
      <c r="C1010" s="380"/>
      <c r="D1010" s="70"/>
      <c r="E1010" s="100"/>
      <c r="F1010" s="100"/>
      <c r="G1010" s="473"/>
      <c r="H1010" s="474"/>
      <c r="I1010" s="473"/>
      <c r="J1010" s="70"/>
      <c r="K1010" s="70"/>
      <c r="L1010" s="474"/>
      <c r="M1010" s="100"/>
      <c r="N1010" s="70"/>
      <c r="O1010" s="70"/>
      <c r="P1010" s="70"/>
      <c r="Q1010" s="70"/>
      <c r="R1010" s="70"/>
      <c r="S1010" s="70"/>
      <c r="T1010" s="70"/>
      <c r="U1010" s="70"/>
      <c r="V1010" s="70"/>
      <c r="W1010" s="70"/>
      <c r="X1010" s="70"/>
      <c r="Y1010" s="70"/>
      <c r="Z1010" s="70"/>
      <c r="AA1010" s="70"/>
      <c r="AB1010" s="70"/>
      <c r="AC1010" s="70"/>
      <c r="AD1010" s="70"/>
      <c r="AE1010" s="70"/>
      <c r="AF1010" s="70"/>
      <c r="AG1010" s="70"/>
    </row>
    <row r="1011">
      <c r="A1011" s="471"/>
      <c r="B1011" s="472"/>
      <c r="C1011" s="380"/>
      <c r="D1011" s="70"/>
      <c r="E1011" s="100"/>
      <c r="F1011" s="100"/>
      <c r="G1011" s="473"/>
      <c r="H1011" s="474"/>
      <c r="I1011" s="473"/>
      <c r="J1011" s="70"/>
      <c r="K1011" s="70"/>
      <c r="L1011" s="474"/>
      <c r="M1011" s="100"/>
      <c r="N1011" s="70"/>
      <c r="O1011" s="70"/>
      <c r="P1011" s="70"/>
      <c r="Q1011" s="70"/>
      <c r="R1011" s="70"/>
      <c r="S1011" s="70"/>
      <c r="T1011" s="70"/>
      <c r="U1011" s="70"/>
      <c r="V1011" s="70"/>
      <c r="W1011" s="70"/>
      <c r="X1011" s="70"/>
      <c r="Y1011" s="70"/>
      <c r="Z1011" s="70"/>
      <c r="AA1011" s="70"/>
      <c r="AB1011" s="70"/>
      <c r="AC1011" s="70"/>
      <c r="AD1011" s="70"/>
      <c r="AE1011" s="70"/>
      <c r="AF1011" s="70"/>
      <c r="AG1011" s="70"/>
    </row>
    <row r="1012">
      <c r="A1012" s="471"/>
      <c r="B1012" s="472"/>
      <c r="C1012" s="380"/>
      <c r="D1012" s="70"/>
      <c r="E1012" s="100"/>
      <c r="F1012" s="100"/>
      <c r="G1012" s="473"/>
      <c r="H1012" s="474"/>
      <c r="I1012" s="473"/>
      <c r="J1012" s="70"/>
      <c r="K1012" s="70"/>
      <c r="L1012" s="474"/>
      <c r="M1012" s="100"/>
      <c r="N1012" s="70"/>
      <c r="O1012" s="70"/>
      <c r="P1012" s="70"/>
      <c r="Q1012" s="70"/>
      <c r="R1012" s="70"/>
      <c r="S1012" s="70"/>
      <c r="T1012" s="70"/>
      <c r="U1012" s="70"/>
      <c r="V1012" s="70"/>
      <c r="W1012" s="70"/>
      <c r="X1012" s="70"/>
      <c r="Y1012" s="70"/>
      <c r="Z1012" s="70"/>
      <c r="AA1012" s="70"/>
      <c r="AB1012" s="70"/>
      <c r="AC1012" s="70"/>
      <c r="AD1012" s="70"/>
      <c r="AE1012" s="70"/>
      <c r="AF1012" s="70"/>
      <c r="AG1012" s="70"/>
    </row>
    <row r="1013">
      <c r="A1013" s="471"/>
      <c r="B1013" s="472"/>
      <c r="C1013" s="380"/>
      <c r="D1013" s="70"/>
      <c r="E1013" s="100"/>
      <c r="F1013" s="100"/>
      <c r="G1013" s="473"/>
      <c r="H1013" s="474"/>
      <c r="I1013" s="473"/>
      <c r="J1013" s="70"/>
      <c r="K1013" s="70"/>
      <c r="L1013" s="474"/>
      <c r="M1013" s="100"/>
      <c r="N1013" s="70"/>
      <c r="O1013" s="70"/>
      <c r="P1013" s="70"/>
      <c r="Q1013" s="70"/>
      <c r="R1013" s="70"/>
      <c r="S1013" s="70"/>
      <c r="T1013" s="70"/>
      <c r="U1013" s="70"/>
      <c r="V1013" s="70"/>
      <c r="W1013" s="70"/>
      <c r="X1013" s="70"/>
      <c r="Y1013" s="70"/>
      <c r="Z1013" s="70"/>
      <c r="AA1013" s="70"/>
      <c r="AB1013" s="70"/>
      <c r="AC1013" s="70"/>
      <c r="AD1013" s="70"/>
      <c r="AE1013" s="70"/>
      <c r="AF1013" s="70"/>
      <c r="AG1013" s="70"/>
    </row>
    <row r="1014">
      <c r="A1014" s="471"/>
      <c r="B1014" s="472"/>
      <c r="C1014" s="380"/>
      <c r="D1014" s="70"/>
      <c r="E1014" s="100"/>
      <c r="F1014" s="100"/>
      <c r="G1014" s="473"/>
      <c r="H1014" s="474"/>
      <c r="I1014" s="473"/>
      <c r="J1014" s="70"/>
      <c r="K1014" s="70"/>
      <c r="L1014" s="474"/>
      <c r="M1014" s="100"/>
      <c r="N1014" s="70"/>
      <c r="O1014" s="70"/>
      <c r="P1014" s="70"/>
      <c r="Q1014" s="70"/>
      <c r="R1014" s="70"/>
      <c r="S1014" s="70"/>
      <c r="T1014" s="70"/>
      <c r="U1014" s="70"/>
      <c r="V1014" s="70"/>
      <c r="W1014" s="70"/>
      <c r="X1014" s="70"/>
      <c r="Y1014" s="70"/>
      <c r="Z1014" s="70"/>
      <c r="AA1014" s="70"/>
      <c r="AB1014" s="70"/>
      <c r="AC1014" s="70"/>
      <c r="AD1014" s="70"/>
      <c r="AE1014" s="70"/>
      <c r="AF1014" s="70"/>
      <c r="AG1014" s="70"/>
    </row>
    <row r="1015">
      <c r="A1015" s="471"/>
      <c r="B1015" s="472"/>
      <c r="C1015" s="380"/>
      <c r="D1015" s="70"/>
      <c r="E1015" s="100"/>
      <c r="F1015" s="100"/>
      <c r="G1015" s="473"/>
      <c r="H1015" s="474"/>
      <c r="I1015" s="473"/>
      <c r="J1015" s="70"/>
      <c r="K1015" s="70"/>
      <c r="L1015" s="474"/>
      <c r="M1015" s="100"/>
      <c r="N1015" s="70"/>
      <c r="O1015" s="70"/>
      <c r="P1015" s="70"/>
      <c r="Q1015" s="70"/>
      <c r="R1015" s="70"/>
      <c r="S1015" s="70"/>
      <c r="T1015" s="70"/>
      <c r="U1015" s="70"/>
      <c r="V1015" s="70"/>
      <c r="W1015" s="70"/>
      <c r="X1015" s="70"/>
      <c r="Y1015" s="70"/>
      <c r="Z1015" s="70"/>
      <c r="AA1015" s="70"/>
      <c r="AB1015" s="70"/>
      <c r="AC1015" s="70"/>
      <c r="AD1015" s="70"/>
      <c r="AE1015" s="70"/>
      <c r="AF1015" s="70"/>
      <c r="AG1015" s="70"/>
    </row>
    <row r="1016">
      <c r="A1016" s="471"/>
      <c r="B1016" s="472"/>
      <c r="C1016" s="380"/>
      <c r="D1016" s="70"/>
      <c r="E1016" s="100"/>
      <c r="F1016" s="100"/>
      <c r="G1016" s="473"/>
      <c r="H1016" s="474"/>
      <c r="I1016" s="473"/>
      <c r="J1016" s="70"/>
      <c r="K1016" s="70"/>
      <c r="L1016" s="474"/>
      <c r="M1016" s="100"/>
      <c r="N1016" s="70"/>
      <c r="O1016" s="70"/>
      <c r="P1016" s="70"/>
      <c r="Q1016" s="70"/>
      <c r="R1016" s="70"/>
      <c r="S1016" s="70"/>
      <c r="T1016" s="70"/>
      <c r="U1016" s="70"/>
      <c r="V1016" s="70"/>
      <c r="W1016" s="70"/>
      <c r="X1016" s="70"/>
      <c r="Y1016" s="70"/>
      <c r="Z1016" s="70"/>
      <c r="AA1016" s="70"/>
      <c r="AB1016" s="70"/>
      <c r="AC1016" s="70"/>
      <c r="AD1016" s="70"/>
      <c r="AE1016" s="70"/>
      <c r="AF1016" s="70"/>
      <c r="AG1016" s="70"/>
    </row>
    <row r="1017">
      <c r="A1017" s="471"/>
      <c r="B1017" s="472"/>
      <c r="C1017" s="380"/>
      <c r="D1017" s="70"/>
      <c r="E1017" s="100"/>
      <c r="F1017" s="100"/>
      <c r="G1017" s="473"/>
      <c r="H1017" s="474"/>
      <c r="I1017" s="473"/>
      <c r="J1017" s="70"/>
      <c r="K1017" s="70"/>
      <c r="L1017" s="474"/>
      <c r="M1017" s="100"/>
      <c r="N1017" s="70"/>
      <c r="O1017" s="70"/>
      <c r="P1017" s="70"/>
      <c r="Q1017" s="70"/>
      <c r="R1017" s="70"/>
      <c r="S1017" s="70"/>
      <c r="T1017" s="70"/>
      <c r="U1017" s="70"/>
      <c r="V1017" s="70"/>
      <c r="W1017" s="70"/>
      <c r="X1017" s="70"/>
      <c r="Y1017" s="70"/>
      <c r="Z1017" s="70"/>
      <c r="AA1017" s="70"/>
      <c r="AB1017" s="70"/>
      <c r="AC1017" s="70"/>
      <c r="AD1017" s="70"/>
      <c r="AE1017" s="70"/>
      <c r="AF1017" s="70"/>
      <c r="AG1017" s="70"/>
    </row>
    <row r="1018">
      <c r="A1018" s="471"/>
      <c r="B1018" s="472"/>
      <c r="C1018" s="380"/>
      <c r="D1018" s="70"/>
      <c r="E1018" s="100"/>
      <c r="F1018" s="100"/>
      <c r="G1018" s="473"/>
      <c r="H1018" s="474"/>
      <c r="I1018" s="473"/>
      <c r="J1018" s="70"/>
      <c r="K1018" s="70"/>
      <c r="L1018" s="474"/>
      <c r="M1018" s="100"/>
      <c r="N1018" s="70"/>
      <c r="O1018" s="70"/>
      <c r="P1018" s="70"/>
      <c r="Q1018" s="70"/>
      <c r="R1018" s="70"/>
      <c r="S1018" s="70"/>
      <c r="T1018" s="70"/>
      <c r="U1018" s="70"/>
      <c r="V1018" s="70"/>
      <c r="W1018" s="70"/>
      <c r="X1018" s="70"/>
      <c r="Y1018" s="70"/>
      <c r="Z1018" s="70"/>
      <c r="AA1018" s="70"/>
      <c r="AB1018" s="70"/>
      <c r="AC1018" s="70"/>
      <c r="AD1018" s="70"/>
      <c r="AE1018" s="70"/>
      <c r="AF1018" s="70"/>
      <c r="AG1018" s="70"/>
    </row>
    <row r="1019">
      <c r="A1019" s="471"/>
      <c r="B1019" s="472"/>
      <c r="C1019" s="380"/>
      <c r="D1019" s="70"/>
      <c r="E1019" s="100"/>
      <c r="F1019" s="100"/>
      <c r="G1019" s="473"/>
      <c r="H1019" s="474"/>
      <c r="I1019" s="473"/>
      <c r="J1019" s="70"/>
      <c r="K1019" s="70"/>
      <c r="L1019" s="474"/>
      <c r="M1019" s="100"/>
      <c r="N1019" s="70"/>
      <c r="O1019" s="70"/>
      <c r="P1019" s="70"/>
      <c r="Q1019" s="70"/>
      <c r="R1019" s="70"/>
      <c r="S1019" s="70"/>
      <c r="T1019" s="70"/>
      <c r="U1019" s="70"/>
      <c r="V1019" s="70"/>
      <c r="W1019" s="70"/>
      <c r="X1019" s="70"/>
      <c r="Y1019" s="70"/>
      <c r="Z1019" s="70"/>
      <c r="AA1019" s="70"/>
      <c r="AB1019" s="70"/>
      <c r="AC1019" s="70"/>
      <c r="AD1019" s="70"/>
      <c r="AE1019" s="70"/>
      <c r="AF1019" s="70"/>
      <c r="AG1019" s="70"/>
    </row>
    <row r="1020">
      <c r="A1020" s="471"/>
      <c r="B1020" s="472"/>
      <c r="C1020" s="380"/>
      <c r="D1020" s="70"/>
      <c r="E1020" s="100"/>
      <c r="F1020" s="100"/>
      <c r="G1020" s="473"/>
      <c r="H1020" s="474"/>
      <c r="I1020" s="473"/>
      <c r="J1020" s="70"/>
      <c r="K1020" s="70"/>
      <c r="L1020" s="474"/>
      <c r="M1020" s="100"/>
      <c r="N1020" s="70"/>
      <c r="O1020" s="70"/>
      <c r="P1020" s="70"/>
      <c r="Q1020" s="70"/>
      <c r="R1020" s="70"/>
      <c r="S1020" s="70"/>
      <c r="T1020" s="70"/>
      <c r="U1020" s="70"/>
      <c r="V1020" s="70"/>
      <c r="W1020" s="70"/>
      <c r="X1020" s="70"/>
      <c r="Y1020" s="70"/>
      <c r="Z1020" s="70"/>
      <c r="AA1020" s="70"/>
      <c r="AB1020" s="70"/>
      <c r="AC1020" s="70"/>
      <c r="AD1020" s="70"/>
      <c r="AE1020" s="70"/>
      <c r="AF1020" s="70"/>
      <c r="AG1020" s="70"/>
    </row>
    <row r="1021">
      <c r="A1021" s="471"/>
      <c r="B1021" s="472"/>
      <c r="C1021" s="380"/>
      <c r="D1021" s="70"/>
      <c r="E1021" s="100"/>
      <c r="F1021" s="100"/>
      <c r="G1021" s="473"/>
      <c r="H1021" s="474"/>
      <c r="I1021" s="473"/>
      <c r="J1021" s="70"/>
      <c r="K1021" s="70"/>
      <c r="L1021" s="474"/>
      <c r="M1021" s="100"/>
      <c r="N1021" s="70"/>
      <c r="O1021" s="70"/>
      <c r="P1021" s="70"/>
      <c r="Q1021" s="70"/>
      <c r="R1021" s="70"/>
      <c r="S1021" s="70"/>
      <c r="T1021" s="70"/>
      <c r="U1021" s="70"/>
      <c r="V1021" s="70"/>
      <c r="W1021" s="70"/>
      <c r="X1021" s="70"/>
      <c r="Y1021" s="70"/>
      <c r="Z1021" s="70"/>
      <c r="AA1021" s="70"/>
      <c r="AB1021" s="70"/>
      <c r="AC1021" s="70"/>
      <c r="AD1021" s="70"/>
      <c r="AE1021" s="70"/>
      <c r="AF1021" s="70"/>
      <c r="AG1021" s="70"/>
    </row>
    <row r="1022">
      <c r="A1022" s="471"/>
      <c r="B1022" s="472"/>
      <c r="C1022" s="380"/>
      <c r="D1022" s="70"/>
      <c r="E1022" s="100"/>
      <c r="F1022" s="100"/>
      <c r="G1022" s="473"/>
      <c r="H1022" s="474"/>
      <c r="I1022" s="473"/>
      <c r="J1022" s="70"/>
      <c r="K1022" s="70"/>
      <c r="L1022" s="474"/>
      <c r="M1022" s="100"/>
      <c r="N1022" s="70"/>
      <c r="O1022" s="70"/>
      <c r="P1022" s="70"/>
      <c r="Q1022" s="70"/>
      <c r="R1022" s="70"/>
      <c r="S1022" s="70"/>
      <c r="T1022" s="70"/>
      <c r="U1022" s="70"/>
      <c r="V1022" s="70"/>
      <c r="W1022" s="70"/>
      <c r="X1022" s="70"/>
      <c r="Y1022" s="70"/>
      <c r="Z1022" s="70"/>
      <c r="AA1022" s="70"/>
      <c r="AB1022" s="70"/>
      <c r="AC1022" s="70"/>
      <c r="AD1022" s="70"/>
      <c r="AE1022" s="70"/>
      <c r="AF1022" s="70"/>
      <c r="AG1022" s="70"/>
    </row>
    <row r="1023">
      <c r="A1023" s="471"/>
      <c r="B1023" s="472"/>
      <c r="C1023" s="380"/>
      <c r="D1023" s="70"/>
      <c r="E1023" s="100"/>
      <c r="F1023" s="100"/>
      <c r="G1023" s="473"/>
      <c r="H1023" s="474"/>
      <c r="I1023" s="473"/>
      <c r="J1023" s="70"/>
      <c r="K1023" s="70"/>
      <c r="L1023" s="474"/>
      <c r="M1023" s="100"/>
      <c r="N1023" s="70"/>
      <c r="O1023" s="70"/>
      <c r="P1023" s="70"/>
      <c r="Q1023" s="70"/>
      <c r="R1023" s="70"/>
      <c r="S1023" s="70"/>
      <c r="T1023" s="70"/>
      <c r="U1023" s="70"/>
      <c r="V1023" s="70"/>
      <c r="W1023" s="70"/>
      <c r="X1023" s="70"/>
      <c r="Y1023" s="70"/>
      <c r="Z1023" s="70"/>
      <c r="AA1023" s="70"/>
      <c r="AB1023" s="70"/>
      <c r="AC1023" s="70"/>
      <c r="AD1023" s="70"/>
      <c r="AE1023" s="70"/>
      <c r="AF1023" s="70"/>
      <c r="AG1023" s="70"/>
    </row>
    <row r="1024">
      <c r="A1024" s="471"/>
      <c r="B1024" s="472"/>
      <c r="C1024" s="380"/>
      <c r="D1024" s="70"/>
      <c r="E1024" s="100"/>
      <c r="F1024" s="100"/>
      <c r="G1024" s="473"/>
      <c r="H1024" s="474"/>
      <c r="I1024" s="473"/>
      <c r="J1024" s="70"/>
      <c r="K1024" s="70"/>
      <c r="L1024" s="474"/>
      <c r="M1024" s="100"/>
      <c r="N1024" s="70"/>
      <c r="O1024" s="70"/>
      <c r="P1024" s="70"/>
      <c r="Q1024" s="70"/>
      <c r="R1024" s="70"/>
      <c r="S1024" s="70"/>
      <c r="T1024" s="70"/>
      <c r="U1024" s="70"/>
      <c r="V1024" s="70"/>
      <c r="W1024" s="70"/>
      <c r="X1024" s="70"/>
      <c r="Y1024" s="70"/>
      <c r="Z1024" s="70"/>
      <c r="AA1024" s="70"/>
      <c r="AB1024" s="70"/>
      <c r="AC1024" s="70"/>
      <c r="AD1024" s="70"/>
      <c r="AE1024" s="70"/>
      <c r="AF1024" s="70"/>
      <c r="AG1024" s="70"/>
    </row>
    <row r="1025">
      <c r="A1025" s="471"/>
      <c r="B1025" s="472"/>
      <c r="C1025" s="380"/>
      <c r="D1025" s="70"/>
      <c r="E1025" s="100"/>
      <c r="F1025" s="100"/>
      <c r="G1025" s="473"/>
      <c r="H1025" s="474"/>
      <c r="I1025" s="473"/>
      <c r="J1025" s="70"/>
      <c r="K1025" s="70"/>
      <c r="L1025" s="474"/>
      <c r="M1025" s="100"/>
      <c r="N1025" s="70"/>
      <c r="O1025" s="70"/>
      <c r="P1025" s="70"/>
      <c r="Q1025" s="70"/>
      <c r="R1025" s="70"/>
      <c r="S1025" s="70"/>
      <c r="T1025" s="70"/>
      <c r="U1025" s="70"/>
      <c r="V1025" s="70"/>
      <c r="W1025" s="70"/>
      <c r="X1025" s="70"/>
      <c r="Y1025" s="70"/>
      <c r="Z1025" s="70"/>
      <c r="AA1025" s="70"/>
      <c r="AB1025" s="70"/>
      <c r="AC1025" s="70"/>
      <c r="AD1025" s="70"/>
      <c r="AE1025" s="70"/>
      <c r="AF1025" s="70"/>
      <c r="AG1025" s="70"/>
    </row>
    <row r="1026">
      <c r="A1026" s="471"/>
      <c r="B1026" s="472"/>
      <c r="C1026" s="380"/>
      <c r="D1026" s="70"/>
      <c r="E1026" s="100"/>
      <c r="F1026" s="100"/>
      <c r="G1026" s="473"/>
      <c r="H1026" s="474"/>
      <c r="I1026" s="473"/>
      <c r="J1026" s="70"/>
      <c r="K1026" s="70"/>
      <c r="L1026" s="474"/>
      <c r="M1026" s="100"/>
      <c r="N1026" s="70"/>
      <c r="O1026" s="70"/>
      <c r="P1026" s="70"/>
      <c r="Q1026" s="70"/>
      <c r="R1026" s="70"/>
      <c r="S1026" s="70"/>
      <c r="T1026" s="70"/>
      <c r="U1026" s="70"/>
      <c r="V1026" s="70"/>
      <c r="W1026" s="70"/>
      <c r="X1026" s="70"/>
      <c r="Y1026" s="70"/>
      <c r="Z1026" s="70"/>
      <c r="AA1026" s="70"/>
      <c r="AB1026" s="70"/>
      <c r="AC1026" s="70"/>
      <c r="AD1026" s="70"/>
      <c r="AE1026" s="70"/>
      <c r="AF1026" s="70"/>
      <c r="AG1026" s="70"/>
    </row>
    <row r="1027">
      <c r="A1027" s="471"/>
      <c r="B1027" s="472"/>
      <c r="C1027" s="380"/>
      <c r="D1027" s="70"/>
      <c r="E1027" s="100"/>
      <c r="F1027" s="100"/>
      <c r="G1027" s="473"/>
      <c r="H1027" s="474"/>
      <c r="I1027" s="473"/>
      <c r="J1027" s="70"/>
      <c r="K1027" s="70"/>
      <c r="L1027" s="474"/>
      <c r="M1027" s="100"/>
      <c r="N1027" s="70"/>
      <c r="O1027" s="70"/>
      <c r="P1027" s="70"/>
      <c r="Q1027" s="70"/>
      <c r="R1027" s="70"/>
      <c r="S1027" s="70"/>
      <c r="T1027" s="70"/>
      <c r="U1027" s="70"/>
      <c r="V1027" s="70"/>
      <c r="W1027" s="70"/>
      <c r="X1027" s="70"/>
      <c r="Y1027" s="70"/>
      <c r="Z1027" s="70"/>
      <c r="AA1027" s="70"/>
      <c r="AB1027" s="70"/>
      <c r="AC1027" s="70"/>
      <c r="AD1027" s="70"/>
      <c r="AE1027" s="70"/>
      <c r="AF1027" s="70"/>
      <c r="AG1027" s="70"/>
    </row>
    <row r="1028">
      <c r="A1028" s="471"/>
      <c r="B1028" s="472"/>
      <c r="C1028" s="380"/>
      <c r="D1028" s="70"/>
      <c r="E1028" s="100"/>
      <c r="F1028" s="100"/>
      <c r="G1028" s="473"/>
      <c r="H1028" s="474"/>
      <c r="I1028" s="473"/>
      <c r="J1028" s="70"/>
      <c r="K1028" s="70"/>
      <c r="L1028" s="474"/>
      <c r="M1028" s="100"/>
      <c r="N1028" s="70"/>
      <c r="O1028" s="70"/>
      <c r="P1028" s="70"/>
      <c r="Q1028" s="70"/>
      <c r="R1028" s="70"/>
      <c r="S1028" s="70"/>
      <c r="T1028" s="70"/>
      <c r="U1028" s="70"/>
      <c r="V1028" s="70"/>
      <c r="W1028" s="70"/>
      <c r="X1028" s="70"/>
      <c r="Y1028" s="70"/>
      <c r="Z1028" s="70"/>
      <c r="AA1028" s="70"/>
      <c r="AB1028" s="70"/>
      <c r="AC1028" s="70"/>
      <c r="AD1028" s="70"/>
      <c r="AE1028" s="70"/>
      <c r="AF1028" s="70"/>
      <c r="AG1028" s="70"/>
    </row>
    <row r="1029">
      <c r="A1029" s="471"/>
      <c r="B1029" s="472"/>
      <c r="C1029" s="380"/>
      <c r="D1029" s="70"/>
      <c r="E1029" s="100"/>
      <c r="F1029" s="100"/>
      <c r="G1029" s="473"/>
      <c r="H1029" s="474"/>
      <c r="I1029" s="473"/>
      <c r="J1029" s="70"/>
      <c r="K1029" s="70"/>
      <c r="L1029" s="474"/>
      <c r="M1029" s="100"/>
      <c r="N1029" s="70"/>
      <c r="O1029" s="70"/>
      <c r="P1029" s="70"/>
      <c r="Q1029" s="70"/>
      <c r="R1029" s="70"/>
      <c r="S1029" s="70"/>
      <c r="T1029" s="70"/>
      <c r="U1029" s="70"/>
      <c r="V1029" s="70"/>
      <c r="W1029" s="70"/>
      <c r="X1029" s="70"/>
      <c r="Y1029" s="70"/>
      <c r="Z1029" s="70"/>
      <c r="AA1029" s="70"/>
      <c r="AB1029" s="70"/>
      <c r="AC1029" s="70"/>
      <c r="AD1029" s="70"/>
      <c r="AE1029" s="70"/>
      <c r="AF1029" s="70"/>
      <c r="AG1029" s="70"/>
    </row>
    <row r="1030">
      <c r="A1030" s="471"/>
      <c r="B1030" s="472"/>
      <c r="C1030" s="380"/>
      <c r="D1030" s="70"/>
      <c r="E1030" s="100"/>
      <c r="F1030" s="100"/>
      <c r="G1030" s="473"/>
      <c r="H1030" s="474"/>
      <c r="I1030" s="473"/>
      <c r="J1030" s="70"/>
      <c r="K1030" s="70"/>
      <c r="L1030" s="474"/>
      <c r="M1030" s="100"/>
      <c r="N1030" s="70"/>
      <c r="O1030" s="70"/>
      <c r="P1030" s="70"/>
      <c r="Q1030" s="70"/>
      <c r="R1030" s="70"/>
      <c r="S1030" s="70"/>
      <c r="T1030" s="70"/>
      <c r="U1030" s="70"/>
      <c r="V1030" s="70"/>
      <c r="W1030" s="70"/>
      <c r="X1030" s="70"/>
      <c r="Y1030" s="70"/>
      <c r="Z1030" s="70"/>
      <c r="AA1030" s="70"/>
      <c r="AB1030" s="70"/>
      <c r="AC1030" s="70"/>
      <c r="AD1030" s="70"/>
      <c r="AE1030" s="70"/>
      <c r="AF1030" s="70"/>
      <c r="AG1030" s="70"/>
    </row>
    <row r="1031">
      <c r="A1031" s="471"/>
      <c r="B1031" s="472"/>
      <c r="C1031" s="380"/>
      <c r="D1031" s="70"/>
      <c r="E1031" s="100"/>
      <c r="F1031" s="100"/>
      <c r="G1031" s="473"/>
      <c r="H1031" s="474"/>
      <c r="I1031" s="473"/>
      <c r="J1031" s="70"/>
      <c r="K1031" s="70"/>
      <c r="L1031" s="474"/>
      <c r="M1031" s="100"/>
      <c r="N1031" s="70"/>
      <c r="O1031" s="70"/>
      <c r="P1031" s="70"/>
      <c r="Q1031" s="70"/>
      <c r="R1031" s="70"/>
      <c r="S1031" s="70"/>
      <c r="T1031" s="70"/>
      <c r="U1031" s="70"/>
      <c r="V1031" s="70"/>
      <c r="W1031" s="70"/>
      <c r="X1031" s="70"/>
      <c r="Y1031" s="70"/>
      <c r="Z1031" s="70"/>
      <c r="AA1031" s="70"/>
      <c r="AB1031" s="70"/>
      <c r="AC1031" s="70"/>
      <c r="AD1031" s="70"/>
      <c r="AE1031" s="70"/>
      <c r="AF1031" s="70"/>
      <c r="AG1031" s="70"/>
    </row>
    <row r="1032">
      <c r="A1032" s="471"/>
      <c r="B1032" s="472"/>
      <c r="C1032" s="380"/>
      <c r="D1032" s="70"/>
      <c r="E1032" s="100"/>
      <c r="F1032" s="100"/>
      <c r="G1032" s="473"/>
      <c r="H1032" s="474"/>
      <c r="I1032" s="473"/>
      <c r="J1032" s="70"/>
      <c r="K1032" s="70"/>
      <c r="L1032" s="474"/>
      <c r="M1032" s="100"/>
      <c r="N1032" s="70"/>
      <c r="O1032" s="70"/>
      <c r="P1032" s="70"/>
      <c r="Q1032" s="70"/>
      <c r="R1032" s="70"/>
      <c r="S1032" s="70"/>
      <c r="T1032" s="70"/>
      <c r="U1032" s="70"/>
      <c r="V1032" s="70"/>
      <c r="W1032" s="70"/>
      <c r="X1032" s="70"/>
      <c r="Y1032" s="70"/>
      <c r="Z1032" s="70"/>
      <c r="AA1032" s="70"/>
      <c r="AB1032" s="70"/>
      <c r="AC1032" s="70"/>
      <c r="AD1032" s="70"/>
      <c r="AE1032" s="70"/>
      <c r="AF1032" s="70"/>
      <c r="AG1032" s="70"/>
    </row>
    <row r="1033">
      <c r="A1033" s="471"/>
      <c r="B1033" s="472"/>
      <c r="C1033" s="380"/>
      <c r="D1033" s="70"/>
      <c r="E1033" s="100"/>
      <c r="F1033" s="100"/>
      <c r="G1033" s="473"/>
      <c r="H1033" s="474"/>
      <c r="I1033" s="473"/>
      <c r="J1033" s="70"/>
      <c r="K1033" s="70"/>
      <c r="L1033" s="474"/>
      <c r="M1033" s="100"/>
      <c r="N1033" s="70"/>
      <c r="O1033" s="70"/>
      <c r="P1033" s="70"/>
      <c r="Q1033" s="70"/>
      <c r="R1033" s="70"/>
      <c r="S1033" s="70"/>
      <c r="T1033" s="70"/>
      <c r="U1033" s="70"/>
      <c r="V1033" s="70"/>
      <c r="W1033" s="70"/>
      <c r="X1033" s="70"/>
      <c r="Y1033" s="70"/>
      <c r="Z1033" s="70"/>
      <c r="AA1033" s="70"/>
      <c r="AB1033" s="70"/>
      <c r="AC1033" s="70"/>
      <c r="AD1033" s="70"/>
      <c r="AE1033" s="70"/>
      <c r="AF1033" s="70"/>
      <c r="AG1033" s="70"/>
    </row>
    <row r="1034">
      <c r="A1034" s="471"/>
      <c r="B1034" s="472"/>
      <c r="C1034" s="380"/>
      <c r="D1034" s="70"/>
      <c r="E1034" s="100"/>
      <c r="F1034" s="100"/>
      <c r="G1034" s="473"/>
      <c r="H1034" s="474"/>
      <c r="I1034" s="473"/>
      <c r="J1034" s="70"/>
      <c r="K1034" s="70"/>
      <c r="L1034" s="474"/>
      <c r="M1034" s="100"/>
      <c r="N1034" s="70"/>
      <c r="O1034" s="70"/>
      <c r="P1034" s="70"/>
      <c r="Q1034" s="70"/>
      <c r="R1034" s="70"/>
      <c r="S1034" s="70"/>
      <c r="T1034" s="70"/>
      <c r="U1034" s="70"/>
      <c r="V1034" s="70"/>
      <c r="W1034" s="70"/>
      <c r="X1034" s="70"/>
      <c r="Y1034" s="70"/>
      <c r="Z1034" s="70"/>
      <c r="AA1034" s="70"/>
      <c r="AB1034" s="70"/>
      <c r="AC1034" s="70"/>
      <c r="AD1034" s="70"/>
      <c r="AE1034" s="70"/>
      <c r="AF1034" s="70"/>
      <c r="AG1034" s="70"/>
    </row>
    <row r="1035">
      <c r="A1035" s="471"/>
      <c r="B1035" s="472"/>
      <c r="C1035" s="380"/>
      <c r="D1035" s="70"/>
      <c r="E1035" s="100"/>
      <c r="F1035" s="100"/>
      <c r="G1035" s="473"/>
      <c r="H1035" s="474"/>
      <c r="I1035" s="473"/>
      <c r="J1035" s="70"/>
      <c r="K1035" s="70"/>
      <c r="L1035" s="474"/>
      <c r="M1035" s="100"/>
      <c r="N1035" s="70"/>
      <c r="O1035" s="70"/>
      <c r="P1035" s="70"/>
      <c r="Q1035" s="70"/>
      <c r="R1035" s="70"/>
      <c r="S1035" s="70"/>
      <c r="T1035" s="70"/>
      <c r="U1035" s="70"/>
      <c r="V1035" s="70"/>
      <c r="W1035" s="70"/>
      <c r="X1035" s="70"/>
      <c r="Y1035" s="70"/>
      <c r="Z1035" s="70"/>
      <c r="AA1035" s="70"/>
      <c r="AB1035" s="70"/>
      <c r="AC1035" s="70"/>
      <c r="AD1035" s="70"/>
      <c r="AE1035" s="70"/>
      <c r="AF1035" s="70"/>
      <c r="AG1035" s="70"/>
    </row>
    <row r="1036">
      <c r="A1036" s="471"/>
      <c r="B1036" s="472"/>
      <c r="C1036" s="380"/>
      <c r="D1036" s="70"/>
      <c r="E1036" s="100"/>
      <c r="F1036" s="100"/>
      <c r="G1036" s="473"/>
      <c r="H1036" s="474"/>
      <c r="I1036" s="473"/>
      <c r="J1036" s="70"/>
      <c r="K1036" s="70"/>
      <c r="L1036" s="474"/>
      <c r="M1036" s="100"/>
      <c r="N1036" s="70"/>
      <c r="O1036" s="70"/>
      <c r="P1036" s="70"/>
      <c r="Q1036" s="70"/>
      <c r="R1036" s="70"/>
      <c r="S1036" s="70"/>
      <c r="T1036" s="70"/>
      <c r="U1036" s="70"/>
      <c r="V1036" s="70"/>
      <c r="W1036" s="70"/>
      <c r="X1036" s="70"/>
      <c r="Y1036" s="70"/>
      <c r="Z1036" s="70"/>
      <c r="AA1036" s="70"/>
      <c r="AB1036" s="70"/>
      <c r="AC1036" s="70"/>
      <c r="AD1036" s="70"/>
      <c r="AE1036" s="70"/>
      <c r="AF1036" s="70"/>
      <c r="AG1036" s="70"/>
    </row>
    <row r="1037">
      <c r="A1037" s="471"/>
      <c r="B1037" s="472"/>
      <c r="C1037" s="380"/>
      <c r="D1037" s="70"/>
      <c r="E1037" s="100"/>
      <c r="F1037" s="100"/>
      <c r="G1037" s="473"/>
      <c r="H1037" s="474"/>
      <c r="I1037" s="473"/>
      <c r="J1037" s="70"/>
      <c r="K1037" s="70"/>
      <c r="L1037" s="474"/>
      <c r="M1037" s="100"/>
      <c r="N1037" s="70"/>
      <c r="O1037" s="70"/>
      <c r="P1037" s="70"/>
      <c r="Q1037" s="70"/>
      <c r="R1037" s="70"/>
      <c r="S1037" s="70"/>
      <c r="T1037" s="70"/>
      <c r="U1037" s="70"/>
      <c r="V1037" s="70"/>
      <c r="W1037" s="70"/>
      <c r="X1037" s="70"/>
      <c r="Y1037" s="70"/>
      <c r="Z1037" s="70"/>
      <c r="AA1037" s="70"/>
      <c r="AB1037" s="70"/>
      <c r="AC1037" s="70"/>
      <c r="AD1037" s="70"/>
      <c r="AE1037" s="70"/>
      <c r="AF1037" s="70"/>
      <c r="AG1037" s="70"/>
    </row>
    <row r="1038">
      <c r="A1038" s="471"/>
      <c r="B1038" s="472"/>
      <c r="C1038" s="380"/>
      <c r="D1038" s="70"/>
      <c r="E1038" s="100"/>
      <c r="F1038" s="100"/>
      <c r="G1038" s="473"/>
      <c r="H1038" s="474"/>
      <c r="I1038" s="473"/>
      <c r="J1038" s="70"/>
      <c r="K1038" s="70"/>
      <c r="L1038" s="474"/>
      <c r="M1038" s="100"/>
      <c r="N1038" s="70"/>
      <c r="O1038" s="70"/>
      <c r="P1038" s="70"/>
      <c r="Q1038" s="70"/>
      <c r="R1038" s="70"/>
      <c r="S1038" s="70"/>
      <c r="T1038" s="70"/>
      <c r="U1038" s="70"/>
      <c r="V1038" s="70"/>
      <c r="W1038" s="70"/>
      <c r="X1038" s="70"/>
      <c r="Y1038" s="70"/>
      <c r="Z1038" s="70"/>
      <c r="AA1038" s="70"/>
      <c r="AB1038" s="70"/>
      <c r="AC1038" s="70"/>
      <c r="AD1038" s="70"/>
      <c r="AE1038" s="70"/>
      <c r="AF1038" s="70"/>
      <c r="AG1038" s="70"/>
    </row>
    <row r="1039">
      <c r="A1039" s="471"/>
      <c r="B1039" s="472"/>
      <c r="C1039" s="380"/>
      <c r="D1039" s="70"/>
      <c r="E1039" s="100"/>
      <c r="F1039" s="100"/>
      <c r="G1039" s="473"/>
      <c r="H1039" s="474"/>
      <c r="I1039" s="473"/>
      <c r="J1039" s="70"/>
      <c r="K1039" s="70"/>
      <c r="L1039" s="474"/>
      <c r="M1039" s="100"/>
      <c r="N1039" s="70"/>
      <c r="O1039" s="70"/>
      <c r="P1039" s="70"/>
      <c r="Q1039" s="70"/>
      <c r="R1039" s="70"/>
      <c r="S1039" s="70"/>
      <c r="T1039" s="70"/>
      <c r="U1039" s="70"/>
      <c r="V1039" s="70"/>
      <c r="W1039" s="70"/>
      <c r="X1039" s="70"/>
      <c r="Y1039" s="70"/>
      <c r="Z1039" s="70"/>
      <c r="AA1039" s="70"/>
      <c r="AB1039" s="70"/>
      <c r="AC1039" s="70"/>
      <c r="AD1039" s="70"/>
      <c r="AE1039" s="70"/>
      <c r="AF1039" s="70"/>
      <c r="AG1039" s="70"/>
    </row>
    <row r="1040">
      <c r="A1040" s="471"/>
      <c r="B1040" s="472"/>
      <c r="C1040" s="380"/>
      <c r="D1040" s="70"/>
      <c r="E1040" s="100"/>
      <c r="F1040" s="100"/>
      <c r="G1040" s="473"/>
      <c r="H1040" s="474"/>
      <c r="I1040" s="473"/>
      <c r="J1040" s="70"/>
      <c r="K1040" s="70"/>
      <c r="L1040" s="474"/>
      <c r="M1040" s="100"/>
      <c r="N1040" s="70"/>
      <c r="O1040" s="70"/>
      <c r="P1040" s="70"/>
      <c r="Q1040" s="70"/>
      <c r="R1040" s="70"/>
      <c r="S1040" s="70"/>
      <c r="T1040" s="70"/>
      <c r="U1040" s="70"/>
      <c r="V1040" s="70"/>
      <c r="W1040" s="70"/>
      <c r="X1040" s="70"/>
      <c r="Y1040" s="70"/>
      <c r="Z1040" s="70"/>
      <c r="AA1040" s="70"/>
      <c r="AB1040" s="70"/>
      <c r="AC1040" s="70"/>
      <c r="AD1040" s="70"/>
      <c r="AE1040" s="70"/>
      <c r="AF1040" s="70"/>
      <c r="AG1040" s="70"/>
    </row>
    <row r="1041">
      <c r="A1041" s="471"/>
      <c r="B1041" s="472"/>
      <c r="C1041" s="380"/>
      <c r="D1041" s="70"/>
      <c r="E1041" s="100"/>
      <c r="F1041" s="100"/>
      <c r="G1041" s="473"/>
      <c r="H1041" s="474"/>
      <c r="I1041" s="473"/>
      <c r="J1041" s="70"/>
      <c r="K1041" s="70"/>
      <c r="L1041" s="474"/>
      <c r="M1041" s="100"/>
      <c r="N1041" s="70"/>
      <c r="O1041" s="70"/>
      <c r="P1041" s="70"/>
      <c r="Q1041" s="70"/>
      <c r="R1041" s="70"/>
      <c r="S1041" s="70"/>
      <c r="T1041" s="70"/>
      <c r="U1041" s="70"/>
      <c r="V1041" s="70"/>
      <c r="W1041" s="70"/>
      <c r="X1041" s="70"/>
      <c r="Y1041" s="70"/>
      <c r="Z1041" s="70"/>
      <c r="AA1041" s="70"/>
      <c r="AB1041" s="70"/>
      <c r="AC1041" s="70"/>
      <c r="AD1041" s="70"/>
      <c r="AE1041" s="70"/>
      <c r="AF1041" s="70"/>
      <c r="AG1041" s="70"/>
    </row>
    <row r="1042">
      <c r="A1042" s="471"/>
      <c r="B1042" s="472"/>
      <c r="C1042" s="380"/>
      <c r="D1042" s="70"/>
      <c r="E1042" s="100"/>
      <c r="F1042" s="100"/>
      <c r="G1042" s="473"/>
      <c r="H1042" s="474"/>
      <c r="I1042" s="473"/>
      <c r="J1042" s="70"/>
      <c r="K1042" s="70"/>
      <c r="L1042" s="474"/>
      <c r="M1042" s="100"/>
      <c r="N1042" s="70"/>
      <c r="O1042" s="70"/>
      <c r="P1042" s="70"/>
      <c r="Q1042" s="70"/>
      <c r="R1042" s="70"/>
      <c r="S1042" s="70"/>
      <c r="T1042" s="70"/>
      <c r="U1042" s="70"/>
      <c r="V1042" s="70"/>
      <c r="W1042" s="70"/>
      <c r="X1042" s="70"/>
      <c r="Y1042" s="70"/>
      <c r="Z1042" s="70"/>
      <c r="AA1042" s="70"/>
      <c r="AB1042" s="70"/>
      <c r="AC1042" s="70"/>
      <c r="AD1042" s="70"/>
      <c r="AE1042" s="70"/>
      <c r="AF1042" s="70"/>
      <c r="AG1042" s="70"/>
    </row>
    <row r="1043">
      <c r="A1043" s="471"/>
      <c r="B1043" s="472"/>
      <c r="C1043" s="380"/>
      <c r="D1043" s="70"/>
      <c r="E1043" s="100"/>
      <c r="F1043" s="100"/>
      <c r="G1043" s="473"/>
      <c r="H1043" s="474"/>
      <c r="I1043" s="473"/>
      <c r="J1043" s="70"/>
      <c r="K1043" s="70"/>
      <c r="L1043" s="474"/>
      <c r="M1043" s="100"/>
      <c r="N1043" s="70"/>
      <c r="O1043" s="70"/>
      <c r="P1043" s="70"/>
      <c r="Q1043" s="70"/>
      <c r="R1043" s="70"/>
      <c r="S1043" s="70"/>
      <c r="T1043" s="70"/>
      <c r="U1043" s="70"/>
      <c r="V1043" s="70"/>
      <c r="W1043" s="70"/>
      <c r="X1043" s="70"/>
      <c r="Y1043" s="70"/>
      <c r="Z1043" s="70"/>
      <c r="AA1043" s="70"/>
      <c r="AB1043" s="70"/>
      <c r="AC1043" s="70"/>
      <c r="AD1043" s="70"/>
      <c r="AE1043" s="70"/>
      <c r="AF1043" s="70"/>
      <c r="AG1043" s="70"/>
    </row>
    <row r="1044">
      <c r="A1044" s="471"/>
      <c r="B1044" s="472"/>
      <c r="C1044" s="380"/>
      <c r="D1044" s="70"/>
      <c r="E1044" s="100"/>
      <c r="F1044" s="100"/>
      <c r="G1044" s="473"/>
      <c r="H1044" s="474"/>
      <c r="I1044" s="473"/>
      <c r="J1044" s="70"/>
      <c r="K1044" s="70"/>
      <c r="L1044" s="474"/>
      <c r="M1044" s="100"/>
      <c r="N1044" s="70"/>
      <c r="O1044" s="70"/>
      <c r="P1044" s="70"/>
      <c r="Q1044" s="70"/>
      <c r="R1044" s="70"/>
      <c r="S1044" s="70"/>
      <c r="T1044" s="70"/>
      <c r="U1044" s="70"/>
      <c r="V1044" s="70"/>
      <c r="W1044" s="70"/>
      <c r="X1044" s="70"/>
      <c r="Y1044" s="70"/>
      <c r="Z1044" s="70"/>
      <c r="AA1044" s="70"/>
      <c r="AB1044" s="70"/>
      <c r="AC1044" s="70"/>
      <c r="AD1044" s="70"/>
      <c r="AE1044" s="70"/>
      <c r="AF1044" s="70"/>
      <c r="AG1044" s="70"/>
    </row>
    <row r="1045">
      <c r="A1045" s="471"/>
      <c r="B1045" s="472"/>
      <c r="C1045" s="380"/>
      <c r="D1045" s="70"/>
      <c r="E1045" s="100"/>
      <c r="F1045" s="100"/>
      <c r="G1045" s="473"/>
      <c r="H1045" s="474"/>
      <c r="I1045" s="473"/>
      <c r="J1045" s="70"/>
      <c r="K1045" s="70"/>
      <c r="L1045" s="474"/>
      <c r="M1045" s="100"/>
      <c r="N1045" s="70"/>
      <c r="O1045" s="70"/>
      <c r="P1045" s="70"/>
      <c r="Q1045" s="70"/>
      <c r="R1045" s="70"/>
      <c r="S1045" s="70"/>
      <c r="T1045" s="70"/>
      <c r="U1045" s="70"/>
      <c r="V1045" s="70"/>
      <c r="W1045" s="70"/>
      <c r="X1045" s="70"/>
      <c r="Y1045" s="70"/>
      <c r="Z1045" s="70"/>
      <c r="AA1045" s="70"/>
      <c r="AB1045" s="70"/>
      <c r="AC1045" s="70"/>
      <c r="AD1045" s="70"/>
      <c r="AE1045" s="70"/>
      <c r="AF1045" s="70"/>
      <c r="AG1045" s="70"/>
    </row>
    <row r="1046">
      <c r="A1046" s="471"/>
      <c r="B1046" s="472"/>
      <c r="C1046" s="380"/>
      <c r="D1046" s="70"/>
      <c r="E1046" s="100"/>
      <c r="F1046" s="100"/>
      <c r="G1046" s="473"/>
      <c r="H1046" s="474"/>
      <c r="I1046" s="473"/>
      <c r="J1046" s="70"/>
      <c r="K1046" s="70"/>
      <c r="L1046" s="474"/>
      <c r="M1046" s="100"/>
      <c r="N1046" s="70"/>
      <c r="O1046" s="70"/>
      <c r="P1046" s="70"/>
      <c r="Q1046" s="70"/>
      <c r="R1046" s="70"/>
      <c r="S1046" s="70"/>
      <c r="T1046" s="70"/>
      <c r="U1046" s="70"/>
      <c r="V1046" s="70"/>
      <c r="W1046" s="70"/>
      <c r="X1046" s="70"/>
      <c r="Y1046" s="70"/>
      <c r="Z1046" s="70"/>
      <c r="AA1046" s="70"/>
      <c r="AB1046" s="70"/>
      <c r="AC1046" s="70"/>
      <c r="AD1046" s="70"/>
      <c r="AE1046" s="70"/>
      <c r="AF1046" s="70"/>
      <c r="AG1046" s="70"/>
    </row>
    <row r="1047">
      <c r="A1047" s="471"/>
      <c r="B1047" s="472"/>
      <c r="C1047" s="380"/>
      <c r="D1047" s="70"/>
      <c r="E1047" s="100"/>
      <c r="F1047" s="100"/>
      <c r="G1047" s="473"/>
      <c r="H1047" s="474"/>
      <c r="I1047" s="473"/>
      <c r="J1047" s="70"/>
      <c r="K1047" s="70"/>
      <c r="L1047" s="474"/>
      <c r="M1047" s="100"/>
      <c r="N1047" s="70"/>
      <c r="O1047" s="70"/>
      <c r="P1047" s="70"/>
      <c r="Q1047" s="70"/>
      <c r="R1047" s="70"/>
      <c r="S1047" s="70"/>
      <c r="T1047" s="70"/>
      <c r="U1047" s="70"/>
      <c r="V1047" s="70"/>
      <c r="W1047" s="70"/>
      <c r="X1047" s="70"/>
      <c r="Y1047" s="70"/>
      <c r="Z1047" s="70"/>
      <c r="AA1047" s="70"/>
      <c r="AB1047" s="70"/>
      <c r="AC1047" s="70"/>
      <c r="AD1047" s="70"/>
      <c r="AE1047" s="70"/>
      <c r="AF1047" s="70"/>
      <c r="AG1047" s="70"/>
    </row>
    <row r="1048">
      <c r="A1048" s="471"/>
      <c r="B1048" s="472"/>
      <c r="C1048" s="380"/>
      <c r="D1048" s="70"/>
      <c r="E1048" s="100"/>
      <c r="F1048" s="100"/>
      <c r="G1048" s="473"/>
      <c r="H1048" s="474"/>
      <c r="I1048" s="473"/>
      <c r="J1048" s="70"/>
      <c r="K1048" s="70"/>
      <c r="L1048" s="474"/>
      <c r="M1048" s="100"/>
      <c r="N1048" s="70"/>
      <c r="O1048" s="70"/>
      <c r="P1048" s="70"/>
      <c r="Q1048" s="70"/>
      <c r="R1048" s="70"/>
      <c r="S1048" s="70"/>
      <c r="T1048" s="70"/>
      <c r="U1048" s="70"/>
      <c r="V1048" s="70"/>
      <c r="W1048" s="70"/>
      <c r="X1048" s="70"/>
      <c r="Y1048" s="70"/>
      <c r="Z1048" s="70"/>
      <c r="AA1048" s="70"/>
      <c r="AB1048" s="70"/>
      <c r="AC1048" s="70"/>
      <c r="AD1048" s="70"/>
      <c r="AE1048" s="70"/>
      <c r="AF1048" s="70"/>
      <c r="AG1048" s="70"/>
    </row>
    <row r="1049">
      <c r="A1049" s="471"/>
      <c r="B1049" s="472"/>
      <c r="C1049" s="380"/>
      <c r="D1049" s="70"/>
      <c r="E1049" s="100"/>
      <c r="F1049" s="100"/>
      <c r="G1049" s="473"/>
      <c r="H1049" s="474"/>
      <c r="I1049" s="473"/>
      <c r="J1049" s="70"/>
      <c r="K1049" s="70"/>
      <c r="L1049" s="474"/>
      <c r="M1049" s="100"/>
      <c r="N1049" s="70"/>
      <c r="O1049" s="70"/>
      <c r="P1049" s="70"/>
      <c r="Q1049" s="70"/>
      <c r="R1049" s="70"/>
      <c r="S1049" s="70"/>
      <c r="T1049" s="70"/>
      <c r="U1049" s="70"/>
      <c r="V1049" s="70"/>
      <c r="W1049" s="70"/>
      <c r="X1049" s="70"/>
      <c r="Y1049" s="70"/>
      <c r="Z1049" s="70"/>
      <c r="AA1049" s="70"/>
      <c r="AB1049" s="70"/>
      <c r="AC1049" s="70"/>
      <c r="AD1049" s="70"/>
      <c r="AE1049" s="70"/>
      <c r="AF1049" s="70"/>
      <c r="AG1049" s="70"/>
    </row>
    <row r="1050">
      <c r="A1050" s="471"/>
      <c r="B1050" s="472"/>
      <c r="C1050" s="380"/>
      <c r="D1050" s="70"/>
      <c r="E1050" s="100"/>
      <c r="F1050" s="100"/>
      <c r="G1050" s="473"/>
      <c r="H1050" s="474"/>
      <c r="I1050" s="473"/>
      <c r="J1050" s="70"/>
      <c r="K1050" s="70"/>
      <c r="L1050" s="474"/>
      <c r="M1050" s="100"/>
      <c r="N1050" s="70"/>
      <c r="O1050" s="70"/>
      <c r="P1050" s="70"/>
      <c r="Q1050" s="70"/>
      <c r="R1050" s="70"/>
      <c r="S1050" s="70"/>
      <c r="T1050" s="70"/>
      <c r="U1050" s="70"/>
      <c r="V1050" s="70"/>
      <c r="W1050" s="70"/>
      <c r="X1050" s="70"/>
      <c r="Y1050" s="70"/>
      <c r="Z1050" s="70"/>
      <c r="AA1050" s="70"/>
      <c r="AB1050" s="70"/>
      <c r="AC1050" s="70"/>
      <c r="AD1050" s="70"/>
      <c r="AE1050" s="70"/>
      <c r="AF1050" s="70"/>
      <c r="AG1050" s="70"/>
    </row>
    <row r="1051">
      <c r="A1051" s="471"/>
      <c r="B1051" s="472"/>
      <c r="C1051" s="380"/>
      <c r="D1051" s="70"/>
      <c r="E1051" s="100"/>
      <c r="F1051" s="100"/>
      <c r="G1051" s="473"/>
      <c r="H1051" s="474"/>
      <c r="I1051" s="473"/>
      <c r="J1051" s="70"/>
      <c r="K1051" s="70"/>
      <c r="L1051" s="474"/>
      <c r="M1051" s="100"/>
      <c r="N1051" s="70"/>
      <c r="O1051" s="70"/>
      <c r="P1051" s="70"/>
      <c r="Q1051" s="70"/>
      <c r="R1051" s="70"/>
      <c r="S1051" s="70"/>
      <c r="T1051" s="70"/>
      <c r="U1051" s="70"/>
      <c r="V1051" s="70"/>
      <c r="W1051" s="70"/>
      <c r="X1051" s="70"/>
      <c r="Y1051" s="70"/>
      <c r="Z1051" s="70"/>
      <c r="AA1051" s="70"/>
      <c r="AB1051" s="70"/>
      <c r="AC1051" s="70"/>
      <c r="AD1051" s="70"/>
      <c r="AE1051" s="70"/>
      <c r="AF1051" s="70"/>
      <c r="AG1051" s="70"/>
    </row>
    <row r="1052">
      <c r="A1052" s="471"/>
      <c r="B1052" s="472"/>
      <c r="C1052" s="380"/>
      <c r="D1052" s="70"/>
      <c r="E1052" s="100"/>
      <c r="F1052" s="100"/>
      <c r="G1052" s="473"/>
      <c r="H1052" s="474"/>
      <c r="I1052" s="473"/>
      <c r="J1052" s="70"/>
      <c r="K1052" s="70"/>
      <c r="L1052" s="474"/>
      <c r="M1052" s="100"/>
      <c r="N1052" s="70"/>
      <c r="O1052" s="70"/>
      <c r="P1052" s="70"/>
      <c r="Q1052" s="70"/>
      <c r="R1052" s="70"/>
      <c r="S1052" s="70"/>
      <c r="T1052" s="70"/>
      <c r="U1052" s="70"/>
      <c r="V1052" s="70"/>
      <c r="W1052" s="70"/>
      <c r="X1052" s="70"/>
      <c r="Y1052" s="70"/>
      <c r="Z1052" s="70"/>
      <c r="AA1052" s="70"/>
      <c r="AB1052" s="70"/>
      <c r="AC1052" s="70"/>
      <c r="AD1052" s="70"/>
      <c r="AE1052" s="70"/>
      <c r="AF1052" s="70"/>
      <c r="AG1052" s="70"/>
    </row>
    <row r="1053">
      <c r="A1053" s="471"/>
      <c r="B1053" s="472"/>
      <c r="C1053" s="380"/>
      <c r="D1053" s="70"/>
      <c r="E1053" s="100"/>
      <c r="F1053" s="100"/>
      <c r="G1053" s="473"/>
      <c r="H1053" s="474"/>
      <c r="I1053" s="473"/>
      <c r="J1053" s="70"/>
      <c r="K1053" s="70"/>
      <c r="L1053" s="474"/>
      <c r="M1053" s="100"/>
      <c r="N1053" s="70"/>
      <c r="O1053" s="70"/>
      <c r="P1053" s="70"/>
      <c r="Q1053" s="70"/>
      <c r="R1053" s="70"/>
      <c r="S1053" s="70"/>
      <c r="T1053" s="70"/>
      <c r="U1053" s="70"/>
      <c r="V1053" s="70"/>
      <c r="W1053" s="70"/>
      <c r="X1053" s="70"/>
      <c r="Y1053" s="70"/>
      <c r="Z1053" s="70"/>
      <c r="AA1053" s="70"/>
      <c r="AB1053" s="70"/>
      <c r="AC1053" s="70"/>
      <c r="AD1053" s="70"/>
      <c r="AE1053" s="70"/>
      <c r="AF1053" s="70"/>
      <c r="AG1053" s="70"/>
    </row>
    <row r="1054">
      <c r="A1054" s="471"/>
      <c r="B1054" s="472"/>
      <c r="C1054" s="380"/>
      <c r="D1054" s="70"/>
      <c r="E1054" s="100"/>
      <c r="F1054" s="100"/>
      <c r="G1054" s="473"/>
      <c r="H1054" s="474"/>
      <c r="I1054" s="473"/>
      <c r="J1054" s="70"/>
      <c r="K1054" s="70"/>
      <c r="L1054" s="474"/>
      <c r="M1054" s="100"/>
      <c r="N1054" s="70"/>
      <c r="O1054" s="70"/>
      <c r="P1054" s="70"/>
      <c r="Q1054" s="70"/>
      <c r="R1054" s="70"/>
      <c r="S1054" s="70"/>
      <c r="T1054" s="70"/>
      <c r="U1054" s="70"/>
      <c r="V1054" s="70"/>
      <c r="W1054" s="70"/>
      <c r="X1054" s="70"/>
      <c r="Y1054" s="70"/>
      <c r="Z1054" s="70"/>
      <c r="AA1054" s="70"/>
      <c r="AB1054" s="70"/>
      <c r="AC1054" s="70"/>
      <c r="AD1054" s="70"/>
      <c r="AE1054" s="70"/>
      <c r="AF1054" s="70"/>
      <c r="AG1054" s="70"/>
    </row>
    <row r="1055">
      <c r="A1055" s="471"/>
      <c r="B1055" s="472"/>
      <c r="C1055" s="380"/>
      <c r="D1055" s="70"/>
      <c r="E1055" s="100"/>
      <c r="F1055" s="100"/>
      <c r="G1055" s="473"/>
      <c r="H1055" s="474"/>
      <c r="I1055" s="473"/>
      <c r="J1055" s="70"/>
      <c r="K1055" s="70"/>
      <c r="L1055" s="474"/>
      <c r="M1055" s="100"/>
      <c r="N1055" s="70"/>
      <c r="O1055" s="70"/>
      <c r="P1055" s="70"/>
      <c r="Q1055" s="70"/>
      <c r="R1055" s="70"/>
      <c r="S1055" s="70"/>
      <c r="T1055" s="70"/>
      <c r="U1055" s="70"/>
      <c r="V1055" s="70"/>
      <c r="W1055" s="70"/>
      <c r="X1055" s="70"/>
      <c r="Y1055" s="70"/>
      <c r="Z1055" s="70"/>
      <c r="AA1055" s="70"/>
      <c r="AB1055" s="70"/>
      <c r="AC1055" s="70"/>
      <c r="AD1055" s="70"/>
      <c r="AE1055" s="70"/>
      <c r="AF1055" s="70"/>
      <c r="AG1055" s="70"/>
    </row>
    <row r="1056">
      <c r="A1056" s="471"/>
      <c r="B1056" s="472"/>
      <c r="C1056" s="380"/>
      <c r="D1056" s="70"/>
      <c r="E1056" s="100"/>
      <c r="F1056" s="100"/>
      <c r="G1056" s="473"/>
      <c r="H1056" s="474"/>
      <c r="I1056" s="473"/>
      <c r="J1056" s="70"/>
      <c r="K1056" s="70"/>
      <c r="L1056" s="474"/>
      <c r="M1056" s="100"/>
      <c r="N1056" s="70"/>
      <c r="O1056" s="70"/>
      <c r="P1056" s="70"/>
      <c r="Q1056" s="70"/>
      <c r="R1056" s="70"/>
      <c r="S1056" s="70"/>
      <c r="T1056" s="70"/>
      <c r="U1056" s="70"/>
      <c r="V1056" s="70"/>
      <c r="W1056" s="70"/>
      <c r="X1056" s="70"/>
      <c r="Y1056" s="70"/>
      <c r="Z1056" s="70"/>
      <c r="AA1056" s="70"/>
      <c r="AB1056" s="70"/>
      <c r="AC1056" s="70"/>
      <c r="AD1056" s="70"/>
      <c r="AE1056" s="70"/>
      <c r="AF1056" s="70"/>
      <c r="AG1056" s="70"/>
    </row>
    <row r="1057">
      <c r="A1057" s="471"/>
      <c r="B1057" s="472"/>
      <c r="C1057" s="380"/>
      <c r="D1057" s="70"/>
      <c r="E1057" s="100"/>
      <c r="F1057" s="100"/>
      <c r="G1057" s="473"/>
      <c r="H1057" s="474"/>
      <c r="I1057" s="473"/>
      <c r="J1057" s="70"/>
      <c r="K1057" s="70"/>
      <c r="L1057" s="474"/>
      <c r="M1057" s="100"/>
      <c r="N1057" s="70"/>
      <c r="O1057" s="70"/>
      <c r="P1057" s="70"/>
      <c r="Q1057" s="70"/>
      <c r="R1057" s="70"/>
      <c r="S1057" s="70"/>
      <c r="T1057" s="70"/>
      <c r="U1057" s="70"/>
      <c r="V1057" s="70"/>
      <c r="W1057" s="70"/>
      <c r="X1057" s="70"/>
      <c r="Y1057" s="70"/>
      <c r="Z1057" s="70"/>
      <c r="AA1057" s="70"/>
      <c r="AB1057" s="70"/>
      <c r="AC1057" s="70"/>
      <c r="AD1057" s="70"/>
      <c r="AE1057" s="70"/>
      <c r="AF1057" s="70"/>
      <c r="AG1057" s="70"/>
    </row>
    <row r="1058">
      <c r="A1058" s="471"/>
      <c r="B1058" s="472"/>
      <c r="C1058" s="380"/>
      <c r="D1058" s="70"/>
      <c r="E1058" s="100"/>
      <c r="F1058" s="100"/>
      <c r="G1058" s="473"/>
      <c r="H1058" s="474"/>
      <c r="I1058" s="473"/>
      <c r="J1058" s="70"/>
      <c r="K1058" s="70"/>
      <c r="L1058" s="474"/>
      <c r="M1058" s="100"/>
      <c r="N1058" s="70"/>
      <c r="O1058" s="70"/>
      <c r="P1058" s="70"/>
      <c r="Q1058" s="70"/>
      <c r="R1058" s="70"/>
      <c r="S1058" s="70"/>
      <c r="T1058" s="70"/>
      <c r="U1058" s="70"/>
      <c r="V1058" s="70"/>
      <c r="W1058" s="70"/>
      <c r="X1058" s="70"/>
      <c r="Y1058" s="70"/>
      <c r="Z1058" s="70"/>
      <c r="AA1058" s="70"/>
      <c r="AB1058" s="70"/>
      <c r="AC1058" s="70"/>
      <c r="AD1058" s="70"/>
      <c r="AE1058" s="70"/>
      <c r="AF1058" s="70"/>
      <c r="AG1058" s="70"/>
    </row>
    <row r="1059">
      <c r="A1059" s="471"/>
      <c r="B1059" s="472"/>
      <c r="C1059" s="380"/>
      <c r="D1059" s="70"/>
      <c r="E1059" s="100"/>
      <c r="F1059" s="100"/>
      <c r="G1059" s="473"/>
      <c r="H1059" s="474"/>
      <c r="I1059" s="473"/>
      <c r="J1059" s="70"/>
      <c r="K1059" s="70"/>
      <c r="L1059" s="474"/>
      <c r="M1059" s="100"/>
      <c r="N1059" s="70"/>
      <c r="O1059" s="70"/>
      <c r="P1059" s="70"/>
      <c r="Q1059" s="70"/>
      <c r="R1059" s="70"/>
      <c r="S1059" s="70"/>
      <c r="T1059" s="70"/>
      <c r="U1059" s="70"/>
      <c r="V1059" s="70"/>
      <c r="W1059" s="70"/>
      <c r="X1059" s="70"/>
      <c r="Y1059" s="70"/>
      <c r="Z1059" s="70"/>
      <c r="AA1059" s="70"/>
      <c r="AB1059" s="70"/>
      <c r="AC1059" s="70"/>
      <c r="AD1059" s="70"/>
      <c r="AE1059" s="70"/>
      <c r="AF1059" s="70"/>
      <c r="AG1059" s="70"/>
    </row>
    <row r="1060">
      <c r="A1060" s="471"/>
      <c r="B1060" s="472"/>
      <c r="C1060" s="380"/>
      <c r="D1060" s="70"/>
      <c r="E1060" s="100"/>
      <c r="F1060" s="100"/>
      <c r="G1060" s="473"/>
      <c r="H1060" s="474"/>
      <c r="I1060" s="473"/>
      <c r="J1060" s="70"/>
      <c r="K1060" s="70"/>
      <c r="L1060" s="474"/>
      <c r="M1060" s="100"/>
      <c r="N1060" s="70"/>
      <c r="O1060" s="70"/>
      <c r="P1060" s="70"/>
      <c r="Q1060" s="70"/>
      <c r="R1060" s="70"/>
      <c r="S1060" s="70"/>
      <c r="T1060" s="70"/>
      <c r="U1060" s="70"/>
      <c r="V1060" s="70"/>
      <c r="W1060" s="70"/>
      <c r="X1060" s="70"/>
      <c r="Y1060" s="70"/>
      <c r="Z1060" s="70"/>
      <c r="AA1060" s="70"/>
      <c r="AB1060" s="70"/>
      <c r="AC1060" s="70"/>
      <c r="AD1060" s="70"/>
      <c r="AE1060" s="70"/>
      <c r="AF1060" s="70"/>
      <c r="AG1060" s="70"/>
    </row>
    <row r="1061">
      <c r="A1061" s="471"/>
      <c r="B1061" s="472"/>
      <c r="C1061" s="380"/>
      <c r="D1061" s="70"/>
      <c r="E1061" s="100"/>
      <c r="F1061" s="100"/>
      <c r="G1061" s="473"/>
      <c r="H1061" s="474"/>
      <c r="I1061" s="473"/>
      <c r="J1061" s="70"/>
      <c r="K1061" s="70"/>
      <c r="L1061" s="474"/>
      <c r="M1061" s="100"/>
      <c r="N1061" s="70"/>
      <c r="O1061" s="70"/>
      <c r="P1061" s="70"/>
      <c r="Q1061" s="70"/>
      <c r="R1061" s="70"/>
      <c r="S1061" s="70"/>
      <c r="T1061" s="70"/>
      <c r="U1061" s="70"/>
      <c r="V1061" s="70"/>
      <c r="W1061" s="70"/>
      <c r="X1061" s="70"/>
      <c r="Y1061" s="70"/>
      <c r="Z1061" s="70"/>
      <c r="AA1061" s="70"/>
      <c r="AB1061" s="70"/>
      <c r="AC1061" s="70"/>
      <c r="AD1061" s="70"/>
      <c r="AE1061" s="70"/>
      <c r="AF1061" s="70"/>
      <c r="AG1061" s="70"/>
    </row>
    <row r="1062">
      <c r="A1062" s="471"/>
      <c r="B1062" s="472"/>
      <c r="C1062" s="380"/>
      <c r="D1062" s="70"/>
      <c r="E1062" s="100"/>
      <c r="F1062" s="100"/>
      <c r="G1062" s="473"/>
      <c r="H1062" s="474"/>
      <c r="I1062" s="473"/>
      <c r="J1062" s="70"/>
      <c r="K1062" s="70"/>
      <c r="L1062" s="474"/>
      <c r="M1062" s="100"/>
      <c r="N1062" s="70"/>
      <c r="O1062" s="70"/>
      <c r="P1062" s="70"/>
      <c r="Q1062" s="70"/>
      <c r="R1062" s="70"/>
      <c r="S1062" s="70"/>
      <c r="T1062" s="70"/>
      <c r="U1062" s="70"/>
      <c r="V1062" s="70"/>
      <c r="W1062" s="70"/>
      <c r="X1062" s="70"/>
      <c r="Y1062" s="70"/>
      <c r="Z1062" s="70"/>
      <c r="AA1062" s="70"/>
      <c r="AB1062" s="70"/>
      <c r="AC1062" s="70"/>
      <c r="AD1062" s="70"/>
      <c r="AE1062" s="70"/>
      <c r="AF1062" s="70"/>
      <c r="AG1062" s="70"/>
    </row>
    <row r="1063">
      <c r="A1063" s="471"/>
      <c r="B1063" s="472"/>
      <c r="C1063" s="380"/>
      <c r="D1063" s="70"/>
      <c r="E1063" s="100"/>
      <c r="F1063" s="100"/>
      <c r="G1063" s="473"/>
      <c r="H1063" s="474"/>
      <c r="I1063" s="473"/>
      <c r="J1063" s="70"/>
      <c r="K1063" s="70"/>
      <c r="L1063" s="474"/>
      <c r="M1063" s="100"/>
      <c r="N1063" s="70"/>
      <c r="O1063" s="70"/>
      <c r="P1063" s="70"/>
      <c r="Q1063" s="70"/>
      <c r="R1063" s="70"/>
      <c r="S1063" s="70"/>
      <c r="T1063" s="70"/>
      <c r="U1063" s="70"/>
      <c r="V1063" s="70"/>
      <c r="W1063" s="70"/>
      <c r="X1063" s="70"/>
      <c r="Y1063" s="70"/>
      <c r="Z1063" s="70"/>
      <c r="AA1063" s="70"/>
      <c r="AB1063" s="70"/>
      <c r="AC1063" s="70"/>
      <c r="AD1063" s="70"/>
      <c r="AE1063" s="70"/>
      <c r="AF1063" s="70"/>
      <c r="AG1063" s="70"/>
    </row>
    <row r="1064">
      <c r="A1064" s="471"/>
      <c r="B1064" s="472"/>
      <c r="C1064" s="380"/>
      <c r="D1064" s="70"/>
      <c r="E1064" s="100"/>
      <c r="F1064" s="100"/>
      <c r="G1064" s="473"/>
      <c r="H1064" s="474"/>
      <c r="I1064" s="473"/>
      <c r="J1064" s="70"/>
      <c r="K1064" s="70"/>
      <c r="L1064" s="474"/>
      <c r="M1064" s="100"/>
      <c r="N1064" s="70"/>
      <c r="O1064" s="70"/>
      <c r="P1064" s="70"/>
      <c r="Q1064" s="70"/>
      <c r="R1064" s="70"/>
      <c r="S1064" s="70"/>
      <c r="T1064" s="70"/>
      <c r="U1064" s="70"/>
      <c r="V1064" s="70"/>
      <c r="W1064" s="70"/>
      <c r="X1064" s="70"/>
      <c r="Y1064" s="70"/>
      <c r="Z1064" s="70"/>
      <c r="AA1064" s="70"/>
      <c r="AB1064" s="70"/>
      <c r="AC1064" s="70"/>
      <c r="AD1064" s="70"/>
      <c r="AE1064" s="70"/>
      <c r="AF1064" s="70"/>
      <c r="AG1064" s="70"/>
    </row>
    <row r="1065">
      <c r="A1065" s="471"/>
      <c r="B1065" s="472"/>
      <c r="C1065" s="380"/>
      <c r="D1065" s="70"/>
      <c r="E1065" s="100"/>
      <c r="F1065" s="100"/>
      <c r="G1065" s="473"/>
      <c r="H1065" s="474"/>
      <c r="I1065" s="473"/>
      <c r="J1065" s="70"/>
      <c r="K1065" s="70"/>
      <c r="L1065" s="474"/>
      <c r="M1065" s="100"/>
      <c r="N1065" s="70"/>
      <c r="O1065" s="70"/>
      <c r="P1065" s="70"/>
      <c r="Q1065" s="70"/>
      <c r="R1065" s="70"/>
      <c r="S1065" s="70"/>
      <c r="T1065" s="70"/>
      <c r="U1065" s="70"/>
      <c r="V1065" s="70"/>
      <c r="W1065" s="70"/>
      <c r="X1065" s="70"/>
      <c r="Y1065" s="70"/>
      <c r="Z1065" s="70"/>
      <c r="AA1065" s="70"/>
      <c r="AB1065" s="70"/>
      <c r="AC1065" s="70"/>
      <c r="AD1065" s="70"/>
      <c r="AE1065" s="70"/>
      <c r="AF1065" s="70"/>
      <c r="AG1065" s="70"/>
    </row>
    <row r="1066">
      <c r="A1066" s="471"/>
      <c r="B1066" s="472"/>
      <c r="C1066" s="380"/>
      <c r="D1066" s="70"/>
      <c r="E1066" s="100"/>
      <c r="F1066" s="100"/>
      <c r="G1066" s="473"/>
      <c r="H1066" s="474"/>
      <c r="I1066" s="473"/>
      <c r="J1066" s="70"/>
      <c r="K1066" s="70"/>
      <c r="L1066" s="474"/>
      <c r="M1066" s="100"/>
      <c r="N1066" s="70"/>
      <c r="O1066" s="70"/>
      <c r="P1066" s="70"/>
      <c r="Q1066" s="70"/>
      <c r="R1066" s="70"/>
      <c r="S1066" s="70"/>
      <c r="T1066" s="70"/>
      <c r="U1066" s="70"/>
      <c r="V1066" s="70"/>
      <c r="W1066" s="70"/>
      <c r="X1066" s="70"/>
      <c r="Y1066" s="70"/>
      <c r="Z1066" s="70"/>
      <c r="AA1066" s="70"/>
      <c r="AB1066" s="70"/>
      <c r="AC1066" s="70"/>
      <c r="AD1066" s="70"/>
      <c r="AE1066" s="70"/>
      <c r="AF1066" s="70"/>
      <c r="AG1066" s="70"/>
    </row>
    <row r="1067">
      <c r="A1067" s="471"/>
      <c r="B1067" s="472"/>
      <c r="C1067" s="380"/>
      <c r="D1067" s="70"/>
      <c r="E1067" s="100"/>
      <c r="F1067" s="100"/>
      <c r="G1067" s="473"/>
      <c r="H1067" s="474"/>
      <c r="I1067" s="473"/>
      <c r="J1067" s="70"/>
      <c r="K1067" s="70"/>
      <c r="L1067" s="474"/>
      <c r="M1067" s="100"/>
      <c r="N1067" s="70"/>
      <c r="O1067" s="70"/>
      <c r="P1067" s="70"/>
      <c r="Q1067" s="70"/>
      <c r="R1067" s="70"/>
      <c r="S1067" s="70"/>
      <c r="T1067" s="70"/>
      <c r="U1067" s="70"/>
      <c r="V1067" s="70"/>
      <c r="W1067" s="70"/>
      <c r="X1067" s="70"/>
      <c r="Y1067" s="70"/>
      <c r="Z1067" s="70"/>
      <c r="AA1067" s="70"/>
      <c r="AB1067" s="70"/>
      <c r="AC1067" s="70"/>
      <c r="AD1067" s="70"/>
      <c r="AE1067" s="70"/>
      <c r="AF1067" s="70"/>
      <c r="AG1067" s="70"/>
    </row>
    <row r="1068">
      <c r="A1068" s="471"/>
      <c r="B1068" s="472"/>
      <c r="C1068" s="380"/>
      <c r="D1068" s="70"/>
      <c r="E1068" s="100"/>
      <c r="F1068" s="100"/>
      <c r="G1068" s="473"/>
      <c r="H1068" s="474"/>
      <c r="I1068" s="473"/>
      <c r="J1068" s="70"/>
      <c r="K1068" s="70"/>
      <c r="L1068" s="474"/>
      <c r="M1068" s="100"/>
      <c r="N1068" s="70"/>
      <c r="O1068" s="70"/>
      <c r="P1068" s="70"/>
      <c r="Q1068" s="70"/>
      <c r="R1068" s="70"/>
      <c r="S1068" s="70"/>
      <c r="T1068" s="70"/>
      <c r="U1068" s="70"/>
      <c r="V1068" s="70"/>
      <c r="W1068" s="70"/>
      <c r="X1068" s="70"/>
      <c r="Y1068" s="70"/>
      <c r="Z1068" s="70"/>
      <c r="AA1068" s="70"/>
      <c r="AB1068" s="70"/>
      <c r="AC1068" s="70"/>
      <c r="AD1068" s="70"/>
      <c r="AE1068" s="70"/>
      <c r="AF1068" s="70"/>
      <c r="AG1068" s="70"/>
    </row>
    <row r="1069">
      <c r="A1069" s="471"/>
      <c r="B1069" s="472"/>
      <c r="C1069" s="380"/>
      <c r="D1069" s="70"/>
      <c r="E1069" s="100"/>
      <c r="F1069" s="100"/>
      <c r="G1069" s="473"/>
      <c r="H1069" s="474"/>
      <c r="I1069" s="473"/>
      <c r="J1069" s="70"/>
      <c r="K1069" s="70"/>
      <c r="L1069" s="474"/>
      <c r="M1069" s="100"/>
      <c r="N1069" s="70"/>
      <c r="O1069" s="70"/>
      <c r="P1069" s="70"/>
      <c r="Q1069" s="70"/>
      <c r="R1069" s="70"/>
      <c r="S1069" s="70"/>
      <c r="T1069" s="70"/>
      <c r="U1069" s="70"/>
      <c r="V1069" s="70"/>
      <c r="W1069" s="70"/>
      <c r="X1069" s="70"/>
      <c r="Y1069" s="70"/>
      <c r="Z1069" s="70"/>
      <c r="AA1069" s="70"/>
      <c r="AB1069" s="70"/>
      <c r="AC1069" s="70"/>
      <c r="AD1069" s="70"/>
      <c r="AE1069" s="70"/>
      <c r="AF1069" s="70"/>
      <c r="AG1069" s="70"/>
    </row>
    <row r="1070">
      <c r="A1070" s="471"/>
      <c r="B1070" s="472"/>
      <c r="C1070" s="380"/>
      <c r="D1070" s="70"/>
      <c r="E1070" s="100"/>
      <c r="F1070" s="100"/>
      <c r="G1070" s="473"/>
      <c r="H1070" s="474"/>
      <c r="I1070" s="473"/>
      <c r="J1070" s="70"/>
      <c r="K1070" s="70"/>
      <c r="L1070" s="474"/>
      <c r="M1070" s="100"/>
      <c r="N1070" s="70"/>
      <c r="O1070" s="70"/>
      <c r="P1070" s="70"/>
      <c r="Q1070" s="70"/>
      <c r="R1070" s="70"/>
      <c r="S1070" s="70"/>
      <c r="T1070" s="70"/>
      <c r="U1070" s="70"/>
      <c r="V1070" s="70"/>
      <c r="W1070" s="70"/>
      <c r="X1070" s="70"/>
      <c r="Y1070" s="70"/>
      <c r="Z1070" s="70"/>
      <c r="AA1070" s="70"/>
      <c r="AB1070" s="70"/>
      <c r="AC1070" s="70"/>
      <c r="AD1070" s="70"/>
      <c r="AE1070" s="70"/>
      <c r="AF1070" s="70"/>
      <c r="AG1070" s="70"/>
    </row>
    <row r="1071">
      <c r="A1071" s="471"/>
      <c r="B1071" s="472"/>
      <c r="C1071" s="380"/>
      <c r="D1071" s="70"/>
      <c r="E1071" s="100"/>
      <c r="F1071" s="100"/>
      <c r="G1071" s="473"/>
      <c r="H1071" s="474"/>
      <c r="I1071" s="473"/>
      <c r="J1071" s="70"/>
      <c r="K1071" s="70"/>
      <c r="L1071" s="474"/>
      <c r="M1071" s="100"/>
      <c r="N1071" s="70"/>
      <c r="O1071" s="70"/>
      <c r="P1071" s="70"/>
      <c r="Q1071" s="70"/>
      <c r="R1071" s="70"/>
      <c r="S1071" s="70"/>
      <c r="T1071" s="70"/>
      <c r="U1071" s="70"/>
      <c r="V1071" s="70"/>
      <c r="W1071" s="70"/>
      <c r="X1071" s="70"/>
      <c r="Y1071" s="70"/>
      <c r="Z1071" s="70"/>
      <c r="AA1071" s="70"/>
      <c r="AB1071" s="70"/>
      <c r="AC1071" s="70"/>
      <c r="AD1071" s="70"/>
      <c r="AE1071" s="70"/>
      <c r="AF1071" s="70"/>
      <c r="AG1071" s="70"/>
    </row>
    <row r="1072">
      <c r="A1072" s="471"/>
      <c r="B1072" s="472"/>
      <c r="C1072" s="380"/>
      <c r="D1072" s="70"/>
      <c r="E1072" s="100"/>
      <c r="F1072" s="100"/>
      <c r="G1072" s="473"/>
      <c r="H1072" s="474"/>
      <c r="I1072" s="473"/>
      <c r="J1072" s="70"/>
      <c r="K1072" s="70"/>
      <c r="L1072" s="474"/>
      <c r="M1072" s="100"/>
      <c r="N1072" s="70"/>
      <c r="O1072" s="70"/>
      <c r="P1072" s="70"/>
      <c r="Q1072" s="70"/>
      <c r="R1072" s="70"/>
      <c r="S1072" s="70"/>
      <c r="T1072" s="70"/>
      <c r="U1072" s="70"/>
      <c r="V1072" s="70"/>
      <c r="W1072" s="70"/>
      <c r="X1072" s="70"/>
      <c r="Y1072" s="70"/>
      <c r="Z1072" s="70"/>
      <c r="AA1072" s="70"/>
      <c r="AB1072" s="70"/>
      <c r="AC1072" s="70"/>
      <c r="AD1072" s="70"/>
      <c r="AE1072" s="70"/>
      <c r="AF1072" s="70"/>
      <c r="AG1072" s="70"/>
    </row>
    <row r="1073">
      <c r="A1073" s="471"/>
      <c r="B1073" s="472"/>
      <c r="C1073" s="380"/>
      <c r="D1073" s="70"/>
      <c r="E1073" s="100"/>
      <c r="F1073" s="100"/>
      <c r="G1073" s="473"/>
      <c r="H1073" s="474"/>
      <c r="I1073" s="473"/>
      <c r="J1073" s="70"/>
      <c r="K1073" s="70"/>
      <c r="L1073" s="474"/>
      <c r="M1073" s="100"/>
      <c r="N1073" s="70"/>
      <c r="O1073" s="70"/>
      <c r="P1073" s="70"/>
      <c r="Q1073" s="70"/>
      <c r="R1073" s="70"/>
      <c r="S1073" s="70"/>
      <c r="T1073" s="70"/>
      <c r="U1073" s="70"/>
      <c r="V1073" s="70"/>
      <c r="W1073" s="70"/>
      <c r="X1073" s="70"/>
      <c r="Y1073" s="70"/>
      <c r="Z1073" s="70"/>
      <c r="AA1073" s="70"/>
      <c r="AB1073" s="70"/>
      <c r="AC1073" s="70"/>
      <c r="AD1073" s="70"/>
      <c r="AE1073" s="70"/>
      <c r="AF1073" s="70"/>
      <c r="AG1073" s="70"/>
    </row>
    <row r="1074">
      <c r="A1074" s="471"/>
      <c r="B1074" s="472"/>
      <c r="C1074" s="380"/>
      <c r="D1074" s="70"/>
      <c r="E1074" s="100"/>
      <c r="F1074" s="100"/>
      <c r="G1074" s="473"/>
      <c r="H1074" s="474"/>
      <c r="I1074" s="473"/>
      <c r="J1074" s="70"/>
      <c r="K1074" s="70"/>
      <c r="L1074" s="474"/>
      <c r="M1074" s="100"/>
      <c r="N1074" s="70"/>
      <c r="O1074" s="70"/>
      <c r="P1074" s="70"/>
      <c r="Q1074" s="70"/>
      <c r="R1074" s="70"/>
      <c r="S1074" s="70"/>
      <c r="T1074" s="70"/>
      <c r="U1074" s="70"/>
      <c r="V1074" s="70"/>
      <c r="W1074" s="70"/>
      <c r="X1074" s="70"/>
      <c r="Y1074" s="70"/>
      <c r="Z1074" s="70"/>
      <c r="AA1074" s="70"/>
      <c r="AB1074" s="70"/>
      <c r="AC1074" s="70"/>
      <c r="AD1074" s="70"/>
      <c r="AE1074" s="70"/>
      <c r="AF1074" s="70"/>
      <c r="AG1074" s="70"/>
    </row>
    <row r="1075">
      <c r="A1075" s="471"/>
      <c r="B1075" s="472"/>
      <c r="C1075" s="380"/>
      <c r="D1075" s="70"/>
      <c r="E1075" s="100"/>
      <c r="F1075" s="100"/>
      <c r="G1075" s="473"/>
      <c r="H1075" s="474"/>
      <c r="I1075" s="473"/>
      <c r="J1075" s="70"/>
      <c r="K1075" s="70"/>
      <c r="L1075" s="474"/>
      <c r="M1075" s="100"/>
      <c r="N1075" s="70"/>
      <c r="O1075" s="70"/>
      <c r="P1075" s="70"/>
      <c r="Q1075" s="70"/>
      <c r="R1075" s="70"/>
      <c r="S1075" s="70"/>
      <c r="T1075" s="70"/>
      <c r="U1075" s="70"/>
      <c r="V1075" s="70"/>
      <c r="W1075" s="70"/>
      <c r="X1075" s="70"/>
      <c r="Y1075" s="70"/>
      <c r="Z1075" s="70"/>
      <c r="AA1075" s="70"/>
      <c r="AB1075" s="70"/>
      <c r="AC1075" s="70"/>
      <c r="AD1075" s="70"/>
      <c r="AE1075" s="70"/>
      <c r="AF1075" s="70"/>
      <c r="AG1075" s="70"/>
    </row>
    <row r="1076">
      <c r="A1076" s="471"/>
      <c r="B1076" s="472"/>
      <c r="C1076" s="380"/>
      <c r="D1076" s="70"/>
      <c r="E1076" s="100"/>
      <c r="F1076" s="100"/>
      <c r="G1076" s="473"/>
      <c r="H1076" s="474"/>
      <c r="I1076" s="473"/>
      <c r="J1076" s="70"/>
      <c r="K1076" s="70"/>
      <c r="L1076" s="474"/>
      <c r="M1076" s="100"/>
      <c r="N1076" s="70"/>
      <c r="O1076" s="70"/>
      <c r="P1076" s="70"/>
      <c r="Q1076" s="70"/>
      <c r="R1076" s="70"/>
      <c r="S1076" s="70"/>
      <c r="T1076" s="70"/>
      <c r="U1076" s="70"/>
      <c r="V1076" s="70"/>
      <c r="W1076" s="70"/>
      <c r="X1076" s="70"/>
      <c r="Y1076" s="70"/>
      <c r="Z1076" s="70"/>
      <c r="AA1076" s="70"/>
      <c r="AB1076" s="70"/>
      <c r="AC1076" s="70"/>
      <c r="AD1076" s="70"/>
      <c r="AE1076" s="70"/>
      <c r="AF1076" s="70"/>
      <c r="AG1076" s="70"/>
    </row>
    <row r="1077">
      <c r="A1077" s="471"/>
      <c r="B1077" s="472"/>
      <c r="C1077" s="380"/>
      <c r="D1077" s="70"/>
      <c r="E1077" s="100"/>
      <c r="F1077" s="100"/>
      <c r="G1077" s="473"/>
      <c r="H1077" s="474"/>
      <c r="I1077" s="473"/>
      <c r="J1077" s="70"/>
      <c r="K1077" s="70"/>
      <c r="L1077" s="474"/>
      <c r="M1077" s="100"/>
      <c r="N1077" s="70"/>
      <c r="O1077" s="70"/>
      <c r="P1077" s="70"/>
      <c r="Q1077" s="70"/>
      <c r="R1077" s="70"/>
      <c r="S1077" s="70"/>
      <c r="T1077" s="70"/>
      <c r="U1077" s="70"/>
      <c r="V1077" s="70"/>
      <c r="W1077" s="70"/>
      <c r="X1077" s="70"/>
      <c r="Y1077" s="70"/>
      <c r="Z1077" s="70"/>
      <c r="AA1077" s="70"/>
      <c r="AB1077" s="70"/>
      <c r="AC1077" s="70"/>
      <c r="AD1077" s="70"/>
      <c r="AE1077" s="70"/>
      <c r="AF1077" s="70"/>
      <c r="AG1077" s="70"/>
    </row>
    <row r="1078">
      <c r="A1078" s="471"/>
      <c r="B1078" s="472"/>
      <c r="C1078" s="380"/>
      <c r="D1078" s="70"/>
      <c r="E1078" s="100"/>
      <c r="F1078" s="100"/>
      <c r="G1078" s="473"/>
      <c r="H1078" s="474"/>
      <c r="I1078" s="473"/>
      <c r="J1078" s="70"/>
      <c r="K1078" s="70"/>
      <c r="L1078" s="474"/>
      <c r="M1078" s="100"/>
      <c r="N1078" s="70"/>
      <c r="O1078" s="70"/>
      <c r="P1078" s="70"/>
      <c r="Q1078" s="70"/>
      <c r="R1078" s="70"/>
      <c r="S1078" s="70"/>
      <c r="T1078" s="70"/>
      <c r="U1078" s="70"/>
      <c r="V1078" s="70"/>
      <c r="W1078" s="70"/>
      <c r="X1078" s="70"/>
      <c r="Y1078" s="70"/>
      <c r="Z1078" s="70"/>
      <c r="AA1078" s="70"/>
      <c r="AB1078" s="70"/>
      <c r="AC1078" s="70"/>
      <c r="AD1078" s="70"/>
      <c r="AE1078" s="70"/>
      <c r="AF1078" s="70"/>
      <c r="AG1078" s="70"/>
    </row>
    <row r="1079">
      <c r="A1079" s="471"/>
      <c r="B1079" s="472"/>
      <c r="C1079" s="380"/>
      <c r="D1079" s="70"/>
      <c r="E1079" s="100"/>
      <c r="F1079" s="100"/>
      <c r="G1079" s="473"/>
      <c r="H1079" s="474"/>
      <c r="I1079" s="473"/>
      <c r="J1079" s="70"/>
      <c r="K1079" s="70"/>
      <c r="L1079" s="474"/>
      <c r="M1079" s="100"/>
      <c r="N1079" s="70"/>
      <c r="O1079" s="70"/>
      <c r="P1079" s="70"/>
      <c r="Q1079" s="70"/>
      <c r="R1079" s="70"/>
      <c r="S1079" s="70"/>
      <c r="T1079" s="70"/>
      <c r="U1079" s="70"/>
      <c r="V1079" s="70"/>
      <c r="W1079" s="70"/>
      <c r="X1079" s="70"/>
      <c r="Y1079" s="70"/>
      <c r="Z1079" s="70"/>
      <c r="AA1079" s="70"/>
      <c r="AB1079" s="70"/>
      <c r="AC1079" s="70"/>
      <c r="AD1079" s="70"/>
      <c r="AE1079" s="70"/>
      <c r="AF1079" s="70"/>
      <c r="AG1079" s="70"/>
    </row>
    <row r="1080">
      <c r="A1080" s="471"/>
      <c r="B1080" s="472"/>
      <c r="C1080" s="380"/>
      <c r="D1080" s="70"/>
      <c r="E1080" s="100"/>
      <c r="F1080" s="100"/>
      <c r="G1080" s="473"/>
      <c r="H1080" s="474"/>
      <c r="I1080" s="473"/>
      <c r="J1080" s="70"/>
      <c r="K1080" s="70"/>
      <c r="L1080" s="474"/>
      <c r="M1080" s="100"/>
      <c r="N1080" s="70"/>
      <c r="O1080" s="70"/>
      <c r="P1080" s="70"/>
      <c r="Q1080" s="70"/>
      <c r="R1080" s="70"/>
      <c r="S1080" s="70"/>
      <c r="T1080" s="70"/>
      <c r="U1080" s="70"/>
      <c r="V1080" s="70"/>
      <c r="W1080" s="70"/>
      <c r="X1080" s="70"/>
      <c r="Y1080" s="70"/>
      <c r="Z1080" s="70"/>
      <c r="AA1080" s="70"/>
      <c r="AB1080" s="70"/>
      <c r="AC1080" s="70"/>
      <c r="AD1080" s="70"/>
      <c r="AE1080" s="70"/>
      <c r="AF1080" s="70"/>
      <c r="AG1080" s="70"/>
    </row>
    <row r="1081">
      <c r="A1081" s="471"/>
      <c r="B1081" s="472"/>
      <c r="C1081" s="380"/>
      <c r="D1081" s="70"/>
      <c r="E1081" s="100"/>
      <c r="F1081" s="100"/>
      <c r="G1081" s="473"/>
      <c r="H1081" s="474"/>
      <c r="I1081" s="473"/>
      <c r="J1081" s="70"/>
      <c r="K1081" s="70"/>
      <c r="L1081" s="474"/>
      <c r="M1081" s="100"/>
      <c r="N1081" s="70"/>
      <c r="O1081" s="70"/>
      <c r="P1081" s="70"/>
      <c r="Q1081" s="70"/>
      <c r="R1081" s="70"/>
      <c r="S1081" s="70"/>
      <c r="T1081" s="70"/>
      <c r="U1081" s="70"/>
      <c r="V1081" s="70"/>
      <c r="W1081" s="70"/>
      <c r="X1081" s="70"/>
      <c r="Y1081" s="70"/>
      <c r="Z1081" s="70"/>
      <c r="AA1081" s="70"/>
      <c r="AB1081" s="70"/>
      <c r="AC1081" s="70"/>
      <c r="AD1081" s="70"/>
      <c r="AE1081" s="70"/>
      <c r="AF1081" s="70"/>
      <c r="AG1081" s="70"/>
    </row>
    <row r="1082">
      <c r="A1082" s="471"/>
      <c r="B1082" s="472"/>
      <c r="C1082" s="380"/>
      <c r="D1082" s="70"/>
      <c r="E1082" s="100"/>
      <c r="F1082" s="100"/>
      <c r="G1082" s="473"/>
      <c r="H1082" s="474"/>
      <c r="I1082" s="473"/>
      <c r="J1082" s="70"/>
      <c r="K1082" s="70"/>
      <c r="L1082" s="474"/>
      <c r="M1082" s="100"/>
      <c r="N1082" s="70"/>
      <c r="O1082" s="70"/>
      <c r="P1082" s="70"/>
      <c r="Q1082" s="70"/>
      <c r="R1082" s="70"/>
      <c r="S1082" s="70"/>
      <c r="T1082" s="70"/>
      <c r="U1082" s="70"/>
      <c r="V1082" s="70"/>
      <c r="W1082" s="70"/>
      <c r="X1082" s="70"/>
      <c r="Y1082" s="70"/>
      <c r="Z1082" s="70"/>
      <c r="AA1082" s="70"/>
      <c r="AB1082" s="70"/>
      <c r="AC1082" s="70"/>
      <c r="AD1082" s="70"/>
      <c r="AE1082" s="70"/>
      <c r="AF1082" s="70"/>
      <c r="AG1082" s="70"/>
    </row>
    <row r="1083">
      <c r="A1083" s="471"/>
      <c r="B1083" s="472"/>
      <c r="C1083" s="380"/>
      <c r="D1083" s="70"/>
      <c r="E1083" s="100"/>
      <c r="F1083" s="100"/>
      <c r="G1083" s="473"/>
      <c r="H1083" s="474"/>
      <c r="I1083" s="473"/>
      <c r="J1083" s="70"/>
      <c r="K1083" s="70"/>
      <c r="L1083" s="474"/>
      <c r="M1083" s="100"/>
      <c r="N1083" s="70"/>
      <c r="O1083" s="70"/>
      <c r="P1083" s="70"/>
      <c r="Q1083" s="70"/>
      <c r="R1083" s="70"/>
      <c r="S1083" s="70"/>
      <c r="T1083" s="70"/>
      <c r="U1083" s="70"/>
      <c r="V1083" s="70"/>
      <c r="W1083" s="70"/>
      <c r="X1083" s="70"/>
      <c r="Y1083" s="70"/>
      <c r="Z1083" s="70"/>
      <c r="AA1083" s="70"/>
      <c r="AB1083" s="70"/>
      <c r="AC1083" s="70"/>
      <c r="AD1083" s="70"/>
      <c r="AE1083" s="70"/>
      <c r="AF1083" s="70"/>
      <c r="AG1083" s="70"/>
    </row>
    <row r="1084">
      <c r="A1084" s="471"/>
      <c r="B1084" s="472"/>
      <c r="C1084" s="380"/>
      <c r="D1084" s="70"/>
      <c r="E1084" s="100"/>
      <c r="F1084" s="100"/>
      <c r="G1084" s="473"/>
      <c r="H1084" s="474"/>
      <c r="I1084" s="473"/>
      <c r="J1084" s="70"/>
      <c r="K1084" s="70"/>
      <c r="L1084" s="474"/>
      <c r="M1084" s="100"/>
      <c r="N1084" s="70"/>
      <c r="O1084" s="70"/>
      <c r="P1084" s="70"/>
      <c r="Q1084" s="70"/>
      <c r="R1084" s="70"/>
      <c r="S1084" s="70"/>
      <c r="T1084" s="70"/>
      <c r="U1084" s="70"/>
      <c r="V1084" s="70"/>
      <c r="W1084" s="70"/>
      <c r="X1084" s="70"/>
      <c r="Y1084" s="70"/>
      <c r="Z1084" s="70"/>
      <c r="AA1084" s="70"/>
      <c r="AB1084" s="70"/>
      <c r="AC1084" s="70"/>
      <c r="AD1084" s="70"/>
      <c r="AE1084" s="70"/>
      <c r="AF1084" s="70"/>
      <c r="AG1084" s="70"/>
    </row>
    <row r="1085">
      <c r="A1085" s="471"/>
      <c r="B1085" s="472"/>
      <c r="C1085" s="380"/>
      <c r="D1085" s="70"/>
      <c r="E1085" s="100"/>
      <c r="F1085" s="100"/>
      <c r="G1085" s="473"/>
      <c r="H1085" s="474"/>
      <c r="I1085" s="473"/>
      <c r="J1085" s="70"/>
      <c r="K1085" s="70"/>
      <c r="L1085" s="474"/>
      <c r="M1085" s="100"/>
      <c r="N1085" s="70"/>
      <c r="O1085" s="70"/>
      <c r="P1085" s="70"/>
      <c r="Q1085" s="70"/>
      <c r="R1085" s="70"/>
      <c r="S1085" s="70"/>
      <c r="T1085" s="70"/>
      <c r="U1085" s="70"/>
      <c r="V1085" s="70"/>
      <c r="W1085" s="70"/>
      <c r="X1085" s="70"/>
      <c r="Y1085" s="70"/>
      <c r="Z1085" s="70"/>
      <c r="AA1085" s="70"/>
      <c r="AB1085" s="70"/>
      <c r="AC1085" s="70"/>
      <c r="AD1085" s="70"/>
      <c r="AE1085" s="70"/>
      <c r="AF1085" s="70"/>
      <c r="AG1085" s="70"/>
    </row>
    <row r="1086">
      <c r="A1086" s="471"/>
      <c r="B1086" s="472"/>
      <c r="C1086" s="380"/>
      <c r="D1086" s="70"/>
      <c r="E1086" s="100"/>
      <c r="F1086" s="100"/>
      <c r="G1086" s="473"/>
      <c r="H1086" s="474"/>
      <c r="I1086" s="473"/>
      <c r="J1086" s="70"/>
      <c r="K1086" s="70"/>
      <c r="L1086" s="474"/>
      <c r="M1086" s="100"/>
      <c r="N1086" s="70"/>
      <c r="O1086" s="70"/>
      <c r="P1086" s="70"/>
      <c r="Q1086" s="70"/>
      <c r="R1086" s="70"/>
      <c r="S1086" s="70"/>
      <c r="T1086" s="70"/>
      <c r="U1086" s="70"/>
      <c r="V1086" s="70"/>
      <c r="W1086" s="70"/>
      <c r="X1086" s="70"/>
      <c r="Y1086" s="70"/>
      <c r="Z1086" s="70"/>
      <c r="AA1086" s="70"/>
      <c r="AB1086" s="70"/>
      <c r="AC1086" s="70"/>
      <c r="AD1086" s="70"/>
      <c r="AE1086" s="70"/>
      <c r="AF1086" s="70"/>
      <c r="AG1086" s="70"/>
    </row>
    <row r="1087">
      <c r="A1087" s="471"/>
      <c r="B1087" s="472"/>
      <c r="C1087" s="380"/>
      <c r="D1087" s="70"/>
      <c r="E1087" s="100"/>
      <c r="F1087" s="100"/>
      <c r="G1087" s="473"/>
      <c r="H1087" s="474"/>
      <c r="I1087" s="473"/>
      <c r="J1087" s="70"/>
      <c r="K1087" s="70"/>
      <c r="L1087" s="474"/>
      <c r="M1087" s="100"/>
      <c r="N1087" s="70"/>
      <c r="O1087" s="70"/>
      <c r="P1087" s="70"/>
      <c r="Q1087" s="70"/>
      <c r="R1087" s="70"/>
      <c r="S1087" s="70"/>
      <c r="T1087" s="70"/>
      <c r="U1087" s="70"/>
      <c r="V1087" s="70"/>
      <c r="W1087" s="70"/>
      <c r="X1087" s="70"/>
      <c r="Y1087" s="70"/>
      <c r="Z1087" s="70"/>
      <c r="AA1087" s="70"/>
      <c r="AB1087" s="70"/>
      <c r="AC1087" s="70"/>
      <c r="AD1087" s="70"/>
      <c r="AE1087" s="70"/>
      <c r="AF1087" s="70"/>
      <c r="AG1087" s="70"/>
    </row>
    <row r="1088">
      <c r="A1088" s="471"/>
      <c r="B1088" s="472"/>
      <c r="C1088" s="380"/>
      <c r="D1088" s="70"/>
      <c r="E1088" s="100"/>
      <c r="F1088" s="100"/>
      <c r="G1088" s="473"/>
      <c r="H1088" s="474"/>
      <c r="I1088" s="473"/>
      <c r="J1088" s="70"/>
      <c r="K1088" s="70"/>
      <c r="L1088" s="474"/>
      <c r="M1088" s="100"/>
      <c r="N1088" s="70"/>
      <c r="O1088" s="70"/>
      <c r="P1088" s="70"/>
      <c r="Q1088" s="70"/>
      <c r="R1088" s="70"/>
      <c r="S1088" s="70"/>
      <c r="T1088" s="70"/>
      <c r="U1088" s="70"/>
      <c r="V1088" s="70"/>
      <c r="W1088" s="70"/>
      <c r="X1088" s="70"/>
      <c r="Y1088" s="70"/>
      <c r="Z1088" s="70"/>
      <c r="AA1088" s="70"/>
      <c r="AB1088" s="70"/>
      <c r="AC1088" s="70"/>
      <c r="AD1088" s="70"/>
      <c r="AE1088" s="70"/>
      <c r="AF1088" s="70"/>
      <c r="AG1088" s="70"/>
    </row>
    <row r="1089">
      <c r="A1089" s="471"/>
      <c r="B1089" s="472"/>
      <c r="C1089" s="380"/>
      <c r="D1089" s="70"/>
      <c r="E1089" s="100"/>
      <c r="F1089" s="100"/>
      <c r="G1089" s="473"/>
      <c r="H1089" s="474"/>
      <c r="I1089" s="473"/>
      <c r="J1089" s="70"/>
      <c r="K1089" s="70"/>
      <c r="L1089" s="474"/>
      <c r="M1089" s="100"/>
      <c r="N1089" s="70"/>
      <c r="O1089" s="70"/>
      <c r="P1089" s="70"/>
      <c r="Q1089" s="70"/>
      <c r="R1089" s="70"/>
      <c r="S1089" s="70"/>
      <c r="T1089" s="70"/>
      <c r="U1089" s="70"/>
      <c r="V1089" s="70"/>
      <c r="W1089" s="70"/>
      <c r="X1089" s="70"/>
      <c r="Y1089" s="70"/>
      <c r="Z1089" s="70"/>
      <c r="AA1089" s="70"/>
      <c r="AB1089" s="70"/>
      <c r="AC1089" s="70"/>
      <c r="AD1089" s="70"/>
      <c r="AE1089" s="70"/>
      <c r="AF1089" s="70"/>
      <c r="AG1089" s="70"/>
    </row>
    <row r="1090">
      <c r="A1090" s="471"/>
      <c r="B1090" s="472"/>
      <c r="C1090" s="380"/>
      <c r="D1090" s="70"/>
      <c r="E1090" s="100"/>
      <c r="F1090" s="100"/>
      <c r="G1090" s="473"/>
      <c r="H1090" s="474"/>
      <c r="I1090" s="473"/>
      <c r="J1090" s="70"/>
      <c r="K1090" s="70"/>
      <c r="L1090" s="474"/>
      <c r="M1090" s="100"/>
      <c r="N1090" s="70"/>
      <c r="O1090" s="70"/>
      <c r="P1090" s="70"/>
      <c r="Q1090" s="70"/>
      <c r="R1090" s="70"/>
      <c r="S1090" s="70"/>
      <c r="T1090" s="70"/>
      <c r="U1090" s="70"/>
      <c r="V1090" s="70"/>
      <c r="W1090" s="70"/>
      <c r="X1090" s="70"/>
      <c r="Y1090" s="70"/>
      <c r="Z1090" s="70"/>
      <c r="AA1090" s="70"/>
      <c r="AB1090" s="70"/>
      <c r="AC1090" s="70"/>
      <c r="AD1090" s="70"/>
      <c r="AE1090" s="70"/>
      <c r="AF1090" s="70"/>
      <c r="AG1090" s="70"/>
    </row>
    <row r="1091">
      <c r="A1091" s="471"/>
      <c r="B1091" s="472"/>
      <c r="C1091" s="380"/>
      <c r="D1091" s="70"/>
      <c r="E1091" s="100"/>
      <c r="F1091" s="100"/>
      <c r="G1091" s="473"/>
      <c r="H1091" s="474"/>
      <c r="I1091" s="473"/>
      <c r="J1091" s="70"/>
      <c r="K1091" s="70"/>
      <c r="L1091" s="474"/>
      <c r="M1091" s="100"/>
      <c r="N1091" s="70"/>
      <c r="O1091" s="70"/>
      <c r="P1091" s="70"/>
      <c r="Q1091" s="70"/>
      <c r="R1091" s="70"/>
      <c r="S1091" s="70"/>
      <c r="T1091" s="70"/>
      <c r="U1091" s="70"/>
      <c r="V1091" s="70"/>
      <c r="W1091" s="70"/>
      <c r="X1091" s="70"/>
      <c r="Y1091" s="70"/>
      <c r="Z1091" s="70"/>
      <c r="AA1091" s="70"/>
      <c r="AB1091" s="70"/>
      <c r="AC1091" s="70"/>
      <c r="AD1091" s="70"/>
      <c r="AE1091" s="70"/>
      <c r="AF1091" s="70"/>
      <c r="AG1091" s="70"/>
    </row>
    <row r="1092">
      <c r="A1092" s="471"/>
      <c r="B1092" s="472"/>
      <c r="C1092" s="380"/>
      <c r="D1092" s="70"/>
      <c r="E1092" s="100"/>
      <c r="F1092" s="100"/>
      <c r="G1092" s="473"/>
      <c r="H1092" s="474"/>
      <c r="I1092" s="473"/>
      <c r="J1092" s="70"/>
      <c r="K1092" s="70"/>
      <c r="L1092" s="474"/>
      <c r="M1092" s="100"/>
      <c r="N1092" s="70"/>
      <c r="O1092" s="70"/>
      <c r="P1092" s="70"/>
      <c r="Q1092" s="70"/>
      <c r="R1092" s="70"/>
      <c r="S1092" s="70"/>
      <c r="T1092" s="70"/>
      <c r="U1092" s="70"/>
      <c r="V1092" s="70"/>
      <c r="W1092" s="70"/>
      <c r="X1092" s="70"/>
      <c r="Y1092" s="70"/>
      <c r="Z1092" s="70"/>
      <c r="AA1092" s="70"/>
      <c r="AB1092" s="70"/>
      <c r="AC1092" s="70"/>
      <c r="AD1092" s="70"/>
      <c r="AE1092" s="70"/>
      <c r="AF1092" s="70"/>
      <c r="AG1092" s="70"/>
    </row>
    <row r="1093">
      <c r="A1093" s="471"/>
      <c r="B1093" s="472"/>
      <c r="C1093" s="380"/>
      <c r="D1093" s="70"/>
      <c r="E1093" s="100"/>
      <c r="F1093" s="100"/>
      <c r="G1093" s="473"/>
      <c r="H1093" s="474"/>
      <c r="I1093" s="473"/>
      <c r="J1093" s="70"/>
      <c r="K1093" s="70"/>
      <c r="L1093" s="474"/>
      <c r="M1093" s="100"/>
      <c r="N1093" s="70"/>
      <c r="O1093" s="70"/>
      <c r="P1093" s="70"/>
      <c r="Q1093" s="70"/>
      <c r="R1093" s="70"/>
      <c r="S1093" s="70"/>
      <c r="T1093" s="70"/>
      <c r="U1093" s="70"/>
      <c r="V1093" s="70"/>
      <c r="W1093" s="70"/>
      <c r="X1093" s="70"/>
      <c r="Y1093" s="70"/>
      <c r="Z1093" s="70"/>
      <c r="AA1093" s="70"/>
      <c r="AB1093" s="70"/>
      <c r="AC1093" s="70"/>
      <c r="AD1093" s="70"/>
      <c r="AE1093" s="70"/>
      <c r="AF1093" s="70"/>
      <c r="AG1093" s="70"/>
    </row>
    <row r="1094">
      <c r="A1094" s="471"/>
      <c r="B1094" s="472"/>
      <c r="C1094" s="380"/>
      <c r="D1094" s="70"/>
      <c r="E1094" s="100"/>
      <c r="F1094" s="100"/>
      <c r="G1094" s="473"/>
      <c r="H1094" s="474"/>
      <c r="I1094" s="473"/>
      <c r="J1094" s="70"/>
      <c r="K1094" s="70"/>
      <c r="L1094" s="474"/>
      <c r="M1094" s="100"/>
      <c r="N1094" s="70"/>
      <c r="O1094" s="70"/>
      <c r="P1094" s="70"/>
      <c r="Q1094" s="70"/>
      <c r="R1094" s="70"/>
      <c r="S1094" s="70"/>
      <c r="T1094" s="70"/>
      <c r="U1094" s="70"/>
      <c r="V1094" s="70"/>
      <c r="W1094" s="70"/>
      <c r="X1094" s="70"/>
      <c r="Y1094" s="70"/>
      <c r="Z1094" s="70"/>
      <c r="AA1094" s="70"/>
      <c r="AB1094" s="70"/>
      <c r="AC1094" s="70"/>
      <c r="AD1094" s="70"/>
      <c r="AE1094" s="70"/>
      <c r="AF1094" s="70"/>
      <c r="AG1094" s="70"/>
    </row>
    <row r="1095">
      <c r="A1095" s="471"/>
      <c r="B1095" s="472"/>
      <c r="C1095" s="380"/>
      <c r="D1095" s="70"/>
      <c r="E1095" s="100"/>
      <c r="F1095" s="100"/>
      <c r="G1095" s="473"/>
      <c r="H1095" s="474"/>
      <c r="I1095" s="473"/>
      <c r="J1095" s="70"/>
      <c r="K1095" s="70"/>
      <c r="L1095" s="474"/>
      <c r="M1095" s="100"/>
      <c r="N1095" s="70"/>
      <c r="O1095" s="70"/>
      <c r="P1095" s="70"/>
      <c r="Q1095" s="70"/>
      <c r="R1095" s="70"/>
      <c r="S1095" s="70"/>
      <c r="T1095" s="70"/>
      <c r="U1095" s="70"/>
      <c r="V1095" s="70"/>
      <c r="W1095" s="70"/>
      <c r="X1095" s="70"/>
      <c r="Y1095" s="70"/>
      <c r="Z1095" s="70"/>
      <c r="AA1095" s="70"/>
      <c r="AB1095" s="70"/>
      <c r="AC1095" s="70"/>
      <c r="AD1095" s="70"/>
      <c r="AE1095" s="70"/>
      <c r="AF1095" s="70"/>
      <c r="AG1095" s="70"/>
    </row>
    <row r="1096">
      <c r="A1096" s="471"/>
      <c r="B1096" s="472"/>
      <c r="C1096" s="380"/>
      <c r="D1096" s="70"/>
      <c r="E1096" s="100"/>
      <c r="F1096" s="100"/>
      <c r="G1096" s="473"/>
      <c r="H1096" s="474"/>
      <c r="I1096" s="473"/>
      <c r="J1096" s="70"/>
      <c r="K1096" s="70"/>
      <c r="L1096" s="474"/>
      <c r="M1096" s="100"/>
      <c r="N1096" s="70"/>
      <c r="O1096" s="70"/>
      <c r="P1096" s="70"/>
      <c r="Q1096" s="70"/>
      <c r="R1096" s="70"/>
      <c r="S1096" s="70"/>
      <c r="T1096" s="70"/>
      <c r="U1096" s="70"/>
      <c r="V1096" s="70"/>
      <c r="W1096" s="70"/>
      <c r="X1096" s="70"/>
      <c r="Y1096" s="70"/>
      <c r="Z1096" s="70"/>
      <c r="AA1096" s="70"/>
      <c r="AB1096" s="70"/>
      <c r="AC1096" s="70"/>
      <c r="AD1096" s="70"/>
      <c r="AE1096" s="70"/>
      <c r="AF1096" s="70"/>
      <c r="AG1096" s="70"/>
    </row>
    <row r="1097">
      <c r="A1097" s="471"/>
      <c r="B1097" s="472"/>
      <c r="C1097" s="380"/>
      <c r="D1097" s="70"/>
      <c r="E1097" s="100"/>
      <c r="F1097" s="100"/>
      <c r="G1097" s="473"/>
      <c r="H1097" s="474"/>
      <c r="I1097" s="473"/>
      <c r="J1097" s="70"/>
      <c r="K1097" s="70"/>
      <c r="L1097" s="474"/>
      <c r="M1097" s="100"/>
      <c r="N1097" s="70"/>
      <c r="O1097" s="70"/>
      <c r="P1097" s="70"/>
      <c r="Q1097" s="70"/>
      <c r="R1097" s="70"/>
      <c r="S1097" s="70"/>
      <c r="T1097" s="70"/>
      <c r="U1097" s="70"/>
      <c r="V1097" s="70"/>
      <c r="W1097" s="70"/>
      <c r="X1097" s="70"/>
      <c r="Y1097" s="70"/>
      <c r="Z1097" s="70"/>
      <c r="AA1097" s="70"/>
      <c r="AB1097" s="70"/>
      <c r="AC1097" s="70"/>
      <c r="AD1097" s="70"/>
      <c r="AE1097" s="70"/>
      <c r="AF1097" s="70"/>
      <c r="AG1097" s="70"/>
    </row>
    <row r="1098">
      <c r="A1098" s="471"/>
      <c r="B1098" s="472"/>
      <c r="C1098" s="380"/>
      <c r="D1098" s="70"/>
      <c r="E1098" s="100"/>
      <c r="F1098" s="100"/>
      <c r="G1098" s="473"/>
      <c r="H1098" s="474"/>
      <c r="I1098" s="473"/>
      <c r="J1098" s="70"/>
      <c r="K1098" s="70"/>
      <c r="L1098" s="474"/>
      <c r="M1098" s="100"/>
      <c r="N1098" s="70"/>
      <c r="O1098" s="70"/>
      <c r="P1098" s="70"/>
      <c r="Q1098" s="70"/>
      <c r="R1098" s="70"/>
      <c r="S1098" s="70"/>
      <c r="T1098" s="70"/>
      <c r="U1098" s="70"/>
      <c r="V1098" s="70"/>
      <c r="W1098" s="70"/>
      <c r="X1098" s="70"/>
      <c r="Y1098" s="70"/>
      <c r="Z1098" s="70"/>
      <c r="AA1098" s="70"/>
      <c r="AB1098" s="70"/>
      <c r="AC1098" s="70"/>
      <c r="AD1098" s="70"/>
      <c r="AE1098" s="70"/>
      <c r="AF1098" s="70"/>
      <c r="AG1098" s="70"/>
    </row>
    <row r="1099">
      <c r="A1099" s="471"/>
      <c r="B1099" s="472"/>
      <c r="C1099" s="380"/>
      <c r="D1099" s="70"/>
      <c r="E1099" s="100"/>
      <c r="F1099" s="100"/>
      <c r="G1099" s="473"/>
      <c r="H1099" s="474"/>
      <c r="I1099" s="473"/>
      <c r="J1099" s="70"/>
      <c r="K1099" s="70"/>
      <c r="L1099" s="474"/>
      <c r="M1099" s="100"/>
      <c r="N1099" s="70"/>
      <c r="O1099" s="70"/>
      <c r="P1099" s="70"/>
      <c r="Q1099" s="70"/>
      <c r="R1099" s="70"/>
      <c r="S1099" s="70"/>
      <c r="T1099" s="70"/>
      <c r="U1099" s="70"/>
      <c r="V1099" s="70"/>
      <c r="W1099" s="70"/>
      <c r="X1099" s="70"/>
      <c r="Y1099" s="70"/>
      <c r="Z1099" s="70"/>
      <c r="AA1099" s="70"/>
      <c r="AB1099" s="70"/>
      <c r="AC1099" s="70"/>
      <c r="AD1099" s="70"/>
      <c r="AE1099" s="70"/>
      <c r="AF1099" s="70"/>
      <c r="AG1099" s="70"/>
    </row>
    <row r="1100">
      <c r="A1100" s="471"/>
      <c r="B1100" s="472"/>
      <c r="C1100" s="380"/>
      <c r="D1100" s="70"/>
      <c r="E1100" s="100"/>
      <c r="F1100" s="100"/>
      <c r="G1100" s="473"/>
      <c r="H1100" s="474"/>
      <c r="I1100" s="473"/>
      <c r="J1100" s="70"/>
      <c r="K1100" s="70"/>
      <c r="L1100" s="474"/>
      <c r="M1100" s="100"/>
      <c r="N1100" s="70"/>
      <c r="O1100" s="70"/>
      <c r="P1100" s="70"/>
      <c r="Q1100" s="70"/>
      <c r="R1100" s="70"/>
      <c r="S1100" s="70"/>
      <c r="T1100" s="70"/>
      <c r="U1100" s="70"/>
      <c r="V1100" s="70"/>
      <c r="W1100" s="70"/>
      <c r="X1100" s="70"/>
      <c r="Y1100" s="70"/>
      <c r="Z1100" s="70"/>
      <c r="AA1100" s="70"/>
      <c r="AB1100" s="70"/>
      <c r="AC1100" s="70"/>
      <c r="AD1100" s="70"/>
      <c r="AE1100" s="70"/>
      <c r="AF1100" s="70"/>
      <c r="AG1100" s="70"/>
    </row>
    <row r="1101">
      <c r="A1101" s="471"/>
      <c r="B1101" s="472"/>
      <c r="C1101" s="380"/>
      <c r="D1101" s="70"/>
      <c r="E1101" s="100"/>
      <c r="F1101" s="100"/>
      <c r="G1101" s="473"/>
      <c r="H1101" s="474"/>
      <c r="I1101" s="473"/>
      <c r="J1101" s="70"/>
      <c r="K1101" s="70"/>
      <c r="L1101" s="474"/>
      <c r="M1101" s="100"/>
      <c r="N1101" s="70"/>
      <c r="O1101" s="70"/>
      <c r="P1101" s="70"/>
      <c r="Q1101" s="70"/>
      <c r="R1101" s="70"/>
      <c r="S1101" s="70"/>
      <c r="T1101" s="70"/>
      <c r="U1101" s="70"/>
      <c r="V1101" s="70"/>
      <c r="W1101" s="70"/>
      <c r="X1101" s="70"/>
      <c r="Y1101" s="70"/>
      <c r="Z1101" s="70"/>
      <c r="AA1101" s="70"/>
      <c r="AB1101" s="70"/>
      <c r="AC1101" s="70"/>
      <c r="AD1101" s="70"/>
      <c r="AE1101" s="70"/>
      <c r="AF1101" s="70"/>
      <c r="AG1101" s="70"/>
    </row>
    <row r="1102">
      <c r="A1102" s="471"/>
      <c r="B1102" s="472"/>
      <c r="C1102" s="380"/>
      <c r="D1102" s="70"/>
      <c r="E1102" s="100"/>
      <c r="F1102" s="100"/>
      <c r="G1102" s="473"/>
      <c r="H1102" s="474"/>
      <c r="I1102" s="473"/>
      <c r="J1102" s="70"/>
      <c r="K1102" s="70"/>
      <c r="L1102" s="474"/>
      <c r="M1102" s="100"/>
      <c r="N1102" s="70"/>
      <c r="O1102" s="70"/>
      <c r="P1102" s="70"/>
      <c r="Q1102" s="70"/>
      <c r="R1102" s="70"/>
      <c r="S1102" s="70"/>
      <c r="T1102" s="70"/>
      <c r="U1102" s="70"/>
      <c r="V1102" s="70"/>
      <c r="W1102" s="70"/>
      <c r="X1102" s="70"/>
      <c r="Y1102" s="70"/>
      <c r="Z1102" s="70"/>
      <c r="AA1102" s="70"/>
      <c r="AB1102" s="70"/>
      <c r="AC1102" s="70"/>
      <c r="AD1102" s="70"/>
      <c r="AE1102" s="70"/>
      <c r="AF1102" s="70"/>
      <c r="AG1102" s="70"/>
    </row>
    <row r="1103">
      <c r="A1103" s="471"/>
      <c r="B1103" s="472"/>
      <c r="C1103" s="380"/>
      <c r="D1103" s="70"/>
      <c r="E1103" s="100"/>
      <c r="F1103" s="100"/>
      <c r="G1103" s="473"/>
      <c r="H1103" s="474"/>
      <c r="I1103" s="473"/>
      <c r="J1103" s="70"/>
      <c r="K1103" s="70"/>
      <c r="L1103" s="474"/>
      <c r="M1103" s="100"/>
      <c r="N1103" s="70"/>
      <c r="O1103" s="70"/>
      <c r="P1103" s="70"/>
      <c r="Q1103" s="70"/>
      <c r="R1103" s="70"/>
      <c r="S1103" s="70"/>
      <c r="T1103" s="70"/>
      <c r="U1103" s="70"/>
      <c r="V1103" s="70"/>
      <c r="W1103" s="70"/>
      <c r="X1103" s="70"/>
      <c r="Y1103" s="70"/>
      <c r="Z1103" s="70"/>
      <c r="AA1103" s="70"/>
      <c r="AB1103" s="70"/>
      <c r="AC1103" s="70"/>
      <c r="AD1103" s="70"/>
      <c r="AE1103" s="70"/>
      <c r="AF1103" s="70"/>
      <c r="AG1103" s="70"/>
    </row>
    <row r="1104">
      <c r="A1104" s="471"/>
      <c r="B1104" s="472"/>
      <c r="C1104" s="380"/>
      <c r="D1104" s="70"/>
      <c r="E1104" s="100"/>
      <c r="F1104" s="100"/>
      <c r="G1104" s="473"/>
      <c r="H1104" s="474"/>
      <c r="I1104" s="473"/>
      <c r="J1104" s="70"/>
      <c r="K1104" s="70"/>
      <c r="L1104" s="474"/>
      <c r="M1104" s="100"/>
      <c r="N1104" s="70"/>
      <c r="O1104" s="70"/>
      <c r="P1104" s="70"/>
      <c r="Q1104" s="70"/>
      <c r="R1104" s="70"/>
      <c r="S1104" s="70"/>
      <c r="T1104" s="70"/>
      <c r="U1104" s="70"/>
      <c r="V1104" s="70"/>
      <c r="W1104" s="70"/>
      <c r="X1104" s="70"/>
      <c r="Y1104" s="70"/>
      <c r="Z1104" s="70"/>
      <c r="AA1104" s="70"/>
      <c r="AB1104" s="70"/>
      <c r="AC1104" s="70"/>
      <c r="AD1104" s="70"/>
      <c r="AE1104" s="70"/>
      <c r="AF1104" s="70"/>
      <c r="AG1104" s="70"/>
    </row>
    <row r="1105">
      <c r="A1105" s="471"/>
      <c r="B1105" s="472"/>
      <c r="C1105" s="380"/>
      <c r="D1105" s="70"/>
      <c r="E1105" s="100"/>
      <c r="F1105" s="100"/>
      <c r="G1105" s="473"/>
      <c r="H1105" s="474"/>
      <c r="I1105" s="473"/>
      <c r="J1105" s="70"/>
      <c r="K1105" s="70"/>
      <c r="L1105" s="474"/>
      <c r="M1105" s="100"/>
      <c r="N1105" s="70"/>
      <c r="O1105" s="70"/>
      <c r="P1105" s="70"/>
      <c r="Q1105" s="70"/>
      <c r="R1105" s="70"/>
      <c r="S1105" s="70"/>
      <c r="T1105" s="70"/>
      <c r="U1105" s="70"/>
      <c r="V1105" s="70"/>
      <c r="W1105" s="70"/>
      <c r="X1105" s="70"/>
      <c r="Y1105" s="70"/>
      <c r="Z1105" s="70"/>
      <c r="AA1105" s="70"/>
      <c r="AB1105" s="70"/>
      <c r="AC1105" s="70"/>
      <c r="AD1105" s="70"/>
      <c r="AE1105" s="70"/>
      <c r="AF1105" s="70"/>
      <c r="AG1105" s="70"/>
    </row>
    <row r="1106">
      <c r="A1106" s="471"/>
      <c r="B1106" s="472"/>
      <c r="C1106" s="380"/>
      <c r="D1106" s="70"/>
      <c r="E1106" s="100"/>
      <c r="F1106" s="100"/>
      <c r="G1106" s="473"/>
      <c r="H1106" s="474"/>
      <c r="I1106" s="473"/>
      <c r="J1106" s="70"/>
      <c r="K1106" s="70"/>
      <c r="L1106" s="474"/>
      <c r="M1106" s="100"/>
      <c r="N1106" s="70"/>
      <c r="O1106" s="70"/>
      <c r="P1106" s="70"/>
      <c r="Q1106" s="70"/>
      <c r="R1106" s="70"/>
      <c r="S1106" s="70"/>
      <c r="T1106" s="70"/>
      <c r="U1106" s="70"/>
      <c r="V1106" s="70"/>
      <c r="W1106" s="70"/>
      <c r="X1106" s="70"/>
      <c r="Y1106" s="70"/>
      <c r="Z1106" s="70"/>
      <c r="AA1106" s="70"/>
      <c r="AB1106" s="70"/>
      <c r="AC1106" s="70"/>
      <c r="AD1106" s="70"/>
      <c r="AE1106" s="70"/>
      <c r="AF1106" s="70"/>
      <c r="AG1106" s="70"/>
    </row>
    <row r="1107">
      <c r="A1107" s="471"/>
      <c r="B1107" s="472"/>
      <c r="C1107" s="380"/>
      <c r="D1107" s="70"/>
      <c r="E1107" s="100"/>
      <c r="F1107" s="100"/>
      <c r="G1107" s="473"/>
      <c r="H1107" s="474"/>
      <c r="I1107" s="473"/>
      <c r="J1107" s="70"/>
      <c r="K1107" s="70"/>
      <c r="L1107" s="474"/>
      <c r="M1107" s="100"/>
      <c r="N1107" s="70"/>
      <c r="O1107" s="70"/>
      <c r="P1107" s="70"/>
      <c r="Q1107" s="70"/>
      <c r="R1107" s="70"/>
      <c r="S1107" s="70"/>
      <c r="T1107" s="70"/>
      <c r="U1107" s="70"/>
      <c r="V1107" s="70"/>
      <c r="W1107" s="70"/>
      <c r="X1107" s="70"/>
      <c r="Y1107" s="70"/>
      <c r="Z1107" s="70"/>
      <c r="AA1107" s="70"/>
      <c r="AB1107" s="70"/>
      <c r="AC1107" s="70"/>
      <c r="AD1107" s="70"/>
      <c r="AE1107" s="70"/>
      <c r="AF1107" s="70"/>
      <c r="AG1107" s="70"/>
    </row>
    <row r="1108">
      <c r="A1108" s="471"/>
      <c r="B1108" s="472"/>
      <c r="C1108" s="380"/>
      <c r="D1108" s="70"/>
      <c r="E1108" s="100"/>
      <c r="F1108" s="100"/>
      <c r="G1108" s="473"/>
      <c r="H1108" s="474"/>
      <c r="I1108" s="473"/>
      <c r="J1108" s="70"/>
      <c r="K1108" s="70"/>
      <c r="L1108" s="474"/>
      <c r="M1108" s="100"/>
      <c r="N1108" s="70"/>
      <c r="O1108" s="70"/>
      <c r="P1108" s="70"/>
      <c r="Q1108" s="70"/>
      <c r="R1108" s="70"/>
      <c r="S1108" s="70"/>
      <c r="T1108" s="70"/>
      <c r="U1108" s="70"/>
      <c r="V1108" s="70"/>
      <c r="W1108" s="70"/>
      <c r="X1108" s="70"/>
      <c r="Y1108" s="70"/>
      <c r="Z1108" s="70"/>
      <c r="AA1108" s="70"/>
      <c r="AB1108" s="70"/>
      <c r="AC1108" s="70"/>
      <c r="AD1108" s="70"/>
      <c r="AE1108" s="70"/>
      <c r="AF1108" s="70"/>
      <c r="AG1108" s="70"/>
    </row>
    <row r="1109">
      <c r="A1109" s="471"/>
      <c r="B1109" s="472"/>
      <c r="C1109" s="380"/>
      <c r="D1109" s="70"/>
      <c r="E1109" s="100"/>
      <c r="F1109" s="100"/>
      <c r="G1109" s="473"/>
      <c r="H1109" s="474"/>
      <c r="I1109" s="473"/>
      <c r="J1109" s="70"/>
      <c r="K1109" s="70"/>
      <c r="L1109" s="474"/>
      <c r="M1109" s="100"/>
      <c r="N1109" s="70"/>
      <c r="O1109" s="70"/>
      <c r="P1109" s="70"/>
      <c r="Q1109" s="70"/>
      <c r="R1109" s="70"/>
      <c r="S1109" s="70"/>
      <c r="T1109" s="70"/>
      <c r="U1109" s="70"/>
      <c r="V1109" s="70"/>
      <c r="W1109" s="70"/>
      <c r="X1109" s="70"/>
      <c r="Y1109" s="70"/>
      <c r="Z1109" s="70"/>
      <c r="AA1109" s="70"/>
      <c r="AB1109" s="70"/>
      <c r="AC1109" s="70"/>
      <c r="AD1109" s="70"/>
      <c r="AE1109" s="70"/>
      <c r="AF1109" s="70"/>
      <c r="AG1109" s="70"/>
    </row>
    <row r="1110">
      <c r="A1110" s="471"/>
      <c r="B1110" s="472"/>
      <c r="C1110" s="380"/>
      <c r="D1110" s="70"/>
      <c r="E1110" s="100"/>
      <c r="F1110" s="100"/>
      <c r="G1110" s="473"/>
      <c r="H1110" s="474"/>
      <c r="I1110" s="473"/>
      <c r="J1110" s="70"/>
      <c r="K1110" s="70"/>
      <c r="L1110" s="474"/>
      <c r="M1110" s="100"/>
      <c r="N1110" s="70"/>
      <c r="O1110" s="70"/>
      <c r="P1110" s="70"/>
      <c r="Q1110" s="70"/>
      <c r="R1110" s="70"/>
      <c r="S1110" s="70"/>
      <c r="T1110" s="70"/>
      <c r="U1110" s="70"/>
      <c r="V1110" s="70"/>
      <c r="W1110" s="70"/>
      <c r="X1110" s="70"/>
      <c r="Y1110" s="70"/>
      <c r="Z1110" s="70"/>
      <c r="AA1110" s="70"/>
      <c r="AB1110" s="70"/>
      <c r="AC1110" s="70"/>
      <c r="AD1110" s="70"/>
      <c r="AE1110" s="70"/>
      <c r="AF1110" s="70"/>
      <c r="AG1110" s="70"/>
    </row>
    <row r="1111">
      <c r="A1111" s="471"/>
      <c r="B1111" s="472"/>
      <c r="C1111" s="380"/>
      <c r="D1111" s="70"/>
      <c r="E1111" s="100"/>
      <c r="F1111" s="100"/>
      <c r="G1111" s="473"/>
      <c r="H1111" s="474"/>
      <c r="I1111" s="473"/>
      <c r="J1111" s="70"/>
      <c r="K1111" s="70"/>
      <c r="L1111" s="474"/>
      <c r="M1111" s="100"/>
      <c r="N1111" s="70"/>
      <c r="O1111" s="70"/>
      <c r="P1111" s="70"/>
      <c r="Q1111" s="70"/>
      <c r="R1111" s="70"/>
      <c r="S1111" s="70"/>
      <c r="T1111" s="70"/>
      <c r="U1111" s="70"/>
      <c r="V1111" s="70"/>
      <c r="W1111" s="70"/>
      <c r="X1111" s="70"/>
      <c r="Y1111" s="70"/>
      <c r="Z1111" s="70"/>
      <c r="AA1111" s="70"/>
      <c r="AB1111" s="70"/>
      <c r="AC1111" s="70"/>
      <c r="AD1111" s="70"/>
      <c r="AE1111" s="70"/>
      <c r="AF1111" s="70"/>
      <c r="AG1111" s="70"/>
    </row>
    <row r="1112">
      <c r="A1112" s="471"/>
      <c r="B1112" s="472"/>
      <c r="C1112" s="380"/>
      <c r="D1112" s="70"/>
      <c r="E1112" s="100"/>
      <c r="F1112" s="100"/>
      <c r="G1112" s="473"/>
      <c r="H1112" s="474"/>
      <c r="I1112" s="473"/>
      <c r="J1112" s="70"/>
      <c r="K1112" s="70"/>
      <c r="L1112" s="474"/>
      <c r="M1112" s="100"/>
      <c r="N1112" s="70"/>
      <c r="O1112" s="70"/>
      <c r="P1112" s="70"/>
      <c r="Q1112" s="70"/>
      <c r="R1112" s="70"/>
      <c r="S1112" s="70"/>
      <c r="T1112" s="70"/>
      <c r="U1112" s="70"/>
      <c r="V1112" s="70"/>
      <c r="W1112" s="70"/>
      <c r="X1112" s="70"/>
      <c r="Y1112" s="70"/>
      <c r="Z1112" s="70"/>
      <c r="AA1112" s="70"/>
      <c r="AB1112" s="70"/>
      <c r="AC1112" s="70"/>
      <c r="AD1112" s="70"/>
      <c r="AE1112" s="70"/>
      <c r="AF1112" s="70"/>
      <c r="AG1112" s="70"/>
    </row>
    <row r="1113">
      <c r="A1113" s="471"/>
      <c r="B1113" s="472"/>
      <c r="C1113" s="380"/>
      <c r="D1113" s="70"/>
      <c r="E1113" s="100"/>
      <c r="F1113" s="100"/>
      <c r="G1113" s="473"/>
      <c r="H1113" s="474"/>
      <c r="I1113" s="473"/>
      <c r="J1113" s="70"/>
      <c r="K1113" s="70"/>
      <c r="L1113" s="474"/>
      <c r="M1113" s="100"/>
      <c r="N1113" s="70"/>
      <c r="O1113" s="70"/>
      <c r="P1113" s="70"/>
      <c r="Q1113" s="70"/>
      <c r="R1113" s="70"/>
      <c r="S1113" s="70"/>
      <c r="T1113" s="70"/>
      <c r="U1113" s="70"/>
      <c r="V1113" s="70"/>
      <c r="W1113" s="70"/>
      <c r="X1113" s="70"/>
      <c r="Y1113" s="70"/>
      <c r="Z1113" s="70"/>
      <c r="AA1113" s="70"/>
      <c r="AB1113" s="70"/>
      <c r="AC1113" s="70"/>
      <c r="AD1113" s="70"/>
      <c r="AE1113" s="70"/>
      <c r="AF1113" s="70"/>
      <c r="AG1113" s="70"/>
    </row>
    <row r="1114">
      <c r="A1114" s="471"/>
      <c r="B1114" s="472"/>
      <c r="C1114" s="380"/>
      <c r="D1114" s="70"/>
      <c r="E1114" s="100"/>
      <c r="F1114" s="100"/>
      <c r="G1114" s="473"/>
      <c r="H1114" s="474"/>
      <c r="I1114" s="473"/>
      <c r="J1114" s="70"/>
      <c r="K1114" s="70"/>
      <c r="L1114" s="474"/>
      <c r="M1114" s="100"/>
      <c r="N1114" s="70"/>
      <c r="O1114" s="70"/>
      <c r="P1114" s="70"/>
      <c r="Q1114" s="70"/>
      <c r="R1114" s="70"/>
      <c r="S1114" s="70"/>
      <c r="T1114" s="70"/>
      <c r="U1114" s="70"/>
      <c r="V1114" s="70"/>
      <c r="W1114" s="70"/>
      <c r="X1114" s="70"/>
      <c r="Y1114" s="70"/>
      <c r="Z1114" s="70"/>
      <c r="AA1114" s="70"/>
      <c r="AB1114" s="70"/>
      <c r="AC1114" s="70"/>
      <c r="AD1114" s="70"/>
      <c r="AE1114" s="70"/>
      <c r="AF1114" s="70"/>
      <c r="AG1114" s="70"/>
    </row>
    <row r="1115">
      <c r="A1115" s="471"/>
      <c r="B1115" s="472"/>
      <c r="C1115" s="380"/>
      <c r="D1115" s="70"/>
      <c r="E1115" s="100"/>
      <c r="F1115" s="100"/>
      <c r="G1115" s="473"/>
      <c r="H1115" s="474"/>
      <c r="I1115" s="473"/>
      <c r="J1115" s="70"/>
      <c r="K1115" s="70"/>
      <c r="L1115" s="474"/>
      <c r="M1115" s="100"/>
      <c r="N1115" s="70"/>
      <c r="O1115" s="70"/>
      <c r="P1115" s="70"/>
      <c r="Q1115" s="70"/>
      <c r="R1115" s="70"/>
      <c r="S1115" s="70"/>
      <c r="T1115" s="70"/>
      <c r="U1115" s="70"/>
      <c r="V1115" s="70"/>
      <c r="W1115" s="70"/>
      <c r="X1115" s="70"/>
      <c r="Y1115" s="70"/>
      <c r="Z1115" s="70"/>
      <c r="AA1115" s="70"/>
      <c r="AB1115" s="70"/>
      <c r="AC1115" s="70"/>
      <c r="AD1115" s="70"/>
      <c r="AE1115" s="70"/>
      <c r="AF1115" s="70"/>
      <c r="AG1115" s="70"/>
    </row>
    <row r="1116">
      <c r="A1116" s="471"/>
      <c r="B1116" s="472"/>
      <c r="C1116" s="380"/>
      <c r="D1116" s="70"/>
      <c r="E1116" s="100"/>
      <c r="F1116" s="100"/>
      <c r="G1116" s="473"/>
      <c r="H1116" s="474"/>
      <c r="I1116" s="473"/>
      <c r="J1116" s="70"/>
      <c r="K1116" s="70"/>
      <c r="L1116" s="474"/>
      <c r="M1116" s="100"/>
      <c r="N1116" s="70"/>
      <c r="O1116" s="70"/>
      <c r="P1116" s="70"/>
      <c r="Q1116" s="70"/>
      <c r="R1116" s="70"/>
      <c r="S1116" s="70"/>
      <c r="T1116" s="70"/>
      <c r="U1116" s="70"/>
      <c r="V1116" s="70"/>
      <c r="W1116" s="70"/>
      <c r="X1116" s="70"/>
      <c r="Y1116" s="70"/>
      <c r="Z1116" s="70"/>
      <c r="AA1116" s="70"/>
      <c r="AB1116" s="70"/>
      <c r="AC1116" s="70"/>
      <c r="AD1116" s="70"/>
      <c r="AE1116" s="70"/>
      <c r="AF1116" s="70"/>
      <c r="AG1116" s="70"/>
    </row>
    <row r="1117">
      <c r="A1117" s="471"/>
      <c r="B1117" s="472"/>
      <c r="C1117" s="380"/>
      <c r="D1117" s="70"/>
      <c r="E1117" s="100"/>
      <c r="F1117" s="100"/>
      <c r="G1117" s="473"/>
      <c r="H1117" s="474"/>
      <c r="I1117" s="473"/>
      <c r="J1117" s="70"/>
      <c r="K1117" s="70"/>
      <c r="L1117" s="474"/>
      <c r="M1117" s="100"/>
      <c r="N1117" s="70"/>
      <c r="O1117" s="70"/>
      <c r="P1117" s="70"/>
      <c r="Q1117" s="70"/>
      <c r="R1117" s="70"/>
      <c r="S1117" s="70"/>
      <c r="T1117" s="70"/>
      <c r="U1117" s="70"/>
      <c r="V1117" s="70"/>
      <c r="W1117" s="70"/>
      <c r="X1117" s="70"/>
      <c r="Y1117" s="70"/>
      <c r="Z1117" s="70"/>
      <c r="AA1117" s="70"/>
      <c r="AB1117" s="70"/>
      <c r="AC1117" s="70"/>
      <c r="AD1117" s="70"/>
      <c r="AE1117" s="70"/>
      <c r="AF1117" s="70"/>
      <c r="AG1117" s="70"/>
    </row>
    <row r="1118">
      <c r="A1118" s="471"/>
      <c r="B1118" s="472"/>
      <c r="C1118" s="380"/>
      <c r="D1118" s="70"/>
      <c r="E1118" s="100"/>
      <c r="F1118" s="100"/>
      <c r="G1118" s="473"/>
      <c r="H1118" s="474"/>
      <c r="I1118" s="473"/>
      <c r="J1118" s="70"/>
      <c r="K1118" s="70"/>
      <c r="L1118" s="474"/>
      <c r="M1118" s="100"/>
      <c r="N1118" s="70"/>
      <c r="O1118" s="70"/>
      <c r="P1118" s="70"/>
      <c r="Q1118" s="70"/>
      <c r="R1118" s="70"/>
      <c r="S1118" s="70"/>
      <c r="T1118" s="70"/>
      <c r="U1118" s="70"/>
      <c r="V1118" s="70"/>
      <c r="W1118" s="70"/>
      <c r="X1118" s="70"/>
      <c r="Y1118" s="70"/>
      <c r="Z1118" s="70"/>
      <c r="AA1118" s="70"/>
      <c r="AB1118" s="70"/>
      <c r="AC1118" s="70"/>
      <c r="AD1118" s="70"/>
      <c r="AE1118" s="70"/>
      <c r="AF1118" s="70"/>
      <c r="AG1118" s="70"/>
    </row>
    <row r="1119">
      <c r="A1119" s="471"/>
      <c r="B1119" s="472"/>
      <c r="C1119" s="380"/>
      <c r="D1119" s="70"/>
      <c r="E1119" s="100"/>
      <c r="F1119" s="100"/>
      <c r="G1119" s="473"/>
      <c r="H1119" s="474"/>
      <c r="I1119" s="473"/>
      <c r="J1119" s="70"/>
      <c r="K1119" s="70"/>
      <c r="L1119" s="474"/>
      <c r="M1119" s="100"/>
      <c r="N1119" s="70"/>
      <c r="O1119" s="70"/>
      <c r="P1119" s="70"/>
      <c r="Q1119" s="70"/>
      <c r="R1119" s="70"/>
      <c r="S1119" s="70"/>
      <c r="T1119" s="70"/>
      <c r="U1119" s="70"/>
      <c r="V1119" s="70"/>
      <c r="W1119" s="70"/>
      <c r="X1119" s="70"/>
      <c r="Y1119" s="70"/>
      <c r="Z1119" s="70"/>
      <c r="AA1119" s="70"/>
      <c r="AB1119" s="70"/>
      <c r="AC1119" s="70"/>
      <c r="AD1119" s="70"/>
      <c r="AE1119" s="70"/>
      <c r="AF1119" s="70"/>
      <c r="AG1119" s="70"/>
    </row>
    <row r="1120">
      <c r="A1120" s="471"/>
      <c r="B1120" s="472"/>
      <c r="C1120" s="380"/>
      <c r="D1120" s="70"/>
      <c r="E1120" s="100"/>
      <c r="F1120" s="100"/>
      <c r="G1120" s="473"/>
      <c r="H1120" s="474"/>
      <c r="I1120" s="473"/>
      <c r="J1120" s="70"/>
      <c r="K1120" s="70"/>
      <c r="L1120" s="474"/>
      <c r="M1120" s="100"/>
      <c r="N1120" s="70"/>
      <c r="O1120" s="70"/>
      <c r="P1120" s="70"/>
      <c r="Q1120" s="70"/>
      <c r="R1120" s="70"/>
      <c r="S1120" s="70"/>
      <c r="T1120" s="70"/>
      <c r="U1120" s="70"/>
      <c r="V1120" s="70"/>
      <c r="W1120" s="70"/>
      <c r="X1120" s="70"/>
      <c r="Y1120" s="70"/>
      <c r="Z1120" s="70"/>
      <c r="AA1120" s="70"/>
      <c r="AB1120" s="70"/>
      <c r="AC1120" s="70"/>
      <c r="AD1120" s="70"/>
      <c r="AE1120" s="70"/>
      <c r="AF1120" s="70"/>
      <c r="AG1120" s="70"/>
    </row>
    <row r="1121">
      <c r="A1121" s="471"/>
      <c r="B1121" s="472"/>
      <c r="C1121" s="380"/>
      <c r="D1121" s="70"/>
      <c r="E1121" s="100"/>
      <c r="F1121" s="100"/>
      <c r="G1121" s="473"/>
      <c r="H1121" s="474"/>
      <c r="I1121" s="473"/>
      <c r="J1121" s="70"/>
      <c r="K1121" s="70"/>
      <c r="L1121" s="474"/>
      <c r="M1121" s="100"/>
      <c r="N1121" s="70"/>
      <c r="O1121" s="70"/>
      <c r="P1121" s="70"/>
      <c r="Q1121" s="70"/>
      <c r="R1121" s="70"/>
      <c r="S1121" s="70"/>
      <c r="T1121" s="70"/>
      <c r="U1121" s="70"/>
      <c r="V1121" s="70"/>
      <c r="W1121" s="70"/>
      <c r="X1121" s="70"/>
      <c r="Y1121" s="70"/>
      <c r="Z1121" s="70"/>
      <c r="AA1121" s="70"/>
      <c r="AB1121" s="70"/>
      <c r="AC1121" s="70"/>
      <c r="AD1121" s="70"/>
      <c r="AE1121" s="70"/>
      <c r="AF1121" s="70"/>
      <c r="AG1121" s="70"/>
    </row>
    <row r="1122">
      <c r="A1122" s="471"/>
      <c r="B1122" s="472"/>
      <c r="C1122" s="380"/>
      <c r="D1122" s="70"/>
      <c r="E1122" s="100"/>
      <c r="F1122" s="100"/>
      <c r="G1122" s="473"/>
      <c r="H1122" s="474"/>
      <c r="I1122" s="473"/>
      <c r="J1122" s="70"/>
      <c r="K1122" s="70"/>
      <c r="L1122" s="474"/>
      <c r="M1122" s="100"/>
      <c r="N1122" s="70"/>
      <c r="O1122" s="70"/>
      <c r="P1122" s="70"/>
      <c r="Q1122" s="70"/>
      <c r="R1122" s="70"/>
      <c r="S1122" s="70"/>
      <c r="T1122" s="70"/>
      <c r="U1122" s="70"/>
      <c r="V1122" s="70"/>
      <c r="W1122" s="70"/>
      <c r="X1122" s="70"/>
      <c r="Y1122" s="70"/>
      <c r="Z1122" s="70"/>
      <c r="AA1122" s="70"/>
      <c r="AB1122" s="70"/>
      <c r="AC1122" s="70"/>
      <c r="AD1122" s="70"/>
      <c r="AE1122" s="70"/>
      <c r="AF1122" s="70"/>
      <c r="AG1122" s="70"/>
    </row>
    <row r="1123">
      <c r="A1123" s="471"/>
      <c r="B1123" s="472"/>
      <c r="C1123" s="380"/>
      <c r="D1123" s="70"/>
      <c r="E1123" s="100"/>
      <c r="F1123" s="100"/>
      <c r="G1123" s="473"/>
      <c r="H1123" s="474"/>
      <c r="I1123" s="473"/>
      <c r="J1123" s="70"/>
      <c r="K1123" s="70"/>
      <c r="L1123" s="474"/>
      <c r="M1123" s="100"/>
      <c r="N1123" s="70"/>
      <c r="O1123" s="70"/>
      <c r="P1123" s="70"/>
      <c r="Q1123" s="70"/>
      <c r="R1123" s="70"/>
      <c r="S1123" s="70"/>
      <c r="T1123" s="70"/>
      <c r="U1123" s="70"/>
      <c r="V1123" s="70"/>
      <c r="W1123" s="70"/>
      <c r="X1123" s="70"/>
      <c r="Y1123" s="70"/>
      <c r="Z1123" s="70"/>
      <c r="AA1123" s="70"/>
      <c r="AB1123" s="70"/>
      <c r="AC1123" s="70"/>
      <c r="AD1123" s="70"/>
      <c r="AE1123" s="70"/>
      <c r="AF1123" s="70"/>
      <c r="AG1123" s="70"/>
    </row>
    <row r="1124">
      <c r="A1124" s="471"/>
      <c r="B1124" s="472"/>
      <c r="C1124" s="380"/>
      <c r="D1124" s="70"/>
      <c r="E1124" s="100"/>
      <c r="F1124" s="100"/>
      <c r="G1124" s="473"/>
      <c r="H1124" s="474"/>
      <c r="I1124" s="473"/>
      <c r="J1124" s="70"/>
      <c r="K1124" s="70"/>
      <c r="L1124" s="474"/>
      <c r="M1124" s="100"/>
      <c r="N1124" s="70"/>
      <c r="O1124" s="70"/>
      <c r="P1124" s="70"/>
      <c r="Q1124" s="70"/>
      <c r="R1124" s="70"/>
      <c r="S1124" s="70"/>
      <c r="T1124" s="70"/>
      <c r="U1124" s="70"/>
      <c r="V1124" s="70"/>
      <c r="W1124" s="70"/>
      <c r="X1124" s="70"/>
      <c r="Y1124" s="70"/>
      <c r="Z1124" s="70"/>
      <c r="AA1124" s="70"/>
      <c r="AB1124" s="70"/>
      <c r="AC1124" s="70"/>
      <c r="AD1124" s="70"/>
      <c r="AE1124" s="70"/>
      <c r="AF1124" s="70"/>
      <c r="AG1124" s="70"/>
    </row>
    <row r="1125">
      <c r="A1125" s="471"/>
      <c r="B1125" s="472"/>
      <c r="C1125" s="380"/>
      <c r="D1125" s="70"/>
      <c r="E1125" s="100"/>
      <c r="F1125" s="100"/>
      <c r="G1125" s="473"/>
      <c r="H1125" s="474"/>
      <c r="I1125" s="473"/>
      <c r="J1125" s="70"/>
      <c r="K1125" s="70"/>
      <c r="L1125" s="474"/>
      <c r="M1125" s="100"/>
      <c r="N1125" s="70"/>
      <c r="O1125" s="70"/>
      <c r="P1125" s="70"/>
      <c r="Q1125" s="70"/>
      <c r="R1125" s="70"/>
      <c r="S1125" s="70"/>
      <c r="T1125" s="70"/>
      <c r="U1125" s="70"/>
      <c r="V1125" s="70"/>
      <c r="W1125" s="70"/>
      <c r="X1125" s="70"/>
      <c r="Y1125" s="70"/>
      <c r="Z1125" s="70"/>
      <c r="AA1125" s="70"/>
      <c r="AB1125" s="70"/>
      <c r="AC1125" s="70"/>
      <c r="AD1125" s="70"/>
      <c r="AE1125" s="70"/>
      <c r="AF1125" s="70"/>
      <c r="AG1125" s="70"/>
    </row>
    <row r="1126">
      <c r="A1126" s="471"/>
      <c r="B1126" s="472"/>
      <c r="C1126" s="380"/>
      <c r="D1126" s="70"/>
      <c r="E1126" s="100"/>
      <c r="F1126" s="100"/>
      <c r="G1126" s="473"/>
      <c r="H1126" s="474"/>
      <c r="I1126" s="473"/>
      <c r="J1126" s="70"/>
      <c r="K1126" s="70"/>
      <c r="L1126" s="474"/>
      <c r="M1126" s="100"/>
      <c r="N1126" s="70"/>
      <c r="O1126" s="70"/>
      <c r="P1126" s="70"/>
      <c r="Q1126" s="70"/>
      <c r="R1126" s="70"/>
      <c r="S1126" s="70"/>
      <c r="T1126" s="70"/>
      <c r="U1126" s="70"/>
      <c r="V1126" s="70"/>
      <c r="W1126" s="70"/>
      <c r="X1126" s="70"/>
      <c r="Y1126" s="70"/>
      <c r="Z1126" s="70"/>
      <c r="AA1126" s="70"/>
      <c r="AB1126" s="70"/>
      <c r="AC1126" s="70"/>
      <c r="AD1126" s="70"/>
      <c r="AE1126" s="70"/>
      <c r="AF1126" s="70"/>
      <c r="AG1126" s="70"/>
    </row>
    <row r="1127">
      <c r="A1127" s="471"/>
      <c r="B1127" s="472"/>
      <c r="C1127" s="380"/>
      <c r="D1127" s="70"/>
      <c r="E1127" s="100"/>
      <c r="F1127" s="100"/>
      <c r="G1127" s="473"/>
      <c r="H1127" s="474"/>
      <c r="I1127" s="473"/>
      <c r="J1127" s="70"/>
      <c r="K1127" s="70"/>
      <c r="L1127" s="474"/>
      <c r="M1127" s="100"/>
      <c r="N1127" s="70"/>
      <c r="O1127" s="70"/>
      <c r="P1127" s="70"/>
      <c r="Q1127" s="70"/>
      <c r="R1127" s="70"/>
      <c r="S1127" s="70"/>
      <c r="T1127" s="70"/>
      <c r="U1127" s="70"/>
      <c r="V1127" s="70"/>
      <c r="W1127" s="70"/>
      <c r="X1127" s="70"/>
      <c r="Y1127" s="70"/>
      <c r="Z1127" s="70"/>
      <c r="AA1127" s="70"/>
      <c r="AB1127" s="70"/>
      <c r="AC1127" s="70"/>
      <c r="AD1127" s="70"/>
      <c r="AE1127" s="70"/>
      <c r="AF1127" s="70"/>
      <c r="AG1127" s="70"/>
    </row>
    <row r="1128">
      <c r="A1128" s="471"/>
      <c r="B1128" s="472"/>
      <c r="C1128" s="380"/>
      <c r="D1128" s="70"/>
      <c r="E1128" s="100"/>
      <c r="F1128" s="100"/>
      <c r="G1128" s="473"/>
      <c r="H1128" s="474"/>
      <c r="I1128" s="473"/>
      <c r="J1128" s="70"/>
      <c r="K1128" s="70"/>
      <c r="L1128" s="474"/>
      <c r="M1128" s="100"/>
      <c r="N1128" s="70"/>
      <c r="O1128" s="70"/>
      <c r="P1128" s="70"/>
      <c r="Q1128" s="70"/>
      <c r="R1128" s="70"/>
      <c r="S1128" s="70"/>
      <c r="T1128" s="70"/>
      <c r="U1128" s="70"/>
      <c r="V1128" s="70"/>
      <c r="W1128" s="70"/>
      <c r="X1128" s="70"/>
      <c r="Y1128" s="70"/>
      <c r="Z1128" s="70"/>
      <c r="AA1128" s="70"/>
      <c r="AB1128" s="70"/>
      <c r="AC1128" s="70"/>
      <c r="AD1128" s="70"/>
      <c r="AE1128" s="70"/>
      <c r="AF1128" s="70"/>
      <c r="AG1128" s="70"/>
    </row>
    <row r="1129">
      <c r="A1129" s="471"/>
      <c r="B1129" s="472"/>
      <c r="C1129" s="380"/>
      <c r="D1129" s="70"/>
      <c r="E1129" s="100"/>
      <c r="F1129" s="100"/>
      <c r="G1129" s="473"/>
      <c r="H1129" s="474"/>
      <c r="I1129" s="473"/>
      <c r="J1129" s="70"/>
      <c r="K1129" s="70"/>
      <c r="L1129" s="474"/>
      <c r="M1129" s="100"/>
      <c r="N1129" s="70"/>
      <c r="O1129" s="70"/>
      <c r="P1129" s="70"/>
      <c r="Q1129" s="70"/>
      <c r="R1129" s="70"/>
      <c r="S1129" s="70"/>
      <c r="T1129" s="70"/>
      <c r="U1129" s="70"/>
      <c r="V1129" s="70"/>
      <c r="W1129" s="70"/>
      <c r="X1129" s="70"/>
      <c r="Y1129" s="70"/>
      <c r="Z1129" s="70"/>
      <c r="AA1129" s="70"/>
      <c r="AB1129" s="70"/>
      <c r="AC1129" s="70"/>
      <c r="AD1129" s="70"/>
      <c r="AE1129" s="70"/>
      <c r="AF1129" s="70"/>
      <c r="AG1129" s="70"/>
    </row>
    <row r="1130">
      <c r="A1130" s="471"/>
      <c r="B1130" s="472"/>
      <c r="C1130" s="380"/>
      <c r="D1130" s="70"/>
      <c r="E1130" s="100"/>
      <c r="F1130" s="100"/>
      <c r="G1130" s="473"/>
      <c r="H1130" s="474"/>
      <c r="I1130" s="473"/>
      <c r="J1130" s="70"/>
      <c r="K1130" s="70"/>
      <c r="L1130" s="474"/>
      <c r="M1130" s="100"/>
      <c r="N1130" s="70"/>
      <c r="O1130" s="70"/>
      <c r="P1130" s="70"/>
      <c r="Q1130" s="70"/>
      <c r="R1130" s="70"/>
      <c r="S1130" s="70"/>
      <c r="T1130" s="70"/>
      <c r="U1130" s="70"/>
      <c r="V1130" s="70"/>
      <c r="W1130" s="70"/>
      <c r="X1130" s="70"/>
      <c r="Y1130" s="70"/>
      <c r="Z1130" s="70"/>
      <c r="AA1130" s="70"/>
      <c r="AB1130" s="70"/>
      <c r="AC1130" s="70"/>
      <c r="AD1130" s="70"/>
      <c r="AE1130" s="70"/>
      <c r="AF1130" s="70"/>
      <c r="AG1130" s="70"/>
    </row>
    <row r="1131">
      <c r="A1131" s="471"/>
      <c r="B1131" s="472"/>
      <c r="C1131" s="380"/>
      <c r="D1131" s="70"/>
      <c r="E1131" s="100"/>
      <c r="F1131" s="100"/>
      <c r="G1131" s="473"/>
      <c r="H1131" s="474"/>
      <c r="I1131" s="473"/>
      <c r="J1131" s="70"/>
      <c r="K1131" s="70"/>
      <c r="L1131" s="474"/>
      <c r="M1131" s="100"/>
      <c r="N1131" s="70"/>
      <c r="O1131" s="70"/>
      <c r="P1131" s="70"/>
      <c r="Q1131" s="70"/>
      <c r="R1131" s="70"/>
      <c r="S1131" s="70"/>
      <c r="T1131" s="70"/>
      <c r="U1131" s="70"/>
      <c r="V1131" s="70"/>
      <c r="W1131" s="70"/>
      <c r="X1131" s="70"/>
      <c r="Y1131" s="70"/>
      <c r="Z1131" s="70"/>
      <c r="AA1131" s="70"/>
      <c r="AB1131" s="70"/>
      <c r="AC1131" s="70"/>
      <c r="AD1131" s="70"/>
      <c r="AE1131" s="70"/>
      <c r="AF1131" s="70"/>
      <c r="AG1131" s="70"/>
    </row>
    <row r="1132">
      <c r="A1132" s="471"/>
      <c r="B1132" s="472"/>
      <c r="C1132" s="380"/>
      <c r="D1132" s="70"/>
      <c r="E1132" s="100"/>
      <c r="F1132" s="100"/>
      <c r="G1132" s="473"/>
      <c r="H1132" s="474"/>
      <c r="I1132" s="473"/>
      <c r="J1132" s="70"/>
      <c r="K1132" s="70"/>
      <c r="L1132" s="474"/>
      <c r="M1132" s="100"/>
      <c r="N1132" s="70"/>
      <c r="O1132" s="70"/>
      <c r="P1132" s="70"/>
      <c r="Q1132" s="70"/>
      <c r="R1132" s="70"/>
      <c r="S1132" s="70"/>
      <c r="T1132" s="70"/>
      <c r="U1132" s="70"/>
      <c r="V1132" s="70"/>
      <c r="W1132" s="70"/>
      <c r="X1132" s="70"/>
      <c r="Y1132" s="70"/>
      <c r="Z1132" s="70"/>
      <c r="AA1132" s="70"/>
      <c r="AB1132" s="70"/>
      <c r="AC1132" s="70"/>
      <c r="AD1132" s="70"/>
      <c r="AE1132" s="70"/>
      <c r="AF1132" s="70"/>
      <c r="AG1132" s="70"/>
    </row>
    <row r="1133">
      <c r="A1133" s="471"/>
      <c r="B1133" s="472"/>
      <c r="C1133" s="380"/>
      <c r="D1133" s="70"/>
      <c r="E1133" s="100"/>
      <c r="F1133" s="100"/>
      <c r="G1133" s="473"/>
      <c r="H1133" s="474"/>
      <c r="I1133" s="473"/>
      <c r="J1133" s="70"/>
      <c r="K1133" s="70"/>
      <c r="L1133" s="474"/>
      <c r="M1133" s="100"/>
      <c r="N1133" s="70"/>
      <c r="O1133" s="70"/>
      <c r="P1133" s="70"/>
      <c r="Q1133" s="70"/>
      <c r="R1133" s="70"/>
      <c r="S1133" s="70"/>
      <c r="T1133" s="70"/>
      <c r="U1133" s="70"/>
      <c r="V1133" s="70"/>
      <c r="W1133" s="70"/>
      <c r="X1133" s="70"/>
      <c r="Y1133" s="70"/>
      <c r="Z1133" s="70"/>
      <c r="AA1133" s="70"/>
      <c r="AB1133" s="70"/>
      <c r="AC1133" s="70"/>
      <c r="AD1133" s="70"/>
      <c r="AE1133" s="70"/>
      <c r="AF1133" s="70"/>
      <c r="AG1133" s="70"/>
    </row>
    <row r="1134">
      <c r="A1134" s="471"/>
      <c r="B1134" s="472"/>
      <c r="C1134" s="380"/>
      <c r="D1134" s="70"/>
      <c r="E1134" s="100"/>
      <c r="F1134" s="100"/>
      <c r="G1134" s="473"/>
      <c r="H1134" s="474"/>
      <c r="I1134" s="473"/>
      <c r="J1134" s="70"/>
      <c r="K1134" s="70"/>
      <c r="L1134" s="474"/>
      <c r="M1134" s="100"/>
      <c r="N1134" s="70"/>
      <c r="O1134" s="70"/>
      <c r="P1134" s="70"/>
      <c r="Q1134" s="70"/>
      <c r="R1134" s="70"/>
      <c r="S1134" s="70"/>
      <c r="T1134" s="70"/>
      <c r="U1134" s="70"/>
      <c r="V1134" s="70"/>
      <c r="W1134" s="70"/>
      <c r="X1134" s="70"/>
      <c r="Y1134" s="70"/>
      <c r="Z1134" s="70"/>
      <c r="AA1134" s="70"/>
      <c r="AB1134" s="70"/>
      <c r="AC1134" s="70"/>
      <c r="AD1134" s="70"/>
      <c r="AE1134" s="70"/>
      <c r="AF1134" s="70"/>
      <c r="AG1134" s="70"/>
    </row>
    <row r="1135">
      <c r="A1135" s="471"/>
      <c r="B1135" s="472"/>
      <c r="C1135" s="380"/>
      <c r="D1135" s="70"/>
      <c r="E1135" s="100"/>
      <c r="F1135" s="100"/>
      <c r="G1135" s="473"/>
      <c r="H1135" s="474"/>
      <c r="I1135" s="473"/>
      <c r="J1135" s="70"/>
      <c r="K1135" s="70"/>
      <c r="L1135" s="474"/>
      <c r="M1135" s="100"/>
      <c r="N1135" s="70"/>
      <c r="O1135" s="70"/>
      <c r="P1135" s="70"/>
      <c r="Q1135" s="70"/>
      <c r="R1135" s="70"/>
      <c r="S1135" s="70"/>
      <c r="T1135" s="70"/>
      <c r="U1135" s="70"/>
      <c r="V1135" s="70"/>
      <c r="W1135" s="70"/>
      <c r="X1135" s="70"/>
      <c r="Y1135" s="70"/>
      <c r="Z1135" s="70"/>
      <c r="AA1135" s="70"/>
      <c r="AB1135" s="70"/>
      <c r="AC1135" s="70"/>
      <c r="AD1135" s="70"/>
      <c r="AE1135" s="70"/>
      <c r="AF1135" s="70"/>
      <c r="AG1135" s="70"/>
    </row>
    <row r="1136">
      <c r="A1136" s="471"/>
      <c r="B1136" s="472"/>
      <c r="C1136" s="380"/>
      <c r="D1136" s="70"/>
      <c r="E1136" s="100"/>
      <c r="F1136" s="100"/>
      <c r="G1136" s="473"/>
      <c r="H1136" s="474"/>
      <c r="I1136" s="473"/>
      <c r="J1136" s="70"/>
      <c r="K1136" s="70"/>
      <c r="L1136" s="474"/>
      <c r="M1136" s="100"/>
      <c r="N1136" s="70"/>
      <c r="O1136" s="70"/>
      <c r="P1136" s="70"/>
      <c r="Q1136" s="70"/>
      <c r="R1136" s="70"/>
      <c r="S1136" s="70"/>
      <c r="T1136" s="70"/>
      <c r="U1136" s="70"/>
      <c r="V1136" s="70"/>
      <c r="W1136" s="70"/>
      <c r="X1136" s="70"/>
      <c r="Y1136" s="70"/>
      <c r="Z1136" s="70"/>
      <c r="AA1136" s="70"/>
      <c r="AB1136" s="70"/>
      <c r="AC1136" s="70"/>
      <c r="AD1136" s="70"/>
      <c r="AE1136" s="70"/>
      <c r="AF1136" s="70"/>
      <c r="AG1136" s="70"/>
    </row>
    <row r="1137">
      <c r="A1137" s="471"/>
      <c r="B1137" s="472"/>
      <c r="C1137" s="380"/>
      <c r="D1137" s="70"/>
      <c r="E1137" s="100"/>
      <c r="F1137" s="100"/>
      <c r="G1137" s="473"/>
      <c r="H1137" s="474"/>
      <c r="I1137" s="473"/>
      <c r="J1137" s="70"/>
      <c r="K1137" s="70"/>
      <c r="L1137" s="474"/>
      <c r="M1137" s="100"/>
      <c r="N1137" s="70"/>
      <c r="O1137" s="70"/>
      <c r="P1137" s="70"/>
      <c r="Q1137" s="70"/>
      <c r="R1137" s="70"/>
      <c r="S1137" s="70"/>
      <c r="T1137" s="70"/>
      <c r="U1137" s="70"/>
      <c r="V1137" s="70"/>
      <c r="W1137" s="70"/>
      <c r="X1137" s="70"/>
      <c r="Y1137" s="70"/>
      <c r="Z1137" s="70"/>
      <c r="AA1137" s="70"/>
      <c r="AB1137" s="70"/>
      <c r="AC1137" s="70"/>
      <c r="AD1137" s="70"/>
      <c r="AE1137" s="70"/>
      <c r="AF1137" s="70"/>
      <c r="AG1137" s="70"/>
    </row>
    <row r="1138">
      <c r="A1138" s="471"/>
      <c r="B1138" s="472"/>
      <c r="C1138" s="380"/>
      <c r="D1138" s="70"/>
      <c r="E1138" s="100"/>
      <c r="F1138" s="100"/>
      <c r="G1138" s="473"/>
      <c r="H1138" s="474"/>
      <c r="I1138" s="473"/>
      <c r="J1138" s="70"/>
      <c r="K1138" s="70"/>
      <c r="L1138" s="474"/>
      <c r="M1138" s="100"/>
      <c r="N1138" s="70"/>
      <c r="O1138" s="70"/>
      <c r="P1138" s="70"/>
      <c r="Q1138" s="70"/>
      <c r="R1138" s="70"/>
      <c r="S1138" s="70"/>
      <c r="T1138" s="70"/>
      <c r="U1138" s="70"/>
      <c r="V1138" s="70"/>
      <c r="W1138" s="70"/>
      <c r="X1138" s="70"/>
      <c r="Y1138" s="70"/>
      <c r="Z1138" s="70"/>
      <c r="AA1138" s="70"/>
      <c r="AB1138" s="70"/>
      <c r="AC1138" s="70"/>
      <c r="AD1138" s="70"/>
      <c r="AE1138" s="70"/>
      <c r="AF1138" s="70"/>
      <c r="AG1138" s="70"/>
    </row>
    <row r="1139">
      <c r="A1139" s="471"/>
      <c r="B1139" s="472"/>
      <c r="C1139" s="380"/>
      <c r="D1139" s="70"/>
      <c r="E1139" s="100"/>
      <c r="F1139" s="100"/>
      <c r="G1139" s="473"/>
      <c r="H1139" s="474"/>
      <c r="I1139" s="473"/>
      <c r="J1139" s="70"/>
      <c r="K1139" s="70"/>
      <c r="L1139" s="474"/>
      <c r="M1139" s="100"/>
      <c r="N1139" s="70"/>
      <c r="O1139" s="70"/>
      <c r="P1139" s="70"/>
      <c r="Q1139" s="70"/>
      <c r="R1139" s="70"/>
      <c r="S1139" s="70"/>
      <c r="T1139" s="70"/>
      <c r="U1139" s="70"/>
      <c r="V1139" s="70"/>
      <c r="W1139" s="70"/>
      <c r="X1139" s="70"/>
      <c r="Y1139" s="70"/>
      <c r="Z1139" s="70"/>
      <c r="AA1139" s="70"/>
      <c r="AB1139" s="70"/>
      <c r="AC1139" s="70"/>
      <c r="AD1139" s="70"/>
      <c r="AE1139" s="70"/>
      <c r="AF1139" s="70"/>
      <c r="AG1139" s="70"/>
    </row>
    <row r="1140">
      <c r="A1140" s="471"/>
      <c r="B1140" s="472"/>
      <c r="C1140" s="380"/>
      <c r="D1140" s="70"/>
      <c r="E1140" s="100"/>
      <c r="F1140" s="100"/>
      <c r="G1140" s="473"/>
      <c r="H1140" s="474"/>
      <c r="I1140" s="473"/>
      <c r="J1140" s="70"/>
      <c r="K1140" s="70"/>
      <c r="L1140" s="474"/>
      <c r="M1140" s="100"/>
      <c r="N1140" s="70"/>
      <c r="O1140" s="70"/>
      <c r="P1140" s="70"/>
      <c r="Q1140" s="70"/>
      <c r="R1140" s="70"/>
      <c r="S1140" s="70"/>
      <c r="T1140" s="70"/>
      <c r="U1140" s="70"/>
      <c r="V1140" s="70"/>
      <c r="W1140" s="70"/>
      <c r="X1140" s="70"/>
      <c r="Y1140" s="70"/>
      <c r="Z1140" s="70"/>
      <c r="AA1140" s="70"/>
      <c r="AB1140" s="70"/>
      <c r="AC1140" s="70"/>
      <c r="AD1140" s="70"/>
      <c r="AE1140" s="70"/>
      <c r="AF1140" s="70"/>
      <c r="AG1140" s="70"/>
    </row>
    <row r="1141">
      <c r="A1141" s="471"/>
      <c r="B1141" s="472"/>
      <c r="C1141" s="380"/>
      <c r="D1141" s="70"/>
      <c r="E1141" s="100"/>
      <c r="F1141" s="100"/>
      <c r="G1141" s="473"/>
      <c r="H1141" s="474"/>
      <c r="I1141" s="473"/>
      <c r="J1141" s="70"/>
      <c r="K1141" s="70"/>
      <c r="L1141" s="474"/>
      <c r="M1141" s="100"/>
      <c r="N1141" s="70"/>
      <c r="O1141" s="70"/>
      <c r="P1141" s="70"/>
      <c r="Q1141" s="70"/>
      <c r="R1141" s="70"/>
      <c r="S1141" s="70"/>
      <c r="T1141" s="70"/>
      <c r="U1141" s="70"/>
      <c r="V1141" s="70"/>
      <c r="W1141" s="70"/>
      <c r="X1141" s="70"/>
      <c r="Y1141" s="70"/>
      <c r="Z1141" s="70"/>
      <c r="AA1141" s="70"/>
      <c r="AB1141" s="70"/>
      <c r="AC1141" s="70"/>
      <c r="AD1141" s="70"/>
      <c r="AE1141" s="70"/>
      <c r="AF1141" s="70"/>
      <c r="AG1141" s="70"/>
    </row>
    <row r="1142">
      <c r="A1142" s="471"/>
      <c r="B1142" s="472"/>
      <c r="C1142" s="380"/>
      <c r="D1142" s="70"/>
      <c r="E1142" s="100"/>
      <c r="F1142" s="100"/>
      <c r="G1142" s="473"/>
      <c r="H1142" s="474"/>
      <c r="I1142" s="473"/>
      <c r="J1142" s="70"/>
      <c r="K1142" s="70"/>
      <c r="L1142" s="474"/>
      <c r="M1142" s="100"/>
      <c r="N1142" s="70"/>
      <c r="O1142" s="70"/>
      <c r="P1142" s="70"/>
      <c r="Q1142" s="70"/>
      <c r="R1142" s="70"/>
      <c r="S1142" s="70"/>
      <c r="T1142" s="70"/>
      <c r="U1142" s="70"/>
      <c r="V1142" s="70"/>
      <c r="W1142" s="70"/>
      <c r="X1142" s="70"/>
      <c r="Y1142" s="70"/>
      <c r="Z1142" s="70"/>
      <c r="AA1142" s="70"/>
      <c r="AB1142" s="70"/>
      <c r="AC1142" s="70"/>
      <c r="AD1142" s="70"/>
      <c r="AE1142" s="70"/>
      <c r="AF1142" s="70"/>
      <c r="AG1142" s="70"/>
    </row>
    <row r="1143">
      <c r="A1143" s="471"/>
      <c r="B1143" s="472"/>
      <c r="C1143" s="380"/>
      <c r="D1143" s="70"/>
      <c r="E1143" s="100"/>
      <c r="F1143" s="100"/>
      <c r="G1143" s="473"/>
      <c r="H1143" s="474"/>
      <c r="I1143" s="473"/>
      <c r="J1143" s="70"/>
      <c r="K1143" s="70"/>
      <c r="L1143" s="474"/>
      <c r="M1143" s="100"/>
      <c r="N1143" s="70"/>
      <c r="O1143" s="70"/>
      <c r="P1143" s="70"/>
      <c r="Q1143" s="70"/>
      <c r="R1143" s="70"/>
      <c r="S1143" s="70"/>
      <c r="T1143" s="70"/>
      <c r="U1143" s="70"/>
      <c r="V1143" s="70"/>
      <c r="W1143" s="70"/>
      <c r="X1143" s="70"/>
      <c r="Y1143" s="70"/>
      <c r="Z1143" s="70"/>
      <c r="AA1143" s="70"/>
      <c r="AB1143" s="70"/>
      <c r="AC1143" s="70"/>
      <c r="AD1143" s="70"/>
      <c r="AE1143" s="70"/>
      <c r="AF1143" s="70"/>
      <c r="AG1143" s="70"/>
    </row>
    <row r="1144">
      <c r="A1144" s="471"/>
      <c r="B1144" s="472"/>
      <c r="C1144" s="380"/>
      <c r="D1144" s="70"/>
      <c r="E1144" s="100"/>
      <c r="F1144" s="100"/>
      <c r="G1144" s="473"/>
      <c r="H1144" s="474"/>
      <c r="I1144" s="473"/>
      <c r="J1144" s="70"/>
      <c r="K1144" s="70"/>
      <c r="L1144" s="474"/>
      <c r="M1144" s="100"/>
      <c r="N1144" s="70"/>
      <c r="O1144" s="70"/>
      <c r="P1144" s="70"/>
      <c r="Q1144" s="70"/>
      <c r="R1144" s="70"/>
      <c r="S1144" s="70"/>
      <c r="T1144" s="70"/>
      <c r="U1144" s="70"/>
      <c r="V1144" s="70"/>
      <c r="W1144" s="70"/>
      <c r="X1144" s="70"/>
      <c r="Y1144" s="70"/>
      <c r="Z1144" s="70"/>
      <c r="AA1144" s="70"/>
      <c r="AB1144" s="70"/>
      <c r="AC1144" s="70"/>
      <c r="AD1144" s="70"/>
      <c r="AE1144" s="70"/>
      <c r="AF1144" s="70"/>
      <c r="AG1144" s="70"/>
    </row>
    <row r="1145">
      <c r="A1145" s="471"/>
      <c r="B1145" s="472"/>
      <c r="C1145" s="380"/>
      <c r="D1145" s="70"/>
      <c r="E1145" s="100"/>
      <c r="F1145" s="100"/>
      <c r="G1145" s="473"/>
      <c r="H1145" s="474"/>
      <c r="I1145" s="473"/>
      <c r="J1145" s="70"/>
      <c r="K1145" s="70"/>
      <c r="L1145" s="474"/>
      <c r="M1145" s="100"/>
      <c r="N1145" s="70"/>
      <c r="O1145" s="70"/>
      <c r="P1145" s="70"/>
      <c r="Q1145" s="70"/>
      <c r="R1145" s="70"/>
      <c r="S1145" s="70"/>
      <c r="T1145" s="70"/>
      <c r="U1145" s="70"/>
      <c r="V1145" s="70"/>
      <c r="W1145" s="70"/>
      <c r="X1145" s="70"/>
      <c r="Y1145" s="70"/>
      <c r="Z1145" s="70"/>
      <c r="AA1145" s="70"/>
      <c r="AB1145" s="70"/>
      <c r="AC1145" s="70"/>
      <c r="AD1145" s="70"/>
      <c r="AE1145" s="70"/>
      <c r="AF1145" s="70"/>
      <c r="AG1145" s="70"/>
    </row>
    <row r="1146">
      <c r="A1146" s="471"/>
      <c r="B1146" s="472"/>
      <c r="C1146" s="380"/>
      <c r="D1146" s="70"/>
      <c r="E1146" s="100"/>
      <c r="F1146" s="100"/>
      <c r="G1146" s="473"/>
      <c r="H1146" s="474"/>
      <c r="I1146" s="473"/>
      <c r="J1146" s="70"/>
      <c r="K1146" s="70"/>
      <c r="L1146" s="474"/>
      <c r="M1146" s="100"/>
      <c r="N1146" s="70"/>
      <c r="O1146" s="70"/>
      <c r="P1146" s="70"/>
      <c r="Q1146" s="70"/>
      <c r="R1146" s="70"/>
      <c r="S1146" s="70"/>
      <c r="T1146" s="70"/>
      <c r="U1146" s="70"/>
      <c r="V1146" s="70"/>
      <c r="W1146" s="70"/>
      <c r="X1146" s="70"/>
      <c r="Y1146" s="70"/>
      <c r="Z1146" s="70"/>
      <c r="AA1146" s="70"/>
      <c r="AB1146" s="70"/>
      <c r="AC1146" s="70"/>
      <c r="AD1146" s="70"/>
      <c r="AE1146" s="70"/>
      <c r="AF1146" s="70"/>
      <c r="AG1146" s="70"/>
    </row>
    <row r="1147">
      <c r="A1147" s="471"/>
      <c r="B1147" s="472"/>
      <c r="C1147" s="380"/>
      <c r="D1147" s="70"/>
      <c r="E1147" s="100"/>
      <c r="F1147" s="100"/>
      <c r="G1147" s="473"/>
      <c r="H1147" s="474"/>
      <c r="I1147" s="473"/>
      <c r="J1147" s="70"/>
      <c r="K1147" s="70"/>
      <c r="L1147" s="474"/>
      <c r="M1147" s="100"/>
      <c r="N1147" s="70"/>
      <c r="O1147" s="70"/>
      <c r="P1147" s="70"/>
      <c r="Q1147" s="70"/>
      <c r="R1147" s="70"/>
      <c r="S1147" s="70"/>
      <c r="T1147" s="70"/>
      <c r="U1147" s="70"/>
      <c r="V1147" s="70"/>
      <c r="W1147" s="70"/>
      <c r="X1147" s="70"/>
      <c r="Y1147" s="70"/>
      <c r="Z1147" s="70"/>
      <c r="AA1147" s="70"/>
      <c r="AB1147" s="70"/>
      <c r="AC1147" s="70"/>
      <c r="AD1147" s="70"/>
      <c r="AE1147" s="70"/>
      <c r="AF1147" s="70"/>
      <c r="AG1147" s="70"/>
    </row>
    <row r="1148">
      <c r="A1148" s="471"/>
      <c r="B1148" s="472"/>
      <c r="C1148" s="380"/>
      <c r="D1148" s="70"/>
      <c r="E1148" s="100"/>
      <c r="F1148" s="100"/>
      <c r="G1148" s="473"/>
      <c r="H1148" s="474"/>
      <c r="I1148" s="473"/>
      <c r="J1148" s="70"/>
      <c r="K1148" s="70"/>
      <c r="L1148" s="474"/>
      <c r="M1148" s="100"/>
      <c r="N1148" s="70"/>
      <c r="O1148" s="70"/>
      <c r="P1148" s="70"/>
      <c r="Q1148" s="70"/>
      <c r="R1148" s="70"/>
      <c r="S1148" s="70"/>
      <c r="T1148" s="70"/>
      <c r="U1148" s="70"/>
      <c r="V1148" s="70"/>
      <c r="W1148" s="70"/>
      <c r="X1148" s="70"/>
      <c r="Y1148" s="70"/>
      <c r="Z1148" s="70"/>
      <c r="AA1148" s="70"/>
      <c r="AB1148" s="70"/>
      <c r="AC1148" s="70"/>
      <c r="AD1148" s="70"/>
      <c r="AE1148" s="70"/>
      <c r="AF1148" s="70"/>
      <c r="AG1148" s="70"/>
    </row>
    <row r="1149">
      <c r="A1149" s="471"/>
      <c r="B1149" s="472"/>
      <c r="C1149" s="380"/>
      <c r="D1149" s="70"/>
      <c r="E1149" s="100"/>
      <c r="F1149" s="100"/>
      <c r="G1149" s="473"/>
      <c r="H1149" s="474"/>
      <c r="I1149" s="473"/>
      <c r="J1149" s="70"/>
      <c r="K1149" s="70"/>
      <c r="L1149" s="474"/>
      <c r="M1149" s="100"/>
      <c r="N1149" s="70"/>
      <c r="O1149" s="70"/>
      <c r="P1149" s="70"/>
      <c r="Q1149" s="70"/>
      <c r="R1149" s="70"/>
      <c r="S1149" s="70"/>
      <c r="T1149" s="70"/>
      <c r="U1149" s="70"/>
      <c r="V1149" s="70"/>
      <c r="W1149" s="70"/>
      <c r="X1149" s="70"/>
      <c r="Y1149" s="70"/>
      <c r="Z1149" s="70"/>
      <c r="AA1149" s="70"/>
      <c r="AB1149" s="70"/>
      <c r="AC1149" s="70"/>
      <c r="AD1149" s="70"/>
      <c r="AE1149" s="70"/>
      <c r="AF1149" s="70"/>
      <c r="AG1149" s="70"/>
    </row>
    <row r="1150">
      <c r="A1150" s="471"/>
      <c r="B1150" s="472"/>
      <c r="C1150" s="380"/>
      <c r="D1150" s="70"/>
      <c r="E1150" s="100"/>
      <c r="F1150" s="100"/>
      <c r="G1150" s="473"/>
      <c r="H1150" s="474"/>
      <c r="I1150" s="473"/>
      <c r="J1150" s="70"/>
      <c r="K1150" s="70"/>
      <c r="L1150" s="474"/>
      <c r="M1150" s="100"/>
      <c r="N1150" s="70"/>
      <c r="O1150" s="70"/>
      <c r="P1150" s="70"/>
      <c r="Q1150" s="70"/>
      <c r="R1150" s="70"/>
      <c r="S1150" s="70"/>
      <c r="T1150" s="70"/>
      <c r="U1150" s="70"/>
      <c r="V1150" s="70"/>
      <c r="W1150" s="70"/>
      <c r="X1150" s="70"/>
      <c r="Y1150" s="70"/>
      <c r="Z1150" s="70"/>
      <c r="AA1150" s="70"/>
      <c r="AB1150" s="70"/>
      <c r="AC1150" s="70"/>
      <c r="AD1150" s="70"/>
      <c r="AE1150" s="70"/>
      <c r="AF1150" s="70"/>
      <c r="AG1150" s="70"/>
    </row>
    <row r="1151">
      <c r="A1151" s="471"/>
      <c r="B1151" s="472"/>
      <c r="C1151" s="380"/>
      <c r="D1151" s="70"/>
      <c r="E1151" s="100"/>
      <c r="F1151" s="100"/>
      <c r="G1151" s="473"/>
      <c r="H1151" s="474"/>
      <c r="I1151" s="473"/>
      <c r="J1151" s="70"/>
      <c r="K1151" s="70"/>
      <c r="L1151" s="474"/>
      <c r="M1151" s="100"/>
      <c r="N1151" s="70"/>
      <c r="O1151" s="70"/>
      <c r="P1151" s="70"/>
      <c r="Q1151" s="70"/>
      <c r="R1151" s="70"/>
      <c r="S1151" s="70"/>
      <c r="T1151" s="70"/>
      <c r="U1151" s="70"/>
      <c r="V1151" s="70"/>
      <c r="W1151" s="70"/>
      <c r="X1151" s="70"/>
      <c r="Y1151" s="70"/>
      <c r="Z1151" s="70"/>
      <c r="AA1151" s="70"/>
      <c r="AB1151" s="70"/>
      <c r="AC1151" s="70"/>
      <c r="AD1151" s="70"/>
      <c r="AE1151" s="70"/>
      <c r="AF1151" s="70"/>
      <c r="AG1151" s="70"/>
    </row>
    <row r="1152">
      <c r="A1152" s="471"/>
      <c r="B1152" s="472"/>
      <c r="C1152" s="380"/>
      <c r="D1152" s="70"/>
      <c r="E1152" s="100"/>
      <c r="F1152" s="100"/>
      <c r="G1152" s="473"/>
      <c r="H1152" s="474"/>
      <c r="I1152" s="473"/>
      <c r="J1152" s="70"/>
      <c r="K1152" s="70"/>
      <c r="L1152" s="474"/>
      <c r="M1152" s="100"/>
      <c r="N1152" s="70"/>
      <c r="O1152" s="70"/>
      <c r="P1152" s="70"/>
      <c r="Q1152" s="70"/>
      <c r="R1152" s="70"/>
      <c r="S1152" s="70"/>
      <c r="T1152" s="70"/>
      <c r="U1152" s="70"/>
      <c r="V1152" s="70"/>
      <c r="W1152" s="70"/>
      <c r="X1152" s="70"/>
      <c r="Y1152" s="70"/>
      <c r="Z1152" s="70"/>
      <c r="AA1152" s="70"/>
      <c r="AB1152" s="70"/>
      <c r="AC1152" s="70"/>
      <c r="AD1152" s="70"/>
      <c r="AE1152" s="70"/>
      <c r="AF1152" s="70"/>
      <c r="AG1152" s="70"/>
    </row>
    <row r="1153">
      <c r="A1153" s="471"/>
      <c r="B1153" s="472"/>
      <c r="C1153" s="380"/>
      <c r="D1153" s="70"/>
      <c r="E1153" s="100"/>
      <c r="F1153" s="100"/>
      <c r="G1153" s="473"/>
      <c r="H1153" s="474"/>
      <c r="I1153" s="473"/>
      <c r="J1153" s="70"/>
      <c r="K1153" s="70"/>
      <c r="L1153" s="474"/>
      <c r="M1153" s="100"/>
      <c r="N1153" s="70"/>
      <c r="O1153" s="70"/>
      <c r="P1153" s="70"/>
      <c r="Q1153" s="70"/>
      <c r="R1153" s="70"/>
      <c r="S1153" s="70"/>
      <c r="T1153" s="70"/>
      <c r="U1153" s="70"/>
      <c r="V1153" s="70"/>
      <c r="W1153" s="70"/>
      <c r="X1153" s="70"/>
      <c r="Y1153" s="70"/>
      <c r="Z1153" s="70"/>
      <c r="AA1153" s="70"/>
      <c r="AB1153" s="70"/>
      <c r="AC1153" s="70"/>
      <c r="AD1153" s="70"/>
      <c r="AE1153" s="70"/>
      <c r="AF1153" s="70"/>
      <c r="AG1153" s="70"/>
    </row>
    <row r="1154">
      <c r="A1154" s="471"/>
      <c r="B1154" s="472"/>
      <c r="C1154" s="380"/>
      <c r="D1154" s="70"/>
      <c r="E1154" s="100"/>
      <c r="F1154" s="100"/>
      <c r="G1154" s="473"/>
      <c r="H1154" s="474"/>
      <c r="I1154" s="473"/>
      <c r="J1154" s="70"/>
      <c r="K1154" s="70"/>
      <c r="L1154" s="474"/>
      <c r="M1154" s="100"/>
      <c r="N1154" s="70"/>
      <c r="O1154" s="70"/>
      <c r="P1154" s="70"/>
      <c r="Q1154" s="70"/>
      <c r="R1154" s="70"/>
      <c r="S1154" s="70"/>
      <c r="T1154" s="70"/>
      <c r="U1154" s="70"/>
      <c r="V1154" s="70"/>
      <c r="W1154" s="70"/>
      <c r="X1154" s="70"/>
      <c r="Y1154" s="70"/>
      <c r="Z1154" s="70"/>
      <c r="AA1154" s="70"/>
      <c r="AB1154" s="70"/>
      <c r="AC1154" s="70"/>
      <c r="AD1154" s="70"/>
      <c r="AE1154" s="70"/>
      <c r="AF1154" s="70"/>
      <c r="AG1154" s="70"/>
    </row>
    <row r="1155">
      <c r="A1155" s="471"/>
      <c r="B1155" s="472"/>
      <c r="C1155" s="380"/>
      <c r="D1155" s="70"/>
      <c r="E1155" s="100"/>
      <c r="F1155" s="100"/>
      <c r="G1155" s="473"/>
      <c r="H1155" s="474"/>
      <c r="I1155" s="473"/>
      <c r="J1155" s="70"/>
      <c r="K1155" s="70"/>
      <c r="L1155" s="474"/>
      <c r="M1155" s="100"/>
      <c r="N1155" s="70"/>
      <c r="O1155" s="70"/>
      <c r="P1155" s="70"/>
      <c r="Q1155" s="70"/>
      <c r="R1155" s="70"/>
      <c r="S1155" s="70"/>
      <c r="T1155" s="70"/>
      <c r="U1155" s="70"/>
      <c r="V1155" s="70"/>
      <c r="W1155" s="70"/>
      <c r="X1155" s="70"/>
      <c r="Y1155" s="70"/>
      <c r="Z1155" s="70"/>
      <c r="AA1155" s="70"/>
      <c r="AB1155" s="70"/>
      <c r="AC1155" s="70"/>
      <c r="AD1155" s="70"/>
      <c r="AE1155" s="70"/>
      <c r="AF1155" s="70"/>
      <c r="AG1155" s="70"/>
    </row>
    <row r="1156">
      <c r="A1156" s="471"/>
      <c r="B1156" s="472"/>
      <c r="C1156" s="380"/>
      <c r="D1156" s="70"/>
      <c r="E1156" s="100"/>
      <c r="F1156" s="100"/>
      <c r="G1156" s="473"/>
      <c r="H1156" s="474"/>
      <c r="I1156" s="473"/>
      <c r="J1156" s="70"/>
      <c r="K1156" s="70"/>
      <c r="L1156" s="474"/>
      <c r="M1156" s="100"/>
      <c r="N1156" s="70"/>
      <c r="O1156" s="70"/>
      <c r="P1156" s="70"/>
      <c r="Q1156" s="70"/>
      <c r="R1156" s="70"/>
      <c r="S1156" s="70"/>
      <c r="T1156" s="70"/>
      <c r="U1156" s="70"/>
      <c r="V1156" s="70"/>
      <c r="W1156" s="70"/>
      <c r="X1156" s="70"/>
      <c r="Y1156" s="70"/>
      <c r="Z1156" s="70"/>
      <c r="AA1156" s="70"/>
      <c r="AB1156" s="70"/>
      <c r="AC1156" s="70"/>
      <c r="AD1156" s="70"/>
      <c r="AE1156" s="70"/>
      <c r="AF1156" s="70"/>
      <c r="AG1156" s="70"/>
    </row>
    <row r="1157">
      <c r="A1157" s="471"/>
      <c r="B1157" s="472"/>
      <c r="C1157" s="380"/>
      <c r="D1157" s="70"/>
      <c r="E1157" s="100"/>
      <c r="F1157" s="100"/>
      <c r="G1157" s="473"/>
      <c r="H1157" s="474"/>
      <c r="I1157" s="473"/>
      <c r="J1157" s="70"/>
      <c r="K1157" s="70"/>
      <c r="L1157" s="474"/>
      <c r="M1157" s="100"/>
      <c r="N1157" s="70"/>
      <c r="O1157" s="70"/>
      <c r="P1157" s="70"/>
      <c r="Q1157" s="70"/>
      <c r="R1157" s="70"/>
      <c r="S1157" s="70"/>
      <c r="T1157" s="70"/>
      <c r="U1157" s="70"/>
      <c r="V1157" s="70"/>
      <c r="W1157" s="70"/>
      <c r="X1157" s="70"/>
      <c r="Y1157" s="70"/>
      <c r="Z1157" s="70"/>
      <c r="AA1157" s="70"/>
      <c r="AB1157" s="70"/>
      <c r="AC1157" s="70"/>
      <c r="AD1157" s="70"/>
      <c r="AE1157" s="70"/>
      <c r="AF1157" s="70"/>
      <c r="AG1157" s="70"/>
    </row>
    <row r="1158">
      <c r="A1158" s="471"/>
      <c r="B1158" s="472"/>
      <c r="C1158" s="380"/>
      <c r="D1158" s="70"/>
      <c r="E1158" s="100"/>
      <c r="F1158" s="100"/>
      <c r="G1158" s="473"/>
      <c r="H1158" s="474"/>
      <c r="I1158" s="473"/>
      <c r="J1158" s="70"/>
      <c r="K1158" s="70"/>
      <c r="L1158" s="474"/>
      <c r="M1158" s="100"/>
      <c r="N1158" s="70"/>
      <c r="O1158" s="70"/>
      <c r="P1158" s="70"/>
      <c r="Q1158" s="70"/>
      <c r="R1158" s="70"/>
      <c r="S1158" s="70"/>
      <c r="T1158" s="70"/>
      <c r="U1158" s="70"/>
      <c r="V1158" s="70"/>
      <c r="W1158" s="70"/>
      <c r="X1158" s="70"/>
      <c r="Y1158" s="70"/>
      <c r="Z1158" s="70"/>
      <c r="AA1158" s="70"/>
      <c r="AB1158" s="70"/>
      <c r="AC1158" s="70"/>
      <c r="AD1158" s="70"/>
      <c r="AE1158" s="70"/>
      <c r="AF1158" s="70"/>
      <c r="AG1158" s="70"/>
    </row>
    <row r="1159">
      <c r="A1159" s="471"/>
      <c r="B1159" s="472"/>
      <c r="C1159" s="380"/>
      <c r="D1159" s="70"/>
      <c r="E1159" s="100"/>
      <c r="F1159" s="100"/>
      <c r="G1159" s="473"/>
      <c r="H1159" s="474"/>
      <c r="I1159" s="473"/>
      <c r="J1159" s="70"/>
      <c r="K1159" s="70"/>
      <c r="L1159" s="474"/>
      <c r="M1159" s="100"/>
      <c r="N1159" s="70"/>
      <c r="O1159" s="70"/>
      <c r="P1159" s="70"/>
      <c r="Q1159" s="70"/>
      <c r="R1159" s="70"/>
      <c r="S1159" s="70"/>
      <c r="T1159" s="70"/>
      <c r="U1159" s="70"/>
      <c r="V1159" s="70"/>
      <c r="W1159" s="70"/>
      <c r="X1159" s="70"/>
      <c r="Y1159" s="70"/>
      <c r="Z1159" s="70"/>
      <c r="AA1159" s="70"/>
      <c r="AB1159" s="70"/>
      <c r="AC1159" s="70"/>
      <c r="AD1159" s="70"/>
      <c r="AE1159" s="70"/>
      <c r="AF1159" s="70"/>
      <c r="AG1159" s="70"/>
    </row>
    <row r="1160">
      <c r="A1160" s="471"/>
      <c r="B1160" s="472"/>
      <c r="C1160" s="380"/>
      <c r="D1160" s="70"/>
      <c r="E1160" s="100"/>
      <c r="F1160" s="100"/>
      <c r="G1160" s="473"/>
      <c r="H1160" s="474"/>
      <c r="I1160" s="473"/>
      <c r="J1160" s="70"/>
      <c r="K1160" s="70"/>
      <c r="L1160" s="474"/>
      <c r="M1160" s="100"/>
      <c r="N1160" s="70"/>
      <c r="O1160" s="70"/>
      <c r="P1160" s="70"/>
      <c r="Q1160" s="70"/>
      <c r="R1160" s="70"/>
      <c r="S1160" s="70"/>
      <c r="T1160" s="70"/>
      <c r="U1160" s="70"/>
      <c r="V1160" s="70"/>
      <c r="W1160" s="70"/>
      <c r="X1160" s="70"/>
      <c r="Y1160" s="70"/>
      <c r="Z1160" s="70"/>
      <c r="AA1160" s="70"/>
      <c r="AB1160" s="70"/>
      <c r="AC1160" s="70"/>
      <c r="AD1160" s="70"/>
      <c r="AE1160" s="70"/>
      <c r="AF1160" s="70"/>
      <c r="AG1160" s="70"/>
    </row>
    <row r="1161">
      <c r="A1161" s="471"/>
      <c r="B1161" s="472"/>
      <c r="C1161" s="380"/>
      <c r="D1161" s="70"/>
      <c r="E1161" s="100"/>
      <c r="F1161" s="100"/>
      <c r="G1161" s="473"/>
      <c r="H1161" s="474"/>
      <c r="I1161" s="473"/>
      <c r="J1161" s="70"/>
      <c r="K1161" s="70"/>
      <c r="L1161" s="474"/>
      <c r="M1161" s="100"/>
      <c r="N1161" s="70"/>
      <c r="O1161" s="70"/>
      <c r="P1161" s="70"/>
      <c r="Q1161" s="70"/>
      <c r="R1161" s="70"/>
      <c r="S1161" s="70"/>
      <c r="T1161" s="70"/>
      <c r="U1161" s="70"/>
      <c r="V1161" s="70"/>
      <c r="W1161" s="70"/>
      <c r="X1161" s="70"/>
      <c r="Y1161" s="70"/>
      <c r="Z1161" s="70"/>
      <c r="AA1161" s="70"/>
      <c r="AB1161" s="70"/>
      <c r="AC1161" s="70"/>
      <c r="AD1161" s="70"/>
      <c r="AE1161" s="70"/>
      <c r="AF1161" s="70"/>
      <c r="AG1161" s="70"/>
    </row>
    <row r="1162">
      <c r="A1162" s="471"/>
      <c r="B1162" s="472"/>
      <c r="C1162" s="380"/>
      <c r="D1162" s="70"/>
      <c r="E1162" s="100"/>
      <c r="F1162" s="100"/>
      <c r="G1162" s="473"/>
      <c r="H1162" s="474"/>
      <c r="I1162" s="473"/>
      <c r="J1162" s="70"/>
      <c r="K1162" s="70"/>
      <c r="L1162" s="474"/>
      <c r="M1162" s="100"/>
      <c r="N1162" s="70"/>
      <c r="O1162" s="70"/>
      <c r="P1162" s="70"/>
      <c r="Q1162" s="70"/>
      <c r="R1162" s="70"/>
      <c r="S1162" s="70"/>
      <c r="T1162" s="70"/>
      <c r="U1162" s="70"/>
      <c r="V1162" s="70"/>
      <c r="W1162" s="70"/>
      <c r="X1162" s="70"/>
      <c r="Y1162" s="70"/>
      <c r="Z1162" s="70"/>
      <c r="AA1162" s="70"/>
      <c r="AB1162" s="70"/>
      <c r="AC1162" s="70"/>
      <c r="AD1162" s="70"/>
      <c r="AE1162" s="70"/>
      <c r="AF1162" s="70"/>
      <c r="AG1162" s="70"/>
    </row>
    <row r="1163">
      <c r="A1163" s="471"/>
      <c r="B1163" s="472"/>
      <c r="C1163" s="380"/>
      <c r="D1163" s="70"/>
      <c r="E1163" s="100"/>
      <c r="F1163" s="100"/>
      <c r="G1163" s="473"/>
      <c r="H1163" s="474"/>
      <c r="I1163" s="473"/>
      <c r="J1163" s="70"/>
      <c r="K1163" s="70"/>
      <c r="L1163" s="474"/>
      <c r="M1163" s="100"/>
      <c r="N1163" s="70"/>
      <c r="O1163" s="70"/>
      <c r="P1163" s="70"/>
      <c r="Q1163" s="70"/>
      <c r="R1163" s="70"/>
      <c r="S1163" s="70"/>
      <c r="T1163" s="70"/>
      <c r="U1163" s="70"/>
      <c r="V1163" s="70"/>
      <c r="W1163" s="70"/>
      <c r="X1163" s="70"/>
      <c r="Y1163" s="70"/>
      <c r="Z1163" s="70"/>
      <c r="AA1163" s="70"/>
      <c r="AB1163" s="70"/>
      <c r="AC1163" s="70"/>
      <c r="AD1163" s="70"/>
      <c r="AE1163" s="70"/>
      <c r="AF1163" s="70"/>
      <c r="AG1163" s="70"/>
    </row>
    <row r="1164">
      <c r="A1164" s="471"/>
      <c r="B1164" s="472"/>
      <c r="C1164" s="380"/>
      <c r="D1164" s="70"/>
      <c r="E1164" s="100"/>
      <c r="F1164" s="100"/>
      <c r="G1164" s="473"/>
      <c r="H1164" s="474"/>
      <c r="I1164" s="473"/>
      <c r="J1164" s="70"/>
      <c r="K1164" s="70"/>
      <c r="L1164" s="474"/>
      <c r="M1164" s="100"/>
      <c r="N1164" s="70"/>
      <c r="O1164" s="70"/>
      <c r="P1164" s="70"/>
      <c r="Q1164" s="70"/>
      <c r="R1164" s="70"/>
      <c r="S1164" s="70"/>
      <c r="T1164" s="70"/>
      <c r="U1164" s="70"/>
      <c r="V1164" s="70"/>
      <c r="W1164" s="70"/>
      <c r="X1164" s="70"/>
      <c r="Y1164" s="70"/>
      <c r="Z1164" s="70"/>
      <c r="AA1164" s="70"/>
      <c r="AB1164" s="70"/>
      <c r="AC1164" s="70"/>
      <c r="AD1164" s="70"/>
      <c r="AE1164" s="70"/>
      <c r="AF1164" s="70"/>
      <c r="AG1164" s="70"/>
    </row>
    <row r="1165">
      <c r="A1165" s="471"/>
      <c r="B1165" s="472"/>
      <c r="C1165" s="380"/>
      <c r="D1165" s="70"/>
      <c r="E1165" s="100"/>
      <c r="F1165" s="100"/>
      <c r="G1165" s="473"/>
      <c r="H1165" s="474"/>
      <c r="I1165" s="473"/>
      <c r="J1165" s="70"/>
      <c r="K1165" s="70"/>
      <c r="L1165" s="474"/>
      <c r="M1165" s="100"/>
      <c r="N1165" s="70"/>
      <c r="O1165" s="70"/>
      <c r="P1165" s="70"/>
      <c r="Q1165" s="70"/>
      <c r="R1165" s="70"/>
      <c r="S1165" s="70"/>
      <c r="T1165" s="70"/>
      <c r="U1165" s="70"/>
      <c r="V1165" s="70"/>
      <c r="W1165" s="70"/>
      <c r="X1165" s="70"/>
      <c r="Y1165" s="70"/>
      <c r="Z1165" s="70"/>
      <c r="AA1165" s="70"/>
      <c r="AB1165" s="70"/>
      <c r="AC1165" s="70"/>
      <c r="AD1165" s="70"/>
      <c r="AE1165" s="70"/>
      <c r="AF1165" s="70"/>
      <c r="AG1165" s="70"/>
    </row>
    <row r="1166">
      <c r="A1166" s="471"/>
      <c r="B1166" s="472"/>
      <c r="C1166" s="380"/>
      <c r="D1166" s="70"/>
      <c r="E1166" s="100"/>
      <c r="F1166" s="100"/>
      <c r="G1166" s="473"/>
      <c r="H1166" s="474"/>
      <c r="I1166" s="473"/>
      <c r="J1166" s="70"/>
      <c r="K1166" s="70"/>
      <c r="L1166" s="474"/>
      <c r="M1166" s="100"/>
      <c r="N1166" s="70"/>
      <c r="O1166" s="70"/>
      <c r="P1166" s="70"/>
      <c r="Q1166" s="70"/>
      <c r="R1166" s="70"/>
      <c r="S1166" s="70"/>
      <c r="T1166" s="70"/>
      <c r="U1166" s="70"/>
      <c r="V1166" s="70"/>
      <c r="W1166" s="70"/>
      <c r="X1166" s="70"/>
      <c r="Y1166" s="70"/>
      <c r="Z1166" s="70"/>
      <c r="AA1166" s="70"/>
      <c r="AB1166" s="70"/>
      <c r="AC1166" s="70"/>
      <c r="AD1166" s="70"/>
      <c r="AE1166" s="70"/>
      <c r="AF1166" s="70"/>
      <c r="AG1166" s="70"/>
    </row>
    <row r="1167">
      <c r="A1167" s="471"/>
      <c r="B1167" s="472"/>
      <c r="C1167" s="380"/>
      <c r="D1167" s="70"/>
      <c r="E1167" s="100"/>
      <c r="F1167" s="100"/>
      <c r="G1167" s="473"/>
      <c r="H1167" s="474"/>
      <c r="I1167" s="473"/>
      <c r="J1167" s="70"/>
      <c r="K1167" s="70"/>
      <c r="L1167" s="474"/>
      <c r="M1167" s="100"/>
      <c r="N1167" s="70"/>
      <c r="O1167" s="70"/>
      <c r="P1167" s="70"/>
      <c r="Q1167" s="70"/>
      <c r="R1167" s="70"/>
      <c r="S1167" s="70"/>
      <c r="T1167" s="70"/>
      <c r="U1167" s="70"/>
      <c r="V1167" s="70"/>
      <c r="W1167" s="70"/>
      <c r="X1167" s="70"/>
      <c r="Y1167" s="70"/>
      <c r="Z1167" s="70"/>
      <c r="AA1167" s="70"/>
      <c r="AB1167" s="70"/>
      <c r="AC1167" s="70"/>
      <c r="AD1167" s="70"/>
      <c r="AE1167" s="70"/>
      <c r="AF1167" s="70"/>
      <c r="AG1167" s="70"/>
    </row>
    <row r="1168">
      <c r="A1168" s="471"/>
      <c r="B1168" s="472"/>
      <c r="C1168" s="380"/>
      <c r="D1168" s="70"/>
      <c r="E1168" s="100"/>
      <c r="F1168" s="100"/>
      <c r="G1168" s="473"/>
      <c r="H1168" s="474"/>
      <c r="I1168" s="473"/>
      <c r="J1168" s="70"/>
      <c r="K1168" s="70"/>
      <c r="L1168" s="474"/>
      <c r="M1168" s="100"/>
      <c r="N1168" s="70"/>
      <c r="O1168" s="70"/>
      <c r="P1168" s="70"/>
      <c r="Q1168" s="70"/>
      <c r="R1168" s="70"/>
      <c r="S1168" s="70"/>
      <c r="T1168" s="70"/>
      <c r="U1168" s="70"/>
      <c r="V1168" s="70"/>
      <c r="W1168" s="70"/>
      <c r="X1168" s="70"/>
      <c r="Y1168" s="70"/>
      <c r="Z1168" s="70"/>
      <c r="AA1168" s="70"/>
      <c r="AB1168" s="70"/>
      <c r="AC1168" s="70"/>
      <c r="AD1168" s="70"/>
      <c r="AE1168" s="70"/>
      <c r="AF1168" s="70"/>
      <c r="AG1168" s="70"/>
    </row>
    <row r="1169">
      <c r="A1169" s="471"/>
      <c r="B1169" s="472"/>
      <c r="C1169" s="380"/>
      <c r="D1169" s="70"/>
      <c r="E1169" s="100"/>
      <c r="F1169" s="100"/>
      <c r="G1169" s="473"/>
      <c r="H1169" s="474"/>
      <c r="I1169" s="473"/>
      <c r="J1169" s="70"/>
      <c r="K1169" s="70"/>
      <c r="L1169" s="474"/>
      <c r="M1169" s="100"/>
      <c r="N1169" s="70"/>
      <c r="O1169" s="70"/>
      <c r="P1169" s="70"/>
      <c r="Q1169" s="70"/>
      <c r="R1169" s="70"/>
      <c r="S1169" s="70"/>
      <c r="T1169" s="70"/>
      <c r="U1169" s="70"/>
      <c r="V1169" s="70"/>
      <c r="W1169" s="70"/>
      <c r="X1169" s="70"/>
      <c r="Y1169" s="70"/>
      <c r="Z1169" s="70"/>
      <c r="AA1169" s="70"/>
      <c r="AB1169" s="70"/>
      <c r="AC1169" s="70"/>
      <c r="AD1169" s="70"/>
      <c r="AE1169" s="70"/>
      <c r="AF1169" s="70"/>
      <c r="AG1169" s="70"/>
    </row>
    <row r="1170">
      <c r="A1170" s="471"/>
      <c r="B1170" s="472"/>
      <c r="C1170" s="380"/>
      <c r="D1170" s="70"/>
      <c r="E1170" s="100"/>
      <c r="F1170" s="100"/>
      <c r="G1170" s="473"/>
      <c r="H1170" s="474"/>
      <c r="I1170" s="473"/>
      <c r="J1170" s="70"/>
      <c r="K1170" s="70"/>
      <c r="L1170" s="474"/>
      <c r="M1170" s="100"/>
      <c r="N1170" s="70"/>
      <c r="O1170" s="70"/>
      <c r="P1170" s="70"/>
      <c r="Q1170" s="70"/>
      <c r="R1170" s="70"/>
      <c r="S1170" s="70"/>
      <c r="T1170" s="70"/>
      <c r="U1170" s="70"/>
      <c r="V1170" s="70"/>
      <c r="W1170" s="70"/>
      <c r="X1170" s="70"/>
      <c r="Y1170" s="70"/>
      <c r="Z1170" s="70"/>
      <c r="AA1170" s="70"/>
      <c r="AB1170" s="70"/>
      <c r="AC1170" s="70"/>
      <c r="AD1170" s="70"/>
      <c r="AE1170" s="70"/>
      <c r="AF1170" s="70"/>
      <c r="AG1170" s="70"/>
    </row>
    <row r="1171">
      <c r="A1171" s="471"/>
      <c r="B1171" s="472"/>
      <c r="C1171" s="380"/>
      <c r="D1171" s="70"/>
      <c r="E1171" s="100"/>
      <c r="F1171" s="100"/>
      <c r="G1171" s="473"/>
      <c r="H1171" s="474"/>
      <c r="I1171" s="473"/>
      <c r="J1171" s="70"/>
      <c r="K1171" s="70"/>
      <c r="L1171" s="474"/>
      <c r="M1171" s="100"/>
      <c r="N1171" s="70"/>
      <c r="O1171" s="70"/>
      <c r="P1171" s="70"/>
      <c r="Q1171" s="70"/>
      <c r="R1171" s="70"/>
      <c r="S1171" s="70"/>
      <c r="T1171" s="70"/>
      <c r="U1171" s="70"/>
      <c r="V1171" s="70"/>
      <c r="W1171" s="70"/>
      <c r="X1171" s="70"/>
      <c r="Y1171" s="70"/>
      <c r="Z1171" s="70"/>
      <c r="AA1171" s="70"/>
      <c r="AB1171" s="70"/>
      <c r="AC1171" s="70"/>
      <c r="AD1171" s="70"/>
      <c r="AE1171" s="70"/>
      <c r="AF1171" s="70"/>
      <c r="AG1171" s="70"/>
    </row>
    <row r="1172">
      <c r="A1172" s="471"/>
      <c r="B1172" s="472"/>
      <c r="C1172" s="380"/>
      <c r="D1172" s="70"/>
      <c r="E1172" s="100"/>
      <c r="F1172" s="100"/>
      <c r="G1172" s="473"/>
      <c r="H1172" s="474"/>
      <c r="I1172" s="473"/>
      <c r="J1172" s="70"/>
      <c r="K1172" s="70"/>
      <c r="L1172" s="474"/>
      <c r="M1172" s="100"/>
      <c r="N1172" s="70"/>
      <c r="O1172" s="70"/>
      <c r="P1172" s="70"/>
      <c r="Q1172" s="70"/>
      <c r="R1172" s="70"/>
      <c r="S1172" s="70"/>
      <c r="T1172" s="70"/>
      <c r="U1172" s="70"/>
      <c r="V1172" s="70"/>
      <c r="W1172" s="70"/>
      <c r="X1172" s="70"/>
      <c r="Y1172" s="70"/>
      <c r="Z1172" s="70"/>
      <c r="AA1172" s="70"/>
      <c r="AB1172" s="70"/>
      <c r="AC1172" s="70"/>
      <c r="AD1172" s="70"/>
      <c r="AE1172" s="70"/>
      <c r="AF1172" s="70"/>
      <c r="AG1172" s="70"/>
    </row>
    <row r="1173">
      <c r="A1173" s="471"/>
      <c r="B1173" s="472"/>
      <c r="C1173" s="380"/>
      <c r="D1173" s="70"/>
      <c r="E1173" s="70"/>
      <c r="F1173" s="70"/>
      <c r="G1173" s="70"/>
      <c r="H1173" s="70"/>
      <c r="I1173" s="70"/>
      <c r="J1173" s="70"/>
      <c r="K1173" s="70"/>
      <c r="L1173" s="70"/>
      <c r="M1173" s="70"/>
      <c r="N1173" s="70"/>
      <c r="O1173" s="70"/>
      <c r="P1173" s="70"/>
      <c r="Q1173" s="70"/>
      <c r="R1173" s="70"/>
      <c r="S1173" s="70"/>
      <c r="T1173" s="70"/>
      <c r="U1173" s="70"/>
      <c r="V1173" s="70"/>
      <c r="W1173" s="70"/>
      <c r="X1173" s="70"/>
      <c r="Y1173" s="70"/>
      <c r="Z1173" s="70"/>
      <c r="AA1173" s="70"/>
      <c r="AB1173" s="70"/>
      <c r="AC1173" s="70"/>
      <c r="AD1173" s="70"/>
      <c r="AE1173" s="70"/>
      <c r="AF1173" s="70"/>
      <c r="AG1173" s="70"/>
    </row>
    <row r="1174">
      <c r="A1174" s="471"/>
      <c r="B1174" s="472"/>
      <c r="C1174" s="380"/>
      <c r="D1174" s="70"/>
      <c r="E1174" s="70"/>
      <c r="F1174" s="70"/>
      <c r="G1174" s="70"/>
      <c r="H1174" s="70"/>
      <c r="I1174" s="70"/>
      <c r="J1174" s="70"/>
      <c r="K1174" s="70"/>
      <c r="L1174" s="70"/>
      <c r="M1174" s="70"/>
      <c r="N1174" s="70"/>
      <c r="O1174" s="70"/>
      <c r="P1174" s="70"/>
      <c r="Q1174" s="70"/>
      <c r="R1174" s="70"/>
      <c r="S1174" s="70"/>
      <c r="T1174" s="70"/>
      <c r="U1174" s="70"/>
      <c r="V1174" s="70"/>
      <c r="W1174" s="70"/>
      <c r="X1174" s="70"/>
      <c r="Y1174" s="70"/>
      <c r="Z1174" s="70"/>
      <c r="AA1174" s="70"/>
      <c r="AB1174" s="70"/>
      <c r="AC1174" s="70"/>
      <c r="AD1174" s="70"/>
      <c r="AE1174" s="70"/>
      <c r="AF1174" s="70"/>
      <c r="AG1174" s="70"/>
    </row>
    <row r="1175">
      <c r="A1175" s="475"/>
      <c r="B1175" s="472"/>
      <c r="C1175" s="380"/>
      <c r="D1175" s="70"/>
      <c r="E1175" s="70"/>
      <c r="F1175" s="70"/>
      <c r="G1175" s="70"/>
      <c r="H1175" s="70"/>
      <c r="I1175" s="70"/>
      <c r="J1175" s="70"/>
      <c r="K1175" s="70"/>
      <c r="L1175" s="70"/>
      <c r="M1175" s="70"/>
      <c r="N1175" s="70"/>
      <c r="O1175" s="70"/>
      <c r="P1175" s="70"/>
      <c r="Q1175" s="70"/>
      <c r="R1175" s="70"/>
      <c r="S1175" s="70"/>
      <c r="T1175" s="70"/>
      <c r="U1175" s="70"/>
      <c r="V1175" s="70"/>
      <c r="W1175" s="70"/>
      <c r="X1175" s="70"/>
      <c r="Y1175" s="70"/>
      <c r="Z1175" s="70"/>
      <c r="AA1175" s="70"/>
      <c r="AB1175" s="70"/>
      <c r="AC1175" s="70"/>
      <c r="AD1175" s="70"/>
      <c r="AE1175" s="70"/>
      <c r="AF1175" s="70"/>
      <c r="AG1175" s="70"/>
    </row>
    <row r="1176">
      <c r="A1176" s="475"/>
      <c r="B1176" s="472"/>
      <c r="C1176" s="380"/>
      <c r="D1176" s="70"/>
      <c r="E1176" s="70"/>
      <c r="F1176" s="70"/>
      <c r="G1176" s="70"/>
      <c r="H1176" s="70"/>
      <c r="I1176" s="70"/>
      <c r="J1176" s="70"/>
      <c r="K1176" s="70"/>
      <c r="L1176" s="70"/>
      <c r="M1176" s="70"/>
      <c r="N1176" s="70"/>
      <c r="O1176" s="70"/>
      <c r="P1176" s="70"/>
      <c r="Q1176" s="70"/>
      <c r="R1176" s="70"/>
      <c r="S1176" s="70"/>
      <c r="T1176" s="70"/>
      <c r="U1176" s="70"/>
      <c r="V1176" s="70"/>
      <c r="W1176" s="70"/>
      <c r="X1176" s="70"/>
      <c r="Y1176" s="70"/>
      <c r="Z1176" s="70"/>
      <c r="AA1176" s="70"/>
      <c r="AB1176" s="70"/>
      <c r="AC1176" s="70"/>
      <c r="AD1176" s="70"/>
      <c r="AE1176" s="70"/>
      <c r="AF1176" s="70"/>
      <c r="AG1176" s="70"/>
    </row>
    <row r="1177">
      <c r="A1177" s="475"/>
      <c r="B1177" s="472"/>
      <c r="C1177" s="380"/>
      <c r="D1177" s="70"/>
      <c r="E1177" s="70"/>
      <c r="F1177" s="70"/>
      <c r="G1177" s="70"/>
      <c r="H1177" s="70"/>
      <c r="I1177" s="70"/>
      <c r="J1177" s="70"/>
      <c r="K1177" s="70"/>
      <c r="L1177" s="70"/>
      <c r="M1177" s="70"/>
      <c r="N1177" s="70"/>
      <c r="O1177" s="70"/>
      <c r="P1177" s="70"/>
      <c r="Q1177" s="70"/>
      <c r="R1177" s="70"/>
      <c r="S1177" s="70"/>
      <c r="T1177" s="70"/>
      <c r="U1177" s="70"/>
      <c r="V1177" s="70"/>
      <c r="W1177" s="70"/>
      <c r="X1177" s="70"/>
      <c r="Y1177" s="70"/>
      <c r="Z1177" s="70"/>
      <c r="AA1177" s="70"/>
      <c r="AB1177" s="70"/>
      <c r="AC1177" s="70"/>
      <c r="AD1177" s="70"/>
      <c r="AE1177" s="70"/>
      <c r="AF1177" s="70"/>
      <c r="AG1177" s="70"/>
    </row>
    <row r="1178">
      <c r="A1178" s="475"/>
      <c r="B1178" s="472"/>
      <c r="C1178" s="380"/>
      <c r="D1178" s="70"/>
      <c r="E1178" s="70"/>
      <c r="F1178" s="70"/>
      <c r="G1178" s="70"/>
      <c r="H1178" s="70"/>
      <c r="I1178" s="70"/>
      <c r="J1178" s="70"/>
      <c r="K1178" s="70"/>
      <c r="L1178" s="70"/>
      <c r="M1178" s="70"/>
      <c r="N1178" s="70"/>
      <c r="O1178" s="70"/>
      <c r="P1178" s="70"/>
      <c r="Q1178" s="70"/>
      <c r="R1178" s="70"/>
      <c r="S1178" s="70"/>
      <c r="T1178" s="70"/>
      <c r="U1178" s="70"/>
      <c r="V1178" s="70"/>
      <c r="W1178" s="70"/>
      <c r="X1178" s="70"/>
      <c r="Y1178" s="70"/>
      <c r="Z1178" s="70"/>
      <c r="AA1178" s="70"/>
      <c r="AB1178" s="70"/>
      <c r="AC1178" s="70"/>
      <c r="AD1178" s="70"/>
      <c r="AE1178" s="70"/>
      <c r="AF1178" s="70"/>
      <c r="AG1178" s="70"/>
    </row>
    <row r="1179">
      <c r="A1179" s="475"/>
      <c r="B1179" s="472"/>
      <c r="C1179" s="380"/>
      <c r="D1179" s="70"/>
      <c r="E1179" s="70"/>
      <c r="F1179" s="70"/>
      <c r="G1179" s="70"/>
      <c r="H1179" s="70"/>
      <c r="I1179" s="70"/>
      <c r="J1179" s="70"/>
      <c r="K1179" s="70"/>
      <c r="L1179" s="70"/>
      <c r="M1179" s="70"/>
      <c r="N1179" s="70"/>
      <c r="O1179" s="70"/>
      <c r="P1179" s="70"/>
      <c r="Q1179" s="70"/>
      <c r="R1179" s="70"/>
      <c r="S1179" s="70"/>
      <c r="T1179" s="70"/>
      <c r="U1179" s="70"/>
      <c r="V1179" s="70"/>
      <c r="W1179" s="70"/>
      <c r="X1179" s="70"/>
      <c r="Y1179" s="70"/>
      <c r="Z1179" s="70"/>
      <c r="AA1179" s="70"/>
      <c r="AB1179" s="70"/>
      <c r="AC1179" s="70"/>
      <c r="AD1179" s="70"/>
      <c r="AE1179" s="70"/>
      <c r="AF1179" s="70"/>
      <c r="AG1179" s="70"/>
    </row>
    <row r="1180">
      <c r="A1180" s="475"/>
      <c r="B1180" s="472"/>
      <c r="C1180" s="380"/>
      <c r="D1180" s="70"/>
      <c r="E1180" s="70"/>
      <c r="F1180" s="70"/>
      <c r="G1180" s="70"/>
      <c r="H1180" s="70"/>
      <c r="I1180" s="70"/>
      <c r="J1180" s="70"/>
      <c r="K1180" s="70"/>
      <c r="L1180" s="70"/>
      <c r="M1180" s="70"/>
      <c r="N1180" s="70"/>
      <c r="O1180" s="70"/>
      <c r="P1180" s="70"/>
      <c r="Q1180" s="70"/>
      <c r="R1180" s="70"/>
      <c r="S1180" s="70"/>
      <c r="T1180" s="70"/>
      <c r="U1180" s="70"/>
      <c r="V1180" s="70"/>
      <c r="W1180" s="70"/>
      <c r="X1180" s="70"/>
      <c r="Y1180" s="70"/>
      <c r="Z1180" s="70"/>
      <c r="AA1180" s="70"/>
      <c r="AB1180" s="70"/>
      <c r="AC1180" s="70"/>
      <c r="AD1180" s="70"/>
      <c r="AE1180" s="70"/>
      <c r="AF1180" s="70"/>
      <c r="AG1180" s="70"/>
    </row>
    <row r="1181">
      <c r="A1181" s="475"/>
      <c r="B1181" s="472"/>
      <c r="C1181" s="380"/>
      <c r="D1181" s="70"/>
      <c r="E1181" s="70"/>
      <c r="F1181" s="70"/>
      <c r="G1181" s="70"/>
      <c r="H1181" s="70"/>
      <c r="I1181" s="70"/>
      <c r="J1181" s="70"/>
      <c r="K1181" s="70"/>
      <c r="L1181" s="70"/>
      <c r="M1181" s="70"/>
      <c r="N1181" s="70"/>
      <c r="O1181" s="70"/>
      <c r="P1181" s="70"/>
      <c r="Q1181" s="70"/>
      <c r="R1181" s="70"/>
      <c r="S1181" s="70"/>
      <c r="T1181" s="70"/>
      <c r="U1181" s="70"/>
      <c r="V1181" s="70"/>
      <c r="W1181" s="70"/>
      <c r="X1181" s="70"/>
      <c r="Y1181" s="70"/>
      <c r="Z1181" s="70"/>
      <c r="AA1181" s="70"/>
      <c r="AB1181" s="70"/>
      <c r="AC1181" s="70"/>
      <c r="AD1181" s="70"/>
      <c r="AE1181" s="70"/>
      <c r="AF1181" s="70"/>
      <c r="AG1181" s="70"/>
    </row>
    <row r="1182">
      <c r="A1182" s="475"/>
      <c r="B1182" s="472"/>
      <c r="C1182" s="380"/>
      <c r="D1182" s="70"/>
      <c r="E1182" s="70"/>
      <c r="F1182" s="70"/>
      <c r="G1182" s="70"/>
      <c r="H1182" s="70"/>
      <c r="I1182" s="70"/>
      <c r="J1182" s="70"/>
      <c r="K1182" s="70"/>
      <c r="L1182" s="70"/>
      <c r="M1182" s="70"/>
      <c r="N1182" s="70"/>
      <c r="O1182" s="70"/>
      <c r="P1182" s="70"/>
      <c r="Q1182" s="70"/>
      <c r="R1182" s="70"/>
      <c r="S1182" s="70"/>
      <c r="T1182" s="70"/>
      <c r="U1182" s="70"/>
      <c r="V1182" s="70"/>
      <c r="W1182" s="70"/>
      <c r="X1182" s="70"/>
      <c r="Y1182" s="70"/>
      <c r="Z1182" s="70"/>
      <c r="AA1182" s="70"/>
      <c r="AB1182" s="70"/>
      <c r="AC1182" s="70"/>
      <c r="AD1182" s="70"/>
      <c r="AE1182" s="70"/>
      <c r="AF1182" s="70"/>
      <c r="AG1182" s="70"/>
    </row>
    <row r="1183">
      <c r="A1183" s="475"/>
      <c r="B1183" s="472"/>
      <c r="C1183" s="380"/>
      <c r="D1183" s="70"/>
      <c r="E1183" s="70"/>
      <c r="F1183" s="70"/>
      <c r="G1183" s="70"/>
      <c r="H1183" s="70"/>
      <c r="I1183" s="70"/>
      <c r="J1183" s="70"/>
      <c r="K1183" s="70"/>
      <c r="L1183" s="70"/>
      <c r="M1183" s="70"/>
      <c r="N1183" s="70"/>
      <c r="O1183" s="70"/>
      <c r="P1183" s="70"/>
      <c r="Q1183" s="70"/>
      <c r="R1183" s="70"/>
      <c r="S1183" s="70"/>
      <c r="T1183" s="70"/>
      <c r="U1183" s="70"/>
      <c r="V1183" s="70"/>
      <c r="W1183" s="70"/>
      <c r="X1183" s="70"/>
      <c r="Y1183" s="70"/>
      <c r="Z1183" s="70"/>
      <c r="AA1183" s="70"/>
      <c r="AB1183" s="70"/>
      <c r="AC1183" s="70"/>
      <c r="AD1183" s="70"/>
      <c r="AE1183" s="70"/>
      <c r="AF1183" s="70"/>
      <c r="AG1183" s="70"/>
    </row>
    <row r="1184">
      <c r="A1184" s="475"/>
      <c r="B1184" s="472"/>
      <c r="C1184" s="380"/>
      <c r="D1184" s="70"/>
      <c r="E1184" s="70"/>
      <c r="F1184" s="70"/>
      <c r="G1184" s="70"/>
      <c r="H1184" s="70"/>
      <c r="I1184" s="70"/>
      <c r="J1184" s="70"/>
      <c r="K1184" s="70"/>
      <c r="L1184" s="70"/>
      <c r="M1184" s="70"/>
      <c r="N1184" s="70"/>
      <c r="O1184" s="70"/>
      <c r="P1184" s="70"/>
      <c r="Q1184" s="70"/>
      <c r="R1184" s="70"/>
      <c r="S1184" s="70"/>
      <c r="T1184" s="70"/>
      <c r="U1184" s="70"/>
      <c r="V1184" s="70"/>
      <c r="W1184" s="70"/>
      <c r="X1184" s="70"/>
      <c r="Y1184" s="70"/>
      <c r="Z1184" s="70"/>
      <c r="AA1184" s="70"/>
      <c r="AB1184" s="70"/>
      <c r="AC1184" s="70"/>
      <c r="AD1184" s="70"/>
      <c r="AE1184" s="70"/>
      <c r="AF1184" s="70"/>
      <c r="AG1184" s="70"/>
    </row>
    <row r="1185">
      <c r="A1185" s="475"/>
      <c r="B1185" s="472"/>
      <c r="C1185" s="380"/>
      <c r="D1185" s="70"/>
      <c r="E1185" s="70"/>
      <c r="F1185" s="70"/>
      <c r="G1185" s="70"/>
      <c r="H1185" s="70"/>
      <c r="I1185" s="70"/>
      <c r="J1185" s="70"/>
      <c r="K1185" s="70"/>
      <c r="L1185" s="70"/>
      <c r="M1185" s="70"/>
      <c r="N1185" s="70"/>
      <c r="O1185" s="70"/>
      <c r="P1185" s="70"/>
      <c r="Q1185" s="70"/>
      <c r="R1185" s="70"/>
      <c r="S1185" s="70"/>
      <c r="T1185" s="70"/>
      <c r="U1185" s="70"/>
      <c r="V1185" s="70"/>
      <c r="W1185" s="70"/>
      <c r="X1185" s="70"/>
      <c r="Y1185" s="70"/>
      <c r="Z1185" s="70"/>
      <c r="AA1185" s="70"/>
      <c r="AB1185" s="70"/>
      <c r="AC1185" s="70"/>
      <c r="AD1185" s="70"/>
      <c r="AE1185" s="70"/>
      <c r="AF1185" s="70"/>
      <c r="AG1185" s="70"/>
    </row>
    <row r="1186">
      <c r="A1186" s="475"/>
      <c r="B1186" s="472"/>
      <c r="C1186" s="380"/>
      <c r="D1186" s="70"/>
      <c r="E1186" s="70"/>
      <c r="F1186" s="70"/>
      <c r="G1186" s="70"/>
      <c r="H1186" s="70"/>
      <c r="I1186" s="70"/>
      <c r="J1186" s="70"/>
      <c r="K1186" s="70"/>
      <c r="L1186" s="70"/>
      <c r="M1186" s="70"/>
      <c r="N1186" s="70"/>
      <c r="O1186" s="70"/>
      <c r="P1186" s="70"/>
      <c r="Q1186" s="70"/>
      <c r="R1186" s="70"/>
      <c r="S1186" s="70"/>
      <c r="T1186" s="70"/>
      <c r="U1186" s="70"/>
      <c r="V1186" s="70"/>
      <c r="W1186" s="70"/>
      <c r="X1186" s="70"/>
      <c r="Y1186" s="70"/>
      <c r="Z1186" s="70"/>
      <c r="AA1186" s="70"/>
      <c r="AB1186" s="70"/>
      <c r="AC1186" s="70"/>
      <c r="AD1186" s="70"/>
      <c r="AE1186" s="70"/>
      <c r="AF1186" s="70"/>
      <c r="AG1186" s="70"/>
    </row>
    <row r="1187">
      <c r="A1187" s="475"/>
      <c r="B1187" s="472"/>
      <c r="C1187" s="380"/>
      <c r="D1187" s="70"/>
      <c r="E1187" s="70"/>
      <c r="F1187" s="70"/>
      <c r="G1187" s="70"/>
      <c r="H1187" s="70"/>
      <c r="I1187" s="70"/>
      <c r="J1187" s="70"/>
      <c r="K1187" s="70"/>
      <c r="L1187" s="70"/>
      <c r="M1187" s="70"/>
      <c r="N1187" s="70"/>
      <c r="O1187" s="70"/>
      <c r="P1187" s="70"/>
      <c r="Q1187" s="70"/>
      <c r="R1187" s="70"/>
      <c r="S1187" s="70"/>
      <c r="T1187" s="70"/>
      <c r="U1187" s="70"/>
      <c r="V1187" s="70"/>
      <c r="W1187" s="70"/>
      <c r="X1187" s="70"/>
      <c r="Y1187" s="70"/>
      <c r="Z1187" s="70"/>
      <c r="AA1187" s="70"/>
      <c r="AB1187" s="70"/>
      <c r="AC1187" s="70"/>
      <c r="AD1187" s="70"/>
      <c r="AE1187" s="70"/>
      <c r="AF1187" s="70"/>
      <c r="AG1187" s="70"/>
    </row>
    <row r="1188">
      <c r="A1188" s="475"/>
      <c r="B1188" s="472"/>
      <c r="C1188" s="380"/>
      <c r="D1188" s="70"/>
      <c r="E1188" s="70"/>
      <c r="F1188" s="70"/>
      <c r="G1188" s="70"/>
      <c r="H1188" s="70"/>
      <c r="I1188" s="70"/>
      <c r="J1188" s="70"/>
      <c r="K1188" s="70"/>
      <c r="L1188" s="70"/>
      <c r="M1188" s="70"/>
      <c r="N1188" s="70"/>
      <c r="O1188" s="70"/>
      <c r="P1188" s="70"/>
      <c r="Q1188" s="70"/>
      <c r="R1188" s="70"/>
      <c r="S1188" s="70"/>
      <c r="T1188" s="70"/>
      <c r="U1188" s="70"/>
      <c r="V1188" s="70"/>
      <c r="W1188" s="70"/>
      <c r="X1188" s="70"/>
      <c r="Y1188" s="70"/>
      <c r="Z1188" s="70"/>
      <c r="AA1188" s="70"/>
      <c r="AB1188" s="70"/>
      <c r="AC1188" s="70"/>
      <c r="AD1188" s="70"/>
      <c r="AE1188" s="70"/>
      <c r="AF1188" s="70"/>
      <c r="AG1188" s="70"/>
    </row>
    <row r="1189">
      <c r="A1189" s="475"/>
      <c r="B1189" s="472"/>
      <c r="C1189" s="380"/>
      <c r="D1189" s="70"/>
      <c r="E1189" s="70"/>
      <c r="F1189" s="70"/>
      <c r="G1189" s="70"/>
      <c r="H1189" s="70"/>
      <c r="I1189" s="70"/>
      <c r="J1189" s="70"/>
      <c r="K1189" s="70"/>
      <c r="L1189" s="70"/>
      <c r="M1189" s="70"/>
      <c r="N1189" s="70"/>
      <c r="O1189" s="70"/>
      <c r="P1189" s="70"/>
      <c r="Q1189" s="70"/>
      <c r="R1189" s="70"/>
      <c r="S1189" s="70"/>
      <c r="T1189" s="70"/>
      <c r="U1189" s="70"/>
      <c r="V1189" s="70"/>
      <c r="W1189" s="70"/>
      <c r="X1189" s="70"/>
      <c r="Y1189" s="70"/>
      <c r="Z1189" s="70"/>
      <c r="AA1189" s="70"/>
      <c r="AB1189" s="70"/>
      <c r="AC1189" s="70"/>
      <c r="AD1189" s="70"/>
      <c r="AE1189" s="70"/>
      <c r="AF1189" s="70"/>
      <c r="AG1189" s="70"/>
    </row>
    <row r="1190">
      <c r="A1190" s="475"/>
      <c r="B1190" s="472"/>
      <c r="C1190" s="380"/>
      <c r="D1190" s="70"/>
      <c r="E1190" s="70"/>
      <c r="F1190" s="70"/>
      <c r="G1190" s="70"/>
      <c r="H1190" s="70"/>
      <c r="I1190" s="70"/>
      <c r="J1190" s="70"/>
      <c r="K1190" s="70"/>
      <c r="L1190" s="70"/>
      <c r="M1190" s="70"/>
      <c r="N1190" s="70"/>
      <c r="O1190" s="70"/>
      <c r="P1190" s="70"/>
      <c r="Q1190" s="70"/>
      <c r="R1190" s="70"/>
      <c r="S1190" s="70"/>
      <c r="T1190" s="70"/>
      <c r="U1190" s="70"/>
      <c r="V1190" s="70"/>
      <c r="W1190" s="70"/>
      <c r="X1190" s="70"/>
      <c r="Y1190" s="70"/>
      <c r="Z1190" s="70"/>
      <c r="AA1190" s="70"/>
      <c r="AB1190" s="70"/>
      <c r="AC1190" s="70"/>
      <c r="AD1190" s="70"/>
      <c r="AE1190" s="70"/>
      <c r="AF1190" s="70"/>
      <c r="AG1190" s="70"/>
    </row>
    <row r="1191">
      <c r="A1191" s="475"/>
      <c r="B1191" s="472"/>
      <c r="C1191" s="380"/>
      <c r="D1191" s="70"/>
      <c r="E1191" s="70"/>
      <c r="F1191" s="70"/>
      <c r="G1191" s="70"/>
      <c r="H1191" s="70"/>
      <c r="I1191" s="70"/>
      <c r="J1191" s="70"/>
      <c r="K1191" s="70"/>
      <c r="L1191" s="70"/>
      <c r="M1191" s="70"/>
      <c r="N1191" s="70"/>
      <c r="O1191" s="70"/>
      <c r="P1191" s="70"/>
      <c r="Q1191" s="70"/>
      <c r="R1191" s="70"/>
      <c r="S1191" s="70"/>
      <c r="T1191" s="70"/>
      <c r="U1191" s="70"/>
      <c r="V1191" s="70"/>
      <c r="W1191" s="70"/>
      <c r="X1191" s="70"/>
      <c r="Y1191" s="70"/>
      <c r="Z1191" s="70"/>
      <c r="AA1191" s="70"/>
      <c r="AB1191" s="70"/>
      <c r="AC1191" s="70"/>
      <c r="AD1191" s="70"/>
      <c r="AE1191" s="70"/>
      <c r="AF1191" s="70"/>
      <c r="AG1191" s="70"/>
    </row>
    <row r="1192">
      <c r="A1192" s="475"/>
      <c r="B1192" s="472"/>
      <c r="C1192" s="380"/>
      <c r="D1192" s="70"/>
      <c r="E1192" s="70"/>
      <c r="F1192" s="70"/>
      <c r="G1192" s="70"/>
      <c r="H1192" s="70"/>
      <c r="I1192" s="70"/>
      <c r="J1192" s="70"/>
      <c r="K1192" s="70"/>
      <c r="L1192" s="70"/>
      <c r="M1192" s="70"/>
      <c r="N1192" s="70"/>
      <c r="O1192" s="70"/>
      <c r="P1192" s="70"/>
      <c r="Q1192" s="70"/>
      <c r="R1192" s="70"/>
      <c r="S1192" s="70"/>
      <c r="T1192" s="70"/>
      <c r="U1192" s="70"/>
      <c r="V1192" s="70"/>
      <c r="W1192" s="70"/>
      <c r="X1192" s="70"/>
      <c r="Y1192" s="70"/>
      <c r="Z1192" s="70"/>
      <c r="AA1192" s="70"/>
      <c r="AB1192" s="70"/>
      <c r="AC1192" s="70"/>
      <c r="AD1192" s="70"/>
      <c r="AE1192" s="70"/>
      <c r="AF1192" s="70"/>
      <c r="AG1192" s="70"/>
    </row>
    <row r="1193">
      <c r="A1193" s="475"/>
      <c r="B1193" s="472"/>
      <c r="C1193" s="380"/>
      <c r="D1193" s="70"/>
      <c r="E1193" s="70"/>
      <c r="F1193" s="70"/>
      <c r="G1193" s="70"/>
      <c r="H1193" s="70"/>
      <c r="I1193" s="70"/>
      <c r="J1193" s="70"/>
      <c r="K1193" s="70"/>
      <c r="L1193" s="70"/>
      <c r="M1193" s="70"/>
      <c r="N1193" s="70"/>
      <c r="O1193" s="70"/>
      <c r="P1193" s="70"/>
      <c r="Q1193" s="70"/>
      <c r="R1193" s="70"/>
      <c r="S1193" s="70"/>
      <c r="T1193" s="70"/>
      <c r="U1193" s="70"/>
      <c r="V1193" s="70"/>
      <c r="W1193" s="70"/>
      <c r="X1193" s="70"/>
      <c r="Y1193" s="70"/>
      <c r="Z1193" s="70"/>
      <c r="AA1193" s="70"/>
      <c r="AB1193" s="70"/>
      <c r="AC1193" s="70"/>
      <c r="AD1193" s="70"/>
      <c r="AE1193" s="70"/>
      <c r="AF1193" s="70"/>
      <c r="AG1193" s="70"/>
    </row>
    <row r="1194">
      <c r="A1194" s="475"/>
      <c r="B1194" s="472"/>
      <c r="C1194" s="380"/>
      <c r="D1194" s="70"/>
      <c r="E1194" s="70"/>
      <c r="F1194" s="70"/>
      <c r="G1194" s="70"/>
      <c r="H1194" s="70"/>
      <c r="I1194" s="70"/>
      <c r="J1194" s="70"/>
      <c r="K1194" s="70"/>
      <c r="L1194" s="70"/>
      <c r="M1194" s="70"/>
      <c r="N1194" s="70"/>
      <c r="O1194" s="70"/>
      <c r="P1194" s="70"/>
      <c r="Q1194" s="70"/>
      <c r="R1194" s="70"/>
      <c r="S1194" s="70"/>
      <c r="T1194" s="70"/>
      <c r="U1194" s="70"/>
      <c r="V1194" s="70"/>
      <c r="W1194" s="70"/>
      <c r="X1194" s="70"/>
      <c r="Y1194" s="70"/>
      <c r="Z1194" s="70"/>
      <c r="AA1194" s="70"/>
      <c r="AB1194" s="70"/>
      <c r="AC1194" s="70"/>
      <c r="AD1194" s="70"/>
      <c r="AE1194" s="70"/>
      <c r="AF1194" s="70"/>
      <c r="AG1194" s="70"/>
    </row>
    <row r="1195">
      <c r="A1195" s="475"/>
      <c r="B1195" s="472"/>
      <c r="C1195" s="380"/>
      <c r="D1195" s="70"/>
      <c r="E1195" s="70"/>
      <c r="F1195" s="70"/>
      <c r="G1195" s="70"/>
      <c r="H1195" s="70"/>
      <c r="I1195" s="70"/>
      <c r="J1195" s="70"/>
      <c r="K1195" s="70"/>
      <c r="L1195" s="70"/>
      <c r="M1195" s="70"/>
      <c r="N1195" s="70"/>
      <c r="O1195" s="70"/>
      <c r="P1195" s="70"/>
      <c r="Q1195" s="70"/>
      <c r="R1195" s="70"/>
      <c r="S1195" s="70"/>
      <c r="T1195" s="70"/>
      <c r="U1195" s="70"/>
      <c r="V1195" s="70"/>
      <c r="W1195" s="70"/>
      <c r="X1195" s="70"/>
      <c r="Y1195" s="70"/>
      <c r="Z1195" s="70"/>
      <c r="AA1195" s="70"/>
      <c r="AB1195" s="70"/>
      <c r="AC1195" s="70"/>
      <c r="AD1195" s="70"/>
      <c r="AE1195" s="70"/>
      <c r="AF1195" s="70"/>
      <c r="AG1195" s="70"/>
    </row>
    <row r="1196">
      <c r="A1196" s="475"/>
      <c r="B1196" s="472"/>
      <c r="C1196" s="380"/>
      <c r="D1196" s="70"/>
      <c r="E1196" s="70"/>
      <c r="F1196" s="70"/>
      <c r="G1196" s="70"/>
      <c r="H1196" s="70"/>
      <c r="I1196" s="70"/>
      <c r="J1196" s="70"/>
      <c r="K1196" s="70"/>
      <c r="L1196" s="70"/>
      <c r="M1196" s="70"/>
      <c r="N1196" s="70"/>
      <c r="O1196" s="70"/>
      <c r="P1196" s="70"/>
      <c r="Q1196" s="70"/>
      <c r="R1196" s="70"/>
      <c r="S1196" s="70"/>
      <c r="T1196" s="70"/>
      <c r="U1196" s="70"/>
      <c r="V1196" s="70"/>
      <c r="W1196" s="70"/>
      <c r="X1196" s="70"/>
      <c r="Y1196" s="70"/>
      <c r="Z1196" s="70"/>
      <c r="AA1196" s="70"/>
      <c r="AB1196" s="70"/>
      <c r="AC1196" s="70"/>
      <c r="AD1196" s="70"/>
      <c r="AE1196" s="70"/>
      <c r="AF1196" s="70"/>
      <c r="AG1196" s="70"/>
    </row>
    <row r="1197">
      <c r="A1197" s="475"/>
      <c r="B1197" s="472"/>
      <c r="C1197" s="380"/>
      <c r="D1197" s="70"/>
      <c r="E1197" s="70"/>
      <c r="F1197" s="70"/>
      <c r="G1197" s="70"/>
      <c r="H1197" s="70"/>
      <c r="I1197" s="70"/>
      <c r="J1197" s="70"/>
      <c r="K1197" s="70"/>
      <c r="L1197" s="70"/>
      <c r="M1197" s="70"/>
      <c r="N1197" s="70"/>
      <c r="O1197" s="70"/>
      <c r="P1197" s="70"/>
      <c r="Q1197" s="70"/>
      <c r="R1197" s="70"/>
      <c r="S1197" s="70"/>
      <c r="T1197" s="70"/>
      <c r="U1197" s="70"/>
      <c r="V1197" s="70"/>
      <c r="W1197" s="70"/>
      <c r="X1197" s="70"/>
      <c r="Y1197" s="70"/>
      <c r="Z1197" s="70"/>
      <c r="AA1197" s="70"/>
      <c r="AB1197" s="70"/>
      <c r="AC1197" s="70"/>
      <c r="AD1197" s="70"/>
      <c r="AE1197" s="70"/>
      <c r="AF1197" s="70"/>
      <c r="AG1197" s="70"/>
    </row>
  </sheetData>
  <mergeCells count="402">
    <mergeCell ref="D3:D4"/>
    <mergeCell ref="E3:E4"/>
    <mergeCell ref="B5:C5"/>
    <mergeCell ref="B6:C6"/>
    <mergeCell ref="B3:C4"/>
    <mergeCell ref="B7:C7"/>
    <mergeCell ref="M6:M7"/>
    <mergeCell ref="M8:M9"/>
    <mergeCell ref="B9:C9"/>
    <mergeCell ref="B10:C10"/>
    <mergeCell ref="B8:C8"/>
    <mergeCell ref="B11:C11"/>
    <mergeCell ref="B12:C12"/>
    <mergeCell ref="B13:C13"/>
    <mergeCell ref="M13:M14"/>
    <mergeCell ref="B14:C14"/>
    <mergeCell ref="M10:M11"/>
    <mergeCell ref="M15:M16"/>
    <mergeCell ref="B16:C16"/>
    <mergeCell ref="B17:C17"/>
    <mergeCell ref="B15:C15"/>
    <mergeCell ref="B18:C18"/>
    <mergeCell ref="B19:C19"/>
    <mergeCell ref="A20:A22"/>
    <mergeCell ref="B20:C22"/>
    <mergeCell ref="D20:D22"/>
    <mergeCell ref="E20:E22"/>
    <mergeCell ref="A3:A4"/>
    <mergeCell ref="A24:A25"/>
    <mergeCell ref="B24:C25"/>
    <mergeCell ref="D24:D25"/>
    <mergeCell ref="A29:A30"/>
    <mergeCell ref="B29:C30"/>
    <mergeCell ref="D29:D30"/>
    <mergeCell ref="E24:E25"/>
    <mergeCell ref="B26:C26"/>
    <mergeCell ref="M23:M26"/>
    <mergeCell ref="M27:M28"/>
    <mergeCell ref="B28:C28"/>
    <mergeCell ref="E29:E30"/>
    <mergeCell ref="B27:C27"/>
    <mergeCell ref="B31:C31"/>
    <mergeCell ref="A34:A35"/>
    <mergeCell ref="B34:C35"/>
    <mergeCell ref="A37:A39"/>
    <mergeCell ref="M29:M30"/>
    <mergeCell ref="M32:M33"/>
    <mergeCell ref="B33:C33"/>
    <mergeCell ref="D34:D35"/>
    <mergeCell ref="A64:A65"/>
    <mergeCell ref="B64:C65"/>
    <mergeCell ref="D64:D65"/>
    <mergeCell ref="E64:E65"/>
    <mergeCell ref="A68:A69"/>
    <mergeCell ref="B68:C69"/>
    <mergeCell ref="D68:D69"/>
    <mergeCell ref="E68:E69"/>
    <mergeCell ref="B59:C59"/>
    <mergeCell ref="B60:C60"/>
    <mergeCell ref="A61:A62"/>
    <mergeCell ref="B61:C62"/>
    <mergeCell ref="D61:D62"/>
    <mergeCell ref="E61:E62"/>
    <mergeCell ref="B63:C63"/>
    <mergeCell ref="B80:C80"/>
    <mergeCell ref="B81:C81"/>
    <mergeCell ref="A89:A90"/>
    <mergeCell ref="B89:C90"/>
    <mergeCell ref="B73:C73"/>
    <mergeCell ref="B74:C74"/>
    <mergeCell ref="B75:C75"/>
    <mergeCell ref="B76:C76"/>
    <mergeCell ref="B77:C77"/>
    <mergeCell ref="B78:C78"/>
    <mergeCell ref="B79:C79"/>
    <mergeCell ref="D89:D90"/>
    <mergeCell ref="E89:E90"/>
    <mergeCell ref="B82:C82"/>
    <mergeCell ref="B83:C83"/>
    <mergeCell ref="B84:C84"/>
    <mergeCell ref="B85:C85"/>
    <mergeCell ref="B86:C86"/>
    <mergeCell ref="B87:C87"/>
    <mergeCell ref="B88:C88"/>
    <mergeCell ref="E49:E50"/>
    <mergeCell ref="B53:C54"/>
    <mergeCell ref="D53:D54"/>
    <mergeCell ref="E53:E54"/>
    <mergeCell ref="B56:C56"/>
    <mergeCell ref="B57:C57"/>
    <mergeCell ref="B58:C58"/>
    <mergeCell ref="B51:C51"/>
    <mergeCell ref="B52:C52"/>
    <mergeCell ref="B66:C66"/>
    <mergeCell ref="B67:C67"/>
    <mergeCell ref="B70:C70"/>
    <mergeCell ref="B71:C71"/>
    <mergeCell ref="B72:C72"/>
    <mergeCell ref="B146:C146"/>
    <mergeCell ref="B148:C148"/>
    <mergeCell ref="A149:A150"/>
    <mergeCell ref="B149:C150"/>
    <mergeCell ref="D149:D150"/>
    <mergeCell ref="E149:E150"/>
    <mergeCell ref="B151:C151"/>
    <mergeCell ref="A152:A153"/>
    <mergeCell ref="B152:C153"/>
    <mergeCell ref="D152:D153"/>
    <mergeCell ref="E152:E153"/>
    <mergeCell ref="B154:C154"/>
    <mergeCell ref="B155:C155"/>
    <mergeCell ref="B156:C156"/>
    <mergeCell ref="B98:C98"/>
    <mergeCell ref="B99:C99"/>
    <mergeCell ref="B100:C102"/>
    <mergeCell ref="D100:D102"/>
    <mergeCell ref="E100:E102"/>
    <mergeCell ref="B103:C103"/>
    <mergeCell ref="B105:C105"/>
    <mergeCell ref="D119:D120"/>
    <mergeCell ref="E119:E120"/>
    <mergeCell ref="B106:C108"/>
    <mergeCell ref="D106:D108"/>
    <mergeCell ref="E106:E108"/>
    <mergeCell ref="B112:C114"/>
    <mergeCell ref="D112:D114"/>
    <mergeCell ref="E112:E114"/>
    <mergeCell ref="B119:C120"/>
    <mergeCell ref="D131:D132"/>
    <mergeCell ref="E131:E132"/>
    <mergeCell ref="B123:C124"/>
    <mergeCell ref="D123:D124"/>
    <mergeCell ref="E123:E124"/>
    <mergeCell ref="B125:C127"/>
    <mergeCell ref="D125:D127"/>
    <mergeCell ref="E125:E127"/>
    <mergeCell ref="B131:C132"/>
    <mergeCell ref="A100:A102"/>
    <mergeCell ref="A106:A108"/>
    <mergeCell ref="A112:A114"/>
    <mergeCell ref="A119:A120"/>
    <mergeCell ref="A123:A124"/>
    <mergeCell ref="A125:A127"/>
    <mergeCell ref="A131:A132"/>
    <mergeCell ref="A160:A161"/>
    <mergeCell ref="A163:A164"/>
    <mergeCell ref="A166:A167"/>
    <mergeCell ref="B166:C167"/>
    <mergeCell ref="D166:D167"/>
    <mergeCell ref="E166:E167"/>
    <mergeCell ref="B168:C168"/>
    <mergeCell ref="B199:C199"/>
    <mergeCell ref="B200:C200"/>
    <mergeCell ref="B201:C201"/>
    <mergeCell ref="A202:A203"/>
    <mergeCell ref="B202:C203"/>
    <mergeCell ref="D202:D203"/>
    <mergeCell ref="E202:E203"/>
    <mergeCell ref="B204:C204"/>
    <mergeCell ref="B205:C205"/>
    <mergeCell ref="B206:C207"/>
    <mergeCell ref="D206:D207"/>
    <mergeCell ref="E206:E207"/>
    <mergeCell ref="B208:C208"/>
    <mergeCell ref="B209:C209"/>
    <mergeCell ref="B169:C169"/>
    <mergeCell ref="B170:C170"/>
    <mergeCell ref="B171:C171"/>
    <mergeCell ref="B172:C172"/>
    <mergeCell ref="B173:C173"/>
    <mergeCell ref="B174:C174"/>
    <mergeCell ref="B175:C175"/>
    <mergeCell ref="B176:C176"/>
    <mergeCell ref="B177:C177"/>
    <mergeCell ref="B178:C178"/>
    <mergeCell ref="A179:A181"/>
    <mergeCell ref="B179:C181"/>
    <mergeCell ref="D179:D181"/>
    <mergeCell ref="E179:E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H197:H198"/>
    <mergeCell ref="I197:I198"/>
    <mergeCell ref="J197:J198"/>
    <mergeCell ref="K197:K198"/>
    <mergeCell ref="L197:L198"/>
    <mergeCell ref="B196:C196"/>
    <mergeCell ref="A197:A198"/>
    <mergeCell ref="B197:C198"/>
    <mergeCell ref="D197:D198"/>
    <mergeCell ref="E197:E198"/>
    <mergeCell ref="F197:F198"/>
    <mergeCell ref="G197:G198"/>
    <mergeCell ref="A206:A207"/>
    <mergeCell ref="A210:A211"/>
    <mergeCell ref="B210:C211"/>
    <mergeCell ref="D210:D211"/>
    <mergeCell ref="E210:E211"/>
    <mergeCell ref="M20:M22"/>
    <mergeCell ref="M34:M41"/>
    <mergeCell ref="B36:C36"/>
    <mergeCell ref="B37:C39"/>
    <mergeCell ref="D37:D39"/>
    <mergeCell ref="E37:E39"/>
    <mergeCell ref="B41:C41"/>
    <mergeCell ref="B42:C42"/>
    <mergeCell ref="B32:C32"/>
    <mergeCell ref="B43:C43"/>
    <mergeCell ref="B44:C44"/>
    <mergeCell ref="B45:C45"/>
    <mergeCell ref="A46:A47"/>
    <mergeCell ref="B46:C47"/>
    <mergeCell ref="A49:A50"/>
    <mergeCell ref="A53:A54"/>
    <mergeCell ref="D46:D47"/>
    <mergeCell ref="E46:E47"/>
    <mergeCell ref="B2:C2"/>
    <mergeCell ref="B23:C23"/>
    <mergeCell ref="M46:M48"/>
    <mergeCell ref="B48:C48"/>
    <mergeCell ref="B49:C50"/>
    <mergeCell ref="D49:D50"/>
    <mergeCell ref="B1:C1"/>
    <mergeCell ref="I1:L1"/>
    <mergeCell ref="M2:M5"/>
    <mergeCell ref="N2:N55"/>
    <mergeCell ref="M17:M19"/>
    <mergeCell ref="E34:E35"/>
    <mergeCell ref="M52:M55"/>
    <mergeCell ref="B55:C55"/>
    <mergeCell ref="B129:C129"/>
    <mergeCell ref="B130:C130"/>
    <mergeCell ref="B133:C133"/>
    <mergeCell ref="B134:C134"/>
    <mergeCell ref="B135:C135"/>
    <mergeCell ref="B136:C136"/>
    <mergeCell ref="B137:C137"/>
    <mergeCell ref="B91:C91"/>
    <mergeCell ref="B92:C92"/>
    <mergeCell ref="B93:C93"/>
    <mergeCell ref="B94:C94"/>
    <mergeCell ref="B95:C95"/>
    <mergeCell ref="B96:C96"/>
    <mergeCell ref="B97:C97"/>
    <mergeCell ref="M129:M134"/>
    <mergeCell ref="M135:M137"/>
    <mergeCell ref="B138:C139"/>
    <mergeCell ref="D138:D139"/>
    <mergeCell ref="E138:E139"/>
    <mergeCell ref="B140:C140"/>
    <mergeCell ref="A138:A139"/>
    <mergeCell ref="A141:A143"/>
    <mergeCell ref="B141:C143"/>
    <mergeCell ref="D141:D143"/>
    <mergeCell ref="E141:E143"/>
    <mergeCell ref="B144:C144"/>
    <mergeCell ref="B145:C145"/>
    <mergeCell ref="B163:C164"/>
    <mergeCell ref="D163:D164"/>
    <mergeCell ref="E163:E164"/>
    <mergeCell ref="B165:C165"/>
    <mergeCell ref="B157:C157"/>
    <mergeCell ref="B158:C158"/>
    <mergeCell ref="B159:C159"/>
    <mergeCell ref="B160:C161"/>
    <mergeCell ref="D160:D161"/>
    <mergeCell ref="E160:E161"/>
    <mergeCell ref="B162:C162"/>
    <mergeCell ref="M122:M128"/>
    <mergeCell ref="M159:M170"/>
    <mergeCell ref="M197:M200"/>
    <mergeCell ref="M201:M205"/>
    <mergeCell ref="M206:M209"/>
    <mergeCell ref="M210:M212"/>
    <mergeCell ref="M213:M218"/>
    <mergeCell ref="M219:M223"/>
    <mergeCell ref="N219:N260"/>
    <mergeCell ref="M224:M229"/>
    <mergeCell ref="M230:M237"/>
    <mergeCell ref="M238:M240"/>
    <mergeCell ref="M241:M249"/>
    <mergeCell ref="M250:M254"/>
    <mergeCell ref="M256:M257"/>
    <mergeCell ref="M258:M260"/>
    <mergeCell ref="M87:M88"/>
    <mergeCell ref="M89:M90"/>
    <mergeCell ref="M96:M110"/>
    <mergeCell ref="N96:N154"/>
    <mergeCell ref="M111:M117"/>
    <mergeCell ref="M118:M121"/>
    <mergeCell ref="N155:N218"/>
    <mergeCell ref="M42:M44"/>
    <mergeCell ref="M49:M50"/>
    <mergeCell ref="M56:M57"/>
    <mergeCell ref="N56:N95"/>
    <mergeCell ref="M58:M67"/>
    <mergeCell ref="M68:M75"/>
    <mergeCell ref="M77:M86"/>
    <mergeCell ref="M93:M94"/>
    <mergeCell ref="M138:M140"/>
    <mergeCell ref="M141:M145"/>
    <mergeCell ref="M146:M148"/>
    <mergeCell ref="M149:M154"/>
    <mergeCell ref="M155:M158"/>
    <mergeCell ref="M171:M175"/>
    <mergeCell ref="M176:M178"/>
    <mergeCell ref="M179:M182"/>
    <mergeCell ref="M183:M184"/>
    <mergeCell ref="M185:M186"/>
    <mergeCell ref="M187:M192"/>
    <mergeCell ref="M193:M194"/>
    <mergeCell ref="M195:M196"/>
    <mergeCell ref="D245:D246"/>
    <mergeCell ref="E245:E246"/>
    <mergeCell ref="B240:C240"/>
    <mergeCell ref="B241:C242"/>
    <mergeCell ref="D241:D242"/>
    <mergeCell ref="E241:E242"/>
    <mergeCell ref="B243:C243"/>
    <mergeCell ref="B244:C244"/>
    <mergeCell ref="B245:C246"/>
    <mergeCell ref="A250:A251"/>
    <mergeCell ref="A253:A254"/>
    <mergeCell ref="A258:A259"/>
    <mergeCell ref="B247:C247"/>
    <mergeCell ref="B248:C248"/>
    <mergeCell ref="B249:C249"/>
    <mergeCell ref="B250:C251"/>
    <mergeCell ref="D250:D251"/>
    <mergeCell ref="E250:E251"/>
    <mergeCell ref="B252:C252"/>
    <mergeCell ref="D258:D259"/>
    <mergeCell ref="E258:E259"/>
    <mergeCell ref="B253:C254"/>
    <mergeCell ref="D253:D254"/>
    <mergeCell ref="E253:E254"/>
    <mergeCell ref="B255:C255"/>
    <mergeCell ref="B256:C256"/>
    <mergeCell ref="B257:C257"/>
    <mergeCell ref="B258:C259"/>
    <mergeCell ref="B260:C260"/>
    <mergeCell ref="B109:C109"/>
    <mergeCell ref="B110:C110"/>
    <mergeCell ref="B111:C111"/>
    <mergeCell ref="B115:C115"/>
    <mergeCell ref="B117:C117"/>
    <mergeCell ref="B118:C118"/>
    <mergeCell ref="B121:C121"/>
    <mergeCell ref="B122:C122"/>
    <mergeCell ref="B128:C128"/>
    <mergeCell ref="B212:C212"/>
    <mergeCell ref="A213:A214"/>
    <mergeCell ref="B213:C214"/>
    <mergeCell ref="D213:D214"/>
    <mergeCell ref="E213:E214"/>
    <mergeCell ref="B215:C215"/>
    <mergeCell ref="B216:C216"/>
    <mergeCell ref="B217:C217"/>
    <mergeCell ref="B218:C218"/>
    <mergeCell ref="B219:C219"/>
    <mergeCell ref="B220:C220"/>
    <mergeCell ref="B221:C221"/>
    <mergeCell ref="A224:A225"/>
    <mergeCell ref="A228:A229"/>
    <mergeCell ref="A231:A232"/>
    <mergeCell ref="A233:A236"/>
    <mergeCell ref="A238:A239"/>
    <mergeCell ref="A241:A242"/>
    <mergeCell ref="A245:A246"/>
    <mergeCell ref="B222:C222"/>
    <mergeCell ref="B223:C223"/>
    <mergeCell ref="B224:C225"/>
    <mergeCell ref="D224:D225"/>
    <mergeCell ref="E224:E225"/>
    <mergeCell ref="B226:C226"/>
    <mergeCell ref="B227:C227"/>
    <mergeCell ref="B228:C229"/>
    <mergeCell ref="D228:D229"/>
    <mergeCell ref="E228:E229"/>
    <mergeCell ref="B230:C230"/>
    <mergeCell ref="B231:C232"/>
    <mergeCell ref="D231:D232"/>
    <mergeCell ref="E231:E232"/>
    <mergeCell ref="B233:C236"/>
    <mergeCell ref="D233:D236"/>
    <mergeCell ref="E233:E236"/>
    <mergeCell ref="B237:C237"/>
    <mergeCell ref="B238:C239"/>
    <mergeCell ref="D238:D239"/>
    <mergeCell ref="E238:E239"/>
  </mergeCells>
  <dataValidations>
    <dataValidation type="list" allowBlank="1" showErrorMessage="1" sqref="A2:A3 A5:A20 A23:A24 A26:A29 A31:A34 A36:A37 A40:A46 A48:A49 A51:A53 A55:A61 A63:A64 A66:A68 A70:A89 A91:A100 A103:A106 A109:A112 A115:A119 A121:A123 A125 A128:A131 A133:A138 A140:A141 A144:A149 A151:A152 A154:A160 A162:A163 A165:A166 A168:A179 A182:A197 A199:A202 A204:A206 A208:A210 A212:A213 A215:A224 A226:A228 A230:A231 A233 A237:A238 A240:A241 A243:A245 A247:A250 A252:A253 A255:A258 A260">
      <formula1>"TO CHECK,TO DO,IN PROGRESS,NEED FIX,DONE"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6.25"/>
    <col customWidth="1" min="2" max="2" width="9.13"/>
    <col customWidth="1" min="3" max="3" width="11.75"/>
    <col customWidth="1" min="4" max="4" width="22.88"/>
    <col customWidth="1" min="5" max="5" width="89.0"/>
    <col customWidth="1" min="6" max="6" width="5.63"/>
    <col customWidth="1" min="7" max="7" width="4.0"/>
    <col customWidth="1" min="8" max="8" width="5.63"/>
    <col customWidth="1" min="9" max="9" width="4.25"/>
    <col customWidth="1" min="10" max="10" width="3.75"/>
    <col customWidth="1" min="11" max="11" width="6.5"/>
    <col customWidth="1" min="12" max="12" width="4.88"/>
    <col customWidth="1" min="13" max="13" width="15.88"/>
    <col customWidth="1" min="14" max="14" width="13.38"/>
    <col customWidth="1" min="15" max="15" width="17.25"/>
  </cols>
  <sheetData>
    <row r="1">
      <c r="A1" s="476" t="s">
        <v>0</v>
      </c>
      <c r="B1" s="477" t="s">
        <v>1</v>
      </c>
      <c r="C1" s="27"/>
      <c r="D1" s="478" t="s">
        <v>2</v>
      </c>
      <c r="E1" s="479" t="s">
        <v>3</v>
      </c>
      <c r="F1" s="478" t="s">
        <v>4</v>
      </c>
      <c r="G1" s="480" t="s">
        <v>5</v>
      </c>
      <c r="H1" s="481" t="s">
        <v>6</v>
      </c>
      <c r="I1" s="478" t="s">
        <v>7</v>
      </c>
      <c r="J1" s="10"/>
      <c r="K1" s="10"/>
      <c r="L1" s="10"/>
      <c r="M1" s="479" t="s">
        <v>173</v>
      </c>
      <c r="N1" s="482" t="s">
        <v>174</v>
      </c>
      <c r="O1" s="12" t="s">
        <v>8</v>
      </c>
      <c r="P1" s="483"/>
      <c r="Q1" s="483"/>
      <c r="R1" s="483"/>
      <c r="S1" s="483"/>
      <c r="T1" s="483"/>
      <c r="U1" s="483"/>
      <c r="V1" s="483"/>
      <c r="W1" s="483"/>
      <c r="X1" s="483"/>
      <c r="Y1" s="483"/>
      <c r="Z1" s="483"/>
    </row>
    <row r="2">
      <c r="A2" s="484" t="s">
        <v>9</v>
      </c>
      <c r="B2" s="15">
        <v>400010.0</v>
      </c>
      <c r="C2" s="3"/>
      <c r="D2" s="22" t="s">
        <v>1132</v>
      </c>
      <c r="E2" s="371" t="s">
        <v>1133</v>
      </c>
      <c r="F2" s="22">
        <v>1.0</v>
      </c>
      <c r="G2" s="372">
        <v>5.0</v>
      </c>
      <c r="H2" s="373">
        <v>-3.0</v>
      </c>
      <c r="I2" s="22">
        <v>20.0</v>
      </c>
      <c r="J2" s="21" t="s">
        <v>12</v>
      </c>
      <c r="K2" s="22">
        <f t="shared" ref="K2:K30" si="1">I2*F2 + (F2*G2*H2)</f>
        <v>5</v>
      </c>
      <c r="L2" s="22" t="s">
        <v>29</v>
      </c>
      <c r="M2" s="371" t="s">
        <v>1134</v>
      </c>
      <c r="N2" s="485" t="s">
        <v>1134</v>
      </c>
      <c r="O2" s="12">
        <f>COUNTIF(A:A,"TO CHECK")</f>
        <v>12</v>
      </c>
      <c r="P2" s="483"/>
      <c r="Q2" s="483"/>
      <c r="R2" s="483"/>
      <c r="S2" s="483"/>
      <c r="T2" s="483"/>
      <c r="U2" s="483"/>
      <c r="V2" s="483"/>
      <c r="W2" s="483"/>
      <c r="X2" s="483"/>
      <c r="Y2" s="483"/>
      <c r="Z2" s="483"/>
    </row>
    <row r="3">
      <c r="A3" s="486" t="s">
        <v>9</v>
      </c>
      <c r="B3" s="26">
        <v>400016.0</v>
      </c>
      <c r="C3" s="27"/>
      <c r="D3" s="33" t="s">
        <v>1135</v>
      </c>
      <c r="E3" s="356" t="s">
        <v>1136</v>
      </c>
      <c r="F3" s="33">
        <v>1.0</v>
      </c>
      <c r="G3" s="357">
        <v>5.0</v>
      </c>
      <c r="H3" s="87">
        <v>1.4</v>
      </c>
      <c r="I3" s="33">
        <v>5.0</v>
      </c>
      <c r="J3" s="358" t="s">
        <v>12</v>
      </c>
      <c r="K3" s="33">
        <f t="shared" si="1"/>
        <v>12</v>
      </c>
      <c r="L3" s="33" t="s">
        <v>29</v>
      </c>
      <c r="M3" s="62"/>
      <c r="N3" s="132"/>
      <c r="O3" s="361" t="s">
        <v>16</v>
      </c>
      <c r="P3" s="483"/>
      <c r="Q3" s="483"/>
      <c r="R3" s="483"/>
      <c r="S3" s="483"/>
      <c r="T3" s="483"/>
      <c r="U3" s="483"/>
      <c r="V3" s="483"/>
      <c r="W3" s="483"/>
      <c r="X3" s="483"/>
      <c r="Y3" s="483"/>
      <c r="Z3" s="483"/>
    </row>
    <row r="4">
      <c r="A4" s="486" t="s">
        <v>9</v>
      </c>
      <c r="B4" s="26">
        <v>400028.0</v>
      </c>
      <c r="C4" s="27"/>
      <c r="D4" s="33" t="s">
        <v>1137</v>
      </c>
      <c r="E4" s="356" t="s">
        <v>1138</v>
      </c>
      <c r="F4" s="33">
        <v>1.0</v>
      </c>
      <c r="G4" s="357">
        <v>5.0</v>
      </c>
      <c r="H4" s="87">
        <v>3.0</v>
      </c>
      <c r="I4" s="33">
        <v>3.0</v>
      </c>
      <c r="J4" s="358" t="s">
        <v>12</v>
      </c>
      <c r="K4" s="33">
        <f t="shared" si="1"/>
        <v>18</v>
      </c>
      <c r="L4" s="33" t="s">
        <v>13</v>
      </c>
      <c r="M4" s="62"/>
      <c r="N4" s="132"/>
      <c r="O4" s="361">
        <f>COUNTIF(A:A,"TO DO")</f>
        <v>0</v>
      </c>
      <c r="P4" s="483"/>
      <c r="Q4" s="483"/>
      <c r="R4" s="483"/>
      <c r="S4" s="483"/>
      <c r="T4" s="483"/>
      <c r="U4" s="483"/>
      <c r="V4" s="483"/>
      <c r="W4" s="483"/>
      <c r="X4" s="483"/>
      <c r="Y4" s="483"/>
      <c r="Z4" s="483"/>
    </row>
    <row r="5">
      <c r="B5" s="52"/>
      <c r="C5" s="27"/>
      <c r="E5" s="62"/>
      <c r="F5" s="33">
        <v>1.0</v>
      </c>
      <c r="G5" s="357">
        <v>5.0</v>
      </c>
      <c r="H5" s="87">
        <v>2.0</v>
      </c>
      <c r="I5" s="33">
        <v>2.0</v>
      </c>
      <c r="J5" s="358" t="s">
        <v>12</v>
      </c>
      <c r="K5" s="33">
        <f t="shared" si="1"/>
        <v>12</v>
      </c>
      <c r="L5" s="33" t="s">
        <v>13</v>
      </c>
      <c r="M5" s="62"/>
      <c r="N5" s="132"/>
      <c r="O5" s="368" t="s">
        <v>21</v>
      </c>
      <c r="P5" s="483"/>
      <c r="Q5" s="483"/>
      <c r="R5" s="483"/>
      <c r="S5" s="483"/>
      <c r="T5" s="483"/>
      <c r="U5" s="483"/>
      <c r="V5" s="483"/>
      <c r="W5" s="483"/>
      <c r="X5" s="483"/>
      <c r="Y5" s="483"/>
      <c r="Z5" s="483"/>
    </row>
    <row r="6">
      <c r="A6" s="486" t="s">
        <v>9</v>
      </c>
      <c r="B6" s="26">
        <v>400040.0</v>
      </c>
      <c r="C6" s="27"/>
      <c r="D6" s="33" t="s">
        <v>1139</v>
      </c>
      <c r="E6" s="356" t="s">
        <v>1140</v>
      </c>
      <c r="F6" s="33">
        <v>1.0</v>
      </c>
      <c r="G6" s="357">
        <v>5.0</v>
      </c>
      <c r="H6" s="87">
        <v>4.0</v>
      </c>
      <c r="I6" s="33">
        <v>5.0</v>
      </c>
      <c r="J6" s="358" t="s">
        <v>12</v>
      </c>
      <c r="K6" s="33">
        <f t="shared" si="1"/>
        <v>25</v>
      </c>
      <c r="L6" s="33" t="s">
        <v>13</v>
      </c>
      <c r="M6" s="62"/>
      <c r="N6" s="132"/>
      <c r="O6" s="368">
        <f>COUNTIF(A:A,"IN PROGRESS")</f>
        <v>0</v>
      </c>
      <c r="P6" s="483"/>
      <c r="Q6" s="483"/>
      <c r="R6" s="483"/>
      <c r="S6" s="483"/>
      <c r="T6" s="483"/>
      <c r="U6" s="483"/>
      <c r="V6" s="483"/>
      <c r="W6" s="483"/>
      <c r="X6" s="483"/>
      <c r="Y6" s="483"/>
      <c r="Z6" s="483"/>
    </row>
    <row r="7">
      <c r="B7" s="52"/>
      <c r="C7" s="27"/>
      <c r="E7" s="62"/>
      <c r="F7" s="33">
        <v>1.0</v>
      </c>
      <c r="G7" s="357">
        <v>5.0</v>
      </c>
      <c r="H7" s="87">
        <v>3.0</v>
      </c>
      <c r="I7" s="33">
        <v>3.0</v>
      </c>
      <c r="J7" s="358" t="s">
        <v>12</v>
      </c>
      <c r="K7" s="33">
        <f t="shared" si="1"/>
        <v>18</v>
      </c>
      <c r="L7" s="33" t="s">
        <v>13</v>
      </c>
      <c r="M7" s="62"/>
      <c r="N7" s="132"/>
      <c r="O7" s="369" t="s">
        <v>26</v>
      </c>
      <c r="P7" s="483"/>
      <c r="Q7" s="483"/>
      <c r="R7" s="483"/>
      <c r="S7" s="483"/>
      <c r="T7" s="483"/>
      <c r="U7" s="483"/>
      <c r="V7" s="483"/>
      <c r="W7" s="483"/>
      <c r="X7" s="483"/>
      <c r="Y7" s="483"/>
      <c r="Z7" s="483"/>
    </row>
    <row r="8">
      <c r="B8" s="52"/>
      <c r="C8" s="27"/>
      <c r="E8" s="62"/>
      <c r="F8" s="33">
        <v>1.0</v>
      </c>
      <c r="G8" s="357">
        <v>5.0</v>
      </c>
      <c r="H8" s="87">
        <v>5.0</v>
      </c>
      <c r="I8" s="33">
        <v>10.0</v>
      </c>
      <c r="J8" s="358" t="s">
        <v>12</v>
      </c>
      <c r="K8" s="33">
        <f t="shared" si="1"/>
        <v>35</v>
      </c>
      <c r="L8" s="33" t="s">
        <v>13</v>
      </c>
      <c r="M8" s="62"/>
      <c r="N8" s="132"/>
      <c r="O8" s="369">
        <f>COUNTIF(A:A,"NEED FIX")</f>
        <v>0</v>
      </c>
      <c r="P8" s="483"/>
      <c r="Q8" s="483"/>
      <c r="R8" s="483"/>
      <c r="S8" s="483"/>
      <c r="T8" s="483"/>
      <c r="U8" s="483"/>
      <c r="V8" s="483"/>
      <c r="W8" s="483"/>
      <c r="X8" s="483"/>
      <c r="Y8" s="483"/>
      <c r="Z8" s="483"/>
    </row>
    <row r="9">
      <c r="A9" s="180"/>
      <c r="B9" s="60"/>
      <c r="C9" s="61"/>
      <c r="D9" s="180"/>
      <c r="E9" s="158"/>
      <c r="F9" s="365">
        <v>1.0</v>
      </c>
      <c r="G9" s="64">
        <v>5.0</v>
      </c>
      <c r="H9" s="366">
        <v>4.0</v>
      </c>
      <c r="I9" s="365">
        <v>5.0</v>
      </c>
      <c r="J9" s="367" t="s">
        <v>12</v>
      </c>
      <c r="K9" s="365">
        <f t="shared" si="1"/>
        <v>25</v>
      </c>
      <c r="L9" s="365" t="s">
        <v>13</v>
      </c>
      <c r="M9" s="158"/>
      <c r="N9" s="132"/>
      <c r="O9" s="374" t="s">
        <v>9</v>
      </c>
      <c r="P9" s="483"/>
      <c r="Q9" s="483"/>
      <c r="R9" s="483"/>
      <c r="S9" s="483"/>
      <c r="T9" s="483"/>
      <c r="U9" s="483"/>
      <c r="V9" s="483"/>
      <c r="W9" s="483"/>
      <c r="X9" s="483"/>
      <c r="Y9" s="483"/>
      <c r="Z9" s="483"/>
    </row>
    <row r="10">
      <c r="A10" s="486" t="s">
        <v>9</v>
      </c>
      <c r="B10" s="26">
        <v>400048.0</v>
      </c>
      <c r="C10" s="27"/>
      <c r="D10" s="22" t="s">
        <v>1141</v>
      </c>
      <c r="E10" s="371" t="s">
        <v>1142</v>
      </c>
      <c r="F10" s="22">
        <v>1.0</v>
      </c>
      <c r="G10" s="372">
        <v>5.0</v>
      </c>
      <c r="H10" s="373">
        <v>3.0</v>
      </c>
      <c r="I10" s="22">
        <v>5.0</v>
      </c>
      <c r="J10" s="21" t="s">
        <v>12</v>
      </c>
      <c r="K10" s="22">
        <f t="shared" si="1"/>
        <v>20</v>
      </c>
      <c r="L10" s="22" t="s">
        <v>13</v>
      </c>
      <c r="M10" s="371" t="s">
        <v>1143</v>
      </c>
      <c r="N10" s="132"/>
      <c r="O10" s="374">
        <f>COUNTIF(A:A,"DONE")</f>
        <v>189</v>
      </c>
      <c r="P10" s="483"/>
      <c r="Q10" s="483"/>
      <c r="R10" s="483"/>
      <c r="S10" s="483"/>
      <c r="T10" s="483"/>
      <c r="U10" s="483"/>
      <c r="V10" s="483"/>
      <c r="W10" s="483"/>
      <c r="X10" s="483"/>
      <c r="Y10" s="483"/>
      <c r="Z10" s="483"/>
    </row>
    <row r="11">
      <c r="A11" s="486" t="s">
        <v>9</v>
      </c>
      <c r="B11" s="26">
        <v>400056.0</v>
      </c>
      <c r="C11" s="27"/>
      <c r="D11" s="487" t="s">
        <v>1144</v>
      </c>
      <c r="E11" s="356" t="s">
        <v>1145</v>
      </c>
      <c r="F11" s="33">
        <v>1.0</v>
      </c>
      <c r="G11" s="357">
        <v>5.0</v>
      </c>
      <c r="H11" s="87">
        <v>3.0</v>
      </c>
      <c r="I11" s="33">
        <v>5.0</v>
      </c>
      <c r="J11" s="33" t="s">
        <v>12</v>
      </c>
      <c r="K11" s="33">
        <f t="shared" si="1"/>
        <v>20</v>
      </c>
      <c r="L11" s="33" t="s">
        <v>13</v>
      </c>
      <c r="M11" s="62"/>
      <c r="N11" s="132"/>
      <c r="O11" s="13"/>
      <c r="P11" s="483"/>
      <c r="Q11" s="483"/>
      <c r="R11" s="483"/>
      <c r="S11" s="483"/>
      <c r="T11" s="483"/>
      <c r="U11" s="483"/>
      <c r="V11" s="483"/>
      <c r="W11" s="483"/>
      <c r="X11" s="483"/>
      <c r="Y11" s="483"/>
      <c r="Z11" s="483"/>
    </row>
    <row r="12">
      <c r="A12" s="486" t="s">
        <v>9</v>
      </c>
      <c r="B12" s="26">
        <v>400062.0</v>
      </c>
      <c r="C12" s="27"/>
      <c r="D12" s="487" t="s">
        <v>1146</v>
      </c>
      <c r="E12" s="356" t="s">
        <v>1147</v>
      </c>
      <c r="F12" s="33">
        <v>1.0</v>
      </c>
      <c r="G12" s="357">
        <v>5.0</v>
      </c>
      <c r="H12" s="87">
        <v>3.0</v>
      </c>
      <c r="I12" s="33">
        <v>5.0</v>
      </c>
      <c r="J12" s="33" t="s">
        <v>12</v>
      </c>
      <c r="K12" s="33">
        <f t="shared" si="1"/>
        <v>20</v>
      </c>
      <c r="L12" s="33" t="s">
        <v>13</v>
      </c>
      <c r="M12" s="62"/>
      <c r="N12" s="132"/>
      <c r="O12" s="13"/>
      <c r="P12" s="483"/>
      <c r="Q12" s="483"/>
      <c r="R12" s="483"/>
      <c r="S12" s="483"/>
      <c r="T12" s="483"/>
      <c r="U12" s="483"/>
      <c r="V12" s="483"/>
      <c r="W12" s="483"/>
      <c r="X12" s="483"/>
      <c r="Y12" s="483"/>
      <c r="Z12" s="483"/>
    </row>
    <row r="13">
      <c r="A13" s="25" t="s">
        <v>9</v>
      </c>
      <c r="B13" s="26">
        <v>400070.0</v>
      </c>
      <c r="C13" s="27"/>
      <c r="D13" s="487" t="s">
        <v>1148</v>
      </c>
      <c r="E13" s="356" t="s">
        <v>1149</v>
      </c>
      <c r="F13" s="33">
        <v>1.0</v>
      </c>
      <c r="G13" s="357">
        <v>3.0</v>
      </c>
      <c r="H13" s="87">
        <v>2.0</v>
      </c>
      <c r="I13" s="33">
        <v>4.0</v>
      </c>
      <c r="J13" s="33" t="s">
        <v>12</v>
      </c>
      <c r="K13" s="33">
        <f t="shared" si="1"/>
        <v>10</v>
      </c>
      <c r="L13" s="33" t="s">
        <v>13</v>
      </c>
      <c r="M13" s="62"/>
      <c r="N13" s="132"/>
      <c r="O13" s="13"/>
      <c r="P13" s="483"/>
      <c r="Q13" s="483"/>
      <c r="R13" s="483"/>
      <c r="S13" s="483"/>
      <c r="T13" s="483"/>
      <c r="U13" s="483"/>
      <c r="V13" s="483"/>
      <c r="W13" s="483"/>
      <c r="X13" s="483"/>
      <c r="Y13" s="483"/>
      <c r="Z13" s="483"/>
    </row>
    <row r="14">
      <c r="A14" s="51"/>
      <c r="B14" s="52"/>
      <c r="C14" s="27"/>
      <c r="E14" s="62"/>
      <c r="F14" s="33">
        <v>1.0</v>
      </c>
      <c r="G14" s="357">
        <v>5.0</v>
      </c>
      <c r="H14" s="87">
        <v>1.0</v>
      </c>
      <c r="I14" s="33">
        <v>5.0</v>
      </c>
      <c r="J14" s="33" t="s">
        <v>12</v>
      </c>
      <c r="K14" s="33">
        <f t="shared" si="1"/>
        <v>10</v>
      </c>
      <c r="L14" s="33" t="s">
        <v>29</v>
      </c>
      <c r="M14" s="62"/>
      <c r="N14" s="132"/>
      <c r="O14" s="13"/>
      <c r="P14" s="483"/>
      <c r="Q14" s="483"/>
      <c r="R14" s="483"/>
      <c r="S14" s="483"/>
      <c r="T14" s="483"/>
      <c r="U14" s="483"/>
      <c r="V14" s="483"/>
      <c r="W14" s="483"/>
      <c r="X14" s="483"/>
      <c r="Y14" s="483"/>
      <c r="Z14" s="483"/>
    </row>
    <row r="15">
      <c r="A15" s="25" t="s">
        <v>9</v>
      </c>
      <c r="B15" s="26">
        <v>400082.0</v>
      </c>
      <c r="C15" s="27"/>
      <c r="D15" s="487" t="s">
        <v>1150</v>
      </c>
      <c r="E15" s="356" t="s">
        <v>1151</v>
      </c>
      <c r="F15" s="33">
        <v>1.0</v>
      </c>
      <c r="G15" s="357">
        <v>5.0</v>
      </c>
      <c r="H15" s="87">
        <v>4.0</v>
      </c>
      <c r="I15" s="33">
        <v>5.0</v>
      </c>
      <c r="J15" s="33" t="s">
        <v>12</v>
      </c>
      <c r="K15" s="33">
        <f t="shared" si="1"/>
        <v>25</v>
      </c>
      <c r="L15" s="33" t="s">
        <v>13</v>
      </c>
      <c r="M15" s="62"/>
      <c r="N15" s="132"/>
      <c r="O15" s="13"/>
      <c r="P15" s="483"/>
      <c r="Q15" s="483"/>
      <c r="R15" s="483"/>
      <c r="S15" s="483"/>
      <c r="T15" s="483"/>
      <c r="U15" s="483"/>
      <c r="V15" s="483"/>
      <c r="W15" s="483"/>
      <c r="X15" s="483"/>
      <c r="Y15" s="483"/>
      <c r="Z15" s="483"/>
    </row>
    <row r="16">
      <c r="A16" s="25" t="s">
        <v>9</v>
      </c>
      <c r="B16" s="26">
        <v>400090.0</v>
      </c>
      <c r="C16" s="27"/>
      <c r="D16" s="33" t="s">
        <v>1152</v>
      </c>
      <c r="E16" s="356" t="s">
        <v>1153</v>
      </c>
      <c r="F16" s="33">
        <v>1.0</v>
      </c>
      <c r="G16" s="357">
        <v>5.0</v>
      </c>
      <c r="H16" s="87">
        <v>4.0</v>
      </c>
      <c r="I16" s="33">
        <v>5.0</v>
      </c>
      <c r="J16" s="33" t="s">
        <v>12</v>
      </c>
      <c r="K16" s="33">
        <f t="shared" si="1"/>
        <v>25</v>
      </c>
      <c r="L16" s="33" t="s">
        <v>13</v>
      </c>
      <c r="M16" s="62"/>
      <c r="N16" s="132"/>
      <c r="O16" s="13"/>
      <c r="P16" s="483"/>
      <c r="Q16" s="483"/>
      <c r="R16" s="483"/>
      <c r="S16" s="483"/>
      <c r="T16" s="483"/>
      <c r="U16" s="483"/>
      <c r="V16" s="483"/>
      <c r="W16" s="483"/>
      <c r="X16" s="483"/>
      <c r="Y16" s="483"/>
      <c r="Z16" s="483"/>
    </row>
    <row r="17">
      <c r="A17" s="51"/>
      <c r="B17" s="52"/>
      <c r="C17" s="27"/>
      <c r="E17" s="62"/>
      <c r="F17" s="33">
        <v>1.0</v>
      </c>
      <c r="G17" s="357">
        <v>5.0</v>
      </c>
      <c r="H17" s="87">
        <v>0.3</v>
      </c>
      <c r="I17" s="33">
        <v>0.5</v>
      </c>
      <c r="J17" s="33" t="s">
        <v>12</v>
      </c>
      <c r="K17" s="33">
        <f t="shared" si="1"/>
        <v>2</v>
      </c>
      <c r="L17" s="33" t="s">
        <v>29</v>
      </c>
      <c r="M17" s="62"/>
      <c r="N17" s="132"/>
      <c r="O17" s="13"/>
      <c r="P17" s="483"/>
      <c r="Q17" s="483"/>
      <c r="R17" s="483"/>
      <c r="S17" s="483"/>
      <c r="T17" s="483"/>
      <c r="U17" s="483"/>
      <c r="V17" s="483"/>
      <c r="W17" s="483"/>
      <c r="X17" s="483"/>
      <c r="Y17" s="483"/>
      <c r="Z17" s="483"/>
    </row>
    <row r="18">
      <c r="A18" s="25" t="s">
        <v>9</v>
      </c>
      <c r="B18" s="26">
        <v>400096.0</v>
      </c>
      <c r="C18" s="27"/>
      <c r="D18" s="33" t="s">
        <v>1154</v>
      </c>
      <c r="E18" s="356" t="s">
        <v>1155</v>
      </c>
      <c r="F18" s="33">
        <v>1.0</v>
      </c>
      <c r="G18" s="357">
        <v>5.0</v>
      </c>
      <c r="H18" s="87">
        <v>2.0</v>
      </c>
      <c r="I18" s="33">
        <v>2.0</v>
      </c>
      <c r="J18" s="33" t="s">
        <v>12</v>
      </c>
      <c r="K18" s="33">
        <f t="shared" si="1"/>
        <v>12</v>
      </c>
      <c r="L18" s="33" t="s">
        <v>13</v>
      </c>
      <c r="M18" s="62"/>
      <c r="N18" s="132"/>
      <c r="O18" s="13"/>
      <c r="P18" s="483"/>
      <c r="Q18" s="483"/>
      <c r="R18" s="483"/>
      <c r="S18" s="483"/>
      <c r="T18" s="483"/>
      <c r="U18" s="483"/>
      <c r="V18" s="483"/>
      <c r="W18" s="483"/>
      <c r="X18" s="483"/>
      <c r="Y18" s="483"/>
      <c r="Z18" s="483"/>
    </row>
    <row r="19">
      <c r="A19" s="25" t="s">
        <v>9</v>
      </c>
      <c r="B19" s="26">
        <v>400110.0</v>
      </c>
      <c r="C19" s="27"/>
      <c r="D19" s="33" t="s">
        <v>1156</v>
      </c>
      <c r="E19" s="356" t="s">
        <v>1157</v>
      </c>
      <c r="F19" s="33">
        <v>1.0</v>
      </c>
      <c r="G19" s="357">
        <v>5.0</v>
      </c>
      <c r="H19" s="87">
        <v>4.0</v>
      </c>
      <c r="I19" s="33">
        <v>5.0</v>
      </c>
      <c r="J19" s="33" t="s">
        <v>12</v>
      </c>
      <c r="K19" s="33">
        <f t="shared" si="1"/>
        <v>25</v>
      </c>
      <c r="L19" s="33" t="s">
        <v>13</v>
      </c>
      <c r="M19" s="62"/>
      <c r="N19" s="132"/>
      <c r="O19" s="13"/>
      <c r="P19" s="483"/>
      <c r="Q19" s="483"/>
      <c r="R19" s="483"/>
      <c r="S19" s="483"/>
      <c r="T19" s="483"/>
      <c r="U19" s="483"/>
      <c r="V19" s="483"/>
      <c r="W19" s="483"/>
      <c r="X19" s="483"/>
      <c r="Y19" s="483"/>
      <c r="Z19" s="483"/>
    </row>
    <row r="20">
      <c r="A20" s="25" t="s">
        <v>9</v>
      </c>
      <c r="B20" s="26">
        <v>400116.0</v>
      </c>
      <c r="C20" s="27"/>
      <c r="D20" s="33" t="s">
        <v>1158</v>
      </c>
      <c r="E20" s="356" t="s">
        <v>1159</v>
      </c>
      <c r="F20" s="33">
        <v>1.0</v>
      </c>
      <c r="G20" s="357">
        <v>5.0</v>
      </c>
      <c r="H20" s="87">
        <v>3.0</v>
      </c>
      <c r="I20" s="33">
        <v>5.0</v>
      </c>
      <c r="J20" s="33" t="s">
        <v>12</v>
      </c>
      <c r="K20" s="33">
        <f t="shared" si="1"/>
        <v>20</v>
      </c>
      <c r="L20" s="33" t="s">
        <v>13</v>
      </c>
      <c r="M20" s="62"/>
      <c r="N20" s="132"/>
      <c r="O20" s="32"/>
      <c r="P20" s="483"/>
      <c r="Q20" s="483"/>
      <c r="R20" s="483"/>
      <c r="S20" s="483"/>
      <c r="T20" s="483"/>
      <c r="U20" s="483"/>
      <c r="V20" s="483"/>
      <c r="W20" s="483"/>
      <c r="X20" s="483"/>
      <c r="Y20" s="483"/>
      <c r="Z20" s="483"/>
    </row>
    <row r="21">
      <c r="A21" s="51"/>
      <c r="B21" s="52"/>
      <c r="C21" s="27"/>
      <c r="E21" s="62"/>
      <c r="F21" s="33">
        <v>1.0</v>
      </c>
      <c r="G21" s="357">
        <v>5.0</v>
      </c>
      <c r="H21" s="87">
        <v>4.0</v>
      </c>
      <c r="I21" s="33">
        <v>5.0</v>
      </c>
      <c r="J21" s="33" t="s">
        <v>12</v>
      </c>
      <c r="K21" s="33">
        <f t="shared" si="1"/>
        <v>25</v>
      </c>
      <c r="L21" s="33" t="s">
        <v>13</v>
      </c>
      <c r="M21" s="62"/>
      <c r="N21" s="132"/>
      <c r="O21" s="32"/>
      <c r="P21" s="483"/>
      <c r="Q21" s="483"/>
      <c r="R21" s="483"/>
      <c r="S21" s="483"/>
      <c r="T21" s="483"/>
      <c r="U21" s="483"/>
      <c r="V21" s="483"/>
      <c r="W21" s="483"/>
      <c r="X21" s="483"/>
      <c r="Y21" s="483"/>
      <c r="Z21" s="483"/>
    </row>
    <row r="22">
      <c r="A22" s="25" t="s">
        <v>9</v>
      </c>
      <c r="B22" s="26">
        <v>400128.0</v>
      </c>
      <c r="C22" s="27"/>
      <c r="D22" s="33" t="s">
        <v>1160</v>
      </c>
      <c r="E22" s="356" t="s">
        <v>1161</v>
      </c>
      <c r="F22" s="33">
        <v>1.0</v>
      </c>
      <c r="G22" s="357">
        <v>5.0</v>
      </c>
      <c r="H22" s="87">
        <v>3.0</v>
      </c>
      <c r="I22" s="33">
        <v>5.0</v>
      </c>
      <c r="J22" s="33" t="s">
        <v>12</v>
      </c>
      <c r="K22" s="33">
        <f t="shared" si="1"/>
        <v>20</v>
      </c>
      <c r="L22" s="33" t="s">
        <v>13</v>
      </c>
      <c r="M22" s="62"/>
      <c r="N22" s="132"/>
      <c r="O22" s="32"/>
      <c r="P22" s="483"/>
      <c r="Q22" s="483"/>
      <c r="R22" s="483"/>
      <c r="S22" s="483"/>
      <c r="T22" s="483"/>
      <c r="U22" s="483"/>
      <c r="V22" s="483"/>
      <c r="W22" s="483"/>
      <c r="X22" s="483"/>
      <c r="Y22" s="483"/>
      <c r="Z22" s="483"/>
    </row>
    <row r="23">
      <c r="A23" s="51"/>
      <c r="B23" s="52"/>
      <c r="C23" s="27"/>
      <c r="E23" s="62"/>
      <c r="F23" s="33">
        <v>1.0</v>
      </c>
      <c r="G23" s="357">
        <v>5.0</v>
      </c>
      <c r="H23" s="87">
        <v>4.0</v>
      </c>
      <c r="I23" s="33">
        <v>5.0</v>
      </c>
      <c r="J23" s="33" t="s">
        <v>12</v>
      </c>
      <c r="K23" s="33">
        <f t="shared" si="1"/>
        <v>25</v>
      </c>
      <c r="L23" s="33" t="s">
        <v>13</v>
      </c>
      <c r="M23" s="62"/>
      <c r="N23" s="132"/>
      <c r="O23" s="13"/>
      <c r="P23" s="483"/>
      <c r="Q23" s="483"/>
      <c r="R23" s="483"/>
      <c r="S23" s="483"/>
      <c r="T23" s="483"/>
      <c r="U23" s="483"/>
      <c r="V23" s="483"/>
      <c r="W23" s="483"/>
      <c r="X23" s="483"/>
      <c r="Y23" s="483"/>
      <c r="Z23" s="483"/>
    </row>
    <row r="24">
      <c r="A24" s="25" t="s">
        <v>9</v>
      </c>
      <c r="B24" s="26">
        <v>400140.0</v>
      </c>
      <c r="D24" s="33" t="s">
        <v>1162</v>
      </c>
      <c r="E24" s="356" t="s">
        <v>1163</v>
      </c>
      <c r="F24" s="33">
        <v>1.0</v>
      </c>
      <c r="G24" s="357">
        <v>5.0</v>
      </c>
      <c r="H24" s="87">
        <v>3.0</v>
      </c>
      <c r="I24" s="33">
        <v>5.0</v>
      </c>
      <c r="J24" s="33" t="s">
        <v>12</v>
      </c>
      <c r="K24" s="33">
        <f t="shared" si="1"/>
        <v>20</v>
      </c>
      <c r="L24" s="33" t="s">
        <v>13</v>
      </c>
      <c r="M24" s="62"/>
      <c r="N24" s="132"/>
      <c r="O24" s="13"/>
      <c r="P24" s="483"/>
      <c r="Q24" s="483"/>
      <c r="R24" s="483"/>
      <c r="S24" s="483"/>
      <c r="T24" s="483"/>
      <c r="U24" s="483"/>
      <c r="V24" s="483"/>
      <c r="W24" s="483"/>
      <c r="X24" s="483"/>
      <c r="Y24" s="483"/>
      <c r="Z24" s="483"/>
    </row>
    <row r="25">
      <c r="A25" s="51"/>
      <c r="B25" s="52"/>
      <c r="E25" s="62"/>
      <c r="F25" s="33">
        <v>1.0</v>
      </c>
      <c r="G25" s="357">
        <v>5.0</v>
      </c>
      <c r="H25" s="87">
        <v>4.0</v>
      </c>
      <c r="I25" s="33">
        <v>5.0</v>
      </c>
      <c r="J25" s="33" t="s">
        <v>12</v>
      </c>
      <c r="K25" s="33">
        <f t="shared" si="1"/>
        <v>25</v>
      </c>
      <c r="L25" s="33" t="s">
        <v>13</v>
      </c>
      <c r="M25" s="62"/>
      <c r="N25" s="132"/>
      <c r="O25" s="13"/>
      <c r="P25" s="483"/>
      <c r="Q25" s="483"/>
      <c r="R25" s="483"/>
      <c r="S25" s="483"/>
      <c r="T25" s="483"/>
      <c r="U25" s="483"/>
      <c r="V25" s="483"/>
      <c r="W25" s="483"/>
      <c r="X25" s="483"/>
      <c r="Y25" s="483"/>
      <c r="Z25" s="483"/>
    </row>
    <row r="26">
      <c r="A26" s="25" t="s">
        <v>9</v>
      </c>
      <c r="B26" s="26">
        <v>400152.0</v>
      </c>
      <c r="C26" s="27"/>
      <c r="D26" s="33" t="s">
        <v>1164</v>
      </c>
      <c r="E26" s="356" t="s">
        <v>1165</v>
      </c>
      <c r="F26" s="33">
        <v>2.0</v>
      </c>
      <c r="G26" s="357">
        <v>5.0</v>
      </c>
      <c r="H26" s="87">
        <v>2.0</v>
      </c>
      <c r="I26" s="33">
        <v>2.0</v>
      </c>
      <c r="J26" s="33" t="s">
        <v>12</v>
      </c>
      <c r="K26" s="33">
        <f t="shared" si="1"/>
        <v>24</v>
      </c>
      <c r="L26" s="33" t="s">
        <v>13</v>
      </c>
      <c r="M26" s="62"/>
      <c r="N26" s="132"/>
      <c r="O26" s="13"/>
      <c r="P26" s="483"/>
      <c r="Q26" s="483"/>
      <c r="R26" s="483"/>
      <c r="S26" s="483"/>
      <c r="T26" s="483"/>
      <c r="U26" s="483"/>
      <c r="V26" s="483"/>
      <c r="W26" s="483"/>
      <c r="X26" s="483"/>
      <c r="Y26" s="483"/>
      <c r="Z26" s="483"/>
    </row>
    <row r="27">
      <c r="A27" s="74" t="s">
        <v>9</v>
      </c>
      <c r="B27" s="75">
        <v>400158.0</v>
      </c>
      <c r="C27" s="61"/>
      <c r="D27" s="488" t="s">
        <v>1166</v>
      </c>
      <c r="E27" s="364" t="s">
        <v>1167</v>
      </c>
      <c r="F27" s="365">
        <v>1.0</v>
      </c>
      <c r="G27" s="64">
        <v>5.0</v>
      </c>
      <c r="H27" s="366">
        <v>4.0</v>
      </c>
      <c r="I27" s="365">
        <v>5.0</v>
      </c>
      <c r="J27" s="365" t="s">
        <v>12</v>
      </c>
      <c r="K27" s="365">
        <f t="shared" si="1"/>
        <v>25</v>
      </c>
      <c r="L27" s="365" t="s">
        <v>13</v>
      </c>
      <c r="M27" s="158"/>
      <c r="N27" s="132"/>
      <c r="O27" s="13"/>
      <c r="P27" s="483"/>
      <c r="Q27" s="483"/>
      <c r="R27" s="483"/>
      <c r="S27" s="483"/>
      <c r="T27" s="483"/>
      <c r="U27" s="483"/>
      <c r="V27" s="483"/>
      <c r="W27" s="483"/>
      <c r="X27" s="483"/>
      <c r="Y27" s="483"/>
      <c r="Z27" s="483"/>
    </row>
    <row r="28">
      <c r="A28" s="25" t="s">
        <v>9</v>
      </c>
      <c r="B28" s="26">
        <v>400164.0</v>
      </c>
      <c r="C28" s="27"/>
      <c r="D28" s="129" t="s">
        <v>1168</v>
      </c>
      <c r="E28" s="186" t="s">
        <v>1169</v>
      </c>
      <c r="F28" s="129">
        <v>1.0</v>
      </c>
      <c r="G28" s="130">
        <v>5.0</v>
      </c>
      <c r="H28" s="131">
        <v>0.6</v>
      </c>
      <c r="I28" s="129">
        <v>1.0</v>
      </c>
      <c r="J28" s="129" t="s">
        <v>12</v>
      </c>
      <c r="K28" s="33">
        <f t="shared" si="1"/>
        <v>4</v>
      </c>
      <c r="L28" s="129" t="s">
        <v>29</v>
      </c>
      <c r="M28" s="356" t="s">
        <v>1170</v>
      </c>
      <c r="N28" s="132"/>
      <c r="O28" s="32"/>
      <c r="P28" s="483"/>
      <c r="Q28" s="483"/>
      <c r="R28" s="483"/>
      <c r="S28" s="483"/>
      <c r="T28" s="483"/>
      <c r="U28" s="483"/>
      <c r="V28" s="483"/>
      <c r="W28" s="483"/>
      <c r="X28" s="483"/>
      <c r="Y28" s="483"/>
      <c r="Z28" s="483"/>
    </row>
    <row r="29">
      <c r="A29" s="14" t="s">
        <v>9</v>
      </c>
      <c r="B29" s="15">
        <v>400170.0</v>
      </c>
      <c r="C29" s="3"/>
      <c r="D29" s="120" t="s">
        <v>1171</v>
      </c>
      <c r="E29" s="189" t="s">
        <v>1172</v>
      </c>
      <c r="F29" s="120">
        <v>1.0</v>
      </c>
      <c r="G29" s="489">
        <v>5.0</v>
      </c>
      <c r="H29" s="172">
        <v>3.0</v>
      </c>
      <c r="I29" s="174">
        <v>5.0</v>
      </c>
      <c r="J29" s="174" t="s">
        <v>12</v>
      </c>
      <c r="K29" s="22">
        <f t="shared" si="1"/>
        <v>20</v>
      </c>
      <c r="L29" s="174" t="s">
        <v>13</v>
      </c>
      <c r="M29" s="356" t="s">
        <v>1173</v>
      </c>
      <c r="N29" s="132"/>
      <c r="O29" s="32"/>
      <c r="P29" s="483"/>
      <c r="Q29" s="483"/>
      <c r="R29" s="483"/>
      <c r="S29" s="483"/>
      <c r="T29" s="483"/>
      <c r="U29" s="483"/>
      <c r="V29" s="483"/>
      <c r="W29" s="483"/>
      <c r="X29" s="483"/>
      <c r="Y29" s="483"/>
      <c r="Z29" s="483"/>
    </row>
    <row r="30">
      <c r="A30" s="25" t="s">
        <v>9</v>
      </c>
      <c r="B30" s="26">
        <v>400316.0</v>
      </c>
      <c r="C30" s="27"/>
      <c r="D30" s="33" t="s">
        <v>1174</v>
      </c>
      <c r="E30" s="356" t="s">
        <v>1175</v>
      </c>
      <c r="F30" s="33">
        <v>1.0</v>
      </c>
      <c r="G30" s="357">
        <v>5.0</v>
      </c>
      <c r="H30" s="87">
        <v>3.0</v>
      </c>
      <c r="I30" s="33">
        <v>5.0</v>
      </c>
      <c r="J30" s="33" t="s">
        <v>12</v>
      </c>
      <c r="K30" s="33">
        <f t="shared" si="1"/>
        <v>20</v>
      </c>
      <c r="L30" s="33" t="s">
        <v>13</v>
      </c>
      <c r="M30" s="62"/>
      <c r="N30" s="132"/>
      <c r="O30" s="32"/>
      <c r="P30" s="483"/>
      <c r="Q30" s="483"/>
      <c r="R30" s="483"/>
      <c r="S30" s="483"/>
      <c r="T30" s="483"/>
      <c r="U30" s="483"/>
      <c r="V30" s="483"/>
      <c r="W30" s="483"/>
      <c r="X30" s="483"/>
      <c r="Y30" s="483"/>
      <c r="Z30" s="483"/>
    </row>
    <row r="31">
      <c r="A31" s="25" t="s">
        <v>8</v>
      </c>
      <c r="B31" s="385"/>
      <c r="C31" s="385"/>
      <c r="D31" s="129" t="s">
        <v>1176</v>
      </c>
      <c r="E31" s="186" t="s">
        <v>1177</v>
      </c>
      <c r="F31" s="33"/>
      <c r="G31" s="357"/>
      <c r="H31" s="87"/>
      <c r="I31" s="33"/>
      <c r="J31" s="33"/>
      <c r="K31" s="33"/>
      <c r="L31" s="33"/>
      <c r="M31" s="62"/>
      <c r="N31" s="132"/>
      <c r="O31" s="32"/>
      <c r="P31" s="483"/>
      <c r="Q31" s="483"/>
      <c r="R31" s="483"/>
      <c r="S31" s="483"/>
      <c r="T31" s="483"/>
      <c r="U31" s="483"/>
      <c r="V31" s="483"/>
      <c r="W31" s="483"/>
      <c r="X31" s="483"/>
      <c r="Y31" s="483"/>
      <c r="Z31" s="483"/>
    </row>
    <row r="32">
      <c r="A32" s="25" t="s">
        <v>9</v>
      </c>
      <c r="B32" s="26">
        <v>400428.0</v>
      </c>
      <c r="C32" s="27"/>
      <c r="D32" s="33" t="s">
        <v>1178</v>
      </c>
      <c r="E32" s="356" t="s">
        <v>1179</v>
      </c>
      <c r="F32" s="33">
        <v>1.0</v>
      </c>
      <c r="G32" s="357">
        <v>5.0</v>
      </c>
      <c r="H32" s="87">
        <v>1.0</v>
      </c>
      <c r="I32" s="33">
        <v>1.0</v>
      </c>
      <c r="J32" s="33" t="s">
        <v>12</v>
      </c>
      <c r="K32" s="33">
        <f t="shared" ref="K32:K67" si="2">I32*F32 + (F32*G32*H32)</f>
        <v>6</v>
      </c>
      <c r="L32" s="33" t="s">
        <v>13</v>
      </c>
      <c r="M32" s="62"/>
      <c r="N32" s="132"/>
      <c r="O32" s="32"/>
      <c r="P32" s="483"/>
      <c r="Q32" s="483"/>
      <c r="R32" s="483"/>
      <c r="S32" s="483"/>
      <c r="T32" s="483"/>
      <c r="U32" s="483"/>
      <c r="V32" s="483"/>
      <c r="W32" s="483"/>
      <c r="X32" s="483"/>
      <c r="Y32" s="483"/>
      <c r="Z32" s="483"/>
    </row>
    <row r="33">
      <c r="A33" s="51"/>
      <c r="B33" s="52"/>
      <c r="C33" s="27"/>
      <c r="E33" s="62"/>
      <c r="F33" s="33">
        <v>1.0</v>
      </c>
      <c r="G33" s="357">
        <v>5.0</v>
      </c>
      <c r="H33" s="87">
        <v>2.0</v>
      </c>
      <c r="I33" s="33">
        <v>2.0</v>
      </c>
      <c r="J33" s="33" t="s">
        <v>12</v>
      </c>
      <c r="K33" s="33">
        <f t="shared" si="2"/>
        <v>12</v>
      </c>
      <c r="L33" s="33" t="s">
        <v>13</v>
      </c>
      <c r="M33" s="62"/>
      <c r="N33" s="132"/>
      <c r="O33" s="32"/>
      <c r="P33" s="483"/>
      <c r="Q33" s="483"/>
      <c r="R33" s="483"/>
      <c r="S33" s="483"/>
      <c r="T33" s="483"/>
      <c r="U33" s="483"/>
      <c r="V33" s="483"/>
      <c r="W33" s="483"/>
      <c r="X33" s="483"/>
      <c r="Y33" s="483"/>
      <c r="Z33" s="483"/>
    </row>
    <row r="34">
      <c r="A34" s="25" t="s">
        <v>9</v>
      </c>
      <c r="B34" s="26">
        <v>400176.0</v>
      </c>
      <c r="C34" s="27"/>
      <c r="D34" s="33" t="s">
        <v>1180</v>
      </c>
      <c r="E34" s="356" t="s">
        <v>1181</v>
      </c>
      <c r="F34" s="33">
        <v>1.0</v>
      </c>
      <c r="G34" s="357">
        <v>5.0</v>
      </c>
      <c r="H34" s="87">
        <v>1.0</v>
      </c>
      <c r="I34" s="33">
        <v>1.0</v>
      </c>
      <c r="J34" s="33" t="s">
        <v>12</v>
      </c>
      <c r="K34" s="33">
        <f t="shared" si="2"/>
        <v>6</v>
      </c>
      <c r="L34" s="33" t="s">
        <v>13</v>
      </c>
      <c r="M34" s="62"/>
      <c r="N34" s="132"/>
      <c r="O34" s="32"/>
      <c r="P34" s="483"/>
      <c r="Q34" s="483"/>
      <c r="R34" s="483"/>
      <c r="S34" s="483"/>
      <c r="T34" s="483"/>
      <c r="U34" s="483"/>
      <c r="V34" s="483"/>
      <c r="W34" s="483"/>
      <c r="X34" s="483"/>
      <c r="Y34" s="483"/>
      <c r="Z34" s="483"/>
    </row>
    <row r="35">
      <c r="A35" s="74" t="s">
        <v>9</v>
      </c>
      <c r="B35" s="75">
        <v>400182.0</v>
      </c>
      <c r="C35" s="61"/>
      <c r="D35" s="152" t="s">
        <v>1182</v>
      </c>
      <c r="E35" s="490" t="s">
        <v>1183</v>
      </c>
      <c r="F35" s="156">
        <v>2.0</v>
      </c>
      <c r="G35" s="154">
        <v>5.0</v>
      </c>
      <c r="H35" s="155">
        <v>2.0</v>
      </c>
      <c r="I35" s="152">
        <v>2.0</v>
      </c>
      <c r="J35" s="156" t="s">
        <v>12</v>
      </c>
      <c r="K35" s="365">
        <f t="shared" si="2"/>
        <v>24</v>
      </c>
      <c r="L35" s="156" t="s">
        <v>13</v>
      </c>
      <c r="M35" s="158"/>
      <c r="N35" s="132"/>
      <c r="O35" s="32"/>
      <c r="P35" s="483"/>
      <c r="Q35" s="483"/>
      <c r="R35" s="483"/>
      <c r="S35" s="483"/>
      <c r="T35" s="483"/>
      <c r="U35" s="483"/>
      <c r="V35" s="483"/>
      <c r="W35" s="483"/>
      <c r="X35" s="483"/>
      <c r="Y35" s="483"/>
      <c r="Z35" s="483"/>
    </row>
    <row r="36">
      <c r="A36" s="25" t="s">
        <v>9</v>
      </c>
      <c r="B36" s="26">
        <v>400188.0</v>
      </c>
      <c r="C36" s="27"/>
      <c r="D36" s="33" t="s">
        <v>1184</v>
      </c>
      <c r="E36" s="356" t="s">
        <v>1185</v>
      </c>
      <c r="F36" s="33">
        <v>1.0</v>
      </c>
      <c r="G36" s="357">
        <v>5.0</v>
      </c>
      <c r="H36" s="87">
        <v>5.0</v>
      </c>
      <c r="I36" s="33">
        <v>5.0</v>
      </c>
      <c r="J36" s="33" t="s">
        <v>12</v>
      </c>
      <c r="K36" s="33">
        <f t="shared" si="2"/>
        <v>30</v>
      </c>
      <c r="L36" s="33" t="s">
        <v>13</v>
      </c>
      <c r="M36" s="356" t="s">
        <v>1186</v>
      </c>
      <c r="N36" s="132"/>
      <c r="O36" s="32"/>
      <c r="P36" s="483"/>
      <c r="Q36" s="483"/>
      <c r="R36" s="483"/>
      <c r="S36" s="483"/>
      <c r="T36" s="483"/>
      <c r="U36" s="483"/>
      <c r="V36" s="483"/>
      <c r="W36" s="483"/>
      <c r="X36" s="483"/>
      <c r="Y36" s="483"/>
      <c r="Z36" s="483"/>
    </row>
    <row r="37">
      <c r="A37" s="25" t="s">
        <v>9</v>
      </c>
      <c r="B37" s="26">
        <v>400200.0</v>
      </c>
      <c r="C37" s="27"/>
      <c r="D37" s="33" t="s">
        <v>1187</v>
      </c>
      <c r="E37" s="356" t="s">
        <v>1188</v>
      </c>
      <c r="F37" s="33">
        <v>1.0</v>
      </c>
      <c r="G37" s="357">
        <v>5.0</v>
      </c>
      <c r="H37" s="87">
        <v>1.0</v>
      </c>
      <c r="I37" s="33">
        <v>1.0</v>
      </c>
      <c r="J37" s="33" t="s">
        <v>12</v>
      </c>
      <c r="K37" s="33">
        <f t="shared" si="2"/>
        <v>6</v>
      </c>
      <c r="L37" s="33" t="s">
        <v>13</v>
      </c>
      <c r="M37" s="62"/>
      <c r="N37" s="132"/>
      <c r="O37" s="491"/>
      <c r="P37" s="483"/>
      <c r="Q37" s="483"/>
      <c r="R37" s="483"/>
      <c r="S37" s="483"/>
      <c r="T37" s="483"/>
      <c r="U37" s="483"/>
      <c r="V37" s="483"/>
      <c r="W37" s="483"/>
      <c r="X37" s="483"/>
      <c r="Y37" s="483"/>
      <c r="Z37" s="483"/>
    </row>
    <row r="38">
      <c r="A38" s="25" t="s">
        <v>9</v>
      </c>
      <c r="B38" s="26">
        <v>400212.0</v>
      </c>
      <c r="C38" s="27"/>
      <c r="D38" s="33" t="s">
        <v>1189</v>
      </c>
      <c r="E38" s="356" t="s">
        <v>1190</v>
      </c>
      <c r="F38" s="33">
        <v>1.0</v>
      </c>
      <c r="G38" s="357">
        <v>5.0</v>
      </c>
      <c r="H38" s="87">
        <v>2.0</v>
      </c>
      <c r="I38" s="33">
        <v>2.0</v>
      </c>
      <c r="J38" s="33" t="s">
        <v>12</v>
      </c>
      <c r="K38" s="33">
        <f t="shared" si="2"/>
        <v>12</v>
      </c>
      <c r="L38" s="33" t="s">
        <v>13</v>
      </c>
      <c r="M38" s="62"/>
      <c r="N38" s="132"/>
      <c r="O38" s="491"/>
      <c r="P38" s="483"/>
      <c r="Q38" s="483"/>
      <c r="R38" s="483"/>
      <c r="S38" s="483"/>
      <c r="T38" s="483"/>
      <c r="U38" s="483"/>
      <c r="V38" s="483"/>
      <c r="W38" s="483"/>
      <c r="X38" s="483"/>
      <c r="Y38" s="483"/>
      <c r="Z38" s="483"/>
    </row>
    <row r="39">
      <c r="A39" s="25" t="s">
        <v>9</v>
      </c>
      <c r="B39" s="26">
        <v>401584.0</v>
      </c>
      <c r="C39" s="27"/>
      <c r="D39" s="33" t="s">
        <v>1191</v>
      </c>
      <c r="E39" s="356" t="s">
        <v>1192</v>
      </c>
      <c r="F39" s="33">
        <v>1.0</v>
      </c>
      <c r="G39" s="357">
        <v>5.0</v>
      </c>
      <c r="H39" s="87">
        <v>2.0</v>
      </c>
      <c r="I39" s="33">
        <v>2.0</v>
      </c>
      <c r="J39" s="33" t="s">
        <v>12</v>
      </c>
      <c r="K39" s="33">
        <f t="shared" si="2"/>
        <v>12</v>
      </c>
      <c r="L39" s="33" t="s">
        <v>13</v>
      </c>
      <c r="M39" s="62"/>
      <c r="N39" s="132"/>
      <c r="O39" s="491"/>
      <c r="P39" s="483"/>
      <c r="Q39" s="483"/>
      <c r="R39" s="483"/>
      <c r="S39" s="483"/>
      <c r="T39" s="483"/>
      <c r="U39" s="483"/>
      <c r="V39" s="483"/>
      <c r="W39" s="483"/>
      <c r="X39" s="483"/>
      <c r="Y39" s="483"/>
      <c r="Z39" s="483"/>
    </row>
    <row r="40">
      <c r="A40" s="25" t="s">
        <v>9</v>
      </c>
      <c r="B40" s="26">
        <v>400218.0</v>
      </c>
      <c r="C40" s="27"/>
      <c r="D40" s="33" t="s">
        <v>1193</v>
      </c>
      <c r="E40" s="356" t="s">
        <v>1194</v>
      </c>
      <c r="F40" s="33">
        <v>2.0</v>
      </c>
      <c r="G40" s="357">
        <v>5.0</v>
      </c>
      <c r="H40" s="87">
        <v>2.0</v>
      </c>
      <c r="I40" s="33">
        <v>2.0</v>
      </c>
      <c r="J40" s="33" t="s">
        <v>12</v>
      </c>
      <c r="K40" s="33">
        <f t="shared" si="2"/>
        <v>24</v>
      </c>
      <c r="L40" s="33" t="s">
        <v>13</v>
      </c>
      <c r="M40" s="62"/>
      <c r="N40" s="132"/>
      <c r="O40" s="491"/>
      <c r="P40" s="483"/>
      <c r="Q40" s="483"/>
      <c r="R40" s="483"/>
      <c r="S40" s="483"/>
      <c r="T40" s="483"/>
      <c r="U40" s="483"/>
      <c r="V40" s="483"/>
      <c r="W40" s="483"/>
      <c r="X40" s="483"/>
      <c r="Y40" s="483"/>
      <c r="Z40" s="483"/>
    </row>
    <row r="41">
      <c r="A41" s="25" t="s">
        <v>9</v>
      </c>
      <c r="B41" s="26">
        <v>400224.0</v>
      </c>
      <c r="C41" s="27"/>
      <c r="D41" s="33" t="s">
        <v>1195</v>
      </c>
      <c r="E41" s="356" t="s">
        <v>1196</v>
      </c>
      <c r="F41" s="33">
        <v>1.0</v>
      </c>
      <c r="G41" s="357">
        <v>5.0</v>
      </c>
      <c r="H41" s="87">
        <v>1.0</v>
      </c>
      <c r="I41" s="33">
        <v>1.0</v>
      </c>
      <c r="J41" s="33" t="s">
        <v>12</v>
      </c>
      <c r="K41" s="33">
        <f t="shared" si="2"/>
        <v>6</v>
      </c>
      <c r="L41" s="33" t="s">
        <v>13</v>
      </c>
      <c r="M41" s="62"/>
      <c r="N41" s="132"/>
      <c r="O41" s="492"/>
      <c r="P41" s="483"/>
      <c r="Q41" s="483"/>
      <c r="R41" s="483"/>
      <c r="S41" s="483"/>
      <c r="T41" s="483"/>
      <c r="U41" s="483"/>
      <c r="V41" s="483"/>
      <c r="W41" s="483"/>
      <c r="X41" s="483"/>
      <c r="Y41" s="483"/>
      <c r="Z41" s="483"/>
    </row>
    <row r="42">
      <c r="A42" s="14" t="s">
        <v>9</v>
      </c>
      <c r="B42" s="15">
        <v>400238.0</v>
      </c>
      <c r="C42" s="3"/>
      <c r="D42" s="22" t="s">
        <v>1197</v>
      </c>
      <c r="E42" s="116" t="s">
        <v>1198</v>
      </c>
      <c r="F42" s="22">
        <v>1.0</v>
      </c>
      <c r="G42" s="372">
        <v>5.0</v>
      </c>
      <c r="H42" s="373">
        <v>1.0</v>
      </c>
      <c r="I42" s="22">
        <v>2.0</v>
      </c>
      <c r="J42" s="22" t="s">
        <v>12</v>
      </c>
      <c r="K42" s="22">
        <f t="shared" si="2"/>
        <v>7</v>
      </c>
      <c r="L42" s="22" t="s">
        <v>363</v>
      </c>
      <c r="M42" s="371" t="s">
        <v>1199</v>
      </c>
      <c r="N42" s="132"/>
      <c r="O42" s="492"/>
      <c r="P42" s="483"/>
      <c r="Q42" s="483"/>
      <c r="R42" s="483"/>
      <c r="S42" s="483"/>
      <c r="T42" s="483"/>
      <c r="U42" s="483"/>
      <c r="V42" s="483"/>
      <c r="W42" s="483"/>
      <c r="X42" s="483"/>
      <c r="Y42" s="483"/>
      <c r="Z42" s="483"/>
    </row>
    <row r="43">
      <c r="A43" s="25" t="s">
        <v>9</v>
      </c>
      <c r="B43" s="26">
        <v>400246.0</v>
      </c>
      <c r="C43" s="27"/>
      <c r="D43" s="33" t="s">
        <v>1200</v>
      </c>
      <c r="E43" s="356" t="s">
        <v>1201</v>
      </c>
      <c r="F43" s="33">
        <v>1.0</v>
      </c>
      <c r="G43" s="357">
        <v>5.0</v>
      </c>
      <c r="H43" s="87">
        <v>2.0</v>
      </c>
      <c r="I43" s="33">
        <v>2.0</v>
      </c>
      <c r="J43" s="33" t="s">
        <v>12</v>
      </c>
      <c r="K43" s="33">
        <f t="shared" si="2"/>
        <v>12</v>
      </c>
      <c r="L43" s="33" t="s">
        <v>13</v>
      </c>
      <c r="M43" s="62"/>
      <c r="N43" s="132"/>
      <c r="O43" s="492"/>
      <c r="P43" s="483"/>
      <c r="Q43" s="483"/>
      <c r="R43" s="483"/>
      <c r="S43" s="483"/>
      <c r="T43" s="483"/>
      <c r="U43" s="483"/>
      <c r="V43" s="483"/>
      <c r="W43" s="483"/>
      <c r="X43" s="483"/>
      <c r="Y43" s="483"/>
      <c r="Z43" s="483"/>
    </row>
    <row r="44">
      <c r="A44" s="51"/>
      <c r="B44" s="52"/>
      <c r="C44" s="27"/>
      <c r="E44" s="62"/>
      <c r="F44" s="33">
        <v>1.0</v>
      </c>
      <c r="G44" s="357">
        <v>5.0</v>
      </c>
      <c r="H44" s="87">
        <v>1.0</v>
      </c>
      <c r="I44" s="33">
        <v>1.0</v>
      </c>
      <c r="J44" s="33" t="s">
        <v>12</v>
      </c>
      <c r="K44" s="33">
        <f t="shared" si="2"/>
        <v>6</v>
      </c>
      <c r="L44" s="33" t="s">
        <v>29</v>
      </c>
      <c r="M44" s="62"/>
      <c r="N44" s="132"/>
      <c r="O44" s="492"/>
      <c r="P44" s="483"/>
      <c r="Q44" s="483"/>
      <c r="R44" s="483"/>
      <c r="S44" s="483"/>
      <c r="T44" s="483"/>
      <c r="U44" s="483"/>
      <c r="V44" s="483"/>
      <c r="W44" s="483"/>
      <c r="X44" s="483"/>
      <c r="Y44" s="483"/>
      <c r="Z44" s="483"/>
    </row>
    <row r="45">
      <c r="A45" s="25" t="s">
        <v>9</v>
      </c>
      <c r="B45" s="357">
        <v>400252.0</v>
      </c>
      <c r="C45" s="27"/>
      <c r="D45" s="33" t="s">
        <v>1202</v>
      </c>
      <c r="E45" s="356" t="s">
        <v>1203</v>
      </c>
      <c r="F45" s="33">
        <v>1.0</v>
      </c>
      <c r="G45" s="357">
        <v>5.0</v>
      </c>
      <c r="H45" s="87">
        <v>0.3</v>
      </c>
      <c r="I45" s="33">
        <v>0.5</v>
      </c>
      <c r="J45" s="33" t="s">
        <v>12</v>
      </c>
      <c r="K45" s="33">
        <f t="shared" si="2"/>
        <v>2</v>
      </c>
      <c r="L45" s="33" t="s">
        <v>29</v>
      </c>
      <c r="M45" s="62"/>
      <c r="N45" s="132"/>
      <c r="O45" s="492"/>
      <c r="P45" s="483"/>
      <c r="Q45" s="483"/>
      <c r="R45" s="483"/>
      <c r="S45" s="483"/>
      <c r="T45" s="483"/>
      <c r="U45" s="483"/>
      <c r="V45" s="483"/>
      <c r="W45" s="483"/>
      <c r="X45" s="483"/>
      <c r="Y45" s="483"/>
      <c r="Z45" s="483"/>
    </row>
    <row r="46">
      <c r="A46" s="25" t="s">
        <v>9</v>
      </c>
      <c r="B46" s="357">
        <v>400258.0</v>
      </c>
      <c r="C46" s="27"/>
      <c r="D46" s="33" t="s">
        <v>1204</v>
      </c>
      <c r="E46" s="356" t="s">
        <v>1205</v>
      </c>
      <c r="F46" s="33">
        <v>1.0</v>
      </c>
      <c r="G46" s="357">
        <v>5.0</v>
      </c>
      <c r="H46" s="87">
        <v>4.0</v>
      </c>
      <c r="I46" s="33">
        <v>5.0</v>
      </c>
      <c r="J46" s="33" t="s">
        <v>12</v>
      </c>
      <c r="K46" s="33">
        <f t="shared" si="2"/>
        <v>25</v>
      </c>
      <c r="L46" s="33" t="s">
        <v>13</v>
      </c>
      <c r="M46" s="62"/>
      <c r="N46" s="132"/>
      <c r="O46" s="492"/>
      <c r="P46" s="483"/>
      <c r="Q46" s="483"/>
      <c r="R46" s="483"/>
      <c r="S46" s="483"/>
      <c r="T46" s="483"/>
      <c r="U46" s="483"/>
      <c r="V46" s="483"/>
      <c r="W46" s="483"/>
      <c r="X46" s="483"/>
      <c r="Y46" s="483"/>
      <c r="Z46" s="483"/>
    </row>
    <row r="47">
      <c r="A47" s="74" t="s">
        <v>9</v>
      </c>
      <c r="B47" s="75">
        <v>400264.0</v>
      </c>
      <c r="C47" s="61"/>
      <c r="D47" s="365" t="s">
        <v>1206</v>
      </c>
      <c r="E47" s="364" t="s">
        <v>1207</v>
      </c>
      <c r="F47" s="365">
        <v>1.0</v>
      </c>
      <c r="G47" s="64">
        <v>5.0</v>
      </c>
      <c r="H47" s="366">
        <v>4.0</v>
      </c>
      <c r="I47" s="365">
        <v>5.0</v>
      </c>
      <c r="J47" s="365" t="s">
        <v>12</v>
      </c>
      <c r="K47" s="365">
        <f t="shared" si="2"/>
        <v>25</v>
      </c>
      <c r="L47" s="365" t="s">
        <v>13</v>
      </c>
      <c r="M47" s="158"/>
      <c r="N47" s="132"/>
      <c r="O47" s="492"/>
      <c r="P47" s="483"/>
      <c r="Q47" s="483"/>
      <c r="R47" s="483"/>
      <c r="S47" s="483"/>
      <c r="T47" s="483"/>
      <c r="U47" s="483"/>
      <c r="V47" s="483"/>
      <c r="W47" s="483"/>
      <c r="X47" s="483"/>
      <c r="Y47" s="483"/>
      <c r="Z47" s="483"/>
    </row>
    <row r="48">
      <c r="A48" s="25" t="s">
        <v>9</v>
      </c>
      <c r="B48" s="26">
        <v>400276.0</v>
      </c>
      <c r="C48" s="27"/>
      <c r="D48" s="33" t="s">
        <v>1208</v>
      </c>
      <c r="E48" s="356" t="s">
        <v>1209</v>
      </c>
      <c r="F48" s="487">
        <v>2.0</v>
      </c>
      <c r="G48" s="493">
        <v>5.0</v>
      </c>
      <c r="H48" s="87">
        <v>2.0</v>
      </c>
      <c r="I48" s="33">
        <v>2.0</v>
      </c>
      <c r="J48" s="33" t="s">
        <v>12</v>
      </c>
      <c r="K48" s="33">
        <f t="shared" si="2"/>
        <v>24</v>
      </c>
      <c r="L48" s="487" t="s">
        <v>13</v>
      </c>
      <c r="M48" s="356" t="s">
        <v>1210</v>
      </c>
      <c r="N48" s="132"/>
      <c r="O48" s="492"/>
      <c r="P48" s="483"/>
      <c r="Q48" s="483"/>
      <c r="R48" s="483"/>
      <c r="S48" s="483"/>
      <c r="T48" s="483"/>
      <c r="U48" s="483"/>
      <c r="V48" s="483"/>
      <c r="W48" s="483"/>
      <c r="X48" s="483"/>
      <c r="Y48" s="483"/>
      <c r="Z48" s="483"/>
    </row>
    <row r="49">
      <c r="A49" s="14" t="s">
        <v>8</v>
      </c>
      <c r="B49" s="15">
        <v>400282.0</v>
      </c>
      <c r="C49" s="3"/>
      <c r="D49" s="22" t="s">
        <v>1211</v>
      </c>
      <c r="E49" s="371" t="s">
        <v>1212</v>
      </c>
      <c r="F49" s="22">
        <v>1.0</v>
      </c>
      <c r="G49" s="372">
        <v>5.0</v>
      </c>
      <c r="H49" s="373">
        <v>8.0</v>
      </c>
      <c r="I49" s="22">
        <v>10.0</v>
      </c>
      <c r="J49" s="22" t="s">
        <v>12</v>
      </c>
      <c r="K49" s="22">
        <f t="shared" si="2"/>
        <v>50</v>
      </c>
      <c r="L49" s="22" t="s">
        <v>13</v>
      </c>
      <c r="M49" s="371" t="s">
        <v>1213</v>
      </c>
      <c r="N49" s="132"/>
      <c r="O49" s="492"/>
      <c r="P49" s="483"/>
      <c r="Q49" s="483"/>
      <c r="R49" s="483"/>
      <c r="S49" s="483"/>
      <c r="T49" s="483"/>
      <c r="U49" s="483"/>
      <c r="V49" s="483"/>
      <c r="W49" s="483"/>
      <c r="X49" s="483"/>
      <c r="Y49" s="483"/>
      <c r="Z49" s="483"/>
    </row>
    <row r="50">
      <c r="A50" s="25" t="s">
        <v>9</v>
      </c>
      <c r="B50" s="26">
        <v>400290.0</v>
      </c>
      <c r="C50" s="27"/>
      <c r="D50" s="33" t="s">
        <v>1214</v>
      </c>
      <c r="E50" s="356" t="s">
        <v>1215</v>
      </c>
      <c r="F50" s="33">
        <v>1.0</v>
      </c>
      <c r="G50" s="357">
        <v>5.0</v>
      </c>
      <c r="H50" s="87">
        <v>1.0</v>
      </c>
      <c r="I50" s="33">
        <v>1.0</v>
      </c>
      <c r="J50" s="33" t="s">
        <v>12</v>
      </c>
      <c r="K50" s="33">
        <f t="shared" si="2"/>
        <v>6</v>
      </c>
      <c r="L50" s="33" t="s">
        <v>13</v>
      </c>
      <c r="M50" s="62"/>
      <c r="N50" s="132"/>
      <c r="O50" s="492"/>
      <c r="P50" s="483"/>
      <c r="Q50" s="483"/>
      <c r="R50" s="483"/>
      <c r="S50" s="483"/>
      <c r="T50" s="483"/>
      <c r="U50" s="483"/>
      <c r="V50" s="483"/>
      <c r="W50" s="483"/>
      <c r="X50" s="483"/>
      <c r="Y50" s="483"/>
      <c r="Z50" s="483"/>
    </row>
    <row r="51">
      <c r="A51" s="25" t="s">
        <v>9</v>
      </c>
      <c r="B51" s="26">
        <v>400302.0</v>
      </c>
      <c r="C51" s="27"/>
      <c r="D51" s="33" t="s">
        <v>1216</v>
      </c>
      <c r="E51" s="356" t="s">
        <v>1217</v>
      </c>
      <c r="F51" s="33">
        <v>2.0</v>
      </c>
      <c r="G51" s="357">
        <v>5.0</v>
      </c>
      <c r="H51" s="87">
        <v>2.0</v>
      </c>
      <c r="I51" s="33">
        <v>2.0</v>
      </c>
      <c r="J51" s="33" t="s">
        <v>12</v>
      </c>
      <c r="K51" s="33">
        <f t="shared" si="2"/>
        <v>24</v>
      </c>
      <c r="L51" s="33" t="s">
        <v>13</v>
      </c>
      <c r="M51" s="62"/>
      <c r="N51" s="132"/>
      <c r="O51" s="492"/>
      <c r="P51" s="483"/>
      <c r="Q51" s="483"/>
      <c r="R51" s="483"/>
      <c r="S51" s="483"/>
      <c r="T51" s="483"/>
      <c r="U51" s="483"/>
      <c r="V51" s="483"/>
      <c r="W51" s="483"/>
      <c r="X51" s="483"/>
      <c r="Y51" s="483"/>
      <c r="Z51" s="483"/>
    </row>
    <row r="52">
      <c r="A52" s="74" t="s">
        <v>9</v>
      </c>
      <c r="B52" s="75">
        <v>400308.0</v>
      </c>
      <c r="C52" s="61"/>
      <c r="D52" s="365" t="s">
        <v>1218</v>
      </c>
      <c r="E52" s="364" t="s">
        <v>1219</v>
      </c>
      <c r="F52" s="365">
        <v>1.0</v>
      </c>
      <c r="G52" s="64">
        <v>5.0</v>
      </c>
      <c r="H52" s="366">
        <v>2.0</v>
      </c>
      <c r="I52" s="365">
        <v>2.0</v>
      </c>
      <c r="J52" s="365" t="s">
        <v>12</v>
      </c>
      <c r="K52" s="365">
        <f t="shared" si="2"/>
        <v>12</v>
      </c>
      <c r="L52" s="365" t="s">
        <v>13</v>
      </c>
      <c r="M52" s="158"/>
      <c r="N52" s="132"/>
      <c r="O52" s="492"/>
      <c r="P52" s="483"/>
      <c r="Q52" s="483"/>
      <c r="R52" s="483"/>
      <c r="S52" s="483"/>
      <c r="T52" s="483"/>
      <c r="U52" s="483"/>
      <c r="V52" s="483"/>
      <c r="W52" s="483"/>
      <c r="X52" s="483"/>
      <c r="Y52" s="483"/>
      <c r="Z52" s="483"/>
    </row>
    <row r="53">
      <c r="A53" s="25" t="s">
        <v>9</v>
      </c>
      <c r="B53" s="26">
        <v>400324.0</v>
      </c>
      <c r="C53" s="27"/>
      <c r="D53" s="33" t="s">
        <v>1220</v>
      </c>
      <c r="E53" s="356" t="s">
        <v>1221</v>
      </c>
      <c r="F53" s="33">
        <v>1.0</v>
      </c>
      <c r="G53" s="357">
        <v>5.0</v>
      </c>
      <c r="H53" s="87">
        <v>8.0</v>
      </c>
      <c r="I53" s="33">
        <v>10.0</v>
      </c>
      <c r="J53" s="33" t="s">
        <v>12</v>
      </c>
      <c r="K53" s="33">
        <f t="shared" si="2"/>
        <v>50</v>
      </c>
      <c r="L53" s="33" t="s">
        <v>13</v>
      </c>
      <c r="M53" s="356" t="s">
        <v>1222</v>
      </c>
      <c r="N53" s="132"/>
      <c r="O53" s="492"/>
      <c r="P53" s="483"/>
      <c r="Q53" s="483"/>
      <c r="R53" s="483"/>
      <c r="S53" s="483"/>
      <c r="T53" s="483"/>
      <c r="U53" s="483"/>
      <c r="V53" s="483"/>
      <c r="W53" s="483"/>
      <c r="X53" s="483"/>
      <c r="Y53" s="483"/>
      <c r="Z53" s="483"/>
    </row>
    <row r="54">
      <c r="A54" s="25" t="s">
        <v>9</v>
      </c>
      <c r="B54" s="26">
        <v>400332.0</v>
      </c>
      <c r="C54" s="27"/>
      <c r="D54" s="33" t="s">
        <v>1223</v>
      </c>
      <c r="E54" s="356" t="s">
        <v>1224</v>
      </c>
      <c r="F54" s="33">
        <v>1.0</v>
      </c>
      <c r="G54" s="357">
        <v>5.0</v>
      </c>
      <c r="H54" s="87">
        <v>3.0</v>
      </c>
      <c r="I54" s="33">
        <v>5.0</v>
      </c>
      <c r="J54" s="33" t="s">
        <v>12</v>
      </c>
      <c r="K54" s="33">
        <f t="shared" si="2"/>
        <v>20</v>
      </c>
      <c r="L54" s="33" t="s">
        <v>13</v>
      </c>
      <c r="M54" s="62"/>
      <c r="N54" s="132"/>
      <c r="O54" s="492"/>
      <c r="P54" s="483"/>
      <c r="Q54" s="483"/>
      <c r="R54" s="483"/>
      <c r="S54" s="483"/>
      <c r="T54" s="483"/>
      <c r="U54" s="483"/>
      <c r="V54" s="483"/>
      <c r="W54" s="483"/>
      <c r="X54" s="483"/>
      <c r="Y54" s="483"/>
      <c r="Z54" s="483"/>
    </row>
    <row r="55">
      <c r="A55" s="25" t="s">
        <v>9</v>
      </c>
      <c r="B55" s="26">
        <v>400340.0</v>
      </c>
      <c r="C55" s="27"/>
      <c r="D55" s="487" t="s">
        <v>1225</v>
      </c>
      <c r="E55" s="356" t="s">
        <v>1226</v>
      </c>
      <c r="F55" s="33">
        <v>1.0</v>
      </c>
      <c r="G55" s="357">
        <v>5.0</v>
      </c>
      <c r="H55" s="87">
        <v>0.04</v>
      </c>
      <c r="I55" s="33">
        <v>0.1</v>
      </c>
      <c r="J55" s="33" t="s">
        <v>12</v>
      </c>
      <c r="K55" s="33">
        <f t="shared" si="2"/>
        <v>0.3</v>
      </c>
      <c r="L55" s="33" t="s">
        <v>29</v>
      </c>
      <c r="M55" s="62"/>
      <c r="N55" s="132"/>
      <c r="O55" s="483"/>
      <c r="P55" s="483"/>
      <c r="Q55" s="483"/>
      <c r="R55" s="483"/>
      <c r="S55" s="483"/>
      <c r="T55" s="483"/>
      <c r="U55" s="483"/>
      <c r="V55" s="483"/>
      <c r="W55" s="483"/>
      <c r="X55" s="483"/>
      <c r="Y55" s="483"/>
      <c r="Z55" s="483"/>
    </row>
    <row r="56">
      <c r="A56" s="25" t="s">
        <v>9</v>
      </c>
      <c r="B56" s="26">
        <v>400352.0</v>
      </c>
      <c r="C56" s="27"/>
      <c r="D56" s="487" t="s">
        <v>1227</v>
      </c>
      <c r="E56" s="356" t="s">
        <v>1228</v>
      </c>
      <c r="F56" s="33">
        <v>1.0</v>
      </c>
      <c r="G56" s="357">
        <v>5.0</v>
      </c>
      <c r="H56" s="87">
        <v>5.0</v>
      </c>
      <c r="I56" s="33">
        <v>5.0</v>
      </c>
      <c r="J56" s="33" t="s">
        <v>12</v>
      </c>
      <c r="K56" s="33">
        <f t="shared" si="2"/>
        <v>30</v>
      </c>
      <c r="L56" s="33" t="s">
        <v>13</v>
      </c>
      <c r="M56" s="62"/>
      <c r="N56" s="132"/>
      <c r="O56" s="483"/>
      <c r="P56" s="483"/>
      <c r="Q56" s="483"/>
      <c r="R56" s="483"/>
      <c r="S56" s="483"/>
      <c r="T56" s="483"/>
      <c r="U56" s="483"/>
      <c r="V56" s="483"/>
      <c r="W56" s="483"/>
      <c r="X56" s="483"/>
      <c r="Y56" s="483"/>
      <c r="Z56" s="483"/>
    </row>
    <row r="57">
      <c r="A57" s="25" t="s">
        <v>9</v>
      </c>
      <c r="B57" s="26">
        <v>400364.0</v>
      </c>
      <c r="C57" s="27"/>
      <c r="D57" s="33" t="s">
        <v>1229</v>
      </c>
      <c r="E57" s="356" t="s">
        <v>1230</v>
      </c>
      <c r="F57" s="33">
        <v>1.0</v>
      </c>
      <c r="G57" s="357">
        <v>5.0</v>
      </c>
      <c r="H57" s="87">
        <v>4.0</v>
      </c>
      <c r="I57" s="33">
        <v>5.0</v>
      </c>
      <c r="J57" s="33" t="s">
        <v>12</v>
      </c>
      <c r="K57" s="33">
        <f t="shared" si="2"/>
        <v>25</v>
      </c>
      <c r="L57" s="33" t="s">
        <v>13</v>
      </c>
      <c r="M57" s="62"/>
      <c r="N57" s="132"/>
      <c r="O57" s="483"/>
      <c r="P57" s="483"/>
      <c r="Q57" s="483"/>
      <c r="R57" s="483"/>
      <c r="S57" s="483"/>
      <c r="T57" s="483"/>
      <c r="U57" s="483"/>
      <c r="V57" s="483"/>
      <c r="W57" s="483"/>
      <c r="X57" s="483"/>
      <c r="Y57" s="483"/>
      <c r="Z57" s="483"/>
    </row>
    <row r="58">
      <c r="A58" s="51"/>
      <c r="B58" s="52"/>
      <c r="C58" s="27"/>
      <c r="E58" s="62"/>
      <c r="F58" s="33">
        <v>1.0</v>
      </c>
      <c r="G58" s="357">
        <v>5.0</v>
      </c>
      <c r="H58" s="87">
        <v>2.0</v>
      </c>
      <c r="I58" s="33">
        <v>5.0</v>
      </c>
      <c r="J58" s="33" t="s">
        <v>12</v>
      </c>
      <c r="K58" s="33">
        <f t="shared" si="2"/>
        <v>15</v>
      </c>
      <c r="L58" s="33" t="s">
        <v>13</v>
      </c>
      <c r="M58" s="62"/>
      <c r="N58" s="132"/>
      <c r="O58" s="483"/>
      <c r="P58" s="483"/>
      <c r="Q58" s="483"/>
      <c r="R58" s="483"/>
      <c r="S58" s="483"/>
      <c r="T58" s="483"/>
      <c r="U58" s="483"/>
      <c r="V58" s="483"/>
      <c r="W58" s="483"/>
      <c r="X58" s="483"/>
      <c r="Y58" s="483"/>
      <c r="Z58" s="483"/>
    </row>
    <row r="59">
      <c r="A59" s="25" t="s">
        <v>9</v>
      </c>
      <c r="B59" s="89">
        <v>400376.0</v>
      </c>
      <c r="C59" s="27"/>
      <c r="D59" s="33" t="s">
        <v>1231</v>
      </c>
      <c r="E59" s="356" t="s">
        <v>1232</v>
      </c>
      <c r="F59" s="33">
        <v>2.0</v>
      </c>
      <c r="G59" s="357">
        <v>5.0</v>
      </c>
      <c r="H59" s="87">
        <v>2.0</v>
      </c>
      <c r="I59" s="33">
        <v>2.0</v>
      </c>
      <c r="J59" s="33" t="s">
        <v>12</v>
      </c>
      <c r="K59" s="33">
        <f t="shared" si="2"/>
        <v>24</v>
      </c>
      <c r="L59" s="33" t="s">
        <v>13</v>
      </c>
      <c r="M59" s="62"/>
      <c r="N59" s="132"/>
      <c r="O59" s="483"/>
      <c r="P59" s="483"/>
      <c r="Q59" s="483"/>
      <c r="R59" s="483"/>
      <c r="S59" s="483"/>
      <c r="T59" s="483"/>
      <c r="U59" s="483"/>
      <c r="V59" s="483"/>
      <c r="W59" s="483"/>
      <c r="X59" s="483"/>
      <c r="Y59" s="483"/>
      <c r="Z59" s="483"/>
    </row>
    <row r="60">
      <c r="A60" s="25" t="s">
        <v>9</v>
      </c>
      <c r="B60" s="26">
        <v>400382.0</v>
      </c>
      <c r="C60" s="27"/>
      <c r="D60" s="487" t="s">
        <v>1233</v>
      </c>
      <c r="E60" s="356" t="s">
        <v>1234</v>
      </c>
      <c r="F60" s="33">
        <v>1.0</v>
      </c>
      <c r="G60" s="357">
        <v>5.0</v>
      </c>
      <c r="H60" s="87">
        <v>3.0</v>
      </c>
      <c r="I60" s="33">
        <v>5.0</v>
      </c>
      <c r="J60" s="33" t="s">
        <v>12</v>
      </c>
      <c r="K60" s="33">
        <f t="shared" si="2"/>
        <v>20</v>
      </c>
      <c r="L60" s="33" t="s">
        <v>13</v>
      </c>
      <c r="M60" s="62"/>
      <c r="N60" s="132"/>
      <c r="O60" s="483"/>
      <c r="P60" s="483"/>
      <c r="Q60" s="483"/>
      <c r="R60" s="483"/>
      <c r="S60" s="483"/>
      <c r="T60" s="483"/>
      <c r="U60" s="483"/>
      <c r="V60" s="483"/>
      <c r="W60" s="483"/>
      <c r="X60" s="483"/>
      <c r="Y60" s="483"/>
      <c r="Z60" s="483"/>
    </row>
    <row r="61">
      <c r="A61" s="14" t="s">
        <v>9</v>
      </c>
      <c r="B61" s="171">
        <v>400394.0</v>
      </c>
      <c r="C61" s="10"/>
      <c r="D61" s="120" t="s">
        <v>1235</v>
      </c>
      <c r="E61" s="189" t="s">
        <v>1236</v>
      </c>
      <c r="F61" s="174">
        <v>1.0</v>
      </c>
      <c r="G61" s="489">
        <v>5.0</v>
      </c>
      <c r="H61" s="172">
        <v>4.5</v>
      </c>
      <c r="I61" s="120">
        <v>5.0</v>
      </c>
      <c r="J61" s="174" t="s">
        <v>12</v>
      </c>
      <c r="K61" s="174">
        <f t="shared" si="2"/>
        <v>27.5</v>
      </c>
      <c r="L61" s="120" t="s">
        <v>13</v>
      </c>
      <c r="M61" s="373" t="s">
        <v>1237</v>
      </c>
      <c r="N61" s="132"/>
      <c r="O61" s="483"/>
      <c r="P61" s="483"/>
      <c r="Q61" s="483"/>
      <c r="R61" s="483"/>
      <c r="S61" s="483"/>
      <c r="T61" s="483"/>
      <c r="U61" s="483"/>
      <c r="V61" s="483"/>
      <c r="W61" s="483"/>
      <c r="X61" s="483"/>
      <c r="Y61" s="483"/>
      <c r="Z61" s="483"/>
    </row>
    <row r="62">
      <c r="A62" s="51"/>
      <c r="B62" s="52"/>
      <c r="E62" s="62"/>
      <c r="F62" s="129">
        <v>1.0</v>
      </c>
      <c r="G62" s="130">
        <v>5.0</v>
      </c>
      <c r="H62" s="131">
        <v>6.5</v>
      </c>
      <c r="I62" s="129">
        <v>7.0</v>
      </c>
      <c r="J62" s="147" t="s">
        <v>12</v>
      </c>
      <c r="K62" s="147">
        <f t="shared" si="2"/>
        <v>39.5</v>
      </c>
      <c r="L62" s="129" t="s">
        <v>13</v>
      </c>
      <c r="M62" s="27"/>
      <c r="N62" s="132"/>
      <c r="O62" s="483"/>
      <c r="P62" s="483"/>
      <c r="Q62" s="483"/>
      <c r="R62" s="483"/>
      <c r="S62" s="483"/>
      <c r="T62" s="483"/>
      <c r="U62" s="483"/>
      <c r="V62" s="483"/>
      <c r="W62" s="483"/>
      <c r="X62" s="483"/>
      <c r="Y62" s="483"/>
      <c r="Z62" s="483"/>
    </row>
    <row r="63">
      <c r="A63" s="74" t="s">
        <v>9</v>
      </c>
      <c r="B63" s="494">
        <v>400402.0</v>
      </c>
      <c r="C63" s="61"/>
      <c r="D63" s="365" t="s">
        <v>1238</v>
      </c>
      <c r="E63" s="364" t="s">
        <v>1239</v>
      </c>
      <c r="F63" s="365">
        <v>1.0</v>
      </c>
      <c r="G63" s="64">
        <v>5.0</v>
      </c>
      <c r="H63" s="366">
        <v>-0.5</v>
      </c>
      <c r="I63" s="365">
        <v>5.0</v>
      </c>
      <c r="J63" s="365" t="s">
        <v>12</v>
      </c>
      <c r="K63" s="365">
        <f t="shared" si="2"/>
        <v>2.5</v>
      </c>
      <c r="L63" s="365" t="s">
        <v>1240</v>
      </c>
      <c r="M63" s="61"/>
      <c r="N63" s="132"/>
      <c r="O63" s="483"/>
      <c r="P63" s="483"/>
      <c r="Q63" s="483"/>
      <c r="R63" s="483"/>
      <c r="S63" s="483"/>
      <c r="T63" s="483"/>
      <c r="U63" s="483"/>
      <c r="V63" s="483"/>
      <c r="W63" s="483"/>
      <c r="X63" s="483"/>
      <c r="Y63" s="483"/>
      <c r="Z63" s="483"/>
    </row>
    <row r="64">
      <c r="A64" s="25" t="s">
        <v>9</v>
      </c>
      <c r="B64" s="89">
        <v>400410.0</v>
      </c>
      <c r="C64" s="27"/>
      <c r="D64" s="33" t="s">
        <v>1241</v>
      </c>
      <c r="E64" s="356" t="s">
        <v>1242</v>
      </c>
      <c r="F64" s="33">
        <v>2.0</v>
      </c>
      <c r="G64" s="357">
        <v>5.0</v>
      </c>
      <c r="H64" s="87">
        <v>2.0</v>
      </c>
      <c r="I64" s="33">
        <v>2.0</v>
      </c>
      <c r="J64" s="33" t="s">
        <v>12</v>
      </c>
      <c r="K64" s="33">
        <f t="shared" si="2"/>
        <v>24</v>
      </c>
      <c r="L64" s="33" t="s">
        <v>13</v>
      </c>
      <c r="M64" s="356" t="s">
        <v>1243</v>
      </c>
      <c r="N64" s="132"/>
      <c r="O64" s="483"/>
      <c r="P64" s="483"/>
      <c r="Q64" s="483"/>
      <c r="R64" s="483"/>
      <c r="S64" s="483"/>
      <c r="T64" s="483"/>
      <c r="U64" s="483"/>
      <c r="V64" s="483"/>
      <c r="W64" s="483"/>
      <c r="X64" s="483"/>
      <c r="Y64" s="483"/>
      <c r="Z64" s="483"/>
    </row>
    <row r="65">
      <c r="A65" s="71" t="s">
        <v>9</v>
      </c>
      <c r="B65" s="495">
        <v>400416.0</v>
      </c>
      <c r="C65" s="73"/>
      <c r="D65" s="377" t="s">
        <v>1244</v>
      </c>
      <c r="E65" s="376" t="s">
        <v>1245</v>
      </c>
      <c r="F65" s="377">
        <v>2.0</v>
      </c>
      <c r="G65" s="378">
        <v>5.0</v>
      </c>
      <c r="H65" s="379">
        <v>2.0</v>
      </c>
      <c r="I65" s="377">
        <v>2.0</v>
      </c>
      <c r="J65" s="377" t="s">
        <v>12</v>
      </c>
      <c r="K65" s="377">
        <f t="shared" si="2"/>
        <v>24</v>
      </c>
      <c r="L65" s="377" t="s">
        <v>13</v>
      </c>
      <c r="M65" s="376" t="s">
        <v>1246</v>
      </c>
      <c r="N65" s="132"/>
      <c r="O65" s="483"/>
      <c r="P65" s="483"/>
      <c r="Q65" s="483"/>
      <c r="R65" s="483"/>
      <c r="S65" s="483"/>
      <c r="T65" s="483"/>
      <c r="U65" s="483"/>
      <c r="V65" s="483"/>
      <c r="W65" s="483"/>
      <c r="X65" s="483"/>
      <c r="Y65" s="483"/>
      <c r="Z65" s="483"/>
    </row>
    <row r="66">
      <c r="A66" s="25" t="s">
        <v>9</v>
      </c>
      <c r="B66" s="89">
        <v>400422.0</v>
      </c>
      <c r="C66" s="27"/>
      <c r="D66" s="33" t="s">
        <v>1247</v>
      </c>
      <c r="E66" s="356" t="s">
        <v>1248</v>
      </c>
      <c r="F66" s="33">
        <v>1.0</v>
      </c>
      <c r="G66" s="357">
        <v>5.0</v>
      </c>
      <c r="H66" s="87">
        <v>-4.0</v>
      </c>
      <c r="I66" s="33">
        <v>30.0</v>
      </c>
      <c r="J66" s="33" t="s">
        <v>12</v>
      </c>
      <c r="K66" s="33">
        <f t="shared" si="2"/>
        <v>10</v>
      </c>
      <c r="L66" s="33" t="s">
        <v>13</v>
      </c>
      <c r="M66" s="356" t="s">
        <v>1249</v>
      </c>
      <c r="N66" s="132"/>
      <c r="O66" s="483"/>
      <c r="P66" s="483"/>
      <c r="Q66" s="483"/>
      <c r="R66" s="483"/>
      <c r="S66" s="483"/>
      <c r="T66" s="483"/>
      <c r="U66" s="483"/>
      <c r="V66" s="483"/>
      <c r="W66" s="483"/>
      <c r="X66" s="483"/>
      <c r="Y66" s="483"/>
      <c r="Z66" s="483"/>
    </row>
    <row r="67">
      <c r="A67" s="14" t="s">
        <v>9</v>
      </c>
      <c r="B67" s="496">
        <v>400440.0</v>
      </c>
      <c r="C67" s="3"/>
      <c r="D67" s="22" t="s">
        <v>1250</v>
      </c>
      <c r="E67" s="371" t="s">
        <v>1251</v>
      </c>
      <c r="F67" s="22">
        <v>1.0</v>
      </c>
      <c r="G67" s="372">
        <v>5.0</v>
      </c>
      <c r="H67" s="373">
        <v>3.0</v>
      </c>
      <c r="I67" s="22">
        <v>5.0</v>
      </c>
      <c r="J67" s="22" t="s">
        <v>12</v>
      </c>
      <c r="K67" s="22">
        <f t="shared" si="2"/>
        <v>20</v>
      </c>
      <c r="L67" s="22" t="s">
        <v>13</v>
      </c>
      <c r="M67" s="356" t="s">
        <v>1252</v>
      </c>
      <c r="N67" s="132"/>
      <c r="O67" s="483"/>
      <c r="P67" s="483"/>
      <c r="Q67" s="483"/>
      <c r="R67" s="483"/>
      <c r="S67" s="483"/>
      <c r="T67" s="483"/>
      <c r="U67" s="483"/>
      <c r="V67" s="483"/>
      <c r="W67" s="483"/>
      <c r="X67" s="483"/>
      <c r="Y67" s="483"/>
      <c r="Z67" s="483"/>
    </row>
    <row r="68">
      <c r="A68" s="25" t="s">
        <v>8</v>
      </c>
      <c r="B68" s="497"/>
      <c r="C68" s="497"/>
      <c r="D68" s="33" t="s">
        <v>1253</v>
      </c>
      <c r="E68" s="356" t="s">
        <v>1254</v>
      </c>
      <c r="F68" s="33"/>
      <c r="G68" s="357"/>
      <c r="H68" s="87"/>
      <c r="I68" s="33"/>
      <c r="J68" s="33"/>
      <c r="K68" s="33"/>
      <c r="L68" s="33"/>
      <c r="M68" s="62"/>
      <c r="N68" s="132"/>
      <c r="O68" s="483"/>
      <c r="P68" s="483"/>
      <c r="Q68" s="483"/>
      <c r="R68" s="483"/>
      <c r="S68" s="483"/>
      <c r="T68" s="483"/>
      <c r="U68" s="483"/>
      <c r="V68" s="483"/>
      <c r="W68" s="483"/>
      <c r="X68" s="483"/>
      <c r="Y68" s="483"/>
      <c r="Z68" s="483"/>
    </row>
    <row r="69">
      <c r="A69" s="74" t="s">
        <v>9</v>
      </c>
      <c r="B69" s="494">
        <v>400434.0</v>
      </c>
      <c r="C69" s="61"/>
      <c r="D69" s="365" t="s">
        <v>1255</v>
      </c>
      <c r="E69" s="364" t="s">
        <v>1256</v>
      </c>
      <c r="F69" s="365">
        <v>2.0</v>
      </c>
      <c r="G69" s="64">
        <v>5.0</v>
      </c>
      <c r="H69" s="366">
        <v>2.0</v>
      </c>
      <c r="I69" s="365">
        <v>2.0</v>
      </c>
      <c r="J69" s="365" t="s">
        <v>12</v>
      </c>
      <c r="K69" s="365">
        <f t="shared" ref="K69:K75" si="3">I69*F69 + (F69*G69*H69)</f>
        <v>24</v>
      </c>
      <c r="L69" s="365" t="s">
        <v>13</v>
      </c>
      <c r="M69" s="158"/>
      <c r="N69" s="132"/>
      <c r="O69" s="483"/>
      <c r="P69" s="483"/>
      <c r="Q69" s="483"/>
      <c r="R69" s="483"/>
      <c r="S69" s="483"/>
      <c r="T69" s="483"/>
      <c r="U69" s="483"/>
      <c r="V69" s="483"/>
      <c r="W69" s="483"/>
      <c r="X69" s="483"/>
      <c r="Y69" s="483"/>
      <c r="Z69" s="483"/>
    </row>
    <row r="70">
      <c r="A70" s="25" t="s">
        <v>9</v>
      </c>
      <c r="B70" s="15">
        <v>400446.0</v>
      </c>
      <c r="C70" s="3"/>
      <c r="D70" s="33" t="s">
        <v>1257</v>
      </c>
      <c r="E70" s="356" t="s">
        <v>1258</v>
      </c>
      <c r="F70" s="33">
        <v>1.0</v>
      </c>
      <c r="G70" s="357">
        <v>5.0</v>
      </c>
      <c r="H70" s="87">
        <v>10.0</v>
      </c>
      <c r="I70" s="33">
        <v>10.0</v>
      </c>
      <c r="J70" s="33" t="s">
        <v>12</v>
      </c>
      <c r="K70" s="33">
        <f t="shared" si="3"/>
        <v>60</v>
      </c>
      <c r="L70" s="33" t="s">
        <v>13</v>
      </c>
      <c r="M70" s="498" t="s">
        <v>1259</v>
      </c>
      <c r="N70" s="132"/>
      <c r="O70" s="483"/>
      <c r="P70" s="483"/>
      <c r="Q70" s="483"/>
      <c r="R70" s="483"/>
      <c r="S70" s="483"/>
      <c r="T70" s="483"/>
      <c r="U70" s="483"/>
      <c r="V70" s="483"/>
      <c r="W70" s="483"/>
      <c r="X70" s="483"/>
      <c r="Y70" s="483"/>
      <c r="Z70" s="483"/>
    </row>
    <row r="71">
      <c r="A71" s="51"/>
      <c r="B71" s="52"/>
      <c r="C71" s="27"/>
      <c r="E71" s="62"/>
      <c r="F71" s="33">
        <v>1.0</v>
      </c>
      <c r="G71" s="357">
        <v>5.0</v>
      </c>
      <c r="H71" s="87">
        <v>10.0</v>
      </c>
      <c r="I71" s="33">
        <v>10.0</v>
      </c>
      <c r="J71" s="33" t="s">
        <v>12</v>
      </c>
      <c r="K71" s="33">
        <f t="shared" si="3"/>
        <v>60</v>
      </c>
      <c r="L71" s="33" t="s">
        <v>13</v>
      </c>
      <c r="M71" s="62"/>
      <c r="N71" s="132"/>
      <c r="O71" s="483"/>
      <c r="P71" s="483"/>
      <c r="Q71" s="483"/>
      <c r="R71" s="483"/>
      <c r="S71" s="483"/>
      <c r="T71" s="483"/>
      <c r="U71" s="483"/>
      <c r="V71" s="483"/>
      <c r="W71" s="483"/>
      <c r="X71" s="483"/>
      <c r="Y71" s="483"/>
      <c r="Z71" s="483"/>
    </row>
    <row r="72">
      <c r="A72" s="25" t="s">
        <v>9</v>
      </c>
      <c r="B72" s="26">
        <v>400454.0</v>
      </c>
      <c r="C72" s="27"/>
      <c r="D72" s="33" t="s">
        <v>1260</v>
      </c>
      <c r="E72" s="356" t="s">
        <v>1261</v>
      </c>
      <c r="F72" s="33">
        <v>1.0</v>
      </c>
      <c r="G72" s="357">
        <v>5.0</v>
      </c>
      <c r="H72" s="87">
        <v>2.0</v>
      </c>
      <c r="I72" s="33">
        <v>2.0</v>
      </c>
      <c r="J72" s="33" t="s">
        <v>12</v>
      </c>
      <c r="K72" s="33">
        <f t="shared" si="3"/>
        <v>12</v>
      </c>
      <c r="L72" s="33" t="s">
        <v>13</v>
      </c>
      <c r="M72" s="62"/>
      <c r="N72" s="132"/>
      <c r="O72" s="483"/>
      <c r="P72" s="483"/>
      <c r="Q72" s="483"/>
      <c r="R72" s="483"/>
      <c r="S72" s="483"/>
      <c r="T72" s="483"/>
      <c r="U72" s="483"/>
      <c r="V72" s="483"/>
      <c r="W72" s="483"/>
      <c r="X72" s="483"/>
      <c r="Y72" s="483"/>
      <c r="Z72" s="483"/>
    </row>
    <row r="73">
      <c r="A73" s="25" t="s">
        <v>9</v>
      </c>
      <c r="B73" s="26">
        <v>400466.0</v>
      </c>
      <c r="C73" s="27"/>
      <c r="D73" s="33" t="s">
        <v>1262</v>
      </c>
      <c r="E73" s="356" t="s">
        <v>1263</v>
      </c>
      <c r="F73" s="33">
        <v>1.0</v>
      </c>
      <c r="G73" s="357">
        <v>5.0</v>
      </c>
      <c r="H73" s="87">
        <v>-9.0</v>
      </c>
      <c r="I73" s="33">
        <v>90.0</v>
      </c>
      <c r="J73" s="33" t="s">
        <v>12</v>
      </c>
      <c r="K73" s="33">
        <f t="shared" si="3"/>
        <v>45</v>
      </c>
      <c r="L73" s="33" t="s">
        <v>29</v>
      </c>
      <c r="M73" s="62"/>
      <c r="N73" s="132"/>
      <c r="O73" s="483"/>
      <c r="P73" s="483"/>
      <c r="Q73" s="483"/>
      <c r="R73" s="483"/>
      <c r="S73" s="483"/>
      <c r="T73" s="483"/>
      <c r="U73" s="483"/>
      <c r="V73" s="483"/>
      <c r="W73" s="483"/>
      <c r="X73" s="483"/>
      <c r="Y73" s="483"/>
      <c r="Z73" s="483"/>
    </row>
    <row r="74">
      <c r="A74" s="25" t="s">
        <v>9</v>
      </c>
      <c r="B74" s="26">
        <v>400472.0</v>
      </c>
      <c r="C74" s="27"/>
      <c r="D74" s="33" t="s">
        <v>1264</v>
      </c>
      <c r="E74" s="356" t="s">
        <v>1265</v>
      </c>
      <c r="F74" s="33">
        <v>1.0</v>
      </c>
      <c r="G74" s="357">
        <v>5.0</v>
      </c>
      <c r="H74" s="87">
        <v>1.0</v>
      </c>
      <c r="I74" s="33">
        <v>1.0</v>
      </c>
      <c r="J74" s="33" t="s">
        <v>12</v>
      </c>
      <c r="K74" s="33">
        <f t="shared" si="3"/>
        <v>6</v>
      </c>
      <c r="L74" s="33" t="s">
        <v>13</v>
      </c>
      <c r="M74" s="62"/>
      <c r="N74" s="132"/>
      <c r="O74" s="483"/>
      <c r="P74" s="483"/>
      <c r="Q74" s="483"/>
      <c r="R74" s="483"/>
      <c r="S74" s="483"/>
      <c r="T74" s="483"/>
      <c r="U74" s="483"/>
      <c r="V74" s="483"/>
      <c r="W74" s="483"/>
      <c r="X74" s="483"/>
      <c r="Y74" s="483"/>
      <c r="Z74" s="483"/>
    </row>
    <row r="75">
      <c r="A75" s="25" t="s">
        <v>9</v>
      </c>
      <c r="B75" s="26">
        <v>400480.0</v>
      </c>
      <c r="C75" s="27"/>
      <c r="D75" s="33" t="s">
        <v>1266</v>
      </c>
      <c r="E75" s="356" t="s">
        <v>1267</v>
      </c>
      <c r="F75" s="33">
        <v>2.0</v>
      </c>
      <c r="G75" s="357">
        <v>5.0</v>
      </c>
      <c r="H75" s="87">
        <v>2.0</v>
      </c>
      <c r="I75" s="33">
        <v>2.0</v>
      </c>
      <c r="J75" s="33" t="s">
        <v>12</v>
      </c>
      <c r="K75" s="33">
        <f t="shared" si="3"/>
        <v>24</v>
      </c>
      <c r="L75" s="33" t="s">
        <v>13</v>
      </c>
      <c r="M75" s="62"/>
      <c r="N75" s="132"/>
      <c r="O75" s="483"/>
      <c r="P75" s="483"/>
      <c r="Q75" s="483"/>
      <c r="R75" s="483"/>
      <c r="S75" s="483"/>
      <c r="T75" s="483"/>
      <c r="U75" s="483"/>
      <c r="V75" s="483"/>
      <c r="W75" s="483"/>
      <c r="X75" s="483"/>
      <c r="Y75" s="483"/>
      <c r="Z75" s="483"/>
    </row>
    <row r="76">
      <c r="A76" s="14" t="s">
        <v>8</v>
      </c>
      <c r="B76" s="499"/>
      <c r="C76" s="499"/>
      <c r="D76" s="22" t="s">
        <v>1268</v>
      </c>
      <c r="E76" s="371" t="s">
        <v>1269</v>
      </c>
      <c r="F76" s="22"/>
      <c r="G76" s="372"/>
      <c r="H76" s="373"/>
      <c r="I76" s="22"/>
      <c r="J76" s="22"/>
      <c r="K76" s="22"/>
      <c r="L76" s="22"/>
      <c r="M76" s="371" t="s">
        <v>1270</v>
      </c>
      <c r="N76" s="132"/>
      <c r="O76" s="483"/>
      <c r="P76" s="483"/>
      <c r="Q76" s="483"/>
      <c r="R76" s="483"/>
      <c r="S76" s="483"/>
      <c r="T76" s="483"/>
      <c r="U76" s="483"/>
      <c r="V76" s="483"/>
      <c r="W76" s="483"/>
      <c r="X76" s="483"/>
      <c r="Y76" s="483"/>
      <c r="Z76" s="483"/>
    </row>
    <row r="77">
      <c r="A77" s="25" t="s">
        <v>8</v>
      </c>
      <c r="B77" s="385"/>
      <c r="C77" s="385"/>
      <c r="D77" s="33" t="s">
        <v>1271</v>
      </c>
      <c r="E77" s="356" t="s">
        <v>1272</v>
      </c>
      <c r="F77" s="33"/>
      <c r="G77" s="357"/>
      <c r="H77" s="87"/>
      <c r="I77" s="33"/>
      <c r="J77" s="33"/>
      <c r="K77" s="33"/>
      <c r="L77" s="33"/>
      <c r="M77" s="62"/>
      <c r="N77" s="132"/>
      <c r="O77" s="483"/>
      <c r="P77" s="483"/>
      <c r="Q77" s="483"/>
      <c r="R77" s="483"/>
      <c r="S77" s="483"/>
      <c r="T77" s="483"/>
      <c r="U77" s="483"/>
      <c r="V77" s="483"/>
      <c r="W77" s="483"/>
      <c r="X77" s="483"/>
      <c r="Y77" s="483"/>
      <c r="Z77" s="483"/>
    </row>
    <row r="78">
      <c r="A78" s="71" t="s">
        <v>8</v>
      </c>
      <c r="B78" s="500"/>
      <c r="C78" s="501"/>
      <c r="D78" s="487" t="s">
        <v>1273</v>
      </c>
      <c r="E78" s="498" t="s">
        <v>1274</v>
      </c>
      <c r="F78" s="487"/>
      <c r="G78" s="493"/>
      <c r="H78" s="502"/>
      <c r="I78" s="487"/>
      <c r="J78" s="487"/>
      <c r="K78" s="487"/>
      <c r="L78" s="487"/>
      <c r="M78" s="62"/>
      <c r="N78" s="132"/>
      <c r="O78" s="483"/>
      <c r="P78" s="483"/>
      <c r="Q78" s="483"/>
      <c r="R78" s="483"/>
      <c r="S78" s="483"/>
      <c r="T78" s="483"/>
      <c r="U78" s="483"/>
      <c r="V78" s="483"/>
      <c r="W78" s="483"/>
      <c r="X78" s="483"/>
      <c r="Y78" s="483"/>
      <c r="Z78" s="483"/>
    </row>
    <row r="79">
      <c r="A79" s="71" t="s">
        <v>9</v>
      </c>
      <c r="B79" s="503">
        <v>400486.0</v>
      </c>
      <c r="C79" s="61"/>
      <c r="D79" s="488" t="s">
        <v>1275</v>
      </c>
      <c r="E79" s="504" t="s">
        <v>1276</v>
      </c>
      <c r="F79" s="488">
        <v>1.0</v>
      </c>
      <c r="G79" s="505">
        <v>5.0</v>
      </c>
      <c r="H79" s="506">
        <v>1.0</v>
      </c>
      <c r="I79" s="488">
        <v>1.0</v>
      </c>
      <c r="J79" s="488" t="s">
        <v>12</v>
      </c>
      <c r="K79" s="488">
        <v>6.0</v>
      </c>
      <c r="L79" s="488" t="s">
        <v>29</v>
      </c>
      <c r="M79" s="158"/>
      <c r="N79" s="132"/>
      <c r="O79" s="483"/>
      <c r="P79" s="483"/>
      <c r="Q79" s="483"/>
      <c r="R79" s="483"/>
      <c r="S79" s="483"/>
      <c r="T79" s="483"/>
      <c r="U79" s="483"/>
      <c r="V79" s="483"/>
      <c r="W79" s="483"/>
      <c r="X79" s="483"/>
      <c r="Y79" s="483"/>
      <c r="Z79" s="483"/>
    </row>
    <row r="80">
      <c r="A80" s="25" t="s">
        <v>9</v>
      </c>
      <c r="B80" s="72">
        <v>400492.0</v>
      </c>
      <c r="C80" s="73"/>
      <c r="D80" s="33" t="s">
        <v>1277</v>
      </c>
      <c r="E80" s="356" t="s">
        <v>1278</v>
      </c>
      <c r="F80" s="33">
        <v>2.0</v>
      </c>
      <c r="G80" s="357">
        <v>5.0</v>
      </c>
      <c r="H80" s="87">
        <v>2.0</v>
      </c>
      <c r="I80" s="33">
        <v>2.0</v>
      </c>
      <c r="J80" s="33" t="s">
        <v>12</v>
      </c>
      <c r="K80" s="33">
        <f t="shared" ref="K80:K134" si="4">I80*F80 + (F80*G80*H80)</f>
        <v>24</v>
      </c>
      <c r="L80" s="33" t="s">
        <v>13</v>
      </c>
      <c r="M80" s="356" t="s">
        <v>1279</v>
      </c>
      <c r="N80" s="132"/>
      <c r="O80" s="483"/>
      <c r="P80" s="483"/>
      <c r="Q80" s="483"/>
      <c r="R80" s="483"/>
      <c r="S80" s="483"/>
      <c r="T80" s="483"/>
      <c r="U80" s="483"/>
      <c r="V80" s="483"/>
      <c r="W80" s="483"/>
      <c r="X80" s="483"/>
      <c r="Y80" s="483"/>
      <c r="Z80" s="483"/>
    </row>
    <row r="81">
      <c r="A81" s="14" t="s">
        <v>9</v>
      </c>
      <c r="B81" s="26">
        <v>400498.0</v>
      </c>
      <c r="C81" s="27"/>
      <c r="D81" s="22" t="s">
        <v>1280</v>
      </c>
      <c r="E81" s="371" t="s">
        <v>1281</v>
      </c>
      <c r="F81" s="22">
        <v>1.0</v>
      </c>
      <c r="G81" s="372">
        <v>5.0</v>
      </c>
      <c r="H81" s="373">
        <v>0.2</v>
      </c>
      <c r="I81" s="22">
        <v>0.2</v>
      </c>
      <c r="J81" s="22" t="s">
        <v>12</v>
      </c>
      <c r="K81" s="22">
        <f t="shared" si="4"/>
        <v>1.2</v>
      </c>
      <c r="L81" s="22" t="s">
        <v>29</v>
      </c>
      <c r="M81" s="371" t="s">
        <v>1282</v>
      </c>
      <c r="N81" s="132"/>
      <c r="O81" s="483"/>
      <c r="P81" s="483"/>
      <c r="Q81" s="483"/>
      <c r="R81" s="483"/>
      <c r="S81" s="483"/>
      <c r="T81" s="483"/>
      <c r="U81" s="483"/>
      <c r="V81" s="483"/>
      <c r="W81" s="483"/>
      <c r="X81" s="483"/>
      <c r="Y81" s="483"/>
      <c r="Z81" s="483"/>
    </row>
    <row r="82">
      <c r="A82" s="74" t="s">
        <v>9</v>
      </c>
      <c r="B82" s="26">
        <v>400504.0</v>
      </c>
      <c r="C82" s="27"/>
      <c r="D82" s="365" t="s">
        <v>1283</v>
      </c>
      <c r="E82" s="364" t="s">
        <v>1284</v>
      </c>
      <c r="F82" s="365">
        <v>1.0</v>
      </c>
      <c r="G82" s="64">
        <v>5.0</v>
      </c>
      <c r="H82" s="366">
        <v>3.0</v>
      </c>
      <c r="I82" s="365">
        <v>3.0</v>
      </c>
      <c r="J82" s="365" t="s">
        <v>12</v>
      </c>
      <c r="K82" s="365">
        <f t="shared" si="4"/>
        <v>18</v>
      </c>
      <c r="L82" s="365" t="s">
        <v>13</v>
      </c>
      <c r="M82" s="158"/>
      <c r="N82" s="132"/>
      <c r="O82" s="483"/>
      <c r="P82" s="483"/>
      <c r="Q82" s="483"/>
      <c r="R82" s="483"/>
      <c r="S82" s="483"/>
      <c r="T82" s="483"/>
      <c r="U82" s="483"/>
      <c r="V82" s="483"/>
      <c r="W82" s="483"/>
      <c r="X82" s="483"/>
      <c r="Y82" s="483"/>
      <c r="Z82" s="483"/>
    </row>
    <row r="83">
      <c r="A83" s="25" t="s">
        <v>9</v>
      </c>
      <c r="B83" s="15">
        <v>400516.0</v>
      </c>
      <c r="C83" s="3"/>
      <c r="D83" s="33" t="s">
        <v>1285</v>
      </c>
      <c r="E83" s="356" t="s">
        <v>1286</v>
      </c>
      <c r="F83" s="33">
        <v>1.0</v>
      </c>
      <c r="G83" s="357">
        <v>5.0</v>
      </c>
      <c r="H83" s="87">
        <v>5.0</v>
      </c>
      <c r="I83" s="33">
        <v>5.0</v>
      </c>
      <c r="J83" s="33" t="s">
        <v>12</v>
      </c>
      <c r="K83" s="33">
        <f t="shared" si="4"/>
        <v>30</v>
      </c>
      <c r="L83" s="33" t="s">
        <v>13</v>
      </c>
      <c r="M83" s="356" t="s">
        <v>1287</v>
      </c>
      <c r="N83" s="132"/>
      <c r="O83" s="483"/>
      <c r="P83" s="483"/>
      <c r="Q83" s="483"/>
      <c r="R83" s="483"/>
      <c r="S83" s="483"/>
      <c r="T83" s="483"/>
      <c r="U83" s="483"/>
      <c r="V83" s="483"/>
      <c r="W83" s="483"/>
      <c r="X83" s="483"/>
      <c r="Y83" s="483"/>
      <c r="Z83" s="483"/>
    </row>
    <row r="84">
      <c r="A84" s="59"/>
      <c r="B84" s="60"/>
      <c r="C84" s="61"/>
      <c r="D84" s="180"/>
      <c r="E84" s="158"/>
      <c r="F84" s="365">
        <v>1.0</v>
      </c>
      <c r="G84" s="64">
        <v>5.0</v>
      </c>
      <c r="H84" s="366">
        <v>2.0</v>
      </c>
      <c r="I84" s="365">
        <v>2.0</v>
      </c>
      <c r="J84" s="365" t="s">
        <v>12</v>
      </c>
      <c r="K84" s="365">
        <f t="shared" si="4"/>
        <v>12</v>
      </c>
      <c r="L84" s="365" t="s">
        <v>13</v>
      </c>
      <c r="M84" s="158"/>
      <c r="N84" s="193"/>
      <c r="O84" s="483"/>
      <c r="P84" s="483"/>
      <c r="Q84" s="483"/>
      <c r="R84" s="483"/>
      <c r="S84" s="483"/>
      <c r="T84" s="483"/>
      <c r="U84" s="483"/>
      <c r="V84" s="483"/>
      <c r="W84" s="483"/>
      <c r="X84" s="483"/>
      <c r="Y84" s="483"/>
      <c r="Z84" s="483"/>
    </row>
    <row r="85">
      <c r="A85" s="25" t="s">
        <v>9</v>
      </c>
      <c r="B85" s="507">
        <v>400534.0</v>
      </c>
      <c r="C85" s="27"/>
      <c r="D85" s="508" t="s">
        <v>1288</v>
      </c>
      <c r="E85" s="509" t="s">
        <v>1289</v>
      </c>
      <c r="F85" s="508">
        <v>1.0</v>
      </c>
      <c r="G85" s="510">
        <v>5.0</v>
      </c>
      <c r="H85" s="511">
        <v>5.0</v>
      </c>
      <c r="I85" s="508">
        <v>5.0</v>
      </c>
      <c r="J85" s="508" t="s">
        <v>12</v>
      </c>
      <c r="K85" s="508">
        <f t="shared" si="4"/>
        <v>30</v>
      </c>
      <c r="L85" s="508" t="s">
        <v>13</v>
      </c>
      <c r="M85" s="509" t="s">
        <v>1290</v>
      </c>
      <c r="N85" s="512" t="s">
        <v>1291</v>
      </c>
      <c r="O85" s="483"/>
      <c r="P85" s="483"/>
      <c r="Q85" s="483"/>
      <c r="R85" s="483"/>
      <c r="S85" s="483"/>
      <c r="T85" s="483"/>
      <c r="U85" s="483"/>
      <c r="V85" s="483"/>
      <c r="W85" s="483"/>
      <c r="X85" s="483"/>
      <c r="Y85" s="483"/>
      <c r="Z85" s="483"/>
    </row>
    <row r="86">
      <c r="A86" s="25" t="s">
        <v>9</v>
      </c>
      <c r="B86" s="507">
        <v>400546.0</v>
      </c>
      <c r="C86" s="27"/>
      <c r="D86" s="508" t="s">
        <v>1292</v>
      </c>
      <c r="E86" s="509" t="s">
        <v>1293</v>
      </c>
      <c r="F86" s="508">
        <v>1.0</v>
      </c>
      <c r="G86" s="510">
        <v>5.0</v>
      </c>
      <c r="H86" s="511">
        <v>0.3</v>
      </c>
      <c r="I86" s="508">
        <v>0.5</v>
      </c>
      <c r="J86" s="508" t="s">
        <v>12</v>
      </c>
      <c r="K86" s="508">
        <f t="shared" si="4"/>
        <v>2</v>
      </c>
      <c r="L86" s="508" t="s">
        <v>29</v>
      </c>
      <c r="M86" s="62"/>
      <c r="N86" s="132"/>
      <c r="O86" s="483"/>
      <c r="P86" s="483"/>
      <c r="Q86" s="483"/>
      <c r="R86" s="483"/>
      <c r="S86" s="483"/>
      <c r="T86" s="483"/>
      <c r="U86" s="483"/>
      <c r="V86" s="483"/>
      <c r="W86" s="483"/>
      <c r="X86" s="483"/>
      <c r="Y86" s="483"/>
      <c r="Z86" s="483"/>
    </row>
    <row r="87">
      <c r="A87" s="25" t="s">
        <v>9</v>
      </c>
      <c r="B87" s="507">
        <v>400552.0</v>
      </c>
      <c r="C87" s="27"/>
      <c r="D87" s="508" t="s">
        <v>1294</v>
      </c>
      <c r="E87" s="509" t="s">
        <v>1295</v>
      </c>
      <c r="F87" s="508">
        <v>1.0</v>
      </c>
      <c r="G87" s="510">
        <v>5.0</v>
      </c>
      <c r="H87" s="511">
        <v>0.3</v>
      </c>
      <c r="I87" s="508">
        <v>0.5</v>
      </c>
      <c r="J87" s="508" t="s">
        <v>12</v>
      </c>
      <c r="K87" s="508">
        <f t="shared" si="4"/>
        <v>2</v>
      </c>
      <c r="L87" s="508" t="s">
        <v>29</v>
      </c>
      <c r="M87" s="62"/>
      <c r="N87" s="132"/>
      <c r="O87" s="483"/>
      <c r="P87" s="483"/>
      <c r="Q87" s="483"/>
      <c r="R87" s="483"/>
      <c r="S87" s="483"/>
      <c r="T87" s="483"/>
      <c r="U87" s="483"/>
      <c r="V87" s="483"/>
      <c r="W87" s="483"/>
      <c r="X87" s="483"/>
      <c r="Y87" s="483"/>
      <c r="Z87" s="483"/>
    </row>
    <row r="88">
      <c r="A88" s="25" t="s">
        <v>9</v>
      </c>
      <c r="B88" s="507">
        <v>400558.0</v>
      </c>
      <c r="C88" s="27"/>
      <c r="D88" s="508" t="s">
        <v>1296</v>
      </c>
      <c r="E88" s="509" t="s">
        <v>1297</v>
      </c>
      <c r="F88" s="508">
        <v>1.0</v>
      </c>
      <c r="G88" s="510">
        <v>5.0</v>
      </c>
      <c r="H88" s="511">
        <v>4.0</v>
      </c>
      <c r="I88" s="508">
        <v>5.0</v>
      </c>
      <c r="J88" s="508" t="s">
        <v>12</v>
      </c>
      <c r="K88" s="508">
        <f t="shared" si="4"/>
        <v>25</v>
      </c>
      <c r="L88" s="508" t="s">
        <v>13</v>
      </c>
      <c r="M88" s="62"/>
      <c r="N88" s="132"/>
      <c r="O88" s="483"/>
      <c r="P88" s="483"/>
      <c r="Q88" s="483"/>
      <c r="R88" s="483"/>
      <c r="S88" s="483"/>
      <c r="T88" s="483"/>
      <c r="U88" s="483"/>
      <c r="V88" s="483"/>
      <c r="W88" s="483"/>
      <c r="X88" s="483"/>
      <c r="Y88" s="483"/>
      <c r="Z88" s="483"/>
    </row>
    <row r="89">
      <c r="A89" s="25" t="s">
        <v>9</v>
      </c>
      <c r="B89" s="507">
        <v>400570.0</v>
      </c>
      <c r="C89" s="27"/>
      <c r="D89" s="508" t="s">
        <v>1298</v>
      </c>
      <c r="E89" s="509" t="s">
        <v>1299</v>
      </c>
      <c r="F89" s="508">
        <v>1.0</v>
      </c>
      <c r="G89" s="510">
        <v>5.0</v>
      </c>
      <c r="H89" s="511">
        <v>0.4</v>
      </c>
      <c r="I89" s="508">
        <v>2.0</v>
      </c>
      <c r="J89" s="508" t="s">
        <v>12</v>
      </c>
      <c r="K89" s="508">
        <f t="shared" si="4"/>
        <v>4</v>
      </c>
      <c r="L89" s="508" t="s">
        <v>29</v>
      </c>
      <c r="M89" s="62"/>
      <c r="N89" s="132"/>
      <c r="O89" s="483"/>
      <c r="P89" s="483"/>
      <c r="Q89" s="483"/>
      <c r="R89" s="483"/>
      <c r="S89" s="483"/>
      <c r="T89" s="483"/>
      <c r="U89" s="483"/>
      <c r="V89" s="483"/>
      <c r="W89" s="483"/>
      <c r="X89" s="483"/>
      <c r="Y89" s="483"/>
      <c r="Z89" s="483"/>
    </row>
    <row r="90">
      <c r="A90" s="25" t="s">
        <v>9</v>
      </c>
      <c r="B90" s="507">
        <v>400576.0</v>
      </c>
      <c r="C90" s="27"/>
      <c r="D90" s="508" t="s">
        <v>1300</v>
      </c>
      <c r="E90" s="509" t="s">
        <v>1301</v>
      </c>
      <c r="F90" s="508">
        <v>1.0</v>
      </c>
      <c r="G90" s="510">
        <v>5.0</v>
      </c>
      <c r="H90" s="511">
        <v>0.3</v>
      </c>
      <c r="I90" s="508">
        <v>0.5</v>
      </c>
      <c r="J90" s="508" t="s">
        <v>12</v>
      </c>
      <c r="K90" s="508">
        <f t="shared" si="4"/>
        <v>2</v>
      </c>
      <c r="L90" s="508" t="s">
        <v>29</v>
      </c>
      <c r="M90" s="62"/>
      <c r="N90" s="132"/>
      <c r="O90" s="483"/>
      <c r="P90" s="483"/>
      <c r="Q90" s="483"/>
      <c r="R90" s="483"/>
      <c r="S90" s="483"/>
      <c r="T90" s="483"/>
      <c r="U90" s="483"/>
      <c r="V90" s="483"/>
      <c r="W90" s="483"/>
      <c r="X90" s="483"/>
      <c r="Y90" s="483"/>
      <c r="Z90" s="483"/>
    </row>
    <row r="91">
      <c r="A91" s="25" t="s">
        <v>9</v>
      </c>
      <c r="B91" s="507">
        <v>401592.0</v>
      </c>
      <c r="C91" s="27"/>
      <c r="D91" s="508" t="s">
        <v>1302</v>
      </c>
      <c r="E91" s="509" t="s">
        <v>1303</v>
      </c>
      <c r="F91" s="508">
        <v>1.0</v>
      </c>
      <c r="G91" s="510">
        <v>5.0</v>
      </c>
      <c r="H91" s="511">
        <v>3.0</v>
      </c>
      <c r="I91" s="508">
        <v>5.0</v>
      </c>
      <c r="J91" s="508" t="s">
        <v>12</v>
      </c>
      <c r="K91" s="508">
        <f t="shared" si="4"/>
        <v>20</v>
      </c>
      <c r="L91" s="508" t="s">
        <v>13</v>
      </c>
      <c r="M91" s="62"/>
      <c r="N91" s="132"/>
      <c r="O91" s="483"/>
      <c r="P91" s="483"/>
      <c r="Q91" s="483"/>
      <c r="R91" s="483"/>
      <c r="S91" s="483"/>
      <c r="T91" s="483"/>
      <c r="U91" s="483"/>
      <c r="V91" s="483"/>
      <c r="W91" s="483"/>
      <c r="X91" s="483"/>
      <c r="Y91" s="483"/>
      <c r="Z91" s="483"/>
    </row>
    <row r="92">
      <c r="A92" s="25" t="s">
        <v>9</v>
      </c>
      <c r="B92" s="507">
        <v>401600.0</v>
      </c>
      <c r="C92" s="27"/>
      <c r="D92" s="508" t="s">
        <v>1304</v>
      </c>
      <c r="E92" s="509" t="s">
        <v>1305</v>
      </c>
      <c r="F92" s="508">
        <v>1.0</v>
      </c>
      <c r="G92" s="510">
        <v>5.0</v>
      </c>
      <c r="H92" s="511">
        <v>4.0</v>
      </c>
      <c r="I92" s="508">
        <v>5.0</v>
      </c>
      <c r="J92" s="508" t="s">
        <v>12</v>
      </c>
      <c r="K92" s="508">
        <f t="shared" si="4"/>
        <v>25</v>
      </c>
      <c r="L92" s="508" t="s">
        <v>13</v>
      </c>
      <c r="M92" s="62"/>
      <c r="N92" s="132"/>
      <c r="O92" s="483"/>
      <c r="P92" s="483"/>
      <c r="Q92" s="483"/>
      <c r="R92" s="483"/>
      <c r="S92" s="483"/>
      <c r="T92" s="483"/>
      <c r="U92" s="483"/>
      <c r="V92" s="483"/>
      <c r="W92" s="483"/>
      <c r="X92" s="483"/>
      <c r="Y92" s="483"/>
      <c r="Z92" s="483"/>
    </row>
    <row r="93">
      <c r="A93" s="25" t="s">
        <v>9</v>
      </c>
      <c r="B93" s="507">
        <v>400582.0</v>
      </c>
      <c r="C93" s="27"/>
      <c r="D93" s="508" t="s">
        <v>1306</v>
      </c>
      <c r="E93" s="509" t="s">
        <v>1307</v>
      </c>
      <c r="F93" s="508">
        <v>2.0</v>
      </c>
      <c r="G93" s="510">
        <v>5.0</v>
      </c>
      <c r="H93" s="511">
        <v>2.0</v>
      </c>
      <c r="I93" s="508">
        <v>2.0</v>
      </c>
      <c r="J93" s="508" t="s">
        <v>12</v>
      </c>
      <c r="K93" s="508">
        <f t="shared" si="4"/>
        <v>24</v>
      </c>
      <c r="L93" s="508" t="s">
        <v>13</v>
      </c>
      <c r="M93" s="62"/>
      <c r="N93" s="132"/>
      <c r="O93" s="483"/>
      <c r="P93" s="483"/>
      <c r="Q93" s="483"/>
      <c r="R93" s="483"/>
      <c r="S93" s="483"/>
      <c r="T93" s="483"/>
      <c r="U93" s="483"/>
      <c r="V93" s="483"/>
      <c r="W93" s="483"/>
      <c r="X93" s="483"/>
      <c r="Y93" s="483"/>
      <c r="Z93" s="483"/>
    </row>
    <row r="94">
      <c r="A94" s="25" t="s">
        <v>9</v>
      </c>
      <c r="B94" s="507">
        <v>400588.0</v>
      </c>
      <c r="C94" s="27"/>
      <c r="D94" s="508" t="s">
        <v>1308</v>
      </c>
      <c r="E94" s="509" t="s">
        <v>1309</v>
      </c>
      <c r="F94" s="508">
        <v>1.0</v>
      </c>
      <c r="G94" s="510">
        <v>5.0</v>
      </c>
      <c r="H94" s="511">
        <v>2.0</v>
      </c>
      <c r="I94" s="508">
        <v>2.0</v>
      </c>
      <c r="J94" s="508" t="s">
        <v>12</v>
      </c>
      <c r="K94" s="508">
        <f t="shared" si="4"/>
        <v>12</v>
      </c>
      <c r="L94" s="508" t="s">
        <v>13</v>
      </c>
      <c r="M94" s="62"/>
      <c r="N94" s="132"/>
      <c r="O94" s="483"/>
      <c r="P94" s="483"/>
      <c r="Q94" s="483"/>
      <c r="R94" s="483"/>
      <c r="S94" s="483"/>
      <c r="T94" s="483"/>
      <c r="U94" s="483"/>
      <c r="V94" s="483"/>
      <c r="W94" s="483"/>
      <c r="X94" s="483"/>
      <c r="Y94" s="483"/>
      <c r="Z94" s="483"/>
    </row>
    <row r="95">
      <c r="A95" s="25" t="s">
        <v>9</v>
      </c>
      <c r="B95" s="507">
        <v>400602.0</v>
      </c>
      <c r="C95" s="27"/>
      <c r="D95" s="508" t="s">
        <v>1253</v>
      </c>
      <c r="E95" s="509" t="s">
        <v>1310</v>
      </c>
      <c r="F95" s="508">
        <v>1.0</v>
      </c>
      <c r="G95" s="510">
        <v>5.0</v>
      </c>
      <c r="H95" s="511">
        <v>16.0</v>
      </c>
      <c r="I95" s="508">
        <v>20.0</v>
      </c>
      <c r="J95" s="508" t="s">
        <v>12</v>
      </c>
      <c r="K95" s="508">
        <f t="shared" si="4"/>
        <v>100</v>
      </c>
      <c r="L95" s="508" t="s">
        <v>13</v>
      </c>
      <c r="M95" s="62"/>
      <c r="N95" s="132"/>
      <c r="O95" s="483"/>
      <c r="P95" s="483"/>
      <c r="Q95" s="483"/>
      <c r="R95" s="483"/>
      <c r="S95" s="483"/>
      <c r="T95" s="483"/>
      <c r="U95" s="483"/>
      <c r="V95" s="483"/>
      <c r="W95" s="483"/>
      <c r="X95" s="483"/>
      <c r="Y95" s="483"/>
      <c r="Z95" s="483"/>
    </row>
    <row r="96">
      <c r="A96" s="25" t="s">
        <v>9</v>
      </c>
      <c r="B96" s="507">
        <v>400608.0</v>
      </c>
      <c r="C96" s="27"/>
      <c r="D96" s="508" t="s">
        <v>1311</v>
      </c>
      <c r="E96" s="509" t="s">
        <v>1312</v>
      </c>
      <c r="F96" s="508">
        <v>1.0</v>
      </c>
      <c r="G96" s="510">
        <v>5.0</v>
      </c>
      <c r="H96" s="511">
        <v>0.3</v>
      </c>
      <c r="I96" s="508">
        <v>0.5</v>
      </c>
      <c r="J96" s="508" t="s">
        <v>12</v>
      </c>
      <c r="K96" s="508">
        <f t="shared" si="4"/>
        <v>2</v>
      </c>
      <c r="L96" s="508" t="s">
        <v>29</v>
      </c>
      <c r="M96" s="62"/>
      <c r="N96" s="132"/>
      <c r="O96" s="483"/>
      <c r="P96" s="483"/>
      <c r="Q96" s="483"/>
      <c r="R96" s="483"/>
      <c r="S96" s="483"/>
      <c r="T96" s="483"/>
      <c r="U96" s="483"/>
      <c r="V96" s="483"/>
      <c r="W96" s="483"/>
      <c r="X96" s="483"/>
      <c r="Y96" s="483"/>
      <c r="Z96" s="483"/>
    </row>
    <row r="97">
      <c r="A97" s="71" t="s">
        <v>9</v>
      </c>
      <c r="B97" s="513">
        <v>400616.0</v>
      </c>
      <c r="C97" s="73"/>
      <c r="D97" s="514" t="s">
        <v>1313</v>
      </c>
      <c r="E97" s="515" t="s">
        <v>1314</v>
      </c>
      <c r="F97" s="514">
        <v>1.0</v>
      </c>
      <c r="G97" s="516">
        <v>5.0</v>
      </c>
      <c r="H97" s="517">
        <v>2.0</v>
      </c>
      <c r="I97" s="514">
        <v>2.0</v>
      </c>
      <c r="J97" s="514" t="s">
        <v>12</v>
      </c>
      <c r="K97" s="514">
        <f t="shared" si="4"/>
        <v>12</v>
      </c>
      <c r="L97" s="514" t="s">
        <v>13</v>
      </c>
      <c r="M97" s="515" t="s">
        <v>1315</v>
      </c>
      <c r="N97" s="132"/>
      <c r="O97" s="483"/>
      <c r="P97" s="483"/>
      <c r="Q97" s="483"/>
      <c r="R97" s="483"/>
      <c r="S97" s="483"/>
      <c r="T97" s="483"/>
      <c r="U97" s="483"/>
      <c r="V97" s="483"/>
      <c r="W97" s="483"/>
      <c r="X97" s="483"/>
      <c r="Y97" s="483"/>
      <c r="Z97" s="483"/>
    </row>
    <row r="98">
      <c r="A98" s="25" t="s">
        <v>9</v>
      </c>
      <c r="B98" s="507">
        <v>400628.0</v>
      </c>
      <c r="C98" s="27"/>
      <c r="D98" s="508" t="s">
        <v>1316</v>
      </c>
      <c r="E98" s="509" t="s">
        <v>1317</v>
      </c>
      <c r="F98" s="508">
        <v>1.0</v>
      </c>
      <c r="G98" s="510">
        <v>5.0</v>
      </c>
      <c r="H98" s="511">
        <v>1.0</v>
      </c>
      <c r="I98" s="508">
        <v>1.0</v>
      </c>
      <c r="J98" s="508" t="s">
        <v>12</v>
      </c>
      <c r="K98" s="508">
        <f t="shared" si="4"/>
        <v>6</v>
      </c>
      <c r="L98" s="508" t="s">
        <v>363</v>
      </c>
      <c r="M98" s="509" t="s">
        <v>1318</v>
      </c>
      <c r="N98" s="132"/>
      <c r="O98" s="483"/>
      <c r="P98" s="483"/>
      <c r="Q98" s="483"/>
      <c r="R98" s="483"/>
      <c r="S98" s="483"/>
      <c r="T98" s="483"/>
      <c r="U98" s="483"/>
      <c r="V98" s="483"/>
      <c r="W98" s="483"/>
      <c r="X98" s="483"/>
      <c r="Y98" s="483"/>
      <c r="Z98" s="483"/>
    </row>
    <row r="99">
      <c r="A99" s="25" t="s">
        <v>9</v>
      </c>
      <c r="B99" s="507">
        <v>400640.0</v>
      </c>
      <c r="C99" s="27"/>
      <c r="D99" s="508" t="s">
        <v>1319</v>
      </c>
      <c r="E99" s="509" t="s">
        <v>1320</v>
      </c>
      <c r="F99" s="508">
        <v>1.0</v>
      </c>
      <c r="G99" s="510">
        <v>5.0</v>
      </c>
      <c r="H99" s="511">
        <v>3.0</v>
      </c>
      <c r="I99" s="508">
        <v>5.0</v>
      </c>
      <c r="J99" s="508" t="s">
        <v>12</v>
      </c>
      <c r="K99" s="508">
        <f t="shared" si="4"/>
        <v>20</v>
      </c>
      <c r="L99" s="508" t="s">
        <v>13</v>
      </c>
      <c r="M99" s="62"/>
      <c r="N99" s="132"/>
      <c r="O99" s="483"/>
      <c r="P99" s="483"/>
      <c r="Q99" s="483"/>
      <c r="R99" s="483"/>
      <c r="S99" s="483"/>
      <c r="T99" s="483"/>
      <c r="U99" s="483"/>
      <c r="V99" s="483"/>
      <c r="W99" s="483"/>
      <c r="X99" s="483"/>
      <c r="Y99" s="483"/>
      <c r="Z99" s="483"/>
    </row>
    <row r="100">
      <c r="A100" s="25" t="s">
        <v>9</v>
      </c>
      <c r="B100" s="507">
        <v>400646.0</v>
      </c>
      <c r="C100" s="27"/>
      <c r="D100" s="508" t="s">
        <v>1321</v>
      </c>
      <c r="E100" s="509" t="s">
        <v>1322</v>
      </c>
      <c r="F100" s="508">
        <v>1.0</v>
      </c>
      <c r="G100" s="510">
        <v>5.0</v>
      </c>
      <c r="H100" s="511">
        <v>3.0</v>
      </c>
      <c r="I100" s="508">
        <v>5.0</v>
      </c>
      <c r="J100" s="508" t="s">
        <v>12</v>
      </c>
      <c r="K100" s="508">
        <f t="shared" si="4"/>
        <v>20</v>
      </c>
      <c r="L100" s="508" t="s">
        <v>13</v>
      </c>
      <c r="M100" s="62"/>
      <c r="N100" s="132"/>
      <c r="O100" s="483"/>
      <c r="P100" s="483"/>
      <c r="Q100" s="483"/>
      <c r="R100" s="483"/>
      <c r="S100" s="483"/>
      <c r="T100" s="483"/>
      <c r="U100" s="483"/>
      <c r="V100" s="483"/>
      <c r="W100" s="483"/>
      <c r="X100" s="483"/>
      <c r="Y100" s="483"/>
      <c r="Z100" s="483"/>
    </row>
    <row r="101">
      <c r="A101" s="25" t="s">
        <v>9</v>
      </c>
      <c r="B101" s="507">
        <v>400652.0</v>
      </c>
      <c r="C101" s="27"/>
      <c r="D101" s="508" t="s">
        <v>1323</v>
      </c>
      <c r="E101" s="509" t="s">
        <v>1324</v>
      </c>
      <c r="F101" s="508">
        <v>1.0</v>
      </c>
      <c r="G101" s="510">
        <v>5.0</v>
      </c>
      <c r="H101" s="511">
        <v>-1.6</v>
      </c>
      <c r="I101" s="508">
        <v>10.0</v>
      </c>
      <c r="J101" s="508" t="s">
        <v>12</v>
      </c>
      <c r="K101" s="508">
        <f t="shared" si="4"/>
        <v>2</v>
      </c>
      <c r="L101" s="508" t="s">
        <v>29</v>
      </c>
      <c r="M101" s="62"/>
      <c r="N101" s="132"/>
      <c r="O101" s="483"/>
      <c r="P101" s="483"/>
      <c r="Q101" s="483"/>
      <c r="R101" s="483"/>
      <c r="S101" s="483"/>
      <c r="T101" s="483"/>
      <c r="U101" s="483"/>
      <c r="V101" s="483"/>
      <c r="W101" s="483"/>
      <c r="X101" s="483"/>
      <c r="Y101" s="483"/>
      <c r="Z101" s="483"/>
    </row>
    <row r="102">
      <c r="A102" s="25" t="s">
        <v>9</v>
      </c>
      <c r="B102" s="507">
        <v>400660.0</v>
      </c>
      <c r="C102" s="27"/>
      <c r="D102" s="508" t="s">
        <v>1325</v>
      </c>
      <c r="E102" s="509" t="s">
        <v>1326</v>
      </c>
      <c r="F102" s="508">
        <v>1.0</v>
      </c>
      <c r="G102" s="510">
        <v>5.0</v>
      </c>
      <c r="H102" s="511">
        <v>3.0</v>
      </c>
      <c r="I102" s="508">
        <v>5.0</v>
      </c>
      <c r="J102" s="508" t="s">
        <v>12</v>
      </c>
      <c r="K102" s="508">
        <f t="shared" si="4"/>
        <v>20</v>
      </c>
      <c r="L102" s="508" t="s">
        <v>13</v>
      </c>
      <c r="M102" s="62"/>
      <c r="N102" s="132"/>
      <c r="O102" s="483"/>
      <c r="P102" s="483"/>
      <c r="Q102" s="483"/>
      <c r="R102" s="483"/>
      <c r="S102" s="483"/>
      <c r="T102" s="483"/>
      <c r="U102" s="483"/>
      <c r="V102" s="483"/>
      <c r="W102" s="483"/>
      <c r="X102" s="483"/>
      <c r="Y102" s="483"/>
      <c r="Z102" s="483"/>
    </row>
    <row r="103">
      <c r="A103" s="25" t="s">
        <v>9</v>
      </c>
      <c r="B103" s="507">
        <v>400666.0</v>
      </c>
      <c r="C103" s="27"/>
      <c r="D103" s="508" t="s">
        <v>1327</v>
      </c>
      <c r="E103" s="509" t="s">
        <v>1328</v>
      </c>
      <c r="F103" s="508">
        <v>2.0</v>
      </c>
      <c r="G103" s="510">
        <v>5.0</v>
      </c>
      <c r="H103" s="511">
        <v>2.0</v>
      </c>
      <c r="I103" s="508">
        <v>2.0</v>
      </c>
      <c r="J103" s="508" t="s">
        <v>12</v>
      </c>
      <c r="K103" s="508">
        <f t="shared" si="4"/>
        <v>24</v>
      </c>
      <c r="L103" s="508" t="s">
        <v>13</v>
      </c>
      <c r="M103" s="62"/>
      <c r="N103" s="132"/>
      <c r="O103" s="483"/>
      <c r="P103" s="483"/>
      <c r="Q103" s="483"/>
      <c r="R103" s="483"/>
      <c r="S103" s="483"/>
      <c r="T103" s="483"/>
      <c r="U103" s="483"/>
      <c r="V103" s="483"/>
      <c r="W103" s="483"/>
      <c r="X103" s="483"/>
      <c r="Y103" s="483"/>
      <c r="Z103" s="483"/>
    </row>
    <row r="104">
      <c r="A104" s="14" t="s">
        <v>9</v>
      </c>
      <c r="B104" s="518">
        <v>400672.0</v>
      </c>
      <c r="C104" s="3"/>
      <c r="D104" s="519" t="s">
        <v>1329</v>
      </c>
      <c r="E104" s="520" t="s">
        <v>1330</v>
      </c>
      <c r="F104" s="519">
        <v>1.0</v>
      </c>
      <c r="G104" s="521">
        <v>5.0</v>
      </c>
      <c r="H104" s="522">
        <v>1.0</v>
      </c>
      <c r="I104" s="519">
        <v>1.0</v>
      </c>
      <c r="J104" s="519" t="s">
        <v>12</v>
      </c>
      <c r="K104" s="519">
        <f t="shared" si="4"/>
        <v>6</v>
      </c>
      <c r="L104" s="519" t="s">
        <v>13</v>
      </c>
      <c r="M104" s="523" t="s">
        <v>1331</v>
      </c>
      <c r="N104" s="132"/>
      <c r="O104" s="483"/>
      <c r="P104" s="483"/>
      <c r="Q104" s="483"/>
      <c r="R104" s="483"/>
      <c r="S104" s="483"/>
      <c r="T104" s="483"/>
      <c r="U104" s="483"/>
      <c r="V104" s="483"/>
      <c r="W104" s="483"/>
      <c r="X104" s="483"/>
      <c r="Y104" s="483"/>
      <c r="Z104" s="483"/>
    </row>
    <row r="105">
      <c r="A105" s="25" t="s">
        <v>9</v>
      </c>
      <c r="B105" s="507">
        <v>400684.0</v>
      </c>
      <c r="C105" s="27"/>
      <c r="D105" s="508" t="s">
        <v>1332</v>
      </c>
      <c r="E105" s="509" t="s">
        <v>1333</v>
      </c>
      <c r="F105" s="508">
        <v>1.0</v>
      </c>
      <c r="G105" s="510">
        <v>5.0</v>
      </c>
      <c r="H105" s="511">
        <v>3.0</v>
      </c>
      <c r="I105" s="508">
        <v>3.0</v>
      </c>
      <c r="J105" s="508" t="s">
        <v>12</v>
      </c>
      <c r="K105" s="508">
        <f t="shared" si="4"/>
        <v>18</v>
      </c>
      <c r="L105" s="508" t="s">
        <v>13</v>
      </c>
      <c r="M105" s="62"/>
      <c r="N105" s="132"/>
      <c r="O105" s="483"/>
      <c r="P105" s="483"/>
      <c r="Q105" s="483"/>
      <c r="R105" s="483"/>
      <c r="S105" s="483"/>
      <c r="T105" s="483"/>
      <c r="U105" s="483"/>
      <c r="V105" s="483"/>
      <c r="W105" s="483"/>
      <c r="X105" s="483"/>
      <c r="Y105" s="483"/>
      <c r="Z105" s="483"/>
    </row>
    <row r="106">
      <c r="A106" s="25" t="s">
        <v>9</v>
      </c>
      <c r="B106" s="507">
        <v>400696.0</v>
      </c>
      <c r="C106" s="27"/>
      <c r="D106" s="508" t="s">
        <v>1334</v>
      </c>
      <c r="E106" s="509" t="s">
        <v>1335</v>
      </c>
      <c r="F106" s="508">
        <v>1.0</v>
      </c>
      <c r="G106" s="510">
        <v>5.0</v>
      </c>
      <c r="H106" s="511">
        <v>1.0</v>
      </c>
      <c r="I106" s="508">
        <v>1.0</v>
      </c>
      <c r="J106" s="508" t="s">
        <v>12</v>
      </c>
      <c r="K106" s="508">
        <f t="shared" si="4"/>
        <v>6</v>
      </c>
      <c r="L106" s="508" t="s">
        <v>13</v>
      </c>
      <c r="M106" s="62"/>
      <c r="N106" s="132"/>
      <c r="O106" s="483"/>
      <c r="P106" s="483"/>
      <c r="Q106" s="483"/>
      <c r="R106" s="483"/>
      <c r="S106" s="483"/>
      <c r="T106" s="483"/>
      <c r="U106" s="483"/>
      <c r="V106" s="483"/>
      <c r="W106" s="483"/>
      <c r="X106" s="483"/>
      <c r="Y106" s="483"/>
      <c r="Z106" s="483"/>
    </row>
    <row r="107">
      <c r="A107" s="74" t="s">
        <v>9</v>
      </c>
      <c r="B107" s="524">
        <v>400708.0</v>
      </c>
      <c r="C107" s="61"/>
      <c r="D107" s="525" t="s">
        <v>1336</v>
      </c>
      <c r="E107" s="526" t="s">
        <v>1337</v>
      </c>
      <c r="F107" s="525">
        <v>2.0</v>
      </c>
      <c r="G107" s="527">
        <v>5.0</v>
      </c>
      <c r="H107" s="528">
        <v>2.0</v>
      </c>
      <c r="I107" s="525">
        <v>2.0</v>
      </c>
      <c r="J107" s="525" t="s">
        <v>12</v>
      </c>
      <c r="K107" s="525">
        <f t="shared" si="4"/>
        <v>24</v>
      </c>
      <c r="L107" s="525" t="s">
        <v>13</v>
      </c>
      <c r="M107" s="158"/>
      <c r="N107" s="132"/>
      <c r="O107" s="483"/>
      <c r="P107" s="483"/>
      <c r="Q107" s="483"/>
      <c r="R107" s="483"/>
      <c r="S107" s="483"/>
      <c r="T107" s="483"/>
      <c r="U107" s="483"/>
      <c r="V107" s="483"/>
      <c r="W107" s="483"/>
      <c r="X107" s="483"/>
      <c r="Y107" s="483"/>
      <c r="Z107" s="483"/>
    </row>
    <row r="108">
      <c r="A108" s="25" t="s">
        <v>9</v>
      </c>
      <c r="B108" s="507">
        <v>400714.0</v>
      </c>
      <c r="C108" s="27"/>
      <c r="D108" s="529" t="s">
        <v>1338</v>
      </c>
      <c r="E108" s="509" t="s">
        <v>1339</v>
      </c>
      <c r="F108" s="508">
        <v>1.0</v>
      </c>
      <c r="G108" s="510">
        <v>5.0</v>
      </c>
      <c r="H108" s="511">
        <v>8.0</v>
      </c>
      <c r="I108" s="508">
        <v>10.0</v>
      </c>
      <c r="J108" s="508" t="s">
        <v>12</v>
      </c>
      <c r="K108" s="508">
        <f t="shared" si="4"/>
        <v>50</v>
      </c>
      <c r="L108" s="508" t="s">
        <v>13</v>
      </c>
      <c r="M108" s="509" t="s">
        <v>1340</v>
      </c>
      <c r="N108" s="132"/>
      <c r="O108" s="483"/>
      <c r="P108" s="483"/>
      <c r="Q108" s="483"/>
      <c r="R108" s="483"/>
      <c r="S108" s="483"/>
      <c r="T108" s="483"/>
      <c r="U108" s="483"/>
      <c r="V108" s="483"/>
      <c r="W108" s="483"/>
      <c r="X108" s="483"/>
      <c r="Y108" s="483"/>
      <c r="Z108" s="483"/>
    </row>
    <row r="109" ht="20.25" customHeight="1">
      <c r="A109" s="25" t="s">
        <v>9</v>
      </c>
      <c r="B109" s="507">
        <v>400720.0</v>
      </c>
      <c r="C109" s="27"/>
      <c r="D109" s="508" t="s">
        <v>1341</v>
      </c>
      <c r="E109" s="509" t="s">
        <v>1342</v>
      </c>
      <c r="F109" s="508">
        <v>1.0</v>
      </c>
      <c r="G109" s="510">
        <v>5.0</v>
      </c>
      <c r="H109" s="511">
        <v>20.0</v>
      </c>
      <c r="I109" s="508">
        <v>20.0</v>
      </c>
      <c r="J109" s="508" t="s">
        <v>12</v>
      </c>
      <c r="K109" s="508">
        <f t="shared" si="4"/>
        <v>120</v>
      </c>
      <c r="L109" s="508" t="s">
        <v>13</v>
      </c>
      <c r="M109" s="62"/>
      <c r="N109" s="132"/>
      <c r="O109" s="483"/>
      <c r="P109" s="483"/>
      <c r="Q109" s="483"/>
      <c r="R109" s="483"/>
      <c r="S109" s="483"/>
      <c r="T109" s="483"/>
      <c r="U109" s="483"/>
      <c r="V109" s="483"/>
      <c r="W109" s="483"/>
      <c r="X109" s="483"/>
      <c r="Y109" s="483"/>
      <c r="Z109" s="483"/>
    </row>
    <row r="110" ht="19.5" customHeight="1">
      <c r="A110" s="51"/>
      <c r="B110" s="52"/>
      <c r="C110" s="27"/>
      <c r="E110" s="62"/>
      <c r="F110" s="508">
        <v>1.0</v>
      </c>
      <c r="G110" s="510">
        <v>5.0</v>
      </c>
      <c r="H110" s="511">
        <v>20.0</v>
      </c>
      <c r="I110" s="508">
        <v>20.0</v>
      </c>
      <c r="J110" s="508" t="s">
        <v>12</v>
      </c>
      <c r="K110" s="508">
        <f t="shared" si="4"/>
        <v>120</v>
      </c>
      <c r="L110" s="508" t="s">
        <v>13</v>
      </c>
      <c r="M110" s="62"/>
      <c r="N110" s="132"/>
      <c r="O110" s="483"/>
      <c r="P110" s="483"/>
      <c r="Q110" s="483"/>
      <c r="R110" s="483"/>
      <c r="S110" s="483"/>
      <c r="T110" s="483"/>
      <c r="U110" s="483"/>
      <c r="V110" s="483"/>
      <c r="W110" s="483"/>
      <c r="X110" s="483"/>
      <c r="Y110" s="483"/>
      <c r="Z110" s="483"/>
    </row>
    <row r="111">
      <c r="A111" s="25" t="s">
        <v>9</v>
      </c>
      <c r="B111" s="507">
        <v>400728.0</v>
      </c>
      <c r="C111" s="27"/>
      <c r="D111" s="508" t="s">
        <v>1343</v>
      </c>
      <c r="E111" s="509" t="s">
        <v>1344</v>
      </c>
      <c r="F111" s="508">
        <v>1.0</v>
      </c>
      <c r="G111" s="510">
        <v>5.0</v>
      </c>
      <c r="H111" s="511">
        <v>2.0</v>
      </c>
      <c r="I111" s="508">
        <v>2.0</v>
      </c>
      <c r="J111" s="508" t="s">
        <v>12</v>
      </c>
      <c r="K111" s="508">
        <f t="shared" si="4"/>
        <v>12</v>
      </c>
      <c r="L111" s="508" t="s">
        <v>13</v>
      </c>
      <c r="M111" s="62"/>
      <c r="N111" s="132"/>
      <c r="O111" s="483"/>
      <c r="P111" s="483"/>
      <c r="Q111" s="483"/>
      <c r="R111" s="483"/>
      <c r="S111" s="483"/>
      <c r="T111" s="483"/>
      <c r="U111" s="483"/>
      <c r="V111" s="483"/>
      <c r="W111" s="483"/>
      <c r="X111" s="483"/>
      <c r="Y111" s="483"/>
      <c r="Z111" s="483"/>
    </row>
    <row r="112">
      <c r="A112" s="25" t="s">
        <v>9</v>
      </c>
      <c r="B112" s="507">
        <v>400734.0</v>
      </c>
      <c r="C112" s="27"/>
      <c r="D112" s="508" t="s">
        <v>1345</v>
      </c>
      <c r="E112" s="509" t="s">
        <v>1346</v>
      </c>
      <c r="F112" s="508">
        <v>1.0</v>
      </c>
      <c r="G112" s="510">
        <v>5.0</v>
      </c>
      <c r="H112" s="511">
        <v>4.0</v>
      </c>
      <c r="I112" s="508">
        <v>5.0</v>
      </c>
      <c r="J112" s="508" t="s">
        <v>12</v>
      </c>
      <c r="K112" s="508">
        <f t="shared" si="4"/>
        <v>25</v>
      </c>
      <c r="L112" s="508" t="s">
        <v>13</v>
      </c>
      <c r="M112" s="62"/>
      <c r="N112" s="132"/>
      <c r="O112" s="483"/>
      <c r="P112" s="483"/>
      <c r="Q112" s="483"/>
      <c r="R112" s="483"/>
      <c r="S112" s="483"/>
      <c r="T112" s="483"/>
      <c r="U112" s="483"/>
      <c r="V112" s="483"/>
      <c r="W112" s="483"/>
      <c r="X112" s="483"/>
      <c r="Y112" s="483"/>
      <c r="Z112" s="483"/>
    </row>
    <row r="113">
      <c r="A113" s="71" t="s">
        <v>9</v>
      </c>
      <c r="B113" s="513">
        <v>400742.0</v>
      </c>
      <c r="C113" s="73"/>
      <c r="D113" s="514" t="s">
        <v>1347</v>
      </c>
      <c r="E113" s="515" t="s">
        <v>1348</v>
      </c>
      <c r="F113" s="514">
        <v>1.0</v>
      </c>
      <c r="G113" s="516">
        <v>5.0</v>
      </c>
      <c r="H113" s="517">
        <v>0.3</v>
      </c>
      <c r="I113" s="514">
        <v>0.5</v>
      </c>
      <c r="J113" s="514" t="s">
        <v>12</v>
      </c>
      <c r="K113" s="514">
        <f t="shared" si="4"/>
        <v>2</v>
      </c>
      <c r="L113" s="514" t="s">
        <v>29</v>
      </c>
      <c r="M113" s="515" t="s">
        <v>1349</v>
      </c>
      <c r="N113" s="132"/>
      <c r="O113" s="483"/>
      <c r="P113" s="483"/>
      <c r="Q113" s="483"/>
      <c r="R113" s="483"/>
      <c r="S113" s="483"/>
      <c r="T113" s="483"/>
      <c r="U113" s="483"/>
      <c r="V113" s="483"/>
      <c r="W113" s="483"/>
      <c r="X113" s="483"/>
      <c r="Y113" s="483"/>
      <c r="Z113" s="483"/>
    </row>
    <row r="114">
      <c r="A114" s="25" t="s">
        <v>9</v>
      </c>
      <c r="B114" s="507">
        <v>400748.0</v>
      </c>
      <c r="C114" s="27"/>
      <c r="D114" s="508" t="s">
        <v>1350</v>
      </c>
      <c r="E114" s="509" t="s">
        <v>1351</v>
      </c>
      <c r="F114" s="508">
        <v>1.0</v>
      </c>
      <c r="G114" s="510">
        <v>5.0</v>
      </c>
      <c r="H114" s="511">
        <v>2.0</v>
      </c>
      <c r="I114" s="508">
        <v>2.0</v>
      </c>
      <c r="J114" s="508" t="s">
        <v>12</v>
      </c>
      <c r="K114" s="508">
        <f t="shared" si="4"/>
        <v>12</v>
      </c>
      <c r="L114" s="508" t="s">
        <v>13</v>
      </c>
      <c r="M114" s="509" t="s">
        <v>1352</v>
      </c>
      <c r="N114" s="132"/>
      <c r="O114" s="483"/>
      <c r="P114" s="483"/>
      <c r="Q114" s="483"/>
      <c r="R114" s="483"/>
      <c r="S114" s="483"/>
      <c r="T114" s="483"/>
      <c r="U114" s="483"/>
      <c r="V114" s="483"/>
      <c r="W114" s="483"/>
      <c r="X114" s="483"/>
      <c r="Y114" s="483"/>
      <c r="Z114" s="483"/>
    </row>
    <row r="115">
      <c r="A115" s="51"/>
      <c r="B115" s="52"/>
      <c r="C115" s="27"/>
      <c r="E115" s="62"/>
      <c r="F115" s="508">
        <v>1.0</v>
      </c>
      <c r="G115" s="510">
        <v>5.0</v>
      </c>
      <c r="H115" s="511">
        <v>0.0</v>
      </c>
      <c r="I115" s="508">
        <v>1.0</v>
      </c>
      <c r="J115" s="508" t="s">
        <v>12</v>
      </c>
      <c r="K115" s="508">
        <f t="shared" si="4"/>
        <v>1</v>
      </c>
      <c r="L115" s="508" t="s">
        <v>13</v>
      </c>
      <c r="M115" s="62"/>
      <c r="N115" s="132"/>
      <c r="O115" s="483"/>
      <c r="P115" s="483"/>
      <c r="Q115" s="483"/>
      <c r="R115" s="483"/>
      <c r="S115" s="483"/>
      <c r="T115" s="483"/>
      <c r="U115" s="483"/>
      <c r="V115" s="483"/>
      <c r="W115" s="483"/>
      <c r="X115" s="483"/>
      <c r="Y115" s="483"/>
      <c r="Z115" s="483"/>
    </row>
    <row r="116" ht="25.5" customHeight="1">
      <c r="A116" s="25" t="s">
        <v>9</v>
      </c>
      <c r="B116" s="507">
        <v>400762.0</v>
      </c>
      <c r="D116" s="508" t="s">
        <v>1353</v>
      </c>
      <c r="E116" s="509" t="s">
        <v>1354</v>
      </c>
      <c r="F116" s="508">
        <v>1.0</v>
      </c>
      <c r="G116" s="510">
        <v>5.0</v>
      </c>
      <c r="H116" s="511">
        <v>3.0</v>
      </c>
      <c r="I116" s="508">
        <v>5.0</v>
      </c>
      <c r="J116" s="508" t="s">
        <v>12</v>
      </c>
      <c r="K116" s="508">
        <f t="shared" si="4"/>
        <v>20</v>
      </c>
      <c r="L116" s="508" t="s">
        <v>13</v>
      </c>
      <c r="M116" s="62"/>
      <c r="N116" s="132"/>
      <c r="O116" s="483"/>
      <c r="P116" s="483"/>
      <c r="Q116" s="483"/>
      <c r="R116" s="483"/>
      <c r="S116" s="483"/>
      <c r="T116" s="483"/>
      <c r="U116" s="483"/>
      <c r="V116" s="483"/>
      <c r="W116" s="483"/>
      <c r="X116" s="483"/>
      <c r="Y116" s="483"/>
      <c r="Z116" s="483"/>
    </row>
    <row r="117" ht="39.0" customHeight="1">
      <c r="A117" s="51"/>
      <c r="B117" s="52"/>
      <c r="E117" s="62"/>
      <c r="F117" s="508">
        <v>1.0</v>
      </c>
      <c r="G117" s="510">
        <v>5.0</v>
      </c>
      <c r="H117" s="511">
        <v>-1.0</v>
      </c>
      <c r="I117" s="508">
        <v>6.0</v>
      </c>
      <c r="J117" s="508" t="s">
        <v>12</v>
      </c>
      <c r="K117" s="508">
        <f t="shared" si="4"/>
        <v>1</v>
      </c>
      <c r="L117" s="508" t="s">
        <v>1355</v>
      </c>
      <c r="M117" s="62"/>
      <c r="N117" s="132"/>
      <c r="O117" s="483"/>
      <c r="P117" s="483"/>
      <c r="Q117" s="483"/>
      <c r="R117" s="483"/>
      <c r="S117" s="483"/>
      <c r="T117" s="483"/>
      <c r="U117" s="483"/>
      <c r="V117" s="483"/>
      <c r="W117" s="483"/>
      <c r="X117" s="483"/>
      <c r="Y117" s="483"/>
      <c r="Z117" s="483"/>
    </row>
    <row r="118">
      <c r="A118" s="14" t="s">
        <v>9</v>
      </c>
      <c r="B118" s="530">
        <v>400770.0</v>
      </c>
      <c r="C118" s="3"/>
      <c r="D118" s="531" t="s">
        <v>1356</v>
      </c>
      <c r="E118" s="532" t="s">
        <v>1357</v>
      </c>
      <c r="F118" s="533">
        <v>1.0</v>
      </c>
      <c r="G118" s="534">
        <v>5.0</v>
      </c>
      <c r="H118" s="535">
        <v>2.0</v>
      </c>
      <c r="I118" s="533">
        <v>2.0</v>
      </c>
      <c r="J118" s="533" t="s">
        <v>12</v>
      </c>
      <c r="K118" s="533">
        <f t="shared" si="4"/>
        <v>12</v>
      </c>
      <c r="L118" s="533" t="s">
        <v>13</v>
      </c>
      <c r="M118" s="532" t="s">
        <v>1358</v>
      </c>
      <c r="N118" s="536" t="s">
        <v>494</v>
      </c>
      <c r="O118" s="483"/>
      <c r="P118" s="483"/>
      <c r="Q118" s="483"/>
      <c r="R118" s="483"/>
      <c r="S118" s="483"/>
      <c r="T118" s="483"/>
      <c r="U118" s="483"/>
      <c r="V118" s="483"/>
      <c r="W118" s="483"/>
      <c r="X118" s="483"/>
      <c r="Y118" s="483"/>
      <c r="Z118" s="483"/>
    </row>
    <row r="119">
      <c r="A119" s="25" t="s">
        <v>9</v>
      </c>
      <c r="B119" s="537">
        <v>400782.0</v>
      </c>
      <c r="C119" s="27"/>
      <c r="D119" s="538" t="s">
        <v>1359</v>
      </c>
      <c r="E119" s="539" t="s">
        <v>1360</v>
      </c>
      <c r="F119" s="540">
        <v>1.0</v>
      </c>
      <c r="G119" s="541">
        <v>5.0</v>
      </c>
      <c r="H119" s="542">
        <v>3.0</v>
      </c>
      <c r="I119" s="540">
        <v>5.0</v>
      </c>
      <c r="J119" s="540" t="s">
        <v>12</v>
      </c>
      <c r="K119" s="540">
        <f t="shared" si="4"/>
        <v>20</v>
      </c>
      <c r="L119" s="540" t="s">
        <v>13</v>
      </c>
      <c r="M119" s="62"/>
      <c r="N119" s="132"/>
      <c r="O119" s="483"/>
      <c r="P119" s="483"/>
      <c r="Q119" s="483"/>
      <c r="R119" s="483"/>
      <c r="S119" s="483"/>
      <c r="T119" s="483"/>
      <c r="U119" s="483"/>
      <c r="V119" s="483"/>
      <c r="W119" s="483"/>
      <c r="X119" s="483"/>
      <c r="Y119" s="483"/>
      <c r="Z119" s="483"/>
    </row>
    <row r="120">
      <c r="A120" s="25" t="s">
        <v>9</v>
      </c>
      <c r="B120" s="537">
        <v>400788.0</v>
      </c>
      <c r="C120" s="27"/>
      <c r="D120" s="538" t="s">
        <v>1361</v>
      </c>
      <c r="E120" s="539" t="s">
        <v>1362</v>
      </c>
      <c r="F120" s="540">
        <v>1.0</v>
      </c>
      <c r="G120" s="541">
        <v>5.0</v>
      </c>
      <c r="H120" s="542">
        <v>8.0</v>
      </c>
      <c r="I120" s="540">
        <v>10.0</v>
      </c>
      <c r="J120" s="540" t="s">
        <v>12</v>
      </c>
      <c r="K120" s="540">
        <f t="shared" si="4"/>
        <v>50</v>
      </c>
      <c r="L120" s="540" t="s">
        <v>13</v>
      </c>
      <c r="M120" s="62"/>
      <c r="N120" s="132"/>
      <c r="O120" s="483"/>
      <c r="P120" s="483"/>
      <c r="Q120" s="483"/>
      <c r="R120" s="483"/>
      <c r="S120" s="483"/>
      <c r="T120" s="483"/>
      <c r="U120" s="483"/>
      <c r="V120" s="483"/>
      <c r="W120" s="483"/>
      <c r="X120" s="483"/>
      <c r="Y120" s="483"/>
      <c r="Z120" s="483"/>
    </row>
    <row r="121">
      <c r="A121" s="25" t="s">
        <v>9</v>
      </c>
      <c r="B121" s="537">
        <v>400796.0</v>
      </c>
      <c r="C121" s="27"/>
      <c r="D121" s="540" t="s">
        <v>1363</v>
      </c>
      <c r="E121" s="539" t="s">
        <v>1364</v>
      </c>
      <c r="F121" s="540">
        <v>1.0</v>
      </c>
      <c r="G121" s="541">
        <v>5.0</v>
      </c>
      <c r="H121" s="542">
        <v>2.0</v>
      </c>
      <c r="I121" s="540">
        <v>2.0</v>
      </c>
      <c r="J121" s="540" t="s">
        <v>12</v>
      </c>
      <c r="K121" s="540">
        <f t="shared" si="4"/>
        <v>12</v>
      </c>
      <c r="L121" s="540" t="s">
        <v>13</v>
      </c>
      <c r="M121" s="62"/>
      <c r="N121" s="132"/>
      <c r="O121" s="483"/>
      <c r="P121" s="483"/>
      <c r="Q121" s="483"/>
      <c r="R121" s="483"/>
      <c r="S121" s="483"/>
      <c r="T121" s="483"/>
      <c r="U121" s="483"/>
      <c r="V121" s="483"/>
      <c r="W121" s="483"/>
      <c r="X121" s="483"/>
      <c r="Y121" s="483"/>
      <c r="Z121" s="483"/>
    </row>
    <row r="122">
      <c r="A122" s="51"/>
      <c r="B122" s="52"/>
      <c r="C122" s="27"/>
      <c r="E122" s="62"/>
      <c r="F122" s="540">
        <v>1.0</v>
      </c>
      <c r="G122" s="541">
        <v>5.0</v>
      </c>
      <c r="H122" s="542">
        <v>1.0</v>
      </c>
      <c r="I122" s="540">
        <v>5.0</v>
      </c>
      <c r="J122" s="540" t="s">
        <v>12</v>
      </c>
      <c r="K122" s="540">
        <f t="shared" si="4"/>
        <v>10</v>
      </c>
      <c r="L122" s="540" t="s">
        <v>29</v>
      </c>
      <c r="M122" s="62"/>
      <c r="N122" s="132"/>
      <c r="O122" s="483"/>
      <c r="P122" s="483"/>
      <c r="Q122" s="483"/>
      <c r="R122" s="483"/>
      <c r="S122" s="483"/>
      <c r="T122" s="483"/>
      <c r="U122" s="483"/>
      <c r="V122" s="483"/>
      <c r="W122" s="483"/>
      <c r="X122" s="483"/>
      <c r="Y122" s="483"/>
      <c r="Z122" s="483"/>
    </row>
    <row r="123">
      <c r="A123" s="25" t="s">
        <v>9</v>
      </c>
      <c r="B123" s="537">
        <v>400808.0</v>
      </c>
      <c r="C123" s="27"/>
      <c r="D123" s="540" t="s">
        <v>1365</v>
      </c>
      <c r="E123" s="539" t="s">
        <v>1366</v>
      </c>
      <c r="F123" s="540">
        <v>1.0</v>
      </c>
      <c r="G123" s="541">
        <v>5.0</v>
      </c>
      <c r="H123" s="542">
        <v>1.2</v>
      </c>
      <c r="I123" s="540">
        <v>2.0</v>
      </c>
      <c r="J123" s="540" t="s">
        <v>12</v>
      </c>
      <c r="K123" s="540">
        <f t="shared" si="4"/>
        <v>8</v>
      </c>
      <c r="L123" s="540" t="s">
        <v>29</v>
      </c>
      <c r="M123" s="62"/>
      <c r="N123" s="132"/>
      <c r="O123" s="483"/>
      <c r="P123" s="483"/>
      <c r="Q123" s="483"/>
      <c r="R123" s="483"/>
      <c r="S123" s="483"/>
      <c r="T123" s="483"/>
      <c r="U123" s="483"/>
      <c r="V123" s="483"/>
      <c r="W123" s="483"/>
      <c r="X123" s="483"/>
      <c r="Y123" s="483"/>
      <c r="Z123" s="483"/>
    </row>
    <row r="124">
      <c r="A124" s="25" t="s">
        <v>9</v>
      </c>
      <c r="B124" s="537">
        <v>400820.0</v>
      </c>
      <c r="C124" s="27"/>
      <c r="D124" s="540" t="s">
        <v>1367</v>
      </c>
      <c r="E124" s="539" t="s">
        <v>1368</v>
      </c>
      <c r="F124" s="540">
        <v>1.0</v>
      </c>
      <c r="G124" s="541">
        <v>5.0</v>
      </c>
      <c r="H124" s="542">
        <v>1.0</v>
      </c>
      <c r="I124" s="540">
        <v>3.0</v>
      </c>
      <c r="J124" s="540" t="s">
        <v>12</v>
      </c>
      <c r="K124" s="540">
        <f t="shared" si="4"/>
        <v>8</v>
      </c>
      <c r="L124" s="540" t="s">
        <v>29</v>
      </c>
      <c r="M124" s="62"/>
      <c r="N124" s="132"/>
      <c r="O124" s="483"/>
      <c r="P124" s="483"/>
      <c r="Q124" s="483"/>
      <c r="R124" s="483"/>
      <c r="S124" s="483"/>
      <c r="T124" s="483"/>
      <c r="U124" s="483"/>
      <c r="V124" s="483"/>
      <c r="W124" s="483"/>
      <c r="X124" s="483"/>
      <c r="Y124" s="483"/>
      <c r="Z124" s="483"/>
    </row>
    <row r="125">
      <c r="A125" s="25" t="s">
        <v>8</v>
      </c>
      <c r="B125" s="543"/>
      <c r="C125" s="543"/>
      <c r="D125" s="540" t="s">
        <v>1369</v>
      </c>
      <c r="E125" s="539" t="s">
        <v>1370</v>
      </c>
      <c r="F125" s="540">
        <v>1.0</v>
      </c>
      <c r="G125" s="541">
        <v>5.0</v>
      </c>
      <c r="H125" s="542">
        <v>16.0</v>
      </c>
      <c r="I125" s="540">
        <v>20.0</v>
      </c>
      <c r="J125" s="540" t="s">
        <v>12</v>
      </c>
      <c r="K125" s="540">
        <f t="shared" si="4"/>
        <v>100</v>
      </c>
      <c r="L125" s="540" t="s">
        <v>13</v>
      </c>
      <c r="M125" s="62"/>
      <c r="N125" s="132"/>
      <c r="O125" s="483"/>
      <c r="P125" s="483"/>
      <c r="Q125" s="483"/>
      <c r="R125" s="483"/>
      <c r="S125" s="483"/>
      <c r="T125" s="483"/>
      <c r="U125" s="483"/>
      <c r="V125" s="483"/>
      <c r="W125" s="483"/>
      <c r="X125" s="483"/>
      <c r="Y125" s="483"/>
      <c r="Z125" s="483"/>
    </row>
    <row r="126">
      <c r="A126" s="25" t="s">
        <v>9</v>
      </c>
      <c r="B126" s="537">
        <v>400832.0</v>
      </c>
      <c r="C126" s="27"/>
      <c r="D126" s="540" t="s">
        <v>1371</v>
      </c>
      <c r="E126" s="539" t="s">
        <v>1372</v>
      </c>
      <c r="F126" s="540">
        <v>2.0</v>
      </c>
      <c r="G126" s="541">
        <v>5.0</v>
      </c>
      <c r="H126" s="542">
        <v>2.0</v>
      </c>
      <c r="I126" s="540">
        <v>2.0</v>
      </c>
      <c r="J126" s="540" t="s">
        <v>12</v>
      </c>
      <c r="K126" s="540">
        <f t="shared" si="4"/>
        <v>24</v>
      </c>
      <c r="L126" s="540" t="s">
        <v>13</v>
      </c>
      <c r="M126" s="62"/>
      <c r="N126" s="132"/>
      <c r="O126" s="483"/>
      <c r="P126" s="483"/>
      <c r="Q126" s="483"/>
      <c r="R126" s="483"/>
      <c r="S126" s="483"/>
      <c r="T126" s="483"/>
      <c r="U126" s="483"/>
      <c r="V126" s="483"/>
      <c r="W126" s="483"/>
      <c r="X126" s="483"/>
      <c r="Y126" s="483"/>
      <c r="Z126" s="483"/>
    </row>
    <row r="127">
      <c r="A127" s="25" t="s">
        <v>9</v>
      </c>
      <c r="B127" s="544">
        <v>400838.0</v>
      </c>
      <c r="C127" s="61"/>
      <c r="D127" s="540" t="s">
        <v>1373</v>
      </c>
      <c r="E127" s="539" t="s">
        <v>1374</v>
      </c>
      <c r="F127" s="540">
        <v>1.0</v>
      </c>
      <c r="G127" s="541">
        <v>5.0</v>
      </c>
      <c r="H127" s="542">
        <v>2.0</v>
      </c>
      <c r="I127" s="540">
        <v>2.0</v>
      </c>
      <c r="J127" s="540" t="s">
        <v>12</v>
      </c>
      <c r="K127" s="540">
        <f t="shared" si="4"/>
        <v>12</v>
      </c>
      <c r="L127" s="540" t="s">
        <v>13</v>
      </c>
      <c r="M127" s="62"/>
      <c r="N127" s="132"/>
      <c r="O127" s="483"/>
      <c r="P127" s="483"/>
      <c r="Q127" s="483"/>
      <c r="R127" s="483"/>
      <c r="S127" s="483"/>
      <c r="T127" s="483"/>
      <c r="U127" s="483"/>
      <c r="V127" s="483"/>
      <c r="W127" s="483"/>
      <c r="X127" s="483"/>
      <c r="Y127" s="483"/>
      <c r="Z127" s="483"/>
    </row>
    <row r="128">
      <c r="A128" s="14" t="s">
        <v>9</v>
      </c>
      <c r="B128" s="537">
        <v>400850.0</v>
      </c>
      <c r="C128" s="27"/>
      <c r="D128" s="533" t="s">
        <v>1375</v>
      </c>
      <c r="E128" s="532" t="s">
        <v>1376</v>
      </c>
      <c r="F128" s="533">
        <v>1.0</v>
      </c>
      <c r="G128" s="534">
        <v>5.0</v>
      </c>
      <c r="H128" s="535">
        <v>0.3</v>
      </c>
      <c r="I128" s="533">
        <v>0.5</v>
      </c>
      <c r="J128" s="533" t="s">
        <v>12</v>
      </c>
      <c r="K128" s="533">
        <f t="shared" si="4"/>
        <v>2</v>
      </c>
      <c r="L128" s="533" t="s">
        <v>29</v>
      </c>
      <c r="M128" s="532" t="s">
        <v>1377</v>
      </c>
      <c r="N128" s="132"/>
      <c r="O128" s="483"/>
      <c r="P128" s="483"/>
      <c r="Q128" s="483"/>
      <c r="R128" s="483"/>
      <c r="S128" s="483"/>
      <c r="T128" s="483"/>
      <c r="U128" s="483"/>
      <c r="V128" s="483"/>
      <c r="W128" s="483"/>
      <c r="X128" s="483"/>
      <c r="Y128" s="483"/>
      <c r="Z128" s="483"/>
    </row>
    <row r="129">
      <c r="A129" s="74" t="s">
        <v>9</v>
      </c>
      <c r="B129" s="537">
        <v>400856.0</v>
      </c>
      <c r="C129" s="27"/>
      <c r="D129" s="545" t="s">
        <v>1378</v>
      </c>
      <c r="E129" s="546" t="s">
        <v>1379</v>
      </c>
      <c r="F129" s="545">
        <v>1.0</v>
      </c>
      <c r="G129" s="547">
        <v>5.0</v>
      </c>
      <c r="H129" s="548">
        <v>3.0</v>
      </c>
      <c r="I129" s="545">
        <v>5.0</v>
      </c>
      <c r="J129" s="545" t="s">
        <v>12</v>
      </c>
      <c r="K129" s="545">
        <f t="shared" si="4"/>
        <v>20</v>
      </c>
      <c r="L129" s="545" t="s">
        <v>13</v>
      </c>
      <c r="M129" s="158"/>
      <c r="N129" s="132"/>
      <c r="O129" s="483"/>
      <c r="P129" s="483"/>
      <c r="Q129" s="483"/>
      <c r="R129" s="483"/>
      <c r="S129" s="483"/>
      <c r="T129" s="483"/>
      <c r="U129" s="483"/>
      <c r="V129" s="483"/>
      <c r="W129" s="483"/>
      <c r="X129" s="483"/>
      <c r="Y129" s="483"/>
      <c r="Z129" s="483"/>
    </row>
    <row r="130">
      <c r="A130" s="25" t="s">
        <v>9</v>
      </c>
      <c r="B130" s="530">
        <v>400862.0</v>
      </c>
      <c r="C130" s="3"/>
      <c r="D130" s="540" t="s">
        <v>1380</v>
      </c>
      <c r="E130" s="539" t="s">
        <v>1381</v>
      </c>
      <c r="F130" s="540">
        <v>1.0</v>
      </c>
      <c r="G130" s="541">
        <v>5.0</v>
      </c>
      <c r="H130" s="542">
        <v>0.3</v>
      </c>
      <c r="I130" s="540">
        <v>0.5</v>
      </c>
      <c r="J130" s="540" t="s">
        <v>12</v>
      </c>
      <c r="K130" s="540">
        <f t="shared" si="4"/>
        <v>2</v>
      </c>
      <c r="L130" s="540" t="s">
        <v>29</v>
      </c>
      <c r="M130" s="539" t="s">
        <v>1382</v>
      </c>
      <c r="N130" s="132"/>
      <c r="O130" s="483"/>
      <c r="P130" s="483"/>
      <c r="Q130" s="483"/>
      <c r="R130" s="483"/>
      <c r="S130" s="483"/>
      <c r="T130" s="483"/>
      <c r="U130" s="483"/>
      <c r="V130" s="483"/>
      <c r="W130" s="483"/>
      <c r="X130" s="483"/>
      <c r="Y130" s="483"/>
      <c r="Z130" s="483"/>
    </row>
    <row r="131">
      <c r="A131" s="25" t="s">
        <v>9</v>
      </c>
      <c r="B131" s="537">
        <v>400868.0</v>
      </c>
      <c r="C131" s="27"/>
      <c r="D131" s="540" t="s">
        <v>1383</v>
      </c>
      <c r="E131" s="539" t="s">
        <v>1384</v>
      </c>
      <c r="F131" s="540">
        <v>1.0</v>
      </c>
      <c r="G131" s="541">
        <v>5.0</v>
      </c>
      <c r="H131" s="542">
        <v>0.3</v>
      </c>
      <c r="I131" s="540">
        <v>0.5</v>
      </c>
      <c r="J131" s="540" t="s">
        <v>12</v>
      </c>
      <c r="K131" s="540">
        <f t="shared" si="4"/>
        <v>2</v>
      </c>
      <c r="L131" s="540" t="s">
        <v>29</v>
      </c>
      <c r="M131" s="62"/>
      <c r="N131" s="132"/>
      <c r="O131" s="483"/>
      <c r="P131" s="483"/>
      <c r="Q131" s="483"/>
      <c r="R131" s="483"/>
      <c r="S131" s="483"/>
      <c r="T131" s="483"/>
      <c r="U131" s="483"/>
      <c r="V131" s="483"/>
      <c r="W131" s="483"/>
      <c r="X131" s="483"/>
      <c r="Y131" s="483"/>
      <c r="Z131" s="483"/>
    </row>
    <row r="132" ht="21.0" customHeight="1">
      <c r="A132" s="25" t="s">
        <v>9</v>
      </c>
      <c r="B132" s="537">
        <v>400874.0</v>
      </c>
      <c r="D132" s="540" t="s">
        <v>1385</v>
      </c>
      <c r="E132" s="539" t="s">
        <v>1386</v>
      </c>
      <c r="F132" s="540">
        <v>1.0</v>
      </c>
      <c r="G132" s="541">
        <v>5.0</v>
      </c>
      <c r="H132" s="542">
        <v>3.0</v>
      </c>
      <c r="I132" s="540">
        <v>5.0</v>
      </c>
      <c r="J132" s="540" t="s">
        <v>12</v>
      </c>
      <c r="K132" s="540">
        <f t="shared" si="4"/>
        <v>20</v>
      </c>
      <c r="L132" s="540" t="s">
        <v>13</v>
      </c>
      <c r="M132" s="62"/>
      <c r="N132" s="132"/>
      <c r="O132" s="483"/>
      <c r="P132" s="483"/>
      <c r="Q132" s="483"/>
      <c r="R132" s="483"/>
      <c r="S132" s="483"/>
      <c r="T132" s="483"/>
      <c r="U132" s="483"/>
      <c r="V132" s="483"/>
      <c r="W132" s="483"/>
      <c r="X132" s="483"/>
      <c r="Y132" s="483"/>
      <c r="Z132" s="483"/>
    </row>
    <row r="133" ht="21.0" customHeight="1">
      <c r="A133" s="51"/>
      <c r="B133" s="52"/>
      <c r="E133" s="62"/>
      <c r="F133" s="540">
        <v>1.0</v>
      </c>
      <c r="G133" s="541">
        <v>5.0</v>
      </c>
      <c r="H133" s="542">
        <v>-5.0</v>
      </c>
      <c r="I133" s="540">
        <v>60.0</v>
      </c>
      <c r="J133" s="540" t="s">
        <v>12</v>
      </c>
      <c r="K133" s="540">
        <f t="shared" si="4"/>
        <v>35</v>
      </c>
      <c r="L133" s="540" t="s">
        <v>29</v>
      </c>
      <c r="M133" s="62"/>
      <c r="N133" s="132"/>
      <c r="O133" s="483"/>
      <c r="P133" s="483"/>
      <c r="Q133" s="483"/>
      <c r="R133" s="483"/>
      <c r="S133" s="483"/>
      <c r="T133" s="483"/>
      <c r="U133" s="483"/>
      <c r="V133" s="483"/>
      <c r="W133" s="483"/>
      <c r="X133" s="483"/>
      <c r="Y133" s="483"/>
      <c r="Z133" s="483"/>
    </row>
    <row r="134">
      <c r="A134" s="14" t="s">
        <v>9</v>
      </c>
      <c r="B134" s="530">
        <v>400882.0</v>
      </c>
      <c r="C134" s="3"/>
      <c r="D134" s="533" t="s">
        <v>1387</v>
      </c>
      <c r="E134" s="532" t="s">
        <v>1388</v>
      </c>
      <c r="F134" s="533">
        <v>1.0</v>
      </c>
      <c r="G134" s="534">
        <v>5.0</v>
      </c>
      <c r="H134" s="535">
        <v>0.5</v>
      </c>
      <c r="I134" s="533">
        <v>1.0</v>
      </c>
      <c r="J134" s="533" t="s">
        <v>12</v>
      </c>
      <c r="K134" s="533">
        <f t="shared" si="4"/>
        <v>3.5</v>
      </c>
      <c r="L134" s="533" t="s">
        <v>29</v>
      </c>
      <c r="M134" s="532" t="s">
        <v>1389</v>
      </c>
      <c r="N134" s="132"/>
      <c r="O134" s="483"/>
      <c r="P134" s="483"/>
      <c r="Q134" s="483"/>
      <c r="R134" s="483"/>
      <c r="S134" s="483"/>
      <c r="T134" s="483"/>
      <c r="U134" s="483"/>
      <c r="V134" s="483"/>
      <c r="W134" s="483"/>
      <c r="X134" s="483"/>
      <c r="Y134" s="483"/>
      <c r="Z134" s="483"/>
    </row>
    <row r="135">
      <c r="A135" s="25" t="s">
        <v>8</v>
      </c>
      <c r="B135" s="543"/>
      <c r="C135" s="543"/>
      <c r="D135" s="540" t="s">
        <v>1390</v>
      </c>
      <c r="E135" s="539" t="s">
        <v>1391</v>
      </c>
      <c r="F135" s="540"/>
      <c r="G135" s="541"/>
      <c r="H135" s="542"/>
      <c r="I135" s="540"/>
      <c r="J135" s="540"/>
      <c r="K135" s="540"/>
      <c r="L135" s="540"/>
      <c r="M135" s="62"/>
      <c r="N135" s="132"/>
      <c r="O135" s="483"/>
      <c r="P135" s="483"/>
      <c r="Q135" s="483"/>
      <c r="R135" s="483"/>
      <c r="S135" s="483"/>
      <c r="T135" s="483"/>
      <c r="U135" s="483"/>
      <c r="V135" s="483"/>
      <c r="W135" s="483"/>
      <c r="X135" s="483"/>
      <c r="Y135" s="483"/>
      <c r="Z135" s="483"/>
    </row>
    <row r="136">
      <c r="A136" s="25" t="s">
        <v>8</v>
      </c>
      <c r="B136" s="543"/>
      <c r="C136" s="543"/>
      <c r="D136" s="540" t="s">
        <v>1392</v>
      </c>
      <c r="E136" s="539" t="s">
        <v>1393</v>
      </c>
      <c r="F136" s="540"/>
      <c r="G136" s="541"/>
      <c r="H136" s="542"/>
      <c r="I136" s="540"/>
      <c r="J136" s="540"/>
      <c r="K136" s="540"/>
      <c r="L136" s="540"/>
      <c r="M136" s="62"/>
      <c r="N136" s="132"/>
      <c r="O136" s="483"/>
      <c r="P136" s="483"/>
      <c r="Q136" s="483"/>
      <c r="R136" s="483"/>
      <c r="S136" s="483"/>
      <c r="T136" s="483"/>
      <c r="U136" s="483"/>
      <c r="V136" s="483"/>
      <c r="W136" s="483"/>
      <c r="X136" s="483"/>
      <c r="Y136" s="483"/>
      <c r="Z136" s="483"/>
    </row>
    <row r="137">
      <c r="A137" s="25" t="s">
        <v>8</v>
      </c>
      <c r="B137" s="543"/>
      <c r="C137" s="543"/>
      <c r="D137" s="540" t="s">
        <v>1394</v>
      </c>
      <c r="E137" s="539" t="s">
        <v>1395</v>
      </c>
      <c r="F137" s="540"/>
      <c r="G137" s="541"/>
      <c r="H137" s="542"/>
      <c r="I137" s="540"/>
      <c r="J137" s="540"/>
      <c r="K137" s="540"/>
      <c r="L137" s="540"/>
      <c r="M137" s="62"/>
      <c r="N137" s="132"/>
      <c r="O137" s="483"/>
      <c r="P137" s="483"/>
      <c r="Q137" s="483"/>
      <c r="R137" s="483"/>
      <c r="S137" s="483"/>
      <c r="T137" s="483"/>
      <c r="U137" s="483"/>
      <c r="V137" s="483"/>
      <c r="W137" s="483"/>
      <c r="X137" s="483"/>
      <c r="Y137" s="483"/>
      <c r="Z137" s="483"/>
    </row>
    <row r="138">
      <c r="A138" s="25" t="s">
        <v>8</v>
      </c>
      <c r="B138" s="543"/>
      <c r="C138" s="543"/>
      <c r="D138" s="540" t="s">
        <v>1396</v>
      </c>
      <c r="E138" s="539" t="s">
        <v>1397</v>
      </c>
      <c r="F138" s="540"/>
      <c r="G138" s="541"/>
      <c r="H138" s="542"/>
      <c r="I138" s="540"/>
      <c r="J138" s="540"/>
      <c r="K138" s="540"/>
      <c r="L138" s="540"/>
      <c r="M138" s="62"/>
      <c r="N138" s="132"/>
      <c r="O138" s="483"/>
      <c r="P138" s="483"/>
      <c r="Q138" s="483"/>
      <c r="R138" s="483"/>
      <c r="S138" s="483"/>
      <c r="T138" s="483"/>
      <c r="U138" s="483"/>
      <c r="V138" s="483"/>
      <c r="W138" s="483"/>
      <c r="X138" s="483"/>
      <c r="Y138" s="483"/>
      <c r="Z138" s="483"/>
    </row>
    <row r="139">
      <c r="A139" s="74" t="s">
        <v>9</v>
      </c>
      <c r="B139" s="537">
        <v>400888.0</v>
      </c>
      <c r="C139" s="27"/>
      <c r="D139" s="545" t="s">
        <v>1398</v>
      </c>
      <c r="E139" s="546" t="s">
        <v>1399</v>
      </c>
      <c r="F139" s="545">
        <v>2.0</v>
      </c>
      <c r="G139" s="547">
        <v>5.0</v>
      </c>
      <c r="H139" s="548">
        <v>2.0</v>
      </c>
      <c r="I139" s="545">
        <v>2.0</v>
      </c>
      <c r="J139" s="545" t="s">
        <v>12</v>
      </c>
      <c r="K139" s="545">
        <f t="shared" ref="K139:K206" si="5">I139*F139 + (F139*G139*H139)</f>
        <v>24</v>
      </c>
      <c r="L139" s="545" t="s">
        <v>13</v>
      </c>
      <c r="M139" s="158"/>
      <c r="N139" s="132"/>
      <c r="O139" s="483"/>
      <c r="P139" s="483"/>
      <c r="Q139" s="483"/>
      <c r="R139" s="483"/>
      <c r="S139" s="483"/>
      <c r="T139" s="483"/>
      <c r="U139" s="483"/>
      <c r="V139" s="483"/>
      <c r="W139" s="483"/>
      <c r="X139" s="483"/>
      <c r="Y139" s="483"/>
      <c r="Z139" s="483"/>
    </row>
    <row r="140">
      <c r="A140" s="25" t="s">
        <v>9</v>
      </c>
      <c r="B140" s="530">
        <v>400894.0</v>
      </c>
      <c r="C140" s="3"/>
      <c r="D140" s="540" t="s">
        <v>1400</v>
      </c>
      <c r="E140" s="539" t="s">
        <v>1401</v>
      </c>
      <c r="F140" s="540">
        <v>1.0</v>
      </c>
      <c r="G140" s="541">
        <v>5.0</v>
      </c>
      <c r="H140" s="542">
        <v>2.0</v>
      </c>
      <c r="I140" s="540">
        <v>2.0</v>
      </c>
      <c r="J140" s="540" t="s">
        <v>12</v>
      </c>
      <c r="K140" s="540">
        <f t="shared" si="5"/>
        <v>12</v>
      </c>
      <c r="L140" s="540" t="s">
        <v>13</v>
      </c>
      <c r="M140" s="539" t="s">
        <v>1402</v>
      </c>
      <c r="N140" s="132"/>
      <c r="O140" s="483"/>
      <c r="P140" s="483"/>
      <c r="Q140" s="483"/>
      <c r="R140" s="483"/>
      <c r="S140" s="483"/>
      <c r="T140" s="483"/>
      <c r="U140" s="483"/>
      <c r="V140" s="483"/>
      <c r="W140" s="483"/>
      <c r="X140" s="483"/>
      <c r="Y140" s="483"/>
      <c r="Z140" s="483"/>
    </row>
    <row r="141">
      <c r="A141" s="51"/>
      <c r="B141" s="52"/>
      <c r="C141" s="27"/>
      <c r="E141" s="62"/>
      <c r="F141" s="540">
        <v>1.0</v>
      </c>
      <c r="G141" s="541">
        <v>5.0</v>
      </c>
      <c r="H141" s="542">
        <v>4.0</v>
      </c>
      <c r="I141" s="540">
        <v>5.0</v>
      </c>
      <c r="J141" s="540" t="s">
        <v>12</v>
      </c>
      <c r="K141" s="540">
        <f t="shared" si="5"/>
        <v>25</v>
      </c>
      <c r="L141" s="540" t="s">
        <v>13</v>
      </c>
      <c r="M141" s="62"/>
      <c r="N141" s="132"/>
      <c r="O141" s="483"/>
      <c r="P141" s="483"/>
      <c r="Q141" s="483"/>
      <c r="R141" s="483"/>
      <c r="S141" s="483"/>
      <c r="T141" s="483"/>
      <c r="U141" s="483"/>
      <c r="V141" s="483"/>
      <c r="W141" s="483"/>
      <c r="X141" s="483"/>
      <c r="Y141" s="483"/>
      <c r="Z141" s="483"/>
    </row>
    <row r="142">
      <c r="A142" s="51"/>
      <c r="B142" s="52"/>
      <c r="C142" s="27"/>
      <c r="E142" s="62"/>
      <c r="F142" s="540">
        <v>1.0</v>
      </c>
      <c r="G142" s="541">
        <v>5.0</v>
      </c>
      <c r="H142" s="542">
        <v>2.0</v>
      </c>
      <c r="I142" s="540">
        <v>5.0</v>
      </c>
      <c r="J142" s="540" t="s">
        <v>12</v>
      </c>
      <c r="K142" s="540">
        <f t="shared" si="5"/>
        <v>15</v>
      </c>
      <c r="L142" s="540" t="s">
        <v>13</v>
      </c>
      <c r="M142" s="62"/>
      <c r="N142" s="132"/>
      <c r="O142" s="483"/>
      <c r="P142" s="483"/>
      <c r="Q142" s="483"/>
      <c r="R142" s="483"/>
      <c r="S142" s="483"/>
      <c r="T142" s="483"/>
      <c r="U142" s="483"/>
      <c r="V142" s="483"/>
      <c r="W142" s="483"/>
      <c r="X142" s="483"/>
      <c r="Y142" s="483"/>
      <c r="Z142" s="483"/>
    </row>
    <row r="143">
      <c r="A143" s="25" t="s">
        <v>9</v>
      </c>
      <c r="B143" s="537">
        <v>400908.0</v>
      </c>
      <c r="C143" s="27"/>
      <c r="D143" s="540" t="s">
        <v>1403</v>
      </c>
      <c r="E143" s="539" t="s">
        <v>1404</v>
      </c>
      <c r="F143" s="540">
        <v>1.0</v>
      </c>
      <c r="G143" s="541">
        <v>5.0</v>
      </c>
      <c r="H143" s="542">
        <v>3.0</v>
      </c>
      <c r="I143" s="540">
        <v>5.0</v>
      </c>
      <c r="J143" s="540" t="s">
        <v>12</v>
      </c>
      <c r="K143" s="540">
        <f t="shared" si="5"/>
        <v>20</v>
      </c>
      <c r="L143" s="540" t="s">
        <v>13</v>
      </c>
      <c r="M143" s="62"/>
      <c r="N143" s="132"/>
      <c r="O143" s="483"/>
      <c r="P143" s="483"/>
      <c r="Q143" s="483"/>
      <c r="R143" s="483"/>
      <c r="S143" s="483"/>
      <c r="T143" s="483"/>
      <c r="U143" s="483"/>
      <c r="V143" s="483"/>
      <c r="W143" s="483"/>
      <c r="X143" s="483"/>
      <c r="Y143" s="483"/>
      <c r="Z143" s="483"/>
    </row>
    <row r="144">
      <c r="A144" s="25" t="s">
        <v>9</v>
      </c>
      <c r="B144" s="537">
        <v>400914.0</v>
      </c>
      <c r="C144" s="27"/>
      <c r="D144" s="540" t="s">
        <v>1405</v>
      </c>
      <c r="E144" s="539" t="s">
        <v>1406</v>
      </c>
      <c r="F144" s="540">
        <v>1.0</v>
      </c>
      <c r="G144" s="541">
        <v>5.0</v>
      </c>
      <c r="H144" s="542">
        <v>-8.0</v>
      </c>
      <c r="I144" s="540">
        <v>50.0</v>
      </c>
      <c r="J144" s="540" t="s">
        <v>12</v>
      </c>
      <c r="K144" s="540">
        <f t="shared" si="5"/>
        <v>10</v>
      </c>
      <c r="L144" s="540" t="s">
        <v>13</v>
      </c>
      <c r="M144" s="62"/>
      <c r="N144" s="132"/>
      <c r="O144" s="483"/>
      <c r="P144" s="483"/>
      <c r="Q144" s="483"/>
      <c r="R144" s="483"/>
      <c r="S144" s="483"/>
      <c r="T144" s="483"/>
      <c r="U144" s="483"/>
      <c r="V144" s="483"/>
      <c r="W144" s="483"/>
      <c r="X144" s="483"/>
      <c r="Y144" s="483"/>
      <c r="Z144" s="483"/>
    </row>
    <row r="145">
      <c r="A145" s="25" t="s">
        <v>9</v>
      </c>
      <c r="B145" s="537">
        <v>400920.0</v>
      </c>
      <c r="C145" s="27"/>
      <c r="D145" s="540" t="s">
        <v>1407</v>
      </c>
      <c r="E145" s="539" t="s">
        <v>1408</v>
      </c>
      <c r="F145" s="540">
        <v>1.0</v>
      </c>
      <c r="G145" s="541">
        <v>5.0</v>
      </c>
      <c r="H145" s="542">
        <v>3.0</v>
      </c>
      <c r="I145" s="540">
        <v>5.0</v>
      </c>
      <c r="J145" s="540" t="s">
        <v>12</v>
      </c>
      <c r="K145" s="540">
        <f t="shared" si="5"/>
        <v>20</v>
      </c>
      <c r="L145" s="540" t="s">
        <v>13</v>
      </c>
      <c r="M145" s="62"/>
      <c r="N145" s="132"/>
      <c r="O145" s="483"/>
      <c r="P145" s="483"/>
      <c r="Q145" s="483"/>
      <c r="R145" s="483"/>
      <c r="S145" s="483"/>
      <c r="T145" s="483"/>
      <c r="U145" s="483"/>
      <c r="V145" s="483"/>
      <c r="W145" s="483"/>
      <c r="X145" s="483"/>
      <c r="Y145" s="483"/>
      <c r="Z145" s="483"/>
    </row>
    <row r="146">
      <c r="A146" s="25" t="s">
        <v>9</v>
      </c>
      <c r="B146" s="537">
        <v>400932.0</v>
      </c>
      <c r="C146" s="27"/>
      <c r="D146" s="540" t="s">
        <v>1409</v>
      </c>
      <c r="E146" s="539" t="s">
        <v>1410</v>
      </c>
      <c r="F146" s="540">
        <v>2.0</v>
      </c>
      <c r="G146" s="541">
        <v>5.0</v>
      </c>
      <c r="H146" s="542">
        <v>2.0</v>
      </c>
      <c r="I146" s="540">
        <v>2.0</v>
      </c>
      <c r="J146" s="540" t="s">
        <v>12</v>
      </c>
      <c r="K146" s="540">
        <f t="shared" si="5"/>
        <v>24</v>
      </c>
      <c r="L146" s="540" t="s">
        <v>13</v>
      </c>
      <c r="M146" s="62"/>
      <c r="N146" s="132"/>
      <c r="O146" s="483"/>
      <c r="P146" s="483"/>
      <c r="Q146" s="483"/>
      <c r="R146" s="483"/>
      <c r="S146" s="483"/>
      <c r="T146" s="483"/>
      <c r="U146" s="483"/>
      <c r="V146" s="483"/>
      <c r="W146" s="483"/>
      <c r="X146" s="483"/>
      <c r="Y146" s="483"/>
      <c r="Z146" s="483"/>
    </row>
    <row r="147">
      <c r="A147" s="25" t="s">
        <v>9</v>
      </c>
      <c r="B147" s="544">
        <v>400938.0</v>
      </c>
      <c r="C147" s="61"/>
      <c r="D147" s="538" t="s">
        <v>1411</v>
      </c>
      <c r="E147" s="539" t="s">
        <v>1412</v>
      </c>
      <c r="F147" s="540">
        <v>1.0</v>
      </c>
      <c r="G147" s="541">
        <v>5.0</v>
      </c>
      <c r="H147" s="542">
        <v>3.0</v>
      </c>
      <c r="I147" s="540">
        <v>5.0</v>
      </c>
      <c r="J147" s="540" t="s">
        <v>12</v>
      </c>
      <c r="K147" s="540">
        <f t="shared" si="5"/>
        <v>20</v>
      </c>
      <c r="L147" s="540" t="s">
        <v>13</v>
      </c>
      <c r="M147" s="62"/>
      <c r="N147" s="132"/>
      <c r="O147" s="483"/>
      <c r="P147" s="483"/>
      <c r="Q147" s="483"/>
      <c r="R147" s="483"/>
      <c r="S147" s="483"/>
      <c r="T147" s="483"/>
      <c r="U147" s="483"/>
      <c r="V147" s="483"/>
      <c r="W147" s="483"/>
      <c r="X147" s="483"/>
      <c r="Y147" s="483"/>
      <c r="Z147" s="483"/>
    </row>
    <row r="148">
      <c r="A148" s="14" t="s">
        <v>9</v>
      </c>
      <c r="B148" s="537">
        <v>400946.0</v>
      </c>
      <c r="C148" s="27"/>
      <c r="D148" s="531" t="s">
        <v>1413</v>
      </c>
      <c r="E148" s="532" t="s">
        <v>1414</v>
      </c>
      <c r="F148" s="533">
        <v>1.0</v>
      </c>
      <c r="G148" s="534">
        <v>5.0</v>
      </c>
      <c r="H148" s="535">
        <v>4.0</v>
      </c>
      <c r="I148" s="533">
        <v>5.0</v>
      </c>
      <c r="J148" s="533" t="s">
        <v>12</v>
      </c>
      <c r="K148" s="533">
        <f t="shared" si="5"/>
        <v>25</v>
      </c>
      <c r="L148" s="533" t="s">
        <v>13</v>
      </c>
      <c r="M148" s="532" t="s">
        <v>566</v>
      </c>
      <c r="N148" s="132"/>
      <c r="O148" s="483"/>
      <c r="P148" s="483"/>
      <c r="Q148" s="483"/>
      <c r="R148" s="483"/>
      <c r="S148" s="483"/>
      <c r="T148" s="483"/>
      <c r="U148" s="483"/>
      <c r="V148" s="483"/>
      <c r="W148" s="483"/>
      <c r="X148" s="483"/>
      <c r="Y148" s="483"/>
      <c r="Z148" s="483"/>
    </row>
    <row r="149">
      <c r="A149" s="74" t="s">
        <v>9</v>
      </c>
      <c r="B149" s="537">
        <v>400958.0</v>
      </c>
      <c r="C149" s="27"/>
      <c r="D149" s="549" t="s">
        <v>1415</v>
      </c>
      <c r="E149" s="546" t="s">
        <v>1416</v>
      </c>
      <c r="F149" s="545">
        <v>1.0</v>
      </c>
      <c r="G149" s="547">
        <v>5.0</v>
      </c>
      <c r="H149" s="548">
        <v>2.0</v>
      </c>
      <c r="I149" s="545">
        <v>2.0</v>
      </c>
      <c r="J149" s="545" t="s">
        <v>12</v>
      </c>
      <c r="K149" s="545">
        <f t="shared" si="5"/>
        <v>12</v>
      </c>
      <c r="L149" s="545" t="s">
        <v>13</v>
      </c>
      <c r="M149" s="158"/>
      <c r="N149" s="193"/>
      <c r="O149" s="483"/>
      <c r="P149" s="483"/>
      <c r="Q149" s="483"/>
      <c r="R149" s="483"/>
      <c r="S149" s="483"/>
      <c r="T149" s="483"/>
      <c r="U149" s="483"/>
      <c r="V149" s="483"/>
      <c r="W149" s="483"/>
      <c r="X149" s="483"/>
      <c r="Y149" s="483"/>
      <c r="Z149" s="483"/>
    </row>
    <row r="150">
      <c r="A150" s="25" t="s">
        <v>9</v>
      </c>
      <c r="B150" s="550">
        <v>400970.0</v>
      </c>
      <c r="C150" s="3"/>
      <c r="D150" s="551" t="s">
        <v>1417</v>
      </c>
      <c r="E150" s="552" t="s">
        <v>1418</v>
      </c>
      <c r="F150" s="551">
        <v>1.0</v>
      </c>
      <c r="G150" s="553">
        <v>5.0</v>
      </c>
      <c r="H150" s="554">
        <v>3.0</v>
      </c>
      <c r="I150" s="551">
        <v>5.0</v>
      </c>
      <c r="J150" s="551" t="s">
        <v>12</v>
      </c>
      <c r="K150" s="551">
        <f t="shared" si="5"/>
        <v>20</v>
      </c>
      <c r="L150" s="551" t="s">
        <v>13</v>
      </c>
      <c r="M150" s="555" t="s">
        <v>1419</v>
      </c>
      <c r="N150" s="556" t="s">
        <v>1420</v>
      </c>
      <c r="O150" s="483"/>
      <c r="P150" s="483"/>
      <c r="Q150" s="483"/>
      <c r="R150" s="483"/>
      <c r="S150" s="483"/>
      <c r="T150" s="483"/>
      <c r="U150" s="483"/>
      <c r="V150" s="483"/>
      <c r="W150" s="483"/>
      <c r="X150" s="483"/>
      <c r="Y150" s="483"/>
      <c r="Z150" s="483"/>
    </row>
    <row r="151">
      <c r="A151" s="25" t="s">
        <v>9</v>
      </c>
      <c r="B151" s="557">
        <v>400978.0</v>
      </c>
      <c r="C151" s="27"/>
      <c r="D151" s="558" t="s">
        <v>1421</v>
      </c>
      <c r="E151" s="555" t="s">
        <v>1422</v>
      </c>
      <c r="F151" s="551">
        <v>1.0</v>
      </c>
      <c r="G151" s="553">
        <v>5.0</v>
      </c>
      <c r="H151" s="554">
        <v>2.0</v>
      </c>
      <c r="I151" s="551">
        <v>2.0</v>
      </c>
      <c r="J151" s="551" t="s">
        <v>12</v>
      </c>
      <c r="K151" s="551">
        <f t="shared" si="5"/>
        <v>12</v>
      </c>
      <c r="L151" s="551" t="s">
        <v>13</v>
      </c>
      <c r="M151" s="62"/>
      <c r="N151" s="132"/>
      <c r="O151" s="483"/>
      <c r="P151" s="483"/>
      <c r="Q151" s="483"/>
      <c r="R151" s="483"/>
      <c r="S151" s="483"/>
      <c r="T151" s="483"/>
      <c r="U151" s="483"/>
      <c r="V151" s="483"/>
      <c r="W151" s="483"/>
      <c r="X151" s="483"/>
      <c r="Y151" s="483"/>
      <c r="Z151" s="483"/>
    </row>
    <row r="152">
      <c r="A152" s="25" t="s">
        <v>9</v>
      </c>
      <c r="B152" s="557">
        <v>400990.0</v>
      </c>
      <c r="C152" s="27"/>
      <c r="D152" s="558" t="s">
        <v>1423</v>
      </c>
      <c r="E152" s="555" t="s">
        <v>1424</v>
      </c>
      <c r="F152" s="551">
        <v>1.0</v>
      </c>
      <c r="G152" s="553">
        <v>5.0</v>
      </c>
      <c r="H152" s="554">
        <v>4.0</v>
      </c>
      <c r="I152" s="551">
        <v>5.0</v>
      </c>
      <c r="J152" s="551" t="s">
        <v>12</v>
      </c>
      <c r="K152" s="551">
        <f t="shared" si="5"/>
        <v>25</v>
      </c>
      <c r="L152" s="551" t="s">
        <v>13</v>
      </c>
      <c r="M152" s="62"/>
      <c r="N152" s="132"/>
      <c r="O152" s="483"/>
      <c r="P152" s="483"/>
      <c r="Q152" s="483"/>
      <c r="R152" s="483"/>
      <c r="S152" s="483"/>
      <c r="T152" s="483"/>
      <c r="U152" s="483"/>
      <c r="V152" s="483"/>
      <c r="W152" s="483"/>
      <c r="X152" s="483"/>
      <c r="Y152" s="483"/>
      <c r="Z152" s="483"/>
    </row>
    <row r="153">
      <c r="A153" s="25" t="s">
        <v>9</v>
      </c>
      <c r="B153" s="557">
        <v>400998.0</v>
      </c>
      <c r="C153" s="27"/>
      <c r="D153" s="558" t="s">
        <v>1425</v>
      </c>
      <c r="E153" s="552" t="s">
        <v>1426</v>
      </c>
      <c r="F153" s="551">
        <v>1.0</v>
      </c>
      <c r="G153" s="553">
        <v>5.0</v>
      </c>
      <c r="H153" s="554">
        <v>3.0</v>
      </c>
      <c r="I153" s="551">
        <v>5.0</v>
      </c>
      <c r="J153" s="551" t="s">
        <v>12</v>
      </c>
      <c r="K153" s="551">
        <f t="shared" si="5"/>
        <v>20</v>
      </c>
      <c r="L153" s="551" t="s">
        <v>13</v>
      </c>
      <c r="M153" s="62"/>
      <c r="N153" s="132"/>
      <c r="O153" s="483"/>
      <c r="P153" s="483"/>
      <c r="Q153" s="483"/>
      <c r="R153" s="483"/>
      <c r="S153" s="483"/>
      <c r="T153" s="483"/>
      <c r="U153" s="483"/>
      <c r="V153" s="483"/>
      <c r="W153" s="483"/>
      <c r="X153" s="483"/>
      <c r="Y153" s="483"/>
      <c r="Z153" s="483"/>
    </row>
    <row r="154">
      <c r="A154" s="25" t="s">
        <v>9</v>
      </c>
      <c r="B154" s="557">
        <v>401006.0</v>
      </c>
      <c r="C154" s="27"/>
      <c r="D154" s="551" t="s">
        <v>1427</v>
      </c>
      <c r="E154" s="555" t="s">
        <v>1428</v>
      </c>
      <c r="F154" s="551">
        <v>1.0</v>
      </c>
      <c r="G154" s="553">
        <v>5.0</v>
      </c>
      <c r="H154" s="554">
        <v>5.0</v>
      </c>
      <c r="I154" s="551">
        <v>5.0</v>
      </c>
      <c r="J154" s="551" t="s">
        <v>12</v>
      </c>
      <c r="K154" s="551">
        <f t="shared" si="5"/>
        <v>30</v>
      </c>
      <c r="L154" s="551" t="s">
        <v>13</v>
      </c>
      <c r="M154" s="62"/>
      <c r="N154" s="132"/>
      <c r="O154" s="483"/>
      <c r="P154" s="483"/>
      <c r="Q154" s="483"/>
      <c r="R154" s="483"/>
      <c r="S154" s="483"/>
      <c r="T154" s="483"/>
      <c r="U154" s="483"/>
      <c r="V154" s="483"/>
      <c r="W154" s="483"/>
      <c r="X154" s="483"/>
      <c r="Y154" s="483"/>
      <c r="Z154" s="483"/>
    </row>
    <row r="155">
      <c r="A155" s="25" t="s">
        <v>9</v>
      </c>
      <c r="B155" s="557">
        <v>401018.0</v>
      </c>
      <c r="C155" s="27"/>
      <c r="D155" s="551" t="s">
        <v>1429</v>
      </c>
      <c r="E155" s="555" t="s">
        <v>1430</v>
      </c>
      <c r="F155" s="551">
        <v>1.0</v>
      </c>
      <c r="G155" s="553">
        <v>5.0</v>
      </c>
      <c r="H155" s="554">
        <v>-1.0</v>
      </c>
      <c r="I155" s="551">
        <v>7.0</v>
      </c>
      <c r="J155" s="551" t="s">
        <v>12</v>
      </c>
      <c r="K155" s="551">
        <f t="shared" si="5"/>
        <v>2</v>
      </c>
      <c r="L155" s="551" t="s">
        <v>29</v>
      </c>
      <c r="M155" s="62"/>
      <c r="N155" s="132"/>
      <c r="O155" s="483"/>
      <c r="P155" s="483"/>
      <c r="Q155" s="483"/>
      <c r="R155" s="483"/>
      <c r="S155" s="483"/>
      <c r="T155" s="483"/>
      <c r="U155" s="483"/>
      <c r="V155" s="483"/>
      <c r="W155" s="483"/>
      <c r="X155" s="483"/>
      <c r="Y155" s="483"/>
      <c r="Z155" s="483"/>
    </row>
    <row r="156">
      <c r="A156" s="25" t="s">
        <v>9</v>
      </c>
      <c r="B156" s="557">
        <v>401026.0</v>
      </c>
      <c r="C156" s="27"/>
      <c r="D156" s="551" t="s">
        <v>1431</v>
      </c>
      <c r="E156" s="555" t="s">
        <v>1432</v>
      </c>
      <c r="F156" s="551">
        <v>1.0</v>
      </c>
      <c r="G156" s="553">
        <v>5.0</v>
      </c>
      <c r="H156" s="554">
        <v>3.0</v>
      </c>
      <c r="I156" s="551">
        <v>5.0</v>
      </c>
      <c r="J156" s="551" t="s">
        <v>12</v>
      </c>
      <c r="K156" s="551">
        <f t="shared" si="5"/>
        <v>20</v>
      </c>
      <c r="L156" s="551" t="s">
        <v>13</v>
      </c>
      <c r="M156" s="62"/>
      <c r="N156" s="132"/>
      <c r="O156" s="483"/>
      <c r="P156" s="483"/>
      <c r="Q156" s="483"/>
      <c r="R156" s="483"/>
      <c r="S156" s="483"/>
      <c r="T156" s="483"/>
      <c r="U156" s="483"/>
      <c r="V156" s="483"/>
      <c r="W156" s="483"/>
      <c r="X156" s="483"/>
      <c r="Y156" s="483"/>
      <c r="Z156" s="483"/>
    </row>
    <row r="157">
      <c r="A157" s="51"/>
      <c r="B157" s="52"/>
      <c r="C157" s="27"/>
      <c r="E157" s="62"/>
      <c r="F157" s="551">
        <v>1.0</v>
      </c>
      <c r="G157" s="553">
        <v>5.0</v>
      </c>
      <c r="H157" s="554">
        <v>3.0</v>
      </c>
      <c r="I157" s="551">
        <v>5.0</v>
      </c>
      <c r="J157" s="551" t="s">
        <v>12</v>
      </c>
      <c r="K157" s="551">
        <f t="shared" si="5"/>
        <v>20</v>
      </c>
      <c r="L157" s="551" t="s">
        <v>13</v>
      </c>
      <c r="M157" s="62"/>
      <c r="N157" s="132"/>
      <c r="O157" s="483"/>
      <c r="P157" s="483"/>
      <c r="Q157" s="483"/>
      <c r="R157" s="483"/>
      <c r="S157" s="483"/>
      <c r="T157" s="483"/>
      <c r="U157" s="483"/>
      <c r="V157" s="483"/>
      <c r="W157" s="483"/>
      <c r="X157" s="483"/>
      <c r="Y157" s="483"/>
      <c r="Z157" s="483"/>
    </row>
    <row r="158" ht="23.25" customHeight="1">
      <c r="A158" s="25" t="s">
        <v>9</v>
      </c>
      <c r="B158" s="557">
        <v>401034.0</v>
      </c>
      <c r="C158" s="27"/>
      <c r="D158" s="558" t="s">
        <v>1433</v>
      </c>
      <c r="E158" s="555" t="s">
        <v>1434</v>
      </c>
      <c r="F158" s="551">
        <v>1.0</v>
      </c>
      <c r="G158" s="553">
        <v>5.0</v>
      </c>
      <c r="H158" s="554">
        <v>4.0</v>
      </c>
      <c r="I158" s="551">
        <v>5.0</v>
      </c>
      <c r="J158" s="551" t="s">
        <v>12</v>
      </c>
      <c r="K158" s="551">
        <f t="shared" si="5"/>
        <v>25</v>
      </c>
      <c r="L158" s="551" t="s">
        <v>13</v>
      </c>
      <c r="M158" s="62"/>
      <c r="N158" s="132"/>
      <c r="O158" s="483"/>
      <c r="P158" s="483"/>
      <c r="Q158" s="483"/>
      <c r="R158" s="483"/>
      <c r="S158" s="483"/>
      <c r="T158" s="483"/>
      <c r="U158" s="483"/>
      <c r="V158" s="483"/>
      <c r="W158" s="483"/>
      <c r="X158" s="483"/>
      <c r="Y158" s="483"/>
      <c r="Z158" s="483"/>
    </row>
    <row r="159" ht="25.5" customHeight="1">
      <c r="A159" s="51"/>
      <c r="B159" s="52"/>
      <c r="C159" s="27"/>
      <c r="E159" s="62"/>
      <c r="F159" s="551">
        <v>1.0</v>
      </c>
      <c r="G159" s="553">
        <v>5.0</v>
      </c>
      <c r="H159" s="554">
        <v>1.6</v>
      </c>
      <c r="I159" s="551">
        <v>2.0</v>
      </c>
      <c r="J159" s="551" t="s">
        <v>12</v>
      </c>
      <c r="K159" s="551">
        <f t="shared" si="5"/>
        <v>10</v>
      </c>
      <c r="L159" s="551" t="s">
        <v>191</v>
      </c>
      <c r="M159" s="62"/>
      <c r="N159" s="132"/>
      <c r="O159" s="483"/>
      <c r="P159" s="483"/>
      <c r="Q159" s="483"/>
      <c r="R159" s="483"/>
      <c r="S159" s="483"/>
      <c r="T159" s="483"/>
      <c r="U159" s="483"/>
      <c r="V159" s="483"/>
      <c r="W159" s="483"/>
      <c r="X159" s="483"/>
      <c r="Y159" s="483"/>
      <c r="Z159" s="483"/>
    </row>
    <row r="160">
      <c r="A160" s="25" t="s">
        <v>9</v>
      </c>
      <c r="B160" s="557">
        <v>401042.0</v>
      </c>
      <c r="C160" s="27"/>
      <c r="D160" s="551" t="s">
        <v>1435</v>
      </c>
      <c r="E160" s="555" t="s">
        <v>1436</v>
      </c>
      <c r="F160" s="551">
        <v>1.0</v>
      </c>
      <c r="G160" s="553">
        <v>5.0</v>
      </c>
      <c r="H160" s="554">
        <v>8.0</v>
      </c>
      <c r="I160" s="551">
        <v>10.0</v>
      </c>
      <c r="J160" s="551" t="s">
        <v>12</v>
      </c>
      <c r="K160" s="551">
        <f t="shared" si="5"/>
        <v>50</v>
      </c>
      <c r="L160" s="551" t="s">
        <v>13</v>
      </c>
      <c r="M160" s="62"/>
      <c r="N160" s="132"/>
      <c r="O160" s="483"/>
      <c r="P160" s="483"/>
      <c r="Q160" s="483"/>
      <c r="R160" s="483"/>
      <c r="S160" s="483"/>
      <c r="T160" s="483"/>
      <c r="U160" s="483"/>
      <c r="V160" s="483"/>
      <c r="W160" s="483"/>
      <c r="X160" s="483"/>
      <c r="Y160" s="483"/>
      <c r="Z160" s="483"/>
    </row>
    <row r="161">
      <c r="A161" s="25" t="s">
        <v>9</v>
      </c>
      <c r="B161" s="559">
        <v>401050.0</v>
      </c>
      <c r="C161" s="61"/>
      <c r="D161" s="551" t="s">
        <v>1437</v>
      </c>
      <c r="E161" s="555" t="s">
        <v>1438</v>
      </c>
      <c r="F161" s="551">
        <v>2.0</v>
      </c>
      <c r="G161" s="553">
        <v>5.0</v>
      </c>
      <c r="H161" s="554">
        <v>2.0</v>
      </c>
      <c r="I161" s="551">
        <v>2.0</v>
      </c>
      <c r="J161" s="551" t="s">
        <v>12</v>
      </c>
      <c r="K161" s="551">
        <f t="shared" si="5"/>
        <v>24</v>
      </c>
      <c r="L161" s="551" t="s">
        <v>13</v>
      </c>
      <c r="M161" s="62"/>
      <c r="N161" s="132"/>
      <c r="O161" s="483"/>
      <c r="P161" s="483"/>
      <c r="Q161" s="483"/>
      <c r="R161" s="483"/>
      <c r="S161" s="483"/>
      <c r="T161" s="483"/>
      <c r="U161" s="483"/>
      <c r="V161" s="483"/>
      <c r="W161" s="483"/>
      <c r="X161" s="483"/>
      <c r="Y161" s="483"/>
      <c r="Z161" s="483"/>
    </row>
    <row r="162">
      <c r="A162" s="14" t="s">
        <v>9</v>
      </c>
      <c r="B162" s="557">
        <v>401056.0</v>
      </c>
      <c r="C162" s="27"/>
      <c r="D162" s="560" t="s">
        <v>1439</v>
      </c>
      <c r="E162" s="561" t="s">
        <v>1440</v>
      </c>
      <c r="F162" s="560">
        <v>1.0</v>
      </c>
      <c r="G162" s="562">
        <v>5.0</v>
      </c>
      <c r="H162" s="563">
        <v>2.0</v>
      </c>
      <c r="I162" s="560">
        <v>2.0</v>
      </c>
      <c r="J162" s="560" t="s">
        <v>12</v>
      </c>
      <c r="K162" s="560">
        <f t="shared" si="5"/>
        <v>12</v>
      </c>
      <c r="L162" s="560" t="s">
        <v>13</v>
      </c>
      <c r="M162" s="564" t="s">
        <v>1441</v>
      </c>
      <c r="N162" s="132"/>
      <c r="O162" s="483"/>
      <c r="P162" s="483"/>
      <c r="Q162" s="483"/>
      <c r="R162" s="483"/>
      <c r="S162" s="483"/>
      <c r="T162" s="483"/>
      <c r="U162" s="483"/>
      <c r="V162" s="483"/>
      <c r="W162" s="483"/>
      <c r="X162" s="483"/>
      <c r="Y162" s="483"/>
      <c r="Z162" s="483"/>
    </row>
    <row r="163">
      <c r="A163" s="25" t="s">
        <v>9</v>
      </c>
      <c r="B163" s="557">
        <v>401068.0</v>
      </c>
      <c r="C163" s="27"/>
      <c r="D163" s="551" t="s">
        <v>1442</v>
      </c>
      <c r="E163" s="555" t="s">
        <v>1443</v>
      </c>
      <c r="F163" s="551">
        <v>1.0</v>
      </c>
      <c r="G163" s="553">
        <v>5.0</v>
      </c>
      <c r="H163" s="554">
        <v>5.0</v>
      </c>
      <c r="I163" s="551">
        <v>5.0</v>
      </c>
      <c r="J163" s="551" t="s">
        <v>12</v>
      </c>
      <c r="K163" s="551">
        <f t="shared" si="5"/>
        <v>30</v>
      </c>
      <c r="L163" s="551" t="s">
        <v>13</v>
      </c>
      <c r="M163" s="62"/>
      <c r="N163" s="132"/>
      <c r="O163" s="483"/>
      <c r="P163" s="483"/>
      <c r="Q163" s="483"/>
      <c r="R163" s="483"/>
      <c r="S163" s="483"/>
      <c r="T163" s="483"/>
      <c r="U163" s="483"/>
      <c r="V163" s="483"/>
      <c r="W163" s="483"/>
      <c r="X163" s="483"/>
      <c r="Y163" s="483"/>
      <c r="Z163" s="483"/>
    </row>
    <row r="164">
      <c r="A164" s="25" t="s">
        <v>9</v>
      </c>
      <c r="B164" s="557">
        <v>401076.0</v>
      </c>
      <c r="C164" s="27"/>
      <c r="D164" s="551" t="s">
        <v>1444</v>
      </c>
      <c r="E164" s="555" t="s">
        <v>1445</v>
      </c>
      <c r="F164" s="551">
        <v>1.0</v>
      </c>
      <c r="G164" s="553">
        <v>5.0</v>
      </c>
      <c r="H164" s="554">
        <v>0.3</v>
      </c>
      <c r="I164" s="551">
        <v>0.5</v>
      </c>
      <c r="J164" s="551" t="s">
        <v>12</v>
      </c>
      <c r="K164" s="551">
        <f t="shared" si="5"/>
        <v>2</v>
      </c>
      <c r="L164" s="551" t="s">
        <v>29</v>
      </c>
      <c r="M164" s="62"/>
      <c r="N164" s="132"/>
      <c r="O164" s="483"/>
      <c r="P164" s="483"/>
      <c r="Q164" s="483"/>
      <c r="R164" s="483"/>
      <c r="S164" s="483"/>
      <c r="T164" s="483"/>
      <c r="U164" s="483"/>
      <c r="V164" s="483"/>
      <c r="W164" s="483"/>
      <c r="X164" s="483"/>
      <c r="Y164" s="483"/>
      <c r="Z164" s="483"/>
    </row>
    <row r="165">
      <c r="A165" s="25" t="s">
        <v>9</v>
      </c>
      <c r="B165" s="557">
        <v>401082.0</v>
      </c>
      <c r="C165" s="27"/>
      <c r="D165" s="551" t="s">
        <v>1446</v>
      </c>
      <c r="E165" s="555" t="s">
        <v>1447</v>
      </c>
      <c r="F165" s="551">
        <v>1.0</v>
      </c>
      <c r="G165" s="553">
        <v>5.0</v>
      </c>
      <c r="H165" s="554">
        <v>4.0</v>
      </c>
      <c r="I165" s="551">
        <v>5.0</v>
      </c>
      <c r="J165" s="551" t="s">
        <v>12</v>
      </c>
      <c r="K165" s="551">
        <f t="shared" si="5"/>
        <v>25</v>
      </c>
      <c r="L165" s="551" t="s">
        <v>13</v>
      </c>
      <c r="M165" s="62"/>
      <c r="N165" s="132"/>
      <c r="O165" s="483"/>
      <c r="P165" s="483"/>
      <c r="Q165" s="483"/>
      <c r="R165" s="483"/>
      <c r="S165" s="483"/>
      <c r="T165" s="483"/>
      <c r="U165" s="483"/>
      <c r="V165" s="483"/>
      <c r="W165" s="483"/>
      <c r="X165" s="483"/>
      <c r="Y165" s="483"/>
      <c r="Z165" s="483"/>
    </row>
    <row r="166">
      <c r="A166" s="25" t="s">
        <v>9</v>
      </c>
      <c r="B166" s="557">
        <v>401094.0</v>
      </c>
      <c r="C166" s="27"/>
      <c r="D166" s="551" t="s">
        <v>1448</v>
      </c>
      <c r="E166" s="555" t="s">
        <v>1449</v>
      </c>
      <c r="F166" s="551">
        <v>1.0</v>
      </c>
      <c r="G166" s="553">
        <v>5.0</v>
      </c>
      <c r="H166" s="554">
        <v>3.0</v>
      </c>
      <c r="I166" s="551">
        <v>5.0</v>
      </c>
      <c r="J166" s="551" t="s">
        <v>12</v>
      </c>
      <c r="K166" s="551">
        <f t="shared" si="5"/>
        <v>20</v>
      </c>
      <c r="L166" s="551" t="s">
        <v>13</v>
      </c>
      <c r="M166" s="62"/>
      <c r="N166" s="132"/>
      <c r="O166" s="483"/>
      <c r="P166" s="483"/>
      <c r="Q166" s="483"/>
      <c r="R166" s="483"/>
      <c r="S166" s="483"/>
      <c r="T166" s="483"/>
      <c r="U166" s="483"/>
      <c r="V166" s="483"/>
      <c r="W166" s="483"/>
      <c r="X166" s="483"/>
      <c r="Y166" s="483"/>
      <c r="Z166" s="483"/>
    </row>
    <row r="167">
      <c r="A167" s="74" t="s">
        <v>9</v>
      </c>
      <c r="B167" s="557">
        <v>401100.0</v>
      </c>
      <c r="C167" s="27"/>
      <c r="D167" s="565" t="s">
        <v>1450</v>
      </c>
      <c r="E167" s="566" t="s">
        <v>1451</v>
      </c>
      <c r="F167" s="565">
        <v>2.0</v>
      </c>
      <c r="G167" s="567">
        <v>5.0</v>
      </c>
      <c r="H167" s="568">
        <v>2.0</v>
      </c>
      <c r="I167" s="565">
        <v>2.0</v>
      </c>
      <c r="J167" s="565" t="s">
        <v>12</v>
      </c>
      <c r="K167" s="565">
        <f t="shared" si="5"/>
        <v>24</v>
      </c>
      <c r="L167" s="565" t="s">
        <v>13</v>
      </c>
      <c r="M167" s="158"/>
      <c r="N167" s="132"/>
      <c r="O167" s="483"/>
      <c r="P167" s="483"/>
      <c r="Q167" s="483"/>
      <c r="R167" s="483"/>
      <c r="S167" s="483"/>
      <c r="T167" s="483"/>
      <c r="U167" s="483"/>
      <c r="V167" s="483"/>
      <c r="W167" s="483"/>
      <c r="X167" s="483"/>
      <c r="Y167" s="483"/>
      <c r="Z167" s="483"/>
    </row>
    <row r="168">
      <c r="A168" s="25" t="s">
        <v>9</v>
      </c>
      <c r="B168" s="550">
        <v>401106.0</v>
      </c>
      <c r="C168" s="3"/>
      <c r="D168" s="551" t="s">
        <v>1452</v>
      </c>
      <c r="E168" s="555" t="s">
        <v>1453</v>
      </c>
      <c r="F168" s="551">
        <v>1.0</v>
      </c>
      <c r="G168" s="553">
        <v>5.0</v>
      </c>
      <c r="H168" s="554">
        <v>2.0</v>
      </c>
      <c r="I168" s="551">
        <v>2.0</v>
      </c>
      <c r="J168" s="551" t="s">
        <v>12</v>
      </c>
      <c r="K168" s="551">
        <f t="shared" si="5"/>
        <v>12</v>
      </c>
      <c r="L168" s="551" t="s">
        <v>13</v>
      </c>
      <c r="M168" s="555" t="s">
        <v>1454</v>
      </c>
      <c r="N168" s="132"/>
      <c r="O168" s="483"/>
      <c r="P168" s="483"/>
      <c r="Q168" s="483"/>
      <c r="R168" s="483"/>
      <c r="S168" s="483"/>
      <c r="T168" s="483"/>
      <c r="U168" s="483"/>
      <c r="V168" s="483"/>
      <c r="W168" s="483"/>
      <c r="X168" s="483"/>
      <c r="Y168" s="483"/>
      <c r="Z168" s="483"/>
    </row>
    <row r="169">
      <c r="A169" s="25" t="s">
        <v>9</v>
      </c>
      <c r="B169" s="557">
        <v>401118.0</v>
      </c>
      <c r="C169" s="27"/>
      <c r="D169" s="551" t="s">
        <v>1455</v>
      </c>
      <c r="E169" s="555" t="s">
        <v>1456</v>
      </c>
      <c r="F169" s="551">
        <v>1.0</v>
      </c>
      <c r="G169" s="553">
        <v>5.0</v>
      </c>
      <c r="H169" s="554">
        <v>2.0</v>
      </c>
      <c r="I169" s="551">
        <v>2.0</v>
      </c>
      <c r="J169" s="551" t="s">
        <v>12</v>
      </c>
      <c r="K169" s="551">
        <f t="shared" si="5"/>
        <v>12</v>
      </c>
      <c r="L169" s="551" t="s">
        <v>13</v>
      </c>
      <c r="M169" s="62"/>
      <c r="N169" s="132"/>
      <c r="O169" s="483"/>
      <c r="P169" s="483"/>
      <c r="Q169" s="483"/>
      <c r="R169" s="483"/>
      <c r="S169" s="483"/>
      <c r="T169" s="483"/>
      <c r="U169" s="483"/>
      <c r="V169" s="483"/>
      <c r="W169" s="483"/>
      <c r="X169" s="483"/>
      <c r="Y169" s="483"/>
      <c r="Z169" s="483"/>
    </row>
    <row r="170">
      <c r="A170" s="25" t="s">
        <v>9</v>
      </c>
      <c r="B170" s="557">
        <v>401130.0</v>
      </c>
      <c r="C170" s="27"/>
      <c r="D170" s="551" t="s">
        <v>1457</v>
      </c>
      <c r="E170" s="555" t="s">
        <v>1458</v>
      </c>
      <c r="F170" s="551">
        <v>1.0</v>
      </c>
      <c r="G170" s="553">
        <v>5.0</v>
      </c>
      <c r="H170" s="554">
        <v>2.0</v>
      </c>
      <c r="I170" s="551">
        <v>2.0</v>
      </c>
      <c r="J170" s="551" t="s">
        <v>12</v>
      </c>
      <c r="K170" s="551">
        <f t="shared" si="5"/>
        <v>12</v>
      </c>
      <c r="L170" s="551" t="s">
        <v>13</v>
      </c>
      <c r="M170" s="62"/>
      <c r="N170" s="132"/>
      <c r="O170" s="483"/>
      <c r="P170" s="483"/>
      <c r="Q170" s="483"/>
      <c r="R170" s="483"/>
      <c r="S170" s="483"/>
      <c r="T170" s="483"/>
      <c r="U170" s="483"/>
      <c r="V170" s="483"/>
      <c r="W170" s="483"/>
      <c r="X170" s="483"/>
      <c r="Y170" s="483"/>
      <c r="Z170" s="483"/>
    </row>
    <row r="171">
      <c r="A171" s="25" t="s">
        <v>9</v>
      </c>
      <c r="B171" s="557">
        <v>401142.0</v>
      </c>
      <c r="C171" s="27"/>
      <c r="D171" s="551" t="s">
        <v>1459</v>
      </c>
      <c r="E171" s="555" t="s">
        <v>1460</v>
      </c>
      <c r="F171" s="551">
        <v>1.0</v>
      </c>
      <c r="G171" s="553">
        <v>5.0</v>
      </c>
      <c r="H171" s="554">
        <v>5.0</v>
      </c>
      <c r="I171" s="551">
        <v>5.0</v>
      </c>
      <c r="J171" s="551" t="s">
        <v>12</v>
      </c>
      <c r="K171" s="551">
        <f t="shared" si="5"/>
        <v>30</v>
      </c>
      <c r="L171" s="551" t="s">
        <v>13</v>
      </c>
      <c r="M171" s="62"/>
      <c r="N171" s="132"/>
      <c r="O171" s="483"/>
      <c r="P171" s="483"/>
      <c r="Q171" s="483"/>
      <c r="R171" s="483"/>
      <c r="S171" s="483"/>
      <c r="T171" s="483"/>
      <c r="U171" s="483"/>
      <c r="V171" s="483"/>
      <c r="W171" s="483"/>
      <c r="X171" s="483"/>
      <c r="Y171" s="483"/>
      <c r="Z171" s="483"/>
    </row>
    <row r="172">
      <c r="A172" s="25" t="s">
        <v>9</v>
      </c>
      <c r="B172" s="557">
        <v>401150.0</v>
      </c>
      <c r="C172" s="27"/>
      <c r="D172" s="551" t="s">
        <v>1461</v>
      </c>
      <c r="E172" s="555" t="s">
        <v>1462</v>
      </c>
      <c r="F172" s="551">
        <v>1.0</v>
      </c>
      <c r="G172" s="553">
        <v>5.0</v>
      </c>
      <c r="H172" s="554">
        <v>4.0</v>
      </c>
      <c r="I172" s="551">
        <v>5.0</v>
      </c>
      <c r="J172" s="551" t="s">
        <v>12</v>
      </c>
      <c r="K172" s="551">
        <f t="shared" si="5"/>
        <v>25</v>
      </c>
      <c r="L172" s="551" t="s">
        <v>13</v>
      </c>
      <c r="M172" s="62"/>
      <c r="N172" s="132"/>
      <c r="O172" s="483"/>
      <c r="P172" s="483"/>
      <c r="Q172" s="483"/>
      <c r="R172" s="483"/>
      <c r="S172" s="483"/>
      <c r="T172" s="483"/>
      <c r="U172" s="483"/>
      <c r="V172" s="483"/>
      <c r="W172" s="483"/>
      <c r="X172" s="483"/>
      <c r="Y172" s="483"/>
      <c r="Z172" s="483"/>
    </row>
    <row r="173">
      <c r="A173" s="25" t="s">
        <v>9</v>
      </c>
      <c r="B173" s="559">
        <v>401156.0</v>
      </c>
      <c r="C173" s="61"/>
      <c r="D173" s="551" t="s">
        <v>1463</v>
      </c>
      <c r="E173" s="555" t="s">
        <v>1464</v>
      </c>
      <c r="F173" s="551">
        <v>2.0</v>
      </c>
      <c r="G173" s="553">
        <v>5.0</v>
      </c>
      <c r="H173" s="554">
        <v>2.0</v>
      </c>
      <c r="I173" s="551">
        <v>2.0</v>
      </c>
      <c r="J173" s="551" t="s">
        <v>12</v>
      </c>
      <c r="K173" s="551">
        <f t="shared" si="5"/>
        <v>24</v>
      </c>
      <c r="L173" s="551" t="s">
        <v>13</v>
      </c>
      <c r="M173" s="62"/>
      <c r="N173" s="132"/>
      <c r="O173" s="483"/>
      <c r="P173" s="483"/>
      <c r="Q173" s="483"/>
      <c r="R173" s="483"/>
      <c r="S173" s="483"/>
      <c r="T173" s="483"/>
      <c r="U173" s="483"/>
      <c r="V173" s="483"/>
      <c r="W173" s="483"/>
      <c r="X173" s="483"/>
      <c r="Y173" s="483"/>
      <c r="Z173" s="483"/>
    </row>
    <row r="174">
      <c r="A174" s="71" t="s">
        <v>9</v>
      </c>
      <c r="B174" s="557">
        <v>401162.0</v>
      </c>
      <c r="C174" s="27"/>
      <c r="D174" s="569" t="s">
        <v>1465</v>
      </c>
      <c r="E174" s="570" t="s">
        <v>1466</v>
      </c>
      <c r="F174" s="569">
        <v>2.0</v>
      </c>
      <c r="G174" s="571">
        <v>5.0</v>
      </c>
      <c r="H174" s="572">
        <v>2.0</v>
      </c>
      <c r="I174" s="569">
        <v>2.0</v>
      </c>
      <c r="J174" s="569" t="s">
        <v>12</v>
      </c>
      <c r="K174" s="569">
        <f t="shared" si="5"/>
        <v>24</v>
      </c>
      <c r="L174" s="569" t="s">
        <v>13</v>
      </c>
      <c r="M174" s="573" t="s">
        <v>1467</v>
      </c>
      <c r="N174" s="132"/>
      <c r="O174" s="483"/>
      <c r="P174" s="483"/>
      <c r="Q174" s="483"/>
      <c r="R174" s="483"/>
      <c r="S174" s="483"/>
      <c r="T174" s="483"/>
      <c r="U174" s="483"/>
      <c r="V174" s="483"/>
      <c r="W174" s="483"/>
      <c r="X174" s="483"/>
      <c r="Y174" s="483"/>
      <c r="Z174" s="483"/>
    </row>
    <row r="175">
      <c r="A175" s="25" t="s">
        <v>9</v>
      </c>
      <c r="B175" s="550">
        <v>401168.0</v>
      </c>
      <c r="C175" s="3"/>
      <c r="D175" s="551" t="s">
        <v>1468</v>
      </c>
      <c r="E175" s="555" t="s">
        <v>1469</v>
      </c>
      <c r="F175" s="551">
        <v>1.0</v>
      </c>
      <c r="G175" s="553">
        <v>5.0</v>
      </c>
      <c r="H175" s="554">
        <v>2.0</v>
      </c>
      <c r="I175" s="551">
        <v>2.0</v>
      </c>
      <c r="J175" s="551" t="s">
        <v>12</v>
      </c>
      <c r="K175" s="551">
        <f t="shared" si="5"/>
        <v>12</v>
      </c>
      <c r="L175" s="551" t="s">
        <v>13</v>
      </c>
      <c r="M175" s="574" t="s">
        <v>1470</v>
      </c>
      <c r="N175" s="132"/>
      <c r="O175" s="483"/>
      <c r="P175" s="483"/>
      <c r="Q175" s="483"/>
      <c r="R175" s="483"/>
      <c r="S175" s="483"/>
      <c r="T175" s="483"/>
      <c r="U175" s="483"/>
      <c r="V175" s="483"/>
      <c r="W175" s="483"/>
      <c r="X175" s="483"/>
      <c r="Y175" s="483"/>
      <c r="Z175" s="483"/>
    </row>
    <row r="176">
      <c r="A176" s="25" t="s">
        <v>9</v>
      </c>
      <c r="B176" s="557">
        <v>401176.0</v>
      </c>
      <c r="C176" s="27"/>
      <c r="D176" s="551" t="s">
        <v>1471</v>
      </c>
      <c r="E176" s="555" t="s">
        <v>1472</v>
      </c>
      <c r="F176" s="551">
        <v>1.0</v>
      </c>
      <c r="G176" s="553">
        <v>5.0</v>
      </c>
      <c r="H176" s="554">
        <v>1.0</v>
      </c>
      <c r="I176" s="551">
        <v>1.0</v>
      </c>
      <c r="J176" s="551" t="s">
        <v>12</v>
      </c>
      <c r="K176" s="551">
        <f t="shared" si="5"/>
        <v>6</v>
      </c>
      <c r="L176" s="551" t="s">
        <v>29</v>
      </c>
      <c r="M176" s="62"/>
      <c r="N176" s="132"/>
      <c r="O176" s="483"/>
      <c r="P176" s="483"/>
      <c r="Q176" s="483"/>
      <c r="R176" s="483"/>
      <c r="S176" s="483"/>
      <c r="T176" s="483"/>
      <c r="U176" s="483"/>
      <c r="V176" s="483"/>
      <c r="W176" s="483"/>
      <c r="X176" s="483"/>
      <c r="Y176" s="483"/>
      <c r="Z176" s="483"/>
    </row>
    <row r="177">
      <c r="A177" s="25" t="s">
        <v>9</v>
      </c>
      <c r="B177" s="559">
        <v>401182.0</v>
      </c>
      <c r="C177" s="61"/>
      <c r="D177" s="551" t="s">
        <v>1473</v>
      </c>
      <c r="E177" s="555" t="s">
        <v>1474</v>
      </c>
      <c r="F177" s="551">
        <v>2.0</v>
      </c>
      <c r="G177" s="553">
        <v>5.0</v>
      </c>
      <c r="H177" s="554">
        <v>2.0</v>
      </c>
      <c r="I177" s="551">
        <v>2.0</v>
      </c>
      <c r="J177" s="551" t="s">
        <v>12</v>
      </c>
      <c r="K177" s="551">
        <f t="shared" si="5"/>
        <v>24</v>
      </c>
      <c r="L177" s="551" t="s">
        <v>13</v>
      </c>
      <c r="M177" s="62"/>
      <c r="N177" s="132"/>
      <c r="O177" s="483"/>
      <c r="P177" s="483"/>
      <c r="Q177" s="483"/>
      <c r="R177" s="483"/>
      <c r="S177" s="483"/>
      <c r="T177" s="483"/>
      <c r="U177" s="483"/>
      <c r="V177" s="483"/>
      <c r="W177" s="483"/>
      <c r="X177" s="483"/>
      <c r="Y177" s="483"/>
      <c r="Z177" s="483"/>
    </row>
    <row r="178">
      <c r="A178" s="14" t="s">
        <v>9</v>
      </c>
      <c r="B178" s="557">
        <v>401188.0</v>
      </c>
      <c r="C178" s="27"/>
      <c r="D178" s="560" t="s">
        <v>1475</v>
      </c>
      <c r="E178" s="561" t="s">
        <v>1476</v>
      </c>
      <c r="F178" s="560">
        <v>1.0</v>
      </c>
      <c r="G178" s="562">
        <v>5.0</v>
      </c>
      <c r="H178" s="563">
        <v>2.0</v>
      </c>
      <c r="I178" s="560">
        <v>2.0</v>
      </c>
      <c r="J178" s="560" t="s">
        <v>12</v>
      </c>
      <c r="K178" s="560">
        <f t="shared" si="5"/>
        <v>12</v>
      </c>
      <c r="L178" s="560" t="s">
        <v>13</v>
      </c>
      <c r="M178" s="564" t="s">
        <v>1477</v>
      </c>
      <c r="N178" s="132"/>
      <c r="O178" s="483"/>
      <c r="P178" s="483"/>
      <c r="Q178" s="483"/>
      <c r="R178" s="483"/>
      <c r="S178" s="483"/>
      <c r="T178" s="483"/>
      <c r="U178" s="483"/>
      <c r="V178" s="483"/>
      <c r="W178" s="483"/>
      <c r="X178" s="483"/>
      <c r="Y178" s="483"/>
      <c r="Z178" s="483"/>
    </row>
    <row r="179">
      <c r="A179" s="25" t="s">
        <v>9</v>
      </c>
      <c r="B179" s="557">
        <v>401194.0</v>
      </c>
      <c r="C179" s="27"/>
      <c r="D179" s="551" t="s">
        <v>1478</v>
      </c>
      <c r="E179" s="555" t="s">
        <v>1479</v>
      </c>
      <c r="F179" s="551">
        <v>1.0</v>
      </c>
      <c r="G179" s="553">
        <v>5.0</v>
      </c>
      <c r="H179" s="554">
        <v>8.0</v>
      </c>
      <c r="I179" s="551">
        <v>10.0</v>
      </c>
      <c r="J179" s="551" t="s">
        <v>12</v>
      </c>
      <c r="K179" s="551">
        <f t="shared" si="5"/>
        <v>50</v>
      </c>
      <c r="L179" s="551" t="s">
        <v>13</v>
      </c>
      <c r="M179" s="62"/>
      <c r="N179" s="132"/>
      <c r="O179" s="483"/>
      <c r="P179" s="483"/>
      <c r="Q179" s="483"/>
      <c r="R179" s="483"/>
      <c r="S179" s="483"/>
      <c r="T179" s="483"/>
      <c r="U179" s="483"/>
      <c r="V179" s="483"/>
      <c r="W179" s="483"/>
      <c r="X179" s="483"/>
      <c r="Y179" s="483"/>
      <c r="Z179" s="483"/>
    </row>
    <row r="180">
      <c r="A180" s="74" t="s">
        <v>9</v>
      </c>
      <c r="B180" s="557">
        <v>401202.0</v>
      </c>
      <c r="C180" s="27"/>
      <c r="D180" s="565" t="s">
        <v>1480</v>
      </c>
      <c r="E180" s="566" t="s">
        <v>1481</v>
      </c>
      <c r="F180" s="565">
        <v>2.0</v>
      </c>
      <c r="G180" s="567">
        <v>5.0</v>
      </c>
      <c r="H180" s="568">
        <v>2.0</v>
      </c>
      <c r="I180" s="565">
        <v>2.0</v>
      </c>
      <c r="J180" s="565" t="s">
        <v>12</v>
      </c>
      <c r="K180" s="565">
        <f t="shared" si="5"/>
        <v>24</v>
      </c>
      <c r="L180" s="565" t="s">
        <v>13</v>
      </c>
      <c r="M180" s="158"/>
      <c r="N180" s="132"/>
      <c r="O180" s="483"/>
      <c r="P180" s="483"/>
      <c r="Q180" s="483"/>
      <c r="R180" s="483"/>
      <c r="S180" s="483"/>
      <c r="T180" s="483"/>
      <c r="U180" s="483"/>
      <c r="V180" s="483"/>
      <c r="W180" s="483"/>
      <c r="X180" s="483"/>
      <c r="Y180" s="483"/>
      <c r="Z180" s="483"/>
    </row>
    <row r="181">
      <c r="A181" s="25" t="s">
        <v>9</v>
      </c>
      <c r="B181" s="575">
        <v>401208.0</v>
      </c>
      <c r="C181" s="73"/>
      <c r="D181" s="551" t="s">
        <v>1482</v>
      </c>
      <c r="E181" s="555" t="s">
        <v>1483</v>
      </c>
      <c r="F181" s="551">
        <v>2.0</v>
      </c>
      <c r="G181" s="553">
        <v>5.0</v>
      </c>
      <c r="H181" s="554">
        <v>2.0</v>
      </c>
      <c r="I181" s="551">
        <v>2.0</v>
      </c>
      <c r="J181" s="551" t="s">
        <v>12</v>
      </c>
      <c r="K181" s="551">
        <f t="shared" si="5"/>
        <v>24</v>
      </c>
      <c r="L181" s="551" t="s">
        <v>13</v>
      </c>
      <c r="M181" s="574" t="s">
        <v>1484</v>
      </c>
      <c r="N181" s="132"/>
      <c r="O181" s="483"/>
      <c r="P181" s="483"/>
      <c r="Q181" s="483"/>
      <c r="R181" s="483"/>
      <c r="S181" s="483"/>
      <c r="T181" s="483"/>
      <c r="U181" s="483"/>
      <c r="V181" s="483"/>
      <c r="W181" s="483"/>
      <c r="X181" s="483"/>
      <c r="Y181" s="483"/>
      <c r="Z181" s="483"/>
    </row>
    <row r="182">
      <c r="A182" s="71" t="s">
        <v>9</v>
      </c>
      <c r="B182" s="557">
        <v>401214.0</v>
      </c>
      <c r="C182" s="27"/>
      <c r="D182" s="569" t="s">
        <v>1485</v>
      </c>
      <c r="E182" s="570" t="s">
        <v>1486</v>
      </c>
      <c r="F182" s="569">
        <v>1.0</v>
      </c>
      <c r="G182" s="571">
        <v>5.0</v>
      </c>
      <c r="H182" s="572">
        <v>-2.0</v>
      </c>
      <c r="I182" s="569">
        <v>20.0</v>
      </c>
      <c r="J182" s="569" t="s">
        <v>12</v>
      </c>
      <c r="K182" s="569">
        <f t="shared" si="5"/>
        <v>10</v>
      </c>
      <c r="L182" s="569" t="s">
        <v>29</v>
      </c>
      <c r="M182" s="570" t="s">
        <v>1487</v>
      </c>
      <c r="N182" s="132"/>
      <c r="O182" s="483"/>
      <c r="P182" s="483"/>
      <c r="Q182" s="483"/>
      <c r="R182" s="483"/>
      <c r="S182" s="483"/>
      <c r="T182" s="483"/>
      <c r="U182" s="483"/>
      <c r="V182" s="483"/>
      <c r="W182" s="483"/>
      <c r="X182" s="483"/>
      <c r="Y182" s="483"/>
      <c r="Z182" s="483"/>
    </row>
    <row r="183">
      <c r="A183" s="25" t="s">
        <v>9</v>
      </c>
      <c r="B183" s="550">
        <v>401220.0</v>
      </c>
      <c r="C183" s="3"/>
      <c r="D183" s="551" t="s">
        <v>1488</v>
      </c>
      <c r="E183" s="555" t="s">
        <v>1489</v>
      </c>
      <c r="F183" s="551">
        <v>1.0</v>
      </c>
      <c r="G183" s="553">
        <v>5.0</v>
      </c>
      <c r="H183" s="554">
        <v>4.0</v>
      </c>
      <c r="I183" s="551">
        <v>5.0</v>
      </c>
      <c r="J183" s="551" t="s">
        <v>12</v>
      </c>
      <c r="K183" s="551">
        <f t="shared" si="5"/>
        <v>25</v>
      </c>
      <c r="L183" s="551" t="s">
        <v>13</v>
      </c>
      <c r="M183" s="555" t="s">
        <v>1490</v>
      </c>
      <c r="N183" s="132"/>
      <c r="O183" s="483"/>
      <c r="P183" s="483"/>
      <c r="Q183" s="483"/>
      <c r="R183" s="483"/>
      <c r="S183" s="483"/>
      <c r="T183" s="483"/>
      <c r="U183" s="483"/>
      <c r="V183" s="483"/>
      <c r="W183" s="483"/>
      <c r="X183" s="483"/>
      <c r="Y183" s="483"/>
      <c r="Z183" s="483"/>
    </row>
    <row r="184">
      <c r="A184" s="25" t="s">
        <v>9</v>
      </c>
      <c r="B184" s="557">
        <v>401228.0</v>
      </c>
      <c r="C184" s="27"/>
      <c r="D184" s="551" t="s">
        <v>1491</v>
      </c>
      <c r="E184" s="555" t="s">
        <v>1492</v>
      </c>
      <c r="F184" s="551">
        <v>1.0</v>
      </c>
      <c r="G184" s="553">
        <v>5.0</v>
      </c>
      <c r="H184" s="554">
        <v>1.0</v>
      </c>
      <c r="I184" s="551">
        <v>1.0</v>
      </c>
      <c r="J184" s="551" t="s">
        <v>12</v>
      </c>
      <c r="K184" s="551">
        <f t="shared" si="5"/>
        <v>6</v>
      </c>
      <c r="L184" s="551" t="s">
        <v>13</v>
      </c>
      <c r="M184" s="158"/>
      <c r="N184" s="193"/>
      <c r="O184" s="483"/>
      <c r="P184" s="483"/>
      <c r="Q184" s="483"/>
      <c r="R184" s="483"/>
      <c r="S184" s="483"/>
      <c r="T184" s="483"/>
      <c r="U184" s="483"/>
      <c r="V184" s="483"/>
      <c r="W184" s="483"/>
      <c r="X184" s="483"/>
      <c r="Y184" s="483"/>
      <c r="Z184" s="483"/>
    </row>
    <row r="185">
      <c r="A185" s="576" t="s">
        <v>9</v>
      </c>
      <c r="B185" s="453">
        <v>401236.0</v>
      </c>
      <c r="C185" s="10"/>
      <c r="D185" s="456" t="s">
        <v>1493</v>
      </c>
      <c r="E185" s="454" t="s">
        <v>1494</v>
      </c>
      <c r="F185" s="456">
        <v>1.0</v>
      </c>
      <c r="G185" s="457">
        <v>2.0</v>
      </c>
      <c r="H185" s="458">
        <v>3.0</v>
      </c>
      <c r="I185" s="456">
        <v>1.0</v>
      </c>
      <c r="J185" s="456" t="s">
        <v>12</v>
      </c>
      <c r="K185" s="456">
        <f t="shared" si="5"/>
        <v>7</v>
      </c>
      <c r="L185" s="456" t="s">
        <v>13</v>
      </c>
      <c r="M185" s="454" t="s">
        <v>1495</v>
      </c>
      <c r="N185" s="577" t="s">
        <v>1496</v>
      </c>
      <c r="O185" s="483"/>
      <c r="P185" s="483"/>
      <c r="Q185" s="483"/>
      <c r="R185" s="483"/>
      <c r="S185" s="483"/>
      <c r="T185" s="483"/>
      <c r="U185" s="483"/>
      <c r="V185" s="483"/>
      <c r="W185" s="483"/>
      <c r="X185" s="483"/>
      <c r="Y185" s="483"/>
      <c r="Z185" s="483"/>
    </row>
    <row r="186">
      <c r="B186" s="52"/>
      <c r="E186" s="62"/>
      <c r="F186" s="462">
        <v>1.0</v>
      </c>
      <c r="G186" s="463">
        <v>3.0</v>
      </c>
      <c r="H186" s="464">
        <v>1.0</v>
      </c>
      <c r="I186" s="462">
        <v>2.0</v>
      </c>
      <c r="J186" s="462" t="s">
        <v>12</v>
      </c>
      <c r="K186" s="462">
        <f t="shared" si="5"/>
        <v>5</v>
      </c>
      <c r="L186" s="462" t="s">
        <v>90</v>
      </c>
      <c r="M186" s="62"/>
      <c r="N186" s="132"/>
      <c r="O186" s="483"/>
      <c r="P186" s="483"/>
      <c r="Q186" s="483"/>
      <c r="R186" s="483"/>
      <c r="S186" s="483"/>
      <c r="T186" s="483"/>
      <c r="U186" s="483"/>
      <c r="V186" s="483"/>
      <c r="W186" s="483"/>
      <c r="X186" s="483"/>
      <c r="Y186" s="483"/>
      <c r="Z186" s="483"/>
    </row>
    <row r="187">
      <c r="A187" s="83" t="s">
        <v>9</v>
      </c>
      <c r="B187" s="460">
        <v>401248.0</v>
      </c>
      <c r="D187" s="462" t="s">
        <v>1497</v>
      </c>
      <c r="E187" s="461" t="s">
        <v>1498</v>
      </c>
      <c r="F187" s="462">
        <v>1.0</v>
      </c>
      <c r="G187" s="463">
        <v>5.0</v>
      </c>
      <c r="H187" s="464">
        <v>2.0</v>
      </c>
      <c r="I187" s="462">
        <v>2.0</v>
      </c>
      <c r="J187" s="462" t="s">
        <v>12</v>
      </c>
      <c r="K187" s="462">
        <f t="shared" si="5"/>
        <v>12</v>
      </c>
      <c r="L187" s="462" t="s">
        <v>13</v>
      </c>
      <c r="M187" s="62"/>
      <c r="N187" s="132"/>
      <c r="O187" s="483"/>
      <c r="P187" s="483"/>
      <c r="Q187" s="483"/>
      <c r="R187" s="483"/>
      <c r="S187" s="483"/>
      <c r="T187" s="483"/>
      <c r="U187" s="483"/>
      <c r="V187" s="483"/>
      <c r="W187" s="483"/>
      <c r="X187" s="483"/>
      <c r="Y187" s="483"/>
      <c r="Z187" s="483"/>
    </row>
    <row r="188">
      <c r="B188" s="52"/>
      <c r="E188" s="62"/>
      <c r="F188" s="462">
        <v>1.0</v>
      </c>
      <c r="G188" s="463">
        <v>5.0</v>
      </c>
      <c r="H188" s="464">
        <v>0.4</v>
      </c>
      <c r="I188" s="462">
        <v>0.5</v>
      </c>
      <c r="J188" s="462" t="s">
        <v>12</v>
      </c>
      <c r="K188" s="462">
        <f t="shared" si="5"/>
        <v>2.5</v>
      </c>
      <c r="L188" s="462" t="s">
        <v>29</v>
      </c>
      <c r="M188" s="62"/>
      <c r="N188" s="132"/>
      <c r="O188" s="483"/>
      <c r="P188" s="483"/>
      <c r="Q188" s="483"/>
      <c r="R188" s="483"/>
      <c r="S188" s="483"/>
      <c r="T188" s="483"/>
      <c r="U188" s="483"/>
      <c r="V188" s="483"/>
      <c r="W188" s="483"/>
      <c r="X188" s="483"/>
      <c r="Y188" s="483"/>
      <c r="Z188" s="483"/>
    </row>
    <row r="189">
      <c r="A189" s="83" t="s">
        <v>9</v>
      </c>
      <c r="B189" s="460">
        <v>401254.0</v>
      </c>
      <c r="C189" s="27"/>
      <c r="D189" s="462" t="s">
        <v>1499</v>
      </c>
      <c r="E189" s="461" t="s">
        <v>1500</v>
      </c>
      <c r="F189" s="462">
        <v>1.0</v>
      </c>
      <c r="G189" s="463">
        <v>5.0</v>
      </c>
      <c r="H189" s="464">
        <v>1.0</v>
      </c>
      <c r="I189" s="462">
        <v>1.0</v>
      </c>
      <c r="J189" s="462" t="s">
        <v>12</v>
      </c>
      <c r="K189" s="462">
        <f t="shared" si="5"/>
        <v>6</v>
      </c>
      <c r="L189" s="462" t="s">
        <v>13</v>
      </c>
      <c r="M189" s="62"/>
      <c r="N189" s="132"/>
      <c r="O189" s="483"/>
      <c r="P189" s="483"/>
      <c r="Q189" s="483"/>
      <c r="R189" s="483"/>
      <c r="S189" s="483"/>
      <c r="T189" s="483"/>
      <c r="U189" s="483"/>
      <c r="V189" s="483"/>
      <c r="W189" s="483"/>
      <c r="X189" s="483"/>
      <c r="Y189" s="483"/>
      <c r="Z189" s="483"/>
    </row>
    <row r="190">
      <c r="A190" s="83" t="s">
        <v>9</v>
      </c>
      <c r="B190" s="460">
        <v>401266.0</v>
      </c>
      <c r="C190" s="27"/>
      <c r="D190" s="462" t="s">
        <v>1501</v>
      </c>
      <c r="E190" s="461" t="s">
        <v>1502</v>
      </c>
      <c r="F190" s="462">
        <v>1.0</v>
      </c>
      <c r="G190" s="463">
        <v>5.0</v>
      </c>
      <c r="H190" s="464">
        <v>2.0</v>
      </c>
      <c r="I190" s="462">
        <v>2.0</v>
      </c>
      <c r="J190" s="462" t="s">
        <v>12</v>
      </c>
      <c r="K190" s="462">
        <f t="shared" si="5"/>
        <v>12</v>
      </c>
      <c r="L190" s="462" t="s">
        <v>13</v>
      </c>
      <c r="M190" s="62"/>
      <c r="N190" s="132"/>
      <c r="O190" s="483"/>
      <c r="P190" s="483"/>
      <c r="Q190" s="483"/>
      <c r="R190" s="483"/>
      <c r="S190" s="483"/>
      <c r="T190" s="483"/>
      <c r="U190" s="483"/>
      <c r="V190" s="483"/>
      <c r="W190" s="483"/>
      <c r="X190" s="483"/>
      <c r="Y190" s="483"/>
      <c r="Z190" s="483"/>
    </row>
    <row r="191">
      <c r="A191" s="83" t="s">
        <v>9</v>
      </c>
      <c r="B191" s="460">
        <v>401272.0</v>
      </c>
      <c r="D191" s="462" t="s">
        <v>1503</v>
      </c>
      <c r="E191" s="461" t="s">
        <v>1504</v>
      </c>
      <c r="F191" s="462">
        <v>1.0</v>
      </c>
      <c r="G191" s="463">
        <v>5.0</v>
      </c>
      <c r="H191" s="464">
        <v>16.0</v>
      </c>
      <c r="I191" s="462">
        <v>20.0</v>
      </c>
      <c r="J191" s="462" t="s">
        <v>12</v>
      </c>
      <c r="K191" s="462">
        <f t="shared" si="5"/>
        <v>100</v>
      </c>
      <c r="L191" s="462" t="s">
        <v>13</v>
      </c>
      <c r="M191" s="62"/>
      <c r="N191" s="132"/>
      <c r="O191" s="483"/>
      <c r="P191" s="483"/>
      <c r="Q191" s="483"/>
      <c r="R191" s="483"/>
      <c r="S191" s="483"/>
      <c r="T191" s="483"/>
      <c r="U191" s="483"/>
      <c r="V191" s="483"/>
      <c r="W191" s="483"/>
      <c r="X191" s="483"/>
      <c r="Y191" s="483"/>
      <c r="Z191" s="483"/>
    </row>
    <row r="192">
      <c r="B192" s="52"/>
      <c r="E192" s="62"/>
      <c r="F192" s="462">
        <v>1.0</v>
      </c>
      <c r="G192" s="463">
        <v>5.0</v>
      </c>
      <c r="H192" s="464">
        <v>5.0</v>
      </c>
      <c r="I192" s="462">
        <v>5.0</v>
      </c>
      <c r="J192" s="462" t="s">
        <v>12</v>
      </c>
      <c r="K192" s="462">
        <f t="shared" si="5"/>
        <v>30</v>
      </c>
      <c r="L192" s="462" t="s">
        <v>13</v>
      </c>
      <c r="M192" s="62"/>
      <c r="N192" s="132"/>
      <c r="O192" s="483"/>
      <c r="P192" s="483"/>
      <c r="Q192" s="483"/>
      <c r="R192" s="483"/>
      <c r="S192" s="483"/>
      <c r="T192" s="483"/>
      <c r="U192" s="483"/>
      <c r="V192" s="483"/>
      <c r="W192" s="483"/>
      <c r="X192" s="483"/>
      <c r="Y192" s="483"/>
      <c r="Z192" s="483"/>
    </row>
    <row r="193">
      <c r="A193" s="83" t="s">
        <v>9</v>
      </c>
      <c r="B193" s="460">
        <v>401280.0</v>
      </c>
      <c r="C193" s="27"/>
      <c r="D193" s="462" t="s">
        <v>1505</v>
      </c>
      <c r="E193" s="461" t="s">
        <v>1506</v>
      </c>
      <c r="F193" s="462">
        <v>1.0</v>
      </c>
      <c r="G193" s="463">
        <v>5.0</v>
      </c>
      <c r="H193" s="464">
        <v>3.5</v>
      </c>
      <c r="I193" s="462">
        <v>4.0</v>
      </c>
      <c r="J193" s="462" t="s">
        <v>12</v>
      </c>
      <c r="K193" s="462">
        <f t="shared" si="5"/>
        <v>21.5</v>
      </c>
      <c r="L193" s="462" t="s">
        <v>13</v>
      </c>
      <c r="M193" s="62"/>
      <c r="N193" s="132"/>
      <c r="O193" s="483"/>
      <c r="P193" s="483"/>
      <c r="Q193" s="483"/>
      <c r="R193" s="483"/>
      <c r="S193" s="483"/>
      <c r="T193" s="483"/>
      <c r="U193" s="483"/>
      <c r="V193" s="483"/>
      <c r="W193" s="483"/>
      <c r="X193" s="483"/>
      <c r="Y193" s="483"/>
      <c r="Z193" s="483"/>
    </row>
    <row r="194">
      <c r="A194" s="578" t="s">
        <v>9</v>
      </c>
      <c r="B194" s="469">
        <v>401292.0</v>
      </c>
      <c r="C194" s="61"/>
      <c r="D194" s="466" t="s">
        <v>1507</v>
      </c>
      <c r="E194" s="470" t="s">
        <v>1508</v>
      </c>
      <c r="F194" s="466">
        <v>2.0</v>
      </c>
      <c r="G194" s="467">
        <v>5.0</v>
      </c>
      <c r="H194" s="468">
        <v>2.0</v>
      </c>
      <c r="I194" s="466">
        <v>2.0</v>
      </c>
      <c r="J194" s="466" t="s">
        <v>12</v>
      </c>
      <c r="K194" s="466">
        <f t="shared" si="5"/>
        <v>24</v>
      </c>
      <c r="L194" s="466" t="s">
        <v>13</v>
      </c>
      <c r="M194" s="158"/>
      <c r="N194" s="132"/>
      <c r="O194" s="483"/>
      <c r="P194" s="483"/>
      <c r="Q194" s="483"/>
      <c r="R194" s="483"/>
      <c r="S194" s="483"/>
      <c r="T194" s="483"/>
      <c r="U194" s="483"/>
      <c r="V194" s="483"/>
      <c r="W194" s="483"/>
      <c r="X194" s="483"/>
      <c r="Y194" s="483"/>
      <c r="Z194" s="483"/>
    </row>
    <row r="195">
      <c r="A195" s="25" t="s">
        <v>9</v>
      </c>
      <c r="B195" s="460">
        <v>401298.0</v>
      </c>
      <c r="C195" s="27"/>
      <c r="D195" s="462" t="s">
        <v>1509</v>
      </c>
      <c r="E195" s="465" t="s">
        <v>1510</v>
      </c>
      <c r="F195" s="462">
        <v>1.0</v>
      </c>
      <c r="G195" s="463">
        <v>5.0</v>
      </c>
      <c r="H195" s="464">
        <v>3.0</v>
      </c>
      <c r="I195" s="462">
        <v>5.0</v>
      </c>
      <c r="J195" s="462" t="s">
        <v>12</v>
      </c>
      <c r="K195" s="462">
        <f t="shared" si="5"/>
        <v>20</v>
      </c>
      <c r="L195" s="462" t="s">
        <v>13</v>
      </c>
      <c r="M195" s="461" t="s">
        <v>1511</v>
      </c>
      <c r="N195" s="132"/>
      <c r="O195" s="483"/>
      <c r="P195" s="483"/>
      <c r="Q195" s="483"/>
      <c r="R195" s="483"/>
      <c r="S195" s="483"/>
      <c r="T195" s="483"/>
      <c r="U195" s="483"/>
      <c r="V195" s="483"/>
      <c r="W195" s="483"/>
      <c r="X195" s="483"/>
      <c r="Y195" s="483"/>
      <c r="Z195" s="483"/>
    </row>
    <row r="196">
      <c r="A196" s="25" t="s">
        <v>9</v>
      </c>
      <c r="B196" s="460">
        <v>401310.0</v>
      </c>
      <c r="C196" s="27"/>
      <c r="D196" s="462" t="s">
        <v>1512</v>
      </c>
      <c r="E196" s="461" t="s">
        <v>1513</v>
      </c>
      <c r="F196" s="462">
        <v>1.0</v>
      </c>
      <c r="G196" s="463">
        <v>5.0</v>
      </c>
      <c r="H196" s="464">
        <v>2.0</v>
      </c>
      <c r="I196" s="462">
        <v>2.0</v>
      </c>
      <c r="J196" s="462" t="s">
        <v>12</v>
      </c>
      <c r="K196" s="462">
        <f t="shared" si="5"/>
        <v>12</v>
      </c>
      <c r="L196" s="462" t="s">
        <v>13</v>
      </c>
      <c r="M196" s="62"/>
      <c r="N196" s="132"/>
      <c r="O196" s="483"/>
      <c r="P196" s="483"/>
      <c r="Q196" s="483"/>
      <c r="R196" s="483"/>
      <c r="S196" s="483"/>
      <c r="T196" s="483"/>
      <c r="U196" s="483"/>
      <c r="V196" s="483"/>
      <c r="W196" s="483"/>
      <c r="X196" s="483"/>
      <c r="Y196" s="483"/>
      <c r="Z196" s="483"/>
    </row>
    <row r="197">
      <c r="A197" s="25" t="s">
        <v>9</v>
      </c>
      <c r="B197" s="460">
        <v>401322.0</v>
      </c>
      <c r="C197" s="27"/>
      <c r="D197" s="462" t="s">
        <v>1514</v>
      </c>
      <c r="E197" s="465" t="s">
        <v>1515</v>
      </c>
      <c r="F197" s="462">
        <v>1.0</v>
      </c>
      <c r="G197" s="463">
        <v>5.0</v>
      </c>
      <c r="H197" s="464">
        <v>3.0</v>
      </c>
      <c r="I197" s="462">
        <v>5.0</v>
      </c>
      <c r="J197" s="462" t="s">
        <v>12</v>
      </c>
      <c r="K197" s="462">
        <f t="shared" si="5"/>
        <v>20</v>
      </c>
      <c r="L197" s="462" t="s">
        <v>13</v>
      </c>
      <c r="M197" s="62"/>
      <c r="N197" s="132"/>
      <c r="O197" s="483"/>
      <c r="P197" s="483"/>
      <c r="Q197" s="483"/>
      <c r="R197" s="483"/>
      <c r="S197" s="483"/>
      <c r="T197" s="483"/>
      <c r="U197" s="483"/>
      <c r="V197" s="483"/>
      <c r="W197" s="483"/>
      <c r="X197" s="483"/>
      <c r="Y197" s="483"/>
      <c r="Z197" s="483"/>
    </row>
    <row r="198">
      <c r="A198" s="25" t="s">
        <v>9</v>
      </c>
      <c r="B198" s="460">
        <v>401334.0</v>
      </c>
      <c r="C198" s="27"/>
      <c r="D198" s="462" t="s">
        <v>1516</v>
      </c>
      <c r="E198" s="461" t="s">
        <v>1517</v>
      </c>
      <c r="F198" s="462">
        <v>1.0</v>
      </c>
      <c r="G198" s="463">
        <v>5.0</v>
      </c>
      <c r="H198" s="464">
        <v>-1.0</v>
      </c>
      <c r="I198" s="462">
        <v>7.0</v>
      </c>
      <c r="J198" s="462" t="s">
        <v>12</v>
      </c>
      <c r="K198" s="462">
        <f t="shared" si="5"/>
        <v>2</v>
      </c>
      <c r="L198" s="462" t="s">
        <v>29</v>
      </c>
      <c r="M198" s="62"/>
      <c r="N198" s="132"/>
      <c r="O198" s="483"/>
      <c r="P198" s="483"/>
      <c r="Q198" s="483"/>
      <c r="R198" s="483"/>
      <c r="S198" s="483"/>
      <c r="T198" s="483"/>
      <c r="U198" s="483"/>
      <c r="V198" s="483"/>
      <c r="W198" s="483"/>
      <c r="X198" s="483"/>
      <c r="Y198" s="483"/>
      <c r="Z198" s="483"/>
    </row>
    <row r="199">
      <c r="A199" s="25" t="s">
        <v>9</v>
      </c>
      <c r="B199" s="460">
        <v>401346.0</v>
      </c>
      <c r="C199" s="27"/>
      <c r="D199" s="462" t="s">
        <v>1518</v>
      </c>
      <c r="E199" s="461" t="s">
        <v>1519</v>
      </c>
      <c r="F199" s="462">
        <v>1.0</v>
      </c>
      <c r="G199" s="463">
        <v>5.0</v>
      </c>
      <c r="H199" s="464">
        <v>1.0</v>
      </c>
      <c r="I199" s="462">
        <v>1.0</v>
      </c>
      <c r="J199" s="462" t="s">
        <v>12</v>
      </c>
      <c r="K199" s="462">
        <f t="shared" si="5"/>
        <v>6</v>
      </c>
      <c r="L199" s="462" t="s">
        <v>13</v>
      </c>
      <c r="M199" s="62"/>
      <c r="N199" s="132"/>
      <c r="O199" s="483"/>
      <c r="P199" s="483"/>
      <c r="Q199" s="483"/>
      <c r="R199" s="483"/>
      <c r="S199" s="483"/>
      <c r="T199" s="483"/>
      <c r="U199" s="483"/>
      <c r="V199" s="483"/>
      <c r="W199" s="483"/>
      <c r="X199" s="483"/>
      <c r="Y199" s="483"/>
      <c r="Z199" s="483"/>
    </row>
    <row r="200">
      <c r="A200" s="25" t="s">
        <v>9</v>
      </c>
      <c r="B200" s="460">
        <v>401354.0</v>
      </c>
      <c r="C200" s="27"/>
      <c r="D200" s="462" t="s">
        <v>1520</v>
      </c>
      <c r="E200" s="461" t="s">
        <v>1521</v>
      </c>
      <c r="F200" s="462">
        <v>1.0</v>
      </c>
      <c r="G200" s="463">
        <v>5.0</v>
      </c>
      <c r="H200" s="464">
        <v>12.0</v>
      </c>
      <c r="I200" s="462">
        <v>12.5</v>
      </c>
      <c r="J200" s="462" t="s">
        <v>12</v>
      </c>
      <c r="K200" s="462">
        <f t="shared" si="5"/>
        <v>72.5</v>
      </c>
      <c r="L200" s="462" t="s">
        <v>13</v>
      </c>
      <c r="M200" s="62"/>
      <c r="N200" s="132"/>
      <c r="O200" s="483"/>
      <c r="P200" s="483"/>
      <c r="Q200" s="483"/>
      <c r="R200" s="483"/>
      <c r="S200" s="483"/>
      <c r="T200" s="483"/>
      <c r="U200" s="483"/>
      <c r="V200" s="483"/>
      <c r="W200" s="483"/>
      <c r="X200" s="483"/>
      <c r="Y200" s="483"/>
      <c r="Z200" s="483"/>
    </row>
    <row r="201">
      <c r="A201" s="25" t="s">
        <v>9</v>
      </c>
      <c r="B201" s="460">
        <v>401366.0</v>
      </c>
      <c r="C201" s="27"/>
      <c r="D201" s="466" t="s">
        <v>1522</v>
      </c>
      <c r="E201" s="470" t="s">
        <v>1523</v>
      </c>
      <c r="F201" s="466">
        <v>2.0</v>
      </c>
      <c r="G201" s="463">
        <v>5.0</v>
      </c>
      <c r="H201" s="468">
        <v>2.0</v>
      </c>
      <c r="I201" s="466">
        <v>2.0</v>
      </c>
      <c r="J201" s="462" t="s">
        <v>12</v>
      </c>
      <c r="K201" s="462">
        <f t="shared" si="5"/>
        <v>24</v>
      </c>
      <c r="L201" s="462" t="s">
        <v>13</v>
      </c>
      <c r="M201" s="158"/>
      <c r="N201" s="132"/>
      <c r="O201" s="483"/>
      <c r="P201" s="483"/>
      <c r="Q201" s="483"/>
      <c r="R201" s="483"/>
      <c r="S201" s="483"/>
      <c r="T201" s="483"/>
      <c r="U201" s="483"/>
      <c r="V201" s="483"/>
      <c r="W201" s="483"/>
      <c r="X201" s="483"/>
      <c r="Y201" s="483"/>
      <c r="Z201" s="483"/>
    </row>
    <row r="202">
      <c r="A202" s="14" t="s">
        <v>9</v>
      </c>
      <c r="B202" s="453">
        <v>401372.0</v>
      </c>
      <c r="C202" s="3"/>
      <c r="D202" s="456" t="s">
        <v>1524</v>
      </c>
      <c r="E202" s="454" t="s">
        <v>1525</v>
      </c>
      <c r="F202" s="456">
        <v>1.0</v>
      </c>
      <c r="G202" s="457">
        <v>5.0</v>
      </c>
      <c r="H202" s="458">
        <v>4.0</v>
      </c>
      <c r="I202" s="456">
        <v>5.0</v>
      </c>
      <c r="J202" s="456" t="s">
        <v>12</v>
      </c>
      <c r="K202" s="456">
        <f t="shared" si="5"/>
        <v>25</v>
      </c>
      <c r="L202" s="456" t="s">
        <v>13</v>
      </c>
      <c r="M202" s="454" t="s">
        <v>1526</v>
      </c>
      <c r="N202" s="132"/>
      <c r="O202" s="483"/>
      <c r="P202" s="483"/>
      <c r="Q202" s="483"/>
      <c r="R202" s="483"/>
      <c r="S202" s="483"/>
      <c r="T202" s="483"/>
      <c r="U202" s="483"/>
      <c r="V202" s="483"/>
      <c r="W202" s="483"/>
      <c r="X202" s="483"/>
      <c r="Y202" s="483"/>
      <c r="Z202" s="483"/>
    </row>
    <row r="203">
      <c r="A203" s="25" t="s">
        <v>9</v>
      </c>
      <c r="B203" s="460">
        <v>401384.0</v>
      </c>
      <c r="D203" s="462" t="s">
        <v>1527</v>
      </c>
      <c r="E203" s="461" t="s">
        <v>1528</v>
      </c>
      <c r="F203" s="462">
        <v>1.0</v>
      </c>
      <c r="G203" s="463">
        <v>5.0</v>
      </c>
      <c r="H203" s="464">
        <v>3.0</v>
      </c>
      <c r="I203" s="462">
        <v>5.0</v>
      </c>
      <c r="J203" s="462" t="s">
        <v>12</v>
      </c>
      <c r="K203" s="462">
        <f t="shared" si="5"/>
        <v>20</v>
      </c>
      <c r="L203" s="462" t="s">
        <v>13</v>
      </c>
      <c r="M203" s="62"/>
      <c r="N203" s="132"/>
      <c r="O203" s="483"/>
      <c r="P203" s="483"/>
      <c r="Q203" s="483"/>
      <c r="R203" s="483"/>
      <c r="S203" s="483"/>
      <c r="T203" s="483"/>
      <c r="U203" s="483"/>
      <c r="V203" s="483"/>
      <c r="W203" s="483"/>
      <c r="X203" s="483"/>
      <c r="Y203" s="483"/>
      <c r="Z203" s="483"/>
    </row>
    <row r="204">
      <c r="A204" s="51"/>
      <c r="B204" s="52"/>
      <c r="E204" s="62"/>
      <c r="F204" s="462">
        <v>1.0</v>
      </c>
      <c r="G204" s="463">
        <v>5.0</v>
      </c>
      <c r="H204" s="464">
        <v>3.0</v>
      </c>
      <c r="I204" s="462">
        <v>5.0</v>
      </c>
      <c r="J204" s="462" t="s">
        <v>12</v>
      </c>
      <c r="K204" s="462">
        <f t="shared" si="5"/>
        <v>20</v>
      </c>
      <c r="L204" s="462" t="s">
        <v>13</v>
      </c>
      <c r="M204" s="62"/>
      <c r="N204" s="132"/>
      <c r="O204" s="483"/>
      <c r="P204" s="483"/>
      <c r="Q204" s="483"/>
      <c r="R204" s="483"/>
      <c r="S204" s="483"/>
      <c r="T204" s="483"/>
      <c r="U204" s="483"/>
      <c r="V204" s="483"/>
      <c r="W204" s="483"/>
      <c r="X204" s="483"/>
      <c r="Y204" s="483"/>
      <c r="Z204" s="483"/>
    </row>
    <row r="205">
      <c r="A205" s="25" t="s">
        <v>9</v>
      </c>
      <c r="B205" s="460">
        <v>401612.0</v>
      </c>
      <c r="D205" s="462" t="s">
        <v>1529</v>
      </c>
      <c r="E205" s="461" t="s">
        <v>1530</v>
      </c>
      <c r="F205" s="462">
        <v>1.0</v>
      </c>
      <c r="G205" s="463">
        <v>5.0</v>
      </c>
      <c r="H205" s="464">
        <v>3.0</v>
      </c>
      <c r="I205" s="462">
        <v>5.0</v>
      </c>
      <c r="J205" s="462" t="s">
        <v>12</v>
      </c>
      <c r="K205" s="462">
        <f t="shared" si="5"/>
        <v>20</v>
      </c>
      <c r="L205" s="462" t="s">
        <v>13</v>
      </c>
      <c r="M205" s="62"/>
      <c r="N205" s="132"/>
      <c r="O205" s="483"/>
      <c r="P205" s="483"/>
      <c r="Q205" s="483"/>
      <c r="R205" s="483"/>
      <c r="S205" s="483"/>
      <c r="T205" s="483"/>
      <c r="U205" s="483"/>
      <c r="V205" s="483"/>
      <c r="W205" s="483"/>
      <c r="X205" s="483"/>
      <c r="Y205" s="483"/>
      <c r="Z205" s="483"/>
    </row>
    <row r="206">
      <c r="A206" s="74" t="s">
        <v>9</v>
      </c>
      <c r="B206" s="469">
        <v>401396.0</v>
      </c>
      <c r="C206" s="61"/>
      <c r="D206" s="466" t="s">
        <v>1531</v>
      </c>
      <c r="E206" s="470" t="s">
        <v>1532</v>
      </c>
      <c r="F206" s="466">
        <v>2.0</v>
      </c>
      <c r="G206" s="467">
        <v>5.0</v>
      </c>
      <c r="H206" s="468">
        <v>2.0</v>
      </c>
      <c r="I206" s="466">
        <v>2.0</v>
      </c>
      <c r="J206" s="466" t="s">
        <v>12</v>
      </c>
      <c r="K206" s="466">
        <f t="shared" si="5"/>
        <v>24</v>
      </c>
      <c r="L206" s="466" t="s">
        <v>13</v>
      </c>
      <c r="M206" s="158"/>
      <c r="N206" s="132"/>
      <c r="O206" s="483"/>
      <c r="P206" s="483"/>
      <c r="Q206" s="483"/>
      <c r="R206" s="483"/>
      <c r="S206" s="483"/>
      <c r="T206" s="483"/>
      <c r="U206" s="483"/>
      <c r="V206" s="483"/>
      <c r="W206" s="483"/>
      <c r="X206" s="483"/>
      <c r="Y206" s="483"/>
      <c r="Z206" s="483"/>
    </row>
    <row r="207">
      <c r="A207" s="25" t="s">
        <v>8</v>
      </c>
      <c r="B207" s="465"/>
      <c r="C207" s="465"/>
      <c r="D207" s="462" t="s">
        <v>1533</v>
      </c>
      <c r="E207" s="461" t="s">
        <v>1534</v>
      </c>
      <c r="F207" s="462"/>
      <c r="G207" s="463"/>
      <c r="H207" s="464"/>
      <c r="I207" s="462"/>
      <c r="J207" s="462"/>
      <c r="K207" s="462"/>
      <c r="L207" s="462"/>
      <c r="M207" s="454" t="s">
        <v>1535</v>
      </c>
      <c r="N207" s="132"/>
      <c r="O207" s="483"/>
      <c r="P207" s="483"/>
      <c r="Q207" s="483"/>
      <c r="R207" s="483"/>
      <c r="S207" s="483"/>
      <c r="T207" s="483"/>
      <c r="U207" s="483"/>
      <c r="V207" s="483"/>
      <c r="W207" s="483"/>
      <c r="X207" s="483"/>
      <c r="Y207" s="483"/>
      <c r="Z207" s="483"/>
    </row>
    <row r="208">
      <c r="A208" s="25" t="s">
        <v>9</v>
      </c>
      <c r="B208" s="460">
        <v>401402.0</v>
      </c>
      <c r="C208" s="27"/>
      <c r="D208" s="462" t="s">
        <v>1536</v>
      </c>
      <c r="E208" s="461" t="s">
        <v>1537</v>
      </c>
      <c r="F208" s="462">
        <v>1.0</v>
      </c>
      <c r="G208" s="463">
        <v>5.0</v>
      </c>
      <c r="H208" s="464">
        <v>3.0</v>
      </c>
      <c r="I208" s="462">
        <v>5.0</v>
      </c>
      <c r="J208" s="462" t="s">
        <v>12</v>
      </c>
      <c r="K208" s="462">
        <f t="shared" ref="K208:K236" si="6">I208*F208 + (F208*G208*H208)</f>
        <v>20</v>
      </c>
      <c r="L208" s="462" t="s">
        <v>13</v>
      </c>
      <c r="M208" s="62"/>
      <c r="N208" s="132"/>
      <c r="O208" s="483"/>
      <c r="P208" s="483"/>
      <c r="Q208" s="483"/>
      <c r="R208" s="483"/>
      <c r="S208" s="483"/>
      <c r="T208" s="483"/>
      <c r="U208" s="483"/>
      <c r="V208" s="483"/>
      <c r="W208" s="483"/>
      <c r="X208" s="483"/>
      <c r="Y208" s="483"/>
      <c r="Z208" s="483"/>
    </row>
    <row r="209">
      <c r="A209" s="25" t="s">
        <v>9</v>
      </c>
      <c r="B209" s="460">
        <v>401408.0</v>
      </c>
      <c r="C209" s="27"/>
      <c r="D209" s="462" t="s">
        <v>1538</v>
      </c>
      <c r="E209" s="461" t="s">
        <v>1539</v>
      </c>
      <c r="F209" s="462">
        <v>2.0</v>
      </c>
      <c r="G209" s="463">
        <v>5.0</v>
      </c>
      <c r="H209" s="464">
        <v>2.0</v>
      </c>
      <c r="I209" s="462">
        <v>2.0</v>
      </c>
      <c r="J209" s="462" t="s">
        <v>12</v>
      </c>
      <c r="K209" s="462">
        <f t="shared" si="6"/>
        <v>24</v>
      </c>
      <c r="L209" s="462" t="s">
        <v>13</v>
      </c>
      <c r="M209" s="158"/>
      <c r="N209" s="132"/>
      <c r="O209" s="483"/>
      <c r="P209" s="483"/>
      <c r="Q209" s="483"/>
      <c r="R209" s="483"/>
      <c r="S209" s="483"/>
      <c r="T209" s="483"/>
      <c r="U209" s="483"/>
      <c r="V209" s="483"/>
      <c r="W209" s="483"/>
      <c r="X209" s="483"/>
      <c r="Y209" s="483"/>
      <c r="Z209" s="483"/>
    </row>
    <row r="210">
      <c r="A210" s="14" t="s">
        <v>9</v>
      </c>
      <c r="B210" s="453">
        <v>401414.0</v>
      </c>
      <c r="C210" s="10"/>
      <c r="D210" s="456" t="s">
        <v>1540</v>
      </c>
      <c r="E210" s="454" t="s">
        <v>1541</v>
      </c>
      <c r="F210" s="456">
        <v>1.0</v>
      </c>
      <c r="G210" s="457">
        <v>5.0</v>
      </c>
      <c r="H210" s="458">
        <v>2.0</v>
      </c>
      <c r="I210" s="456">
        <v>5.0</v>
      </c>
      <c r="J210" s="456" t="s">
        <v>12</v>
      </c>
      <c r="K210" s="456">
        <f t="shared" si="6"/>
        <v>15</v>
      </c>
      <c r="L210" s="456" t="s">
        <v>13</v>
      </c>
      <c r="M210" s="454" t="s">
        <v>1542</v>
      </c>
      <c r="N210" s="132"/>
      <c r="O210" s="483"/>
      <c r="P210" s="483"/>
      <c r="Q210" s="483"/>
      <c r="R210" s="483"/>
      <c r="S210" s="483"/>
      <c r="T210" s="483"/>
      <c r="U210" s="483"/>
      <c r="V210" s="483"/>
      <c r="W210" s="483"/>
      <c r="X210" s="483"/>
      <c r="Y210" s="483"/>
      <c r="Z210" s="483"/>
    </row>
    <row r="211">
      <c r="A211" s="51"/>
      <c r="B211" s="52"/>
      <c r="E211" s="62"/>
      <c r="F211" s="462">
        <v>1.0</v>
      </c>
      <c r="G211" s="463">
        <v>2.0</v>
      </c>
      <c r="H211" s="464">
        <v>1.0</v>
      </c>
      <c r="I211" s="462">
        <v>1.0</v>
      </c>
      <c r="J211" s="462" t="s">
        <v>12</v>
      </c>
      <c r="K211" s="462">
        <f t="shared" si="6"/>
        <v>3</v>
      </c>
      <c r="L211" s="462" t="s">
        <v>13</v>
      </c>
      <c r="M211" s="62"/>
      <c r="N211" s="132"/>
      <c r="O211" s="483"/>
      <c r="P211" s="483"/>
      <c r="Q211" s="483"/>
      <c r="R211" s="483"/>
      <c r="S211" s="483"/>
      <c r="T211" s="483"/>
      <c r="U211" s="483"/>
      <c r="V211" s="483"/>
      <c r="W211" s="483"/>
      <c r="X211" s="483"/>
      <c r="Y211" s="483"/>
      <c r="Z211" s="483"/>
    </row>
    <row r="212">
      <c r="A212" s="25" t="s">
        <v>9</v>
      </c>
      <c r="B212" s="460">
        <v>401420.0</v>
      </c>
      <c r="D212" s="462" t="s">
        <v>1543</v>
      </c>
      <c r="E212" s="461" t="s">
        <v>1544</v>
      </c>
      <c r="F212" s="462">
        <v>1.0</v>
      </c>
      <c r="G212" s="463">
        <v>5.0</v>
      </c>
      <c r="H212" s="464">
        <v>4.0</v>
      </c>
      <c r="I212" s="462">
        <v>4.0</v>
      </c>
      <c r="J212" s="462" t="s">
        <v>12</v>
      </c>
      <c r="K212" s="462">
        <f t="shared" si="6"/>
        <v>24</v>
      </c>
      <c r="L212" s="462" t="s">
        <v>13</v>
      </c>
      <c r="M212" s="62"/>
      <c r="N212" s="132"/>
      <c r="O212" s="483"/>
      <c r="P212" s="483"/>
      <c r="Q212" s="483"/>
      <c r="R212" s="483"/>
      <c r="S212" s="483"/>
      <c r="T212" s="483"/>
      <c r="U212" s="483"/>
      <c r="V212" s="483"/>
      <c r="W212" s="483"/>
      <c r="X212" s="483"/>
      <c r="Y212" s="483"/>
      <c r="Z212" s="483"/>
    </row>
    <row r="213">
      <c r="A213" s="51"/>
      <c r="B213" s="52"/>
      <c r="E213" s="62"/>
      <c r="F213" s="462">
        <v>1.0</v>
      </c>
      <c r="G213" s="463">
        <v>5.0</v>
      </c>
      <c r="H213" s="464">
        <v>-7.0</v>
      </c>
      <c r="I213" s="462">
        <v>95.0</v>
      </c>
      <c r="J213" s="462" t="s">
        <v>12</v>
      </c>
      <c r="K213" s="462">
        <f t="shared" si="6"/>
        <v>60</v>
      </c>
      <c r="L213" s="462" t="s">
        <v>13</v>
      </c>
      <c r="M213" s="62"/>
      <c r="N213" s="132"/>
      <c r="O213" s="483"/>
      <c r="P213" s="483"/>
      <c r="Q213" s="483"/>
      <c r="R213" s="483"/>
      <c r="S213" s="483"/>
      <c r="T213" s="483"/>
      <c r="U213" s="483"/>
      <c r="V213" s="483"/>
      <c r="W213" s="483"/>
      <c r="X213" s="483"/>
      <c r="Y213" s="483"/>
      <c r="Z213" s="483"/>
    </row>
    <row r="214">
      <c r="A214" s="25" t="s">
        <v>9</v>
      </c>
      <c r="B214" s="460">
        <v>401426.0</v>
      </c>
      <c r="D214" s="462" t="s">
        <v>1545</v>
      </c>
      <c r="E214" s="461" t="s">
        <v>1546</v>
      </c>
      <c r="F214" s="462">
        <v>1.0</v>
      </c>
      <c r="G214" s="463">
        <v>5.0</v>
      </c>
      <c r="H214" s="464">
        <v>1.0</v>
      </c>
      <c r="I214" s="462">
        <v>3.0</v>
      </c>
      <c r="J214" s="462" t="s">
        <v>12</v>
      </c>
      <c r="K214" s="462">
        <f t="shared" si="6"/>
        <v>8</v>
      </c>
      <c r="L214" s="462" t="s">
        <v>13</v>
      </c>
      <c r="M214" s="62"/>
      <c r="N214" s="132"/>
      <c r="O214" s="483"/>
      <c r="P214" s="483"/>
      <c r="Q214" s="483"/>
      <c r="R214" s="483"/>
      <c r="S214" s="483"/>
      <c r="T214" s="483"/>
      <c r="U214" s="483"/>
      <c r="V214" s="483"/>
      <c r="W214" s="483"/>
      <c r="X214" s="483"/>
      <c r="Y214" s="483"/>
      <c r="Z214" s="483"/>
    </row>
    <row r="215">
      <c r="A215" s="51"/>
      <c r="B215" s="52"/>
      <c r="E215" s="62"/>
      <c r="F215" s="462">
        <v>1.0</v>
      </c>
      <c r="G215" s="463">
        <v>5.0</v>
      </c>
      <c r="H215" s="464">
        <v>0.0</v>
      </c>
      <c r="I215" s="462">
        <v>2.5</v>
      </c>
      <c r="J215" s="462" t="s">
        <v>12</v>
      </c>
      <c r="K215" s="462">
        <f t="shared" si="6"/>
        <v>2.5</v>
      </c>
      <c r="L215" s="462" t="s">
        <v>29</v>
      </c>
      <c r="M215" s="62"/>
      <c r="N215" s="132"/>
      <c r="O215" s="483"/>
      <c r="P215" s="483"/>
      <c r="Q215" s="483"/>
      <c r="R215" s="483"/>
      <c r="S215" s="483"/>
      <c r="T215" s="483"/>
      <c r="U215" s="483"/>
      <c r="V215" s="483"/>
      <c r="W215" s="483"/>
      <c r="X215" s="483"/>
      <c r="Y215" s="483"/>
      <c r="Z215" s="483"/>
    </row>
    <row r="216">
      <c r="A216" s="25" t="s">
        <v>9</v>
      </c>
      <c r="B216" s="460">
        <v>401438.0</v>
      </c>
      <c r="C216" s="27"/>
      <c r="D216" s="462" t="s">
        <v>1547</v>
      </c>
      <c r="E216" s="461" t="s">
        <v>1548</v>
      </c>
      <c r="F216" s="462">
        <v>1.0</v>
      </c>
      <c r="G216" s="463">
        <v>5.0</v>
      </c>
      <c r="H216" s="464">
        <v>2.0</v>
      </c>
      <c r="I216" s="462">
        <v>2.0</v>
      </c>
      <c r="J216" s="462" t="s">
        <v>12</v>
      </c>
      <c r="K216" s="462">
        <f t="shared" si="6"/>
        <v>12</v>
      </c>
      <c r="L216" s="462" t="s">
        <v>13</v>
      </c>
      <c r="M216" s="62"/>
      <c r="N216" s="132"/>
      <c r="O216" s="483"/>
      <c r="P216" s="483"/>
      <c r="Q216" s="483"/>
      <c r="R216" s="483"/>
      <c r="S216" s="483"/>
      <c r="T216" s="483"/>
      <c r="U216" s="483"/>
      <c r="V216" s="483"/>
      <c r="W216" s="483"/>
      <c r="X216" s="483"/>
      <c r="Y216" s="483"/>
      <c r="Z216" s="483"/>
    </row>
    <row r="217">
      <c r="A217" s="74" t="s">
        <v>9</v>
      </c>
      <c r="B217" s="469">
        <v>401450.0</v>
      </c>
      <c r="C217" s="61"/>
      <c r="D217" s="466" t="s">
        <v>1549</v>
      </c>
      <c r="E217" s="470" t="s">
        <v>1550</v>
      </c>
      <c r="F217" s="466">
        <v>2.0</v>
      </c>
      <c r="G217" s="467">
        <v>5.0</v>
      </c>
      <c r="H217" s="468">
        <v>2.0</v>
      </c>
      <c r="I217" s="466">
        <v>2.0</v>
      </c>
      <c r="J217" s="466" t="s">
        <v>12</v>
      </c>
      <c r="K217" s="466">
        <f t="shared" si="6"/>
        <v>24</v>
      </c>
      <c r="L217" s="466" t="s">
        <v>13</v>
      </c>
      <c r="M217" s="158"/>
      <c r="N217" s="132"/>
      <c r="O217" s="483"/>
      <c r="P217" s="483"/>
      <c r="Q217" s="483"/>
      <c r="R217" s="483"/>
      <c r="S217" s="483"/>
      <c r="T217" s="483"/>
      <c r="U217" s="483"/>
      <c r="V217" s="483"/>
      <c r="W217" s="483"/>
      <c r="X217" s="483"/>
      <c r="Y217" s="483"/>
      <c r="Z217" s="483"/>
    </row>
    <row r="218">
      <c r="A218" s="25" t="s">
        <v>9</v>
      </c>
      <c r="B218" s="460">
        <v>401456.0</v>
      </c>
      <c r="C218" s="27"/>
      <c r="D218" s="456" t="s">
        <v>1551</v>
      </c>
      <c r="E218" s="454" t="s">
        <v>1552</v>
      </c>
      <c r="F218" s="456">
        <v>1.0</v>
      </c>
      <c r="G218" s="463">
        <v>5.0</v>
      </c>
      <c r="H218" s="458">
        <v>2.0</v>
      </c>
      <c r="I218" s="456">
        <v>2.0</v>
      </c>
      <c r="J218" s="462" t="s">
        <v>12</v>
      </c>
      <c r="K218" s="462">
        <f t="shared" si="6"/>
        <v>12</v>
      </c>
      <c r="L218" s="462" t="s">
        <v>13</v>
      </c>
      <c r="M218" s="454" t="s">
        <v>1553</v>
      </c>
      <c r="N218" s="132"/>
      <c r="O218" s="483"/>
      <c r="P218" s="483"/>
      <c r="Q218" s="483"/>
      <c r="R218" s="483"/>
      <c r="S218" s="483"/>
      <c r="T218" s="483"/>
      <c r="U218" s="483"/>
      <c r="V218" s="483"/>
      <c r="W218" s="483"/>
      <c r="X218" s="483"/>
      <c r="Y218" s="483"/>
      <c r="Z218" s="483"/>
    </row>
    <row r="219">
      <c r="A219" s="25" t="s">
        <v>9</v>
      </c>
      <c r="B219" s="460">
        <v>401468.0</v>
      </c>
      <c r="D219" s="462" t="s">
        <v>1554</v>
      </c>
      <c r="E219" s="461" t="s">
        <v>1555</v>
      </c>
      <c r="F219" s="462">
        <v>1.0</v>
      </c>
      <c r="G219" s="463">
        <v>5.0</v>
      </c>
      <c r="H219" s="464">
        <v>2.0</v>
      </c>
      <c r="I219" s="462">
        <v>2.0</v>
      </c>
      <c r="J219" s="462" t="s">
        <v>12</v>
      </c>
      <c r="K219" s="462">
        <f t="shared" si="6"/>
        <v>12</v>
      </c>
      <c r="L219" s="462" t="s">
        <v>13</v>
      </c>
      <c r="M219" s="62"/>
      <c r="N219" s="132"/>
      <c r="O219" s="483"/>
      <c r="P219" s="483"/>
      <c r="Q219" s="483"/>
      <c r="R219" s="483"/>
      <c r="S219" s="483"/>
      <c r="T219" s="483"/>
      <c r="U219" s="483"/>
      <c r="V219" s="483"/>
      <c r="W219" s="483"/>
      <c r="X219" s="483"/>
      <c r="Y219" s="483"/>
      <c r="Z219" s="483"/>
    </row>
    <row r="220">
      <c r="A220" s="51"/>
      <c r="B220" s="52"/>
      <c r="E220" s="62"/>
      <c r="F220" s="462">
        <v>1.0</v>
      </c>
      <c r="G220" s="463">
        <v>5.0</v>
      </c>
      <c r="H220" s="464">
        <v>3.0</v>
      </c>
      <c r="I220" s="462">
        <v>5.0</v>
      </c>
      <c r="J220" s="462" t="s">
        <v>12</v>
      </c>
      <c r="K220" s="462">
        <f t="shared" si="6"/>
        <v>20</v>
      </c>
      <c r="L220" s="462" t="s">
        <v>13</v>
      </c>
      <c r="M220" s="62"/>
      <c r="N220" s="132"/>
      <c r="O220" s="483"/>
      <c r="P220" s="483"/>
      <c r="Q220" s="483"/>
      <c r="R220" s="483"/>
      <c r="S220" s="483"/>
      <c r="T220" s="483"/>
      <c r="U220" s="483"/>
      <c r="V220" s="483"/>
      <c r="W220" s="483"/>
      <c r="X220" s="483"/>
      <c r="Y220" s="483"/>
      <c r="Z220" s="483"/>
    </row>
    <row r="221">
      <c r="A221" s="25" t="s">
        <v>9</v>
      </c>
      <c r="B221" s="460">
        <v>401474.0</v>
      </c>
      <c r="C221" s="27"/>
      <c r="D221" s="462" t="s">
        <v>1556</v>
      </c>
      <c r="E221" s="461" t="s">
        <v>1557</v>
      </c>
      <c r="F221" s="462">
        <v>1.0</v>
      </c>
      <c r="G221" s="463">
        <v>5.0</v>
      </c>
      <c r="H221" s="464">
        <v>2.0</v>
      </c>
      <c r="I221" s="462">
        <v>2.0</v>
      </c>
      <c r="J221" s="462" t="s">
        <v>12</v>
      </c>
      <c r="K221" s="462">
        <f t="shared" si="6"/>
        <v>12</v>
      </c>
      <c r="L221" s="462" t="s">
        <v>13</v>
      </c>
      <c r="M221" s="62"/>
      <c r="N221" s="132"/>
      <c r="O221" s="483"/>
      <c r="P221" s="483"/>
      <c r="Q221" s="483"/>
      <c r="R221" s="483"/>
      <c r="S221" s="483"/>
      <c r="T221" s="483"/>
      <c r="U221" s="483"/>
      <c r="V221" s="483"/>
      <c r="W221" s="483"/>
      <c r="X221" s="483"/>
      <c r="Y221" s="483"/>
      <c r="Z221" s="483"/>
    </row>
    <row r="222">
      <c r="A222" s="25" t="s">
        <v>9</v>
      </c>
      <c r="B222" s="460">
        <v>401482.0</v>
      </c>
      <c r="C222" s="27"/>
      <c r="D222" s="466" t="s">
        <v>1558</v>
      </c>
      <c r="E222" s="470" t="s">
        <v>1559</v>
      </c>
      <c r="F222" s="466">
        <v>2.0</v>
      </c>
      <c r="G222" s="463">
        <v>5.0</v>
      </c>
      <c r="H222" s="468">
        <v>2.0</v>
      </c>
      <c r="I222" s="466">
        <v>2.0</v>
      </c>
      <c r="J222" s="462" t="s">
        <v>12</v>
      </c>
      <c r="K222" s="462">
        <f t="shared" si="6"/>
        <v>24</v>
      </c>
      <c r="L222" s="462" t="s">
        <v>13</v>
      </c>
      <c r="M222" s="158"/>
      <c r="N222" s="132"/>
      <c r="O222" s="483"/>
      <c r="P222" s="483"/>
      <c r="Q222" s="483"/>
      <c r="R222" s="483"/>
      <c r="S222" s="483"/>
      <c r="T222" s="483"/>
      <c r="U222" s="483"/>
      <c r="V222" s="483"/>
      <c r="W222" s="483"/>
      <c r="X222" s="483"/>
      <c r="Y222" s="483"/>
      <c r="Z222" s="483"/>
    </row>
    <row r="223">
      <c r="A223" s="14" t="s">
        <v>9</v>
      </c>
      <c r="B223" s="453">
        <v>401488.0</v>
      </c>
      <c r="C223" s="3"/>
      <c r="D223" s="456" t="s">
        <v>1560</v>
      </c>
      <c r="E223" s="454" t="s">
        <v>1561</v>
      </c>
      <c r="F223" s="456">
        <v>1.0</v>
      </c>
      <c r="G223" s="457">
        <v>5.0</v>
      </c>
      <c r="H223" s="458">
        <v>2.0</v>
      </c>
      <c r="I223" s="456">
        <v>2.0</v>
      </c>
      <c r="J223" s="456" t="s">
        <v>12</v>
      </c>
      <c r="K223" s="456">
        <f t="shared" si="6"/>
        <v>12</v>
      </c>
      <c r="L223" s="456" t="s">
        <v>13</v>
      </c>
      <c r="M223" s="454" t="s">
        <v>1562</v>
      </c>
      <c r="N223" s="132"/>
      <c r="O223" s="483"/>
      <c r="P223" s="483"/>
      <c r="Q223" s="483"/>
      <c r="R223" s="483"/>
      <c r="S223" s="483"/>
      <c r="T223" s="483"/>
      <c r="U223" s="483"/>
      <c r="V223" s="483"/>
      <c r="W223" s="483"/>
      <c r="X223" s="483"/>
      <c r="Y223" s="483"/>
      <c r="Z223" s="483"/>
    </row>
    <row r="224">
      <c r="A224" s="25" t="s">
        <v>9</v>
      </c>
      <c r="B224" s="460">
        <v>401496.0</v>
      </c>
      <c r="C224" s="27"/>
      <c r="D224" s="462" t="s">
        <v>1563</v>
      </c>
      <c r="E224" s="461" t="s">
        <v>1564</v>
      </c>
      <c r="F224" s="462">
        <v>1.0</v>
      </c>
      <c r="G224" s="463">
        <v>5.0</v>
      </c>
      <c r="H224" s="464">
        <v>2.0</v>
      </c>
      <c r="I224" s="462">
        <v>2.0</v>
      </c>
      <c r="J224" s="462" t="s">
        <v>12</v>
      </c>
      <c r="K224" s="462">
        <f t="shared" si="6"/>
        <v>12</v>
      </c>
      <c r="L224" s="462" t="s">
        <v>13</v>
      </c>
      <c r="M224" s="62"/>
      <c r="N224" s="132"/>
      <c r="O224" s="483"/>
      <c r="P224" s="483"/>
      <c r="Q224" s="483"/>
      <c r="R224" s="483"/>
      <c r="S224" s="483"/>
      <c r="T224" s="483"/>
      <c r="U224" s="483"/>
      <c r="V224" s="483"/>
      <c r="W224" s="483"/>
      <c r="X224" s="483"/>
      <c r="Y224" s="483"/>
      <c r="Z224" s="483"/>
    </row>
    <row r="225">
      <c r="A225" s="25" t="s">
        <v>9</v>
      </c>
      <c r="B225" s="460">
        <v>401508.0</v>
      </c>
      <c r="C225" s="27"/>
      <c r="D225" s="462" t="s">
        <v>1565</v>
      </c>
      <c r="E225" s="461" t="s">
        <v>1566</v>
      </c>
      <c r="F225" s="462">
        <v>1.0</v>
      </c>
      <c r="G225" s="463">
        <v>5.0</v>
      </c>
      <c r="H225" s="464">
        <v>5.0</v>
      </c>
      <c r="I225" s="462">
        <v>5.0</v>
      </c>
      <c r="J225" s="462" t="s">
        <v>12</v>
      </c>
      <c r="K225" s="462">
        <f t="shared" si="6"/>
        <v>30</v>
      </c>
      <c r="L225" s="462" t="s">
        <v>13</v>
      </c>
      <c r="M225" s="62"/>
      <c r="N225" s="132"/>
      <c r="O225" s="483"/>
      <c r="P225" s="483"/>
      <c r="Q225" s="483"/>
      <c r="R225" s="483"/>
      <c r="S225" s="483"/>
      <c r="T225" s="483"/>
      <c r="U225" s="483"/>
      <c r="V225" s="483"/>
      <c r="W225" s="483"/>
      <c r="X225" s="483"/>
      <c r="Y225" s="483"/>
      <c r="Z225" s="483"/>
    </row>
    <row r="226">
      <c r="A226" s="25" t="s">
        <v>9</v>
      </c>
      <c r="B226" s="460">
        <v>401516.0</v>
      </c>
      <c r="C226" s="27"/>
      <c r="D226" s="462" t="s">
        <v>1567</v>
      </c>
      <c r="E226" s="461" t="s">
        <v>1568</v>
      </c>
      <c r="F226" s="462">
        <v>1.0</v>
      </c>
      <c r="G226" s="463">
        <v>5.0</v>
      </c>
      <c r="H226" s="464">
        <v>0.24</v>
      </c>
      <c r="I226" s="462">
        <v>0.3</v>
      </c>
      <c r="J226" s="462" t="s">
        <v>12</v>
      </c>
      <c r="K226" s="462">
        <f t="shared" si="6"/>
        <v>1.5</v>
      </c>
      <c r="L226" s="462" t="s">
        <v>29</v>
      </c>
      <c r="M226" s="62"/>
      <c r="N226" s="132"/>
      <c r="O226" s="483"/>
      <c r="P226" s="483"/>
      <c r="Q226" s="483"/>
      <c r="R226" s="483"/>
      <c r="S226" s="483"/>
      <c r="T226" s="483"/>
      <c r="U226" s="483"/>
      <c r="V226" s="483"/>
      <c r="W226" s="483"/>
      <c r="X226" s="483"/>
      <c r="Y226" s="483"/>
      <c r="Z226" s="483"/>
    </row>
    <row r="227">
      <c r="A227" s="25" t="s">
        <v>9</v>
      </c>
      <c r="B227" s="460">
        <v>401522.0</v>
      </c>
      <c r="C227" s="27"/>
      <c r="D227" s="462" t="s">
        <v>1569</v>
      </c>
      <c r="E227" s="461" t="s">
        <v>1570</v>
      </c>
      <c r="F227" s="462">
        <v>1.0</v>
      </c>
      <c r="G227" s="463">
        <v>5.0</v>
      </c>
      <c r="H227" s="464">
        <v>4.0</v>
      </c>
      <c r="I227" s="462">
        <v>4.0</v>
      </c>
      <c r="J227" s="462" t="s">
        <v>12</v>
      </c>
      <c r="K227" s="462">
        <f t="shared" si="6"/>
        <v>24</v>
      </c>
      <c r="L227" s="462" t="s">
        <v>13</v>
      </c>
      <c r="M227" s="62"/>
      <c r="N227" s="132"/>
      <c r="O227" s="483"/>
      <c r="P227" s="483"/>
      <c r="Q227" s="483"/>
      <c r="R227" s="483"/>
      <c r="S227" s="483"/>
      <c r="T227" s="483"/>
      <c r="U227" s="483"/>
      <c r="V227" s="483"/>
      <c r="W227" s="483"/>
      <c r="X227" s="483"/>
      <c r="Y227" s="483"/>
      <c r="Z227" s="483"/>
    </row>
    <row r="228">
      <c r="A228" s="25" t="s">
        <v>9</v>
      </c>
      <c r="B228" s="460">
        <v>401534.0</v>
      </c>
      <c r="C228" s="27"/>
      <c r="D228" s="462" t="s">
        <v>1571</v>
      </c>
      <c r="E228" s="461" t="s">
        <v>1572</v>
      </c>
      <c r="F228" s="462">
        <v>1.0</v>
      </c>
      <c r="G228" s="463">
        <v>5.0</v>
      </c>
      <c r="H228" s="464">
        <v>3.0</v>
      </c>
      <c r="I228" s="462">
        <v>5.0</v>
      </c>
      <c r="J228" s="462" t="s">
        <v>12</v>
      </c>
      <c r="K228" s="462">
        <f t="shared" si="6"/>
        <v>20</v>
      </c>
      <c r="L228" s="462" t="s">
        <v>13</v>
      </c>
      <c r="M228" s="62"/>
      <c r="N228" s="132"/>
      <c r="O228" s="483"/>
      <c r="P228" s="483"/>
      <c r="Q228" s="483"/>
      <c r="R228" s="483"/>
      <c r="S228" s="483"/>
      <c r="T228" s="483"/>
      <c r="U228" s="483"/>
      <c r="V228" s="483"/>
      <c r="W228" s="483"/>
      <c r="X228" s="483"/>
      <c r="Y228" s="483"/>
      <c r="Z228" s="483"/>
    </row>
    <row r="229">
      <c r="A229" s="25" t="s">
        <v>9</v>
      </c>
      <c r="B229" s="460">
        <v>401540.0</v>
      </c>
      <c r="C229" s="27"/>
      <c r="D229" s="462" t="s">
        <v>1573</v>
      </c>
      <c r="E229" s="461" t="s">
        <v>1574</v>
      </c>
      <c r="F229" s="462">
        <v>1.0</v>
      </c>
      <c r="G229" s="463">
        <v>5.0</v>
      </c>
      <c r="H229" s="464">
        <v>0.3</v>
      </c>
      <c r="I229" s="462">
        <v>0.5</v>
      </c>
      <c r="J229" s="462" t="s">
        <v>12</v>
      </c>
      <c r="K229" s="462">
        <f t="shared" si="6"/>
        <v>2</v>
      </c>
      <c r="L229" s="462" t="s">
        <v>29</v>
      </c>
      <c r="M229" s="62"/>
      <c r="N229" s="132"/>
      <c r="O229" s="483"/>
      <c r="P229" s="483"/>
      <c r="Q229" s="483"/>
      <c r="R229" s="483"/>
      <c r="S229" s="483"/>
      <c r="T229" s="483"/>
      <c r="U229" s="483"/>
      <c r="V229" s="483"/>
      <c r="W229" s="483"/>
      <c r="X229" s="483"/>
      <c r="Y229" s="483"/>
      <c r="Z229" s="483"/>
    </row>
    <row r="230">
      <c r="A230" s="74" t="s">
        <v>9</v>
      </c>
      <c r="B230" s="469">
        <v>401546.0</v>
      </c>
      <c r="C230" s="61"/>
      <c r="D230" s="466" t="s">
        <v>1575</v>
      </c>
      <c r="E230" s="470" t="s">
        <v>1576</v>
      </c>
      <c r="F230" s="466">
        <v>2.0</v>
      </c>
      <c r="G230" s="467">
        <v>5.0</v>
      </c>
      <c r="H230" s="468">
        <v>2.0</v>
      </c>
      <c r="I230" s="466">
        <v>2.0</v>
      </c>
      <c r="J230" s="466" t="s">
        <v>12</v>
      </c>
      <c r="K230" s="466">
        <f t="shared" si="6"/>
        <v>24</v>
      </c>
      <c r="L230" s="466" t="s">
        <v>13</v>
      </c>
      <c r="M230" s="158"/>
      <c r="N230" s="132"/>
      <c r="O230" s="483"/>
      <c r="P230" s="483"/>
      <c r="Q230" s="483"/>
      <c r="R230" s="483"/>
      <c r="S230" s="483"/>
      <c r="T230" s="483"/>
      <c r="U230" s="483"/>
      <c r="V230" s="483"/>
      <c r="W230" s="483"/>
      <c r="X230" s="483"/>
      <c r="Y230" s="483"/>
      <c r="Z230" s="483"/>
    </row>
    <row r="231">
      <c r="A231" s="576" t="s">
        <v>9</v>
      </c>
      <c r="B231" s="453">
        <v>401552.0</v>
      </c>
      <c r="C231" s="3"/>
      <c r="D231" s="456" t="s">
        <v>1577</v>
      </c>
      <c r="E231" s="454" t="s">
        <v>1578</v>
      </c>
      <c r="F231" s="456">
        <v>1.0</v>
      </c>
      <c r="G231" s="457">
        <v>5.0</v>
      </c>
      <c r="H231" s="458">
        <v>0.24</v>
      </c>
      <c r="I231" s="456">
        <v>0.3</v>
      </c>
      <c r="J231" s="456" t="s">
        <v>12</v>
      </c>
      <c r="K231" s="456">
        <f t="shared" si="6"/>
        <v>1.5</v>
      </c>
      <c r="L231" s="456" t="s">
        <v>29</v>
      </c>
      <c r="M231" s="454" t="s">
        <v>1579</v>
      </c>
      <c r="N231" s="132"/>
      <c r="O231" s="483"/>
      <c r="P231" s="483"/>
      <c r="Q231" s="483"/>
      <c r="R231" s="483"/>
      <c r="S231" s="483"/>
      <c r="T231" s="483"/>
      <c r="U231" s="483"/>
      <c r="V231" s="483"/>
      <c r="W231" s="483"/>
      <c r="X231" s="483"/>
      <c r="Y231" s="483"/>
      <c r="Z231" s="483"/>
    </row>
    <row r="232">
      <c r="A232" s="83" t="s">
        <v>9</v>
      </c>
      <c r="B232" s="460">
        <v>401558.0</v>
      </c>
      <c r="C232" s="27"/>
      <c r="D232" s="462" t="s">
        <v>1580</v>
      </c>
      <c r="E232" s="461" t="s">
        <v>1581</v>
      </c>
      <c r="F232" s="462">
        <v>1.0</v>
      </c>
      <c r="G232" s="463">
        <v>5.0</v>
      </c>
      <c r="H232" s="464">
        <v>1.0</v>
      </c>
      <c r="I232" s="462">
        <v>3.0</v>
      </c>
      <c r="J232" s="462" t="s">
        <v>12</v>
      </c>
      <c r="K232" s="462">
        <f t="shared" si="6"/>
        <v>8</v>
      </c>
      <c r="L232" s="462" t="s">
        <v>90</v>
      </c>
      <c r="M232" s="62"/>
      <c r="N232" s="132"/>
      <c r="O232" s="483"/>
      <c r="P232" s="483"/>
      <c r="Q232" s="483"/>
      <c r="R232" s="483"/>
      <c r="S232" s="483"/>
      <c r="T232" s="483"/>
      <c r="U232" s="483"/>
      <c r="V232" s="483"/>
      <c r="W232" s="483"/>
      <c r="X232" s="483"/>
      <c r="Y232" s="483"/>
      <c r="Z232" s="483"/>
    </row>
    <row r="233">
      <c r="A233" s="83" t="s">
        <v>9</v>
      </c>
      <c r="B233" s="460">
        <v>401618.0</v>
      </c>
      <c r="D233" s="462" t="s">
        <v>1582</v>
      </c>
      <c r="E233" s="461" t="s">
        <v>1583</v>
      </c>
      <c r="F233" s="462">
        <v>1.0</v>
      </c>
      <c r="G233" s="463">
        <v>5.0</v>
      </c>
      <c r="H233" s="464">
        <v>4.0</v>
      </c>
      <c r="I233" s="462">
        <v>5.0</v>
      </c>
      <c r="J233" s="462" t="s">
        <v>12</v>
      </c>
      <c r="K233" s="462">
        <f t="shared" si="6"/>
        <v>25</v>
      </c>
      <c r="L233" s="462" t="s">
        <v>13</v>
      </c>
      <c r="M233" s="62"/>
      <c r="N233" s="132"/>
      <c r="O233" s="483"/>
      <c r="P233" s="483"/>
      <c r="Q233" s="483"/>
      <c r="R233" s="483"/>
      <c r="S233" s="483"/>
      <c r="T233" s="483"/>
      <c r="U233" s="483"/>
      <c r="V233" s="483"/>
      <c r="W233" s="483"/>
      <c r="X233" s="483"/>
      <c r="Y233" s="483"/>
      <c r="Z233" s="483"/>
    </row>
    <row r="234">
      <c r="B234" s="52"/>
      <c r="E234" s="62"/>
      <c r="F234" s="462">
        <v>1.0</v>
      </c>
      <c r="G234" s="463">
        <v>5.0</v>
      </c>
      <c r="H234" s="464">
        <v>3.0</v>
      </c>
      <c r="I234" s="462">
        <v>5.0</v>
      </c>
      <c r="J234" s="462" t="s">
        <v>12</v>
      </c>
      <c r="K234" s="462">
        <f t="shared" si="6"/>
        <v>20</v>
      </c>
      <c r="L234" s="462" t="s">
        <v>13</v>
      </c>
      <c r="M234" s="62"/>
      <c r="N234" s="132"/>
      <c r="O234" s="483"/>
      <c r="P234" s="483"/>
      <c r="Q234" s="483"/>
      <c r="R234" s="483"/>
      <c r="S234" s="483"/>
      <c r="T234" s="483"/>
      <c r="U234" s="483"/>
      <c r="V234" s="483"/>
      <c r="W234" s="483"/>
      <c r="X234" s="483"/>
      <c r="Y234" s="483"/>
      <c r="Z234" s="483"/>
    </row>
    <row r="235">
      <c r="A235" s="83" t="s">
        <v>9</v>
      </c>
      <c r="B235" s="460">
        <v>401570.0</v>
      </c>
      <c r="D235" s="462" t="s">
        <v>1584</v>
      </c>
      <c r="E235" s="461" t="s">
        <v>1585</v>
      </c>
      <c r="F235" s="462">
        <v>1.0</v>
      </c>
      <c r="G235" s="463">
        <v>5.0</v>
      </c>
      <c r="H235" s="464">
        <v>1.0</v>
      </c>
      <c r="I235" s="462">
        <v>1.0</v>
      </c>
      <c r="J235" s="462" t="s">
        <v>12</v>
      </c>
      <c r="K235" s="462">
        <f t="shared" si="6"/>
        <v>6</v>
      </c>
      <c r="L235" s="462" t="s">
        <v>29</v>
      </c>
      <c r="M235" s="62"/>
      <c r="N235" s="132"/>
      <c r="O235" s="483"/>
      <c r="P235" s="483"/>
      <c r="Q235" s="483"/>
      <c r="R235" s="483"/>
      <c r="S235" s="483"/>
      <c r="T235" s="483"/>
      <c r="U235" s="483"/>
      <c r="V235" s="483"/>
      <c r="W235" s="483"/>
      <c r="X235" s="483"/>
      <c r="Y235" s="483"/>
      <c r="Z235" s="483"/>
    </row>
    <row r="236">
      <c r="A236" s="180"/>
      <c r="B236" s="60"/>
      <c r="C236" s="180"/>
      <c r="D236" s="180"/>
      <c r="E236" s="158"/>
      <c r="F236" s="466">
        <v>1.0</v>
      </c>
      <c r="G236" s="467">
        <v>5.0</v>
      </c>
      <c r="H236" s="468">
        <v>2.0</v>
      </c>
      <c r="I236" s="466">
        <v>2.0</v>
      </c>
      <c r="J236" s="466" t="s">
        <v>12</v>
      </c>
      <c r="K236" s="466">
        <f t="shared" si="6"/>
        <v>12</v>
      </c>
      <c r="L236" s="466" t="s">
        <v>13</v>
      </c>
      <c r="M236" s="158"/>
      <c r="N236" s="193"/>
      <c r="O236" s="483"/>
      <c r="P236" s="483"/>
      <c r="Q236" s="483"/>
      <c r="R236" s="483"/>
      <c r="S236" s="483"/>
      <c r="T236" s="483"/>
      <c r="U236" s="483"/>
      <c r="V236" s="483"/>
      <c r="W236" s="483"/>
      <c r="X236" s="483"/>
      <c r="Y236" s="483"/>
      <c r="Z236" s="483"/>
    </row>
    <row r="237">
      <c r="A237" s="579"/>
      <c r="B237" s="33"/>
      <c r="C237" s="33"/>
      <c r="D237" s="13"/>
      <c r="E237" s="13"/>
      <c r="F237" s="579"/>
      <c r="G237" s="579"/>
      <c r="H237" s="483"/>
      <c r="I237" s="483"/>
      <c r="J237" s="483"/>
      <c r="K237" s="483"/>
      <c r="L237" s="483"/>
      <c r="M237" s="483"/>
      <c r="N237" s="483"/>
      <c r="O237" s="483"/>
      <c r="P237" s="483"/>
      <c r="Q237" s="483"/>
      <c r="R237" s="483"/>
      <c r="S237" s="483"/>
      <c r="T237" s="483"/>
      <c r="U237" s="483"/>
      <c r="V237" s="483"/>
      <c r="W237" s="483"/>
      <c r="X237" s="483"/>
      <c r="Y237" s="483"/>
      <c r="Z237" s="483"/>
    </row>
    <row r="238">
      <c r="A238" s="579"/>
      <c r="B238" s="33"/>
      <c r="C238" s="33"/>
      <c r="D238" s="13"/>
      <c r="E238" s="13"/>
      <c r="F238" s="579"/>
      <c r="G238" s="579"/>
      <c r="H238" s="483"/>
      <c r="I238" s="483"/>
      <c r="J238" s="483"/>
      <c r="K238" s="483"/>
      <c r="L238" s="483"/>
      <c r="M238" s="483"/>
      <c r="N238" s="483"/>
      <c r="O238" s="483"/>
      <c r="P238" s="483"/>
      <c r="Q238" s="483"/>
      <c r="R238" s="483"/>
      <c r="S238" s="483"/>
      <c r="T238" s="483"/>
      <c r="U238" s="483"/>
      <c r="V238" s="483"/>
      <c r="W238" s="483"/>
      <c r="X238" s="483"/>
      <c r="Y238" s="483"/>
      <c r="Z238" s="483"/>
    </row>
    <row r="239">
      <c r="A239" s="579"/>
      <c r="B239" s="33"/>
      <c r="C239" s="33"/>
      <c r="D239" s="13"/>
      <c r="E239" s="13"/>
      <c r="F239" s="579"/>
      <c r="G239" s="579"/>
      <c r="H239" s="483"/>
      <c r="I239" s="483"/>
      <c r="J239" s="483"/>
      <c r="K239" s="483"/>
      <c r="L239" s="483"/>
      <c r="M239" s="483"/>
      <c r="N239" s="483"/>
      <c r="O239" s="483"/>
      <c r="P239" s="483"/>
      <c r="Q239" s="483"/>
      <c r="R239" s="483"/>
      <c r="S239" s="483"/>
      <c r="T239" s="483"/>
      <c r="U239" s="483"/>
      <c r="V239" s="483"/>
      <c r="W239" s="483"/>
      <c r="X239" s="483"/>
      <c r="Y239" s="483"/>
      <c r="Z239" s="483"/>
    </row>
    <row r="240">
      <c r="A240" s="579"/>
      <c r="B240" s="33"/>
      <c r="C240" s="33"/>
      <c r="D240" s="13"/>
      <c r="E240" s="13"/>
      <c r="F240" s="579"/>
      <c r="G240" s="579"/>
      <c r="H240" s="483"/>
      <c r="I240" s="483"/>
      <c r="J240" s="483"/>
      <c r="K240" s="483"/>
      <c r="L240" s="483"/>
      <c r="M240" s="483"/>
      <c r="N240" s="483"/>
      <c r="O240" s="483"/>
      <c r="P240" s="483"/>
      <c r="Q240" s="483"/>
      <c r="R240" s="483"/>
      <c r="S240" s="483"/>
      <c r="T240" s="483"/>
      <c r="U240" s="483"/>
      <c r="V240" s="483"/>
      <c r="W240" s="483"/>
      <c r="X240" s="483"/>
      <c r="Y240" s="483"/>
      <c r="Z240" s="483"/>
    </row>
    <row r="241">
      <c r="A241" s="579"/>
      <c r="B241" s="33"/>
      <c r="C241" s="33"/>
      <c r="D241" s="13"/>
      <c r="E241" s="13"/>
      <c r="F241" s="579"/>
      <c r="G241" s="579"/>
      <c r="H241" s="483"/>
      <c r="I241" s="483"/>
      <c r="J241" s="483"/>
      <c r="K241" s="483"/>
      <c r="L241" s="483"/>
      <c r="M241" s="483"/>
      <c r="N241" s="483"/>
      <c r="O241" s="483"/>
      <c r="P241" s="483"/>
      <c r="Q241" s="483"/>
      <c r="R241" s="483"/>
      <c r="S241" s="483"/>
      <c r="T241" s="483"/>
      <c r="U241" s="483"/>
      <c r="V241" s="483"/>
      <c r="W241" s="483"/>
      <c r="X241" s="483"/>
      <c r="Y241" s="483"/>
      <c r="Z241" s="483"/>
    </row>
    <row r="242">
      <c r="A242" s="579"/>
      <c r="B242" s="33"/>
      <c r="C242" s="33"/>
      <c r="D242" s="13"/>
      <c r="E242" s="13"/>
      <c r="F242" s="579"/>
      <c r="G242" s="579"/>
      <c r="H242" s="483"/>
      <c r="I242" s="483"/>
      <c r="J242" s="483"/>
      <c r="K242" s="483"/>
      <c r="L242" s="483"/>
      <c r="M242" s="483"/>
      <c r="N242" s="483"/>
      <c r="O242" s="483"/>
      <c r="P242" s="483"/>
      <c r="Q242" s="483"/>
      <c r="R242" s="483"/>
      <c r="S242" s="483"/>
      <c r="T242" s="483"/>
      <c r="U242" s="483"/>
      <c r="V242" s="483"/>
      <c r="W242" s="483"/>
      <c r="X242" s="483"/>
      <c r="Y242" s="483"/>
      <c r="Z242" s="483"/>
    </row>
    <row r="243">
      <c r="A243" s="579"/>
      <c r="B243" s="33"/>
      <c r="C243" s="33"/>
      <c r="D243" s="13"/>
      <c r="E243" s="13"/>
      <c r="F243" s="579"/>
      <c r="G243" s="579"/>
      <c r="H243" s="483"/>
      <c r="I243" s="483"/>
      <c r="J243" s="483"/>
      <c r="K243" s="483"/>
      <c r="L243" s="483"/>
      <c r="M243" s="483"/>
      <c r="N243" s="483"/>
      <c r="O243" s="483"/>
      <c r="P243" s="483"/>
      <c r="Q243" s="483"/>
      <c r="R243" s="483"/>
      <c r="S243" s="483"/>
      <c r="T243" s="483"/>
      <c r="U243" s="483"/>
      <c r="V243" s="483"/>
      <c r="W243" s="483"/>
      <c r="X243" s="483"/>
      <c r="Y243" s="483"/>
      <c r="Z243" s="483"/>
    </row>
    <row r="244">
      <c r="A244" s="579"/>
      <c r="B244" s="33"/>
      <c r="C244" s="33"/>
      <c r="D244" s="13"/>
      <c r="E244" s="13"/>
      <c r="F244" s="579"/>
      <c r="G244" s="579"/>
      <c r="H244" s="483"/>
      <c r="I244" s="483"/>
      <c r="J244" s="483"/>
      <c r="K244" s="483"/>
      <c r="L244" s="483"/>
      <c r="M244" s="483"/>
      <c r="N244" s="483"/>
      <c r="O244" s="483"/>
      <c r="P244" s="483"/>
      <c r="Q244" s="483"/>
      <c r="R244" s="483"/>
      <c r="S244" s="483"/>
      <c r="T244" s="483"/>
      <c r="U244" s="483"/>
      <c r="V244" s="483"/>
      <c r="W244" s="483"/>
      <c r="X244" s="483"/>
      <c r="Y244" s="483"/>
      <c r="Z244" s="483"/>
    </row>
    <row r="245">
      <c r="A245" s="579"/>
      <c r="B245" s="33"/>
      <c r="C245" s="33"/>
      <c r="D245" s="13"/>
      <c r="E245" s="13"/>
      <c r="F245" s="579"/>
      <c r="G245" s="579"/>
      <c r="H245" s="483"/>
      <c r="I245" s="483"/>
      <c r="J245" s="483"/>
      <c r="K245" s="483"/>
      <c r="L245" s="483"/>
      <c r="M245" s="483"/>
      <c r="N245" s="483"/>
      <c r="O245" s="483"/>
      <c r="P245" s="483"/>
      <c r="Q245" s="483"/>
      <c r="R245" s="483"/>
      <c r="S245" s="483"/>
      <c r="T245" s="483"/>
      <c r="U245" s="483"/>
      <c r="V245" s="483"/>
      <c r="W245" s="483"/>
      <c r="X245" s="483"/>
      <c r="Y245" s="483"/>
      <c r="Z245" s="483"/>
    </row>
    <row r="246">
      <c r="A246" s="579"/>
      <c r="B246" s="33"/>
      <c r="C246" s="33"/>
      <c r="D246" s="13"/>
      <c r="E246" s="13"/>
      <c r="F246" s="579"/>
      <c r="G246" s="579"/>
      <c r="H246" s="483"/>
      <c r="I246" s="483"/>
      <c r="J246" s="483"/>
      <c r="K246" s="483"/>
      <c r="L246" s="483"/>
      <c r="M246" s="483"/>
      <c r="N246" s="483"/>
      <c r="O246" s="483"/>
      <c r="P246" s="483"/>
      <c r="Q246" s="483"/>
      <c r="R246" s="483"/>
      <c r="S246" s="483"/>
      <c r="T246" s="483"/>
      <c r="U246" s="483"/>
      <c r="V246" s="483"/>
      <c r="W246" s="483"/>
      <c r="X246" s="483"/>
      <c r="Y246" s="483"/>
      <c r="Z246" s="483"/>
    </row>
    <row r="247">
      <c r="A247" s="579"/>
      <c r="B247" s="33"/>
      <c r="C247" s="33"/>
      <c r="D247" s="13"/>
      <c r="E247" s="13"/>
      <c r="F247" s="579"/>
      <c r="G247" s="579"/>
      <c r="H247" s="483"/>
      <c r="I247" s="483"/>
      <c r="J247" s="483"/>
      <c r="K247" s="483"/>
      <c r="L247" s="483"/>
      <c r="M247" s="483"/>
      <c r="N247" s="483"/>
      <c r="O247" s="483"/>
      <c r="P247" s="483"/>
      <c r="Q247" s="483"/>
      <c r="R247" s="483"/>
      <c r="S247" s="483"/>
      <c r="T247" s="483"/>
      <c r="U247" s="483"/>
      <c r="V247" s="483"/>
      <c r="W247" s="483"/>
      <c r="X247" s="483"/>
      <c r="Y247" s="483"/>
      <c r="Z247" s="483"/>
    </row>
    <row r="248">
      <c r="A248" s="579"/>
      <c r="B248" s="33"/>
      <c r="C248" s="33"/>
      <c r="D248" s="13"/>
      <c r="E248" s="13"/>
      <c r="F248" s="579"/>
      <c r="G248" s="579"/>
      <c r="H248" s="483"/>
      <c r="I248" s="483"/>
      <c r="J248" s="483"/>
      <c r="K248" s="483"/>
      <c r="L248" s="483"/>
      <c r="M248" s="483"/>
      <c r="N248" s="483"/>
      <c r="O248" s="483"/>
      <c r="P248" s="483"/>
      <c r="Q248" s="483"/>
      <c r="R248" s="483"/>
      <c r="S248" s="483"/>
      <c r="T248" s="483"/>
      <c r="U248" s="483"/>
      <c r="V248" s="483"/>
      <c r="W248" s="483"/>
      <c r="X248" s="483"/>
      <c r="Y248" s="483"/>
      <c r="Z248" s="483"/>
    </row>
    <row r="249">
      <c r="A249" s="579"/>
      <c r="B249" s="33"/>
      <c r="C249" s="33"/>
      <c r="D249" s="13"/>
      <c r="E249" s="13"/>
      <c r="F249" s="579"/>
      <c r="G249" s="579"/>
      <c r="H249" s="483"/>
      <c r="I249" s="483"/>
      <c r="J249" s="483"/>
      <c r="K249" s="483"/>
      <c r="L249" s="483"/>
      <c r="M249" s="483"/>
      <c r="N249" s="483"/>
      <c r="O249" s="483"/>
      <c r="P249" s="483"/>
      <c r="Q249" s="483"/>
      <c r="R249" s="483"/>
      <c r="S249" s="483"/>
      <c r="T249" s="483"/>
      <c r="U249" s="483"/>
      <c r="V249" s="483"/>
      <c r="W249" s="483"/>
      <c r="X249" s="483"/>
      <c r="Y249" s="483"/>
      <c r="Z249" s="483"/>
    </row>
    <row r="250">
      <c r="A250" s="579"/>
      <c r="B250" s="33"/>
      <c r="C250" s="33"/>
      <c r="D250" s="13"/>
      <c r="E250" s="13"/>
      <c r="F250" s="579"/>
      <c r="G250" s="579"/>
      <c r="H250" s="483"/>
      <c r="I250" s="483"/>
      <c r="J250" s="483"/>
      <c r="K250" s="483"/>
      <c r="L250" s="483"/>
      <c r="M250" s="483"/>
      <c r="N250" s="483"/>
      <c r="O250" s="483"/>
      <c r="P250" s="483"/>
      <c r="Q250" s="483"/>
      <c r="R250" s="483"/>
      <c r="S250" s="483"/>
      <c r="T250" s="483"/>
      <c r="U250" s="483"/>
      <c r="V250" s="483"/>
      <c r="W250" s="483"/>
      <c r="X250" s="483"/>
      <c r="Y250" s="483"/>
      <c r="Z250" s="483"/>
    </row>
    <row r="251">
      <c r="A251" s="579"/>
      <c r="B251" s="33"/>
      <c r="C251" s="33"/>
      <c r="D251" s="13"/>
      <c r="E251" s="13"/>
      <c r="F251" s="579"/>
      <c r="G251" s="579"/>
      <c r="H251" s="483"/>
      <c r="I251" s="483"/>
      <c r="J251" s="483"/>
      <c r="K251" s="483"/>
      <c r="L251" s="483"/>
      <c r="M251" s="483"/>
      <c r="N251" s="483"/>
      <c r="O251" s="483"/>
      <c r="P251" s="483"/>
      <c r="Q251" s="483"/>
      <c r="R251" s="483"/>
      <c r="S251" s="483"/>
      <c r="T251" s="483"/>
      <c r="U251" s="483"/>
      <c r="V251" s="483"/>
      <c r="W251" s="483"/>
      <c r="X251" s="483"/>
      <c r="Y251" s="483"/>
      <c r="Z251" s="483"/>
    </row>
    <row r="252">
      <c r="A252" s="579"/>
      <c r="B252" s="33"/>
      <c r="C252" s="33"/>
      <c r="D252" s="13"/>
      <c r="E252" s="13"/>
      <c r="F252" s="579"/>
      <c r="G252" s="579"/>
      <c r="H252" s="483"/>
      <c r="I252" s="483"/>
      <c r="J252" s="483"/>
      <c r="K252" s="483"/>
      <c r="L252" s="483"/>
      <c r="M252" s="483"/>
      <c r="N252" s="483"/>
      <c r="O252" s="483"/>
      <c r="P252" s="483"/>
      <c r="Q252" s="483"/>
      <c r="R252" s="483"/>
      <c r="S252" s="483"/>
      <c r="T252" s="483"/>
      <c r="U252" s="483"/>
      <c r="V252" s="483"/>
      <c r="W252" s="483"/>
      <c r="X252" s="483"/>
      <c r="Y252" s="483"/>
      <c r="Z252" s="483"/>
    </row>
    <row r="253">
      <c r="A253" s="579"/>
      <c r="B253" s="33"/>
      <c r="C253" s="33"/>
      <c r="D253" s="13"/>
      <c r="E253" s="13"/>
      <c r="F253" s="579"/>
      <c r="G253" s="579"/>
      <c r="H253" s="483"/>
      <c r="I253" s="483"/>
      <c r="J253" s="483"/>
      <c r="K253" s="483"/>
      <c r="L253" s="483"/>
      <c r="M253" s="483"/>
      <c r="N253" s="483"/>
      <c r="O253" s="483"/>
      <c r="P253" s="483"/>
      <c r="Q253" s="483"/>
      <c r="R253" s="483"/>
      <c r="S253" s="483"/>
      <c r="T253" s="483"/>
      <c r="U253" s="483"/>
      <c r="V253" s="483"/>
      <c r="W253" s="483"/>
      <c r="X253" s="483"/>
      <c r="Y253" s="483"/>
      <c r="Z253" s="483"/>
    </row>
    <row r="254">
      <c r="A254" s="579"/>
      <c r="B254" s="33"/>
      <c r="C254" s="33"/>
      <c r="D254" s="13"/>
      <c r="E254" s="13"/>
      <c r="F254" s="579"/>
      <c r="G254" s="579"/>
      <c r="H254" s="483"/>
      <c r="I254" s="483"/>
      <c r="J254" s="483"/>
      <c r="K254" s="483"/>
      <c r="L254" s="483"/>
      <c r="M254" s="483"/>
      <c r="N254" s="483"/>
      <c r="O254" s="483"/>
      <c r="P254" s="483"/>
      <c r="Q254" s="483"/>
      <c r="R254" s="483"/>
      <c r="S254" s="483"/>
      <c r="T254" s="483"/>
      <c r="U254" s="483"/>
      <c r="V254" s="483"/>
      <c r="W254" s="483"/>
      <c r="X254" s="483"/>
      <c r="Y254" s="483"/>
      <c r="Z254" s="483"/>
    </row>
    <row r="255">
      <c r="A255" s="579"/>
      <c r="B255" s="33"/>
      <c r="C255" s="33"/>
      <c r="D255" s="13"/>
      <c r="E255" s="13"/>
      <c r="F255" s="579"/>
      <c r="G255" s="579"/>
      <c r="H255" s="483"/>
      <c r="I255" s="483"/>
      <c r="J255" s="483"/>
      <c r="K255" s="483"/>
      <c r="L255" s="483"/>
      <c r="M255" s="483"/>
      <c r="N255" s="483"/>
      <c r="O255" s="483"/>
      <c r="P255" s="483"/>
      <c r="Q255" s="483"/>
      <c r="R255" s="483"/>
      <c r="S255" s="483"/>
      <c r="T255" s="483"/>
      <c r="U255" s="483"/>
      <c r="V255" s="483"/>
      <c r="W255" s="483"/>
      <c r="X255" s="483"/>
      <c r="Y255" s="483"/>
      <c r="Z255" s="483"/>
    </row>
    <row r="256">
      <c r="A256" s="486"/>
      <c r="B256" s="33"/>
      <c r="C256" s="33"/>
      <c r="D256" s="13"/>
      <c r="E256" s="13"/>
      <c r="F256" s="579"/>
      <c r="G256" s="579"/>
      <c r="H256" s="483"/>
      <c r="I256" s="483"/>
      <c r="J256" s="483"/>
      <c r="K256" s="483"/>
      <c r="L256" s="483"/>
      <c r="M256" s="483"/>
      <c r="N256" s="483"/>
      <c r="O256" s="483"/>
      <c r="P256" s="483"/>
      <c r="Q256" s="483"/>
      <c r="R256" s="483"/>
      <c r="S256" s="483"/>
      <c r="T256" s="483"/>
      <c r="U256" s="483"/>
      <c r="V256" s="483"/>
      <c r="W256" s="483"/>
      <c r="X256" s="483"/>
      <c r="Y256" s="483"/>
      <c r="Z256" s="483"/>
    </row>
    <row r="257">
      <c r="A257" s="579"/>
      <c r="B257" s="33"/>
      <c r="C257" s="33"/>
      <c r="D257" s="13"/>
      <c r="E257" s="13"/>
      <c r="F257" s="579"/>
      <c r="G257" s="579"/>
      <c r="H257" s="483"/>
      <c r="I257" s="483"/>
      <c r="J257" s="483"/>
      <c r="K257" s="483"/>
      <c r="L257" s="483"/>
      <c r="M257" s="483"/>
      <c r="N257" s="483"/>
      <c r="O257" s="483"/>
      <c r="P257" s="483"/>
      <c r="Q257" s="483"/>
      <c r="R257" s="483"/>
      <c r="S257" s="483"/>
      <c r="T257" s="483"/>
      <c r="U257" s="483"/>
      <c r="V257" s="483"/>
      <c r="W257" s="483"/>
      <c r="X257" s="483"/>
      <c r="Y257" s="483"/>
      <c r="Z257" s="483"/>
    </row>
    <row r="258">
      <c r="A258" s="579"/>
      <c r="B258" s="33"/>
      <c r="C258" s="33"/>
      <c r="D258" s="13"/>
      <c r="E258" s="13"/>
      <c r="F258" s="579"/>
      <c r="G258" s="579"/>
      <c r="H258" s="483"/>
      <c r="I258" s="483"/>
      <c r="J258" s="483"/>
      <c r="K258" s="483"/>
      <c r="L258" s="483"/>
      <c r="M258" s="483"/>
      <c r="N258" s="483"/>
      <c r="O258" s="483"/>
      <c r="P258" s="483"/>
      <c r="Q258" s="483"/>
      <c r="R258" s="483"/>
      <c r="S258" s="483"/>
      <c r="T258" s="483"/>
      <c r="U258" s="483"/>
      <c r="V258" s="483"/>
      <c r="W258" s="483"/>
      <c r="X258" s="483"/>
      <c r="Y258" s="483"/>
      <c r="Z258" s="483"/>
    </row>
    <row r="259">
      <c r="A259" s="579"/>
      <c r="B259" s="33"/>
      <c r="C259" s="33"/>
      <c r="D259" s="13"/>
      <c r="E259" s="13"/>
      <c r="F259" s="579"/>
      <c r="G259" s="579"/>
      <c r="H259" s="483"/>
      <c r="I259" s="483"/>
      <c r="J259" s="483"/>
      <c r="K259" s="483"/>
      <c r="L259" s="483"/>
      <c r="M259" s="483"/>
      <c r="N259" s="483"/>
      <c r="O259" s="483"/>
      <c r="P259" s="483"/>
      <c r="Q259" s="483"/>
      <c r="R259" s="483"/>
      <c r="S259" s="483"/>
      <c r="T259" s="483"/>
      <c r="U259" s="483"/>
      <c r="V259" s="483"/>
      <c r="W259" s="483"/>
      <c r="X259" s="483"/>
      <c r="Y259" s="483"/>
      <c r="Z259" s="483"/>
    </row>
    <row r="260">
      <c r="A260" s="579"/>
      <c r="B260" s="33"/>
      <c r="C260" s="33"/>
      <c r="D260" s="13"/>
      <c r="E260" s="13"/>
      <c r="F260" s="579"/>
      <c r="G260" s="579"/>
      <c r="H260" s="483"/>
      <c r="I260" s="483"/>
      <c r="J260" s="483"/>
      <c r="K260" s="483"/>
      <c r="L260" s="483"/>
      <c r="M260" s="483"/>
      <c r="N260" s="483"/>
      <c r="O260" s="483"/>
      <c r="P260" s="483"/>
      <c r="Q260" s="483"/>
      <c r="R260" s="483"/>
      <c r="S260" s="483"/>
      <c r="T260" s="483"/>
      <c r="U260" s="483"/>
      <c r="V260" s="483"/>
      <c r="W260" s="483"/>
      <c r="X260" s="483"/>
      <c r="Y260" s="483"/>
      <c r="Z260" s="483"/>
    </row>
    <row r="261">
      <c r="A261" s="579"/>
      <c r="B261" s="33"/>
      <c r="C261" s="33"/>
      <c r="D261" s="13"/>
      <c r="E261" s="13"/>
      <c r="F261" s="579"/>
      <c r="G261" s="579"/>
      <c r="H261" s="483"/>
      <c r="I261" s="483"/>
      <c r="J261" s="483"/>
      <c r="K261" s="483"/>
      <c r="L261" s="483"/>
      <c r="M261" s="483"/>
      <c r="N261" s="483"/>
      <c r="O261" s="483"/>
      <c r="P261" s="483"/>
      <c r="Q261" s="483"/>
      <c r="R261" s="483"/>
      <c r="S261" s="483"/>
      <c r="T261" s="483"/>
      <c r="U261" s="483"/>
      <c r="V261" s="483"/>
      <c r="W261" s="483"/>
      <c r="X261" s="483"/>
      <c r="Y261" s="483"/>
      <c r="Z261" s="483"/>
    </row>
    <row r="262">
      <c r="A262" s="579"/>
      <c r="B262" s="33"/>
      <c r="C262" s="33"/>
      <c r="D262" s="13"/>
      <c r="E262" s="13"/>
      <c r="F262" s="579"/>
      <c r="G262" s="579"/>
      <c r="H262" s="483"/>
      <c r="I262" s="483"/>
      <c r="J262" s="483"/>
      <c r="K262" s="483"/>
      <c r="L262" s="483"/>
      <c r="M262" s="483"/>
      <c r="N262" s="483"/>
      <c r="O262" s="483"/>
      <c r="P262" s="483"/>
      <c r="Q262" s="483"/>
      <c r="R262" s="483"/>
      <c r="S262" s="483"/>
      <c r="T262" s="483"/>
      <c r="U262" s="483"/>
      <c r="V262" s="483"/>
      <c r="W262" s="483"/>
      <c r="X262" s="483"/>
      <c r="Y262" s="483"/>
      <c r="Z262" s="483"/>
    </row>
    <row r="263">
      <c r="A263" s="579"/>
      <c r="B263" s="33"/>
      <c r="C263" s="33"/>
      <c r="D263" s="13"/>
      <c r="E263" s="13"/>
      <c r="F263" s="579"/>
      <c r="G263" s="579"/>
      <c r="H263" s="483"/>
      <c r="I263" s="483"/>
      <c r="J263" s="483"/>
      <c r="K263" s="483"/>
      <c r="L263" s="483"/>
      <c r="M263" s="483"/>
      <c r="N263" s="483"/>
      <c r="O263" s="483"/>
      <c r="P263" s="483"/>
      <c r="Q263" s="483"/>
      <c r="R263" s="483"/>
      <c r="S263" s="483"/>
      <c r="T263" s="483"/>
      <c r="U263" s="483"/>
      <c r="V263" s="483"/>
      <c r="W263" s="483"/>
      <c r="X263" s="483"/>
      <c r="Y263" s="483"/>
      <c r="Z263" s="483"/>
    </row>
    <row r="264">
      <c r="A264" s="579"/>
      <c r="B264" s="33"/>
      <c r="C264" s="33"/>
      <c r="D264" s="13"/>
      <c r="E264" s="13"/>
      <c r="F264" s="579"/>
      <c r="G264" s="579"/>
      <c r="H264" s="483"/>
      <c r="I264" s="483"/>
      <c r="J264" s="483"/>
      <c r="K264" s="483"/>
      <c r="L264" s="483"/>
      <c r="M264" s="483"/>
      <c r="N264" s="483"/>
      <c r="O264" s="483"/>
      <c r="P264" s="483"/>
      <c r="Q264" s="483"/>
      <c r="R264" s="483"/>
      <c r="S264" s="483"/>
      <c r="T264" s="483"/>
      <c r="U264" s="483"/>
      <c r="V264" s="483"/>
      <c r="W264" s="483"/>
      <c r="X264" s="483"/>
      <c r="Y264" s="483"/>
      <c r="Z264" s="483"/>
    </row>
    <row r="265">
      <c r="A265" s="579"/>
      <c r="B265" s="33"/>
      <c r="C265" s="33"/>
      <c r="D265" s="13"/>
      <c r="E265" s="13"/>
      <c r="F265" s="579"/>
      <c r="G265" s="579"/>
      <c r="H265" s="483"/>
      <c r="I265" s="483"/>
      <c r="J265" s="483"/>
      <c r="K265" s="483"/>
      <c r="L265" s="483"/>
      <c r="M265" s="483"/>
      <c r="N265" s="483"/>
      <c r="O265" s="483"/>
      <c r="P265" s="483"/>
      <c r="Q265" s="483"/>
      <c r="R265" s="483"/>
      <c r="S265" s="483"/>
      <c r="T265" s="483"/>
      <c r="U265" s="483"/>
      <c r="V265" s="483"/>
      <c r="W265" s="483"/>
      <c r="X265" s="483"/>
      <c r="Y265" s="483"/>
      <c r="Z265" s="483"/>
    </row>
    <row r="266">
      <c r="A266" s="579"/>
      <c r="B266" s="33"/>
      <c r="C266" s="33"/>
      <c r="D266" s="579"/>
      <c r="E266" s="33"/>
      <c r="F266" s="579"/>
      <c r="G266" s="579"/>
      <c r="H266" s="483"/>
      <c r="I266" s="483"/>
      <c r="J266" s="483"/>
      <c r="K266" s="483"/>
      <c r="L266" s="483"/>
      <c r="M266" s="483"/>
      <c r="N266" s="483"/>
      <c r="O266" s="483"/>
      <c r="P266" s="483"/>
      <c r="Q266" s="483"/>
      <c r="R266" s="483"/>
      <c r="S266" s="483"/>
      <c r="T266" s="483"/>
      <c r="U266" s="483"/>
      <c r="V266" s="483"/>
      <c r="W266" s="483"/>
      <c r="X266" s="483"/>
      <c r="Y266" s="483"/>
      <c r="Z266" s="483"/>
    </row>
    <row r="267">
      <c r="A267" s="579"/>
      <c r="B267" s="33"/>
      <c r="C267" s="33"/>
      <c r="D267" s="13"/>
      <c r="E267" s="13"/>
      <c r="F267" s="579"/>
      <c r="G267" s="579"/>
      <c r="H267" s="483"/>
      <c r="I267" s="483"/>
      <c r="J267" s="483"/>
      <c r="K267" s="483"/>
      <c r="L267" s="483"/>
      <c r="M267" s="483"/>
      <c r="N267" s="483"/>
      <c r="O267" s="483"/>
      <c r="P267" s="483"/>
      <c r="Q267" s="483"/>
      <c r="R267" s="483"/>
      <c r="S267" s="483"/>
      <c r="T267" s="483"/>
      <c r="U267" s="483"/>
      <c r="V267" s="483"/>
      <c r="W267" s="483"/>
      <c r="X267" s="483"/>
      <c r="Y267" s="483"/>
      <c r="Z267" s="483"/>
    </row>
    <row r="268">
      <c r="A268" s="579"/>
      <c r="B268" s="33"/>
      <c r="C268" s="33"/>
      <c r="D268" s="13"/>
      <c r="E268" s="13"/>
      <c r="F268" s="579"/>
      <c r="G268" s="579"/>
      <c r="H268" s="483"/>
      <c r="I268" s="483"/>
      <c r="J268" s="483"/>
      <c r="K268" s="483"/>
      <c r="L268" s="483"/>
      <c r="M268" s="483"/>
      <c r="N268" s="483"/>
      <c r="O268" s="483"/>
      <c r="P268" s="483"/>
      <c r="Q268" s="483"/>
      <c r="R268" s="483"/>
      <c r="S268" s="483"/>
      <c r="T268" s="483"/>
      <c r="U268" s="483"/>
      <c r="V268" s="483"/>
      <c r="W268" s="483"/>
      <c r="X268" s="483"/>
      <c r="Y268" s="483"/>
      <c r="Z268" s="483"/>
    </row>
    <row r="269">
      <c r="A269" s="579"/>
      <c r="B269" s="33"/>
      <c r="C269" s="33"/>
      <c r="D269" s="579"/>
      <c r="E269" s="579"/>
      <c r="F269" s="483"/>
      <c r="G269" s="483"/>
      <c r="H269" s="483"/>
      <c r="I269" s="483"/>
      <c r="J269" s="483"/>
      <c r="K269" s="483"/>
      <c r="L269" s="483"/>
      <c r="M269" s="483"/>
      <c r="N269" s="483"/>
      <c r="O269" s="483"/>
      <c r="P269" s="483"/>
      <c r="Q269" s="483"/>
      <c r="R269" s="483"/>
      <c r="S269" s="483"/>
      <c r="T269" s="483"/>
      <c r="U269" s="483"/>
      <c r="V269" s="483"/>
      <c r="W269" s="483"/>
      <c r="X269" s="483"/>
      <c r="Y269" s="483"/>
      <c r="Z269" s="483"/>
    </row>
    <row r="270">
      <c r="A270" s="579"/>
      <c r="B270" s="33"/>
      <c r="C270" s="33"/>
      <c r="D270" s="579"/>
      <c r="E270" s="579"/>
      <c r="F270" s="483"/>
      <c r="G270" s="483"/>
      <c r="H270" s="483"/>
      <c r="I270" s="483"/>
      <c r="J270" s="483"/>
      <c r="K270" s="483"/>
      <c r="L270" s="483"/>
      <c r="M270" s="483"/>
      <c r="N270" s="483"/>
      <c r="O270" s="483"/>
      <c r="P270" s="483"/>
      <c r="Q270" s="483"/>
      <c r="R270" s="483"/>
      <c r="S270" s="483"/>
      <c r="T270" s="483"/>
      <c r="U270" s="483"/>
      <c r="V270" s="483"/>
      <c r="W270" s="483"/>
      <c r="X270" s="483"/>
      <c r="Y270" s="483"/>
      <c r="Z270" s="483"/>
    </row>
    <row r="271">
      <c r="A271" s="579"/>
      <c r="B271" s="33"/>
      <c r="C271" s="33"/>
      <c r="D271" s="579"/>
      <c r="E271" s="579"/>
      <c r="F271" s="483"/>
      <c r="G271" s="483"/>
      <c r="H271" s="483"/>
      <c r="I271" s="483"/>
      <c r="J271" s="483"/>
      <c r="K271" s="483"/>
      <c r="L271" s="483"/>
      <c r="M271" s="483"/>
      <c r="N271" s="483"/>
      <c r="O271" s="483"/>
      <c r="P271" s="483"/>
      <c r="Q271" s="483"/>
      <c r="R271" s="483"/>
      <c r="S271" s="483"/>
      <c r="T271" s="483"/>
      <c r="U271" s="483"/>
      <c r="V271" s="483"/>
      <c r="W271" s="483"/>
      <c r="X271" s="483"/>
      <c r="Y271" s="483"/>
      <c r="Z271" s="483"/>
    </row>
    <row r="272">
      <c r="A272" s="579"/>
      <c r="B272" s="33"/>
      <c r="C272" s="33"/>
      <c r="D272" s="579"/>
      <c r="E272" s="579"/>
      <c r="F272" s="483"/>
      <c r="G272" s="483"/>
      <c r="H272" s="483"/>
      <c r="I272" s="483"/>
      <c r="J272" s="483"/>
      <c r="K272" s="483"/>
      <c r="L272" s="483"/>
      <c r="M272" s="483"/>
      <c r="N272" s="483"/>
      <c r="O272" s="483"/>
      <c r="P272" s="483"/>
      <c r="Q272" s="483"/>
      <c r="R272" s="483"/>
      <c r="S272" s="483"/>
      <c r="T272" s="483"/>
      <c r="U272" s="483"/>
      <c r="V272" s="483"/>
      <c r="W272" s="483"/>
      <c r="X272" s="483"/>
      <c r="Y272" s="483"/>
      <c r="Z272" s="483"/>
    </row>
    <row r="273">
      <c r="A273" s="579"/>
      <c r="B273" s="33"/>
      <c r="C273" s="33"/>
      <c r="D273" s="579"/>
      <c r="E273" s="579"/>
      <c r="F273" s="483"/>
      <c r="G273" s="483"/>
      <c r="H273" s="483"/>
      <c r="I273" s="483"/>
      <c r="J273" s="483"/>
      <c r="K273" s="483"/>
      <c r="L273" s="483"/>
      <c r="M273" s="483"/>
      <c r="N273" s="483"/>
      <c r="O273" s="483"/>
      <c r="P273" s="483"/>
      <c r="Q273" s="483"/>
      <c r="R273" s="483"/>
      <c r="S273" s="483"/>
      <c r="T273" s="483"/>
      <c r="U273" s="483"/>
      <c r="V273" s="483"/>
      <c r="W273" s="483"/>
      <c r="X273" s="483"/>
      <c r="Y273" s="483"/>
      <c r="Z273" s="483"/>
    </row>
    <row r="274">
      <c r="A274" s="580"/>
      <c r="B274" s="70"/>
      <c r="C274" s="70"/>
      <c r="D274" s="483"/>
      <c r="E274" s="483"/>
      <c r="F274" s="483"/>
      <c r="G274" s="483"/>
      <c r="H274" s="483"/>
      <c r="I274" s="483"/>
      <c r="J274" s="483"/>
      <c r="K274" s="483"/>
      <c r="L274" s="483"/>
      <c r="M274" s="483"/>
      <c r="N274" s="483"/>
      <c r="O274" s="483"/>
      <c r="P274" s="483"/>
      <c r="Q274" s="483"/>
      <c r="R274" s="483"/>
      <c r="S274" s="483"/>
      <c r="T274" s="483"/>
      <c r="U274" s="483"/>
      <c r="V274" s="483"/>
      <c r="W274" s="483"/>
      <c r="X274" s="483"/>
      <c r="Y274" s="483"/>
      <c r="Z274" s="483"/>
    </row>
    <row r="275">
      <c r="A275" s="580"/>
      <c r="B275" s="70"/>
      <c r="C275" s="70"/>
      <c r="D275" s="483"/>
      <c r="E275" s="483"/>
      <c r="F275" s="483"/>
      <c r="G275" s="483"/>
      <c r="H275" s="483"/>
      <c r="I275" s="483"/>
      <c r="J275" s="483"/>
      <c r="K275" s="483"/>
      <c r="L275" s="483"/>
      <c r="M275" s="483"/>
      <c r="N275" s="483"/>
      <c r="O275" s="483"/>
      <c r="P275" s="483"/>
      <c r="Q275" s="483"/>
      <c r="R275" s="483"/>
      <c r="S275" s="483"/>
      <c r="T275" s="483"/>
      <c r="U275" s="483"/>
      <c r="V275" s="483"/>
      <c r="W275" s="483"/>
      <c r="X275" s="483"/>
      <c r="Y275" s="483"/>
      <c r="Z275" s="483"/>
    </row>
    <row r="276">
      <c r="A276" s="580"/>
      <c r="B276" s="70"/>
      <c r="C276" s="70"/>
      <c r="D276" s="483"/>
      <c r="E276" s="483"/>
      <c r="F276" s="483"/>
      <c r="G276" s="483"/>
      <c r="H276" s="483"/>
      <c r="I276" s="483"/>
      <c r="J276" s="483"/>
      <c r="K276" s="483"/>
      <c r="L276" s="483"/>
      <c r="M276" s="483"/>
      <c r="N276" s="483"/>
      <c r="O276" s="483"/>
      <c r="P276" s="483"/>
      <c r="Q276" s="483"/>
      <c r="R276" s="483"/>
      <c r="S276" s="483"/>
      <c r="T276" s="483"/>
      <c r="U276" s="483"/>
      <c r="V276" s="483"/>
      <c r="W276" s="483"/>
      <c r="X276" s="483"/>
      <c r="Y276" s="483"/>
      <c r="Z276" s="483"/>
    </row>
    <row r="277">
      <c r="A277" s="580"/>
      <c r="B277" s="70"/>
      <c r="C277" s="70"/>
      <c r="D277" s="483"/>
      <c r="E277" s="483"/>
      <c r="F277" s="483"/>
      <c r="G277" s="483"/>
      <c r="H277" s="483"/>
      <c r="I277" s="483"/>
      <c r="J277" s="483"/>
      <c r="K277" s="483"/>
      <c r="L277" s="483"/>
      <c r="M277" s="483"/>
      <c r="N277" s="483"/>
      <c r="O277" s="483"/>
      <c r="P277" s="483"/>
      <c r="Q277" s="483"/>
      <c r="R277" s="483"/>
      <c r="S277" s="483"/>
      <c r="T277" s="483"/>
      <c r="U277" s="483"/>
      <c r="V277" s="483"/>
      <c r="W277" s="483"/>
      <c r="X277" s="483"/>
      <c r="Y277" s="483"/>
      <c r="Z277" s="483"/>
    </row>
    <row r="278">
      <c r="A278" s="580"/>
      <c r="B278" s="70"/>
      <c r="C278" s="70"/>
      <c r="D278" s="483"/>
      <c r="E278" s="483"/>
      <c r="F278" s="483"/>
      <c r="G278" s="483"/>
      <c r="H278" s="483"/>
      <c r="I278" s="483"/>
      <c r="J278" s="483"/>
      <c r="K278" s="483"/>
      <c r="L278" s="483"/>
      <c r="M278" s="483"/>
      <c r="N278" s="483"/>
      <c r="O278" s="483"/>
      <c r="P278" s="483"/>
      <c r="Q278" s="483"/>
      <c r="R278" s="483"/>
      <c r="S278" s="483"/>
      <c r="T278" s="483"/>
      <c r="U278" s="483"/>
      <c r="V278" s="483"/>
      <c r="W278" s="483"/>
      <c r="X278" s="483"/>
      <c r="Y278" s="483"/>
      <c r="Z278" s="483"/>
    </row>
    <row r="279">
      <c r="A279" s="580"/>
      <c r="B279" s="70"/>
      <c r="C279" s="70"/>
      <c r="D279" s="483"/>
      <c r="E279" s="483"/>
      <c r="F279" s="483"/>
      <c r="G279" s="483"/>
      <c r="H279" s="483"/>
      <c r="I279" s="483"/>
      <c r="J279" s="483"/>
      <c r="K279" s="483"/>
      <c r="L279" s="483"/>
      <c r="M279" s="483"/>
      <c r="N279" s="483"/>
      <c r="O279" s="483"/>
      <c r="P279" s="483"/>
      <c r="Q279" s="483"/>
      <c r="R279" s="483"/>
      <c r="S279" s="483"/>
      <c r="T279" s="483"/>
      <c r="U279" s="483"/>
      <c r="V279" s="483"/>
      <c r="W279" s="483"/>
      <c r="X279" s="483"/>
      <c r="Y279" s="483"/>
      <c r="Z279" s="483"/>
    </row>
    <row r="280">
      <c r="A280" s="580"/>
      <c r="B280" s="70"/>
      <c r="C280" s="70"/>
      <c r="D280" s="483"/>
      <c r="E280" s="483"/>
      <c r="F280" s="483"/>
      <c r="G280" s="483"/>
      <c r="H280" s="483"/>
      <c r="I280" s="483"/>
      <c r="J280" s="483"/>
      <c r="K280" s="483"/>
      <c r="L280" s="483"/>
      <c r="M280" s="483"/>
      <c r="N280" s="483"/>
      <c r="O280" s="483"/>
      <c r="P280" s="483"/>
      <c r="Q280" s="483"/>
      <c r="R280" s="483"/>
      <c r="S280" s="483"/>
      <c r="T280" s="483"/>
      <c r="U280" s="483"/>
      <c r="V280" s="483"/>
      <c r="W280" s="483"/>
      <c r="X280" s="483"/>
      <c r="Y280" s="483"/>
      <c r="Z280" s="483"/>
    </row>
    <row r="281">
      <c r="A281" s="580"/>
      <c r="B281" s="70"/>
      <c r="C281" s="70"/>
      <c r="D281" s="483"/>
      <c r="E281" s="483"/>
      <c r="F281" s="483"/>
      <c r="G281" s="483"/>
      <c r="H281" s="483"/>
      <c r="I281" s="483"/>
      <c r="J281" s="483"/>
      <c r="K281" s="483"/>
      <c r="L281" s="483"/>
      <c r="M281" s="483"/>
      <c r="N281" s="483"/>
      <c r="O281" s="483"/>
      <c r="P281" s="483"/>
      <c r="Q281" s="483"/>
      <c r="R281" s="483"/>
      <c r="S281" s="483"/>
      <c r="T281" s="483"/>
      <c r="U281" s="483"/>
      <c r="V281" s="483"/>
      <c r="W281" s="483"/>
      <c r="X281" s="483"/>
      <c r="Y281" s="483"/>
      <c r="Z281" s="483"/>
    </row>
    <row r="282">
      <c r="A282" s="580"/>
      <c r="B282" s="70"/>
      <c r="C282" s="70"/>
      <c r="D282" s="483"/>
      <c r="E282" s="483"/>
      <c r="F282" s="483"/>
      <c r="G282" s="483"/>
      <c r="H282" s="483"/>
      <c r="I282" s="483"/>
      <c r="J282" s="483"/>
      <c r="K282" s="483"/>
      <c r="L282" s="483"/>
      <c r="M282" s="483"/>
      <c r="N282" s="483"/>
      <c r="O282" s="483"/>
      <c r="P282" s="483"/>
      <c r="Q282" s="483"/>
      <c r="R282" s="483"/>
      <c r="S282" s="483"/>
      <c r="T282" s="483"/>
      <c r="U282" s="483"/>
      <c r="V282" s="483"/>
      <c r="W282" s="483"/>
      <c r="X282" s="483"/>
      <c r="Y282" s="483"/>
      <c r="Z282" s="483"/>
    </row>
    <row r="283">
      <c r="A283" s="580"/>
      <c r="B283" s="70"/>
      <c r="C283" s="70"/>
      <c r="D283" s="483"/>
      <c r="E283" s="483"/>
      <c r="F283" s="483"/>
      <c r="G283" s="483"/>
      <c r="H283" s="483"/>
      <c r="I283" s="483"/>
      <c r="J283" s="483"/>
      <c r="K283" s="483"/>
      <c r="L283" s="483"/>
      <c r="M283" s="483"/>
      <c r="N283" s="483"/>
      <c r="O283" s="483"/>
      <c r="P283" s="483"/>
      <c r="Q283" s="483"/>
      <c r="R283" s="483"/>
      <c r="S283" s="483"/>
      <c r="T283" s="483"/>
      <c r="U283" s="483"/>
      <c r="V283" s="483"/>
      <c r="W283" s="483"/>
      <c r="X283" s="483"/>
      <c r="Y283" s="483"/>
      <c r="Z283" s="483"/>
    </row>
    <row r="284">
      <c r="A284" s="580"/>
      <c r="B284" s="70"/>
      <c r="C284" s="70"/>
      <c r="D284" s="483"/>
      <c r="E284" s="483"/>
      <c r="F284" s="483"/>
      <c r="G284" s="483"/>
      <c r="H284" s="483"/>
      <c r="I284" s="483"/>
      <c r="J284" s="483"/>
      <c r="K284" s="483"/>
      <c r="L284" s="483"/>
      <c r="M284" s="483"/>
      <c r="N284" s="483"/>
      <c r="O284" s="483"/>
      <c r="P284" s="483"/>
      <c r="Q284" s="483"/>
      <c r="R284" s="483"/>
      <c r="S284" s="483"/>
      <c r="T284" s="483"/>
      <c r="U284" s="483"/>
      <c r="V284" s="483"/>
      <c r="W284" s="483"/>
      <c r="X284" s="483"/>
      <c r="Y284" s="483"/>
      <c r="Z284" s="483"/>
    </row>
    <row r="285">
      <c r="A285" s="580"/>
      <c r="B285" s="70"/>
      <c r="C285" s="70"/>
      <c r="D285" s="483"/>
      <c r="E285" s="483"/>
      <c r="F285" s="483"/>
      <c r="G285" s="483"/>
      <c r="H285" s="483"/>
      <c r="I285" s="483"/>
      <c r="J285" s="483"/>
      <c r="K285" s="483"/>
      <c r="L285" s="483"/>
      <c r="M285" s="483"/>
      <c r="N285" s="483"/>
      <c r="O285" s="483"/>
      <c r="P285" s="483"/>
      <c r="Q285" s="483"/>
      <c r="R285" s="483"/>
      <c r="S285" s="483"/>
      <c r="T285" s="483"/>
      <c r="U285" s="483"/>
      <c r="V285" s="483"/>
      <c r="W285" s="483"/>
      <c r="X285" s="483"/>
      <c r="Y285" s="483"/>
      <c r="Z285" s="483"/>
    </row>
    <row r="286">
      <c r="A286" s="580"/>
      <c r="B286" s="70"/>
      <c r="C286" s="70"/>
      <c r="D286" s="483"/>
      <c r="E286" s="483"/>
      <c r="F286" s="483"/>
      <c r="G286" s="483"/>
      <c r="H286" s="483"/>
      <c r="I286" s="483"/>
      <c r="J286" s="483"/>
      <c r="K286" s="483"/>
      <c r="L286" s="483"/>
      <c r="M286" s="483"/>
      <c r="N286" s="483"/>
      <c r="O286" s="483"/>
      <c r="P286" s="483"/>
      <c r="Q286" s="483"/>
      <c r="R286" s="483"/>
      <c r="S286" s="483"/>
      <c r="T286" s="483"/>
      <c r="U286" s="483"/>
      <c r="V286" s="483"/>
      <c r="W286" s="483"/>
      <c r="X286" s="483"/>
      <c r="Y286" s="483"/>
      <c r="Z286" s="483"/>
    </row>
    <row r="287">
      <c r="A287" s="580"/>
      <c r="B287" s="70"/>
      <c r="C287" s="70"/>
      <c r="D287" s="483"/>
      <c r="E287" s="483"/>
      <c r="F287" s="483"/>
      <c r="G287" s="483"/>
      <c r="H287" s="483"/>
      <c r="I287" s="483"/>
      <c r="J287" s="483"/>
      <c r="K287" s="483"/>
      <c r="L287" s="483"/>
      <c r="M287" s="483"/>
      <c r="N287" s="483"/>
      <c r="O287" s="483"/>
      <c r="P287" s="483"/>
      <c r="Q287" s="483"/>
      <c r="R287" s="483"/>
      <c r="S287" s="483"/>
      <c r="T287" s="483"/>
      <c r="U287" s="483"/>
      <c r="V287" s="483"/>
      <c r="W287" s="483"/>
      <c r="X287" s="483"/>
      <c r="Y287" s="483"/>
      <c r="Z287" s="483"/>
    </row>
    <row r="288">
      <c r="A288" s="580"/>
      <c r="B288" s="70"/>
      <c r="C288" s="70"/>
      <c r="D288" s="483"/>
      <c r="E288" s="483"/>
      <c r="F288" s="483"/>
      <c r="G288" s="483"/>
      <c r="H288" s="483"/>
      <c r="I288" s="483"/>
      <c r="J288" s="483"/>
      <c r="K288" s="483"/>
      <c r="L288" s="483"/>
      <c r="M288" s="483"/>
      <c r="N288" s="483"/>
      <c r="O288" s="483"/>
      <c r="P288" s="483"/>
      <c r="Q288" s="483"/>
      <c r="R288" s="483"/>
      <c r="S288" s="483"/>
      <c r="T288" s="483"/>
      <c r="U288" s="483"/>
      <c r="V288" s="483"/>
      <c r="W288" s="483"/>
      <c r="X288" s="483"/>
      <c r="Y288" s="483"/>
      <c r="Z288" s="483"/>
    </row>
    <row r="289">
      <c r="A289" s="580"/>
      <c r="B289" s="70"/>
      <c r="C289" s="70"/>
      <c r="D289" s="483"/>
      <c r="E289" s="483"/>
      <c r="F289" s="483"/>
      <c r="G289" s="483"/>
      <c r="H289" s="483"/>
      <c r="I289" s="483"/>
      <c r="J289" s="483"/>
      <c r="K289" s="483"/>
      <c r="L289" s="483"/>
      <c r="M289" s="483"/>
      <c r="N289" s="483"/>
      <c r="O289" s="483"/>
      <c r="P289" s="483"/>
      <c r="Q289" s="483"/>
      <c r="R289" s="483"/>
      <c r="S289" s="483"/>
      <c r="T289" s="483"/>
      <c r="U289" s="483"/>
      <c r="V289" s="483"/>
      <c r="W289" s="483"/>
      <c r="X289" s="483"/>
      <c r="Y289" s="483"/>
      <c r="Z289" s="483"/>
    </row>
    <row r="290">
      <c r="A290" s="580"/>
      <c r="B290" s="70"/>
      <c r="C290" s="70"/>
      <c r="D290" s="483"/>
      <c r="E290" s="483"/>
      <c r="F290" s="483"/>
      <c r="G290" s="483"/>
      <c r="H290" s="483"/>
      <c r="I290" s="483"/>
      <c r="J290" s="483"/>
      <c r="K290" s="483"/>
      <c r="L290" s="483"/>
      <c r="M290" s="483"/>
      <c r="N290" s="483"/>
      <c r="O290" s="483"/>
      <c r="P290" s="483"/>
      <c r="Q290" s="483"/>
      <c r="R290" s="483"/>
      <c r="S290" s="483"/>
      <c r="T290" s="483"/>
      <c r="U290" s="483"/>
      <c r="V290" s="483"/>
      <c r="W290" s="483"/>
      <c r="X290" s="483"/>
      <c r="Y290" s="483"/>
      <c r="Z290" s="483"/>
    </row>
    <row r="291">
      <c r="A291" s="580"/>
      <c r="B291" s="70"/>
      <c r="C291" s="70"/>
      <c r="D291" s="483"/>
      <c r="E291" s="483"/>
      <c r="F291" s="483"/>
      <c r="G291" s="483"/>
      <c r="H291" s="483"/>
      <c r="I291" s="483"/>
      <c r="J291" s="483"/>
      <c r="K291" s="483"/>
      <c r="L291" s="483"/>
      <c r="M291" s="483"/>
      <c r="N291" s="483"/>
      <c r="O291" s="483"/>
      <c r="P291" s="483"/>
      <c r="Q291" s="483"/>
      <c r="R291" s="483"/>
      <c r="S291" s="483"/>
      <c r="T291" s="483"/>
      <c r="U291" s="483"/>
      <c r="V291" s="483"/>
      <c r="W291" s="483"/>
      <c r="X291" s="483"/>
      <c r="Y291" s="483"/>
      <c r="Z291" s="483"/>
    </row>
    <row r="292">
      <c r="A292" s="580"/>
      <c r="B292" s="70"/>
      <c r="C292" s="70"/>
      <c r="D292" s="483"/>
      <c r="E292" s="483"/>
      <c r="F292" s="483"/>
      <c r="G292" s="483"/>
      <c r="H292" s="483"/>
      <c r="I292" s="483"/>
      <c r="J292" s="483"/>
      <c r="K292" s="483"/>
      <c r="L292" s="483"/>
      <c r="M292" s="483"/>
      <c r="N292" s="483"/>
      <c r="O292" s="483"/>
      <c r="P292" s="483"/>
      <c r="Q292" s="483"/>
      <c r="R292" s="483"/>
      <c r="S292" s="483"/>
      <c r="T292" s="483"/>
      <c r="U292" s="483"/>
      <c r="V292" s="483"/>
      <c r="W292" s="483"/>
      <c r="X292" s="483"/>
      <c r="Y292" s="483"/>
      <c r="Z292" s="483"/>
    </row>
    <row r="293">
      <c r="A293" s="580"/>
      <c r="B293" s="70"/>
      <c r="C293" s="70"/>
      <c r="D293" s="483"/>
      <c r="E293" s="483"/>
      <c r="F293" s="483"/>
      <c r="G293" s="483"/>
      <c r="H293" s="483"/>
      <c r="I293" s="483"/>
      <c r="J293" s="483"/>
      <c r="K293" s="483"/>
      <c r="L293" s="483"/>
      <c r="M293" s="483"/>
      <c r="N293" s="483"/>
      <c r="O293" s="483"/>
      <c r="P293" s="483"/>
      <c r="Q293" s="483"/>
      <c r="R293" s="483"/>
      <c r="S293" s="483"/>
      <c r="T293" s="483"/>
      <c r="U293" s="483"/>
      <c r="V293" s="483"/>
      <c r="W293" s="483"/>
      <c r="X293" s="483"/>
      <c r="Y293" s="483"/>
      <c r="Z293" s="483"/>
    </row>
    <row r="294">
      <c r="A294" s="580"/>
      <c r="B294" s="70"/>
      <c r="C294" s="70"/>
      <c r="D294" s="483"/>
      <c r="E294" s="483"/>
      <c r="F294" s="483"/>
      <c r="G294" s="483"/>
      <c r="H294" s="483"/>
      <c r="I294" s="483"/>
      <c r="J294" s="483"/>
      <c r="K294" s="483"/>
      <c r="L294" s="483"/>
      <c r="M294" s="483"/>
      <c r="N294" s="483"/>
      <c r="O294" s="483"/>
      <c r="P294" s="483"/>
      <c r="Q294" s="483"/>
      <c r="R294" s="483"/>
      <c r="S294" s="483"/>
      <c r="T294" s="483"/>
      <c r="U294" s="483"/>
      <c r="V294" s="483"/>
      <c r="W294" s="483"/>
      <c r="X294" s="483"/>
      <c r="Y294" s="483"/>
      <c r="Z294" s="483"/>
    </row>
    <row r="295">
      <c r="A295" s="580"/>
      <c r="B295" s="70"/>
      <c r="C295" s="70"/>
      <c r="D295" s="483"/>
      <c r="E295" s="483"/>
      <c r="F295" s="483"/>
      <c r="G295" s="483"/>
      <c r="H295" s="483"/>
      <c r="I295" s="483"/>
      <c r="J295" s="483"/>
      <c r="K295" s="483"/>
      <c r="L295" s="483"/>
      <c r="M295" s="483"/>
      <c r="N295" s="483"/>
      <c r="O295" s="483"/>
      <c r="P295" s="483"/>
      <c r="Q295" s="483"/>
      <c r="R295" s="483"/>
      <c r="S295" s="483"/>
      <c r="T295" s="483"/>
      <c r="U295" s="483"/>
      <c r="V295" s="483"/>
      <c r="W295" s="483"/>
      <c r="X295" s="483"/>
      <c r="Y295" s="483"/>
      <c r="Z295" s="483"/>
    </row>
    <row r="296">
      <c r="A296" s="580"/>
      <c r="B296" s="70"/>
      <c r="C296" s="70"/>
      <c r="D296" s="483"/>
      <c r="E296" s="483"/>
      <c r="F296" s="483"/>
      <c r="G296" s="483"/>
      <c r="H296" s="483"/>
      <c r="I296" s="483"/>
      <c r="J296" s="483"/>
      <c r="K296" s="483"/>
      <c r="L296" s="483"/>
      <c r="M296" s="483"/>
      <c r="N296" s="483"/>
      <c r="O296" s="483"/>
      <c r="P296" s="483"/>
      <c r="Q296" s="483"/>
      <c r="R296" s="483"/>
      <c r="S296" s="483"/>
      <c r="T296" s="483"/>
      <c r="U296" s="483"/>
      <c r="V296" s="483"/>
      <c r="W296" s="483"/>
      <c r="X296" s="483"/>
      <c r="Y296" s="483"/>
      <c r="Z296" s="483"/>
    </row>
    <row r="297">
      <c r="A297" s="580"/>
      <c r="B297" s="70"/>
      <c r="C297" s="70"/>
      <c r="D297" s="483"/>
      <c r="E297" s="483"/>
      <c r="F297" s="483"/>
      <c r="G297" s="483"/>
      <c r="H297" s="483"/>
      <c r="I297" s="483"/>
      <c r="J297" s="483"/>
      <c r="K297" s="483"/>
      <c r="L297" s="483"/>
      <c r="M297" s="483"/>
      <c r="N297" s="483"/>
      <c r="O297" s="483"/>
      <c r="P297" s="483"/>
      <c r="Q297" s="483"/>
      <c r="R297" s="483"/>
      <c r="S297" s="483"/>
      <c r="T297" s="483"/>
      <c r="U297" s="483"/>
      <c r="V297" s="483"/>
      <c r="W297" s="483"/>
      <c r="X297" s="483"/>
      <c r="Y297" s="483"/>
      <c r="Z297" s="483"/>
    </row>
    <row r="298">
      <c r="A298" s="580"/>
      <c r="B298" s="70"/>
      <c r="C298" s="70"/>
      <c r="D298" s="483"/>
      <c r="E298" s="483"/>
      <c r="F298" s="483"/>
      <c r="G298" s="483"/>
      <c r="H298" s="483"/>
      <c r="I298" s="483"/>
      <c r="J298" s="483"/>
      <c r="K298" s="483"/>
      <c r="L298" s="483"/>
      <c r="M298" s="483"/>
      <c r="N298" s="483"/>
      <c r="O298" s="483"/>
      <c r="P298" s="483"/>
      <c r="Q298" s="483"/>
      <c r="R298" s="483"/>
      <c r="S298" s="483"/>
      <c r="T298" s="483"/>
      <c r="U298" s="483"/>
      <c r="V298" s="483"/>
      <c r="W298" s="483"/>
      <c r="X298" s="483"/>
      <c r="Y298" s="483"/>
      <c r="Z298" s="483"/>
    </row>
    <row r="299">
      <c r="A299" s="580"/>
      <c r="B299" s="70"/>
      <c r="C299" s="70"/>
      <c r="D299" s="483"/>
      <c r="E299" s="483"/>
      <c r="F299" s="483"/>
      <c r="G299" s="483"/>
      <c r="H299" s="483"/>
      <c r="I299" s="483"/>
      <c r="J299" s="483"/>
      <c r="K299" s="483"/>
      <c r="L299" s="483"/>
      <c r="M299" s="483"/>
      <c r="N299" s="483"/>
      <c r="O299" s="483"/>
      <c r="P299" s="483"/>
      <c r="Q299" s="483"/>
      <c r="R299" s="483"/>
      <c r="S299" s="483"/>
      <c r="T299" s="483"/>
      <c r="U299" s="483"/>
      <c r="V299" s="483"/>
      <c r="W299" s="483"/>
      <c r="X299" s="483"/>
      <c r="Y299" s="483"/>
      <c r="Z299" s="483"/>
    </row>
    <row r="300">
      <c r="A300" s="580"/>
      <c r="B300" s="70"/>
      <c r="C300" s="70"/>
      <c r="D300" s="483"/>
      <c r="E300" s="483"/>
      <c r="F300" s="483"/>
      <c r="G300" s="483"/>
      <c r="H300" s="483"/>
      <c r="I300" s="483"/>
      <c r="J300" s="483"/>
      <c r="K300" s="483"/>
      <c r="L300" s="483"/>
      <c r="M300" s="483"/>
      <c r="N300" s="483"/>
      <c r="O300" s="483"/>
      <c r="P300" s="483"/>
      <c r="Q300" s="483"/>
      <c r="R300" s="483"/>
      <c r="S300" s="483"/>
      <c r="T300" s="483"/>
      <c r="U300" s="483"/>
      <c r="V300" s="483"/>
      <c r="W300" s="483"/>
      <c r="X300" s="483"/>
      <c r="Y300" s="483"/>
      <c r="Z300" s="483"/>
    </row>
    <row r="301">
      <c r="A301" s="580"/>
      <c r="B301" s="70"/>
      <c r="C301" s="70"/>
      <c r="D301" s="483"/>
      <c r="E301" s="483"/>
      <c r="F301" s="483"/>
      <c r="G301" s="483"/>
      <c r="H301" s="483"/>
      <c r="I301" s="483"/>
      <c r="J301" s="483"/>
      <c r="K301" s="483"/>
      <c r="L301" s="483"/>
      <c r="M301" s="483"/>
      <c r="N301" s="483"/>
      <c r="O301" s="483"/>
      <c r="P301" s="483"/>
      <c r="Q301" s="483"/>
      <c r="R301" s="483"/>
      <c r="S301" s="483"/>
      <c r="T301" s="483"/>
      <c r="U301" s="483"/>
      <c r="V301" s="483"/>
      <c r="W301" s="483"/>
      <c r="X301" s="483"/>
      <c r="Y301" s="483"/>
      <c r="Z301" s="483"/>
    </row>
    <row r="302">
      <c r="A302" s="580"/>
      <c r="B302" s="70"/>
      <c r="C302" s="70"/>
      <c r="D302" s="483"/>
      <c r="E302" s="483"/>
      <c r="F302" s="483"/>
      <c r="G302" s="483"/>
      <c r="H302" s="483"/>
      <c r="I302" s="483"/>
      <c r="J302" s="483"/>
      <c r="K302" s="483"/>
      <c r="L302" s="483"/>
      <c r="M302" s="483"/>
      <c r="N302" s="483"/>
      <c r="O302" s="483"/>
      <c r="P302" s="483"/>
      <c r="Q302" s="483"/>
      <c r="R302" s="483"/>
      <c r="S302" s="483"/>
      <c r="T302" s="483"/>
      <c r="U302" s="483"/>
      <c r="V302" s="483"/>
      <c r="W302" s="483"/>
      <c r="X302" s="483"/>
      <c r="Y302" s="483"/>
      <c r="Z302" s="483"/>
    </row>
    <row r="303">
      <c r="A303" s="580"/>
      <c r="B303" s="70"/>
      <c r="C303" s="70"/>
      <c r="D303" s="483"/>
      <c r="E303" s="483"/>
      <c r="F303" s="483"/>
      <c r="G303" s="483"/>
      <c r="H303" s="483"/>
      <c r="I303" s="483"/>
      <c r="J303" s="483"/>
      <c r="K303" s="483"/>
      <c r="L303" s="483"/>
      <c r="M303" s="483"/>
      <c r="N303" s="483"/>
      <c r="O303" s="483"/>
      <c r="P303" s="483"/>
      <c r="Q303" s="483"/>
      <c r="R303" s="483"/>
      <c r="S303" s="483"/>
      <c r="T303" s="483"/>
      <c r="U303" s="483"/>
      <c r="V303" s="483"/>
      <c r="W303" s="483"/>
      <c r="X303" s="483"/>
      <c r="Y303" s="483"/>
      <c r="Z303" s="483"/>
    </row>
    <row r="304">
      <c r="A304" s="580"/>
      <c r="B304" s="70"/>
      <c r="C304" s="70"/>
      <c r="D304" s="483"/>
      <c r="E304" s="483"/>
      <c r="F304" s="483"/>
      <c r="G304" s="483"/>
      <c r="H304" s="483"/>
      <c r="I304" s="483"/>
      <c r="J304" s="483"/>
      <c r="K304" s="483"/>
      <c r="L304" s="483"/>
      <c r="M304" s="483"/>
      <c r="N304" s="483"/>
      <c r="O304" s="483"/>
      <c r="P304" s="483"/>
      <c r="Q304" s="483"/>
      <c r="R304" s="483"/>
      <c r="S304" s="483"/>
      <c r="T304" s="483"/>
      <c r="U304" s="483"/>
      <c r="V304" s="483"/>
      <c r="W304" s="483"/>
      <c r="X304" s="483"/>
      <c r="Y304" s="483"/>
      <c r="Z304" s="483"/>
    </row>
    <row r="305">
      <c r="A305" s="580"/>
      <c r="B305" s="70"/>
      <c r="C305" s="70"/>
      <c r="D305" s="483"/>
      <c r="E305" s="483"/>
      <c r="F305" s="483"/>
      <c r="G305" s="483"/>
      <c r="H305" s="483"/>
      <c r="I305" s="483"/>
      <c r="J305" s="483"/>
      <c r="K305" s="483"/>
      <c r="L305" s="483"/>
      <c r="M305" s="483"/>
      <c r="N305" s="483"/>
      <c r="O305" s="483"/>
      <c r="P305" s="483"/>
      <c r="Q305" s="483"/>
      <c r="R305" s="483"/>
      <c r="S305" s="483"/>
      <c r="T305" s="483"/>
      <c r="U305" s="483"/>
      <c r="V305" s="483"/>
      <c r="W305" s="483"/>
      <c r="X305" s="483"/>
      <c r="Y305" s="483"/>
      <c r="Z305" s="483"/>
    </row>
    <row r="306">
      <c r="A306" s="580"/>
      <c r="B306" s="70"/>
      <c r="C306" s="70"/>
      <c r="D306" s="483"/>
      <c r="E306" s="483"/>
      <c r="F306" s="483"/>
      <c r="G306" s="483"/>
      <c r="H306" s="483"/>
      <c r="I306" s="483"/>
      <c r="J306" s="483"/>
      <c r="K306" s="483"/>
      <c r="L306" s="483"/>
      <c r="M306" s="483"/>
      <c r="N306" s="483"/>
      <c r="O306" s="483"/>
      <c r="P306" s="483"/>
      <c r="Q306" s="483"/>
      <c r="R306" s="483"/>
      <c r="S306" s="483"/>
      <c r="T306" s="483"/>
      <c r="U306" s="483"/>
      <c r="V306" s="483"/>
      <c r="W306" s="483"/>
      <c r="X306" s="483"/>
      <c r="Y306" s="483"/>
      <c r="Z306" s="483"/>
    </row>
    <row r="307">
      <c r="A307" s="580"/>
      <c r="B307" s="70"/>
      <c r="C307" s="70"/>
      <c r="D307" s="483"/>
      <c r="E307" s="483"/>
      <c r="F307" s="483"/>
      <c r="G307" s="483"/>
      <c r="H307" s="483"/>
      <c r="I307" s="483"/>
      <c r="J307" s="483"/>
      <c r="K307" s="483"/>
      <c r="L307" s="483"/>
      <c r="M307" s="483"/>
      <c r="N307" s="483"/>
      <c r="O307" s="483"/>
      <c r="P307" s="483"/>
      <c r="Q307" s="483"/>
      <c r="R307" s="483"/>
      <c r="S307" s="483"/>
      <c r="T307" s="483"/>
      <c r="U307" s="483"/>
      <c r="V307" s="483"/>
      <c r="W307" s="483"/>
      <c r="X307" s="483"/>
      <c r="Y307" s="483"/>
      <c r="Z307" s="483"/>
    </row>
    <row r="308">
      <c r="A308" s="580"/>
      <c r="B308" s="70"/>
      <c r="C308" s="70"/>
      <c r="D308" s="483"/>
      <c r="E308" s="483"/>
      <c r="F308" s="483"/>
      <c r="G308" s="483"/>
      <c r="H308" s="483"/>
      <c r="I308" s="483"/>
      <c r="J308" s="483"/>
      <c r="K308" s="483"/>
      <c r="L308" s="483"/>
      <c r="M308" s="483"/>
      <c r="N308" s="483"/>
      <c r="O308" s="483"/>
      <c r="P308" s="483"/>
      <c r="Q308" s="483"/>
      <c r="R308" s="483"/>
      <c r="S308" s="483"/>
      <c r="T308" s="483"/>
      <c r="U308" s="483"/>
      <c r="V308" s="483"/>
      <c r="W308" s="483"/>
      <c r="X308" s="483"/>
      <c r="Y308" s="483"/>
      <c r="Z308" s="483"/>
    </row>
    <row r="309">
      <c r="A309" s="580"/>
      <c r="B309" s="70"/>
      <c r="C309" s="70"/>
      <c r="D309" s="483"/>
      <c r="E309" s="483"/>
      <c r="F309" s="483"/>
      <c r="G309" s="483"/>
      <c r="H309" s="483"/>
      <c r="I309" s="483"/>
      <c r="J309" s="483"/>
      <c r="K309" s="483"/>
      <c r="L309" s="483"/>
      <c r="M309" s="483"/>
      <c r="N309" s="483"/>
      <c r="O309" s="483"/>
      <c r="P309" s="483"/>
      <c r="Q309" s="483"/>
      <c r="R309" s="483"/>
      <c r="S309" s="483"/>
      <c r="T309" s="483"/>
      <c r="U309" s="483"/>
      <c r="V309" s="483"/>
      <c r="W309" s="483"/>
      <c r="X309" s="483"/>
      <c r="Y309" s="483"/>
      <c r="Z309" s="483"/>
    </row>
    <row r="310">
      <c r="A310" s="580"/>
      <c r="B310" s="70"/>
      <c r="C310" s="70"/>
      <c r="D310" s="483"/>
      <c r="E310" s="483"/>
      <c r="F310" s="483"/>
      <c r="G310" s="483"/>
      <c r="H310" s="483"/>
      <c r="I310" s="483"/>
      <c r="J310" s="483"/>
      <c r="K310" s="483"/>
      <c r="L310" s="483"/>
      <c r="M310" s="483"/>
      <c r="N310" s="483"/>
      <c r="O310" s="483"/>
      <c r="P310" s="483"/>
      <c r="Q310" s="483"/>
      <c r="R310" s="483"/>
      <c r="S310" s="483"/>
      <c r="T310" s="483"/>
      <c r="U310" s="483"/>
      <c r="V310" s="483"/>
      <c r="W310" s="483"/>
      <c r="X310" s="483"/>
      <c r="Y310" s="483"/>
      <c r="Z310" s="483"/>
    </row>
    <row r="311">
      <c r="A311" s="580"/>
      <c r="B311" s="70"/>
      <c r="C311" s="70"/>
      <c r="D311" s="483"/>
      <c r="E311" s="483"/>
      <c r="F311" s="483"/>
      <c r="G311" s="483"/>
      <c r="H311" s="483"/>
      <c r="I311" s="483"/>
      <c r="J311" s="483"/>
      <c r="K311" s="483"/>
      <c r="L311" s="483"/>
      <c r="M311" s="483"/>
      <c r="N311" s="483"/>
      <c r="O311" s="483"/>
      <c r="P311" s="483"/>
      <c r="Q311" s="483"/>
      <c r="R311" s="483"/>
      <c r="S311" s="483"/>
      <c r="T311" s="483"/>
      <c r="U311" s="483"/>
      <c r="V311" s="483"/>
      <c r="W311" s="483"/>
      <c r="X311" s="483"/>
      <c r="Y311" s="483"/>
      <c r="Z311" s="483"/>
    </row>
    <row r="312">
      <c r="A312" s="580"/>
      <c r="B312" s="70"/>
      <c r="C312" s="70"/>
      <c r="D312" s="483"/>
      <c r="E312" s="483"/>
      <c r="F312" s="483"/>
      <c r="G312" s="483"/>
      <c r="H312" s="483"/>
      <c r="I312" s="483"/>
      <c r="J312" s="483"/>
      <c r="K312" s="483"/>
      <c r="L312" s="483"/>
      <c r="M312" s="483"/>
      <c r="N312" s="483"/>
      <c r="O312" s="483"/>
      <c r="P312" s="483"/>
      <c r="Q312" s="483"/>
      <c r="R312" s="483"/>
      <c r="S312" s="483"/>
      <c r="T312" s="483"/>
      <c r="U312" s="483"/>
      <c r="V312" s="483"/>
      <c r="W312" s="483"/>
      <c r="X312" s="483"/>
      <c r="Y312" s="483"/>
      <c r="Z312" s="483"/>
    </row>
    <row r="313">
      <c r="A313" s="580"/>
      <c r="B313" s="70"/>
      <c r="C313" s="70"/>
      <c r="D313" s="483"/>
      <c r="E313" s="483"/>
      <c r="F313" s="483"/>
      <c r="G313" s="483"/>
      <c r="H313" s="483"/>
      <c r="I313" s="483"/>
      <c r="J313" s="483"/>
      <c r="K313" s="483"/>
      <c r="L313" s="483"/>
      <c r="M313" s="483"/>
      <c r="N313" s="483"/>
      <c r="O313" s="483"/>
      <c r="P313" s="483"/>
      <c r="Q313" s="483"/>
      <c r="R313" s="483"/>
      <c r="S313" s="483"/>
      <c r="T313" s="483"/>
      <c r="U313" s="483"/>
      <c r="V313" s="483"/>
      <c r="W313" s="483"/>
      <c r="X313" s="483"/>
      <c r="Y313" s="483"/>
      <c r="Z313" s="483"/>
    </row>
    <row r="314">
      <c r="A314" s="580"/>
      <c r="B314" s="70"/>
      <c r="C314" s="70"/>
      <c r="D314" s="483"/>
      <c r="E314" s="483"/>
      <c r="F314" s="483"/>
      <c r="G314" s="483"/>
      <c r="H314" s="483"/>
      <c r="I314" s="483"/>
      <c r="J314" s="483"/>
      <c r="K314" s="483"/>
      <c r="L314" s="483"/>
      <c r="M314" s="483"/>
      <c r="N314" s="483"/>
      <c r="O314" s="483"/>
      <c r="P314" s="483"/>
      <c r="Q314" s="483"/>
      <c r="R314" s="483"/>
      <c r="S314" s="483"/>
      <c r="T314" s="483"/>
      <c r="U314" s="483"/>
      <c r="V314" s="483"/>
      <c r="W314" s="483"/>
      <c r="X314" s="483"/>
      <c r="Y314" s="483"/>
      <c r="Z314" s="483"/>
    </row>
    <row r="315">
      <c r="A315" s="580"/>
      <c r="B315" s="70"/>
      <c r="C315" s="70"/>
      <c r="D315" s="483"/>
      <c r="E315" s="483"/>
      <c r="F315" s="483"/>
      <c r="G315" s="483"/>
      <c r="H315" s="483"/>
      <c r="I315" s="483"/>
      <c r="J315" s="483"/>
      <c r="K315" s="483"/>
      <c r="L315" s="483"/>
      <c r="M315" s="483"/>
      <c r="N315" s="483"/>
      <c r="O315" s="483"/>
      <c r="P315" s="483"/>
      <c r="Q315" s="483"/>
      <c r="R315" s="483"/>
      <c r="S315" s="483"/>
      <c r="T315" s="483"/>
      <c r="U315" s="483"/>
      <c r="V315" s="483"/>
      <c r="W315" s="483"/>
      <c r="X315" s="483"/>
      <c r="Y315" s="483"/>
      <c r="Z315" s="483"/>
    </row>
    <row r="316">
      <c r="A316" s="580"/>
      <c r="B316" s="70"/>
      <c r="C316" s="70"/>
      <c r="D316" s="483"/>
      <c r="E316" s="483"/>
      <c r="F316" s="483"/>
      <c r="G316" s="483"/>
      <c r="H316" s="483"/>
      <c r="I316" s="483"/>
      <c r="J316" s="483"/>
      <c r="K316" s="483"/>
      <c r="L316" s="483"/>
      <c r="M316" s="483"/>
      <c r="N316" s="483"/>
      <c r="O316" s="483"/>
      <c r="P316" s="483"/>
      <c r="Q316" s="483"/>
      <c r="R316" s="483"/>
      <c r="S316" s="483"/>
      <c r="T316" s="483"/>
      <c r="U316" s="483"/>
      <c r="V316" s="483"/>
      <c r="W316" s="483"/>
      <c r="X316" s="483"/>
      <c r="Y316" s="483"/>
      <c r="Z316" s="483"/>
    </row>
    <row r="317">
      <c r="A317" s="580"/>
      <c r="B317" s="70"/>
      <c r="C317" s="70"/>
      <c r="D317" s="483"/>
      <c r="E317" s="483"/>
      <c r="F317" s="483"/>
      <c r="G317" s="483"/>
      <c r="H317" s="483"/>
      <c r="I317" s="483"/>
      <c r="J317" s="483"/>
      <c r="K317" s="483"/>
      <c r="L317" s="483"/>
      <c r="M317" s="483"/>
      <c r="N317" s="483"/>
      <c r="O317" s="483"/>
      <c r="P317" s="483"/>
      <c r="Q317" s="483"/>
      <c r="R317" s="483"/>
      <c r="S317" s="483"/>
      <c r="T317" s="483"/>
      <c r="U317" s="483"/>
      <c r="V317" s="483"/>
      <c r="W317" s="483"/>
      <c r="X317" s="483"/>
      <c r="Y317" s="483"/>
      <c r="Z317" s="483"/>
    </row>
    <row r="318">
      <c r="A318" s="580"/>
      <c r="B318" s="70"/>
      <c r="C318" s="70"/>
      <c r="D318" s="483"/>
      <c r="E318" s="483"/>
      <c r="F318" s="483"/>
      <c r="G318" s="483"/>
      <c r="H318" s="483"/>
      <c r="I318" s="483"/>
      <c r="J318" s="483"/>
      <c r="K318" s="483"/>
      <c r="L318" s="483"/>
      <c r="M318" s="483"/>
      <c r="N318" s="483"/>
      <c r="O318" s="483"/>
      <c r="P318" s="483"/>
      <c r="Q318" s="483"/>
      <c r="R318" s="483"/>
      <c r="S318" s="483"/>
      <c r="T318" s="483"/>
      <c r="U318" s="483"/>
      <c r="V318" s="483"/>
      <c r="W318" s="483"/>
      <c r="X318" s="483"/>
      <c r="Y318" s="483"/>
      <c r="Z318" s="483"/>
    </row>
    <row r="319">
      <c r="A319" s="580"/>
      <c r="B319" s="70"/>
      <c r="C319" s="70"/>
      <c r="D319" s="483"/>
      <c r="E319" s="483"/>
      <c r="F319" s="483"/>
      <c r="G319" s="483"/>
      <c r="H319" s="483"/>
      <c r="I319" s="483"/>
      <c r="J319" s="483"/>
      <c r="K319" s="483"/>
      <c r="L319" s="483"/>
      <c r="M319" s="483"/>
      <c r="N319" s="483"/>
      <c r="O319" s="483"/>
      <c r="P319" s="483"/>
      <c r="Q319" s="483"/>
      <c r="R319" s="483"/>
      <c r="S319" s="483"/>
      <c r="T319" s="483"/>
      <c r="U319" s="483"/>
      <c r="V319" s="483"/>
      <c r="W319" s="483"/>
      <c r="X319" s="483"/>
      <c r="Y319" s="483"/>
      <c r="Z319" s="483"/>
    </row>
    <row r="320">
      <c r="A320" s="580"/>
      <c r="B320" s="70"/>
      <c r="C320" s="70"/>
      <c r="D320" s="483"/>
      <c r="E320" s="483"/>
      <c r="F320" s="483"/>
      <c r="G320" s="483"/>
      <c r="H320" s="483"/>
      <c r="I320" s="483"/>
      <c r="J320" s="483"/>
      <c r="K320" s="483"/>
      <c r="L320" s="483"/>
      <c r="M320" s="483"/>
      <c r="N320" s="483"/>
      <c r="O320" s="483"/>
      <c r="P320" s="483"/>
      <c r="Q320" s="483"/>
      <c r="R320" s="483"/>
      <c r="S320" s="483"/>
      <c r="T320" s="483"/>
      <c r="U320" s="483"/>
      <c r="V320" s="483"/>
      <c r="W320" s="483"/>
      <c r="X320" s="483"/>
      <c r="Y320" s="483"/>
      <c r="Z320" s="483"/>
    </row>
    <row r="321">
      <c r="A321" s="580"/>
      <c r="B321" s="70"/>
      <c r="C321" s="70"/>
      <c r="D321" s="483"/>
      <c r="E321" s="483"/>
      <c r="F321" s="483"/>
      <c r="G321" s="483"/>
      <c r="H321" s="483"/>
      <c r="I321" s="483"/>
      <c r="J321" s="483"/>
      <c r="K321" s="483"/>
      <c r="L321" s="483"/>
      <c r="M321" s="483"/>
      <c r="N321" s="483"/>
      <c r="O321" s="483"/>
      <c r="P321" s="483"/>
      <c r="Q321" s="483"/>
      <c r="R321" s="483"/>
      <c r="S321" s="483"/>
      <c r="T321" s="483"/>
      <c r="U321" s="483"/>
      <c r="V321" s="483"/>
      <c r="W321" s="483"/>
      <c r="X321" s="483"/>
      <c r="Y321" s="483"/>
      <c r="Z321" s="483"/>
    </row>
    <row r="322">
      <c r="A322" s="580"/>
      <c r="B322" s="70"/>
      <c r="C322" s="70"/>
      <c r="D322" s="483"/>
      <c r="E322" s="483"/>
      <c r="F322" s="483"/>
      <c r="G322" s="483"/>
      <c r="H322" s="483"/>
      <c r="I322" s="483"/>
      <c r="J322" s="483"/>
      <c r="K322" s="483"/>
      <c r="L322" s="483"/>
      <c r="M322" s="483"/>
      <c r="N322" s="483"/>
      <c r="O322" s="483"/>
      <c r="P322" s="483"/>
      <c r="Q322" s="483"/>
      <c r="R322" s="483"/>
      <c r="S322" s="483"/>
      <c r="T322" s="483"/>
      <c r="U322" s="483"/>
      <c r="V322" s="483"/>
      <c r="W322" s="483"/>
      <c r="X322" s="483"/>
      <c r="Y322" s="483"/>
      <c r="Z322" s="483"/>
    </row>
    <row r="323">
      <c r="A323" s="580"/>
      <c r="B323" s="70"/>
      <c r="C323" s="70"/>
      <c r="D323" s="483"/>
      <c r="E323" s="483"/>
      <c r="F323" s="483"/>
      <c r="G323" s="483"/>
      <c r="H323" s="483"/>
      <c r="I323" s="483"/>
      <c r="J323" s="483"/>
      <c r="K323" s="483"/>
      <c r="L323" s="483"/>
      <c r="M323" s="483"/>
      <c r="N323" s="483"/>
      <c r="O323" s="483"/>
      <c r="P323" s="483"/>
      <c r="Q323" s="483"/>
      <c r="R323" s="483"/>
      <c r="S323" s="483"/>
      <c r="T323" s="483"/>
      <c r="U323" s="483"/>
      <c r="V323" s="483"/>
      <c r="W323" s="483"/>
      <c r="X323" s="483"/>
      <c r="Y323" s="483"/>
      <c r="Z323" s="483"/>
    </row>
    <row r="324">
      <c r="A324" s="580"/>
      <c r="B324" s="70"/>
      <c r="C324" s="70"/>
      <c r="D324" s="483"/>
      <c r="E324" s="483"/>
      <c r="F324" s="483"/>
      <c r="G324" s="483"/>
      <c r="H324" s="483"/>
      <c r="I324" s="483"/>
      <c r="J324" s="483"/>
      <c r="K324" s="483"/>
      <c r="L324" s="483"/>
      <c r="M324" s="483"/>
      <c r="N324" s="483"/>
      <c r="O324" s="483"/>
      <c r="P324" s="483"/>
      <c r="Q324" s="483"/>
      <c r="R324" s="483"/>
      <c r="S324" s="483"/>
      <c r="T324" s="483"/>
      <c r="U324" s="483"/>
      <c r="V324" s="483"/>
      <c r="W324" s="483"/>
      <c r="X324" s="483"/>
      <c r="Y324" s="483"/>
      <c r="Z324" s="483"/>
    </row>
    <row r="325">
      <c r="A325" s="580"/>
      <c r="B325" s="70"/>
      <c r="C325" s="70"/>
      <c r="D325" s="483"/>
      <c r="E325" s="483"/>
      <c r="F325" s="483"/>
      <c r="G325" s="483"/>
      <c r="H325" s="483"/>
      <c r="I325" s="483"/>
      <c r="J325" s="483"/>
      <c r="K325" s="483"/>
      <c r="L325" s="483"/>
      <c r="M325" s="483"/>
      <c r="N325" s="483"/>
      <c r="O325" s="483"/>
      <c r="P325" s="483"/>
      <c r="Q325" s="483"/>
      <c r="R325" s="483"/>
      <c r="S325" s="483"/>
      <c r="T325" s="483"/>
      <c r="U325" s="483"/>
      <c r="V325" s="483"/>
      <c r="W325" s="483"/>
      <c r="X325" s="483"/>
      <c r="Y325" s="483"/>
      <c r="Z325" s="483"/>
    </row>
    <row r="326">
      <c r="A326" s="580"/>
      <c r="B326" s="70"/>
      <c r="C326" s="70"/>
      <c r="D326" s="483"/>
      <c r="E326" s="483"/>
      <c r="F326" s="483"/>
      <c r="G326" s="483"/>
      <c r="H326" s="483"/>
      <c r="I326" s="483"/>
      <c r="J326" s="483"/>
      <c r="K326" s="483"/>
      <c r="L326" s="483"/>
      <c r="M326" s="483"/>
      <c r="N326" s="483"/>
      <c r="O326" s="483"/>
      <c r="P326" s="483"/>
      <c r="Q326" s="483"/>
      <c r="R326" s="483"/>
      <c r="S326" s="483"/>
      <c r="T326" s="483"/>
      <c r="U326" s="483"/>
      <c r="V326" s="483"/>
      <c r="W326" s="483"/>
      <c r="X326" s="483"/>
      <c r="Y326" s="483"/>
      <c r="Z326" s="483"/>
    </row>
    <row r="327">
      <c r="A327" s="580"/>
      <c r="B327" s="70"/>
      <c r="C327" s="70"/>
      <c r="D327" s="483"/>
      <c r="E327" s="483"/>
      <c r="F327" s="483"/>
      <c r="G327" s="483"/>
      <c r="H327" s="483"/>
      <c r="I327" s="483"/>
      <c r="J327" s="483"/>
      <c r="K327" s="483"/>
      <c r="L327" s="483"/>
      <c r="M327" s="483"/>
      <c r="N327" s="483"/>
      <c r="O327" s="483"/>
      <c r="P327" s="483"/>
      <c r="Q327" s="483"/>
      <c r="R327" s="483"/>
      <c r="S327" s="483"/>
      <c r="T327" s="483"/>
      <c r="U327" s="483"/>
      <c r="V327" s="483"/>
      <c r="W327" s="483"/>
      <c r="X327" s="483"/>
      <c r="Y327" s="483"/>
      <c r="Z327" s="483"/>
    </row>
    <row r="328">
      <c r="A328" s="580"/>
      <c r="B328" s="70"/>
      <c r="C328" s="70"/>
      <c r="D328" s="483"/>
      <c r="E328" s="483"/>
      <c r="F328" s="483"/>
      <c r="G328" s="483"/>
      <c r="H328" s="483"/>
      <c r="I328" s="483"/>
      <c r="J328" s="483"/>
      <c r="K328" s="483"/>
      <c r="L328" s="483"/>
      <c r="M328" s="483"/>
      <c r="N328" s="483"/>
      <c r="O328" s="483"/>
      <c r="P328" s="483"/>
      <c r="Q328" s="483"/>
      <c r="R328" s="483"/>
      <c r="S328" s="483"/>
      <c r="T328" s="483"/>
      <c r="U328" s="483"/>
      <c r="V328" s="483"/>
      <c r="W328" s="483"/>
      <c r="X328" s="483"/>
      <c r="Y328" s="483"/>
      <c r="Z328" s="483"/>
    </row>
    <row r="329">
      <c r="A329" s="580"/>
      <c r="B329" s="70"/>
      <c r="C329" s="70"/>
      <c r="D329" s="483"/>
      <c r="E329" s="483"/>
      <c r="F329" s="483"/>
      <c r="G329" s="483"/>
      <c r="H329" s="483"/>
      <c r="I329" s="483"/>
      <c r="J329" s="483"/>
      <c r="K329" s="483"/>
      <c r="L329" s="483"/>
      <c r="M329" s="483"/>
      <c r="N329" s="483"/>
      <c r="O329" s="483"/>
      <c r="P329" s="483"/>
      <c r="Q329" s="483"/>
      <c r="R329" s="483"/>
      <c r="S329" s="483"/>
      <c r="T329" s="483"/>
      <c r="U329" s="483"/>
      <c r="V329" s="483"/>
      <c r="W329" s="483"/>
      <c r="X329" s="483"/>
      <c r="Y329" s="483"/>
      <c r="Z329" s="483"/>
    </row>
    <row r="330">
      <c r="A330" s="580"/>
      <c r="B330" s="70"/>
      <c r="C330" s="70"/>
      <c r="D330" s="483"/>
      <c r="E330" s="483"/>
      <c r="F330" s="483"/>
      <c r="G330" s="483"/>
      <c r="H330" s="483"/>
      <c r="I330" s="483"/>
      <c r="J330" s="483"/>
      <c r="K330" s="483"/>
      <c r="L330" s="483"/>
      <c r="M330" s="483"/>
      <c r="N330" s="483"/>
      <c r="O330" s="483"/>
      <c r="P330" s="483"/>
      <c r="Q330" s="483"/>
      <c r="R330" s="483"/>
      <c r="S330" s="483"/>
      <c r="T330" s="483"/>
      <c r="U330" s="483"/>
      <c r="V330" s="483"/>
      <c r="W330" s="483"/>
      <c r="X330" s="483"/>
      <c r="Y330" s="483"/>
      <c r="Z330" s="483"/>
    </row>
    <row r="331">
      <c r="A331" s="580"/>
      <c r="B331" s="70"/>
      <c r="C331" s="70"/>
      <c r="D331" s="483"/>
      <c r="E331" s="483"/>
      <c r="F331" s="483"/>
      <c r="G331" s="483"/>
      <c r="H331" s="483"/>
      <c r="I331" s="483"/>
      <c r="J331" s="483"/>
      <c r="K331" s="483"/>
      <c r="L331" s="483"/>
      <c r="M331" s="483"/>
      <c r="N331" s="483"/>
      <c r="O331" s="483"/>
      <c r="P331" s="483"/>
      <c r="Q331" s="483"/>
      <c r="R331" s="483"/>
      <c r="S331" s="483"/>
      <c r="T331" s="483"/>
      <c r="U331" s="483"/>
      <c r="V331" s="483"/>
      <c r="W331" s="483"/>
      <c r="X331" s="483"/>
      <c r="Y331" s="483"/>
      <c r="Z331" s="483"/>
    </row>
    <row r="332">
      <c r="A332" s="580"/>
      <c r="B332" s="70"/>
      <c r="C332" s="70"/>
      <c r="D332" s="483"/>
      <c r="E332" s="483"/>
      <c r="F332" s="483"/>
      <c r="G332" s="483"/>
      <c r="H332" s="483"/>
      <c r="I332" s="483"/>
      <c r="J332" s="483"/>
      <c r="K332" s="483"/>
      <c r="L332" s="483"/>
      <c r="M332" s="483"/>
      <c r="N332" s="483"/>
      <c r="O332" s="483"/>
      <c r="P332" s="483"/>
      <c r="Q332" s="483"/>
      <c r="R332" s="483"/>
      <c r="S332" s="483"/>
      <c r="T332" s="483"/>
      <c r="U332" s="483"/>
      <c r="V332" s="483"/>
      <c r="W332" s="483"/>
      <c r="X332" s="483"/>
      <c r="Y332" s="483"/>
      <c r="Z332" s="483"/>
    </row>
    <row r="333">
      <c r="A333" s="580"/>
      <c r="B333" s="70"/>
      <c r="C333" s="70"/>
      <c r="D333" s="483"/>
      <c r="E333" s="483"/>
      <c r="F333" s="483"/>
      <c r="G333" s="483"/>
      <c r="H333" s="483"/>
      <c r="I333" s="483"/>
      <c r="J333" s="483"/>
      <c r="K333" s="483"/>
      <c r="L333" s="483"/>
      <c r="M333" s="483"/>
      <c r="N333" s="483"/>
      <c r="O333" s="483"/>
      <c r="P333" s="483"/>
      <c r="Q333" s="483"/>
      <c r="R333" s="483"/>
      <c r="S333" s="483"/>
      <c r="T333" s="483"/>
      <c r="U333" s="483"/>
      <c r="V333" s="483"/>
      <c r="W333" s="483"/>
      <c r="X333" s="483"/>
      <c r="Y333" s="483"/>
      <c r="Z333" s="483"/>
    </row>
    <row r="334">
      <c r="A334" s="580"/>
      <c r="B334" s="70"/>
      <c r="C334" s="70"/>
      <c r="D334" s="483"/>
      <c r="E334" s="483"/>
      <c r="F334" s="483"/>
      <c r="G334" s="483"/>
      <c r="H334" s="483"/>
      <c r="I334" s="483"/>
      <c r="J334" s="483"/>
      <c r="K334" s="483"/>
      <c r="L334" s="483"/>
      <c r="M334" s="483"/>
      <c r="N334" s="483"/>
      <c r="O334" s="483"/>
      <c r="P334" s="483"/>
      <c r="Q334" s="483"/>
      <c r="R334" s="483"/>
      <c r="S334" s="483"/>
      <c r="T334" s="483"/>
      <c r="U334" s="483"/>
      <c r="V334" s="483"/>
      <c r="W334" s="483"/>
      <c r="X334" s="483"/>
      <c r="Y334" s="483"/>
      <c r="Z334" s="483"/>
    </row>
    <row r="335">
      <c r="A335" s="580"/>
      <c r="B335" s="70"/>
      <c r="C335" s="70"/>
      <c r="D335" s="483"/>
      <c r="E335" s="483"/>
      <c r="F335" s="483"/>
      <c r="G335" s="483"/>
      <c r="H335" s="483"/>
      <c r="I335" s="483"/>
      <c r="J335" s="483"/>
      <c r="K335" s="483"/>
      <c r="L335" s="483"/>
      <c r="M335" s="483"/>
      <c r="N335" s="483"/>
      <c r="O335" s="483"/>
      <c r="P335" s="483"/>
      <c r="Q335" s="483"/>
      <c r="R335" s="483"/>
      <c r="S335" s="483"/>
      <c r="T335" s="483"/>
      <c r="U335" s="483"/>
      <c r="V335" s="483"/>
      <c r="W335" s="483"/>
      <c r="X335" s="483"/>
      <c r="Y335" s="483"/>
      <c r="Z335" s="483"/>
    </row>
    <row r="336">
      <c r="A336" s="580"/>
      <c r="B336" s="70"/>
      <c r="C336" s="70"/>
      <c r="D336" s="483"/>
      <c r="E336" s="483"/>
      <c r="F336" s="483"/>
      <c r="G336" s="483"/>
      <c r="H336" s="483"/>
      <c r="I336" s="483"/>
      <c r="J336" s="483"/>
      <c r="K336" s="483"/>
      <c r="L336" s="483"/>
      <c r="M336" s="483"/>
      <c r="N336" s="483"/>
      <c r="O336" s="483"/>
      <c r="P336" s="483"/>
      <c r="Q336" s="483"/>
      <c r="R336" s="483"/>
      <c r="S336" s="483"/>
      <c r="T336" s="483"/>
      <c r="U336" s="483"/>
      <c r="V336" s="483"/>
      <c r="W336" s="483"/>
      <c r="X336" s="483"/>
      <c r="Y336" s="483"/>
      <c r="Z336" s="483"/>
    </row>
    <row r="337">
      <c r="A337" s="580"/>
      <c r="B337" s="70"/>
      <c r="C337" s="70"/>
      <c r="D337" s="483"/>
      <c r="E337" s="483"/>
      <c r="F337" s="483"/>
      <c r="G337" s="483"/>
      <c r="H337" s="483"/>
      <c r="I337" s="483"/>
      <c r="J337" s="483"/>
      <c r="K337" s="483"/>
      <c r="L337" s="483"/>
      <c r="M337" s="483"/>
      <c r="N337" s="483"/>
      <c r="O337" s="483"/>
      <c r="P337" s="483"/>
      <c r="Q337" s="483"/>
      <c r="R337" s="483"/>
      <c r="S337" s="483"/>
      <c r="T337" s="483"/>
      <c r="U337" s="483"/>
      <c r="V337" s="483"/>
      <c r="W337" s="483"/>
      <c r="X337" s="483"/>
      <c r="Y337" s="483"/>
      <c r="Z337" s="483"/>
    </row>
    <row r="338">
      <c r="A338" s="580"/>
      <c r="B338" s="70"/>
      <c r="C338" s="70"/>
      <c r="D338" s="483"/>
      <c r="E338" s="483"/>
      <c r="F338" s="483"/>
      <c r="G338" s="483"/>
      <c r="H338" s="483"/>
      <c r="I338" s="483"/>
      <c r="J338" s="483"/>
      <c r="K338" s="483"/>
      <c r="L338" s="483"/>
      <c r="M338" s="483"/>
      <c r="N338" s="483"/>
      <c r="O338" s="483"/>
      <c r="P338" s="483"/>
      <c r="Q338" s="483"/>
      <c r="R338" s="483"/>
      <c r="S338" s="483"/>
      <c r="T338" s="483"/>
      <c r="U338" s="483"/>
      <c r="V338" s="483"/>
      <c r="W338" s="483"/>
      <c r="X338" s="483"/>
      <c r="Y338" s="483"/>
      <c r="Z338" s="483"/>
    </row>
    <row r="339">
      <c r="A339" s="580"/>
      <c r="B339" s="70"/>
      <c r="C339" s="70"/>
      <c r="D339" s="483"/>
      <c r="E339" s="483"/>
      <c r="F339" s="483"/>
      <c r="G339" s="483"/>
      <c r="H339" s="483"/>
      <c r="I339" s="483"/>
      <c r="J339" s="483"/>
      <c r="K339" s="483"/>
      <c r="L339" s="483"/>
      <c r="M339" s="483"/>
      <c r="N339" s="483"/>
      <c r="O339" s="483"/>
      <c r="P339" s="483"/>
      <c r="Q339" s="483"/>
      <c r="R339" s="483"/>
      <c r="S339" s="483"/>
      <c r="T339" s="483"/>
      <c r="U339" s="483"/>
      <c r="V339" s="483"/>
      <c r="W339" s="483"/>
      <c r="X339" s="483"/>
      <c r="Y339" s="483"/>
      <c r="Z339" s="483"/>
    </row>
    <row r="340">
      <c r="A340" s="580"/>
      <c r="B340" s="70"/>
      <c r="C340" s="70"/>
      <c r="D340" s="483"/>
      <c r="E340" s="483"/>
      <c r="F340" s="483"/>
      <c r="G340" s="483"/>
      <c r="H340" s="483"/>
      <c r="I340" s="483"/>
      <c r="J340" s="483"/>
      <c r="K340" s="483"/>
      <c r="L340" s="483"/>
      <c r="M340" s="483"/>
      <c r="N340" s="483"/>
      <c r="O340" s="483"/>
      <c r="P340" s="483"/>
      <c r="Q340" s="483"/>
      <c r="R340" s="483"/>
      <c r="S340" s="483"/>
      <c r="T340" s="483"/>
      <c r="U340" s="483"/>
      <c r="V340" s="483"/>
      <c r="W340" s="483"/>
      <c r="X340" s="483"/>
      <c r="Y340" s="483"/>
      <c r="Z340" s="483"/>
    </row>
    <row r="341">
      <c r="A341" s="580"/>
      <c r="B341" s="70"/>
      <c r="C341" s="70"/>
      <c r="D341" s="483"/>
      <c r="E341" s="483"/>
      <c r="F341" s="483"/>
      <c r="G341" s="483"/>
      <c r="H341" s="483"/>
      <c r="I341" s="483"/>
      <c r="J341" s="483"/>
      <c r="K341" s="483"/>
      <c r="L341" s="483"/>
      <c r="M341" s="483"/>
      <c r="N341" s="483"/>
      <c r="O341" s="483"/>
      <c r="P341" s="483"/>
      <c r="Q341" s="483"/>
      <c r="R341" s="483"/>
      <c r="S341" s="483"/>
      <c r="T341" s="483"/>
      <c r="U341" s="483"/>
      <c r="V341" s="483"/>
      <c r="W341" s="483"/>
      <c r="X341" s="483"/>
      <c r="Y341" s="483"/>
      <c r="Z341" s="483"/>
    </row>
    <row r="342">
      <c r="A342" s="580"/>
      <c r="B342" s="70"/>
      <c r="C342" s="70"/>
      <c r="D342" s="483"/>
      <c r="E342" s="483"/>
      <c r="F342" s="483"/>
      <c r="G342" s="483"/>
      <c r="H342" s="483"/>
      <c r="I342" s="483"/>
      <c r="J342" s="483"/>
      <c r="K342" s="483"/>
      <c r="L342" s="483"/>
      <c r="M342" s="483"/>
      <c r="N342" s="483"/>
      <c r="O342" s="483"/>
      <c r="P342" s="483"/>
      <c r="Q342" s="483"/>
      <c r="R342" s="483"/>
      <c r="S342" s="483"/>
      <c r="T342" s="483"/>
      <c r="U342" s="483"/>
      <c r="V342" s="483"/>
      <c r="W342" s="483"/>
      <c r="X342" s="483"/>
      <c r="Y342" s="483"/>
      <c r="Z342" s="483"/>
    </row>
    <row r="343">
      <c r="A343" s="580"/>
      <c r="B343" s="70"/>
      <c r="C343" s="70"/>
      <c r="D343" s="483"/>
      <c r="E343" s="483"/>
      <c r="F343" s="483"/>
      <c r="G343" s="483"/>
      <c r="H343" s="483"/>
      <c r="I343" s="483"/>
      <c r="J343" s="483"/>
      <c r="K343" s="483"/>
      <c r="L343" s="483"/>
      <c r="M343" s="483"/>
      <c r="N343" s="483"/>
      <c r="O343" s="483"/>
      <c r="P343" s="483"/>
      <c r="Q343" s="483"/>
      <c r="R343" s="483"/>
      <c r="S343" s="483"/>
      <c r="T343" s="483"/>
      <c r="U343" s="483"/>
      <c r="V343" s="483"/>
      <c r="W343" s="483"/>
      <c r="X343" s="483"/>
      <c r="Y343" s="483"/>
      <c r="Z343" s="483"/>
    </row>
    <row r="344">
      <c r="A344" s="580"/>
      <c r="B344" s="70"/>
      <c r="C344" s="70"/>
      <c r="D344" s="483"/>
      <c r="E344" s="483"/>
      <c r="F344" s="483"/>
      <c r="G344" s="483"/>
      <c r="H344" s="483"/>
      <c r="I344" s="483"/>
      <c r="J344" s="483"/>
      <c r="K344" s="483"/>
      <c r="L344" s="483"/>
      <c r="M344" s="483"/>
      <c r="N344" s="483"/>
      <c r="O344" s="483"/>
      <c r="P344" s="483"/>
      <c r="Q344" s="483"/>
      <c r="R344" s="483"/>
      <c r="S344" s="483"/>
      <c r="T344" s="483"/>
      <c r="U344" s="483"/>
      <c r="V344" s="483"/>
      <c r="W344" s="483"/>
      <c r="X344" s="483"/>
      <c r="Y344" s="483"/>
      <c r="Z344" s="483"/>
    </row>
    <row r="345">
      <c r="A345" s="580"/>
      <c r="B345" s="70"/>
      <c r="C345" s="70"/>
      <c r="D345" s="483"/>
      <c r="E345" s="483"/>
      <c r="F345" s="483"/>
      <c r="G345" s="483"/>
      <c r="H345" s="483"/>
      <c r="I345" s="483"/>
      <c r="J345" s="483"/>
      <c r="K345" s="483"/>
      <c r="L345" s="483"/>
      <c r="M345" s="483"/>
      <c r="N345" s="483"/>
      <c r="O345" s="483"/>
      <c r="P345" s="483"/>
      <c r="Q345" s="483"/>
      <c r="R345" s="483"/>
      <c r="S345" s="483"/>
      <c r="T345" s="483"/>
      <c r="U345" s="483"/>
      <c r="V345" s="483"/>
      <c r="W345" s="483"/>
      <c r="X345" s="483"/>
      <c r="Y345" s="483"/>
      <c r="Z345" s="483"/>
    </row>
    <row r="346">
      <c r="A346" s="580"/>
      <c r="B346" s="70"/>
      <c r="C346" s="70"/>
      <c r="D346" s="483"/>
      <c r="E346" s="483"/>
      <c r="F346" s="483"/>
      <c r="G346" s="483"/>
      <c r="H346" s="483"/>
      <c r="I346" s="483"/>
      <c r="J346" s="483"/>
      <c r="K346" s="483"/>
      <c r="L346" s="483"/>
      <c r="M346" s="483"/>
      <c r="N346" s="483"/>
      <c r="O346" s="483"/>
      <c r="P346" s="483"/>
      <c r="Q346" s="483"/>
      <c r="R346" s="483"/>
      <c r="S346" s="483"/>
      <c r="T346" s="483"/>
      <c r="U346" s="483"/>
      <c r="V346" s="483"/>
      <c r="W346" s="483"/>
      <c r="X346" s="483"/>
      <c r="Y346" s="483"/>
      <c r="Z346" s="483"/>
    </row>
    <row r="347">
      <c r="A347" s="580"/>
      <c r="B347" s="70"/>
      <c r="C347" s="70"/>
      <c r="D347" s="483"/>
      <c r="E347" s="483"/>
      <c r="F347" s="483"/>
      <c r="G347" s="483"/>
      <c r="H347" s="483"/>
      <c r="I347" s="483"/>
      <c r="J347" s="483"/>
      <c r="K347" s="483"/>
      <c r="L347" s="483"/>
      <c r="M347" s="483"/>
      <c r="N347" s="483"/>
      <c r="O347" s="483"/>
      <c r="P347" s="483"/>
      <c r="Q347" s="483"/>
      <c r="R347" s="483"/>
      <c r="S347" s="483"/>
      <c r="T347" s="483"/>
      <c r="U347" s="483"/>
      <c r="V347" s="483"/>
      <c r="W347" s="483"/>
      <c r="X347" s="483"/>
      <c r="Y347" s="483"/>
      <c r="Z347" s="483"/>
    </row>
    <row r="348">
      <c r="A348" s="580"/>
      <c r="B348" s="70"/>
      <c r="C348" s="70"/>
      <c r="D348" s="483"/>
      <c r="E348" s="483"/>
      <c r="F348" s="483"/>
      <c r="G348" s="483"/>
      <c r="H348" s="483"/>
      <c r="I348" s="483"/>
      <c r="J348" s="483"/>
      <c r="K348" s="483"/>
      <c r="L348" s="483"/>
      <c r="M348" s="483"/>
      <c r="N348" s="483"/>
      <c r="O348" s="483"/>
      <c r="P348" s="483"/>
      <c r="Q348" s="483"/>
      <c r="R348" s="483"/>
      <c r="S348" s="483"/>
      <c r="T348" s="483"/>
      <c r="U348" s="483"/>
      <c r="V348" s="483"/>
      <c r="W348" s="483"/>
      <c r="X348" s="483"/>
      <c r="Y348" s="483"/>
      <c r="Z348" s="483"/>
    </row>
    <row r="349">
      <c r="A349" s="580"/>
      <c r="B349" s="70"/>
      <c r="C349" s="70"/>
      <c r="D349" s="483"/>
      <c r="E349" s="483"/>
      <c r="F349" s="483"/>
      <c r="G349" s="483"/>
      <c r="H349" s="483"/>
      <c r="I349" s="483"/>
      <c r="J349" s="483"/>
      <c r="K349" s="483"/>
      <c r="L349" s="483"/>
      <c r="M349" s="483"/>
      <c r="N349" s="483"/>
      <c r="O349" s="483"/>
      <c r="P349" s="483"/>
      <c r="Q349" s="483"/>
      <c r="R349" s="483"/>
      <c r="S349" s="483"/>
      <c r="T349" s="483"/>
      <c r="U349" s="483"/>
      <c r="V349" s="483"/>
      <c r="W349" s="483"/>
      <c r="X349" s="483"/>
      <c r="Y349" s="483"/>
      <c r="Z349" s="483"/>
    </row>
    <row r="350">
      <c r="A350" s="580"/>
      <c r="B350" s="70"/>
      <c r="C350" s="70"/>
      <c r="D350" s="483"/>
      <c r="E350" s="483"/>
      <c r="F350" s="483"/>
      <c r="G350" s="483"/>
      <c r="H350" s="483"/>
      <c r="I350" s="483"/>
      <c r="J350" s="483"/>
      <c r="K350" s="483"/>
      <c r="L350" s="483"/>
      <c r="M350" s="483"/>
      <c r="N350" s="483"/>
      <c r="O350" s="483"/>
      <c r="P350" s="483"/>
      <c r="Q350" s="483"/>
      <c r="R350" s="483"/>
      <c r="S350" s="483"/>
      <c r="T350" s="483"/>
      <c r="U350" s="483"/>
      <c r="V350" s="483"/>
      <c r="W350" s="483"/>
      <c r="X350" s="483"/>
      <c r="Y350" s="483"/>
      <c r="Z350" s="483"/>
    </row>
    <row r="351">
      <c r="A351" s="580"/>
      <c r="B351" s="70"/>
      <c r="C351" s="70"/>
      <c r="D351" s="483"/>
      <c r="E351" s="483"/>
      <c r="F351" s="483"/>
      <c r="G351" s="483"/>
      <c r="H351" s="483"/>
      <c r="I351" s="483"/>
      <c r="J351" s="483"/>
      <c r="K351" s="483"/>
      <c r="L351" s="483"/>
      <c r="M351" s="483"/>
      <c r="N351" s="483"/>
      <c r="O351" s="483"/>
      <c r="P351" s="483"/>
      <c r="Q351" s="483"/>
      <c r="R351" s="483"/>
      <c r="S351" s="483"/>
      <c r="T351" s="483"/>
      <c r="U351" s="483"/>
      <c r="V351" s="483"/>
      <c r="W351" s="483"/>
      <c r="X351" s="483"/>
      <c r="Y351" s="483"/>
      <c r="Z351" s="483"/>
    </row>
    <row r="352">
      <c r="A352" s="580"/>
      <c r="B352" s="70"/>
      <c r="C352" s="70"/>
      <c r="D352" s="483"/>
      <c r="E352" s="483"/>
      <c r="F352" s="483"/>
      <c r="G352" s="483"/>
      <c r="H352" s="483"/>
      <c r="I352" s="483"/>
      <c r="J352" s="483"/>
      <c r="K352" s="483"/>
      <c r="L352" s="483"/>
      <c r="M352" s="483"/>
      <c r="N352" s="483"/>
      <c r="O352" s="483"/>
      <c r="P352" s="483"/>
      <c r="Q352" s="483"/>
      <c r="R352" s="483"/>
      <c r="S352" s="483"/>
      <c r="T352" s="483"/>
      <c r="U352" s="483"/>
      <c r="V352" s="483"/>
      <c r="W352" s="483"/>
      <c r="X352" s="483"/>
      <c r="Y352" s="483"/>
      <c r="Z352" s="483"/>
    </row>
    <row r="353">
      <c r="A353" s="580"/>
      <c r="B353" s="70"/>
      <c r="C353" s="70"/>
      <c r="D353" s="483"/>
      <c r="E353" s="483"/>
      <c r="F353" s="483"/>
      <c r="G353" s="483"/>
      <c r="H353" s="483"/>
      <c r="I353" s="483"/>
      <c r="J353" s="483"/>
      <c r="K353" s="483"/>
      <c r="L353" s="483"/>
      <c r="M353" s="483"/>
      <c r="N353" s="483"/>
      <c r="O353" s="483"/>
      <c r="P353" s="483"/>
      <c r="Q353" s="483"/>
      <c r="R353" s="483"/>
      <c r="S353" s="483"/>
      <c r="T353" s="483"/>
      <c r="U353" s="483"/>
      <c r="V353" s="483"/>
      <c r="W353" s="483"/>
      <c r="X353" s="483"/>
      <c r="Y353" s="483"/>
      <c r="Z353" s="483"/>
    </row>
    <row r="354">
      <c r="A354" s="580"/>
      <c r="B354" s="70"/>
      <c r="C354" s="70"/>
      <c r="D354" s="483"/>
      <c r="E354" s="483"/>
      <c r="F354" s="483"/>
      <c r="G354" s="483"/>
      <c r="H354" s="483"/>
      <c r="I354" s="483"/>
      <c r="J354" s="483"/>
      <c r="K354" s="483"/>
      <c r="L354" s="483"/>
      <c r="M354" s="483"/>
      <c r="N354" s="483"/>
      <c r="O354" s="483"/>
      <c r="P354" s="483"/>
      <c r="Q354" s="483"/>
      <c r="R354" s="483"/>
      <c r="S354" s="483"/>
      <c r="T354" s="483"/>
      <c r="U354" s="483"/>
      <c r="V354" s="483"/>
      <c r="W354" s="483"/>
      <c r="X354" s="483"/>
      <c r="Y354" s="483"/>
      <c r="Z354" s="483"/>
    </row>
    <row r="355">
      <c r="A355" s="580"/>
      <c r="B355" s="70"/>
      <c r="C355" s="70"/>
      <c r="D355" s="483"/>
      <c r="E355" s="483"/>
      <c r="F355" s="483"/>
      <c r="G355" s="483"/>
      <c r="H355" s="483"/>
      <c r="I355" s="483"/>
      <c r="J355" s="483"/>
      <c r="K355" s="483"/>
      <c r="L355" s="483"/>
      <c r="M355" s="483"/>
      <c r="N355" s="483"/>
      <c r="O355" s="483"/>
      <c r="P355" s="483"/>
      <c r="Q355" s="483"/>
      <c r="R355" s="483"/>
      <c r="S355" s="483"/>
      <c r="T355" s="483"/>
      <c r="U355" s="483"/>
      <c r="V355" s="483"/>
      <c r="W355" s="483"/>
      <c r="X355" s="483"/>
      <c r="Y355" s="483"/>
      <c r="Z355" s="483"/>
    </row>
    <row r="356">
      <c r="A356" s="580"/>
      <c r="B356" s="70"/>
      <c r="C356" s="70"/>
      <c r="D356" s="483"/>
      <c r="E356" s="483"/>
      <c r="F356" s="483"/>
      <c r="G356" s="483"/>
      <c r="H356" s="483"/>
      <c r="I356" s="483"/>
      <c r="J356" s="483"/>
      <c r="K356" s="483"/>
      <c r="L356" s="483"/>
      <c r="M356" s="483"/>
      <c r="N356" s="483"/>
      <c r="O356" s="483"/>
      <c r="P356" s="483"/>
      <c r="Q356" s="483"/>
      <c r="R356" s="483"/>
      <c r="S356" s="483"/>
      <c r="T356" s="483"/>
      <c r="U356" s="483"/>
      <c r="V356" s="483"/>
      <c r="W356" s="483"/>
      <c r="X356" s="483"/>
      <c r="Y356" s="483"/>
      <c r="Z356" s="483"/>
    </row>
    <row r="357">
      <c r="A357" s="580"/>
      <c r="B357" s="70"/>
      <c r="C357" s="70"/>
      <c r="D357" s="483"/>
      <c r="E357" s="483"/>
      <c r="F357" s="483"/>
      <c r="G357" s="483"/>
      <c r="H357" s="483"/>
      <c r="I357" s="483"/>
      <c r="J357" s="483"/>
      <c r="K357" s="483"/>
      <c r="L357" s="483"/>
      <c r="M357" s="483"/>
      <c r="N357" s="483"/>
      <c r="O357" s="483"/>
      <c r="P357" s="483"/>
      <c r="Q357" s="483"/>
      <c r="R357" s="483"/>
      <c r="S357" s="483"/>
      <c r="T357" s="483"/>
      <c r="U357" s="483"/>
      <c r="V357" s="483"/>
      <c r="W357" s="483"/>
      <c r="X357" s="483"/>
      <c r="Y357" s="483"/>
      <c r="Z357" s="483"/>
    </row>
    <row r="358">
      <c r="A358" s="580"/>
      <c r="B358" s="70"/>
      <c r="C358" s="70"/>
      <c r="D358" s="483"/>
      <c r="E358" s="483"/>
      <c r="F358" s="483"/>
      <c r="G358" s="483"/>
      <c r="H358" s="483"/>
      <c r="I358" s="483"/>
      <c r="J358" s="483"/>
      <c r="K358" s="483"/>
      <c r="L358" s="483"/>
      <c r="M358" s="483"/>
      <c r="N358" s="483"/>
      <c r="O358" s="483"/>
      <c r="P358" s="483"/>
      <c r="Q358" s="483"/>
      <c r="R358" s="483"/>
      <c r="S358" s="483"/>
      <c r="T358" s="483"/>
      <c r="U358" s="483"/>
      <c r="V358" s="483"/>
      <c r="W358" s="483"/>
      <c r="X358" s="483"/>
      <c r="Y358" s="483"/>
      <c r="Z358" s="483"/>
    </row>
    <row r="359">
      <c r="A359" s="580"/>
      <c r="B359" s="70"/>
      <c r="C359" s="70"/>
      <c r="D359" s="483"/>
      <c r="E359" s="483"/>
      <c r="F359" s="483"/>
      <c r="G359" s="483"/>
      <c r="H359" s="483"/>
      <c r="I359" s="483"/>
      <c r="J359" s="483"/>
      <c r="K359" s="483"/>
      <c r="L359" s="483"/>
      <c r="M359" s="483"/>
      <c r="N359" s="483"/>
      <c r="O359" s="483"/>
      <c r="P359" s="483"/>
      <c r="Q359" s="483"/>
      <c r="R359" s="483"/>
      <c r="S359" s="483"/>
      <c r="T359" s="483"/>
      <c r="U359" s="483"/>
      <c r="V359" s="483"/>
      <c r="W359" s="483"/>
      <c r="X359" s="483"/>
      <c r="Y359" s="483"/>
      <c r="Z359" s="483"/>
    </row>
    <row r="360">
      <c r="A360" s="580"/>
      <c r="B360" s="70"/>
      <c r="C360" s="70"/>
      <c r="D360" s="483"/>
      <c r="E360" s="483"/>
      <c r="F360" s="483"/>
      <c r="G360" s="483"/>
      <c r="H360" s="483"/>
      <c r="I360" s="483"/>
      <c r="J360" s="483"/>
      <c r="K360" s="483"/>
      <c r="L360" s="483"/>
      <c r="M360" s="483"/>
      <c r="N360" s="483"/>
      <c r="O360" s="483"/>
      <c r="P360" s="483"/>
      <c r="Q360" s="483"/>
      <c r="R360" s="483"/>
      <c r="S360" s="483"/>
      <c r="T360" s="483"/>
      <c r="U360" s="483"/>
      <c r="V360" s="483"/>
      <c r="W360" s="483"/>
      <c r="X360" s="483"/>
      <c r="Y360" s="483"/>
      <c r="Z360" s="483"/>
    </row>
    <row r="361">
      <c r="A361" s="580"/>
      <c r="B361" s="70"/>
      <c r="C361" s="70"/>
      <c r="D361" s="483"/>
      <c r="E361" s="483"/>
      <c r="F361" s="483"/>
      <c r="G361" s="483"/>
      <c r="H361" s="483"/>
      <c r="I361" s="483"/>
      <c r="J361" s="483"/>
      <c r="K361" s="483"/>
      <c r="L361" s="483"/>
      <c r="M361" s="483"/>
      <c r="N361" s="483"/>
      <c r="O361" s="483"/>
      <c r="P361" s="483"/>
      <c r="Q361" s="483"/>
      <c r="R361" s="483"/>
      <c r="S361" s="483"/>
      <c r="T361" s="483"/>
      <c r="U361" s="483"/>
      <c r="V361" s="483"/>
      <c r="W361" s="483"/>
      <c r="X361" s="483"/>
      <c r="Y361" s="483"/>
      <c r="Z361" s="483"/>
    </row>
    <row r="362">
      <c r="A362" s="580"/>
      <c r="B362" s="70"/>
      <c r="C362" s="70"/>
      <c r="D362" s="483"/>
      <c r="E362" s="483"/>
      <c r="F362" s="483"/>
      <c r="G362" s="483"/>
      <c r="H362" s="483"/>
      <c r="I362" s="483"/>
      <c r="J362" s="483"/>
      <c r="K362" s="483"/>
      <c r="L362" s="483"/>
      <c r="M362" s="483"/>
      <c r="N362" s="483"/>
      <c r="O362" s="483"/>
      <c r="P362" s="483"/>
      <c r="Q362" s="483"/>
      <c r="R362" s="483"/>
      <c r="S362" s="483"/>
      <c r="T362" s="483"/>
      <c r="U362" s="483"/>
      <c r="V362" s="483"/>
      <c r="W362" s="483"/>
      <c r="X362" s="483"/>
      <c r="Y362" s="483"/>
      <c r="Z362" s="483"/>
    </row>
    <row r="363">
      <c r="A363" s="580"/>
      <c r="B363" s="70"/>
      <c r="C363" s="70"/>
      <c r="D363" s="483"/>
      <c r="E363" s="483"/>
      <c r="F363" s="483"/>
      <c r="G363" s="483"/>
      <c r="H363" s="483"/>
      <c r="I363" s="483"/>
      <c r="J363" s="483"/>
      <c r="K363" s="483"/>
      <c r="L363" s="483"/>
      <c r="M363" s="483"/>
      <c r="N363" s="483"/>
      <c r="O363" s="483"/>
      <c r="P363" s="483"/>
      <c r="Q363" s="483"/>
      <c r="R363" s="483"/>
      <c r="S363" s="483"/>
      <c r="T363" s="483"/>
      <c r="U363" s="483"/>
      <c r="V363" s="483"/>
      <c r="W363" s="483"/>
      <c r="X363" s="483"/>
      <c r="Y363" s="483"/>
      <c r="Z363" s="483"/>
    </row>
    <row r="364">
      <c r="A364" s="580"/>
      <c r="B364" s="70"/>
      <c r="C364" s="70"/>
      <c r="D364" s="483"/>
      <c r="E364" s="483"/>
      <c r="F364" s="483"/>
      <c r="G364" s="483"/>
      <c r="H364" s="483"/>
      <c r="I364" s="483"/>
      <c r="J364" s="483"/>
      <c r="K364" s="483"/>
      <c r="L364" s="483"/>
      <c r="M364" s="483"/>
      <c r="N364" s="483"/>
      <c r="O364" s="483"/>
      <c r="P364" s="483"/>
      <c r="Q364" s="483"/>
      <c r="R364" s="483"/>
      <c r="S364" s="483"/>
      <c r="T364" s="483"/>
      <c r="U364" s="483"/>
      <c r="V364" s="483"/>
      <c r="W364" s="483"/>
      <c r="X364" s="483"/>
      <c r="Y364" s="483"/>
      <c r="Z364" s="483"/>
    </row>
    <row r="365">
      <c r="A365" s="580"/>
      <c r="B365" s="70"/>
      <c r="C365" s="70"/>
      <c r="D365" s="483"/>
      <c r="E365" s="483"/>
      <c r="F365" s="483"/>
      <c r="G365" s="483"/>
      <c r="H365" s="483"/>
      <c r="I365" s="483"/>
      <c r="J365" s="483"/>
      <c r="K365" s="483"/>
      <c r="L365" s="483"/>
      <c r="M365" s="483"/>
      <c r="N365" s="483"/>
      <c r="O365" s="483"/>
      <c r="P365" s="483"/>
      <c r="Q365" s="483"/>
      <c r="R365" s="483"/>
      <c r="S365" s="483"/>
      <c r="T365" s="483"/>
      <c r="U365" s="483"/>
      <c r="V365" s="483"/>
      <c r="W365" s="483"/>
      <c r="X365" s="483"/>
      <c r="Y365" s="483"/>
      <c r="Z365" s="483"/>
    </row>
    <row r="366">
      <c r="A366" s="580"/>
      <c r="B366" s="70"/>
      <c r="C366" s="70"/>
      <c r="D366" s="483"/>
      <c r="E366" s="483"/>
      <c r="F366" s="483"/>
      <c r="G366" s="483"/>
      <c r="H366" s="483"/>
      <c r="I366" s="483"/>
      <c r="J366" s="483"/>
      <c r="K366" s="483"/>
      <c r="L366" s="483"/>
      <c r="M366" s="483"/>
      <c r="N366" s="483"/>
      <c r="O366" s="483"/>
      <c r="P366" s="483"/>
      <c r="Q366" s="483"/>
      <c r="R366" s="483"/>
      <c r="S366" s="483"/>
      <c r="T366" s="483"/>
      <c r="U366" s="483"/>
      <c r="V366" s="483"/>
      <c r="W366" s="483"/>
      <c r="X366" s="483"/>
      <c r="Y366" s="483"/>
      <c r="Z366" s="483"/>
    </row>
    <row r="367">
      <c r="A367" s="580"/>
      <c r="B367" s="70"/>
      <c r="C367" s="70"/>
      <c r="D367" s="483"/>
      <c r="E367" s="483"/>
      <c r="F367" s="483"/>
      <c r="G367" s="483"/>
      <c r="H367" s="483"/>
      <c r="I367" s="483"/>
      <c r="J367" s="483"/>
      <c r="K367" s="483"/>
      <c r="L367" s="483"/>
      <c r="M367" s="483"/>
      <c r="N367" s="483"/>
      <c r="O367" s="483"/>
      <c r="P367" s="483"/>
      <c r="Q367" s="483"/>
      <c r="R367" s="483"/>
      <c r="S367" s="483"/>
      <c r="T367" s="483"/>
      <c r="U367" s="483"/>
      <c r="V367" s="483"/>
      <c r="W367" s="483"/>
      <c r="X367" s="483"/>
      <c r="Y367" s="483"/>
      <c r="Z367" s="483"/>
    </row>
    <row r="368">
      <c r="A368" s="580"/>
      <c r="B368" s="70"/>
      <c r="C368" s="70"/>
      <c r="D368" s="483"/>
      <c r="E368" s="483"/>
      <c r="F368" s="483"/>
      <c r="G368" s="483"/>
      <c r="H368" s="483"/>
      <c r="I368" s="483"/>
      <c r="J368" s="483"/>
      <c r="K368" s="483"/>
      <c r="L368" s="483"/>
      <c r="M368" s="483"/>
      <c r="N368" s="483"/>
      <c r="O368" s="483"/>
      <c r="P368" s="483"/>
      <c r="Q368" s="483"/>
      <c r="R368" s="483"/>
      <c r="S368" s="483"/>
      <c r="T368" s="483"/>
      <c r="U368" s="483"/>
      <c r="V368" s="483"/>
      <c r="W368" s="483"/>
      <c r="X368" s="483"/>
      <c r="Y368" s="483"/>
      <c r="Z368" s="483"/>
    </row>
    <row r="369">
      <c r="A369" s="580"/>
      <c r="B369" s="70"/>
      <c r="C369" s="70"/>
      <c r="D369" s="483"/>
      <c r="E369" s="483"/>
      <c r="F369" s="483"/>
      <c r="G369" s="483"/>
      <c r="H369" s="483"/>
      <c r="I369" s="483"/>
      <c r="J369" s="483"/>
      <c r="K369" s="483"/>
      <c r="L369" s="483"/>
      <c r="M369" s="483"/>
      <c r="N369" s="483"/>
      <c r="O369" s="483"/>
      <c r="P369" s="483"/>
      <c r="Q369" s="483"/>
      <c r="R369" s="483"/>
      <c r="S369" s="483"/>
      <c r="T369" s="483"/>
      <c r="U369" s="483"/>
      <c r="V369" s="483"/>
      <c r="W369" s="483"/>
      <c r="X369" s="483"/>
      <c r="Y369" s="483"/>
      <c r="Z369" s="483"/>
    </row>
    <row r="370">
      <c r="A370" s="580"/>
      <c r="B370" s="70"/>
      <c r="C370" s="70"/>
      <c r="D370" s="483"/>
      <c r="E370" s="483"/>
      <c r="F370" s="483"/>
      <c r="G370" s="483"/>
      <c r="H370" s="483"/>
      <c r="I370" s="483"/>
      <c r="J370" s="483"/>
      <c r="K370" s="483"/>
      <c r="L370" s="483"/>
      <c r="M370" s="483"/>
      <c r="N370" s="483"/>
      <c r="O370" s="483"/>
      <c r="P370" s="483"/>
      <c r="Q370" s="483"/>
      <c r="R370" s="483"/>
      <c r="S370" s="483"/>
      <c r="T370" s="483"/>
      <c r="U370" s="483"/>
      <c r="V370" s="483"/>
      <c r="W370" s="483"/>
      <c r="X370" s="483"/>
      <c r="Y370" s="483"/>
      <c r="Z370" s="483"/>
    </row>
    <row r="371">
      <c r="A371" s="580"/>
      <c r="B371" s="70"/>
      <c r="C371" s="70"/>
      <c r="D371" s="483"/>
      <c r="E371" s="483"/>
      <c r="F371" s="483"/>
      <c r="G371" s="483"/>
      <c r="H371" s="483"/>
      <c r="I371" s="483"/>
      <c r="J371" s="483"/>
      <c r="K371" s="483"/>
      <c r="L371" s="483"/>
      <c r="M371" s="483"/>
      <c r="N371" s="483"/>
      <c r="O371" s="483"/>
      <c r="P371" s="483"/>
      <c r="Q371" s="483"/>
      <c r="R371" s="483"/>
      <c r="S371" s="483"/>
      <c r="T371" s="483"/>
      <c r="U371" s="483"/>
      <c r="V371" s="483"/>
      <c r="W371" s="483"/>
      <c r="X371" s="483"/>
      <c r="Y371" s="483"/>
      <c r="Z371" s="483"/>
    </row>
    <row r="372">
      <c r="A372" s="580"/>
      <c r="B372" s="70"/>
      <c r="C372" s="70"/>
      <c r="D372" s="483"/>
      <c r="E372" s="483"/>
      <c r="F372" s="483"/>
      <c r="G372" s="483"/>
      <c r="H372" s="483"/>
      <c r="I372" s="483"/>
      <c r="J372" s="483"/>
      <c r="K372" s="483"/>
      <c r="L372" s="483"/>
      <c r="M372" s="483"/>
      <c r="N372" s="483"/>
      <c r="O372" s="483"/>
      <c r="P372" s="483"/>
      <c r="Q372" s="483"/>
      <c r="R372" s="483"/>
      <c r="S372" s="483"/>
      <c r="T372" s="483"/>
      <c r="U372" s="483"/>
      <c r="V372" s="483"/>
      <c r="W372" s="483"/>
      <c r="X372" s="483"/>
      <c r="Y372" s="483"/>
      <c r="Z372" s="483"/>
    </row>
    <row r="373">
      <c r="A373" s="580"/>
      <c r="B373" s="70"/>
      <c r="C373" s="70"/>
      <c r="D373" s="483"/>
      <c r="E373" s="483"/>
      <c r="F373" s="483"/>
      <c r="G373" s="483"/>
      <c r="H373" s="483"/>
      <c r="I373" s="483"/>
      <c r="J373" s="483"/>
      <c r="K373" s="483"/>
      <c r="L373" s="483"/>
      <c r="M373" s="483"/>
      <c r="N373" s="483"/>
      <c r="O373" s="483"/>
      <c r="P373" s="483"/>
      <c r="Q373" s="483"/>
      <c r="R373" s="483"/>
      <c r="S373" s="483"/>
      <c r="T373" s="483"/>
      <c r="U373" s="483"/>
      <c r="V373" s="483"/>
      <c r="W373" s="483"/>
      <c r="X373" s="483"/>
      <c r="Y373" s="483"/>
      <c r="Z373" s="483"/>
    </row>
    <row r="374">
      <c r="A374" s="580"/>
      <c r="B374" s="70"/>
      <c r="C374" s="70"/>
      <c r="D374" s="483"/>
      <c r="E374" s="483"/>
      <c r="F374" s="483"/>
      <c r="G374" s="483"/>
      <c r="H374" s="483"/>
      <c r="I374" s="483"/>
      <c r="J374" s="483"/>
      <c r="K374" s="483"/>
      <c r="L374" s="483"/>
      <c r="M374" s="483"/>
      <c r="N374" s="483"/>
      <c r="O374" s="483"/>
      <c r="P374" s="483"/>
      <c r="Q374" s="483"/>
      <c r="R374" s="483"/>
      <c r="S374" s="483"/>
      <c r="T374" s="483"/>
      <c r="U374" s="483"/>
      <c r="V374" s="483"/>
      <c r="W374" s="483"/>
      <c r="X374" s="483"/>
      <c r="Y374" s="483"/>
      <c r="Z374" s="483"/>
    </row>
    <row r="375">
      <c r="A375" s="580"/>
      <c r="B375" s="70"/>
      <c r="C375" s="70"/>
      <c r="D375" s="483"/>
      <c r="E375" s="483"/>
      <c r="F375" s="483"/>
      <c r="G375" s="483"/>
      <c r="H375" s="483"/>
      <c r="I375" s="483"/>
      <c r="J375" s="483"/>
      <c r="K375" s="483"/>
      <c r="L375" s="483"/>
      <c r="M375" s="483"/>
      <c r="N375" s="483"/>
      <c r="O375" s="483"/>
      <c r="P375" s="483"/>
      <c r="Q375" s="483"/>
      <c r="R375" s="483"/>
      <c r="S375" s="483"/>
      <c r="T375" s="483"/>
      <c r="U375" s="483"/>
      <c r="V375" s="483"/>
      <c r="W375" s="483"/>
      <c r="X375" s="483"/>
      <c r="Y375" s="483"/>
      <c r="Z375" s="483"/>
    </row>
    <row r="376">
      <c r="A376" s="580"/>
      <c r="B376" s="70"/>
      <c r="C376" s="70"/>
      <c r="D376" s="483"/>
      <c r="E376" s="483"/>
      <c r="F376" s="483"/>
      <c r="G376" s="483"/>
      <c r="H376" s="483"/>
      <c r="I376" s="483"/>
      <c r="J376" s="483"/>
      <c r="K376" s="483"/>
      <c r="L376" s="483"/>
      <c r="M376" s="483"/>
      <c r="N376" s="483"/>
      <c r="O376" s="483"/>
      <c r="P376" s="483"/>
      <c r="Q376" s="483"/>
      <c r="R376" s="483"/>
      <c r="S376" s="483"/>
      <c r="T376" s="483"/>
      <c r="U376" s="483"/>
      <c r="V376" s="483"/>
      <c r="W376" s="483"/>
      <c r="X376" s="483"/>
      <c r="Y376" s="483"/>
      <c r="Z376" s="483"/>
    </row>
    <row r="377">
      <c r="A377" s="580"/>
      <c r="B377" s="70"/>
      <c r="C377" s="70"/>
      <c r="D377" s="483"/>
      <c r="E377" s="483"/>
      <c r="F377" s="483"/>
      <c r="G377" s="483"/>
      <c r="H377" s="483"/>
      <c r="I377" s="483"/>
      <c r="J377" s="483"/>
      <c r="K377" s="483"/>
      <c r="L377" s="483"/>
      <c r="M377" s="483"/>
      <c r="N377" s="483"/>
      <c r="O377" s="483"/>
      <c r="P377" s="483"/>
      <c r="Q377" s="483"/>
      <c r="R377" s="483"/>
      <c r="S377" s="483"/>
      <c r="T377" s="483"/>
      <c r="U377" s="483"/>
      <c r="V377" s="483"/>
      <c r="W377" s="483"/>
      <c r="X377" s="483"/>
      <c r="Y377" s="483"/>
      <c r="Z377" s="483"/>
    </row>
    <row r="378">
      <c r="A378" s="580"/>
      <c r="B378" s="70"/>
      <c r="C378" s="70"/>
      <c r="D378" s="483"/>
      <c r="E378" s="483"/>
      <c r="F378" s="483"/>
      <c r="G378" s="483"/>
      <c r="H378" s="483"/>
      <c r="I378" s="483"/>
      <c r="J378" s="483"/>
      <c r="K378" s="483"/>
      <c r="L378" s="483"/>
      <c r="M378" s="483"/>
      <c r="N378" s="483"/>
      <c r="O378" s="483"/>
      <c r="P378" s="483"/>
      <c r="Q378" s="483"/>
      <c r="R378" s="483"/>
      <c r="S378" s="483"/>
      <c r="T378" s="483"/>
      <c r="U378" s="483"/>
      <c r="V378" s="483"/>
      <c r="W378" s="483"/>
      <c r="X378" s="483"/>
      <c r="Y378" s="483"/>
      <c r="Z378" s="483"/>
    </row>
    <row r="379">
      <c r="A379" s="580"/>
      <c r="B379" s="70"/>
      <c r="C379" s="70"/>
      <c r="D379" s="483"/>
      <c r="E379" s="483"/>
      <c r="F379" s="483"/>
      <c r="G379" s="483"/>
      <c r="H379" s="483"/>
      <c r="I379" s="483"/>
      <c r="J379" s="483"/>
      <c r="K379" s="483"/>
      <c r="L379" s="483"/>
      <c r="M379" s="483"/>
      <c r="N379" s="483"/>
      <c r="O379" s="483"/>
      <c r="P379" s="483"/>
      <c r="Q379" s="483"/>
      <c r="R379" s="483"/>
      <c r="S379" s="483"/>
      <c r="T379" s="483"/>
      <c r="U379" s="483"/>
      <c r="V379" s="483"/>
      <c r="W379" s="483"/>
      <c r="X379" s="483"/>
      <c r="Y379" s="483"/>
      <c r="Z379" s="483"/>
    </row>
    <row r="380">
      <c r="A380" s="580"/>
      <c r="B380" s="70"/>
      <c r="C380" s="70"/>
      <c r="D380" s="483"/>
      <c r="E380" s="483"/>
      <c r="F380" s="483"/>
      <c r="G380" s="483"/>
      <c r="H380" s="483"/>
      <c r="I380" s="483"/>
      <c r="J380" s="483"/>
      <c r="K380" s="483"/>
      <c r="L380" s="483"/>
      <c r="M380" s="483"/>
      <c r="N380" s="483"/>
      <c r="O380" s="483"/>
      <c r="P380" s="483"/>
      <c r="Q380" s="483"/>
      <c r="R380" s="483"/>
      <c r="S380" s="483"/>
      <c r="T380" s="483"/>
      <c r="U380" s="483"/>
      <c r="V380" s="483"/>
      <c r="W380" s="483"/>
      <c r="X380" s="483"/>
      <c r="Y380" s="483"/>
      <c r="Z380" s="483"/>
    </row>
    <row r="381">
      <c r="A381" s="580"/>
      <c r="B381" s="70"/>
      <c r="C381" s="70"/>
      <c r="D381" s="483"/>
      <c r="E381" s="483"/>
      <c r="F381" s="483"/>
      <c r="G381" s="483"/>
      <c r="H381" s="483"/>
      <c r="I381" s="483"/>
      <c r="J381" s="483"/>
      <c r="K381" s="483"/>
      <c r="L381" s="483"/>
      <c r="M381" s="483"/>
      <c r="N381" s="483"/>
      <c r="O381" s="483"/>
      <c r="P381" s="483"/>
      <c r="Q381" s="483"/>
      <c r="R381" s="483"/>
      <c r="S381" s="483"/>
      <c r="T381" s="483"/>
      <c r="U381" s="483"/>
      <c r="V381" s="483"/>
      <c r="W381" s="483"/>
      <c r="X381" s="483"/>
      <c r="Y381" s="483"/>
      <c r="Z381" s="483"/>
    </row>
    <row r="382">
      <c r="A382" s="580"/>
      <c r="B382" s="70"/>
      <c r="C382" s="70"/>
      <c r="D382" s="483"/>
      <c r="E382" s="483"/>
      <c r="F382" s="483"/>
      <c r="G382" s="483"/>
      <c r="H382" s="483"/>
      <c r="I382" s="483"/>
      <c r="J382" s="483"/>
      <c r="K382" s="483"/>
      <c r="L382" s="483"/>
      <c r="M382" s="483"/>
      <c r="N382" s="483"/>
      <c r="O382" s="483"/>
      <c r="P382" s="483"/>
      <c r="Q382" s="483"/>
      <c r="R382" s="483"/>
      <c r="S382" s="483"/>
      <c r="T382" s="483"/>
      <c r="U382" s="483"/>
      <c r="V382" s="483"/>
      <c r="W382" s="483"/>
      <c r="X382" s="483"/>
      <c r="Y382" s="483"/>
      <c r="Z382" s="483"/>
    </row>
    <row r="383">
      <c r="A383" s="580"/>
      <c r="B383" s="70"/>
      <c r="C383" s="70"/>
      <c r="D383" s="483"/>
      <c r="E383" s="483"/>
      <c r="F383" s="483"/>
      <c r="G383" s="483"/>
      <c r="H383" s="483"/>
      <c r="I383" s="483"/>
      <c r="J383" s="483"/>
      <c r="K383" s="483"/>
      <c r="L383" s="483"/>
      <c r="M383" s="483"/>
      <c r="N383" s="483"/>
      <c r="O383" s="483"/>
      <c r="P383" s="483"/>
      <c r="Q383" s="483"/>
      <c r="R383" s="483"/>
      <c r="S383" s="483"/>
      <c r="T383" s="483"/>
      <c r="U383" s="483"/>
      <c r="V383" s="483"/>
      <c r="W383" s="483"/>
      <c r="X383" s="483"/>
      <c r="Y383" s="483"/>
      <c r="Z383" s="483"/>
    </row>
    <row r="384">
      <c r="A384" s="580"/>
      <c r="B384" s="70"/>
      <c r="C384" s="70"/>
      <c r="D384" s="483"/>
      <c r="E384" s="483"/>
      <c r="F384" s="483"/>
      <c r="G384" s="483"/>
      <c r="H384" s="483"/>
      <c r="I384" s="483"/>
      <c r="J384" s="483"/>
      <c r="K384" s="483"/>
      <c r="L384" s="483"/>
      <c r="M384" s="483"/>
      <c r="N384" s="483"/>
      <c r="O384" s="483"/>
      <c r="P384" s="483"/>
      <c r="Q384" s="483"/>
      <c r="R384" s="483"/>
      <c r="S384" s="483"/>
      <c r="T384" s="483"/>
      <c r="U384" s="483"/>
      <c r="V384" s="483"/>
      <c r="W384" s="483"/>
      <c r="X384" s="483"/>
      <c r="Y384" s="483"/>
      <c r="Z384" s="483"/>
    </row>
    <row r="385">
      <c r="A385" s="580"/>
      <c r="B385" s="70"/>
      <c r="C385" s="70"/>
      <c r="D385" s="483"/>
      <c r="E385" s="483"/>
      <c r="F385" s="483"/>
      <c r="G385" s="483"/>
      <c r="H385" s="483"/>
      <c r="I385" s="483"/>
      <c r="J385" s="483"/>
      <c r="K385" s="483"/>
      <c r="L385" s="483"/>
      <c r="M385" s="483"/>
      <c r="N385" s="483"/>
      <c r="O385" s="483"/>
      <c r="P385" s="483"/>
      <c r="Q385" s="483"/>
      <c r="R385" s="483"/>
      <c r="S385" s="483"/>
      <c r="T385" s="483"/>
      <c r="U385" s="483"/>
      <c r="V385" s="483"/>
      <c r="W385" s="483"/>
      <c r="X385" s="483"/>
      <c r="Y385" s="483"/>
      <c r="Z385" s="483"/>
    </row>
    <row r="386">
      <c r="A386" s="580"/>
      <c r="B386" s="70"/>
      <c r="C386" s="70"/>
      <c r="D386" s="483"/>
      <c r="E386" s="483"/>
      <c r="F386" s="483"/>
      <c r="G386" s="483"/>
      <c r="H386" s="483"/>
      <c r="I386" s="483"/>
      <c r="J386" s="483"/>
      <c r="K386" s="483"/>
      <c r="L386" s="483"/>
      <c r="M386" s="483"/>
      <c r="N386" s="483"/>
      <c r="O386" s="483"/>
      <c r="P386" s="483"/>
      <c r="Q386" s="483"/>
      <c r="R386" s="483"/>
      <c r="S386" s="483"/>
      <c r="T386" s="483"/>
      <c r="U386" s="483"/>
      <c r="V386" s="483"/>
      <c r="W386" s="483"/>
      <c r="X386" s="483"/>
      <c r="Y386" s="483"/>
      <c r="Z386" s="483"/>
    </row>
    <row r="387">
      <c r="A387" s="580"/>
      <c r="B387" s="70"/>
      <c r="C387" s="70"/>
      <c r="D387" s="483"/>
      <c r="E387" s="483"/>
      <c r="F387" s="483"/>
      <c r="G387" s="483"/>
      <c r="H387" s="483"/>
      <c r="I387" s="483"/>
      <c r="J387" s="483"/>
      <c r="K387" s="483"/>
      <c r="L387" s="483"/>
      <c r="M387" s="483"/>
      <c r="N387" s="483"/>
      <c r="O387" s="483"/>
      <c r="P387" s="483"/>
      <c r="Q387" s="483"/>
      <c r="R387" s="483"/>
      <c r="S387" s="483"/>
      <c r="T387" s="483"/>
      <c r="U387" s="483"/>
      <c r="V387" s="483"/>
      <c r="W387" s="483"/>
      <c r="X387" s="483"/>
      <c r="Y387" s="483"/>
      <c r="Z387" s="483"/>
    </row>
    <row r="388">
      <c r="A388" s="580"/>
      <c r="B388" s="70"/>
      <c r="C388" s="70"/>
      <c r="D388" s="483"/>
      <c r="E388" s="483"/>
      <c r="F388" s="483"/>
      <c r="G388" s="483"/>
      <c r="H388" s="483"/>
      <c r="I388" s="483"/>
      <c r="J388" s="483"/>
      <c r="K388" s="483"/>
      <c r="L388" s="483"/>
      <c r="M388" s="483"/>
      <c r="N388" s="483"/>
      <c r="O388" s="483"/>
      <c r="P388" s="483"/>
      <c r="Q388" s="483"/>
      <c r="R388" s="483"/>
      <c r="S388" s="483"/>
      <c r="T388" s="483"/>
      <c r="U388" s="483"/>
      <c r="V388" s="483"/>
      <c r="W388" s="483"/>
      <c r="X388" s="483"/>
      <c r="Y388" s="483"/>
      <c r="Z388" s="483"/>
    </row>
    <row r="389">
      <c r="A389" s="580"/>
      <c r="B389" s="70"/>
      <c r="C389" s="70"/>
      <c r="D389" s="483"/>
      <c r="E389" s="483"/>
      <c r="F389" s="483"/>
      <c r="G389" s="483"/>
      <c r="H389" s="483"/>
      <c r="I389" s="483"/>
      <c r="J389" s="483"/>
      <c r="K389" s="483"/>
      <c r="L389" s="483"/>
      <c r="M389" s="483"/>
      <c r="N389" s="483"/>
      <c r="O389" s="483"/>
      <c r="P389" s="483"/>
      <c r="Q389" s="483"/>
      <c r="R389" s="483"/>
      <c r="S389" s="483"/>
      <c r="T389" s="483"/>
      <c r="U389" s="483"/>
      <c r="V389" s="483"/>
      <c r="W389" s="483"/>
      <c r="X389" s="483"/>
      <c r="Y389" s="483"/>
      <c r="Z389" s="483"/>
    </row>
    <row r="390">
      <c r="A390" s="580"/>
      <c r="B390" s="70"/>
      <c r="C390" s="70"/>
      <c r="D390" s="483"/>
      <c r="E390" s="483"/>
      <c r="F390" s="483"/>
      <c r="G390" s="483"/>
      <c r="H390" s="483"/>
      <c r="I390" s="483"/>
      <c r="J390" s="483"/>
      <c r="K390" s="483"/>
      <c r="L390" s="483"/>
      <c r="M390" s="483"/>
      <c r="N390" s="483"/>
      <c r="O390" s="483"/>
      <c r="P390" s="483"/>
      <c r="Q390" s="483"/>
      <c r="R390" s="483"/>
      <c r="S390" s="483"/>
      <c r="T390" s="483"/>
      <c r="U390" s="483"/>
      <c r="V390" s="483"/>
      <c r="W390" s="483"/>
      <c r="X390" s="483"/>
      <c r="Y390" s="483"/>
      <c r="Z390" s="483"/>
    </row>
    <row r="391">
      <c r="A391" s="580"/>
      <c r="B391" s="70"/>
      <c r="C391" s="70"/>
      <c r="D391" s="483"/>
      <c r="E391" s="483"/>
      <c r="F391" s="483"/>
      <c r="G391" s="483"/>
      <c r="H391" s="483"/>
      <c r="I391" s="483"/>
      <c r="J391" s="483"/>
      <c r="K391" s="483"/>
      <c r="L391" s="483"/>
      <c r="M391" s="483"/>
      <c r="N391" s="483"/>
      <c r="O391" s="483"/>
      <c r="P391" s="483"/>
      <c r="Q391" s="483"/>
      <c r="R391" s="483"/>
      <c r="S391" s="483"/>
      <c r="T391" s="483"/>
      <c r="U391" s="483"/>
      <c r="V391" s="483"/>
      <c r="W391" s="483"/>
      <c r="X391" s="483"/>
      <c r="Y391" s="483"/>
      <c r="Z391" s="483"/>
    </row>
    <row r="392">
      <c r="A392" s="580"/>
      <c r="B392" s="70"/>
      <c r="C392" s="70"/>
      <c r="D392" s="483"/>
      <c r="E392" s="483"/>
      <c r="F392" s="483"/>
      <c r="G392" s="483"/>
      <c r="H392" s="483"/>
      <c r="I392" s="483"/>
      <c r="J392" s="483"/>
      <c r="K392" s="483"/>
      <c r="L392" s="483"/>
      <c r="M392" s="483"/>
      <c r="N392" s="483"/>
      <c r="O392" s="483"/>
      <c r="P392" s="483"/>
      <c r="Q392" s="483"/>
      <c r="R392" s="483"/>
      <c r="S392" s="483"/>
      <c r="T392" s="483"/>
      <c r="U392" s="483"/>
      <c r="V392" s="483"/>
      <c r="W392" s="483"/>
      <c r="X392" s="483"/>
      <c r="Y392" s="483"/>
      <c r="Z392" s="483"/>
    </row>
    <row r="393">
      <c r="A393" s="580"/>
      <c r="B393" s="70"/>
      <c r="C393" s="70"/>
      <c r="D393" s="483"/>
      <c r="E393" s="483"/>
      <c r="F393" s="483"/>
      <c r="G393" s="483"/>
      <c r="H393" s="483"/>
      <c r="I393" s="483"/>
      <c r="J393" s="483"/>
      <c r="K393" s="483"/>
      <c r="L393" s="483"/>
      <c r="M393" s="483"/>
      <c r="N393" s="483"/>
      <c r="O393" s="483"/>
      <c r="P393" s="483"/>
      <c r="Q393" s="483"/>
      <c r="R393" s="483"/>
      <c r="S393" s="483"/>
      <c r="T393" s="483"/>
      <c r="U393" s="483"/>
      <c r="V393" s="483"/>
      <c r="W393" s="483"/>
      <c r="X393" s="483"/>
      <c r="Y393" s="483"/>
      <c r="Z393" s="483"/>
    </row>
    <row r="394">
      <c r="A394" s="580"/>
      <c r="B394" s="70"/>
      <c r="C394" s="70"/>
      <c r="D394" s="483"/>
      <c r="E394" s="483"/>
      <c r="F394" s="483"/>
      <c r="G394" s="483"/>
      <c r="H394" s="483"/>
      <c r="I394" s="483"/>
      <c r="J394" s="483"/>
      <c r="K394" s="483"/>
      <c r="L394" s="483"/>
      <c r="M394" s="483"/>
      <c r="N394" s="483"/>
      <c r="O394" s="483"/>
      <c r="P394" s="483"/>
      <c r="Q394" s="483"/>
      <c r="R394" s="483"/>
      <c r="S394" s="483"/>
      <c r="T394" s="483"/>
      <c r="U394" s="483"/>
      <c r="V394" s="483"/>
      <c r="W394" s="483"/>
      <c r="X394" s="483"/>
      <c r="Y394" s="483"/>
      <c r="Z394" s="483"/>
    </row>
    <row r="395">
      <c r="A395" s="580"/>
      <c r="B395" s="70"/>
      <c r="C395" s="70"/>
      <c r="D395" s="483"/>
      <c r="E395" s="483"/>
      <c r="F395" s="483"/>
      <c r="G395" s="483"/>
      <c r="H395" s="483"/>
      <c r="I395" s="483"/>
      <c r="J395" s="483"/>
      <c r="K395" s="483"/>
      <c r="L395" s="483"/>
      <c r="M395" s="483"/>
      <c r="N395" s="483"/>
      <c r="O395" s="483"/>
      <c r="P395" s="483"/>
      <c r="Q395" s="483"/>
      <c r="R395" s="483"/>
      <c r="S395" s="483"/>
      <c r="T395" s="483"/>
      <c r="U395" s="483"/>
      <c r="V395" s="483"/>
      <c r="W395" s="483"/>
      <c r="X395" s="483"/>
      <c r="Y395" s="483"/>
      <c r="Z395" s="483"/>
    </row>
    <row r="396">
      <c r="A396" s="580"/>
      <c r="B396" s="70"/>
      <c r="C396" s="70"/>
      <c r="D396" s="483"/>
      <c r="E396" s="483"/>
      <c r="F396" s="483"/>
      <c r="G396" s="483"/>
      <c r="H396" s="483"/>
      <c r="I396" s="483"/>
      <c r="J396" s="483"/>
      <c r="K396" s="483"/>
      <c r="L396" s="483"/>
      <c r="M396" s="483"/>
      <c r="N396" s="483"/>
      <c r="O396" s="483"/>
      <c r="P396" s="483"/>
      <c r="Q396" s="483"/>
      <c r="R396" s="483"/>
      <c r="S396" s="483"/>
      <c r="T396" s="483"/>
      <c r="U396" s="483"/>
      <c r="V396" s="483"/>
      <c r="W396" s="483"/>
      <c r="X396" s="483"/>
      <c r="Y396" s="483"/>
      <c r="Z396" s="483"/>
    </row>
    <row r="397">
      <c r="A397" s="580"/>
      <c r="B397" s="70"/>
      <c r="C397" s="70"/>
      <c r="D397" s="483"/>
      <c r="E397" s="483"/>
      <c r="F397" s="483"/>
      <c r="G397" s="483"/>
      <c r="H397" s="483"/>
      <c r="I397" s="483"/>
      <c r="J397" s="483"/>
      <c r="K397" s="483"/>
      <c r="L397" s="483"/>
      <c r="M397" s="483"/>
      <c r="N397" s="483"/>
      <c r="O397" s="483"/>
      <c r="P397" s="483"/>
      <c r="Q397" s="483"/>
      <c r="R397" s="483"/>
      <c r="S397" s="483"/>
      <c r="T397" s="483"/>
      <c r="U397" s="483"/>
      <c r="V397" s="483"/>
      <c r="W397" s="483"/>
      <c r="X397" s="483"/>
      <c r="Y397" s="483"/>
      <c r="Z397" s="483"/>
    </row>
    <row r="398">
      <c r="A398" s="580"/>
      <c r="B398" s="70"/>
      <c r="C398" s="70"/>
      <c r="D398" s="483"/>
      <c r="E398" s="483"/>
      <c r="F398" s="483"/>
      <c r="G398" s="483"/>
      <c r="H398" s="483"/>
      <c r="I398" s="483"/>
      <c r="J398" s="483"/>
      <c r="K398" s="483"/>
      <c r="L398" s="483"/>
      <c r="M398" s="483"/>
      <c r="N398" s="483"/>
      <c r="O398" s="483"/>
      <c r="P398" s="483"/>
      <c r="Q398" s="483"/>
      <c r="R398" s="483"/>
      <c r="S398" s="483"/>
      <c r="T398" s="483"/>
      <c r="U398" s="483"/>
      <c r="V398" s="483"/>
      <c r="W398" s="483"/>
      <c r="X398" s="483"/>
      <c r="Y398" s="483"/>
      <c r="Z398" s="483"/>
    </row>
    <row r="399">
      <c r="A399" s="580"/>
      <c r="B399" s="70"/>
      <c r="C399" s="70"/>
      <c r="D399" s="483"/>
      <c r="E399" s="483"/>
      <c r="F399" s="483"/>
      <c r="G399" s="483"/>
      <c r="H399" s="483"/>
      <c r="I399" s="483"/>
      <c r="J399" s="483"/>
      <c r="K399" s="483"/>
      <c r="L399" s="483"/>
      <c r="M399" s="483"/>
      <c r="N399" s="483"/>
      <c r="O399" s="483"/>
      <c r="P399" s="483"/>
      <c r="Q399" s="483"/>
      <c r="R399" s="483"/>
      <c r="S399" s="483"/>
      <c r="T399" s="483"/>
      <c r="U399" s="483"/>
      <c r="V399" s="483"/>
      <c r="W399" s="483"/>
      <c r="X399" s="483"/>
      <c r="Y399" s="483"/>
      <c r="Z399" s="483"/>
    </row>
    <row r="400">
      <c r="A400" s="580"/>
      <c r="B400" s="70"/>
      <c r="C400" s="70"/>
      <c r="D400" s="483"/>
      <c r="E400" s="483"/>
      <c r="F400" s="483"/>
      <c r="G400" s="483"/>
      <c r="H400" s="483"/>
      <c r="I400" s="483"/>
      <c r="J400" s="483"/>
      <c r="K400" s="483"/>
      <c r="L400" s="483"/>
      <c r="M400" s="483"/>
      <c r="N400" s="483"/>
      <c r="O400" s="483"/>
      <c r="P400" s="483"/>
      <c r="Q400" s="483"/>
      <c r="R400" s="483"/>
      <c r="S400" s="483"/>
      <c r="T400" s="483"/>
      <c r="U400" s="483"/>
      <c r="V400" s="483"/>
      <c r="W400" s="483"/>
      <c r="X400" s="483"/>
      <c r="Y400" s="483"/>
      <c r="Z400" s="483"/>
    </row>
    <row r="401">
      <c r="A401" s="580"/>
      <c r="B401" s="70"/>
      <c r="C401" s="70"/>
      <c r="D401" s="483"/>
      <c r="E401" s="483"/>
      <c r="F401" s="483"/>
      <c r="G401" s="483"/>
      <c r="H401" s="483"/>
      <c r="I401" s="483"/>
      <c r="J401" s="483"/>
      <c r="K401" s="483"/>
      <c r="L401" s="483"/>
      <c r="M401" s="483"/>
      <c r="N401" s="483"/>
      <c r="O401" s="483"/>
      <c r="P401" s="483"/>
      <c r="Q401" s="483"/>
      <c r="R401" s="483"/>
      <c r="S401" s="483"/>
      <c r="T401" s="483"/>
      <c r="U401" s="483"/>
      <c r="V401" s="483"/>
      <c r="W401" s="483"/>
      <c r="X401" s="483"/>
      <c r="Y401" s="483"/>
      <c r="Z401" s="483"/>
    </row>
    <row r="402">
      <c r="A402" s="580"/>
      <c r="B402" s="70"/>
      <c r="C402" s="70"/>
      <c r="D402" s="483"/>
      <c r="E402" s="483"/>
      <c r="F402" s="483"/>
      <c r="G402" s="483"/>
      <c r="H402" s="483"/>
      <c r="I402" s="483"/>
      <c r="J402" s="483"/>
      <c r="K402" s="483"/>
      <c r="L402" s="483"/>
      <c r="M402" s="483"/>
      <c r="N402" s="483"/>
      <c r="O402" s="483"/>
      <c r="P402" s="483"/>
      <c r="Q402" s="483"/>
      <c r="R402" s="483"/>
      <c r="S402" s="483"/>
      <c r="T402" s="483"/>
      <c r="U402" s="483"/>
      <c r="V402" s="483"/>
      <c r="W402" s="483"/>
      <c r="X402" s="483"/>
      <c r="Y402" s="483"/>
      <c r="Z402" s="483"/>
    </row>
    <row r="403">
      <c r="A403" s="580"/>
      <c r="B403" s="70"/>
      <c r="C403" s="70"/>
      <c r="D403" s="483"/>
      <c r="E403" s="483"/>
      <c r="F403" s="483"/>
      <c r="G403" s="483"/>
      <c r="H403" s="483"/>
      <c r="I403" s="483"/>
      <c r="J403" s="483"/>
      <c r="K403" s="483"/>
      <c r="L403" s="483"/>
      <c r="M403" s="483"/>
      <c r="N403" s="483"/>
      <c r="O403" s="483"/>
      <c r="P403" s="483"/>
      <c r="Q403" s="483"/>
      <c r="R403" s="483"/>
      <c r="S403" s="483"/>
      <c r="T403" s="483"/>
      <c r="U403" s="483"/>
      <c r="V403" s="483"/>
      <c r="W403" s="483"/>
      <c r="X403" s="483"/>
      <c r="Y403" s="483"/>
      <c r="Z403" s="483"/>
    </row>
    <row r="404">
      <c r="A404" s="580"/>
      <c r="B404" s="70"/>
      <c r="C404" s="70"/>
      <c r="D404" s="483"/>
      <c r="E404" s="483"/>
      <c r="F404" s="483"/>
      <c r="G404" s="483"/>
      <c r="H404" s="483"/>
      <c r="I404" s="483"/>
      <c r="J404" s="483"/>
      <c r="K404" s="483"/>
      <c r="L404" s="483"/>
      <c r="M404" s="483"/>
      <c r="N404" s="483"/>
      <c r="O404" s="483"/>
      <c r="P404" s="483"/>
      <c r="Q404" s="483"/>
      <c r="R404" s="483"/>
      <c r="S404" s="483"/>
      <c r="T404" s="483"/>
      <c r="U404" s="483"/>
      <c r="V404" s="483"/>
      <c r="W404" s="483"/>
      <c r="X404" s="483"/>
      <c r="Y404" s="483"/>
      <c r="Z404" s="483"/>
    </row>
    <row r="405">
      <c r="A405" s="580"/>
      <c r="B405" s="70"/>
      <c r="C405" s="70"/>
      <c r="D405" s="483"/>
      <c r="E405" s="483"/>
      <c r="F405" s="483"/>
      <c r="G405" s="483"/>
      <c r="H405" s="483"/>
      <c r="I405" s="483"/>
      <c r="J405" s="483"/>
      <c r="K405" s="483"/>
      <c r="L405" s="483"/>
      <c r="M405" s="483"/>
      <c r="N405" s="483"/>
      <c r="O405" s="483"/>
      <c r="P405" s="483"/>
      <c r="Q405" s="483"/>
      <c r="R405" s="483"/>
      <c r="S405" s="483"/>
      <c r="T405" s="483"/>
      <c r="U405" s="483"/>
      <c r="V405" s="483"/>
      <c r="W405" s="483"/>
      <c r="X405" s="483"/>
      <c r="Y405" s="483"/>
      <c r="Z405" s="483"/>
    </row>
    <row r="406">
      <c r="A406" s="580"/>
      <c r="B406" s="70"/>
      <c r="C406" s="70"/>
      <c r="D406" s="483"/>
      <c r="E406" s="483"/>
      <c r="F406" s="483"/>
      <c r="G406" s="483"/>
      <c r="H406" s="483"/>
      <c r="I406" s="483"/>
      <c r="J406" s="483"/>
      <c r="K406" s="483"/>
      <c r="L406" s="483"/>
      <c r="M406" s="483"/>
      <c r="N406" s="483"/>
      <c r="O406" s="483"/>
      <c r="P406" s="483"/>
      <c r="Q406" s="483"/>
      <c r="R406" s="483"/>
      <c r="S406" s="483"/>
      <c r="T406" s="483"/>
      <c r="U406" s="483"/>
      <c r="V406" s="483"/>
      <c r="W406" s="483"/>
      <c r="X406" s="483"/>
      <c r="Y406" s="483"/>
      <c r="Z406" s="483"/>
    </row>
    <row r="407">
      <c r="A407" s="580"/>
      <c r="B407" s="70"/>
      <c r="C407" s="70"/>
      <c r="D407" s="483"/>
      <c r="E407" s="483"/>
      <c r="F407" s="483"/>
      <c r="G407" s="483"/>
      <c r="H407" s="483"/>
      <c r="I407" s="483"/>
      <c r="J407" s="483"/>
      <c r="K407" s="483"/>
      <c r="L407" s="483"/>
      <c r="M407" s="483"/>
      <c r="N407" s="483"/>
      <c r="O407" s="483"/>
      <c r="P407" s="483"/>
      <c r="Q407" s="483"/>
      <c r="R407" s="483"/>
      <c r="S407" s="483"/>
      <c r="T407" s="483"/>
      <c r="U407" s="483"/>
      <c r="V407" s="483"/>
      <c r="W407" s="483"/>
      <c r="X407" s="483"/>
      <c r="Y407" s="483"/>
      <c r="Z407" s="483"/>
    </row>
    <row r="408">
      <c r="A408" s="580"/>
      <c r="B408" s="70"/>
      <c r="C408" s="70"/>
      <c r="D408" s="483"/>
      <c r="E408" s="483"/>
      <c r="F408" s="483"/>
      <c r="G408" s="483"/>
      <c r="H408" s="483"/>
      <c r="I408" s="483"/>
      <c r="J408" s="483"/>
      <c r="K408" s="483"/>
      <c r="L408" s="483"/>
      <c r="M408" s="483"/>
      <c r="N408" s="483"/>
      <c r="O408" s="483"/>
      <c r="P408" s="483"/>
      <c r="Q408" s="483"/>
      <c r="R408" s="483"/>
      <c r="S408" s="483"/>
      <c r="T408" s="483"/>
      <c r="U408" s="483"/>
      <c r="V408" s="483"/>
      <c r="W408" s="483"/>
      <c r="X408" s="483"/>
      <c r="Y408" s="483"/>
      <c r="Z408" s="483"/>
    </row>
    <row r="409">
      <c r="A409" s="580"/>
      <c r="B409" s="70"/>
      <c r="C409" s="70"/>
      <c r="D409" s="483"/>
      <c r="E409" s="483"/>
      <c r="F409" s="483"/>
      <c r="G409" s="483"/>
      <c r="H409" s="483"/>
      <c r="I409" s="483"/>
      <c r="J409" s="483"/>
      <c r="K409" s="483"/>
      <c r="L409" s="483"/>
      <c r="M409" s="483"/>
      <c r="N409" s="483"/>
      <c r="O409" s="483"/>
      <c r="P409" s="483"/>
      <c r="Q409" s="483"/>
      <c r="R409" s="483"/>
      <c r="S409" s="483"/>
      <c r="T409" s="483"/>
      <c r="U409" s="483"/>
      <c r="V409" s="483"/>
      <c r="W409" s="483"/>
      <c r="X409" s="483"/>
      <c r="Y409" s="483"/>
      <c r="Z409" s="483"/>
    </row>
    <row r="410">
      <c r="A410" s="580"/>
      <c r="B410" s="70"/>
      <c r="C410" s="70"/>
      <c r="D410" s="483"/>
      <c r="E410" s="483"/>
      <c r="F410" s="483"/>
      <c r="G410" s="483"/>
      <c r="H410" s="483"/>
      <c r="I410" s="483"/>
      <c r="J410" s="483"/>
      <c r="K410" s="483"/>
      <c r="L410" s="483"/>
      <c r="M410" s="483"/>
      <c r="N410" s="483"/>
      <c r="O410" s="483"/>
      <c r="P410" s="483"/>
      <c r="Q410" s="483"/>
      <c r="R410" s="483"/>
      <c r="S410" s="483"/>
      <c r="T410" s="483"/>
      <c r="U410" s="483"/>
      <c r="V410" s="483"/>
      <c r="W410" s="483"/>
      <c r="X410" s="483"/>
      <c r="Y410" s="483"/>
      <c r="Z410" s="483"/>
    </row>
    <row r="411">
      <c r="A411" s="580"/>
      <c r="B411" s="70"/>
      <c r="C411" s="70"/>
      <c r="D411" s="483"/>
      <c r="E411" s="483"/>
      <c r="F411" s="483"/>
      <c r="G411" s="483"/>
      <c r="H411" s="483"/>
      <c r="I411" s="483"/>
      <c r="J411" s="483"/>
      <c r="K411" s="483"/>
      <c r="L411" s="483"/>
      <c r="M411" s="483"/>
      <c r="N411" s="483"/>
      <c r="O411" s="483"/>
      <c r="P411" s="483"/>
      <c r="Q411" s="483"/>
      <c r="R411" s="483"/>
      <c r="S411" s="483"/>
      <c r="T411" s="483"/>
      <c r="U411" s="483"/>
      <c r="V411" s="483"/>
      <c r="W411" s="483"/>
      <c r="X411" s="483"/>
      <c r="Y411" s="483"/>
      <c r="Z411" s="483"/>
    </row>
    <row r="412">
      <c r="A412" s="580"/>
      <c r="B412" s="70"/>
      <c r="C412" s="70"/>
      <c r="D412" s="483"/>
      <c r="E412" s="483"/>
      <c r="F412" s="483"/>
      <c r="G412" s="483"/>
      <c r="H412" s="483"/>
      <c r="I412" s="483"/>
      <c r="J412" s="483"/>
      <c r="K412" s="483"/>
      <c r="L412" s="483"/>
      <c r="M412" s="483"/>
      <c r="N412" s="483"/>
      <c r="O412" s="483"/>
      <c r="P412" s="483"/>
      <c r="Q412" s="483"/>
      <c r="R412" s="483"/>
      <c r="S412" s="483"/>
      <c r="T412" s="483"/>
      <c r="U412" s="483"/>
      <c r="V412" s="483"/>
      <c r="W412" s="483"/>
      <c r="X412" s="483"/>
      <c r="Y412" s="483"/>
      <c r="Z412" s="483"/>
    </row>
    <row r="413">
      <c r="A413" s="580"/>
      <c r="B413" s="70"/>
      <c r="C413" s="70"/>
      <c r="D413" s="483"/>
      <c r="E413" s="483"/>
      <c r="F413" s="483"/>
      <c r="G413" s="483"/>
      <c r="H413" s="483"/>
      <c r="I413" s="483"/>
      <c r="J413" s="483"/>
      <c r="K413" s="483"/>
      <c r="L413" s="483"/>
      <c r="M413" s="483"/>
      <c r="N413" s="483"/>
      <c r="O413" s="483"/>
      <c r="P413" s="483"/>
      <c r="Q413" s="483"/>
      <c r="R413" s="483"/>
      <c r="S413" s="483"/>
      <c r="T413" s="483"/>
      <c r="U413" s="483"/>
      <c r="V413" s="483"/>
      <c r="W413" s="483"/>
      <c r="X413" s="483"/>
      <c r="Y413" s="483"/>
      <c r="Z413" s="483"/>
    </row>
    <row r="414">
      <c r="A414" s="580"/>
      <c r="B414" s="70"/>
      <c r="C414" s="70"/>
      <c r="D414" s="483"/>
      <c r="E414" s="483"/>
      <c r="F414" s="483"/>
      <c r="G414" s="483"/>
      <c r="H414" s="483"/>
      <c r="I414" s="483"/>
      <c r="J414" s="483"/>
      <c r="K414" s="483"/>
      <c r="L414" s="483"/>
      <c r="M414" s="483"/>
      <c r="N414" s="483"/>
      <c r="O414" s="483"/>
      <c r="P414" s="483"/>
      <c r="Q414" s="483"/>
      <c r="R414" s="483"/>
      <c r="S414" s="483"/>
      <c r="T414" s="483"/>
      <c r="U414" s="483"/>
      <c r="V414" s="483"/>
      <c r="W414" s="483"/>
      <c r="X414" s="483"/>
      <c r="Y414" s="483"/>
      <c r="Z414" s="483"/>
    </row>
    <row r="415">
      <c r="A415" s="580"/>
      <c r="B415" s="70"/>
      <c r="C415" s="70"/>
      <c r="D415" s="483"/>
      <c r="E415" s="483"/>
      <c r="F415" s="483"/>
      <c r="G415" s="483"/>
      <c r="H415" s="483"/>
      <c r="I415" s="483"/>
      <c r="J415" s="483"/>
      <c r="K415" s="483"/>
      <c r="L415" s="483"/>
      <c r="M415" s="483"/>
      <c r="N415" s="483"/>
      <c r="O415" s="483"/>
      <c r="P415" s="483"/>
      <c r="Q415" s="483"/>
      <c r="R415" s="483"/>
      <c r="S415" s="483"/>
      <c r="T415" s="483"/>
      <c r="U415" s="483"/>
      <c r="V415" s="483"/>
      <c r="W415" s="483"/>
      <c r="X415" s="483"/>
      <c r="Y415" s="483"/>
      <c r="Z415" s="483"/>
    </row>
    <row r="416">
      <c r="A416" s="580"/>
      <c r="B416" s="70"/>
      <c r="C416" s="70"/>
      <c r="D416" s="483"/>
      <c r="E416" s="483"/>
      <c r="F416" s="483"/>
      <c r="G416" s="483"/>
      <c r="H416" s="483"/>
      <c r="I416" s="483"/>
      <c r="J416" s="483"/>
      <c r="K416" s="483"/>
      <c r="L416" s="483"/>
      <c r="M416" s="483"/>
      <c r="N416" s="483"/>
      <c r="O416" s="483"/>
      <c r="P416" s="483"/>
      <c r="Q416" s="483"/>
      <c r="R416" s="483"/>
      <c r="S416" s="483"/>
      <c r="T416" s="483"/>
      <c r="U416" s="483"/>
      <c r="V416" s="483"/>
      <c r="W416" s="483"/>
      <c r="X416" s="483"/>
      <c r="Y416" s="483"/>
      <c r="Z416" s="483"/>
    </row>
    <row r="417">
      <c r="A417" s="580"/>
      <c r="B417" s="70"/>
      <c r="C417" s="70"/>
      <c r="D417" s="483"/>
      <c r="E417" s="483"/>
      <c r="F417" s="483"/>
      <c r="G417" s="483"/>
      <c r="H417" s="483"/>
      <c r="I417" s="483"/>
      <c r="J417" s="483"/>
      <c r="K417" s="483"/>
      <c r="L417" s="483"/>
      <c r="M417" s="483"/>
      <c r="N417" s="483"/>
      <c r="O417" s="483"/>
      <c r="P417" s="483"/>
      <c r="Q417" s="483"/>
      <c r="R417" s="483"/>
      <c r="S417" s="483"/>
      <c r="T417" s="483"/>
      <c r="U417" s="483"/>
      <c r="V417" s="483"/>
      <c r="W417" s="483"/>
      <c r="X417" s="483"/>
      <c r="Y417" s="483"/>
      <c r="Z417" s="483"/>
    </row>
    <row r="418">
      <c r="A418" s="580"/>
      <c r="B418" s="70"/>
      <c r="C418" s="70"/>
      <c r="D418" s="483"/>
      <c r="E418" s="483"/>
      <c r="F418" s="483"/>
      <c r="G418" s="483"/>
      <c r="H418" s="483"/>
      <c r="I418" s="483"/>
      <c r="J418" s="483"/>
      <c r="K418" s="483"/>
      <c r="L418" s="483"/>
      <c r="M418" s="483"/>
      <c r="N418" s="483"/>
      <c r="O418" s="483"/>
      <c r="P418" s="483"/>
      <c r="Q418" s="483"/>
      <c r="R418" s="483"/>
      <c r="S418" s="483"/>
      <c r="T418" s="483"/>
      <c r="U418" s="483"/>
      <c r="V418" s="483"/>
      <c r="W418" s="483"/>
      <c r="X418" s="483"/>
      <c r="Y418" s="483"/>
      <c r="Z418" s="483"/>
    </row>
    <row r="419">
      <c r="A419" s="580"/>
      <c r="B419" s="70"/>
      <c r="C419" s="70"/>
      <c r="D419" s="483"/>
      <c r="E419" s="483"/>
      <c r="F419" s="483"/>
      <c r="G419" s="483"/>
      <c r="H419" s="483"/>
      <c r="I419" s="483"/>
      <c r="J419" s="483"/>
      <c r="K419" s="483"/>
      <c r="L419" s="483"/>
      <c r="M419" s="483"/>
      <c r="N419" s="483"/>
      <c r="O419" s="483"/>
      <c r="P419" s="483"/>
      <c r="Q419" s="483"/>
      <c r="R419" s="483"/>
      <c r="S419" s="483"/>
      <c r="T419" s="483"/>
      <c r="U419" s="483"/>
      <c r="V419" s="483"/>
      <c r="W419" s="483"/>
      <c r="X419" s="483"/>
      <c r="Y419" s="483"/>
      <c r="Z419" s="483"/>
    </row>
    <row r="420">
      <c r="A420" s="580"/>
      <c r="B420" s="70"/>
      <c r="C420" s="70"/>
      <c r="D420" s="483"/>
      <c r="E420" s="483"/>
      <c r="F420" s="483"/>
      <c r="G420" s="483"/>
      <c r="H420" s="483"/>
      <c r="I420" s="483"/>
      <c r="J420" s="483"/>
      <c r="K420" s="483"/>
      <c r="L420" s="483"/>
      <c r="M420" s="483"/>
      <c r="N420" s="483"/>
      <c r="O420" s="483"/>
      <c r="P420" s="483"/>
      <c r="Q420" s="483"/>
      <c r="R420" s="483"/>
      <c r="S420" s="483"/>
      <c r="T420" s="483"/>
      <c r="U420" s="483"/>
      <c r="V420" s="483"/>
      <c r="W420" s="483"/>
      <c r="X420" s="483"/>
      <c r="Y420" s="483"/>
      <c r="Z420" s="483"/>
    </row>
    <row r="421">
      <c r="A421" s="580"/>
      <c r="B421" s="70"/>
      <c r="C421" s="70"/>
      <c r="D421" s="483"/>
      <c r="E421" s="483"/>
      <c r="F421" s="483"/>
      <c r="G421" s="483"/>
      <c r="H421" s="483"/>
      <c r="I421" s="483"/>
      <c r="J421" s="483"/>
      <c r="K421" s="483"/>
      <c r="L421" s="483"/>
      <c r="M421" s="483"/>
      <c r="N421" s="483"/>
      <c r="O421" s="483"/>
      <c r="P421" s="483"/>
      <c r="Q421" s="483"/>
      <c r="R421" s="483"/>
      <c r="S421" s="483"/>
      <c r="T421" s="483"/>
      <c r="U421" s="483"/>
      <c r="V421" s="483"/>
      <c r="W421" s="483"/>
      <c r="X421" s="483"/>
      <c r="Y421" s="483"/>
      <c r="Z421" s="483"/>
    </row>
    <row r="422">
      <c r="A422" s="580"/>
      <c r="B422" s="70"/>
      <c r="C422" s="70"/>
      <c r="D422" s="483"/>
      <c r="E422" s="483"/>
      <c r="F422" s="483"/>
      <c r="G422" s="483"/>
      <c r="H422" s="483"/>
      <c r="I422" s="483"/>
      <c r="J422" s="483"/>
      <c r="K422" s="483"/>
      <c r="L422" s="483"/>
      <c r="M422" s="483"/>
      <c r="N422" s="483"/>
      <c r="O422" s="483"/>
      <c r="P422" s="483"/>
      <c r="Q422" s="483"/>
      <c r="R422" s="483"/>
      <c r="S422" s="483"/>
      <c r="T422" s="483"/>
      <c r="U422" s="483"/>
      <c r="V422" s="483"/>
      <c r="W422" s="483"/>
      <c r="X422" s="483"/>
      <c r="Y422" s="483"/>
      <c r="Z422" s="483"/>
    </row>
    <row r="423">
      <c r="A423" s="580"/>
      <c r="B423" s="70"/>
      <c r="C423" s="70"/>
      <c r="D423" s="483"/>
      <c r="E423" s="483"/>
      <c r="F423" s="483"/>
      <c r="G423" s="483"/>
      <c r="H423" s="483"/>
      <c r="I423" s="483"/>
      <c r="J423" s="483"/>
      <c r="K423" s="483"/>
      <c r="L423" s="483"/>
      <c r="M423" s="483"/>
      <c r="N423" s="483"/>
      <c r="O423" s="483"/>
      <c r="P423" s="483"/>
      <c r="Q423" s="483"/>
      <c r="R423" s="483"/>
      <c r="S423" s="483"/>
      <c r="T423" s="483"/>
      <c r="U423" s="483"/>
      <c r="V423" s="483"/>
      <c r="W423" s="483"/>
      <c r="X423" s="483"/>
      <c r="Y423" s="483"/>
      <c r="Z423" s="483"/>
    </row>
    <row r="424">
      <c r="A424" s="580"/>
      <c r="B424" s="70"/>
      <c r="C424" s="70"/>
      <c r="D424" s="483"/>
      <c r="E424" s="483"/>
      <c r="F424" s="483"/>
      <c r="G424" s="483"/>
      <c r="H424" s="483"/>
      <c r="I424" s="483"/>
      <c r="J424" s="483"/>
      <c r="K424" s="483"/>
      <c r="L424" s="483"/>
      <c r="M424" s="483"/>
      <c r="N424" s="483"/>
      <c r="O424" s="483"/>
      <c r="P424" s="483"/>
      <c r="Q424" s="483"/>
      <c r="R424" s="483"/>
      <c r="S424" s="483"/>
      <c r="T424" s="483"/>
      <c r="U424" s="483"/>
      <c r="V424" s="483"/>
      <c r="W424" s="483"/>
      <c r="X424" s="483"/>
      <c r="Y424" s="483"/>
      <c r="Z424" s="483"/>
    </row>
    <row r="425">
      <c r="A425" s="580"/>
      <c r="B425" s="70"/>
      <c r="C425" s="70"/>
      <c r="D425" s="483"/>
      <c r="E425" s="483"/>
      <c r="F425" s="483"/>
      <c r="G425" s="483"/>
      <c r="H425" s="483"/>
      <c r="I425" s="483"/>
      <c r="J425" s="483"/>
      <c r="K425" s="483"/>
      <c r="L425" s="483"/>
      <c r="M425" s="483"/>
      <c r="N425" s="483"/>
      <c r="O425" s="483"/>
      <c r="P425" s="483"/>
      <c r="Q425" s="483"/>
      <c r="R425" s="483"/>
      <c r="S425" s="483"/>
      <c r="T425" s="483"/>
      <c r="U425" s="483"/>
      <c r="V425" s="483"/>
      <c r="W425" s="483"/>
      <c r="X425" s="483"/>
      <c r="Y425" s="483"/>
      <c r="Z425" s="483"/>
    </row>
    <row r="426">
      <c r="A426" s="580"/>
      <c r="B426" s="70"/>
      <c r="C426" s="70"/>
      <c r="D426" s="483"/>
      <c r="E426" s="483"/>
      <c r="F426" s="483"/>
      <c r="G426" s="483"/>
      <c r="H426" s="483"/>
      <c r="I426" s="483"/>
      <c r="J426" s="483"/>
      <c r="K426" s="483"/>
      <c r="L426" s="483"/>
      <c r="M426" s="483"/>
      <c r="N426" s="483"/>
      <c r="O426" s="483"/>
      <c r="P426" s="483"/>
      <c r="Q426" s="483"/>
      <c r="R426" s="483"/>
      <c r="S426" s="483"/>
      <c r="T426" s="483"/>
      <c r="U426" s="483"/>
      <c r="V426" s="483"/>
      <c r="W426" s="483"/>
      <c r="X426" s="483"/>
      <c r="Y426" s="483"/>
      <c r="Z426" s="483"/>
    </row>
    <row r="427">
      <c r="A427" s="580"/>
      <c r="B427" s="70"/>
      <c r="C427" s="70"/>
      <c r="D427" s="483"/>
      <c r="E427" s="483"/>
      <c r="F427" s="483"/>
      <c r="G427" s="483"/>
      <c r="H427" s="483"/>
      <c r="I427" s="483"/>
      <c r="J427" s="483"/>
      <c r="K427" s="483"/>
      <c r="L427" s="483"/>
      <c r="M427" s="483"/>
      <c r="N427" s="483"/>
      <c r="O427" s="483"/>
      <c r="P427" s="483"/>
      <c r="Q427" s="483"/>
      <c r="R427" s="483"/>
      <c r="S427" s="483"/>
      <c r="T427" s="483"/>
      <c r="U427" s="483"/>
      <c r="V427" s="483"/>
      <c r="W427" s="483"/>
      <c r="X427" s="483"/>
      <c r="Y427" s="483"/>
      <c r="Z427" s="483"/>
    </row>
    <row r="428">
      <c r="A428" s="580"/>
      <c r="B428" s="70"/>
      <c r="C428" s="70"/>
      <c r="D428" s="483"/>
      <c r="E428" s="483"/>
      <c r="F428" s="483"/>
      <c r="G428" s="483"/>
      <c r="H428" s="483"/>
      <c r="I428" s="483"/>
      <c r="J428" s="483"/>
      <c r="K428" s="483"/>
      <c r="L428" s="483"/>
      <c r="M428" s="483"/>
      <c r="N428" s="483"/>
      <c r="O428" s="483"/>
      <c r="P428" s="483"/>
      <c r="Q428" s="483"/>
      <c r="R428" s="483"/>
      <c r="S428" s="483"/>
      <c r="T428" s="483"/>
      <c r="U428" s="483"/>
      <c r="V428" s="483"/>
      <c r="W428" s="483"/>
      <c r="X428" s="483"/>
      <c r="Y428" s="483"/>
      <c r="Z428" s="483"/>
    </row>
    <row r="429">
      <c r="A429" s="580"/>
      <c r="B429" s="70"/>
      <c r="C429" s="70"/>
      <c r="D429" s="483"/>
      <c r="E429" s="483"/>
      <c r="F429" s="483"/>
      <c r="G429" s="483"/>
      <c r="H429" s="483"/>
      <c r="I429" s="483"/>
      <c r="J429" s="483"/>
      <c r="K429" s="483"/>
      <c r="L429" s="483"/>
      <c r="M429" s="483"/>
      <c r="N429" s="483"/>
      <c r="O429" s="483"/>
      <c r="P429" s="483"/>
      <c r="Q429" s="483"/>
      <c r="R429" s="483"/>
      <c r="S429" s="483"/>
      <c r="T429" s="483"/>
      <c r="U429" s="483"/>
      <c r="V429" s="483"/>
      <c r="W429" s="483"/>
      <c r="X429" s="483"/>
      <c r="Y429" s="483"/>
      <c r="Z429" s="483"/>
    </row>
    <row r="430">
      <c r="A430" s="580"/>
      <c r="B430" s="70"/>
      <c r="C430" s="70"/>
      <c r="D430" s="483"/>
      <c r="E430" s="483"/>
      <c r="F430" s="483"/>
      <c r="G430" s="483"/>
      <c r="H430" s="483"/>
      <c r="I430" s="483"/>
      <c r="J430" s="483"/>
      <c r="K430" s="483"/>
      <c r="L430" s="483"/>
      <c r="M430" s="483"/>
      <c r="N430" s="483"/>
      <c r="O430" s="483"/>
      <c r="P430" s="483"/>
      <c r="Q430" s="483"/>
      <c r="R430" s="483"/>
      <c r="S430" s="483"/>
      <c r="T430" s="483"/>
      <c r="U430" s="483"/>
      <c r="V430" s="483"/>
      <c r="W430" s="483"/>
      <c r="X430" s="483"/>
      <c r="Y430" s="483"/>
      <c r="Z430" s="483"/>
    </row>
    <row r="431">
      <c r="A431" s="580"/>
      <c r="B431" s="70"/>
      <c r="C431" s="70"/>
      <c r="D431" s="483"/>
      <c r="E431" s="483"/>
      <c r="F431" s="483"/>
      <c r="G431" s="483"/>
      <c r="H431" s="483"/>
      <c r="I431" s="483"/>
      <c r="J431" s="483"/>
      <c r="K431" s="483"/>
      <c r="L431" s="483"/>
      <c r="M431" s="483"/>
      <c r="N431" s="483"/>
      <c r="O431" s="483"/>
      <c r="P431" s="483"/>
      <c r="Q431" s="483"/>
      <c r="R431" s="483"/>
      <c r="S431" s="483"/>
      <c r="T431" s="483"/>
      <c r="U431" s="483"/>
      <c r="V431" s="483"/>
      <c r="W431" s="483"/>
      <c r="X431" s="483"/>
      <c r="Y431" s="483"/>
      <c r="Z431" s="483"/>
    </row>
    <row r="432">
      <c r="A432" s="580"/>
      <c r="B432" s="70"/>
      <c r="C432" s="70"/>
      <c r="D432" s="483"/>
      <c r="E432" s="483"/>
      <c r="F432" s="483"/>
      <c r="G432" s="483"/>
      <c r="H432" s="483"/>
      <c r="I432" s="483"/>
      <c r="J432" s="483"/>
      <c r="K432" s="483"/>
      <c r="L432" s="483"/>
      <c r="M432" s="483"/>
      <c r="N432" s="483"/>
      <c r="O432" s="483"/>
      <c r="P432" s="483"/>
      <c r="Q432" s="483"/>
      <c r="R432" s="483"/>
      <c r="S432" s="483"/>
      <c r="T432" s="483"/>
      <c r="U432" s="483"/>
      <c r="V432" s="483"/>
      <c r="W432" s="483"/>
      <c r="X432" s="483"/>
      <c r="Y432" s="483"/>
      <c r="Z432" s="483"/>
    </row>
    <row r="433">
      <c r="A433" s="580"/>
      <c r="B433" s="70"/>
      <c r="C433" s="70"/>
      <c r="D433" s="483"/>
      <c r="E433" s="483"/>
      <c r="F433" s="483"/>
      <c r="G433" s="483"/>
      <c r="H433" s="483"/>
      <c r="I433" s="483"/>
      <c r="J433" s="483"/>
      <c r="K433" s="483"/>
      <c r="L433" s="483"/>
      <c r="M433" s="483"/>
      <c r="N433" s="483"/>
      <c r="O433" s="483"/>
      <c r="P433" s="483"/>
      <c r="Q433" s="483"/>
      <c r="R433" s="483"/>
      <c r="S433" s="483"/>
      <c r="T433" s="483"/>
      <c r="U433" s="483"/>
      <c r="V433" s="483"/>
      <c r="W433" s="483"/>
      <c r="X433" s="483"/>
      <c r="Y433" s="483"/>
      <c r="Z433" s="483"/>
    </row>
    <row r="434">
      <c r="A434" s="580"/>
      <c r="B434" s="70"/>
      <c r="C434" s="70"/>
      <c r="D434" s="483"/>
      <c r="E434" s="483"/>
      <c r="F434" s="483"/>
      <c r="G434" s="483"/>
      <c r="H434" s="483"/>
      <c r="I434" s="483"/>
      <c r="J434" s="483"/>
      <c r="K434" s="483"/>
      <c r="L434" s="483"/>
      <c r="M434" s="483"/>
      <c r="N434" s="483"/>
      <c r="O434" s="483"/>
      <c r="P434" s="483"/>
      <c r="Q434" s="483"/>
      <c r="R434" s="483"/>
      <c r="S434" s="483"/>
      <c r="T434" s="483"/>
      <c r="U434" s="483"/>
      <c r="V434" s="483"/>
      <c r="W434" s="483"/>
      <c r="X434" s="483"/>
      <c r="Y434" s="483"/>
      <c r="Z434" s="483"/>
    </row>
    <row r="435">
      <c r="A435" s="580"/>
      <c r="B435" s="70"/>
      <c r="C435" s="70"/>
      <c r="D435" s="483"/>
      <c r="E435" s="483"/>
      <c r="F435" s="483"/>
      <c r="G435" s="483"/>
      <c r="H435" s="483"/>
      <c r="I435" s="483"/>
      <c r="J435" s="483"/>
      <c r="K435" s="483"/>
      <c r="L435" s="483"/>
      <c r="M435" s="483"/>
      <c r="N435" s="483"/>
      <c r="O435" s="483"/>
      <c r="P435" s="483"/>
      <c r="Q435" s="483"/>
      <c r="R435" s="483"/>
      <c r="S435" s="483"/>
      <c r="T435" s="483"/>
      <c r="U435" s="483"/>
      <c r="V435" s="483"/>
      <c r="W435" s="483"/>
      <c r="X435" s="483"/>
      <c r="Y435" s="483"/>
      <c r="Z435" s="483"/>
    </row>
    <row r="436">
      <c r="A436" s="580"/>
      <c r="B436" s="70"/>
      <c r="C436" s="70"/>
      <c r="D436" s="483"/>
      <c r="E436" s="483"/>
      <c r="F436" s="483"/>
      <c r="G436" s="483"/>
      <c r="H436" s="483"/>
      <c r="I436" s="483"/>
      <c r="J436" s="483"/>
      <c r="K436" s="483"/>
      <c r="L436" s="483"/>
      <c r="M436" s="483"/>
      <c r="N436" s="483"/>
      <c r="O436" s="483"/>
      <c r="P436" s="483"/>
      <c r="Q436" s="483"/>
      <c r="R436" s="483"/>
      <c r="S436" s="483"/>
      <c r="T436" s="483"/>
      <c r="U436" s="483"/>
      <c r="V436" s="483"/>
      <c r="W436" s="483"/>
      <c r="X436" s="483"/>
      <c r="Y436" s="483"/>
      <c r="Z436" s="483"/>
    </row>
    <row r="437">
      <c r="A437" s="580"/>
      <c r="B437" s="70"/>
      <c r="C437" s="70"/>
      <c r="D437" s="483"/>
      <c r="E437" s="483"/>
      <c r="F437" s="483"/>
      <c r="G437" s="483"/>
      <c r="H437" s="483"/>
      <c r="I437" s="483"/>
      <c r="J437" s="483"/>
      <c r="K437" s="483"/>
      <c r="L437" s="483"/>
      <c r="M437" s="483"/>
      <c r="N437" s="483"/>
      <c r="O437" s="483"/>
      <c r="P437" s="483"/>
      <c r="Q437" s="483"/>
      <c r="R437" s="483"/>
      <c r="S437" s="483"/>
      <c r="T437" s="483"/>
      <c r="U437" s="483"/>
      <c r="V437" s="483"/>
      <c r="W437" s="483"/>
      <c r="X437" s="483"/>
      <c r="Y437" s="483"/>
      <c r="Z437" s="483"/>
    </row>
    <row r="438">
      <c r="A438" s="580"/>
      <c r="B438" s="70"/>
      <c r="C438" s="70"/>
      <c r="D438" s="483"/>
      <c r="E438" s="483"/>
      <c r="F438" s="483"/>
      <c r="G438" s="483"/>
      <c r="H438" s="483"/>
      <c r="I438" s="483"/>
      <c r="J438" s="483"/>
      <c r="K438" s="483"/>
      <c r="L438" s="483"/>
      <c r="M438" s="483"/>
      <c r="N438" s="483"/>
      <c r="O438" s="483"/>
      <c r="P438" s="483"/>
      <c r="Q438" s="483"/>
      <c r="R438" s="483"/>
      <c r="S438" s="483"/>
      <c r="T438" s="483"/>
      <c r="U438" s="483"/>
      <c r="V438" s="483"/>
      <c r="W438" s="483"/>
      <c r="X438" s="483"/>
      <c r="Y438" s="483"/>
      <c r="Z438" s="483"/>
    </row>
    <row r="439">
      <c r="A439" s="580"/>
      <c r="B439" s="70"/>
      <c r="C439" s="70"/>
      <c r="D439" s="483"/>
      <c r="E439" s="483"/>
      <c r="F439" s="483"/>
      <c r="G439" s="483"/>
      <c r="H439" s="483"/>
      <c r="I439" s="483"/>
      <c r="J439" s="483"/>
      <c r="K439" s="483"/>
      <c r="L439" s="483"/>
      <c r="M439" s="483"/>
      <c r="N439" s="483"/>
      <c r="O439" s="483"/>
      <c r="P439" s="483"/>
      <c r="Q439" s="483"/>
      <c r="R439" s="483"/>
      <c r="S439" s="483"/>
      <c r="T439" s="483"/>
      <c r="U439" s="483"/>
      <c r="V439" s="483"/>
      <c r="W439" s="483"/>
      <c r="X439" s="483"/>
      <c r="Y439" s="483"/>
      <c r="Z439" s="483"/>
    </row>
    <row r="440">
      <c r="A440" s="580"/>
      <c r="B440" s="70"/>
      <c r="C440" s="70"/>
      <c r="D440" s="483"/>
      <c r="E440" s="483"/>
      <c r="F440" s="483"/>
      <c r="G440" s="483"/>
      <c r="H440" s="483"/>
      <c r="I440" s="483"/>
      <c r="J440" s="483"/>
      <c r="K440" s="483"/>
      <c r="L440" s="483"/>
      <c r="M440" s="483"/>
      <c r="N440" s="483"/>
      <c r="O440" s="483"/>
      <c r="P440" s="483"/>
      <c r="Q440" s="483"/>
      <c r="R440" s="483"/>
      <c r="S440" s="483"/>
      <c r="T440" s="483"/>
      <c r="U440" s="483"/>
      <c r="V440" s="483"/>
      <c r="W440" s="483"/>
      <c r="X440" s="483"/>
      <c r="Y440" s="483"/>
      <c r="Z440" s="483"/>
    </row>
    <row r="441">
      <c r="A441" s="580"/>
      <c r="B441" s="70"/>
      <c r="C441" s="70"/>
      <c r="D441" s="483"/>
      <c r="E441" s="483"/>
      <c r="F441" s="483"/>
      <c r="G441" s="483"/>
      <c r="H441" s="483"/>
      <c r="I441" s="483"/>
      <c r="J441" s="483"/>
      <c r="K441" s="483"/>
      <c r="L441" s="483"/>
      <c r="M441" s="483"/>
      <c r="N441" s="483"/>
      <c r="O441" s="483"/>
      <c r="P441" s="483"/>
      <c r="Q441" s="483"/>
      <c r="R441" s="483"/>
      <c r="S441" s="483"/>
      <c r="T441" s="483"/>
      <c r="U441" s="483"/>
      <c r="V441" s="483"/>
      <c r="W441" s="483"/>
      <c r="X441" s="483"/>
      <c r="Y441" s="483"/>
      <c r="Z441" s="483"/>
    </row>
    <row r="442">
      <c r="A442" s="580"/>
      <c r="B442" s="70"/>
      <c r="C442" s="70"/>
      <c r="D442" s="483"/>
      <c r="E442" s="483"/>
      <c r="F442" s="483"/>
      <c r="G442" s="483"/>
      <c r="H442" s="483"/>
      <c r="I442" s="483"/>
      <c r="J442" s="483"/>
      <c r="K442" s="483"/>
      <c r="L442" s="483"/>
      <c r="M442" s="483"/>
      <c r="N442" s="483"/>
      <c r="O442" s="483"/>
      <c r="P442" s="483"/>
      <c r="Q442" s="483"/>
      <c r="R442" s="483"/>
      <c r="S442" s="483"/>
      <c r="T442" s="483"/>
      <c r="U442" s="483"/>
      <c r="V442" s="483"/>
      <c r="W442" s="483"/>
      <c r="X442" s="483"/>
      <c r="Y442" s="483"/>
      <c r="Z442" s="483"/>
    </row>
    <row r="443">
      <c r="A443" s="580"/>
      <c r="B443" s="70"/>
      <c r="C443" s="70"/>
      <c r="D443" s="483"/>
      <c r="E443" s="483"/>
      <c r="F443" s="483"/>
      <c r="G443" s="483"/>
      <c r="H443" s="483"/>
      <c r="I443" s="483"/>
      <c r="J443" s="483"/>
      <c r="K443" s="483"/>
      <c r="L443" s="483"/>
      <c r="M443" s="483"/>
      <c r="N443" s="483"/>
      <c r="O443" s="483"/>
      <c r="P443" s="483"/>
      <c r="Q443" s="483"/>
      <c r="R443" s="483"/>
      <c r="S443" s="483"/>
      <c r="T443" s="483"/>
      <c r="U443" s="483"/>
      <c r="V443" s="483"/>
      <c r="W443" s="483"/>
      <c r="X443" s="483"/>
      <c r="Y443" s="483"/>
      <c r="Z443" s="483"/>
    </row>
    <row r="444">
      <c r="A444" s="580"/>
      <c r="B444" s="70"/>
      <c r="C444" s="70"/>
      <c r="D444" s="483"/>
      <c r="E444" s="483"/>
      <c r="F444" s="483"/>
      <c r="G444" s="483"/>
      <c r="H444" s="483"/>
      <c r="I444" s="483"/>
      <c r="J444" s="483"/>
      <c r="K444" s="483"/>
      <c r="L444" s="483"/>
      <c r="M444" s="483"/>
      <c r="N444" s="483"/>
      <c r="O444" s="483"/>
      <c r="P444" s="483"/>
      <c r="Q444" s="483"/>
      <c r="R444" s="483"/>
      <c r="S444" s="483"/>
      <c r="T444" s="483"/>
      <c r="U444" s="483"/>
      <c r="V444" s="483"/>
      <c r="W444" s="483"/>
      <c r="X444" s="483"/>
      <c r="Y444" s="483"/>
      <c r="Z444" s="483"/>
    </row>
    <row r="445">
      <c r="A445" s="580"/>
      <c r="B445" s="70"/>
      <c r="C445" s="70"/>
      <c r="D445" s="483"/>
      <c r="E445" s="483"/>
      <c r="F445" s="483"/>
      <c r="G445" s="483"/>
      <c r="H445" s="483"/>
      <c r="I445" s="483"/>
      <c r="J445" s="483"/>
      <c r="K445" s="483"/>
      <c r="L445" s="483"/>
      <c r="M445" s="483"/>
      <c r="N445" s="483"/>
      <c r="O445" s="483"/>
      <c r="P445" s="483"/>
      <c r="Q445" s="483"/>
      <c r="R445" s="483"/>
      <c r="S445" s="483"/>
      <c r="T445" s="483"/>
      <c r="U445" s="483"/>
      <c r="V445" s="483"/>
      <c r="W445" s="483"/>
      <c r="X445" s="483"/>
      <c r="Y445" s="483"/>
      <c r="Z445" s="483"/>
    </row>
    <row r="446">
      <c r="A446" s="580"/>
      <c r="B446" s="70"/>
      <c r="C446" s="70"/>
      <c r="D446" s="483"/>
      <c r="E446" s="483"/>
      <c r="F446" s="483"/>
      <c r="G446" s="483"/>
      <c r="H446" s="483"/>
      <c r="I446" s="483"/>
      <c r="J446" s="483"/>
      <c r="K446" s="483"/>
      <c r="L446" s="483"/>
      <c r="M446" s="483"/>
      <c r="N446" s="483"/>
      <c r="O446" s="483"/>
      <c r="P446" s="483"/>
      <c r="Q446" s="483"/>
      <c r="R446" s="483"/>
      <c r="S446" s="483"/>
      <c r="T446" s="483"/>
      <c r="U446" s="483"/>
      <c r="V446" s="483"/>
      <c r="W446" s="483"/>
      <c r="X446" s="483"/>
      <c r="Y446" s="483"/>
      <c r="Z446" s="483"/>
    </row>
    <row r="447">
      <c r="A447" s="580"/>
      <c r="B447" s="70"/>
      <c r="C447" s="70"/>
      <c r="D447" s="483"/>
      <c r="E447" s="483"/>
      <c r="F447" s="483"/>
      <c r="G447" s="483"/>
      <c r="H447" s="483"/>
      <c r="I447" s="483"/>
      <c r="J447" s="483"/>
      <c r="K447" s="483"/>
      <c r="L447" s="483"/>
      <c r="M447" s="483"/>
      <c r="N447" s="483"/>
      <c r="O447" s="483"/>
      <c r="P447" s="483"/>
      <c r="Q447" s="483"/>
      <c r="R447" s="483"/>
      <c r="S447" s="483"/>
      <c r="T447" s="483"/>
      <c r="U447" s="483"/>
      <c r="V447" s="483"/>
      <c r="W447" s="483"/>
      <c r="X447" s="483"/>
      <c r="Y447" s="483"/>
      <c r="Z447" s="483"/>
    </row>
    <row r="448">
      <c r="A448" s="580"/>
      <c r="B448" s="70"/>
      <c r="C448" s="70"/>
      <c r="D448" s="483"/>
      <c r="E448" s="483"/>
      <c r="F448" s="483"/>
      <c r="G448" s="483"/>
      <c r="H448" s="483"/>
      <c r="I448" s="483"/>
      <c r="J448" s="483"/>
      <c r="K448" s="483"/>
      <c r="L448" s="483"/>
      <c r="M448" s="483"/>
      <c r="N448" s="483"/>
      <c r="O448" s="483"/>
      <c r="P448" s="483"/>
      <c r="Q448" s="483"/>
      <c r="R448" s="483"/>
      <c r="S448" s="483"/>
      <c r="T448" s="483"/>
      <c r="U448" s="483"/>
      <c r="V448" s="483"/>
      <c r="W448" s="483"/>
      <c r="X448" s="483"/>
      <c r="Y448" s="483"/>
      <c r="Z448" s="483"/>
    </row>
    <row r="449">
      <c r="A449" s="580"/>
      <c r="B449" s="70"/>
      <c r="C449" s="70"/>
      <c r="D449" s="483"/>
      <c r="E449" s="483"/>
      <c r="F449" s="483"/>
      <c r="G449" s="483"/>
      <c r="H449" s="483"/>
      <c r="I449" s="483"/>
      <c r="J449" s="483"/>
      <c r="K449" s="483"/>
      <c r="L449" s="483"/>
      <c r="M449" s="483"/>
      <c r="N449" s="483"/>
      <c r="O449" s="483"/>
      <c r="P449" s="483"/>
      <c r="Q449" s="483"/>
      <c r="R449" s="483"/>
      <c r="S449" s="483"/>
      <c r="T449" s="483"/>
      <c r="U449" s="483"/>
      <c r="V449" s="483"/>
      <c r="W449" s="483"/>
      <c r="X449" s="483"/>
      <c r="Y449" s="483"/>
      <c r="Z449" s="483"/>
    </row>
    <row r="450">
      <c r="A450" s="580"/>
      <c r="B450" s="70"/>
      <c r="C450" s="70"/>
      <c r="D450" s="483"/>
      <c r="E450" s="483"/>
      <c r="F450" s="483"/>
      <c r="G450" s="483"/>
      <c r="H450" s="483"/>
      <c r="I450" s="483"/>
      <c r="J450" s="483"/>
      <c r="K450" s="483"/>
      <c r="L450" s="483"/>
      <c r="M450" s="483"/>
      <c r="N450" s="483"/>
      <c r="O450" s="483"/>
      <c r="P450" s="483"/>
      <c r="Q450" s="483"/>
      <c r="R450" s="483"/>
      <c r="S450" s="483"/>
      <c r="T450" s="483"/>
      <c r="U450" s="483"/>
      <c r="V450" s="483"/>
      <c r="W450" s="483"/>
      <c r="X450" s="483"/>
      <c r="Y450" s="483"/>
      <c r="Z450" s="483"/>
    </row>
    <row r="451">
      <c r="A451" s="580"/>
      <c r="B451" s="70"/>
      <c r="C451" s="70"/>
      <c r="D451" s="483"/>
      <c r="E451" s="483"/>
      <c r="F451" s="483"/>
      <c r="G451" s="483"/>
      <c r="H451" s="483"/>
      <c r="I451" s="483"/>
      <c r="J451" s="483"/>
      <c r="K451" s="483"/>
      <c r="L451" s="483"/>
      <c r="M451" s="483"/>
      <c r="N451" s="483"/>
      <c r="O451" s="483"/>
      <c r="P451" s="483"/>
      <c r="Q451" s="483"/>
      <c r="R451" s="483"/>
      <c r="S451" s="483"/>
      <c r="T451" s="483"/>
      <c r="U451" s="483"/>
      <c r="V451" s="483"/>
      <c r="W451" s="483"/>
      <c r="X451" s="483"/>
      <c r="Y451" s="483"/>
      <c r="Z451" s="483"/>
    </row>
    <row r="452">
      <c r="A452" s="580"/>
      <c r="B452" s="70"/>
      <c r="C452" s="70"/>
      <c r="D452" s="483"/>
      <c r="E452" s="483"/>
      <c r="F452" s="483"/>
      <c r="G452" s="483"/>
      <c r="H452" s="483"/>
      <c r="I452" s="483"/>
      <c r="J452" s="483"/>
      <c r="K452" s="483"/>
      <c r="L452" s="483"/>
      <c r="M452" s="483"/>
      <c r="N452" s="483"/>
      <c r="O452" s="483"/>
      <c r="P452" s="483"/>
      <c r="Q452" s="483"/>
      <c r="R452" s="483"/>
      <c r="S452" s="483"/>
      <c r="T452" s="483"/>
      <c r="U452" s="483"/>
      <c r="V452" s="483"/>
      <c r="W452" s="483"/>
      <c r="X452" s="483"/>
      <c r="Y452" s="483"/>
      <c r="Z452" s="483"/>
    </row>
    <row r="453">
      <c r="A453" s="580"/>
      <c r="B453" s="70"/>
      <c r="C453" s="70"/>
      <c r="D453" s="483"/>
      <c r="E453" s="483"/>
      <c r="F453" s="483"/>
      <c r="G453" s="483"/>
      <c r="H453" s="483"/>
      <c r="I453" s="483"/>
      <c r="J453" s="483"/>
      <c r="K453" s="483"/>
      <c r="L453" s="483"/>
      <c r="M453" s="483"/>
      <c r="N453" s="483"/>
      <c r="O453" s="483"/>
      <c r="P453" s="483"/>
      <c r="Q453" s="483"/>
      <c r="R453" s="483"/>
      <c r="S453" s="483"/>
      <c r="T453" s="483"/>
      <c r="U453" s="483"/>
      <c r="V453" s="483"/>
      <c r="W453" s="483"/>
      <c r="X453" s="483"/>
      <c r="Y453" s="483"/>
      <c r="Z453" s="483"/>
    </row>
    <row r="454">
      <c r="A454" s="580"/>
      <c r="B454" s="70"/>
      <c r="C454" s="70"/>
      <c r="D454" s="483"/>
      <c r="E454" s="483"/>
      <c r="F454" s="483"/>
      <c r="G454" s="483"/>
      <c r="H454" s="483"/>
      <c r="I454" s="483"/>
      <c r="J454" s="483"/>
      <c r="K454" s="483"/>
      <c r="L454" s="483"/>
      <c r="M454" s="483"/>
      <c r="N454" s="483"/>
      <c r="O454" s="483"/>
      <c r="P454" s="483"/>
      <c r="Q454" s="483"/>
      <c r="R454" s="483"/>
      <c r="S454" s="483"/>
      <c r="T454" s="483"/>
      <c r="U454" s="483"/>
      <c r="V454" s="483"/>
      <c r="W454" s="483"/>
      <c r="X454" s="483"/>
      <c r="Y454" s="483"/>
      <c r="Z454" s="483"/>
    </row>
    <row r="455">
      <c r="A455" s="580"/>
      <c r="B455" s="70"/>
      <c r="C455" s="70"/>
      <c r="D455" s="483"/>
      <c r="E455" s="483"/>
      <c r="F455" s="483"/>
      <c r="G455" s="483"/>
      <c r="H455" s="483"/>
      <c r="I455" s="483"/>
      <c r="J455" s="483"/>
      <c r="K455" s="483"/>
      <c r="L455" s="483"/>
      <c r="M455" s="483"/>
      <c r="N455" s="483"/>
      <c r="O455" s="483"/>
      <c r="P455" s="483"/>
      <c r="Q455" s="483"/>
      <c r="R455" s="483"/>
      <c r="S455" s="483"/>
      <c r="T455" s="483"/>
      <c r="U455" s="483"/>
      <c r="V455" s="483"/>
      <c r="W455" s="483"/>
      <c r="X455" s="483"/>
      <c r="Y455" s="483"/>
      <c r="Z455" s="483"/>
    </row>
    <row r="456">
      <c r="A456" s="580"/>
      <c r="B456" s="70"/>
      <c r="C456" s="70"/>
      <c r="D456" s="483"/>
      <c r="E456" s="483"/>
      <c r="F456" s="483"/>
      <c r="G456" s="483"/>
      <c r="H456" s="483"/>
      <c r="I456" s="483"/>
      <c r="J456" s="483"/>
      <c r="K456" s="483"/>
      <c r="L456" s="483"/>
      <c r="M456" s="483"/>
      <c r="N456" s="483"/>
      <c r="O456" s="483"/>
      <c r="P456" s="483"/>
      <c r="Q456" s="483"/>
      <c r="R456" s="483"/>
      <c r="S456" s="483"/>
      <c r="T456" s="483"/>
      <c r="U456" s="483"/>
      <c r="V456" s="483"/>
      <c r="W456" s="483"/>
      <c r="X456" s="483"/>
      <c r="Y456" s="483"/>
      <c r="Z456" s="483"/>
    </row>
    <row r="457">
      <c r="A457" s="580"/>
      <c r="B457" s="70"/>
      <c r="C457" s="70"/>
      <c r="D457" s="483"/>
      <c r="E457" s="483"/>
      <c r="F457" s="483"/>
      <c r="G457" s="483"/>
      <c r="H457" s="483"/>
      <c r="I457" s="483"/>
      <c r="J457" s="483"/>
      <c r="K457" s="483"/>
      <c r="L457" s="483"/>
      <c r="M457" s="483"/>
      <c r="N457" s="483"/>
      <c r="O457" s="483"/>
      <c r="P457" s="483"/>
      <c r="Q457" s="483"/>
      <c r="R457" s="483"/>
      <c r="S457" s="483"/>
      <c r="T457" s="483"/>
      <c r="U457" s="483"/>
      <c r="V457" s="483"/>
      <c r="W457" s="483"/>
      <c r="X457" s="483"/>
      <c r="Y457" s="483"/>
      <c r="Z457" s="483"/>
    </row>
    <row r="458">
      <c r="A458" s="580"/>
      <c r="B458" s="70"/>
      <c r="C458" s="70"/>
      <c r="D458" s="483"/>
      <c r="E458" s="483"/>
      <c r="F458" s="483"/>
      <c r="G458" s="483"/>
      <c r="H458" s="483"/>
      <c r="I458" s="483"/>
      <c r="J458" s="483"/>
      <c r="K458" s="483"/>
      <c r="L458" s="483"/>
      <c r="M458" s="483"/>
      <c r="N458" s="483"/>
      <c r="O458" s="483"/>
      <c r="P458" s="483"/>
      <c r="Q458" s="483"/>
      <c r="R458" s="483"/>
      <c r="S458" s="483"/>
      <c r="T458" s="483"/>
      <c r="U458" s="483"/>
      <c r="V458" s="483"/>
      <c r="W458" s="483"/>
      <c r="X458" s="483"/>
      <c r="Y458" s="483"/>
      <c r="Z458" s="483"/>
    </row>
    <row r="459">
      <c r="A459" s="580"/>
      <c r="B459" s="70"/>
      <c r="C459" s="70"/>
      <c r="D459" s="483"/>
      <c r="E459" s="483"/>
      <c r="F459" s="483"/>
      <c r="G459" s="483"/>
      <c r="H459" s="483"/>
      <c r="I459" s="483"/>
      <c r="J459" s="483"/>
      <c r="K459" s="483"/>
      <c r="L459" s="483"/>
      <c r="M459" s="483"/>
      <c r="N459" s="483"/>
      <c r="O459" s="483"/>
      <c r="P459" s="483"/>
      <c r="Q459" s="483"/>
      <c r="R459" s="483"/>
      <c r="S459" s="483"/>
      <c r="T459" s="483"/>
      <c r="U459" s="483"/>
      <c r="V459" s="483"/>
      <c r="W459" s="483"/>
      <c r="X459" s="483"/>
      <c r="Y459" s="483"/>
      <c r="Z459" s="483"/>
    </row>
    <row r="460">
      <c r="A460" s="580"/>
      <c r="B460" s="70"/>
      <c r="C460" s="70"/>
      <c r="D460" s="483"/>
      <c r="E460" s="483"/>
      <c r="F460" s="483"/>
      <c r="G460" s="483"/>
      <c r="H460" s="483"/>
      <c r="I460" s="483"/>
      <c r="J460" s="483"/>
      <c r="K460" s="483"/>
      <c r="L460" s="483"/>
      <c r="M460" s="483"/>
      <c r="N460" s="483"/>
      <c r="O460" s="483"/>
      <c r="P460" s="483"/>
      <c r="Q460" s="483"/>
      <c r="R460" s="483"/>
      <c r="S460" s="483"/>
      <c r="T460" s="483"/>
      <c r="U460" s="483"/>
      <c r="V460" s="483"/>
      <c r="W460" s="483"/>
      <c r="X460" s="483"/>
      <c r="Y460" s="483"/>
      <c r="Z460" s="483"/>
    </row>
    <row r="461">
      <c r="A461" s="580"/>
      <c r="B461" s="70"/>
      <c r="C461" s="70"/>
      <c r="D461" s="483"/>
      <c r="E461" s="483"/>
      <c r="F461" s="483"/>
      <c r="G461" s="483"/>
      <c r="H461" s="483"/>
      <c r="I461" s="483"/>
      <c r="J461" s="483"/>
      <c r="K461" s="483"/>
      <c r="L461" s="483"/>
      <c r="M461" s="483"/>
      <c r="N461" s="483"/>
      <c r="O461" s="483"/>
      <c r="P461" s="483"/>
      <c r="Q461" s="483"/>
      <c r="R461" s="483"/>
      <c r="S461" s="483"/>
      <c r="T461" s="483"/>
      <c r="U461" s="483"/>
      <c r="V461" s="483"/>
      <c r="W461" s="483"/>
      <c r="X461" s="483"/>
      <c r="Y461" s="483"/>
      <c r="Z461" s="483"/>
    </row>
    <row r="462">
      <c r="A462" s="580"/>
      <c r="B462" s="70"/>
      <c r="C462" s="70"/>
      <c r="D462" s="483"/>
      <c r="E462" s="483"/>
      <c r="F462" s="483"/>
      <c r="G462" s="483"/>
      <c r="H462" s="483"/>
      <c r="I462" s="483"/>
      <c r="J462" s="483"/>
      <c r="K462" s="483"/>
      <c r="L462" s="483"/>
      <c r="M462" s="483"/>
      <c r="N462" s="483"/>
      <c r="O462" s="483"/>
      <c r="P462" s="483"/>
      <c r="Q462" s="483"/>
      <c r="R462" s="483"/>
      <c r="S462" s="483"/>
      <c r="T462" s="483"/>
      <c r="U462" s="483"/>
      <c r="V462" s="483"/>
      <c r="W462" s="483"/>
      <c r="X462" s="483"/>
      <c r="Y462" s="483"/>
      <c r="Z462" s="483"/>
    </row>
    <row r="463">
      <c r="A463" s="580"/>
      <c r="B463" s="70"/>
      <c r="C463" s="70"/>
      <c r="D463" s="483"/>
      <c r="E463" s="483"/>
      <c r="F463" s="483"/>
      <c r="G463" s="483"/>
      <c r="H463" s="483"/>
      <c r="I463" s="483"/>
      <c r="J463" s="483"/>
      <c r="K463" s="483"/>
      <c r="L463" s="483"/>
      <c r="M463" s="483"/>
      <c r="N463" s="483"/>
      <c r="O463" s="483"/>
      <c r="P463" s="483"/>
      <c r="Q463" s="483"/>
      <c r="R463" s="483"/>
      <c r="S463" s="483"/>
      <c r="T463" s="483"/>
      <c r="U463" s="483"/>
      <c r="V463" s="483"/>
      <c r="W463" s="483"/>
      <c r="X463" s="483"/>
      <c r="Y463" s="483"/>
      <c r="Z463" s="483"/>
    </row>
    <row r="464">
      <c r="A464" s="580"/>
      <c r="B464" s="70"/>
      <c r="C464" s="70"/>
      <c r="D464" s="483"/>
      <c r="E464" s="483"/>
      <c r="F464" s="483"/>
      <c r="G464" s="483"/>
      <c r="H464" s="483"/>
      <c r="I464" s="483"/>
      <c r="J464" s="483"/>
      <c r="K464" s="483"/>
      <c r="L464" s="483"/>
      <c r="M464" s="483"/>
      <c r="N464" s="483"/>
      <c r="O464" s="483"/>
      <c r="P464" s="483"/>
      <c r="Q464" s="483"/>
      <c r="R464" s="483"/>
      <c r="S464" s="483"/>
      <c r="T464" s="483"/>
      <c r="U464" s="483"/>
      <c r="V464" s="483"/>
      <c r="W464" s="483"/>
      <c r="X464" s="483"/>
      <c r="Y464" s="483"/>
      <c r="Z464" s="483"/>
    </row>
    <row r="465">
      <c r="A465" s="580"/>
      <c r="B465" s="70"/>
      <c r="C465" s="70"/>
      <c r="D465" s="483"/>
      <c r="E465" s="483"/>
      <c r="F465" s="483"/>
      <c r="G465" s="483"/>
      <c r="H465" s="483"/>
      <c r="I465" s="483"/>
      <c r="J465" s="483"/>
      <c r="K465" s="483"/>
      <c r="L465" s="483"/>
      <c r="M465" s="483"/>
      <c r="N465" s="483"/>
      <c r="O465" s="483"/>
      <c r="P465" s="483"/>
      <c r="Q465" s="483"/>
      <c r="R465" s="483"/>
      <c r="S465" s="483"/>
      <c r="T465" s="483"/>
      <c r="U465" s="483"/>
      <c r="V465" s="483"/>
      <c r="W465" s="483"/>
      <c r="X465" s="483"/>
      <c r="Y465" s="483"/>
      <c r="Z465" s="483"/>
    </row>
    <row r="466">
      <c r="A466" s="580"/>
      <c r="B466" s="70"/>
      <c r="C466" s="70"/>
      <c r="D466" s="483"/>
      <c r="E466" s="483"/>
      <c r="F466" s="483"/>
      <c r="G466" s="483"/>
      <c r="H466" s="483"/>
      <c r="I466" s="483"/>
      <c r="J466" s="483"/>
      <c r="K466" s="483"/>
      <c r="L466" s="483"/>
      <c r="M466" s="483"/>
      <c r="N466" s="483"/>
      <c r="O466" s="483"/>
      <c r="P466" s="483"/>
      <c r="Q466" s="483"/>
      <c r="R466" s="483"/>
      <c r="S466" s="483"/>
      <c r="T466" s="483"/>
      <c r="U466" s="483"/>
      <c r="V466" s="483"/>
      <c r="W466" s="483"/>
      <c r="X466" s="483"/>
      <c r="Y466" s="483"/>
      <c r="Z466" s="483"/>
    </row>
    <row r="467">
      <c r="A467" s="580"/>
      <c r="B467" s="70"/>
      <c r="C467" s="70"/>
      <c r="D467" s="483"/>
      <c r="E467" s="483"/>
      <c r="F467" s="483"/>
      <c r="G467" s="483"/>
      <c r="H467" s="483"/>
      <c r="I467" s="483"/>
      <c r="J467" s="483"/>
      <c r="K467" s="483"/>
      <c r="L467" s="483"/>
      <c r="M467" s="483"/>
      <c r="N467" s="483"/>
      <c r="O467" s="483"/>
      <c r="P467" s="483"/>
      <c r="Q467" s="483"/>
      <c r="R467" s="483"/>
      <c r="S467" s="483"/>
      <c r="T467" s="483"/>
      <c r="U467" s="483"/>
      <c r="V467" s="483"/>
      <c r="W467" s="483"/>
      <c r="X467" s="483"/>
      <c r="Y467" s="483"/>
      <c r="Z467" s="483"/>
    </row>
    <row r="468">
      <c r="A468" s="580"/>
      <c r="B468" s="70"/>
      <c r="C468" s="70"/>
      <c r="D468" s="483"/>
      <c r="E468" s="483"/>
      <c r="F468" s="483"/>
      <c r="G468" s="483"/>
      <c r="H468" s="483"/>
      <c r="I468" s="483"/>
      <c r="J468" s="483"/>
      <c r="K468" s="483"/>
      <c r="L468" s="483"/>
      <c r="M468" s="483"/>
      <c r="N468" s="483"/>
      <c r="O468" s="483"/>
      <c r="P468" s="483"/>
      <c r="Q468" s="483"/>
      <c r="R468" s="483"/>
      <c r="S468" s="483"/>
      <c r="T468" s="483"/>
      <c r="U468" s="483"/>
      <c r="V468" s="483"/>
      <c r="W468" s="483"/>
      <c r="X468" s="483"/>
      <c r="Y468" s="483"/>
      <c r="Z468" s="483"/>
    </row>
    <row r="469">
      <c r="A469" s="580"/>
      <c r="B469" s="70"/>
      <c r="C469" s="70"/>
      <c r="D469" s="483"/>
      <c r="E469" s="483"/>
      <c r="F469" s="483"/>
      <c r="G469" s="483"/>
      <c r="H469" s="483"/>
      <c r="I469" s="483"/>
      <c r="J469" s="483"/>
      <c r="K469" s="483"/>
      <c r="L469" s="483"/>
      <c r="M469" s="483"/>
      <c r="N469" s="483"/>
      <c r="O469" s="483"/>
      <c r="P469" s="483"/>
      <c r="Q469" s="483"/>
      <c r="R469" s="483"/>
      <c r="S469" s="483"/>
      <c r="T469" s="483"/>
      <c r="U469" s="483"/>
      <c r="V469" s="483"/>
      <c r="W469" s="483"/>
      <c r="X469" s="483"/>
      <c r="Y469" s="483"/>
      <c r="Z469" s="483"/>
    </row>
    <row r="470">
      <c r="A470" s="580"/>
      <c r="B470" s="70"/>
      <c r="C470" s="70"/>
      <c r="D470" s="483"/>
      <c r="E470" s="483"/>
      <c r="F470" s="483"/>
      <c r="G470" s="483"/>
      <c r="H470" s="483"/>
      <c r="I470" s="483"/>
      <c r="J470" s="483"/>
      <c r="K470" s="483"/>
      <c r="L470" s="483"/>
      <c r="M470" s="483"/>
      <c r="N470" s="483"/>
      <c r="O470" s="483"/>
      <c r="P470" s="483"/>
      <c r="Q470" s="483"/>
      <c r="R470" s="483"/>
      <c r="S470" s="483"/>
      <c r="T470" s="483"/>
      <c r="U470" s="483"/>
      <c r="V470" s="483"/>
      <c r="W470" s="483"/>
      <c r="X470" s="483"/>
      <c r="Y470" s="483"/>
      <c r="Z470" s="483"/>
    </row>
    <row r="471">
      <c r="A471" s="580"/>
      <c r="B471" s="70"/>
      <c r="C471" s="70"/>
      <c r="D471" s="483"/>
      <c r="E471" s="483"/>
      <c r="F471" s="483"/>
      <c r="G471" s="483"/>
      <c r="H471" s="483"/>
      <c r="I471" s="483"/>
      <c r="J471" s="483"/>
      <c r="K471" s="483"/>
      <c r="L471" s="483"/>
      <c r="M471" s="483"/>
      <c r="N471" s="483"/>
      <c r="O471" s="483"/>
      <c r="P471" s="483"/>
      <c r="Q471" s="483"/>
      <c r="R471" s="483"/>
      <c r="S471" s="483"/>
      <c r="T471" s="483"/>
      <c r="U471" s="483"/>
      <c r="V471" s="483"/>
      <c r="W471" s="483"/>
      <c r="X471" s="483"/>
      <c r="Y471" s="483"/>
      <c r="Z471" s="483"/>
    </row>
    <row r="472">
      <c r="A472" s="580"/>
      <c r="B472" s="70"/>
      <c r="C472" s="70"/>
      <c r="D472" s="483"/>
      <c r="E472" s="483"/>
      <c r="F472" s="483"/>
      <c r="G472" s="483"/>
      <c r="H472" s="483"/>
      <c r="I472" s="483"/>
      <c r="J472" s="483"/>
      <c r="K472" s="483"/>
      <c r="L472" s="483"/>
      <c r="M472" s="483"/>
      <c r="N472" s="483"/>
      <c r="O472" s="483"/>
      <c r="P472" s="483"/>
      <c r="Q472" s="483"/>
      <c r="R472" s="483"/>
      <c r="S472" s="483"/>
      <c r="T472" s="483"/>
      <c r="U472" s="483"/>
      <c r="V472" s="483"/>
      <c r="W472" s="483"/>
      <c r="X472" s="483"/>
      <c r="Y472" s="483"/>
      <c r="Z472" s="483"/>
    </row>
    <row r="473">
      <c r="A473" s="580"/>
      <c r="B473" s="70"/>
      <c r="C473" s="70"/>
      <c r="D473" s="483"/>
      <c r="E473" s="483"/>
      <c r="F473" s="483"/>
      <c r="G473" s="483"/>
      <c r="H473" s="483"/>
      <c r="I473" s="483"/>
      <c r="J473" s="483"/>
      <c r="K473" s="483"/>
      <c r="L473" s="483"/>
      <c r="M473" s="483"/>
      <c r="N473" s="483"/>
      <c r="O473" s="483"/>
      <c r="P473" s="483"/>
      <c r="Q473" s="483"/>
      <c r="R473" s="483"/>
      <c r="S473" s="483"/>
      <c r="T473" s="483"/>
      <c r="U473" s="483"/>
      <c r="V473" s="483"/>
      <c r="W473" s="483"/>
      <c r="X473" s="483"/>
      <c r="Y473" s="483"/>
      <c r="Z473" s="483"/>
    </row>
    <row r="474">
      <c r="A474" s="580"/>
      <c r="B474" s="70"/>
      <c r="C474" s="70"/>
      <c r="D474" s="483"/>
      <c r="E474" s="483"/>
      <c r="F474" s="483"/>
      <c r="G474" s="483"/>
      <c r="H474" s="483"/>
      <c r="I474" s="483"/>
      <c r="J474" s="483"/>
      <c r="K474" s="483"/>
      <c r="L474" s="483"/>
      <c r="M474" s="483"/>
      <c r="N474" s="483"/>
      <c r="O474" s="483"/>
      <c r="P474" s="483"/>
      <c r="Q474" s="483"/>
      <c r="R474" s="483"/>
      <c r="S474" s="483"/>
      <c r="T474" s="483"/>
      <c r="U474" s="483"/>
      <c r="V474" s="483"/>
      <c r="W474" s="483"/>
      <c r="X474" s="483"/>
      <c r="Y474" s="483"/>
      <c r="Z474" s="483"/>
    </row>
    <row r="475">
      <c r="A475" s="580"/>
      <c r="B475" s="70"/>
      <c r="C475" s="70"/>
      <c r="D475" s="483"/>
      <c r="E475" s="483"/>
      <c r="F475" s="483"/>
      <c r="G475" s="483"/>
      <c r="H475" s="483"/>
      <c r="I475" s="483"/>
      <c r="J475" s="483"/>
      <c r="K475" s="483"/>
      <c r="L475" s="483"/>
      <c r="M475" s="483"/>
      <c r="N475" s="483"/>
      <c r="O475" s="483"/>
      <c r="P475" s="483"/>
      <c r="Q475" s="483"/>
      <c r="R475" s="483"/>
      <c r="S475" s="483"/>
      <c r="T475" s="483"/>
      <c r="U475" s="483"/>
      <c r="V475" s="483"/>
      <c r="W475" s="483"/>
      <c r="X475" s="483"/>
      <c r="Y475" s="483"/>
      <c r="Z475" s="483"/>
    </row>
    <row r="476">
      <c r="A476" s="580"/>
      <c r="B476" s="70"/>
      <c r="C476" s="70"/>
      <c r="D476" s="483"/>
      <c r="E476" s="483"/>
      <c r="F476" s="483"/>
      <c r="G476" s="483"/>
      <c r="H476" s="483"/>
      <c r="I476" s="483"/>
      <c r="J476" s="483"/>
      <c r="K476" s="483"/>
      <c r="L476" s="483"/>
      <c r="M476" s="483"/>
      <c r="N476" s="483"/>
      <c r="O476" s="483"/>
      <c r="P476" s="483"/>
      <c r="Q476" s="483"/>
      <c r="R476" s="483"/>
      <c r="S476" s="483"/>
      <c r="T476" s="483"/>
      <c r="U476" s="483"/>
      <c r="V476" s="483"/>
      <c r="W476" s="483"/>
      <c r="X476" s="483"/>
      <c r="Y476" s="483"/>
      <c r="Z476" s="483"/>
    </row>
    <row r="477">
      <c r="A477" s="580"/>
      <c r="B477" s="70"/>
      <c r="C477" s="70"/>
      <c r="D477" s="483"/>
      <c r="E477" s="483"/>
      <c r="F477" s="483"/>
      <c r="G477" s="483"/>
      <c r="H477" s="483"/>
      <c r="I477" s="483"/>
      <c r="J477" s="483"/>
      <c r="K477" s="483"/>
      <c r="L477" s="483"/>
      <c r="M477" s="483"/>
      <c r="N477" s="483"/>
      <c r="O477" s="483"/>
      <c r="P477" s="483"/>
      <c r="Q477" s="483"/>
      <c r="R477" s="483"/>
      <c r="S477" s="483"/>
      <c r="T477" s="483"/>
      <c r="U477" s="483"/>
      <c r="V477" s="483"/>
      <c r="W477" s="483"/>
      <c r="X477" s="483"/>
      <c r="Y477" s="483"/>
      <c r="Z477" s="483"/>
    </row>
    <row r="478">
      <c r="A478" s="580"/>
      <c r="B478" s="70"/>
      <c r="C478" s="70"/>
      <c r="D478" s="483"/>
      <c r="E478" s="483"/>
      <c r="F478" s="483"/>
      <c r="G478" s="483"/>
      <c r="H478" s="483"/>
      <c r="I478" s="483"/>
      <c r="J478" s="483"/>
      <c r="K478" s="483"/>
      <c r="L478" s="483"/>
      <c r="M478" s="483"/>
      <c r="N478" s="483"/>
      <c r="O478" s="483"/>
      <c r="P478" s="483"/>
      <c r="Q478" s="483"/>
      <c r="R478" s="483"/>
      <c r="S478" s="483"/>
      <c r="T478" s="483"/>
      <c r="U478" s="483"/>
      <c r="V478" s="483"/>
      <c r="W478" s="483"/>
      <c r="X478" s="483"/>
      <c r="Y478" s="483"/>
      <c r="Z478" s="483"/>
    </row>
    <row r="479">
      <c r="A479" s="580"/>
      <c r="B479" s="70"/>
      <c r="C479" s="70"/>
      <c r="D479" s="483"/>
      <c r="E479" s="483"/>
      <c r="F479" s="483"/>
      <c r="G479" s="483"/>
      <c r="H479" s="483"/>
      <c r="I479" s="483"/>
      <c r="J479" s="483"/>
      <c r="K479" s="483"/>
      <c r="L479" s="483"/>
      <c r="M479" s="483"/>
      <c r="N479" s="483"/>
      <c r="O479" s="483"/>
      <c r="P479" s="483"/>
      <c r="Q479" s="483"/>
      <c r="R479" s="483"/>
      <c r="S479" s="483"/>
      <c r="T479" s="483"/>
      <c r="U479" s="483"/>
      <c r="V479" s="483"/>
      <c r="W479" s="483"/>
      <c r="X479" s="483"/>
      <c r="Y479" s="483"/>
      <c r="Z479" s="483"/>
    </row>
    <row r="480">
      <c r="A480" s="580"/>
      <c r="B480" s="70"/>
      <c r="C480" s="70"/>
      <c r="D480" s="483"/>
      <c r="E480" s="483"/>
      <c r="F480" s="483"/>
      <c r="G480" s="483"/>
      <c r="H480" s="483"/>
      <c r="I480" s="483"/>
      <c r="J480" s="483"/>
      <c r="K480" s="483"/>
      <c r="L480" s="483"/>
      <c r="M480" s="483"/>
      <c r="N480" s="483"/>
      <c r="O480" s="483"/>
      <c r="P480" s="483"/>
      <c r="Q480" s="483"/>
      <c r="R480" s="483"/>
      <c r="S480" s="483"/>
      <c r="T480" s="483"/>
      <c r="U480" s="483"/>
      <c r="V480" s="483"/>
      <c r="W480" s="483"/>
      <c r="X480" s="483"/>
      <c r="Y480" s="483"/>
      <c r="Z480" s="483"/>
    </row>
    <row r="481">
      <c r="A481" s="580"/>
      <c r="B481" s="70"/>
      <c r="C481" s="70"/>
      <c r="D481" s="483"/>
      <c r="E481" s="483"/>
      <c r="F481" s="483"/>
      <c r="G481" s="483"/>
      <c r="H481" s="483"/>
      <c r="I481" s="483"/>
      <c r="J481" s="483"/>
      <c r="K481" s="483"/>
      <c r="L481" s="483"/>
      <c r="M481" s="483"/>
      <c r="N481" s="483"/>
      <c r="O481" s="483"/>
      <c r="P481" s="483"/>
      <c r="Q481" s="483"/>
      <c r="R481" s="483"/>
      <c r="S481" s="483"/>
      <c r="T481" s="483"/>
      <c r="U481" s="483"/>
      <c r="V481" s="483"/>
      <c r="W481" s="483"/>
      <c r="X481" s="483"/>
      <c r="Y481" s="483"/>
      <c r="Z481" s="483"/>
    </row>
    <row r="482">
      <c r="A482" s="580"/>
      <c r="B482" s="70"/>
      <c r="C482" s="70"/>
      <c r="D482" s="483"/>
      <c r="E482" s="483"/>
      <c r="F482" s="483"/>
      <c r="G482" s="483"/>
      <c r="H482" s="483"/>
      <c r="I482" s="483"/>
      <c r="J482" s="483"/>
      <c r="K482" s="483"/>
      <c r="L482" s="483"/>
      <c r="M482" s="483"/>
      <c r="N482" s="483"/>
      <c r="O482" s="483"/>
      <c r="P482" s="483"/>
      <c r="Q482" s="483"/>
      <c r="R482" s="483"/>
      <c r="S482" s="483"/>
      <c r="T482" s="483"/>
      <c r="U482" s="483"/>
      <c r="V482" s="483"/>
      <c r="W482" s="483"/>
      <c r="X482" s="483"/>
      <c r="Y482" s="483"/>
      <c r="Z482" s="483"/>
    </row>
    <row r="483">
      <c r="A483" s="580"/>
      <c r="B483" s="70"/>
      <c r="C483" s="70"/>
      <c r="D483" s="483"/>
      <c r="E483" s="483"/>
      <c r="F483" s="483"/>
      <c r="G483" s="483"/>
      <c r="H483" s="483"/>
      <c r="I483" s="483"/>
      <c r="J483" s="483"/>
      <c r="K483" s="483"/>
      <c r="L483" s="483"/>
      <c r="M483" s="483"/>
      <c r="N483" s="483"/>
      <c r="O483" s="483"/>
      <c r="P483" s="483"/>
      <c r="Q483" s="483"/>
      <c r="R483" s="483"/>
      <c r="S483" s="483"/>
      <c r="T483" s="483"/>
      <c r="U483" s="483"/>
      <c r="V483" s="483"/>
      <c r="W483" s="483"/>
      <c r="X483" s="483"/>
      <c r="Y483" s="483"/>
      <c r="Z483" s="483"/>
    </row>
    <row r="484">
      <c r="A484" s="580"/>
      <c r="B484" s="70"/>
      <c r="C484" s="70"/>
      <c r="D484" s="483"/>
      <c r="E484" s="483"/>
      <c r="F484" s="483"/>
      <c r="G484" s="483"/>
      <c r="H484" s="483"/>
      <c r="I484" s="483"/>
      <c r="J484" s="483"/>
      <c r="K484" s="483"/>
      <c r="L484" s="483"/>
      <c r="M484" s="483"/>
      <c r="N484" s="483"/>
      <c r="O484" s="483"/>
      <c r="P484" s="483"/>
      <c r="Q484" s="483"/>
      <c r="R484" s="483"/>
      <c r="S484" s="483"/>
      <c r="T484" s="483"/>
      <c r="U484" s="483"/>
      <c r="V484" s="483"/>
      <c r="W484" s="483"/>
      <c r="X484" s="483"/>
      <c r="Y484" s="483"/>
      <c r="Z484" s="483"/>
    </row>
    <row r="485">
      <c r="A485" s="580"/>
      <c r="B485" s="70"/>
      <c r="C485" s="70"/>
      <c r="D485" s="483"/>
      <c r="E485" s="483"/>
      <c r="F485" s="483"/>
      <c r="G485" s="483"/>
      <c r="H485" s="483"/>
      <c r="I485" s="483"/>
      <c r="J485" s="483"/>
      <c r="K485" s="483"/>
      <c r="L485" s="483"/>
      <c r="M485" s="483"/>
      <c r="N485" s="483"/>
      <c r="O485" s="483"/>
      <c r="P485" s="483"/>
      <c r="Q485" s="483"/>
      <c r="R485" s="483"/>
      <c r="S485" s="483"/>
      <c r="T485" s="483"/>
      <c r="U485" s="483"/>
      <c r="V485" s="483"/>
      <c r="W485" s="483"/>
      <c r="X485" s="483"/>
      <c r="Y485" s="483"/>
      <c r="Z485" s="483"/>
    </row>
    <row r="486">
      <c r="A486" s="580"/>
      <c r="B486" s="70"/>
      <c r="C486" s="70"/>
      <c r="D486" s="483"/>
      <c r="E486" s="483"/>
      <c r="F486" s="483"/>
      <c r="G486" s="483"/>
      <c r="H486" s="483"/>
      <c r="I486" s="483"/>
      <c r="J486" s="483"/>
      <c r="K486" s="483"/>
      <c r="L486" s="483"/>
      <c r="M486" s="483"/>
      <c r="N486" s="483"/>
      <c r="O486" s="483"/>
      <c r="P486" s="483"/>
      <c r="Q486" s="483"/>
      <c r="R486" s="483"/>
      <c r="S486" s="483"/>
      <c r="T486" s="483"/>
      <c r="U486" s="483"/>
      <c r="V486" s="483"/>
      <c r="W486" s="483"/>
      <c r="X486" s="483"/>
      <c r="Y486" s="483"/>
      <c r="Z486" s="483"/>
    </row>
    <row r="487">
      <c r="A487" s="580"/>
      <c r="B487" s="70"/>
      <c r="C487" s="70"/>
      <c r="D487" s="483"/>
      <c r="E487" s="483"/>
      <c r="F487" s="483"/>
      <c r="G487" s="483"/>
      <c r="H487" s="483"/>
      <c r="I487" s="483"/>
      <c r="J487" s="483"/>
      <c r="K487" s="483"/>
      <c r="L487" s="483"/>
      <c r="M487" s="483"/>
      <c r="N487" s="483"/>
      <c r="O487" s="483"/>
      <c r="P487" s="483"/>
      <c r="Q487" s="483"/>
      <c r="R487" s="483"/>
      <c r="S487" s="483"/>
      <c r="T487" s="483"/>
      <c r="U487" s="483"/>
      <c r="V487" s="483"/>
      <c r="W487" s="483"/>
      <c r="X487" s="483"/>
      <c r="Y487" s="483"/>
      <c r="Z487" s="483"/>
    </row>
    <row r="488">
      <c r="A488" s="580"/>
      <c r="B488" s="70"/>
      <c r="C488" s="70"/>
      <c r="D488" s="483"/>
      <c r="E488" s="483"/>
      <c r="F488" s="483"/>
      <c r="G488" s="483"/>
      <c r="H488" s="483"/>
      <c r="I488" s="483"/>
      <c r="J488" s="483"/>
      <c r="K488" s="483"/>
      <c r="L488" s="483"/>
      <c r="M488" s="483"/>
      <c r="N488" s="483"/>
      <c r="O488" s="483"/>
      <c r="P488" s="483"/>
      <c r="Q488" s="483"/>
      <c r="R488" s="483"/>
      <c r="S488" s="483"/>
      <c r="T488" s="483"/>
      <c r="U488" s="483"/>
      <c r="V488" s="483"/>
      <c r="W488" s="483"/>
      <c r="X488" s="483"/>
      <c r="Y488" s="483"/>
      <c r="Z488" s="483"/>
    </row>
    <row r="489">
      <c r="A489" s="581"/>
      <c r="B489" s="582"/>
      <c r="C489" s="582"/>
      <c r="D489" s="583"/>
      <c r="E489" s="583"/>
      <c r="F489" s="483"/>
      <c r="G489" s="483"/>
      <c r="H489" s="483"/>
      <c r="I489" s="483"/>
      <c r="J489" s="483"/>
      <c r="K489" s="483"/>
      <c r="L489" s="483"/>
      <c r="M489" s="483"/>
      <c r="N489" s="483"/>
      <c r="O489" s="483"/>
      <c r="P489" s="483"/>
      <c r="Q489" s="483"/>
      <c r="R489" s="483"/>
      <c r="S489" s="483"/>
      <c r="T489" s="483"/>
      <c r="U489" s="483"/>
      <c r="V489" s="483"/>
      <c r="W489" s="483"/>
      <c r="X489" s="483"/>
      <c r="Y489" s="483"/>
      <c r="Z489" s="483"/>
    </row>
    <row r="490">
      <c r="A490" s="584"/>
      <c r="B490" s="585"/>
      <c r="C490" s="585"/>
      <c r="D490" s="586"/>
      <c r="E490" s="586"/>
      <c r="F490" s="483"/>
      <c r="G490" s="483"/>
      <c r="H490" s="483"/>
      <c r="I490" s="483"/>
      <c r="J490" s="483"/>
      <c r="K490" s="483"/>
      <c r="L490" s="483"/>
      <c r="M490" s="483"/>
      <c r="N490" s="483"/>
      <c r="O490" s="483"/>
      <c r="P490" s="483"/>
      <c r="Q490" s="483"/>
      <c r="R490" s="483"/>
      <c r="S490" s="483"/>
      <c r="T490" s="483"/>
      <c r="U490" s="483"/>
      <c r="V490" s="483"/>
      <c r="W490" s="483"/>
      <c r="X490" s="483"/>
      <c r="Y490" s="483"/>
      <c r="Z490" s="483"/>
    </row>
    <row r="491">
      <c r="A491" s="584"/>
      <c r="B491" s="585"/>
      <c r="C491" s="585"/>
      <c r="D491" s="586"/>
      <c r="E491" s="586"/>
      <c r="F491" s="483"/>
      <c r="G491" s="483"/>
      <c r="H491" s="483"/>
      <c r="I491" s="483"/>
      <c r="J491" s="483"/>
      <c r="K491" s="483"/>
      <c r="L491" s="483"/>
      <c r="M491" s="483"/>
      <c r="N491" s="483"/>
      <c r="O491" s="483"/>
      <c r="P491" s="483"/>
      <c r="Q491" s="483"/>
      <c r="R491" s="483"/>
      <c r="S491" s="483"/>
      <c r="T491" s="483"/>
      <c r="U491" s="483"/>
      <c r="V491" s="483"/>
      <c r="W491" s="483"/>
      <c r="X491" s="483"/>
      <c r="Y491" s="483"/>
      <c r="Z491" s="483"/>
    </row>
    <row r="492">
      <c r="A492" s="584"/>
      <c r="B492" s="585"/>
      <c r="C492" s="585"/>
      <c r="D492" s="586"/>
      <c r="E492" s="586"/>
      <c r="F492" s="483"/>
      <c r="G492" s="483"/>
      <c r="H492" s="483"/>
      <c r="I492" s="483"/>
      <c r="J492" s="483"/>
      <c r="K492" s="483"/>
      <c r="L492" s="483"/>
      <c r="M492" s="483"/>
      <c r="N492" s="483"/>
      <c r="O492" s="483"/>
      <c r="P492" s="483"/>
      <c r="Q492" s="483"/>
      <c r="R492" s="483"/>
      <c r="S492" s="483"/>
      <c r="T492" s="483"/>
      <c r="U492" s="483"/>
      <c r="V492" s="483"/>
      <c r="W492" s="483"/>
      <c r="X492" s="483"/>
      <c r="Y492" s="483"/>
      <c r="Z492" s="483"/>
    </row>
    <row r="493">
      <c r="A493" s="584"/>
      <c r="B493" s="585"/>
      <c r="C493" s="585"/>
      <c r="D493" s="586"/>
      <c r="E493" s="586"/>
      <c r="F493" s="483"/>
      <c r="G493" s="483"/>
      <c r="H493" s="483"/>
      <c r="I493" s="483"/>
      <c r="J493" s="483"/>
      <c r="K493" s="483"/>
      <c r="L493" s="483"/>
      <c r="M493" s="483"/>
      <c r="N493" s="483"/>
      <c r="O493" s="483"/>
      <c r="P493" s="483"/>
      <c r="Q493" s="483"/>
      <c r="R493" s="483"/>
      <c r="S493" s="483"/>
      <c r="T493" s="483"/>
      <c r="U493" s="483"/>
      <c r="V493" s="483"/>
      <c r="W493" s="483"/>
      <c r="X493" s="483"/>
      <c r="Y493" s="483"/>
      <c r="Z493" s="483"/>
    </row>
    <row r="494">
      <c r="A494" s="584"/>
      <c r="B494" s="585"/>
      <c r="C494" s="585"/>
      <c r="D494" s="586"/>
      <c r="E494" s="586"/>
      <c r="F494" s="483"/>
      <c r="G494" s="483"/>
      <c r="H494" s="483"/>
      <c r="I494" s="483"/>
      <c r="J494" s="483"/>
      <c r="K494" s="483"/>
      <c r="L494" s="483"/>
      <c r="M494" s="483"/>
      <c r="N494" s="483"/>
      <c r="O494" s="483"/>
      <c r="P494" s="483"/>
      <c r="Q494" s="483"/>
      <c r="R494" s="483"/>
      <c r="S494" s="483"/>
      <c r="T494" s="483"/>
      <c r="U494" s="483"/>
      <c r="V494" s="483"/>
      <c r="W494" s="483"/>
      <c r="X494" s="483"/>
      <c r="Y494" s="483"/>
      <c r="Z494" s="483"/>
    </row>
    <row r="495">
      <c r="A495" s="584"/>
      <c r="B495" s="585"/>
      <c r="C495" s="585"/>
      <c r="D495" s="586"/>
      <c r="E495" s="586"/>
      <c r="F495" s="483"/>
      <c r="G495" s="483"/>
      <c r="H495" s="483"/>
      <c r="I495" s="483"/>
      <c r="J495" s="483"/>
      <c r="K495" s="483"/>
      <c r="L495" s="483"/>
      <c r="M495" s="483"/>
      <c r="N495" s="483"/>
      <c r="O495" s="483"/>
      <c r="P495" s="483"/>
      <c r="Q495" s="483"/>
      <c r="R495" s="483"/>
      <c r="S495" s="483"/>
      <c r="T495" s="483"/>
      <c r="U495" s="483"/>
      <c r="V495" s="483"/>
      <c r="W495" s="483"/>
      <c r="X495" s="483"/>
      <c r="Y495" s="483"/>
      <c r="Z495" s="483"/>
    </row>
    <row r="496">
      <c r="A496" s="584"/>
      <c r="B496" s="585"/>
      <c r="C496" s="585"/>
      <c r="D496" s="586"/>
      <c r="E496" s="586"/>
      <c r="F496" s="483"/>
      <c r="G496" s="483"/>
      <c r="H496" s="483"/>
      <c r="I496" s="483"/>
      <c r="J496" s="483"/>
      <c r="K496" s="483"/>
      <c r="L496" s="483"/>
      <c r="M496" s="483"/>
      <c r="N496" s="483"/>
      <c r="O496" s="483"/>
      <c r="P496" s="483"/>
      <c r="Q496" s="483"/>
      <c r="R496" s="483"/>
      <c r="S496" s="483"/>
      <c r="T496" s="483"/>
      <c r="U496" s="483"/>
      <c r="V496" s="483"/>
      <c r="W496" s="483"/>
      <c r="X496" s="483"/>
      <c r="Y496" s="483"/>
      <c r="Z496" s="483"/>
    </row>
    <row r="497">
      <c r="A497" s="584"/>
      <c r="B497" s="585"/>
      <c r="C497" s="585"/>
      <c r="D497" s="586"/>
      <c r="E497" s="586"/>
      <c r="F497" s="483"/>
      <c r="G497" s="483"/>
      <c r="H497" s="483"/>
      <c r="I497" s="483"/>
      <c r="J497" s="483"/>
      <c r="K497" s="483"/>
      <c r="L497" s="483"/>
      <c r="M497" s="483"/>
      <c r="N497" s="483"/>
      <c r="O497" s="483"/>
      <c r="P497" s="483"/>
      <c r="Q497" s="483"/>
      <c r="R497" s="483"/>
      <c r="S497" s="483"/>
      <c r="T497" s="483"/>
      <c r="U497" s="483"/>
      <c r="V497" s="483"/>
      <c r="W497" s="483"/>
      <c r="X497" s="483"/>
      <c r="Y497" s="483"/>
      <c r="Z497" s="483"/>
    </row>
    <row r="498">
      <c r="A498" s="584"/>
      <c r="B498" s="585"/>
      <c r="C498" s="585"/>
      <c r="D498" s="586"/>
      <c r="E498" s="586"/>
      <c r="F498" s="483"/>
      <c r="G498" s="483"/>
      <c r="H498" s="483"/>
      <c r="I498" s="483"/>
      <c r="J498" s="483"/>
      <c r="K498" s="483"/>
      <c r="L498" s="483"/>
      <c r="M498" s="483"/>
      <c r="N498" s="483"/>
      <c r="O498" s="483"/>
      <c r="P498" s="483"/>
      <c r="Q498" s="483"/>
      <c r="R498" s="483"/>
      <c r="S498" s="483"/>
      <c r="T498" s="483"/>
      <c r="U498" s="483"/>
      <c r="V498" s="483"/>
      <c r="W498" s="483"/>
      <c r="X498" s="483"/>
      <c r="Y498" s="483"/>
      <c r="Z498" s="483"/>
    </row>
    <row r="499">
      <c r="A499" s="584"/>
      <c r="B499" s="585"/>
      <c r="C499" s="585"/>
      <c r="D499" s="586"/>
      <c r="E499" s="586"/>
      <c r="F499" s="483"/>
      <c r="G499" s="483"/>
      <c r="H499" s="483"/>
      <c r="I499" s="483"/>
      <c r="J499" s="483"/>
      <c r="K499" s="483"/>
      <c r="L499" s="483"/>
      <c r="M499" s="483"/>
      <c r="N499" s="483"/>
      <c r="O499" s="483"/>
      <c r="P499" s="483"/>
      <c r="Q499" s="483"/>
      <c r="R499" s="483"/>
      <c r="S499" s="483"/>
      <c r="T499" s="483"/>
      <c r="U499" s="483"/>
      <c r="V499" s="483"/>
      <c r="W499" s="483"/>
      <c r="X499" s="483"/>
      <c r="Y499" s="483"/>
      <c r="Z499" s="483"/>
    </row>
    <row r="500">
      <c r="A500" s="584"/>
      <c r="B500" s="585"/>
      <c r="C500" s="585"/>
      <c r="D500" s="586"/>
      <c r="E500" s="586"/>
      <c r="F500" s="483"/>
      <c r="G500" s="483"/>
      <c r="H500" s="483"/>
      <c r="I500" s="483"/>
      <c r="J500" s="483"/>
      <c r="K500" s="483"/>
      <c r="L500" s="483"/>
      <c r="M500" s="483"/>
      <c r="N500" s="483"/>
      <c r="O500" s="483"/>
      <c r="P500" s="483"/>
      <c r="Q500" s="483"/>
      <c r="R500" s="483"/>
      <c r="S500" s="483"/>
      <c r="T500" s="483"/>
      <c r="U500" s="483"/>
      <c r="V500" s="483"/>
      <c r="W500" s="483"/>
      <c r="X500" s="483"/>
      <c r="Y500" s="483"/>
      <c r="Z500" s="483"/>
    </row>
    <row r="501">
      <c r="A501" s="584"/>
      <c r="B501" s="585"/>
      <c r="C501" s="585"/>
      <c r="D501" s="586"/>
      <c r="E501" s="586"/>
      <c r="F501" s="483"/>
      <c r="G501" s="483"/>
      <c r="H501" s="483"/>
      <c r="I501" s="483"/>
      <c r="J501" s="483"/>
      <c r="K501" s="483"/>
      <c r="L501" s="483"/>
      <c r="M501" s="483"/>
      <c r="N501" s="483"/>
      <c r="O501" s="483"/>
      <c r="P501" s="483"/>
      <c r="Q501" s="483"/>
      <c r="R501" s="483"/>
      <c r="S501" s="483"/>
      <c r="T501" s="483"/>
      <c r="U501" s="483"/>
      <c r="V501" s="483"/>
      <c r="W501" s="483"/>
      <c r="X501" s="483"/>
      <c r="Y501" s="483"/>
      <c r="Z501" s="483"/>
    </row>
    <row r="502">
      <c r="A502" s="584"/>
      <c r="B502" s="585"/>
      <c r="C502" s="585"/>
      <c r="D502" s="586"/>
      <c r="E502" s="586"/>
      <c r="F502" s="483"/>
      <c r="G502" s="483"/>
      <c r="H502" s="483"/>
      <c r="I502" s="483"/>
      <c r="J502" s="483"/>
      <c r="K502" s="483"/>
      <c r="L502" s="483"/>
      <c r="M502" s="483"/>
      <c r="N502" s="483"/>
      <c r="O502" s="483"/>
      <c r="P502" s="483"/>
      <c r="Q502" s="483"/>
      <c r="R502" s="483"/>
      <c r="S502" s="483"/>
      <c r="T502" s="483"/>
      <c r="U502" s="483"/>
      <c r="V502" s="483"/>
      <c r="W502" s="483"/>
      <c r="X502" s="483"/>
      <c r="Y502" s="483"/>
      <c r="Z502" s="483"/>
    </row>
    <row r="503">
      <c r="A503" s="584"/>
      <c r="B503" s="585"/>
      <c r="C503" s="585"/>
      <c r="D503" s="586"/>
      <c r="E503" s="586"/>
      <c r="F503" s="483"/>
      <c r="G503" s="483"/>
      <c r="H503" s="483"/>
      <c r="I503" s="483"/>
      <c r="J503" s="483"/>
      <c r="K503" s="483"/>
      <c r="L503" s="483"/>
      <c r="M503" s="483"/>
      <c r="N503" s="483"/>
      <c r="O503" s="483"/>
      <c r="P503" s="483"/>
      <c r="Q503" s="483"/>
      <c r="R503" s="483"/>
      <c r="S503" s="483"/>
      <c r="T503" s="483"/>
      <c r="U503" s="483"/>
      <c r="V503" s="483"/>
      <c r="W503" s="483"/>
      <c r="X503" s="483"/>
      <c r="Y503" s="483"/>
      <c r="Z503" s="483"/>
    </row>
    <row r="504">
      <c r="A504" s="584"/>
      <c r="B504" s="585"/>
      <c r="C504" s="585"/>
      <c r="D504" s="586"/>
      <c r="E504" s="586"/>
      <c r="F504" s="483"/>
      <c r="G504" s="483"/>
      <c r="H504" s="483"/>
      <c r="I504" s="483"/>
      <c r="J504" s="483"/>
      <c r="K504" s="483"/>
      <c r="L504" s="483"/>
      <c r="M504" s="483"/>
      <c r="N504" s="483"/>
      <c r="O504" s="483"/>
      <c r="P504" s="483"/>
      <c r="Q504" s="483"/>
      <c r="R504" s="483"/>
      <c r="S504" s="483"/>
      <c r="T504" s="483"/>
      <c r="U504" s="483"/>
      <c r="V504" s="483"/>
      <c r="W504" s="483"/>
      <c r="X504" s="483"/>
      <c r="Y504" s="483"/>
      <c r="Z504" s="483"/>
    </row>
    <row r="505">
      <c r="A505" s="584"/>
      <c r="B505" s="585"/>
      <c r="C505" s="585"/>
      <c r="D505" s="586"/>
      <c r="E505" s="586"/>
      <c r="F505" s="483"/>
      <c r="G505" s="483"/>
      <c r="H505" s="483"/>
      <c r="I505" s="483"/>
      <c r="J505" s="483"/>
      <c r="K505" s="483"/>
      <c r="L505" s="483"/>
      <c r="M505" s="483"/>
      <c r="N505" s="483"/>
      <c r="O505" s="483"/>
      <c r="P505" s="483"/>
      <c r="Q505" s="483"/>
      <c r="R505" s="483"/>
      <c r="S505" s="483"/>
      <c r="T505" s="483"/>
      <c r="U505" s="483"/>
      <c r="V505" s="483"/>
      <c r="W505" s="483"/>
      <c r="X505" s="483"/>
      <c r="Y505" s="483"/>
      <c r="Z505" s="483"/>
    </row>
    <row r="506">
      <c r="A506" s="584"/>
      <c r="B506" s="585"/>
      <c r="C506" s="585"/>
      <c r="D506" s="586"/>
      <c r="E506" s="586"/>
      <c r="F506" s="483"/>
      <c r="G506" s="483"/>
      <c r="H506" s="483"/>
      <c r="I506" s="483"/>
      <c r="J506" s="483"/>
      <c r="K506" s="483"/>
      <c r="L506" s="483"/>
      <c r="M506" s="483"/>
      <c r="N506" s="483"/>
      <c r="O506" s="483"/>
      <c r="P506" s="483"/>
      <c r="Q506" s="483"/>
      <c r="R506" s="483"/>
      <c r="S506" s="483"/>
      <c r="T506" s="483"/>
      <c r="U506" s="483"/>
      <c r="V506" s="483"/>
      <c r="W506" s="483"/>
      <c r="X506" s="483"/>
      <c r="Y506" s="483"/>
      <c r="Z506" s="483"/>
    </row>
    <row r="507">
      <c r="A507" s="584"/>
      <c r="B507" s="585"/>
      <c r="C507" s="585"/>
      <c r="D507" s="586"/>
      <c r="E507" s="586"/>
      <c r="F507" s="483"/>
      <c r="G507" s="483"/>
      <c r="H507" s="483"/>
      <c r="I507" s="483"/>
      <c r="J507" s="483"/>
      <c r="K507" s="483"/>
      <c r="L507" s="483"/>
      <c r="M507" s="483"/>
      <c r="N507" s="483"/>
      <c r="O507" s="483"/>
      <c r="P507" s="483"/>
      <c r="Q507" s="483"/>
      <c r="R507" s="483"/>
      <c r="S507" s="483"/>
      <c r="T507" s="483"/>
      <c r="U507" s="483"/>
      <c r="V507" s="483"/>
      <c r="W507" s="483"/>
      <c r="X507" s="483"/>
      <c r="Y507" s="483"/>
      <c r="Z507" s="483"/>
    </row>
    <row r="508">
      <c r="A508" s="584"/>
      <c r="B508" s="585"/>
      <c r="C508" s="585"/>
      <c r="D508" s="586"/>
      <c r="E508" s="586"/>
      <c r="F508" s="483"/>
      <c r="G508" s="483"/>
      <c r="H508" s="483"/>
      <c r="I508" s="483"/>
      <c r="J508" s="483"/>
      <c r="K508" s="483"/>
      <c r="L508" s="483"/>
      <c r="M508" s="483"/>
      <c r="N508" s="483"/>
      <c r="O508" s="483"/>
      <c r="P508" s="483"/>
      <c r="Q508" s="483"/>
      <c r="R508" s="483"/>
      <c r="S508" s="483"/>
      <c r="T508" s="483"/>
      <c r="U508" s="483"/>
      <c r="V508" s="483"/>
      <c r="W508" s="483"/>
      <c r="X508" s="483"/>
      <c r="Y508" s="483"/>
      <c r="Z508" s="483"/>
    </row>
    <row r="509">
      <c r="A509" s="584"/>
      <c r="B509" s="585"/>
      <c r="C509" s="585"/>
      <c r="D509" s="586"/>
      <c r="E509" s="586"/>
      <c r="F509" s="483"/>
      <c r="G509" s="483"/>
      <c r="H509" s="483"/>
      <c r="I509" s="483"/>
      <c r="J509" s="483"/>
      <c r="K509" s="483"/>
      <c r="L509" s="483"/>
      <c r="M509" s="483"/>
      <c r="N509" s="483"/>
      <c r="O509" s="483"/>
      <c r="P509" s="483"/>
      <c r="Q509" s="483"/>
      <c r="R509" s="483"/>
      <c r="S509" s="483"/>
      <c r="T509" s="483"/>
      <c r="U509" s="483"/>
      <c r="V509" s="483"/>
      <c r="W509" s="483"/>
      <c r="X509" s="483"/>
      <c r="Y509" s="483"/>
      <c r="Z509" s="483"/>
    </row>
    <row r="510">
      <c r="A510" s="584"/>
      <c r="B510" s="585"/>
      <c r="C510" s="585"/>
      <c r="D510" s="586"/>
      <c r="E510" s="586"/>
      <c r="F510" s="483"/>
      <c r="G510" s="483"/>
      <c r="H510" s="483"/>
      <c r="I510" s="483"/>
      <c r="J510" s="483"/>
      <c r="K510" s="483"/>
      <c r="L510" s="483"/>
      <c r="M510" s="483"/>
      <c r="N510" s="483"/>
      <c r="O510" s="483"/>
      <c r="P510" s="483"/>
      <c r="Q510" s="483"/>
      <c r="R510" s="483"/>
      <c r="S510" s="483"/>
      <c r="T510" s="483"/>
      <c r="U510" s="483"/>
      <c r="V510" s="483"/>
      <c r="W510" s="483"/>
      <c r="X510" s="483"/>
      <c r="Y510" s="483"/>
      <c r="Z510" s="483"/>
    </row>
    <row r="511">
      <c r="A511" s="584"/>
      <c r="B511" s="585"/>
      <c r="C511" s="585"/>
      <c r="D511" s="586"/>
      <c r="E511" s="586"/>
      <c r="F511" s="483"/>
      <c r="G511" s="483"/>
      <c r="H511" s="483"/>
      <c r="I511" s="483"/>
      <c r="J511" s="483"/>
      <c r="K511" s="483"/>
      <c r="L511" s="483"/>
      <c r="M511" s="483"/>
      <c r="N511" s="483"/>
      <c r="O511" s="483"/>
      <c r="P511" s="483"/>
      <c r="Q511" s="483"/>
      <c r="R511" s="483"/>
      <c r="S511" s="483"/>
      <c r="T511" s="483"/>
      <c r="U511" s="483"/>
      <c r="V511" s="483"/>
      <c r="W511" s="483"/>
      <c r="X511" s="483"/>
      <c r="Y511" s="483"/>
      <c r="Z511" s="483"/>
    </row>
    <row r="512">
      <c r="A512" s="584"/>
      <c r="B512" s="585"/>
      <c r="C512" s="585"/>
      <c r="D512" s="586"/>
      <c r="E512" s="586"/>
      <c r="F512" s="483"/>
      <c r="G512" s="483"/>
      <c r="H512" s="483"/>
      <c r="I512" s="483"/>
      <c r="J512" s="483"/>
      <c r="K512" s="483"/>
      <c r="L512" s="483"/>
      <c r="M512" s="483"/>
      <c r="N512" s="483"/>
      <c r="O512" s="483"/>
      <c r="P512" s="483"/>
      <c r="Q512" s="483"/>
      <c r="R512" s="483"/>
      <c r="S512" s="483"/>
      <c r="T512" s="483"/>
      <c r="U512" s="483"/>
      <c r="V512" s="483"/>
      <c r="W512" s="483"/>
      <c r="X512" s="483"/>
      <c r="Y512" s="483"/>
      <c r="Z512" s="483"/>
    </row>
    <row r="513">
      <c r="A513" s="584"/>
      <c r="B513" s="585"/>
      <c r="C513" s="585"/>
      <c r="D513" s="586"/>
      <c r="E513" s="586"/>
      <c r="F513" s="483"/>
      <c r="G513" s="483"/>
      <c r="H513" s="483"/>
      <c r="I513" s="483"/>
      <c r="J513" s="483"/>
      <c r="K513" s="483"/>
      <c r="L513" s="483"/>
      <c r="M513" s="483"/>
      <c r="N513" s="483"/>
      <c r="O513" s="483"/>
      <c r="P513" s="483"/>
      <c r="Q513" s="483"/>
      <c r="R513" s="483"/>
      <c r="S513" s="483"/>
      <c r="T513" s="483"/>
      <c r="U513" s="483"/>
      <c r="V513" s="483"/>
      <c r="W513" s="483"/>
      <c r="X513" s="483"/>
      <c r="Y513" s="483"/>
      <c r="Z513" s="483"/>
    </row>
    <row r="514">
      <c r="A514" s="584"/>
      <c r="B514" s="585"/>
      <c r="C514" s="585"/>
      <c r="D514" s="586"/>
      <c r="E514" s="586"/>
      <c r="F514" s="483"/>
      <c r="G514" s="483"/>
      <c r="H514" s="483"/>
      <c r="I514" s="483"/>
      <c r="J514" s="483"/>
      <c r="K514" s="483"/>
      <c r="L514" s="483"/>
      <c r="M514" s="483"/>
      <c r="N514" s="483"/>
      <c r="O514" s="483"/>
      <c r="P514" s="483"/>
      <c r="Q514" s="483"/>
      <c r="R514" s="483"/>
      <c r="S514" s="483"/>
      <c r="T514" s="483"/>
      <c r="U514" s="483"/>
      <c r="V514" s="483"/>
      <c r="W514" s="483"/>
      <c r="X514" s="483"/>
      <c r="Y514" s="483"/>
      <c r="Z514" s="483"/>
    </row>
    <row r="515">
      <c r="A515" s="584"/>
      <c r="B515" s="585"/>
      <c r="C515" s="585"/>
      <c r="D515" s="586"/>
      <c r="E515" s="586"/>
      <c r="F515" s="483"/>
      <c r="G515" s="483"/>
      <c r="H515" s="483"/>
      <c r="I515" s="483"/>
      <c r="J515" s="483"/>
      <c r="K515" s="483"/>
      <c r="L515" s="483"/>
      <c r="M515" s="483"/>
      <c r="N515" s="483"/>
      <c r="O515" s="483"/>
      <c r="P515" s="483"/>
      <c r="Q515" s="483"/>
      <c r="R515" s="483"/>
      <c r="S515" s="483"/>
      <c r="T515" s="483"/>
      <c r="U515" s="483"/>
      <c r="V515" s="483"/>
      <c r="W515" s="483"/>
      <c r="X515" s="483"/>
      <c r="Y515" s="483"/>
      <c r="Z515" s="483"/>
    </row>
    <row r="516">
      <c r="A516" s="584"/>
      <c r="B516" s="585"/>
      <c r="C516" s="585"/>
      <c r="D516" s="586"/>
      <c r="E516" s="586"/>
      <c r="F516" s="483"/>
      <c r="G516" s="483"/>
      <c r="H516" s="483"/>
      <c r="I516" s="483"/>
      <c r="J516" s="483"/>
      <c r="K516" s="483"/>
      <c r="L516" s="483"/>
      <c r="M516" s="483"/>
      <c r="N516" s="483"/>
      <c r="O516" s="483"/>
      <c r="P516" s="483"/>
      <c r="Q516" s="483"/>
      <c r="R516" s="483"/>
      <c r="S516" s="483"/>
      <c r="T516" s="483"/>
      <c r="U516" s="483"/>
      <c r="V516" s="483"/>
      <c r="W516" s="483"/>
      <c r="X516" s="483"/>
      <c r="Y516" s="483"/>
      <c r="Z516" s="483"/>
    </row>
    <row r="517">
      <c r="A517" s="584"/>
      <c r="B517" s="585"/>
      <c r="C517" s="585"/>
      <c r="D517" s="586"/>
      <c r="E517" s="586"/>
      <c r="F517" s="483"/>
      <c r="G517" s="483"/>
      <c r="H517" s="483"/>
      <c r="I517" s="483"/>
      <c r="J517" s="483"/>
      <c r="K517" s="483"/>
      <c r="L517" s="483"/>
      <c r="M517" s="483"/>
      <c r="N517" s="483"/>
      <c r="O517" s="483"/>
      <c r="P517" s="483"/>
      <c r="Q517" s="483"/>
      <c r="R517" s="483"/>
      <c r="S517" s="483"/>
      <c r="T517" s="483"/>
      <c r="U517" s="483"/>
      <c r="V517" s="483"/>
      <c r="W517" s="483"/>
      <c r="X517" s="483"/>
      <c r="Y517" s="483"/>
      <c r="Z517" s="483"/>
    </row>
    <row r="518">
      <c r="A518" s="584"/>
      <c r="B518" s="585"/>
      <c r="C518" s="585"/>
      <c r="D518" s="586"/>
      <c r="E518" s="586"/>
      <c r="F518" s="483"/>
      <c r="G518" s="483"/>
      <c r="H518" s="483"/>
      <c r="I518" s="483"/>
      <c r="J518" s="483"/>
      <c r="K518" s="483"/>
      <c r="L518" s="483"/>
      <c r="M518" s="483"/>
      <c r="N518" s="483"/>
      <c r="O518" s="483"/>
      <c r="P518" s="483"/>
      <c r="Q518" s="483"/>
      <c r="R518" s="483"/>
      <c r="S518" s="483"/>
      <c r="T518" s="483"/>
      <c r="U518" s="483"/>
      <c r="V518" s="483"/>
      <c r="W518" s="483"/>
      <c r="X518" s="483"/>
      <c r="Y518" s="483"/>
      <c r="Z518" s="483"/>
    </row>
    <row r="519">
      <c r="A519" s="584"/>
      <c r="B519" s="585"/>
      <c r="C519" s="585"/>
      <c r="D519" s="586"/>
      <c r="E519" s="586"/>
      <c r="F519" s="483"/>
      <c r="G519" s="483"/>
      <c r="H519" s="483"/>
      <c r="I519" s="483"/>
      <c r="J519" s="483"/>
      <c r="K519" s="483"/>
      <c r="L519" s="483"/>
      <c r="M519" s="483"/>
      <c r="N519" s="483"/>
      <c r="O519" s="483"/>
      <c r="P519" s="483"/>
      <c r="Q519" s="483"/>
      <c r="R519" s="483"/>
      <c r="S519" s="483"/>
      <c r="T519" s="483"/>
      <c r="U519" s="483"/>
      <c r="V519" s="483"/>
      <c r="W519" s="483"/>
      <c r="X519" s="483"/>
      <c r="Y519" s="483"/>
      <c r="Z519" s="483"/>
    </row>
    <row r="520">
      <c r="A520" s="584"/>
      <c r="B520" s="585"/>
      <c r="C520" s="585"/>
      <c r="D520" s="586"/>
      <c r="E520" s="586"/>
      <c r="F520" s="483"/>
      <c r="G520" s="483"/>
      <c r="H520" s="483"/>
      <c r="I520" s="483"/>
      <c r="J520" s="483"/>
      <c r="K520" s="483"/>
      <c r="L520" s="483"/>
      <c r="M520" s="483"/>
      <c r="N520" s="483"/>
      <c r="O520" s="483"/>
      <c r="P520" s="483"/>
      <c r="Q520" s="483"/>
      <c r="R520" s="483"/>
      <c r="S520" s="483"/>
      <c r="T520" s="483"/>
      <c r="U520" s="483"/>
      <c r="V520" s="483"/>
      <c r="W520" s="483"/>
      <c r="X520" s="483"/>
      <c r="Y520" s="483"/>
      <c r="Z520" s="483"/>
    </row>
    <row r="521">
      <c r="A521" s="584"/>
      <c r="B521" s="585"/>
      <c r="C521" s="585"/>
      <c r="D521" s="586"/>
      <c r="E521" s="586"/>
      <c r="F521" s="483"/>
      <c r="G521" s="483"/>
      <c r="H521" s="483"/>
      <c r="I521" s="483"/>
      <c r="J521" s="483"/>
      <c r="K521" s="483"/>
      <c r="L521" s="483"/>
      <c r="M521" s="483"/>
      <c r="N521" s="483"/>
      <c r="O521" s="483"/>
      <c r="P521" s="483"/>
      <c r="Q521" s="483"/>
      <c r="R521" s="483"/>
      <c r="S521" s="483"/>
      <c r="T521" s="483"/>
      <c r="U521" s="483"/>
      <c r="V521" s="483"/>
      <c r="W521" s="483"/>
      <c r="X521" s="483"/>
      <c r="Y521" s="483"/>
      <c r="Z521" s="483"/>
    </row>
    <row r="522">
      <c r="A522" s="584"/>
      <c r="B522" s="585"/>
      <c r="C522" s="585"/>
      <c r="D522" s="586"/>
      <c r="E522" s="586"/>
      <c r="F522" s="483"/>
      <c r="G522" s="483"/>
      <c r="H522" s="483"/>
      <c r="I522" s="483"/>
      <c r="J522" s="483"/>
      <c r="K522" s="483"/>
      <c r="L522" s="483"/>
      <c r="M522" s="483"/>
      <c r="N522" s="483"/>
      <c r="O522" s="483"/>
      <c r="P522" s="483"/>
      <c r="Q522" s="483"/>
      <c r="R522" s="483"/>
      <c r="S522" s="483"/>
      <c r="T522" s="483"/>
      <c r="U522" s="483"/>
      <c r="V522" s="483"/>
      <c r="W522" s="483"/>
      <c r="X522" s="483"/>
      <c r="Y522" s="483"/>
      <c r="Z522" s="483"/>
    </row>
    <row r="523">
      <c r="A523" s="584"/>
      <c r="B523" s="585"/>
      <c r="C523" s="585"/>
      <c r="D523" s="586"/>
      <c r="E523" s="586"/>
      <c r="F523" s="483"/>
      <c r="G523" s="483"/>
      <c r="H523" s="483"/>
      <c r="I523" s="483"/>
      <c r="J523" s="483"/>
      <c r="K523" s="483"/>
      <c r="L523" s="483"/>
      <c r="M523" s="483"/>
      <c r="N523" s="483"/>
      <c r="O523" s="483"/>
      <c r="P523" s="483"/>
      <c r="Q523" s="483"/>
      <c r="R523" s="483"/>
      <c r="S523" s="483"/>
      <c r="T523" s="483"/>
      <c r="U523" s="483"/>
      <c r="V523" s="483"/>
      <c r="W523" s="483"/>
      <c r="X523" s="483"/>
      <c r="Y523" s="483"/>
      <c r="Z523" s="483"/>
    </row>
    <row r="524">
      <c r="A524" s="584"/>
      <c r="B524" s="585"/>
      <c r="C524" s="585"/>
      <c r="D524" s="586"/>
      <c r="E524" s="586"/>
      <c r="F524" s="483"/>
      <c r="G524" s="483"/>
      <c r="H524" s="483"/>
      <c r="I524" s="483"/>
      <c r="J524" s="483"/>
      <c r="K524" s="483"/>
      <c r="L524" s="483"/>
      <c r="M524" s="483"/>
      <c r="N524" s="483"/>
      <c r="O524" s="483"/>
      <c r="P524" s="483"/>
      <c r="Q524" s="483"/>
      <c r="R524" s="483"/>
      <c r="S524" s="483"/>
      <c r="T524" s="483"/>
      <c r="U524" s="483"/>
      <c r="V524" s="483"/>
      <c r="W524" s="483"/>
      <c r="X524" s="483"/>
      <c r="Y524" s="483"/>
      <c r="Z524" s="483"/>
    </row>
    <row r="525">
      <c r="A525" s="584"/>
      <c r="B525" s="585"/>
      <c r="C525" s="585"/>
      <c r="D525" s="586"/>
      <c r="E525" s="586"/>
      <c r="F525" s="483"/>
      <c r="G525" s="483"/>
      <c r="H525" s="483"/>
      <c r="I525" s="483"/>
      <c r="J525" s="483"/>
      <c r="K525" s="483"/>
      <c r="L525" s="483"/>
      <c r="M525" s="483"/>
      <c r="N525" s="483"/>
      <c r="O525" s="483"/>
      <c r="P525" s="483"/>
      <c r="Q525" s="483"/>
      <c r="R525" s="483"/>
      <c r="S525" s="483"/>
      <c r="T525" s="483"/>
      <c r="U525" s="483"/>
      <c r="V525" s="483"/>
      <c r="W525" s="483"/>
      <c r="X525" s="483"/>
      <c r="Y525" s="483"/>
      <c r="Z525" s="483"/>
    </row>
    <row r="526">
      <c r="A526" s="584"/>
      <c r="B526" s="585"/>
      <c r="C526" s="585"/>
      <c r="D526" s="586"/>
      <c r="E526" s="586"/>
      <c r="F526" s="483"/>
      <c r="G526" s="483"/>
      <c r="H526" s="483"/>
      <c r="I526" s="483"/>
      <c r="J526" s="483"/>
      <c r="K526" s="483"/>
      <c r="L526" s="483"/>
      <c r="M526" s="483"/>
      <c r="N526" s="483"/>
      <c r="O526" s="483"/>
      <c r="P526" s="483"/>
      <c r="Q526" s="483"/>
      <c r="R526" s="483"/>
      <c r="S526" s="483"/>
      <c r="T526" s="483"/>
      <c r="U526" s="483"/>
      <c r="V526" s="483"/>
      <c r="W526" s="483"/>
      <c r="X526" s="483"/>
      <c r="Y526" s="483"/>
      <c r="Z526" s="483"/>
    </row>
    <row r="527">
      <c r="A527" s="584"/>
      <c r="B527" s="585"/>
      <c r="C527" s="585"/>
      <c r="D527" s="586"/>
      <c r="E527" s="586"/>
      <c r="F527" s="483"/>
      <c r="G527" s="483"/>
      <c r="H527" s="483"/>
      <c r="I527" s="483"/>
      <c r="J527" s="483"/>
      <c r="K527" s="483"/>
      <c r="L527" s="483"/>
      <c r="M527" s="483"/>
      <c r="N527" s="483"/>
      <c r="O527" s="483"/>
      <c r="P527" s="483"/>
      <c r="Q527" s="483"/>
      <c r="R527" s="483"/>
      <c r="S527" s="483"/>
      <c r="T527" s="483"/>
      <c r="U527" s="483"/>
      <c r="V527" s="483"/>
      <c r="W527" s="483"/>
      <c r="X527" s="483"/>
      <c r="Y527" s="483"/>
      <c r="Z527" s="483"/>
    </row>
    <row r="528">
      <c r="A528" s="584"/>
      <c r="B528" s="585"/>
      <c r="C528" s="585"/>
      <c r="D528" s="586"/>
      <c r="E528" s="586"/>
      <c r="F528" s="483"/>
      <c r="G528" s="483"/>
      <c r="H528" s="483"/>
      <c r="I528" s="483"/>
      <c r="J528" s="483"/>
      <c r="K528" s="483"/>
      <c r="L528" s="483"/>
      <c r="M528" s="483"/>
      <c r="N528" s="483"/>
      <c r="O528" s="483"/>
      <c r="P528" s="483"/>
      <c r="Q528" s="483"/>
      <c r="R528" s="483"/>
      <c r="S528" s="483"/>
      <c r="T528" s="483"/>
      <c r="U528" s="483"/>
      <c r="V528" s="483"/>
      <c r="W528" s="483"/>
      <c r="X528" s="483"/>
      <c r="Y528" s="483"/>
      <c r="Z528" s="483"/>
    </row>
    <row r="529">
      <c r="A529" s="584"/>
      <c r="B529" s="585"/>
      <c r="C529" s="585"/>
      <c r="D529" s="586"/>
      <c r="E529" s="586"/>
      <c r="F529" s="483"/>
      <c r="G529" s="483"/>
      <c r="H529" s="483"/>
      <c r="I529" s="483"/>
      <c r="J529" s="483"/>
      <c r="K529" s="483"/>
      <c r="L529" s="483"/>
      <c r="M529" s="483"/>
      <c r="N529" s="483"/>
      <c r="O529" s="483"/>
      <c r="P529" s="483"/>
      <c r="Q529" s="483"/>
      <c r="R529" s="483"/>
      <c r="S529" s="483"/>
      <c r="T529" s="483"/>
      <c r="U529" s="483"/>
      <c r="V529" s="483"/>
      <c r="W529" s="483"/>
      <c r="X529" s="483"/>
      <c r="Y529" s="483"/>
      <c r="Z529" s="483"/>
    </row>
    <row r="530">
      <c r="A530" s="584"/>
      <c r="B530" s="585"/>
      <c r="C530" s="585"/>
      <c r="D530" s="586"/>
      <c r="E530" s="586"/>
      <c r="F530" s="483"/>
      <c r="G530" s="483"/>
      <c r="H530" s="483"/>
      <c r="I530" s="483"/>
      <c r="J530" s="483"/>
      <c r="K530" s="483"/>
      <c r="L530" s="483"/>
      <c r="M530" s="483"/>
      <c r="N530" s="483"/>
      <c r="O530" s="483"/>
      <c r="P530" s="483"/>
      <c r="Q530" s="483"/>
      <c r="R530" s="483"/>
      <c r="S530" s="483"/>
      <c r="T530" s="483"/>
      <c r="U530" s="483"/>
      <c r="V530" s="483"/>
      <c r="W530" s="483"/>
      <c r="X530" s="483"/>
      <c r="Y530" s="483"/>
      <c r="Z530" s="483"/>
    </row>
    <row r="531">
      <c r="A531" s="584"/>
      <c r="B531" s="585"/>
      <c r="C531" s="585"/>
      <c r="D531" s="586"/>
      <c r="E531" s="586"/>
      <c r="F531" s="483"/>
      <c r="G531" s="483"/>
      <c r="H531" s="483"/>
      <c r="I531" s="483"/>
      <c r="J531" s="483"/>
      <c r="K531" s="483"/>
      <c r="L531" s="483"/>
      <c r="M531" s="483"/>
      <c r="N531" s="483"/>
      <c r="O531" s="483"/>
      <c r="P531" s="483"/>
      <c r="Q531" s="483"/>
      <c r="R531" s="483"/>
      <c r="S531" s="483"/>
      <c r="T531" s="483"/>
      <c r="U531" s="483"/>
      <c r="V531" s="483"/>
      <c r="W531" s="483"/>
      <c r="X531" s="483"/>
      <c r="Y531" s="483"/>
      <c r="Z531" s="483"/>
    </row>
    <row r="532">
      <c r="A532" s="584"/>
      <c r="B532" s="585"/>
      <c r="C532" s="585"/>
      <c r="D532" s="586"/>
      <c r="E532" s="586"/>
      <c r="F532" s="483"/>
      <c r="G532" s="483"/>
      <c r="H532" s="483"/>
      <c r="I532" s="483"/>
      <c r="J532" s="483"/>
      <c r="K532" s="483"/>
      <c r="L532" s="483"/>
      <c r="M532" s="483"/>
      <c r="N532" s="483"/>
      <c r="O532" s="483"/>
      <c r="P532" s="483"/>
      <c r="Q532" s="483"/>
      <c r="R532" s="483"/>
      <c r="S532" s="483"/>
      <c r="T532" s="483"/>
      <c r="U532" s="483"/>
      <c r="V532" s="483"/>
      <c r="W532" s="483"/>
      <c r="X532" s="483"/>
      <c r="Y532" s="483"/>
      <c r="Z532" s="483"/>
    </row>
    <row r="533">
      <c r="A533" s="584"/>
      <c r="B533" s="585"/>
      <c r="C533" s="585"/>
      <c r="D533" s="586"/>
      <c r="E533" s="586"/>
      <c r="F533" s="483"/>
      <c r="G533" s="483"/>
      <c r="H533" s="483"/>
      <c r="I533" s="483"/>
      <c r="J533" s="483"/>
      <c r="K533" s="483"/>
      <c r="L533" s="483"/>
      <c r="M533" s="483"/>
      <c r="N533" s="483"/>
      <c r="O533" s="483"/>
      <c r="P533" s="483"/>
      <c r="Q533" s="483"/>
      <c r="R533" s="483"/>
      <c r="S533" s="483"/>
      <c r="T533" s="483"/>
      <c r="U533" s="483"/>
      <c r="V533" s="483"/>
      <c r="W533" s="483"/>
      <c r="X533" s="483"/>
      <c r="Y533" s="483"/>
      <c r="Z533" s="483"/>
    </row>
    <row r="534">
      <c r="A534" s="584"/>
      <c r="B534" s="585"/>
      <c r="C534" s="585"/>
      <c r="D534" s="586"/>
      <c r="E534" s="586"/>
      <c r="F534" s="483"/>
      <c r="G534" s="483"/>
      <c r="H534" s="483"/>
      <c r="I534" s="483"/>
      <c r="J534" s="483"/>
      <c r="K534" s="483"/>
      <c r="L534" s="483"/>
      <c r="M534" s="483"/>
      <c r="N534" s="483"/>
      <c r="O534" s="483"/>
      <c r="P534" s="483"/>
      <c r="Q534" s="483"/>
      <c r="R534" s="483"/>
      <c r="S534" s="483"/>
      <c r="T534" s="483"/>
      <c r="U534" s="483"/>
      <c r="V534" s="483"/>
      <c r="W534" s="483"/>
      <c r="X534" s="483"/>
      <c r="Y534" s="483"/>
      <c r="Z534" s="483"/>
    </row>
    <row r="535">
      <c r="A535" s="584"/>
      <c r="B535" s="585"/>
      <c r="C535" s="585"/>
      <c r="D535" s="586"/>
      <c r="E535" s="586"/>
      <c r="F535" s="483"/>
      <c r="G535" s="483"/>
      <c r="H535" s="483"/>
      <c r="I535" s="483"/>
      <c r="J535" s="483"/>
      <c r="K535" s="483"/>
      <c r="L535" s="483"/>
      <c r="M535" s="483"/>
      <c r="N535" s="483"/>
      <c r="O535" s="483"/>
      <c r="P535" s="483"/>
      <c r="Q535" s="483"/>
      <c r="R535" s="483"/>
      <c r="S535" s="483"/>
      <c r="T535" s="483"/>
      <c r="U535" s="483"/>
      <c r="V535" s="483"/>
      <c r="W535" s="483"/>
      <c r="X535" s="483"/>
      <c r="Y535" s="483"/>
      <c r="Z535" s="483"/>
    </row>
    <row r="536">
      <c r="A536" s="584"/>
      <c r="B536" s="585"/>
      <c r="C536" s="585"/>
      <c r="D536" s="586"/>
      <c r="E536" s="586"/>
      <c r="F536" s="483"/>
      <c r="G536" s="483"/>
      <c r="H536" s="483"/>
      <c r="I536" s="483"/>
      <c r="J536" s="483"/>
      <c r="K536" s="483"/>
      <c r="L536" s="483"/>
      <c r="M536" s="483"/>
      <c r="N536" s="483"/>
      <c r="O536" s="483"/>
      <c r="P536" s="483"/>
      <c r="Q536" s="483"/>
      <c r="R536" s="483"/>
      <c r="S536" s="483"/>
      <c r="T536" s="483"/>
      <c r="U536" s="483"/>
      <c r="V536" s="483"/>
      <c r="W536" s="483"/>
      <c r="X536" s="483"/>
      <c r="Y536" s="483"/>
      <c r="Z536" s="483"/>
    </row>
    <row r="537">
      <c r="A537" s="584"/>
      <c r="B537" s="585"/>
      <c r="C537" s="585"/>
      <c r="D537" s="586"/>
      <c r="E537" s="586"/>
      <c r="F537" s="483"/>
      <c r="G537" s="483"/>
      <c r="H537" s="483"/>
      <c r="I537" s="483"/>
      <c r="J537" s="483"/>
      <c r="K537" s="483"/>
      <c r="L537" s="483"/>
      <c r="M537" s="483"/>
      <c r="N537" s="483"/>
      <c r="O537" s="483"/>
      <c r="P537" s="483"/>
      <c r="Q537" s="483"/>
      <c r="R537" s="483"/>
      <c r="S537" s="483"/>
      <c r="T537" s="483"/>
      <c r="U537" s="483"/>
      <c r="V537" s="483"/>
      <c r="W537" s="483"/>
      <c r="X537" s="483"/>
      <c r="Y537" s="483"/>
      <c r="Z537" s="483"/>
    </row>
    <row r="538">
      <c r="A538" s="584"/>
      <c r="B538" s="585"/>
      <c r="C538" s="585"/>
      <c r="D538" s="586"/>
      <c r="E538" s="586"/>
      <c r="F538" s="483"/>
      <c r="G538" s="483"/>
      <c r="H538" s="483"/>
      <c r="I538" s="483"/>
      <c r="J538" s="483"/>
      <c r="K538" s="483"/>
      <c r="L538" s="483"/>
      <c r="M538" s="483"/>
      <c r="N538" s="483"/>
      <c r="O538" s="483"/>
      <c r="P538" s="483"/>
      <c r="Q538" s="483"/>
      <c r="R538" s="483"/>
      <c r="S538" s="483"/>
      <c r="T538" s="483"/>
      <c r="U538" s="483"/>
      <c r="V538" s="483"/>
      <c r="W538" s="483"/>
      <c r="X538" s="483"/>
      <c r="Y538" s="483"/>
      <c r="Z538" s="483"/>
    </row>
    <row r="539">
      <c r="A539" s="584"/>
      <c r="B539" s="585"/>
      <c r="C539" s="585"/>
      <c r="D539" s="586"/>
      <c r="E539" s="586"/>
      <c r="F539" s="483"/>
      <c r="G539" s="483"/>
      <c r="H539" s="483"/>
      <c r="I539" s="483"/>
      <c r="J539" s="483"/>
      <c r="K539" s="483"/>
      <c r="L539" s="483"/>
      <c r="M539" s="483"/>
      <c r="N539" s="483"/>
      <c r="O539" s="483"/>
      <c r="P539" s="483"/>
      <c r="Q539" s="483"/>
      <c r="R539" s="483"/>
      <c r="S539" s="483"/>
      <c r="T539" s="483"/>
      <c r="U539" s="483"/>
      <c r="V539" s="483"/>
      <c r="W539" s="483"/>
      <c r="X539" s="483"/>
      <c r="Y539" s="483"/>
      <c r="Z539" s="483"/>
    </row>
    <row r="540">
      <c r="A540" s="584"/>
      <c r="B540" s="585"/>
      <c r="C540" s="585"/>
      <c r="D540" s="586"/>
      <c r="E540" s="586"/>
      <c r="F540" s="483"/>
      <c r="G540" s="483"/>
      <c r="H540" s="483"/>
      <c r="I540" s="483"/>
      <c r="J540" s="483"/>
      <c r="K540" s="483"/>
      <c r="L540" s="483"/>
      <c r="M540" s="483"/>
      <c r="N540" s="483"/>
      <c r="O540" s="483"/>
      <c r="P540" s="483"/>
      <c r="Q540" s="483"/>
      <c r="R540" s="483"/>
      <c r="S540" s="483"/>
      <c r="T540" s="483"/>
      <c r="U540" s="483"/>
      <c r="V540" s="483"/>
      <c r="W540" s="483"/>
      <c r="X540" s="483"/>
      <c r="Y540" s="483"/>
      <c r="Z540" s="483"/>
    </row>
    <row r="541">
      <c r="A541" s="584"/>
      <c r="B541" s="585"/>
      <c r="C541" s="585"/>
      <c r="D541" s="586"/>
      <c r="E541" s="586"/>
      <c r="F541" s="483"/>
      <c r="G541" s="483"/>
      <c r="H541" s="483"/>
      <c r="I541" s="483"/>
      <c r="J541" s="483"/>
      <c r="K541" s="483"/>
      <c r="L541" s="483"/>
      <c r="M541" s="483"/>
      <c r="N541" s="483"/>
      <c r="O541" s="483"/>
      <c r="P541" s="483"/>
      <c r="Q541" s="483"/>
      <c r="R541" s="483"/>
      <c r="S541" s="483"/>
      <c r="T541" s="483"/>
      <c r="U541" s="483"/>
      <c r="V541" s="483"/>
      <c r="W541" s="483"/>
      <c r="X541" s="483"/>
      <c r="Y541" s="483"/>
      <c r="Z541" s="483"/>
    </row>
    <row r="542">
      <c r="A542" s="584"/>
      <c r="B542" s="585"/>
      <c r="C542" s="585"/>
      <c r="D542" s="586"/>
      <c r="E542" s="586"/>
      <c r="F542" s="483"/>
      <c r="G542" s="483"/>
      <c r="H542" s="483"/>
      <c r="I542" s="483"/>
      <c r="J542" s="483"/>
      <c r="K542" s="483"/>
      <c r="L542" s="483"/>
      <c r="M542" s="483"/>
      <c r="N542" s="483"/>
      <c r="O542" s="483"/>
      <c r="P542" s="483"/>
      <c r="Q542" s="483"/>
      <c r="R542" s="483"/>
      <c r="S542" s="483"/>
      <c r="T542" s="483"/>
      <c r="U542" s="483"/>
      <c r="V542" s="483"/>
      <c r="W542" s="483"/>
      <c r="X542" s="483"/>
      <c r="Y542" s="483"/>
      <c r="Z542" s="483"/>
    </row>
    <row r="543">
      <c r="A543" s="584"/>
      <c r="B543" s="585"/>
      <c r="C543" s="585"/>
      <c r="D543" s="586"/>
      <c r="E543" s="586"/>
      <c r="F543" s="483"/>
      <c r="G543" s="483"/>
      <c r="H543" s="483"/>
      <c r="I543" s="483"/>
      <c r="J543" s="483"/>
      <c r="K543" s="483"/>
      <c r="L543" s="483"/>
      <c r="M543" s="483"/>
      <c r="N543" s="483"/>
      <c r="O543" s="483"/>
      <c r="P543" s="483"/>
      <c r="Q543" s="483"/>
      <c r="R543" s="483"/>
      <c r="S543" s="483"/>
      <c r="T543" s="483"/>
      <c r="U543" s="483"/>
      <c r="V543" s="483"/>
      <c r="W543" s="483"/>
      <c r="X543" s="483"/>
      <c r="Y543" s="483"/>
      <c r="Z543" s="483"/>
    </row>
    <row r="544">
      <c r="A544" s="584"/>
      <c r="B544" s="585"/>
      <c r="C544" s="585"/>
      <c r="D544" s="586"/>
      <c r="E544" s="586"/>
      <c r="F544" s="483"/>
      <c r="G544" s="483"/>
      <c r="H544" s="483"/>
      <c r="I544" s="483"/>
      <c r="J544" s="483"/>
      <c r="K544" s="483"/>
      <c r="L544" s="483"/>
      <c r="M544" s="483"/>
      <c r="N544" s="483"/>
      <c r="O544" s="483"/>
      <c r="P544" s="483"/>
      <c r="Q544" s="483"/>
      <c r="R544" s="483"/>
      <c r="S544" s="483"/>
      <c r="T544" s="483"/>
      <c r="U544" s="483"/>
      <c r="V544" s="483"/>
      <c r="W544" s="483"/>
      <c r="X544" s="483"/>
      <c r="Y544" s="483"/>
      <c r="Z544" s="483"/>
    </row>
    <row r="545">
      <c r="A545" s="584"/>
      <c r="B545" s="585"/>
      <c r="C545" s="585"/>
      <c r="D545" s="586"/>
      <c r="E545" s="586"/>
      <c r="F545" s="483"/>
      <c r="G545" s="483"/>
      <c r="H545" s="483"/>
      <c r="I545" s="483"/>
      <c r="J545" s="483"/>
      <c r="K545" s="483"/>
      <c r="L545" s="483"/>
      <c r="M545" s="483"/>
      <c r="N545" s="483"/>
      <c r="O545" s="483"/>
      <c r="P545" s="483"/>
      <c r="Q545" s="483"/>
      <c r="R545" s="483"/>
      <c r="S545" s="483"/>
      <c r="T545" s="483"/>
      <c r="U545" s="483"/>
      <c r="V545" s="483"/>
      <c r="W545" s="483"/>
      <c r="X545" s="483"/>
      <c r="Y545" s="483"/>
      <c r="Z545" s="483"/>
    </row>
    <row r="546">
      <c r="A546" s="584"/>
      <c r="B546" s="585"/>
      <c r="C546" s="585"/>
      <c r="D546" s="586"/>
      <c r="E546" s="586"/>
      <c r="F546" s="483"/>
      <c r="G546" s="483"/>
      <c r="H546" s="483"/>
      <c r="I546" s="483"/>
      <c r="J546" s="483"/>
      <c r="K546" s="483"/>
      <c r="L546" s="483"/>
      <c r="M546" s="483"/>
      <c r="N546" s="483"/>
      <c r="O546" s="483"/>
      <c r="P546" s="483"/>
      <c r="Q546" s="483"/>
      <c r="R546" s="483"/>
      <c r="S546" s="483"/>
      <c r="T546" s="483"/>
      <c r="U546" s="483"/>
      <c r="V546" s="483"/>
      <c r="W546" s="483"/>
      <c r="X546" s="483"/>
      <c r="Y546" s="483"/>
      <c r="Z546" s="483"/>
    </row>
    <row r="547">
      <c r="A547" s="584"/>
      <c r="B547" s="585"/>
      <c r="C547" s="585"/>
      <c r="D547" s="586"/>
      <c r="E547" s="586"/>
      <c r="F547" s="483"/>
      <c r="G547" s="483"/>
      <c r="H547" s="483"/>
      <c r="I547" s="483"/>
      <c r="J547" s="483"/>
      <c r="K547" s="483"/>
      <c r="L547" s="483"/>
      <c r="M547" s="483"/>
      <c r="N547" s="483"/>
      <c r="O547" s="483"/>
      <c r="P547" s="483"/>
      <c r="Q547" s="483"/>
      <c r="R547" s="483"/>
      <c r="S547" s="483"/>
      <c r="T547" s="483"/>
      <c r="U547" s="483"/>
      <c r="V547" s="483"/>
      <c r="W547" s="483"/>
      <c r="X547" s="483"/>
      <c r="Y547" s="483"/>
      <c r="Z547" s="483"/>
    </row>
    <row r="548">
      <c r="A548" s="584"/>
      <c r="B548" s="585"/>
      <c r="C548" s="585"/>
      <c r="D548" s="586"/>
      <c r="E548" s="586"/>
      <c r="F548" s="483"/>
      <c r="G548" s="483"/>
      <c r="H548" s="483"/>
      <c r="I548" s="483"/>
      <c r="J548" s="483"/>
      <c r="K548" s="483"/>
      <c r="L548" s="483"/>
      <c r="M548" s="483"/>
      <c r="N548" s="483"/>
      <c r="O548" s="483"/>
      <c r="P548" s="483"/>
      <c r="Q548" s="483"/>
      <c r="R548" s="483"/>
      <c r="S548" s="483"/>
      <c r="T548" s="483"/>
      <c r="U548" s="483"/>
      <c r="V548" s="483"/>
      <c r="W548" s="483"/>
      <c r="X548" s="483"/>
      <c r="Y548" s="483"/>
      <c r="Z548" s="483"/>
    </row>
    <row r="549">
      <c r="A549" s="584"/>
      <c r="B549" s="585"/>
      <c r="C549" s="585"/>
      <c r="D549" s="586"/>
      <c r="E549" s="586"/>
      <c r="F549" s="483"/>
      <c r="G549" s="483"/>
      <c r="H549" s="483"/>
      <c r="I549" s="483"/>
      <c r="J549" s="483"/>
      <c r="K549" s="483"/>
      <c r="L549" s="483"/>
      <c r="M549" s="483"/>
      <c r="N549" s="483"/>
      <c r="O549" s="483"/>
      <c r="P549" s="483"/>
      <c r="Q549" s="483"/>
      <c r="R549" s="483"/>
      <c r="S549" s="483"/>
      <c r="T549" s="483"/>
      <c r="U549" s="483"/>
      <c r="V549" s="483"/>
      <c r="W549" s="483"/>
      <c r="X549" s="483"/>
      <c r="Y549" s="483"/>
      <c r="Z549" s="483"/>
    </row>
    <row r="550">
      <c r="A550" s="584"/>
      <c r="B550" s="585"/>
      <c r="C550" s="585"/>
      <c r="D550" s="586"/>
      <c r="E550" s="586"/>
      <c r="F550" s="483"/>
      <c r="G550" s="483"/>
      <c r="H550" s="483"/>
      <c r="I550" s="483"/>
      <c r="J550" s="483"/>
      <c r="K550" s="483"/>
      <c r="L550" s="483"/>
      <c r="M550" s="483"/>
      <c r="N550" s="483"/>
      <c r="O550" s="483"/>
      <c r="P550" s="483"/>
      <c r="Q550" s="483"/>
      <c r="R550" s="483"/>
      <c r="S550" s="483"/>
      <c r="T550" s="483"/>
      <c r="U550" s="483"/>
      <c r="V550" s="483"/>
      <c r="W550" s="483"/>
      <c r="X550" s="483"/>
      <c r="Y550" s="483"/>
      <c r="Z550" s="483"/>
    </row>
    <row r="551">
      <c r="A551" s="584"/>
      <c r="B551" s="585"/>
      <c r="C551" s="585"/>
      <c r="D551" s="586"/>
      <c r="E551" s="586"/>
      <c r="F551" s="483"/>
      <c r="G551" s="483"/>
      <c r="H551" s="483"/>
      <c r="I551" s="483"/>
      <c r="J551" s="483"/>
      <c r="K551" s="483"/>
      <c r="L551" s="483"/>
      <c r="M551" s="483"/>
      <c r="N551" s="483"/>
      <c r="O551" s="483"/>
      <c r="P551" s="483"/>
      <c r="Q551" s="483"/>
      <c r="R551" s="483"/>
      <c r="S551" s="483"/>
      <c r="T551" s="483"/>
      <c r="U551" s="483"/>
      <c r="V551" s="483"/>
      <c r="W551" s="483"/>
      <c r="X551" s="483"/>
      <c r="Y551" s="483"/>
      <c r="Z551" s="483"/>
    </row>
    <row r="552">
      <c r="A552" s="584"/>
      <c r="B552" s="585"/>
      <c r="C552" s="585"/>
      <c r="D552" s="586"/>
      <c r="E552" s="586"/>
      <c r="F552" s="483"/>
      <c r="G552" s="483"/>
      <c r="H552" s="483"/>
      <c r="I552" s="483"/>
      <c r="J552" s="483"/>
      <c r="K552" s="483"/>
      <c r="L552" s="483"/>
      <c r="M552" s="483"/>
      <c r="N552" s="483"/>
      <c r="O552" s="483"/>
      <c r="P552" s="483"/>
      <c r="Q552" s="483"/>
      <c r="R552" s="483"/>
      <c r="S552" s="483"/>
      <c r="T552" s="483"/>
      <c r="U552" s="483"/>
      <c r="V552" s="483"/>
      <c r="W552" s="483"/>
      <c r="X552" s="483"/>
      <c r="Y552" s="483"/>
      <c r="Z552" s="483"/>
    </row>
    <row r="553">
      <c r="A553" s="584"/>
      <c r="B553" s="585"/>
      <c r="C553" s="585"/>
      <c r="D553" s="586"/>
      <c r="E553" s="586"/>
      <c r="F553" s="483"/>
      <c r="G553" s="483"/>
      <c r="H553" s="483"/>
      <c r="I553" s="483"/>
      <c r="J553" s="483"/>
      <c r="K553" s="483"/>
      <c r="L553" s="483"/>
      <c r="M553" s="483"/>
      <c r="N553" s="483"/>
      <c r="O553" s="483"/>
      <c r="P553" s="483"/>
      <c r="Q553" s="483"/>
      <c r="R553" s="483"/>
      <c r="S553" s="483"/>
      <c r="T553" s="483"/>
      <c r="U553" s="483"/>
      <c r="V553" s="483"/>
      <c r="W553" s="483"/>
      <c r="X553" s="483"/>
      <c r="Y553" s="483"/>
      <c r="Z553" s="483"/>
    </row>
    <row r="554">
      <c r="A554" s="584"/>
      <c r="B554" s="585"/>
      <c r="C554" s="585"/>
      <c r="D554" s="586"/>
      <c r="E554" s="586"/>
      <c r="F554" s="483"/>
      <c r="G554" s="483"/>
      <c r="H554" s="483"/>
      <c r="I554" s="483"/>
      <c r="J554" s="483"/>
      <c r="K554" s="483"/>
      <c r="L554" s="483"/>
      <c r="M554" s="483"/>
      <c r="N554" s="483"/>
      <c r="O554" s="483"/>
      <c r="P554" s="483"/>
      <c r="Q554" s="483"/>
      <c r="R554" s="483"/>
      <c r="S554" s="483"/>
      <c r="T554" s="483"/>
      <c r="U554" s="483"/>
      <c r="V554" s="483"/>
      <c r="W554" s="483"/>
      <c r="X554" s="483"/>
      <c r="Y554" s="483"/>
      <c r="Z554" s="483"/>
    </row>
    <row r="555">
      <c r="A555" s="584"/>
      <c r="B555" s="585"/>
      <c r="C555" s="585"/>
      <c r="D555" s="586"/>
      <c r="E555" s="586"/>
      <c r="F555" s="483"/>
      <c r="G555" s="483"/>
      <c r="H555" s="483"/>
      <c r="I555" s="483"/>
      <c r="J555" s="483"/>
      <c r="K555" s="483"/>
      <c r="L555" s="483"/>
      <c r="M555" s="483"/>
      <c r="N555" s="483"/>
      <c r="O555" s="483"/>
      <c r="P555" s="483"/>
      <c r="Q555" s="483"/>
      <c r="R555" s="483"/>
      <c r="S555" s="483"/>
      <c r="T555" s="483"/>
      <c r="U555" s="483"/>
      <c r="V555" s="483"/>
      <c r="W555" s="483"/>
      <c r="X555" s="483"/>
      <c r="Y555" s="483"/>
      <c r="Z555" s="483"/>
    </row>
    <row r="556">
      <c r="A556" s="584"/>
      <c r="B556" s="585"/>
      <c r="C556" s="585"/>
      <c r="D556" s="586"/>
      <c r="E556" s="586"/>
      <c r="F556" s="483"/>
      <c r="G556" s="483"/>
      <c r="H556" s="483"/>
      <c r="I556" s="483"/>
      <c r="J556" s="483"/>
      <c r="K556" s="483"/>
      <c r="L556" s="483"/>
      <c r="M556" s="483"/>
      <c r="N556" s="483"/>
      <c r="O556" s="483"/>
      <c r="P556" s="483"/>
      <c r="Q556" s="483"/>
      <c r="R556" s="483"/>
      <c r="S556" s="483"/>
      <c r="T556" s="483"/>
      <c r="U556" s="483"/>
      <c r="V556" s="483"/>
      <c r="W556" s="483"/>
      <c r="X556" s="483"/>
      <c r="Y556" s="483"/>
      <c r="Z556" s="483"/>
    </row>
    <row r="557">
      <c r="A557" s="584"/>
      <c r="B557" s="585"/>
      <c r="C557" s="585"/>
      <c r="D557" s="586"/>
      <c r="E557" s="586"/>
      <c r="F557" s="483"/>
      <c r="G557" s="483"/>
      <c r="H557" s="483"/>
      <c r="I557" s="483"/>
      <c r="J557" s="483"/>
      <c r="K557" s="483"/>
      <c r="L557" s="483"/>
      <c r="M557" s="483"/>
      <c r="N557" s="483"/>
      <c r="O557" s="483"/>
      <c r="P557" s="483"/>
      <c r="Q557" s="483"/>
      <c r="R557" s="483"/>
      <c r="S557" s="483"/>
      <c r="T557" s="483"/>
      <c r="U557" s="483"/>
      <c r="V557" s="483"/>
      <c r="W557" s="483"/>
      <c r="X557" s="483"/>
      <c r="Y557" s="483"/>
      <c r="Z557" s="483"/>
    </row>
    <row r="558">
      <c r="A558" s="584"/>
      <c r="B558" s="585"/>
      <c r="C558" s="585"/>
      <c r="D558" s="586"/>
      <c r="E558" s="586"/>
      <c r="F558" s="483"/>
      <c r="G558" s="483"/>
      <c r="H558" s="483"/>
      <c r="I558" s="483"/>
      <c r="J558" s="483"/>
      <c r="K558" s="483"/>
      <c r="L558" s="483"/>
      <c r="M558" s="483"/>
      <c r="N558" s="483"/>
      <c r="O558" s="483"/>
      <c r="P558" s="483"/>
      <c r="Q558" s="483"/>
      <c r="R558" s="483"/>
      <c r="S558" s="483"/>
      <c r="T558" s="483"/>
      <c r="U558" s="483"/>
      <c r="V558" s="483"/>
      <c r="W558" s="483"/>
      <c r="X558" s="483"/>
      <c r="Y558" s="483"/>
      <c r="Z558" s="483"/>
    </row>
    <row r="559">
      <c r="A559" s="584"/>
      <c r="B559" s="585"/>
      <c r="C559" s="585"/>
      <c r="D559" s="586"/>
      <c r="E559" s="586"/>
      <c r="F559" s="483"/>
      <c r="G559" s="483"/>
      <c r="H559" s="483"/>
      <c r="I559" s="483"/>
      <c r="J559" s="483"/>
      <c r="K559" s="483"/>
      <c r="L559" s="483"/>
      <c r="M559" s="483"/>
      <c r="N559" s="483"/>
      <c r="O559" s="483"/>
      <c r="P559" s="483"/>
      <c r="Q559" s="483"/>
      <c r="R559" s="483"/>
      <c r="S559" s="483"/>
      <c r="T559" s="483"/>
      <c r="U559" s="483"/>
      <c r="V559" s="483"/>
      <c r="W559" s="483"/>
      <c r="X559" s="483"/>
      <c r="Y559" s="483"/>
      <c r="Z559" s="483"/>
    </row>
    <row r="560">
      <c r="A560" s="584"/>
      <c r="B560" s="585"/>
      <c r="C560" s="585"/>
      <c r="D560" s="586"/>
      <c r="E560" s="586"/>
      <c r="F560" s="483"/>
      <c r="G560" s="483"/>
      <c r="H560" s="483"/>
      <c r="I560" s="483"/>
      <c r="J560" s="483"/>
      <c r="K560" s="483"/>
      <c r="L560" s="483"/>
      <c r="M560" s="483"/>
      <c r="N560" s="483"/>
      <c r="O560" s="483"/>
      <c r="P560" s="483"/>
      <c r="Q560" s="483"/>
      <c r="R560" s="483"/>
      <c r="S560" s="483"/>
      <c r="T560" s="483"/>
      <c r="U560" s="483"/>
      <c r="V560" s="483"/>
      <c r="W560" s="483"/>
      <c r="X560" s="483"/>
      <c r="Y560" s="483"/>
      <c r="Z560" s="483"/>
    </row>
    <row r="561">
      <c r="A561" s="584"/>
      <c r="B561" s="585"/>
      <c r="C561" s="585"/>
      <c r="D561" s="586"/>
      <c r="E561" s="586"/>
      <c r="F561" s="483"/>
      <c r="G561" s="483"/>
      <c r="H561" s="483"/>
      <c r="I561" s="483"/>
      <c r="J561" s="483"/>
      <c r="K561" s="483"/>
      <c r="L561" s="483"/>
      <c r="M561" s="483"/>
      <c r="N561" s="483"/>
      <c r="O561" s="483"/>
      <c r="P561" s="483"/>
      <c r="Q561" s="483"/>
      <c r="R561" s="483"/>
      <c r="S561" s="483"/>
      <c r="T561" s="483"/>
      <c r="U561" s="483"/>
      <c r="V561" s="483"/>
      <c r="W561" s="483"/>
      <c r="X561" s="483"/>
      <c r="Y561" s="483"/>
      <c r="Z561" s="483"/>
    </row>
    <row r="562">
      <c r="A562" s="584"/>
      <c r="B562" s="585"/>
      <c r="C562" s="585"/>
      <c r="D562" s="586"/>
      <c r="E562" s="586"/>
      <c r="F562" s="483"/>
      <c r="G562" s="483"/>
      <c r="H562" s="483"/>
      <c r="I562" s="483"/>
      <c r="J562" s="483"/>
      <c r="K562" s="483"/>
      <c r="L562" s="483"/>
      <c r="M562" s="483"/>
      <c r="N562" s="483"/>
      <c r="O562" s="483"/>
      <c r="P562" s="483"/>
      <c r="Q562" s="483"/>
      <c r="R562" s="483"/>
      <c r="S562" s="483"/>
      <c r="T562" s="483"/>
      <c r="U562" s="483"/>
      <c r="V562" s="483"/>
      <c r="W562" s="483"/>
      <c r="X562" s="483"/>
      <c r="Y562" s="483"/>
      <c r="Z562" s="483"/>
    </row>
    <row r="563">
      <c r="A563" s="584"/>
      <c r="B563" s="585"/>
      <c r="C563" s="585"/>
      <c r="D563" s="586"/>
      <c r="E563" s="586"/>
      <c r="F563" s="483"/>
      <c r="G563" s="483"/>
      <c r="H563" s="483"/>
      <c r="I563" s="483"/>
      <c r="J563" s="483"/>
      <c r="K563" s="483"/>
      <c r="L563" s="483"/>
      <c r="M563" s="483"/>
      <c r="N563" s="483"/>
      <c r="O563" s="483"/>
      <c r="P563" s="483"/>
      <c r="Q563" s="483"/>
      <c r="R563" s="483"/>
      <c r="S563" s="483"/>
      <c r="T563" s="483"/>
      <c r="U563" s="483"/>
      <c r="V563" s="483"/>
      <c r="W563" s="483"/>
      <c r="X563" s="483"/>
      <c r="Y563" s="483"/>
      <c r="Z563" s="483"/>
    </row>
    <row r="564">
      <c r="A564" s="584"/>
      <c r="B564" s="585"/>
      <c r="C564" s="585"/>
      <c r="D564" s="586"/>
      <c r="E564" s="586"/>
      <c r="F564" s="483"/>
      <c r="G564" s="483"/>
      <c r="H564" s="483"/>
      <c r="I564" s="483"/>
      <c r="J564" s="483"/>
      <c r="K564" s="483"/>
      <c r="L564" s="483"/>
      <c r="M564" s="483"/>
      <c r="N564" s="483"/>
      <c r="O564" s="483"/>
      <c r="P564" s="483"/>
      <c r="Q564" s="483"/>
      <c r="R564" s="483"/>
      <c r="S564" s="483"/>
      <c r="T564" s="483"/>
      <c r="U564" s="483"/>
      <c r="V564" s="483"/>
      <c r="W564" s="483"/>
      <c r="X564" s="483"/>
      <c r="Y564" s="483"/>
      <c r="Z564" s="483"/>
    </row>
    <row r="565">
      <c r="A565" s="584"/>
      <c r="B565" s="585"/>
      <c r="C565" s="585"/>
      <c r="D565" s="586"/>
      <c r="E565" s="586"/>
      <c r="F565" s="483"/>
      <c r="G565" s="483"/>
      <c r="H565" s="483"/>
      <c r="I565" s="483"/>
      <c r="J565" s="483"/>
      <c r="K565" s="483"/>
      <c r="L565" s="483"/>
      <c r="M565" s="483"/>
      <c r="N565" s="483"/>
      <c r="O565" s="483"/>
      <c r="P565" s="483"/>
      <c r="Q565" s="483"/>
      <c r="R565" s="483"/>
      <c r="S565" s="483"/>
      <c r="T565" s="483"/>
      <c r="U565" s="483"/>
      <c r="V565" s="483"/>
      <c r="W565" s="483"/>
      <c r="X565" s="483"/>
      <c r="Y565" s="483"/>
      <c r="Z565" s="483"/>
    </row>
    <row r="566">
      <c r="A566" s="584"/>
      <c r="B566" s="585"/>
      <c r="C566" s="585"/>
      <c r="D566" s="586"/>
      <c r="E566" s="586"/>
      <c r="F566" s="483"/>
      <c r="G566" s="483"/>
      <c r="H566" s="483"/>
      <c r="I566" s="483"/>
      <c r="J566" s="483"/>
      <c r="K566" s="483"/>
      <c r="L566" s="483"/>
      <c r="M566" s="483"/>
      <c r="N566" s="483"/>
      <c r="O566" s="483"/>
      <c r="P566" s="483"/>
      <c r="Q566" s="483"/>
      <c r="R566" s="483"/>
      <c r="S566" s="483"/>
      <c r="T566" s="483"/>
      <c r="U566" s="483"/>
      <c r="V566" s="483"/>
      <c r="W566" s="483"/>
      <c r="X566" s="483"/>
      <c r="Y566" s="483"/>
      <c r="Z566" s="483"/>
    </row>
    <row r="567">
      <c r="A567" s="584"/>
      <c r="B567" s="585"/>
      <c r="C567" s="585"/>
      <c r="D567" s="586"/>
      <c r="E567" s="586"/>
      <c r="F567" s="483"/>
      <c r="G567" s="483"/>
      <c r="H567" s="483"/>
      <c r="I567" s="483"/>
      <c r="J567" s="483"/>
      <c r="K567" s="483"/>
      <c r="L567" s="483"/>
      <c r="M567" s="483"/>
      <c r="N567" s="483"/>
      <c r="O567" s="483"/>
      <c r="P567" s="483"/>
      <c r="Q567" s="483"/>
      <c r="R567" s="483"/>
      <c r="S567" s="483"/>
      <c r="T567" s="483"/>
      <c r="U567" s="483"/>
      <c r="V567" s="483"/>
      <c r="W567" s="483"/>
      <c r="X567" s="483"/>
      <c r="Y567" s="483"/>
      <c r="Z567" s="483"/>
    </row>
    <row r="568">
      <c r="A568" s="584"/>
      <c r="B568" s="585"/>
      <c r="C568" s="585"/>
      <c r="D568" s="586"/>
      <c r="E568" s="586"/>
      <c r="F568" s="483"/>
      <c r="G568" s="483"/>
      <c r="H568" s="483"/>
      <c r="I568" s="483"/>
      <c r="J568" s="483"/>
      <c r="K568" s="483"/>
      <c r="L568" s="483"/>
      <c r="M568" s="483"/>
      <c r="N568" s="483"/>
      <c r="O568" s="483"/>
      <c r="P568" s="483"/>
      <c r="Q568" s="483"/>
      <c r="R568" s="483"/>
      <c r="S568" s="483"/>
      <c r="T568" s="483"/>
      <c r="U568" s="483"/>
      <c r="V568" s="483"/>
      <c r="W568" s="483"/>
      <c r="X568" s="483"/>
      <c r="Y568" s="483"/>
      <c r="Z568" s="483"/>
    </row>
    <row r="569">
      <c r="A569" s="584"/>
      <c r="B569" s="585"/>
      <c r="C569" s="585"/>
      <c r="D569" s="586"/>
      <c r="E569" s="586"/>
      <c r="F569" s="483"/>
      <c r="G569" s="483"/>
      <c r="H569" s="483"/>
      <c r="I569" s="483"/>
      <c r="J569" s="483"/>
      <c r="K569" s="483"/>
      <c r="L569" s="483"/>
      <c r="M569" s="483"/>
      <c r="N569" s="483"/>
      <c r="O569" s="483"/>
      <c r="P569" s="483"/>
      <c r="Q569" s="483"/>
      <c r="R569" s="483"/>
      <c r="S569" s="483"/>
      <c r="T569" s="483"/>
      <c r="U569" s="483"/>
      <c r="V569" s="483"/>
      <c r="W569" s="483"/>
      <c r="X569" s="483"/>
      <c r="Y569" s="483"/>
      <c r="Z569" s="483"/>
    </row>
    <row r="570">
      <c r="A570" s="584"/>
      <c r="B570" s="585"/>
      <c r="C570" s="585"/>
      <c r="D570" s="586"/>
      <c r="E570" s="586"/>
      <c r="F570" s="483"/>
      <c r="G570" s="483"/>
      <c r="H570" s="483"/>
      <c r="I570" s="483"/>
      <c r="J570" s="483"/>
      <c r="K570" s="483"/>
      <c r="L570" s="483"/>
      <c r="M570" s="483"/>
      <c r="N570" s="483"/>
      <c r="O570" s="483"/>
      <c r="P570" s="483"/>
      <c r="Q570" s="483"/>
      <c r="R570" s="483"/>
      <c r="S570" s="483"/>
      <c r="T570" s="483"/>
      <c r="U570" s="483"/>
      <c r="V570" s="483"/>
      <c r="W570" s="483"/>
      <c r="X570" s="483"/>
      <c r="Y570" s="483"/>
      <c r="Z570" s="483"/>
    </row>
    <row r="571">
      <c r="A571" s="584"/>
      <c r="B571" s="585"/>
      <c r="C571" s="585"/>
      <c r="D571" s="586"/>
      <c r="E571" s="586"/>
      <c r="F571" s="483"/>
      <c r="G571" s="483"/>
      <c r="H571" s="483"/>
      <c r="I571" s="483"/>
      <c r="J571" s="483"/>
      <c r="K571" s="483"/>
      <c r="L571" s="483"/>
      <c r="M571" s="483"/>
      <c r="N571" s="483"/>
      <c r="O571" s="483"/>
      <c r="P571" s="483"/>
      <c r="Q571" s="483"/>
      <c r="R571" s="483"/>
      <c r="S571" s="483"/>
      <c r="T571" s="483"/>
      <c r="U571" s="483"/>
      <c r="V571" s="483"/>
      <c r="W571" s="483"/>
      <c r="X571" s="483"/>
      <c r="Y571" s="483"/>
      <c r="Z571" s="483"/>
    </row>
    <row r="572">
      <c r="A572" s="584"/>
      <c r="B572" s="585"/>
      <c r="C572" s="585"/>
      <c r="D572" s="586"/>
      <c r="E572" s="586"/>
      <c r="F572" s="483"/>
      <c r="G572" s="483"/>
      <c r="H572" s="483"/>
      <c r="I572" s="483"/>
      <c r="J572" s="483"/>
      <c r="K572" s="483"/>
      <c r="L572" s="483"/>
      <c r="M572" s="483"/>
      <c r="N572" s="483"/>
      <c r="O572" s="483"/>
      <c r="P572" s="483"/>
      <c r="Q572" s="483"/>
      <c r="R572" s="483"/>
      <c r="S572" s="483"/>
      <c r="T572" s="483"/>
      <c r="U572" s="483"/>
      <c r="V572" s="483"/>
      <c r="W572" s="483"/>
      <c r="X572" s="483"/>
      <c r="Y572" s="483"/>
      <c r="Z572" s="483"/>
    </row>
    <row r="573">
      <c r="A573" s="584"/>
      <c r="B573" s="585"/>
      <c r="C573" s="585"/>
      <c r="D573" s="586"/>
      <c r="E573" s="586"/>
      <c r="F573" s="483"/>
      <c r="G573" s="483"/>
      <c r="H573" s="483"/>
      <c r="I573" s="483"/>
      <c r="J573" s="483"/>
      <c r="K573" s="483"/>
      <c r="L573" s="483"/>
      <c r="M573" s="483"/>
      <c r="N573" s="483"/>
      <c r="O573" s="483"/>
      <c r="P573" s="483"/>
      <c r="Q573" s="483"/>
      <c r="R573" s="483"/>
      <c r="S573" s="483"/>
      <c r="T573" s="483"/>
      <c r="U573" s="483"/>
      <c r="V573" s="483"/>
      <c r="W573" s="483"/>
      <c r="X573" s="483"/>
      <c r="Y573" s="483"/>
      <c r="Z573" s="483"/>
    </row>
    <row r="574">
      <c r="A574" s="584"/>
      <c r="B574" s="585"/>
      <c r="C574" s="585"/>
      <c r="D574" s="586"/>
      <c r="E574" s="586"/>
      <c r="F574" s="483"/>
      <c r="G574" s="483"/>
      <c r="H574" s="483"/>
      <c r="I574" s="483"/>
      <c r="J574" s="483"/>
      <c r="K574" s="483"/>
      <c r="L574" s="483"/>
      <c r="M574" s="483"/>
      <c r="N574" s="483"/>
      <c r="O574" s="483"/>
      <c r="P574" s="483"/>
      <c r="Q574" s="483"/>
      <c r="R574" s="483"/>
      <c r="S574" s="483"/>
      <c r="T574" s="483"/>
      <c r="U574" s="483"/>
      <c r="V574" s="483"/>
      <c r="W574" s="483"/>
      <c r="X574" s="483"/>
      <c r="Y574" s="483"/>
      <c r="Z574" s="483"/>
    </row>
    <row r="575">
      <c r="A575" s="584"/>
      <c r="B575" s="585"/>
      <c r="C575" s="585"/>
      <c r="D575" s="586"/>
      <c r="E575" s="586"/>
      <c r="F575" s="483"/>
      <c r="G575" s="483"/>
      <c r="H575" s="483"/>
      <c r="I575" s="483"/>
      <c r="J575" s="483"/>
      <c r="K575" s="483"/>
      <c r="L575" s="483"/>
      <c r="M575" s="483"/>
      <c r="N575" s="483"/>
      <c r="O575" s="483"/>
      <c r="P575" s="483"/>
      <c r="Q575" s="483"/>
      <c r="R575" s="483"/>
      <c r="S575" s="483"/>
      <c r="T575" s="483"/>
      <c r="U575" s="483"/>
      <c r="V575" s="483"/>
      <c r="W575" s="483"/>
      <c r="X575" s="483"/>
      <c r="Y575" s="483"/>
      <c r="Z575" s="483"/>
    </row>
    <row r="576">
      <c r="A576" s="584"/>
      <c r="B576" s="585"/>
      <c r="C576" s="585"/>
      <c r="D576" s="586"/>
      <c r="E576" s="586"/>
      <c r="F576" s="483"/>
      <c r="G576" s="483"/>
      <c r="H576" s="483"/>
      <c r="I576" s="483"/>
      <c r="J576" s="483"/>
      <c r="K576" s="483"/>
      <c r="L576" s="483"/>
      <c r="M576" s="483"/>
      <c r="N576" s="483"/>
      <c r="O576" s="483"/>
      <c r="P576" s="483"/>
      <c r="Q576" s="483"/>
      <c r="R576" s="483"/>
      <c r="S576" s="483"/>
      <c r="T576" s="483"/>
      <c r="U576" s="483"/>
      <c r="V576" s="483"/>
      <c r="W576" s="483"/>
      <c r="X576" s="483"/>
      <c r="Y576" s="483"/>
      <c r="Z576" s="483"/>
    </row>
    <row r="577">
      <c r="A577" s="584"/>
      <c r="B577" s="585"/>
      <c r="C577" s="585"/>
      <c r="D577" s="586"/>
      <c r="E577" s="586"/>
      <c r="F577" s="483"/>
      <c r="G577" s="483"/>
      <c r="H577" s="483"/>
      <c r="I577" s="483"/>
      <c r="J577" s="483"/>
      <c r="K577" s="483"/>
      <c r="L577" s="483"/>
      <c r="M577" s="483"/>
      <c r="N577" s="483"/>
      <c r="O577" s="483"/>
      <c r="P577" s="483"/>
      <c r="Q577" s="483"/>
      <c r="R577" s="483"/>
      <c r="S577" s="483"/>
      <c r="T577" s="483"/>
      <c r="U577" s="483"/>
      <c r="V577" s="483"/>
      <c r="W577" s="483"/>
      <c r="X577" s="483"/>
      <c r="Y577" s="483"/>
      <c r="Z577" s="483"/>
    </row>
    <row r="578">
      <c r="A578" s="584"/>
      <c r="B578" s="585"/>
      <c r="C578" s="585"/>
      <c r="D578" s="586"/>
      <c r="E578" s="586"/>
      <c r="F578" s="483"/>
      <c r="G578" s="483"/>
      <c r="H578" s="483"/>
      <c r="I578" s="483"/>
      <c r="J578" s="483"/>
      <c r="K578" s="483"/>
      <c r="L578" s="483"/>
      <c r="M578" s="483"/>
      <c r="N578" s="483"/>
      <c r="O578" s="483"/>
      <c r="P578" s="483"/>
      <c r="Q578" s="483"/>
      <c r="R578" s="483"/>
      <c r="S578" s="483"/>
      <c r="T578" s="483"/>
      <c r="U578" s="483"/>
      <c r="V578" s="483"/>
      <c r="W578" s="483"/>
      <c r="X578" s="483"/>
      <c r="Y578" s="483"/>
      <c r="Z578" s="483"/>
    </row>
    <row r="579">
      <c r="A579" s="584"/>
      <c r="B579" s="585"/>
      <c r="C579" s="585"/>
      <c r="D579" s="586"/>
      <c r="E579" s="586"/>
      <c r="F579" s="483"/>
      <c r="G579" s="483"/>
      <c r="H579" s="483"/>
      <c r="I579" s="483"/>
      <c r="J579" s="483"/>
      <c r="K579" s="483"/>
      <c r="L579" s="483"/>
      <c r="M579" s="483"/>
      <c r="N579" s="483"/>
      <c r="O579" s="483"/>
      <c r="P579" s="483"/>
      <c r="Q579" s="483"/>
      <c r="R579" s="483"/>
      <c r="S579" s="483"/>
      <c r="T579" s="483"/>
      <c r="U579" s="483"/>
      <c r="V579" s="483"/>
      <c r="W579" s="483"/>
      <c r="X579" s="483"/>
      <c r="Y579" s="483"/>
      <c r="Z579" s="483"/>
    </row>
    <row r="580">
      <c r="A580" s="584"/>
      <c r="B580" s="585"/>
      <c r="C580" s="585"/>
      <c r="D580" s="586"/>
      <c r="E580" s="586"/>
      <c r="F580" s="483"/>
      <c r="G580" s="483"/>
      <c r="H580" s="483"/>
      <c r="I580" s="483"/>
      <c r="J580" s="483"/>
      <c r="K580" s="483"/>
      <c r="L580" s="483"/>
      <c r="M580" s="483"/>
      <c r="N580" s="483"/>
      <c r="O580" s="483"/>
      <c r="P580" s="483"/>
      <c r="Q580" s="483"/>
      <c r="R580" s="483"/>
      <c r="S580" s="483"/>
      <c r="T580" s="483"/>
      <c r="U580" s="483"/>
      <c r="V580" s="483"/>
      <c r="W580" s="483"/>
      <c r="X580" s="483"/>
      <c r="Y580" s="483"/>
      <c r="Z580" s="483"/>
    </row>
    <row r="581">
      <c r="A581" s="584"/>
      <c r="B581" s="585"/>
      <c r="C581" s="585"/>
      <c r="D581" s="586"/>
      <c r="E581" s="586"/>
      <c r="F581" s="483"/>
      <c r="G581" s="483"/>
      <c r="H581" s="483"/>
      <c r="I581" s="483"/>
      <c r="J581" s="483"/>
      <c r="K581" s="483"/>
      <c r="L581" s="483"/>
      <c r="M581" s="483"/>
      <c r="N581" s="483"/>
      <c r="O581" s="483"/>
      <c r="P581" s="483"/>
      <c r="Q581" s="483"/>
      <c r="R581" s="483"/>
      <c r="S581" s="483"/>
      <c r="T581" s="483"/>
      <c r="U581" s="483"/>
      <c r="V581" s="483"/>
      <c r="W581" s="483"/>
      <c r="X581" s="483"/>
      <c r="Y581" s="483"/>
      <c r="Z581" s="483"/>
    </row>
    <row r="582">
      <c r="A582" s="584"/>
      <c r="B582" s="585"/>
      <c r="C582" s="585"/>
      <c r="D582" s="586"/>
      <c r="E582" s="586"/>
      <c r="F582" s="483"/>
      <c r="G582" s="483"/>
      <c r="H582" s="483"/>
      <c r="I582" s="483"/>
      <c r="J582" s="483"/>
      <c r="K582" s="483"/>
      <c r="L582" s="483"/>
      <c r="M582" s="483"/>
      <c r="N582" s="483"/>
      <c r="O582" s="483"/>
      <c r="P582" s="483"/>
      <c r="Q582" s="483"/>
      <c r="R582" s="483"/>
      <c r="S582" s="483"/>
      <c r="T582" s="483"/>
      <c r="U582" s="483"/>
      <c r="V582" s="483"/>
      <c r="W582" s="483"/>
      <c r="X582" s="483"/>
      <c r="Y582" s="483"/>
      <c r="Z582" s="483"/>
    </row>
    <row r="583">
      <c r="A583" s="584"/>
      <c r="B583" s="585"/>
      <c r="C583" s="585"/>
      <c r="D583" s="586"/>
      <c r="E583" s="586"/>
      <c r="F583" s="483"/>
      <c r="G583" s="483"/>
      <c r="H583" s="483"/>
      <c r="I583" s="483"/>
      <c r="J583" s="483"/>
      <c r="K583" s="483"/>
      <c r="L583" s="483"/>
      <c r="M583" s="483"/>
      <c r="N583" s="483"/>
      <c r="O583" s="483"/>
      <c r="P583" s="483"/>
      <c r="Q583" s="483"/>
      <c r="R583" s="483"/>
      <c r="S583" s="483"/>
      <c r="T583" s="483"/>
      <c r="U583" s="483"/>
      <c r="V583" s="483"/>
      <c r="W583" s="483"/>
      <c r="X583" s="483"/>
      <c r="Y583" s="483"/>
      <c r="Z583" s="483"/>
    </row>
    <row r="584">
      <c r="A584" s="584"/>
      <c r="B584" s="585"/>
      <c r="C584" s="585"/>
      <c r="D584" s="586"/>
      <c r="E584" s="586"/>
      <c r="F584" s="483"/>
      <c r="G584" s="483"/>
      <c r="H584" s="483"/>
      <c r="I584" s="483"/>
      <c r="J584" s="483"/>
      <c r="K584" s="483"/>
      <c r="L584" s="483"/>
      <c r="M584" s="483"/>
      <c r="N584" s="483"/>
      <c r="O584" s="483"/>
      <c r="P584" s="483"/>
      <c r="Q584" s="483"/>
      <c r="R584" s="483"/>
      <c r="S584" s="483"/>
      <c r="T584" s="483"/>
      <c r="U584" s="483"/>
      <c r="V584" s="483"/>
      <c r="W584" s="483"/>
      <c r="X584" s="483"/>
      <c r="Y584" s="483"/>
      <c r="Z584" s="483"/>
    </row>
    <row r="585">
      <c r="A585" s="584"/>
      <c r="B585" s="585"/>
      <c r="C585" s="585"/>
      <c r="D585" s="586"/>
      <c r="E585" s="586"/>
      <c r="F585" s="483"/>
      <c r="G585" s="483"/>
      <c r="H585" s="483"/>
      <c r="I585" s="483"/>
      <c r="J585" s="483"/>
      <c r="K585" s="483"/>
      <c r="L585" s="483"/>
      <c r="M585" s="483"/>
      <c r="N585" s="483"/>
      <c r="O585" s="483"/>
      <c r="P585" s="483"/>
      <c r="Q585" s="483"/>
      <c r="R585" s="483"/>
      <c r="S585" s="483"/>
      <c r="T585" s="483"/>
      <c r="U585" s="483"/>
      <c r="V585" s="483"/>
      <c r="W585" s="483"/>
      <c r="X585" s="483"/>
      <c r="Y585" s="483"/>
      <c r="Z585" s="483"/>
    </row>
    <row r="586">
      <c r="A586" s="584"/>
      <c r="B586" s="585"/>
      <c r="C586" s="585"/>
      <c r="D586" s="586"/>
      <c r="E586" s="586"/>
      <c r="F586" s="483"/>
      <c r="G586" s="483"/>
      <c r="H586" s="483"/>
      <c r="I586" s="483"/>
      <c r="J586" s="483"/>
      <c r="K586" s="483"/>
      <c r="L586" s="483"/>
      <c r="M586" s="483"/>
      <c r="N586" s="483"/>
      <c r="O586" s="483"/>
      <c r="P586" s="483"/>
      <c r="Q586" s="483"/>
      <c r="R586" s="483"/>
      <c r="S586" s="483"/>
      <c r="T586" s="483"/>
      <c r="U586" s="483"/>
      <c r="V586" s="483"/>
      <c r="W586" s="483"/>
      <c r="X586" s="483"/>
      <c r="Y586" s="483"/>
      <c r="Z586" s="483"/>
    </row>
    <row r="587">
      <c r="A587" s="584"/>
      <c r="B587" s="585"/>
      <c r="C587" s="585"/>
      <c r="D587" s="586"/>
      <c r="E587" s="586"/>
      <c r="F587" s="483"/>
      <c r="G587" s="483"/>
      <c r="H587" s="483"/>
      <c r="I587" s="483"/>
      <c r="J587" s="483"/>
      <c r="K587" s="483"/>
      <c r="L587" s="483"/>
      <c r="M587" s="483"/>
      <c r="N587" s="483"/>
      <c r="O587" s="483"/>
      <c r="P587" s="483"/>
      <c r="Q587" s="483"/>
      <c r="R587" s="483"/>
      <c r="S587" s="483"/>
      <c r="T587" s="483"/>
      <c r="U587" s="483"/>
      <c r="V587" s="483"/>
      <c r="W587" s="483"/>
      <c r="X587" s="483"/>
      <c r="Y587" s="483"/>
      <c r="Z587" s="483"/>
    </row>
    <row r="588">
      <c r="A588" s="584"/>
      <c r="B588" s="585"/>
      <c r="C588" s="585"/>
      <c r="D588" s="586"/>
      <c r="E588" s="586"/>
      <c r="F588" s="483"/>
      <c r="G588" s="483"/>
      <c r="H588" s="483"/>
      <c r="I588" s="483"/>
      <c r="J588" s="483"/>
      <c r="K588" s="483"/>
      <c r="L588" s="483"/>
      <c r="M588" s="483"/>
      <c r="N588" s="483"/>
      <c r="O588" s="483"/>
      <c r="P588" s="483"/>
      <c r="Q588" s="483"/>
      <c r="R588" s="483"/>
      <c r="S588" s="483"/>
      <c r="T588" s="483"/>
      <c r="U588" s="483"/>
      <c r="V588" s="483"/>
      <c r="W588" s="483"/>
      <c r="X588" s="483"/>
      <c r="Y588" s="483"/>
      <c r="Z588" s="483"/>
    </row>
    <row r="589">
      <c r="A589" s="584"/>
      <c r="B589" s="585"/>
      <c r="C589" s="585"/>
      <c r="D589" s="586"/>
      <c r="E589" s="586"/>
      <c r="F589" s="483"/>
      <c r="G589" s="483"/>
      <c r="H589" s="483"/>
      <c r="I589" s="483"/>
      <c r="J589" s="483"/>
      <c r="K589" s="483"/>
      <c r="L589" s="483"/>
      <c r="M589" s="483"/>
      <c r="N589" s="483"/>
      <c r="O589" s="483"/>
      <c r="P589" s="483"/>
      <c r="Q589" s="483"/>
      <c r="R589" s="483"/>
      <c r="S589" s="483"/>
      <c r="T589" s="483"/>
      <c r="U589" s="483"/>
      <c r="V589" s="483"/>
      <c r="W589" s="483"/>
      <c r="X589" s="483"/>
      <c r="Y589" s="483"/>
      <c r="Z589" s="483"/>
    </row>
    <row r="590">
      <c r="A590" s="584"/>
      <c r="B590" s="585"/>
      <c r="C590" s="585"/>
      <c r="D590" s="586"/>
      <c r="E590" s="586"/>
      <c r="F590" s="483"/>
      <c r="G590" s="483"/>
      <c r="H590" s="483"/>
      <c r="I590" s="483"/>
      <c r="J590" s="483"/>
      <c r="K590" s="483"/>
      <c r="L590" s="483"/>
      <c r="M590" s="483"/>
      <c r="N590" s="483"/>
      <c r="O590" s="483"/>
      <c r="P590" s="483"/>
      <c r="Q590" s="483"/>
      <c r="R590" s="483"/>
      <c r="S590" s="483"/>
      <c r="T590" s="483"/>
      <c r="U590" s="483"/>
      <c r="V590" s="483"/>
      <c r="W590" s="483"/>
      <c r="X590" s="483"/>
      <c r="Y590" s="483"/>
      <c r="Z590" s="483"/>
    </row>
    <row r="591">
      <c r="A591" s="584"/>
      <c r="B591" s="585"/>
      <c r="C591" s="585"/>
      <c r="D591" s="586"/>
      <c r="E591" s="586"/>
      <c r="F591" s="483"/>
      <c r="G591" s="483"/>
      <c r="H591" s="483"/>
      <c r="I591" s="483"/>
      <c r="J591" s="483"/>
      <c r="K591" s="483"/>
      <c r="L591" s="483"/>
      <c r="M591" s="483"/>
      <c r="N591" s="483"/>
      <c r="O591" s="483"/>
      <c r="P591" s="483"/>
      <c r="Q591" s="483"/>
      <c r="R591" s="483"/>
      <c r="S591" s="483"/>
      <c r="T591" s="483"/>
      <c r="U591" s="483"/>
      <c r="V591" s="483"/>
      <c r="W591" s="483"/>
      <c r="X591" s="483"/>
      <c r="Y591" s="483"/>
      <c r="Z591" s="483"/>
    </row>
    <row r="592">
      <c r="A592" s="584"/>
      <c r="B592" s="585"/>
      <c r="C592" s="585"/>
      <c r="D592" s="586"/>
      <c r="E592" s="586"/>
      <c r="F592" s="483"/>
      <c r="G592" s="483"/>
      <c r="H592" s="483"/>
      <c r="I592" s="483"/>
      <c r="J592" s="483"/>
      <c r="K592" s="483"/>
      <c r="L592" s="483"/>
      <c r="M592" s="483"/>
      <c r="N592" s="483"/>
      <c r="O592" s="483"/>
      <c r="P592" s="483"/>
      <c r="Q592" s="483"/>
      <c r="R592" s="483"/>
      <c r="S592" s="483"/>
      <c r="T592" s="483"/>
      <c r="U592" s="483"/>
      <c r="V592" s="483"/>
      <c r="W592" s="483"/>
      <c r="X592" s="483"/>
      <c r="Y592" s="483"/>
      <c r="Z592" s="483"/>
    </row>
    <row r="593">
      <c r="A593" s="584"/>
      <c r="B593" s="585"/>
      <c r="C593" s="585"/>
      <c r="D593" s="586"/>
      <c r="E593" s="586"/>
      <c r="F593" s="483"/>
      <c r="G593" s="483"/>
      <c r="H593" s="483"/>
      <c r="I593" s="483"/>
      <c r="J593" s="483"/>
      <c r="K593" s="483"/>
      <c r="L593" s="483"/>
      <c r="M593" s="483"/>
      <c r="N593" s="483"/>
      <c r="O593" s="483"/>
      <c r="P593" s="483"/>
      <c r="Q593" s="483"/>
      <c r="R593" s="483"/>
      <c r="S593" s="483"/>
      <c r="T593" s="483"/>
      <c r="U593" s="483"/>
      <c r="V593" s="483"/>
      <c r="W593" s="483"/>
      <c r="X593" s="483"/>
      <c r="Y593" s="483"/>
      <c r="Z593" s="483"/>
    </row>
    <row r="594">
      <c r="A594" s="584"/>
      <c r="B594" s="585"/>
      <c r="C594" s="585"/>
      <c r="D594" s="586"/>
      <c r="E594" s="586"/>
      <c r="F594" s="483"/>
      <c r="G594" s="483"/>
      <c r="H594" s="483"/>
      <c r="I594" s="483"/>
      <c r="J594" s="483"/>
      <c r="K594" s="483"/>
      <c r="L594" s="483"/>
      <c r="M594" s="483"/>
      <c r="N594" s="483"/>
      <c r="O594" s="483"/>
      <c r="P594" s="483"/>
      <c r="Q594" s="483"/>
      <c r="R594" s="483"/>
      <c r="S594" s="483"/>
      <c r="T594" s="483"/>
      <c r="U594" s="483"/>
      <c r="V594" s="483"/>
      <c r="W594" s="483"/>
      <c r="X594" s="483"/>
      <c r="Y594" s="483"/>
      <c r="Z594" s="483"/>
    </row>
    <row r="595">
      <c r="A595" s="584"/>
      <c r="B595" s="585"/>
      <c r="C595" s="585"/>
      <c r="D595" s="586"/>
      <c r="E595" s="586"/>
      <c r="F595" s="483"/>
      <c r="G595" s="483"/>
      <c r="H595" s="483"/>
      <c r="I595" s="483"/>
      <c r="J595" s="483"/>
      <c r="K595" s="483"/>
      <c r="L595" s="483"/>
      <c r="M595" s="483"/>
      <c r="N595" s="483"/>
      <c r="O595" s="483"/>
      <c r="P595" s="483"/>
      <c r="Q595" s="483"/>
      <c r="R595" s="483"/>
      <c r="S595" s="483"/>
      <c r="T595" s="483"/>
      <c r="U595" s="483"/>
      <c r="V595" s="483"/>
      <c r="W595" s="483"/>
      <c r="X595" s="483"/>
      <c r="Y595" s="483"/>
      <c r="Z595" s="483"/>
    </row>
    <row r="596">
      <c r="A596" s="584"/>
      <c r="B596" s="585"/>
      <c r="C596" s="585"/>
      <c r="D596" s="586"/>
      <c r="E596" s="586"/>
      <c r="F596" s="483"/>
      <c r="G596" s="483"/>
      <c r="H596" s="483"/>
      <c r="I596" s="483"/>
      <c r="J596" s="483"/>
      <c r="K596" s="483"/>
      <c r="L596" s="483"/>
      <c r="M596" s="483"/>
      <c r="N596" s="483"/>
      <c r="O596" s="483"/>
      <c r="P596" s="483"/>
      <c r="Q596" s="483"/>
      <c r="R596" s="483"/>
      <c r="S596" s="483"/>
      <c r="T596" s="483"/>
      <c r="U596" s="483"/>
      <c r="V596" s="483"/>
      <c r="W596" s="483"/>
      <c r="X596" s="483"/>
      <c r="Y596" s="483"/>
      <c r="Z596" s="483"/>
    </row>
    <row r="597">
      <c r="A597" s="584"/>
      <c r="B597" s="585"/>
      <c r="C597" s="585"/>
      <c r="D597" s="586"/>
      <c r="E597" s="586"/>
      <c r="F597" s="483"/>
      <c r="G597" s="483"/>
      <c r="H597" s="483"/>
      <c r="I597" s="483"/>
      <c r="J597" s="483"/>
      <c r="K597" s="483"/>
      <c r="L597" s="483"/>
      <c r="M597" s="483"/>
      <c r="N597" s="483"/>
      <c r="O597" s="483"/>
      <c r="P597" s="483"/>
      <c r="Q597" s="483"/>
      <c r="R597" s="483"/>
      <c r="S597" s="483"/>
      <c r="T597" s="483"/>
      <c r="U597" s="483"/>
      <c r="V597" s="483"/>
      <c r="W597" s="483"/>
      <c r="X597" s="483"/>
      <c r="Y597" s="483"/>
      <c r="Z597" s="483"/>
    </row>
    <row r="598">
      <c r="A598" s="584"/>
      <c r="B598" s="585"/>
      <c r="C598" s="585"/>
      <c r="D598" s="586"/>
      <c r="E598" s="586"/>
      <c r="F598" s="483"/>
      <c r="G598" s="483"/>
      <c r="H598" s="483"/>
      <c r="I598" s="483"/>
      <c r="J598" s="483"/>
      <c r="K598" s="483"/>
      <c r="L598" s="483"/>
      <c r="M598" s="483"/>
      <c r="N598" s="483"/>
      <c r="O598" s="483"/>
      <c r="P598" s="483"/>
      <c r="Q598" s="483"/>
      <c r="R598" s="483"/>
      <c r="S598" s="483"/>
      <c r="T598" s="483"/>
      <c r="U598" s="483"/>
      <c r="V598" s="483"/>
      <c r="W598" s="483"/>
      <c r="X598" s="483"/>
      <c r="Y598" s="483"/>
      <c r="Z598" s="483"/>
    </row>
    <row r="599">
      <c r="A599" s="584"/>
      <c r="B599" s="585"/>
      <c r="C599" s="585"/>
      <c r="D599" s="586"/>
      <c r="E599" s="586"/>
      <c r="F599" s="483"/>
      <c r="G599" s="483"/>
      <c r="H599" s="483"/>
      <c r="I599" s="483"/>
      <c r="J599" s="483"/>
      <c r="K599" s="483"/>
      <c r="L599" s="483"/>
      <c r="M599" s="483"/>
      <c r="N599" s="483"/>
      <c r="O599" s="483"/>
      <c r="P599" s="483"/>
      <c r="Q599" s="483"/>
      <c r="R599" s="483"/>
      <c r="S599" s="483"/>
      <c r="T599" s="483"/>
      <c r="U599" s="483"/>
      <c r="V599" s="483"/>
      <c r="W599" s="483"/>
      <c r="X599" s="483"/>
      <c r="Y599" s="483"/>
      <c r="Z599" s="483"/>
    </row>
    <row r="600">
      <c r="A600" s="584"/>
      <c r="B600" s="585"/>
      <c r="C600" s="585"/>
      <c r="D600" s="586"/>
      <c r="E600" s="586"/>
      <c r="F600" s="483"/>
      <c r="G600" s="483"/>
      <c r="H600" s="483"/>
      <c r="I600" s="483"/>
      <c r="J600" s="483"/>
      <c r="K600" s="483"/>
      <c r="L600" s="483"/>
      <c r="M600" s="483"/>
      <c r="N600" s="483"/>
      <c r="O600" s="483"/>
      <c r="P600" s="483"/>
      <c r="Q600" s="483"/>
      <c r="R600" s="483"/>
      <c r="S600" s="483"/>
      <c r="T600" s="483"/>
      <c r="U600" s="483"/>
      <c r="V600" s="483"/>
      <c r="W600" s="483"/>
      <c r="X600" s="483"/>
      <c r="Y600" s="483"/>
      <c r="Z600" s="483"/>
    </row>
    <row r="601">
      <c r="A601" s="584"/>
      <c r="B601" s="585"/>
      <c r="C601" s="585"/>
      <c r="D601" s="586"/>
      <c r="E601" s="586"/>
      <c r="F601" s="483"/>
      <c r="G601" s="483"/>
      <c r="H601" s="483"/>
      <c r="I601" s="483"/>
      <c r="J601" s="483"/>
      <c r="K601" s="483"/>
      <c r="L601" s="483"/>
      <c r="M601" s="483"/>
      <c r="N601" s="483"/>
      <c r="O601" s="483"/>
      <c r="P601" s="483"/>
      <c r="Q601" s="483"/>
      <c r="R601" s="483"/>
      <c r="S601" s="483"/>
      <c r="T601" s="483"/>
      <c r="U601" s="483"/>
      <c r="V601" s="483"/>
      <c r="W601" s="483"/>
      <c r="X601" s="483"/>
      <c r="Y601" s="483"/>
      <c r="Z601" s="483"/>
    </row>
    <row r="602">
      <c r="A602" s="584"/>
      <c r="B602" s="585"/>
      <c r="C602" s="585"/>
      <c r="D602" s="586"/>
      <c r="E602" s="586"/>
      <c r="F602" s="483"/>
      <c r="G602" s="483"/>
      <c r="H602" s="483"/>
      <c r="I602" s="483"/>
      <c r="J602" s="483"/>
      <c r="K602" s="483"/>
      <c r="L602" s="483"/>
      <c r="M602" s="483"/>
      <c r="N602" s="483"/>
      <c r="O602" s="483"/>
      <c r="P602" s="483"/>
      <c r="Q602" s="483"/>
      <c r="R602" s="483"/>
      <c r="S602" s="483"/>
      <c r="T602" s="483"/>
      <c r="U602" s="483"/>
      <c r="V602" s="483"/>
      <c r="W602" s="483"/>
      <c r="X602" s="483"/>
      <c r="Y602" s="483"/>
      <c r="Z602" s="483"/>
    </row>
    <row r="603">
      <c r="A603" s="584"/>
      <c r="B603" s="585"/>
      <c r="C603" s="585"/>
      <c r="D603" s="586"/>
      <c r="E603" s="586"/>
      <c r="F603" s="483"/>
      <c r="G603" s="483"/>
      <c r="H603" s="483"/>
      <c r="I603" s="483"/>
      <c r="J603" s="483"/>
      <c r="K603" s="483"/>
      <c r="L603" s="483"/>
      <c r="M603" s="483"/>
      <c r="N603" s="483"/>
      <c r="O603" s="483"/>
      <c r="P603" s="483"/>
      <c r="Q603" s="483"/>
      <c r="R603" s="483"/>
      <c r="S603" s="483"/>
      <c r="T603" s="483"/>
      <c r="U603" s="483"/>
      <c r="V603" s="483"/>
      <c r="W603" s="483"/>
      <c r="X603" s="483"/>
      <c r="Y603" s="483"/>
      <c r="Z603" s="483"/>
    </row>
    <row r="604">
      <c r="A604" s="584"/>
      <c r="B604" s="585"/>
      <c r="C604" s="585"/>
      <c r="D604" s="586"/>
      <c r="E604" s="586"/>
      <c r="F604" s="483"/>
      <c r="G604" s="483"/>
      <c r="H604" s="483"/>
      <c r="I604" s="483"/>
      <c r="J604" s="483"/>
      <c r="K604" s="483"/>
      <c r="L604" s="483"/>
      <c r="M604" s="483"/>
      <c r="N604" s="483"/>
      <c r="O604" s="483"/>
      <c r="P604" s="483"/>
      <c r="Q604" s="483"/>
      <c r="R604" s="483"/>
      <c r="S604" s="483"/>
      <c r="T604" s="483"/>
      <c r="U604" s="483"/>
      <c r="V604" s="483"/>
      <c r="W604" s="483"/>
      <c r="X604" s="483"/>
      <c r="Y604" s="483"/>
      <c r="Z604" s="483"/>
    </row>
    <row r="605">
      <c r="A605" s="584"/>
      <c r="B605" s="585"/>
      <c r="C605" s="585"/>
      <c r="D605" s="586"/>
      <c r="E605" s="586"/>
      <c r="F605" s="483"/>
      <c r="G605" s="483"/>
      <c r="H605" s="483"/>
      <c r="I605" s="483"/>
      <c r="J605" s="483"/>
      <c r="K605" s="483"/>
      <c r="L605" s="483"/>
      <c r="M605" s="483"/>
      <c r="N605" s="483"/>
      <c r="O605" s="483"/>
      <c r="P605" s="483"/>
      <c r="Q605" s="483"/>
      <c r="R605" s="483"/>
      <c r="S605" s="483"/>
      <c r="T605" s="483"/>
      <c r="U605" s="483"/>
      <c r="V605" s="483"/>
      <c r="W605" s="483"/>
      <c r="X605" s="483"/>
      <c r="Y605" s="483"/>
      <c r="Z605" s="483"/>
    </row>
    <row r="606">
      <c r="A606" s="584"/>
      <c r="B606" s="585"/>
      <c r="C606" s="585"/>
      <c r="D606" s="586"/>
      <c r="E606" s="586"/>
      <c r="F606" s="483"/>
      <c r="G606" s="483"/>
      <c r="H606" s="483"/>
      <c r="I606" s="483"/>
      <c r="J606" s="483"/>
      <c r="K606" s="483"/>
      <c r="L606" s="483"/>
      <c r="M606" s="483"/>
      <c r="N606" s="483"/>
      <c r="O606" s="483"/>
      <c r="P606" s="483"/>
      <c r="Q606" s="483"/>
      <c r="R606" s="483"/>
      <c r="S606" s="483"/>
      <c r="T606" s="483"/>
      <c r="U606" s="483"/>
      <c r="V606" s="483"/>
      <c r="W606" s="483"/>
      <c r="X606" s="483"/>
      <c r="Y606" s="483"/>
      <c r="Z606" s="483"/>
    </row>
    <row r="607">
      <c r="A607" s="584"/>
      <c r="B607" s="585"/>
      <c r="C607" s="585"/>
      <c r="D607" s="586"/>
      <c r="E607" s="586"/>
      <c r="F607" s="483"/>
      <c r="G607" s="483"/>
      <c r="H607" s="483"/>
      <c r="I607" s="483"/>
      <c r="J607" s="483"/>
      <c r="K607" s="483"/>
      <c r="L607" s="483"/>
      <c r="M607" s="483"/>
      <c r="N607" s="483"/>
      <c r="O607" s="483"/>
      <c r="P607" s="483"/>
      <c r="Q607" s="483"/>
      <c r="R607" s="483"/>
      <c r="S607" s="483"/>
      <c r="T607" s="483"/>
      <c r="U607" s="483"/>
      <c r="V607" s="483"/>
      <c r="W607" s="483"/>
      <c r="X607" s="483"/>
      <c r="Y607" s="483"/>
      <c r="Z607" s="483"/>
    </row>
    <row r="608">
      <c r="A608" s="584"/>
      <c r="B608" s="585"/>
      <c r="C608" s="585"/>
      <c r="D608" s="586"/>
      <c r="E608" s="586"/>
      <c r="F608" s="483"/>
      <c r="G608" s="483"/>
      <c r="H608" s="483"/>
      <c r="I608" s="483"/>
      <c r="J608" s="483"/>
      <c r="K608" s="483"/>
      <c r="L608" s="483"/>
      <c r="M608" s="483"/>
      <c r="N608" s="483"/>
      <c r="O608" s="483"/>
      <c r="P608" s="483"/>
      <c r="Q608" s="483"/>
      <c r="R608" s="483"/>
      <c r="S608" s="483"/>
      <c r="T608" s="483"/>
      <c r="U608" s="483"/>
      <c r="V608" s="483"/>
      <c r="W608" s="483"/>
      <c r="X608" s="483"/>
      <c r="Y608" s="483"/>
      <c r="Z608" s="483"/>
    </row>
    <row r="609">
      <c r="A609" s="584"/>
      <c r="B609" s="585"/>
      <c r="C609" s="585"/>
      <c r="D609" s="586"/>
      <c r="E609" s="586"/>
      <c r="F609" s="483"/>
      <c r="G609" s="483"/>
      <c r="H609" s="483"/>
      <c r="I609" s="483"/>
      <c r="J609" s="483"/>
      <c r="K609" s="483"/>
      <c r="L609" s="483"/>
      <c r="M609" s="483"/>
      <c r="N609" s="483"/>
      <c r="O609" s="483"/>
      <c r="P609" s="483"/>
      <c r="Q609" s="483"/>
      <c r="R609" s="483"/>
      <c r="S609" s="483"/>
      <c r="T609" s="483"/>
      <c r="U609" s="483"/>
      <c r="V609" s="483"/>
      <c r="W609" s="483"/>
      <c r="X609" s="483"/>
      <c r="Y609" s="483"/>
      <c r="Z609" s="483"/>
    </row>
    <row r="610">
      <c r="A610" s="584"/>
      <c r="B610" s="585"/>
      <c r="C610" s="585"/>
      <c r="D610" s="586"/>
      <c r="E610" s="586"/>
      <c r="F610" s="483"/>
      <c r="G610" s="483"/>
      <c r="H610" s="483"/>
      <c r="I610" s="483"/>
      <c r="J610" s="483"/>
      <c r="K610" s="483"/>
      <c r="L610" s="483"/>
      <c r="M610" s="483"/>
      <c r="N610" s="483"/>
      <c r="O610" s="483"/>
      <c r="P610" s="483"/>
      <c r="Q610" s="483"/>
      <c r="R610" s="483"/>
      <c r="S610" s="483"/>
      <c r="T610" s="483"/>
      <c r="U610" s="483"/>
      <c r="V610" s="483"/>
      <c r="W610" s="483"/>
      <c r="X610" s="483"/>
      <c r="Y610" s="483"/>
      <c r="Z610" s="483"/>
    </row>
    <row r="611">
      <c r="A611" s="584"/>
      <c r="B611" s="585"/>
      <c r="C611" s="585"/>
      <c r="D611" s="586"/>
      <c r="E611" s="586"/>
      <c r="F611" s="483"/>
      <c r="G611" s="483"/>
      <c r="H611" s="483"/>
      <c r="I611" s="483"/>
      <c r="J611" s="483"/>
      <c r="K611" s="483"/>
      <c r="L611" s="483"/>
      <c r="M611" s="483"/>
      <c r="N611" s="483"/>
      <c r="O611" s="483"/>
      <c r="P611" s="483"/>
      <c r="Q611" s="483"/>
      <c r="R611" s="483"/>
      <c r="S611" s="483"/>
      <c r="T611" s="483"/>
      <c r="U611" s="483"/>
      <c r="V611" s="483"/>
      <c r="W611" s="483"/>
      <c r="X611" s="483"/>
      <c r="Y611" s="483"/>
      <c r="Z611" s="483"/>
    </row>
    <row r="612">
      <c r="A612" s="584"/>
      <c r="B612" s="585"/>
      <c r="C612" s="585"/>
      <c r="D612" s="586"/>
      <c r="E612" s="586"/>
      <c r="F612" s="483"/>
      <c r="G612" s="483"/>
      <c r="H612" s="483"/>
      <c r="I612" s="483"/>
      <c r="J612" s="483"/>
      <c r="K612" s="483"/>
      <c r="L612" s="483"/>
      <c r="M612" s="483"/>
      <c r="N612" s="483"/>
      <c r="O612" s="483"/>
      <c r="P612" s="483"/>
      <c r="Q612" s="483"/>
      <c r="R612" s="483"/>
      <c r="S612" s="483"/>
      <c r="T612" s="483"/>
      <c r="U612" s="483"/>
      <c r="V612" s="483"/>
      <c r="W612" s="483"/>
      <c r="X612" s="483"/>
      <c r="Y612" s="483"/>
      <c r="Z612" s="483"/>
    </row>
    <row r="613">
      <c r="A613" s="584"/>
      <c r="B613" s="585"/>
      <c r="C613" s="585"/>
      <c r="D613" s="586"/>
      <c r="E613" s="586"/>
      <c r="F613" s="483"/>
      <c r="G613" s="483"/>
      <c r="H613" s="483"/>
      <c r="I613" s="483"/>
      <c r="J613" s="483"/>
      <c r="K613" s="483"/>
      <c r="L613" s="483"/>
      <c r="M613" s="483"/>
      <c r="N613" s="483"/>
      <c r="O613" s="483"/>
      <c r="P613" s="483"/>
      <c r="Q613" s="483"/>
      <c r="R613" s="483"/>
      <c r="S613" s="483"/>
      <c r="T613" s="483"/>
      <c r="U613" s="483"/>
      <c r="V613" s="483"/>
      <c r="W613" s="483"/>
      <c r="X613" s="483"/>
      <c r="Y613" s="483"/>
      <c r="Z613" s="483"/>
    </row>
    <row r="614">
      <c r="A614" s="584"/>
      <c r="B614" s="585"/>
      <c r="C614" s="585"/>
      <c r="D614" s="586"/>
      <c r="E614" s="586"/>
      <c r="F614" s="483"/>
      <c r="G614" s="483"/>
      <c r="H614" s="483"/>
      <c r="I614" s="483"/>
      <c r="J614" s="483"/>
      <c r="K614" s="483"/>
      <c r="L614" s="483"/>
      <c r="M614" s="483"/>
      <c r="N614" s="483"/>
      <c r="O614" s="483"/>
      <c r="P614" s="483"/>
      <c r="Q614" s="483"/>
      <c r="R614" s="483"/>
      <c r="S614" s="483"/>
      <c r="T614" s="483"/>
      <c r="U614" s="483"/>
      <c r="V614" s="483"/>
      <c r="W614" s="483"/>
      <c r="X614" s="483"/>
      <c r="Y614" s="483"/>
      <c r="Z614" s="483"/>
    </row>
    <row r="615">
      <c r="A615" s="584"/>
      <c r="B615" s="585"/>
      <c r="C615" s="585"/>
      <c r="D615" s="586"/>
      <c r="E615" s="586"/>
      <c r="F615" s="483"/>
      <c r="G615" s="483"/>
      <c r="H615" s="483"/>
      <c r="I615" s="483"/>
      <c r="J615" s="483"/>
      <c r="K615" s="483"/>
      <c r="L615" s="483"/>
      <c r="M615" s="483"/>
      <c r="N615" s="483"/>
      <c r="O615" s="483"/>
      <c r="P615" s="483"/>
      <c r="Q615" s="483"/>
      <c r="R615" s="483"/>
      <c r="S615" s="483"/>
      <c r="T615" s="483"/>
      <c r="U615" s="483"/>
      <c r="V615" s="483"/>
      <c r="W615" s="483"/>
      <c r="X615" s="483"/>
      <c r="Y615" s="483"/>
      <c r="Z615" s="483"/>
    </row>
    <row r="616">
      <c r="A616" s="584"/>
      <c r="B616" s="585"/>
      <c r="C616" s="585"/>
      <c r="D616" s="586"/>
      <c r="E616" s="586"/>
      <c r="F616" s="483"/>
      <c r="G616" s="483"/>
      <c r="H616" s="483"/>
      <c r="I616" s="483"/>
      <c r="J616" s="483"/>
      <c r="K616" s="483"/>
      <c r="L616" s="483"/>
      <c r="M616" s="483"/>
      <c r="N616" s="483"/>
      <c r="O616" s="483"/>
      <c r="P616" s="483"/>
      <c r="Q616" s="483"/>
      <c r="R616" s="483"/>
      <c r="S616" s="483"/>
      <c r="T616" s="483"/>
      <c r="U616" s="483"/>
      <c r="V616" s="483"/>
      <c r="W616" s="483"/>
      <c r="X616" s="483"/>
      <c r="Y616" s="483"/>
      <c r="Z616" s="483"/>
    </row>
    <row r="617">
      <c r="A617" s="584"/>
      <c r="B617" s="585"/>
      <c r="C617" s="585"/>
      <c r="D617" s="586"/>
      <c r="E617" s="586"/>
      <c r="F617" s="483"/>
      <c r="G617" s="483"/>
      <c r="H617" s="483"/>
      <c r="I617" s="483"/>
      <c r="J617" s="483"/>
      <c r="K617" s="483"/>
      <c r="L617" s="483"/>
      <c r="M617" s="483"/>
      <c r="N617" s="483"/>
      <c r="O617" s="483"/>
      <c r="P617" s="483"/>
      <c r="Q617" s="483"/>
      <c r="R617" s="483"/>
      <c r="S617" s="483"/>
      <c r="T617" s="483"/>
      <c r="U617" s="483"/>
      <c r="V617" s="483"/>
      <c r="W617" s="483"/>
      <c r="X617" s="483"/>
      <c r="Y617" s="483"/>
      <c r="Z617" s="483"/>
    </row>
    <row r="618">
      <c r="A618" s="584"/>
      <c r="B618" s="585"/>
      <c r="C618" s="585"/>
      <c r="D618" s="586"/>
      <c r="E618" s="586"/>
      <c r="F618" s="483"/>
      <c r="G618" s="483"/>
      <c r="H618" s="483"/>
      <c r="I618" s="483"/>
      <c r="J618" s="483"/>
      <c r="K618" s="483"/>
      <c r="L618" s="483"/>
      <c r="M618" s="483"/>
      <c r="N618" s="483"/>
      <c r="O618" s="483"/>
      <c r="P618" s="483"/>
      <c r="Q618" s="483"/>
      <c r="R618" s="483"/>
      <c r="S618" s="483"/>
      <c r="T618" s="483"/>
      <c r="U618" s="483"/>
      <c r="V618" s="483"/>
      <c r="W618" s="483"/>
      <c r="X618" s="483"/>
      <c r="Y618" s="483"/>
      <c r="Z618" s="483"/>
    </row>
    <row r="619">
      <c r="A619" s="584"/>
      <c r="B619" s="585"/>
      <c r="C619" s="585"/>
      <c r="D619" s="586"/>
      <c r="E619" s="586"/>
      <c r="F619" s="483"/>
      <c r="G619" s="483"/>
      <c r="H619" s="483"/>
      <c r="I619" s="483"/>
      <c r="J619" s="483"/>
      <c r="K619" s="483"/>
      <c r="L619" s="483"/>
      <c r="M619" s="483"/>
      <c r="N619" s="483"/>
      <c r="O619" s="483"/>
      <c r="P619" s="483"/>
      <c r="Q619" s="483"/>
      <c r="R619" s="483"/>
      <c r="S619" s="483"/>
      <c r="T619" s="483"/>
      <c r="U619" s="483"/>
      <c r="V619" s="483"/>
      <c r="W619" s="483"/>
      <c r="X619" s="483"/>
      <c r="Y619" s="483"/>
      <c r="Z619" s="483"/>
    </row>
    <row r="620">
      <c r="A620" s="584"/>
      <c r="B620" s="585"/>
      <c r="C620" s="585"/>
      <c r="D620" s="586"/>
      <c r="E620" s="586"/>
      <c r="F620" s="483"/>
      <c r="G620" s="483"/>
      <c r="H620" s="483"/>
      <c r="I620" s="483"/>
      <c r="J620" s="483"/>
      <c r="K620" s="483"/>
      <c r="L620" s="483"/>
      <c r="M620" s="483"/>
      <c r="N620" s="483"/>
      <c r="O620" s="483"/>
      <c r="P620" s="483"/>
      <c r="Q620" s="483"/>
      <c r="R620" s="483"/>
      <c r="S620" s="483"/>
      <c r="T620" s="483"/>
      <c r="U620" s="483"/>
      <c r="V620" s="483"/>
      <c r="W620" s="483"/>
      <c r="X620" s="483"/>
      <c r="Y620" s="483"/>
      <c r="Z620" s="483"/>
    </row>
    <row r="621">
      <c r="A621" s="584"/>
      <c r="B621" s="585"/>
      <c r="C621" s="585"/>
      <c r="D621" s="586"/>
      <c r="E621" s="586"/>
      <c r="F621" s="483"/>
      <c r="G621" s="483"/>
      <c r="H621" s="483"/>
      <c r="I621" s="483"/>
      <c r="J621" s="483"/>
      <c r="K621" s="483"/>
      <c r="L621" s="483"/>
      <c r="M621" s="483"/>
      <c r="N621" s="483"/>
      <c r="O621" s="483"/>
      <c r="P621" s="483"/>
      <c r="Q621" s="483"/>
      <c r="R621" s="483"/>
      <c r="S621" s="483"/>
      <c r="T621" s="483"/>
      <c r="U621" s="483"/>
      <c r="V621" s="483"/>
      <c r="W621" s="483"/>
      <c r="X621" s="483"/>
      <c r="Y621" s="483"/>
      <c r="Z621" s="483"/>
    </row>
    <row r="622">
      <c r="A622" s="584"/>
      <c r="B622" s="585"/>
      <c r="C622" s="585"/>
      <c r="D622" s="586"/>
      <c r="E622" s="586"/>
      <c r="F622" s="483"/>
      <c r="G622" s="483"/>
      <c r="H622" s="483"/>
      <c r="I622" s="483"/>
      <c r="J622" s="483"/>
      <c r="K622" s="483"/>
      <c r="L622" s="483"/>
      <c r="M622" s="483"/>
      <c r="N622" s="483"/>
      <c r="O622" s="483"/>
      <c r="P622" s="483"/>
      <c r="Q622" s="483"/>
      <c r="R622" s="483"/>
      <c r="S622" s="483"/>
      <c r="T622" s="483"/>
      <c r="U622" s="483"/>
      <c r="V622" s="483"/>
      <c r="W622" s="483"/>
      <c r="X622" s="483"/>
      <c r="Y622" s="483"/>
      <c r="Z622" s="483"/>
    </row>
    <row r="623">
      <c r="A623" s="584"/>
      <c r="B623" s="585"/>
      <c r="C623" s="585"/>
      <c r="D623" s="586"/>
      <c r="E623" s="586"/>
      <c r="F623" s="483"/>
      <c r="G623" s="483"/>
      <c r="H623" s="483"/>
      <c r="I623" s="483"/>
      <c r="J623" s="483"/>
      <c r="K623" s="483"/>
      <c r="L623" s="483"/>
      <c r="M623" s="483"/>
      <c r="N623" s="483"/>
      <c r="O623" s="483"/>
      <c r="P623" s="483"/>
      <c r="Q623" s="483"/>
      <c r="R623" s="483"/>
      <c r="S623" s="483"/>
      <c r="T623" s="483"/>
      <c r="U623" s="483"/>
      <c r="V623" s="483"/>
      <c r="W623" s="483"/>
      <c r="X623" s="483"/>
      <c r="Y623" s="483"/>
      <c r="Z623" s="483"/>
    </row>
    <row r="624">
      <c r="A624" s="584"/>
      <c r="B624" s="585"/>
      <c r="C624" s="585"/>
      <c r="D624" s="586"/>
      <c r="E624" s="586"/>
      <c r="F624" s="483"/>
      <c r="G624" s="483"/>
      <c r="H624" s="483"/>
      <c r="I624" s="483"/>
      <c r="J624" s="483"/>
      <c r="K624" s="483"/>
      <c r="L624" s="483"/>
      <c r="M624" s="483"/>
      <c r="N624" s="483"/>
      <c r="O624" s="483"/>
      <c r="P624" s="483"/>
      <c r="Q624" s="483"/>
      <c r="R624" s="483"/>
      <c r="S624" s="483"/>
      <c r="T624" s="483"/>
      <c r="U624" s="483"/>
      <c r="V624" s="483"/>
      <c r="W624" s="483"/>
      <c r="X624" s="483"/>
      <c r="Y624" s="483"/>
      <c r="Z624" s="483"/>
    </row>
    <row r="625">
      <c r="A625" s="584"/>
      <c r="B625" s="585"/>
      <c r="C625" s="585"/>
      <c r="D625" s="586"/>
      <c r="E625" s="586"/>
      <c r="F625" s="483"/>
      <c r="G625" s="483"/>
      <c r="H625" s="483"/>
      <c r="I625" s="483"/>
      <c r="J625" s="483"/>
      <c r="K625" s="483"/>
      <c r="L625" s="483"/>
      <c r="M625" s="483"/>
      <c r="N625" s="483"/>
      <c r="O625" s="483"/>
      <c r="P625" s="483"/>
      <c r="Q625" s="483"/>
      <c r="R625" s="483"/>
      <c r="S625" s="483"/>
      <c r="T625" s="483"/>
      <c r="U625" s="483"/>
      <c r="V625" s="483"/>
      <c r="W625" s="483"/>
      <c r="X625" s="483"/>
      <c r="Y625" s="483"/>
      <c r="Z625" s="483"/>
    </row>
    <row r="626">
      <c r="A626" s="584"/>
      <c r="B626" s="585"/>
      <c r="C626" s="585"/>
      <c r="D626" s="586"/>
      <c r="E626" s="586"/>
      <c r="F626" s="483"/>
      <c r="G626" s="483"/>
      <c r="H626" s="483"/>
      <c r="I626" s="483"/>
      <c r="J626" s="483"/>
      <c r="K626" s="483"/>
      <c r="L626" s="483"/>
      <c r="M626" s="483"/>
      <c r="N626" s="483"/>
      <c r="O626" s="483"/>
      <c r="P626" s="483"/>
      <c r="Q626" s="483"/>
      <c r="R626" s="483"/>
      <c r="S626" s="483"/>
      <c r="T626" s="483"/>
      <c r="U626" s="483"/>
      <c r="V626" s="483"/>
      <c r="W626" s="483"/>
      <c r="X626" s="483"/>
      <c r="Y626" s="483"/>
      <c r="Z626" s="483"/>
    </row>
    <row r="627">
      <c r="A627" s="584"/>
      <c r="B627" s="585"/>
      <c r="C627" s="585"/>
      <c r="D627" s="586"/>
      <c r="E627" s="586"/>
      <c r="F627" s="483"/>
      <c r="G627" s="483"/>
      <c r="H627" s="483"/>
      <c r="I627" s="483"/>
      <c r="J627" s="483"/>
      <c r="K627" s="483"/>
      <c r="L627" s="483"/>
      <c r="M627" s="483"/>
      <c r="N627" s="483"/>
      <c r="O627" s="483"/>
      <c r="P627" s="483"/>
      <c r="Q627" s="483"/>
      <c r="R627" s="483"/>
      <c r="S627" s="483"/>
      <c r="T627" s="483"/>
      <c r="U627" s="483"/>
      <c r="V627" s="483"/>
      <c r="W627" s="483"/>
      <c r="X627" s="483"/>
      <c r="Y627" s="483"/>
      <c r="Z627" s="483"/>
    </row>
    <row r="628">
      <c r="A628" s="584"/>
      <c r="B628" s="585"/>
      <c r="C628" s="585"/>
      <c r="D628" s="586"/>
      <c r="E628" s="586"/>
      <c r="F628" s="483"/>
      <c r="G628" s="483"/>
      <c r="H628" s="483"/>
      <c r="I628" s="483"/>
      <c r="J628" s="483"/>
      <c r="K628" s="483"/>
      <c r="L628" s="483"/>
      <c r="M628" s="483"/>
      <c r="N628" s="483"/>
      <c r="O628" s="483"/>
      <c r="P628" s="483"/>
      <c r="Q628" s="483"/>
      <c r="R628" s="483"/>
      <c r="S628" s="483"/>
      <c r="T628" s="483"/>
      <c r="U628" s="483"/>
      <c r="V628" s="483"/>
      <c r="W628" s="483"/>
      <c r="X628" s="483"/>
      <c r="Y628" s="483"/>
      <c r="Z628" s="483"/>
    </row>
    <row r="629">
      <c r="A629" s="584"/>
      <c r="B629" s="585"/>
      <c r="C629" s="585"/>
      <c r="D629" s="586"/>
      <c r="E629" s="586"/>
      <c r="F629" s="483"/>
      <c r="G629" s="483"/>
      <c r="H629" s="483"/>
      <c r="I629" s="483"/>
      <c r="J629" s="483"/>
      <c r="K629" s="483"/>
      <c r="L629" s="483"/>
      <c r="M629" s="483"/>
      <c r="N629" s="483"/>
      <c r="O629" s="483"/>
      <c r="P629" s="483"/>
      <c r="Q629" s="483"/>
      <c r="R629" s="483"/>
      <c r="S629" s="483"/>
      <c r="T629" s="483"/>
      <c r="U629" s="483"/>
      <c r="V629" s="483"/>
      <c r="W629" s="483"/>
      <c r="X629" s="483"/>
      <c r="Y629" s="483"/>
      <c r="Z629" s="483"/>
    </row>
    <row r="630">
      <c r="A630" s="584"/>
      <c r="B630" s="585"/>
      <c r="C630" s="585"/>
      <c r="D630" s="586"/>
      <c r="E630" s="586"/>
      <c r="F630" s="483"/>
      <c r="G630" s="483"/>
      <c r="H630" s="483"/>
      <c r="I630" s="483"/>
      <c r="J630" s="483"/>
      <c r="K630" s="483"/>
      <c r="L630" s="483"/>
      <c r="M630" s="483"/>
      <c r="N630" s="483"/>
      <c r="O630" s="483"/>
      <c r="P630" s="483"/>
      <c r="Q630" s="483"/>
      <c r="R630" s="483"/>
      <c r="S630" s="483"/>
      <c r="T630" s="483"/>
      <c r="U630" s="483"/>
      <c r="V630" s="483"/>
      <c r="W630" s="483"/>
      <c r="X630" s="483"/>
      <c r="Y630" s="483"/>
      <c r="Z630" s="483"/>
    </row>
    <row r="631">
      <c r="A631" s="584"/>
      <c r="B631" s="585"/>
      <c r="C631" s="585"/>
      <c r="D631" s="586"/>
      <c r="E631" s="586"/>
      <c r="F631" s="483"/>
      <c r="G631" s="483"/>
      <c r="H631" s="483"/>
      <c r="I631" s="483"/>
      <c r="J631" s="483"/>
      <c r="K631" s="483"/>
      <c r="L631" s="483"/>
      <c r="M631" s="483"/>
      <c r="N631" s="483"/>
      <c r="O631" s="483"/>
      <c r="P631" s="483"/>
      <c r="Q631" s="483"/>
      <c r="R631" s="483"/>
      <c r="S631" s="483"/>
      <c r="T631" s="483"/>
      <c r="U631" s="483"/>
      <c r="V631" s="483"/>
      <c r="W631" s="483"/>
      <c r="X631" s="483"/>
      <c r="Y631" s="483"/>
      <c r="Z631" s="483"/>
    </row>
    <row r="632">
      <c r="A632" s="584"/>
      <c r="B632" s="585"/>
      <c r="C632" s="585"/>
      <c r="D632" s="586"/>
      <c r="E632" s="586"/>
      <c r="F632" s="483"/>
      <c r="G632" s="483"/>
      <c r="H632" s="483"/>
      <c r="I632" s="483"/>
      <c r="J632" s="483"/>
      <c r="K632" s="483"/>
      <c r="L632" s="483"/>
      <c r="M632" s="483"/>
      <c r="N632" s="483"/>
      <c r="O632" s="483"/>
      <c r="P632" s="483"/>
      <c r="Q632" s="483"/>
      <c r="R632" s="483"/>
      <c r="S632" s="483"/>
      <c r="T632" s="483"/>
      <c r="U632" s="483"/>
      <c r="V632" s="483"/>
      <c r="W632" s="483"/>
      <c r="X632" s="483"/>
      <c r="Y632" s="483"/>
      <c r="Z632" s="483"/>
    </row>
    <row r="633">
      <c r="A633" s="584"/>
      <c r="B633" s="585"/>
      <c r="C633" s="585"/>
      <c r="D633" s="586"/>
      <c r="E633" s="586"/>
      <c r="F633" s="483"/>
      <c r="G633" s="483"/>
      <c r="H633" s="483"/>
      <c r="I633" s="483"/>
      <c r="J633" s="483"/>
      <c r="K633" s="483"/>
      <c r="L633" s="483"/>
      <c r="M633" s="483"/>
      <c r="N633" s="483"/>
      <c r="O633" s="483"/>
      <c r="P633" s="483"/>
      <c r="Q633" s="483"/>
      <c r="R633" s="483"/>
      <c r="S633" s="483"/>
      <c r="T633" s="483"/>
      <c r="U633" s="483"/>
      <c r="V633" s="483"/>
      <c r="W633" s="483"/>
      <c r="X633" s="483"/>
      <c r="Y633" s="483"/>
      <c r="Z633" s="483"/>
    </row>
    <row r="634">
      <c r="A634" s="584"/>
      <c r="B634" s="585"/>
      <c r="C634" s="585"/>
      <c r="D634" s="586"/>
      <c r="E634" s="586"/>
      <c r="F634" s="483"/>
      <c r="G634" s="483"/>
      <c r="H634" s="483"/>
      <c r="I634" s="483"/>
      <c r="J634" s="483"/>
      <c r="K634" s="483"/>
      <c r="L634" s="483"/>
      <c r="M634" s="483"/>
      <c r="N634" s="483"/>
      <c r="O634" s="483"/>
      <c r="P634" s="483"/>
      <c r="Q634" s="483"/>
      <c r="R634" s="483"/>
      <c r="S634" s="483"/>
      <c r="T634" s="483"/>
      <c r="U634" s="483"/>
      <c r="V634" s="483"/>
      <c r="W634" s="483"/>
      <c r="X634" s="483"/>
      <c r="Y634" s="483"/>
      <c r="Z634" s="483"/>
    </row>
    <row r="635">
      <c r="A635" s="584"/>
      <c r="B635" s="585"/>
      <c r="C635" s="585"/>
      <c r="D635" s="586"/>
      <c r="E635" s="586"/>
      <c r="F635" s="483"/>
      <c r="G635" s="483"/>
      <c r="H635" s="483"/>
      <c r="I635" s="483"/>
      <c r="J635" s="483"/>
      <c r="K635" s="483"/>
      <c r="L635" s="483"/>
      <c r="M635" s="483"/>
      <c r="N635" s="483"/>
      <c r="O635" s="483"/>
      <c r="P635" s="483"/>
      <c r="Q635" s="483"/>
      <c r="R635" s="483"/>
      <c r="S635" s="483"/>
      <c r="T635" s="483"/>
      <c r="U635" s="483"/>
      <c r="V635" s="483"/>
      <c r="W635" s="483"/>
      <c r="X635" s="483"/>
      <c r="Y635" s="483"/>
      <c r="Z635" s="483"/>
    </row>
    <row r="636">
      <c r="A636" s="584"/>
      <c r="B636" s="585"/>
      <c r="C636" s="585"/>
      <c r="D636" s="586"/>
      <c r="E636" s="586"/>
      <c r="F636" s="483"/>
      <c r="G636" s="483"/>
      <c r="H636" s="483"/>
      <c r="I636" s="483"/>
      <c r="J636" s="483"/>
      <c r="K636" s="483"/>
      <c r="L636" s="483"/>
      <c r="M636" s="483"/>
      <c r="N636" s="483"/>
      <c r="O636" s="483"/>
      <c r="P636" s="483"/>
      <c r="Q636" s="483"/>
      <c r="R636" s="483"/>
      <c r="S636" s="483"/>
      <c r="T636" s="483"/>
      <c r="U636" s="483"/>
      <c r="V636" s="483"/>
      <c r="W636" s="483"/>
      <c r="X636" s="483"/>
      <c r="Y636" s="483"/>
      <c r="Z636" s="483"/>
    </row>
    <row r="637">
      <c r="A637" s="584"/>
      <c r="B637" s="585"/>
      <c r="C637" s="585"/>
      <c r="D637" s="586"/>
      <c r="E637" s="586"/>
      <c r="F637" s="483"/>
      <c r="G637" s="483"/>
      <c r="H637" s="483"/>
      <c r="I637" s="483"/>
      <c r="J637" s="483"/>
      <c r="K637" s="483"/>
      <c r="L637" s="483"/>
      <c r="M637" s="483"/>
      <c r="N637" s="483"/>
      <c r="O637" s="483"/>
      <c r="P637" s="483"/>
      <c r="Q637" s="483"/>
      <c r="R637" s="483"/>
      <c r="S637" s="483"/>
      <c r="T637" s="483"/>
      <c r="U637" s="483"/>
      <c r="V637" s="483"/>
      <c r="W637" s="483"/>
      <c r="X637" s="483"/>
      <c r="Y637" s="483"/>
      <c r="Z637" s="483"/>
    </row>
    <row r="638">
      <c r="A638" s="584"/>
      <c r="B638" s="585"/>
      <c r="C638" s="585"/>
      <c r="D638" s="586"/>
      <c r="E638" s="586"/>
      <c r="F638" s="483"/>
      <c r="G638" s="483"/>
      <c r="H638" s="483"/>
      <c r="I638" s="483"/>
      <c r="J638" s="483"/>
      <c r="K638" s="483"/>
      <c r="L638" s="483"/>
      <c r="M638" s="483"/>
      <c r="N638" s="483"/>
      <c r="O638" s="483"/>
      <c r="P638" s="483"/>
      <c r="Q638" s="483"/>
      <c r="R638" s="483"/>
      <c r="S638" s="483"/>
      <c r="T638" s="483"/>
      <c r="U638" s="483"/>
      <c r="V638" s="483"/>
      <c r="W638" s="483"/>
      <c r="X638" s="483"/>
      <c r="Y638" s="483"/>
      <c r="Z638" s="483"/>
    </row>
    <row r="639">
      <c r="A639" s="584"/>
      <c r="B639" s="585"/>
      <c r="C639" s="585"/>
      <c r="D639" s="586"/>
      <c r="E639" s="586"/>
      <c r="F639" s="483"/>
      <c r="G639" s="483"/>
      <c r="H639" s="483"/>
      <c r="I639" s="483"/>
      <c r="J639" s="483"/>
      <c r="K639" s="483"/>
      <c r="L639" s="483"/>
      <c r="M639" s="483"/>
      <c r="N639" s="483"/>
      <c r="O639" s="483"/>
      <c r="P639" s="483"/>
      <c r="Q639" s="483"/>
      <c r="R639" s="483"/>
      <c r="S639" s="483"/>
      <c r="T639" s="483"/>
      <c r="U639" s="483"/>
      <c r="V639" s="483"/>
      <c r="W639" s="483"/>
      <c r="X639" s="483"/>
      <c r="Y639" s="483"/>
      <c r="Z639" s="483"/>
    </row>
    <row r="640">
      <c r="A640" s="584"/>
      <c r="B640" s="585"/>
      <c r="C640" s="585"/>
      <c r="D640" s="586"/>
      <c r="E640" s="586"/>
      <c r="F640" s="483"/>
      <c r="G640" s="483"/>
      <c r="H640" s="483"/>
      <c r="I640" s="483"/>
      <c r="J640" s="483"/>
      <c r="K640" s="483"/>
      <c r="L640" s="483"/>
      <c r="M640" s="483"/>
      <c r="N640" s="483"/>
      <c r="O640" s="483"/>
      <c r="P640" s="483"/>
      <c r="Q640" s="483"/>
      <c r="R640" s="483"/>
      <c r="S640" s="483"/>
      <c r="T640" s="483"/>
      <c r="U640" s="483"/>
      <c r="V640" s="483"/>
      <c r="W640" s="483"/>
      <c r="X640" s="483"/>
      <c r="Y640" s="483"/>
      <c r="Z640" s="483"/>
    </row>
    <row r="641">
      <c r="A641" s="584"/>
      <c r="B641" s="585"/>
      <c r="C641" s="585"/>
      <c r="D641" s="586"/>
      <c r="E641" s="586"/>
      <c r="F641" s="483"/>
      <c r="G641" s="483"/>
      <c r="H641" s="483"/>
      <c r="I641" s="483"/>
      <c r="J641" s="483"/>
      <c r="K641" s="483"/>
      <c r="L641" s="483"/>
      <c r="M641" s="483"/>
      <c r="N641" s="483"/>
      <c r="O641" s="483"/>
      <c r="P641" s="483"/>
      <c r="Q641" s="483"/>
      <c r="R641" s="483"/>
      <c r="S641" s="483"/>
      <c r="T641" s="483"/>
      <c r="U641" s="483"/>
      <c r="V641" s="483"/>
      <c r="W641" s="483"/>
      <c r="X641" s="483"/>
      <c r="Y641" s="483"/>
      <c r="Z641" s="483"/>
    </row>
    <row r="642">
      <c r="A642" s="584"/>
      <c r="B642" s="585"/>
      <c r="C642" s="585"/>
      <c r="D642" s="586"/>
      <c r="E642" s="586"/>
      <c r="F642" s="483"/>
      <c r="G642" s="483"/>
      <c r="H642" s="483"/>
      <c r="I642" s="483"/>
      <c r="J642" s="483"/>
      <c r="K642" s="483"/>
      <c r="L642" s="483"/>
      <c r="M642" s="483"/>
      <c r="N642" s="483"/>
      <c r="O642" s="483"/>
      <c r="P642" s="483"/>
      <c r="Q642" s="483"/>
      <c r="R642" s="483"/>
      <c r="S642" s="483"/>
      <c r="T642" s="483"/>
      <c r="U642" s="483"/>
      <c r="V642" s="483"/>
      <c r="W642" s="483"/>
      <c r="X642" s="483"/>
      <c r="Y642" s="483"/>
      <c r="Z642" s="483"/>
    </row>
    <row r="643">
      <c r="A643" s="584"/>
      <c r="B643" s="585"/>
      <c r="C643" s="585"/>
      <c r="D643" s="586"/>
      <c r="E643" s="586"/>
      <c r="F643" s="483"/>
      <c r="G643" s="483"/>
      <c r="H643" s="483"/>
      <c r="I643" s="483"/>
      <c r="J643" s="483"/>
      <c r="K643" s="483"/>
      <c r="L643" s="483"/>
      <c r="M643" s="483"/>
      <c r="N643" s="483"/>
      <c r="O643" s="483"/>
      <c r="P643" s="483"/>
      <c r="Q643" s="483"/>
      <c r="R643" s="483"/>
      <c r="S643" s="483"/>
      <c r="T643" s="483"/>
      <c r="U643" s="483"/>
      <c r="V643" s="483"/>
      <c r="W643" s="483"/>
      <c r="X643" s="483"/>
      <c r="Y643" s="483"/>
      <c r="Z643" s="483"/>
    </row>
    <row r="644">
      <c r="A644" s="584"/>
      <c r="B644" s="585"/>
      <c r="C644" s="585"/>
      <c r="D644" s="586"/>
      <c r="E644" s="586"/>
      <c r="F644" s="483"/>
      <c r="G644" s="483"/>
      <c r="H644" s="483"/>
      <c r="I644" s="483"/>
      <c r="J644" s="483"/>
      <c r="K644" s="483"/>
      <c r="L644" s="483"/>
      <c r="M644" s="483"/>
      <c r="N644" s="483"/>
      <c r="O644" s="483"/>
      <c r="P644" s="483"/>
      <c r="Q644" s="483"/>
      <c r="R644" s="483"/>
      <c r="S644" s="483"/>
      <c r="T644" s="483"/>
      <c r="U644" s="483"/>
      <c r="V644" s="483"/>
      <c r="W644" s="483"/>
      <c r="X644" s="483"/>
      <c r="Y644" s="483"/>
      <c r="Z644" s="483"/>
    </row>
    <row r="645">
      <c r="A645" s="584"/>
      <c r="B645" s="585"/>
      <c r="C645" s="585"/>
      <c r="D645" s="586"/>
      <c r="E645" s="586"/>
      <c r="F645" s="483"/>
      <c r="G645" s="483"/>
      <c r="H645" s="483"/>
      <c r="I645" s="483"/>
      <c r="J645" s="483"/>
      <c r="K645" s="483"/>
      <c r="L645" s="483"/>
      <c r="M645" s="483"/>
      <c r="N645" s="483"/>
      <c r="O645" s="483"/>
      <c r="P645" s="483"/>
      <c r="Q645" s="483"/>
      <c r="R645" s="483"/>
      <c r="S645" s="483"/>
      <c r="T645" s="483"/>
      <c r="U645" s="483"/>
      <c r="V645" s="483"/>
      <c r="W645" s="483"/>
      <c r="X645" s="483"/>
      <c r="Y645" s="483"/>
      <c r="Z645" s="483"/>
    </row>
    <row r="646">
      <c r="A646" s="584"/>
      <c r="B646" s="585"/>
      <c r="C646" s="585"/>
      <c r="D646" s="586"/>
      <c r="E646" s="586"/>
      <c r="F646" s="483"/>
      <c r="G646" s="483"/>
      <c r="H646" s="483"/>
      <c r="I646" s="483"/>
      <c r="J646" s="483"/>
      <c r="K646" s="483"/>
      <c r="L646" s="483"/>
      <c r="M646" s="483"/>
      <c r="N646" s="483"/>
      <c r="O646" s="483"/>
      <c r="P646" s="483"/>
      <c r="Q646" s="483"/>
      <c r="R646" s="483"/>
      <c r="S646" s="483"/>
      <c r="T646" s="483"/>
      <c r="U646" s="483"/>
      <c r="V646" s="483"/>
      <c r="W646" s="483"/>
      <c r="X646" s="483"/>
      <c r="Y646" s="483"/>
      <c r="Z646" s="483"/>
    </row>
    <row r="647">
      <c r="A647" s="584"/>
      <c r="B647" s="585"/>
      <c r="C647" s="585"/>
      <c r="D647" s="586"/>
      <c r="E647" s="586"/>
      <c r="F647" s="483"/>
      <c r="G647" s="483"/>
      <c r="H647" s="483"/>
      <c r="I647" s="483"/>
      <c r="J647" s="483"/>
      <c r="K647" s="483"/>
      <c r="L647" s="483"/>
      <c r="M647" s="483"/>
      <c r="N647" s="483"/>
      <c r="O647" s="483"/>
      <c r="P647" s="483"/>
      <c r="Q647" s="483"/>
      <c r="R647" s="483"/>
      <c r="S647" s="483"/>
      <c r="T647" s="483"/>
      <c r="U647" s="483"/>
      <c r="V647" s="483"/>
      <c r="W647" s="483"/>
      <c r="X647" s="483"/>
      <c r="Y647" s="483"/>
      <c r="Z647" s="483"/>
    </row>
    <row r="648">
      <c r="A648" s="584"/>
      <c r="B648" s="585"/>
      <c r="C648" s="585"/>
      <c r="D648" s="586"/>
      <c r="E648" s="586"/>
      <c r="F648" s="483"/>
      <c r="G648" s="483"/>
      <c r="H648" s="483"/>
      <c r="I648" s="483"/>
      <c r="J648" s="483"/>
      <c r="K648" s="483"/>
      <c r="L648" s="483"/>
      <c r="M648" s="483"/>
      <c r="N648" s="483"/>
      <c r="O648" s="483"/>
      <c r="P648" s="483"/>
      <c r="Q648" s="483"/>
      <c r="R648" s="483"/>
      <c r="S648" s="483"/>
      <c r="T648" s="483"/>
      <c r="U648" s="483"/>
      <c r="V648" s="483"/>
      <c r="W648" s="483"/>
      <c r="X648" s="483"/>
      <c r="Y648" s="483"/>
      <c r="Z648" s="483"/>
    </row>
    <row r="649">
      <c r="A649" s="584"/>
      <c r="B649" s="585"/>
      <c r="C649" s="585"/>
      <c r="D649" s="586"/>
      <c r="E649" s="586"/>
      <c r="F649" s="483"/>
      <c r="G649" s="483"/>
      <c r="H649" s="483"/>
      <c r="I649" s="483"/>
      <c r="J649" s="483"/>
      <c r="K649" s="483"/>
      <c r="L649" s="483"/>
      <c r="M649" s="483"/>
      <c r="N649" s="483"/>
      <c r="O649" s="483"/>
      <c r="P649" s="483"/>
      <c r="Q649" s="483"/>
      <c r="R649" s="483"/>
      <c r="S649" s="483"/>
      <c r="T649" s="483"/>
      <c r="U649" s="483"/>
      <c r="V649" s="483"/>
      <c r="W649" s="483"/>
      <c r="X649" s="483"/>
      <c r="Y649" s="483"/>
      <c r="Z649" s="483"/>
    </row>
    <row r="650">
      <c r="A650" s="584"/>
      <c r="B650" s="585"/>
      <c r="C650" s="585"/>
      <c r="D650" s="586"/>
      <c r="E650" s="586"/>
      <c r="F650" s="483"/>
      <c r="G650" s="483"/>
      <c r="H650" s="483"/>
      <c r="I650" s="483"/>
      <c r="J650" s="483"/>
      <c r="K650" s="483"/>
      <c r="L650" s="483"/>
      <c r="M650" s="483"/>
      <c r="N650" s="483"/>
      <c r="O650" s="483"/>
      <c r="P650" s="483"/>
      <c r="Q650" s="483"/>
      <c r="R650" s="483"/>
      <c r="S650" s="483"/>
      <c r="T650" s="483"/>
      <c r="U650" s="483"/>
      <c r="V650" s="483"/>
      <c r="W650" s="483"/>
      <c r="X650" s="483"/>
      <c r="Y650" s="483"/>
      <c r="Z650" s="483"/>
    </row>
    <row r="651">
      <c r="A651" s="584"/>
      <c r="B651" s="585"/>
      <c r="C651" s="585"/>
      <c r="D651" s="586"/>
      <c r="E651" s="586"/>
      <c r="F651" s="483"/>
      <c r="G651" s="483"/>
      <c r="H651" s="483"/>
      <c r="I651" s="483"/>
      <c r="J651" s="483"/>
      <c r="K651" s="483"/>
      <c r="L651" s="483"/>
      <c r="M651" s="483"/>
      <c r="N651" s="483"/>
      <c r="O651" s="483"/>
      <c r="P651" s="483"/>
      <c r="Q651" s="483"/>
      <c r="R651" s="483"/>
      <c r="S651" s="483"/>
      <c r="T651" s="483"/>
      <c r="U651" s="483"/>
      <c r="V651" s="483"/>
      <c r="W651" s="483"/>
      <c r="X651" s="483"/>
      <c r="Y651" s="483"/>
      <c r="Z651" s="483"/>
    </row>
    <row r="652">
      <c r="A652" s="584"/>
      <c r="B652" s="585"/>
      <c r="C652" s="585"/>
      <c r="D652" s="586"/>
      <c r="E652" s="586"/>
      <c r="F652" s="483"/>
      <c r="G652" s="483"/>
      <c r="H652" s="483"/>
      <c r="I652" s="483"/>
      <c r="J652" s="483"/>
      <c r="K652" s="483"/>
      <c r="L652" s="483"/>
      <c r="M652" s="483"/>
      <c r="N652" s="483"/>
      <c r="O652" s="483"/>
      <c r="P652" s="483"/>
      <c r="Q652" s="483"/>
      <c r="R652" s="483"/>
      <c r="S652" s="483"/>
      <c r="T652" s="483"/>
      <c r="U652" s="483"/>
      <c r="V652" s="483"/>
      <c r="W652" s="483"/>
      <c r="X652" s="483"/>
      <c r="Y652" s="483"/>
      <c r="Z652" s="483"/>
    </row>
    <row r="653">
      <c r="A653" s="584"/>
      <c r="B653" s="585"/>
      <c r="C653" s="585"/>
      <c r="D653" s="586"/>
      <c r="E653" s="586"/>
      <c r="F653" s="483"/>
      <c r="G653" s="483"/>
      <c r="H653" s="483"/>
      <c r="I653" s="483"/>
      <c r="J653" s="483"/>
      <c r="K653" s="483"/>
      <c r="L653" s="483"/>
      <c r="M653" s="483"/>
      <c r="N653" s="483"/>
      <c r="O653" s="483"/>
      <c r="P653" s="483"/>
      <c r="Q653" s="483"/>
      <c r="R653" s="483"/>
      <c r="S653" s="483"/>
      <c r="T653" s="483"/>
      <c r="U653" s="483"/>
      <c r="V653" s="483"/>
      <c r="W653" s="483"/>
      <c r="X653" s="483"/>
      <c r="Y653" s="483"/>
      <c r="Z653" s="483"/>
    </row>
    <row r="654">
      <c r="A654" s="584"/>
      <c r="B654" s="585"/>
      <c r="C654" s="585"/>
      <c r="D654" s="586"/>
      <c r="E654" s="586"/>
      <c r="F654" s="483"/>
      <c r="G654" s="483"/>
      <c r="H654" s="483"/>
      <c r="I654" s="483"/>
      <c r="J654" s="483"/>
      <c r="K654" s="483"/>
      <c r="L654" s="483"/>
      <c r="M654" s="483"/>
      <c r="N654" s="483"/>
      <c r="O654" s="483"/>
      <c r="P654" s="483"/>
      <c r="Q654" s="483"/>
      <c r="R654" s="483"/>
      <c r="S654" s="483"/>
      <c r="T654" s="483"/>
      <c r="U654" s="483"/>
      <c r="V654" s="483"/>
      <c r="W654" s="483"/>
      <c r="X654" s="483"/>
      <c r="Y654" s="483"/>
      <c r="Z654" s="483"/>
    </row>
    <row r="655">
      <c r="A655" s="584"/>
      <c r="B655" s="585"/>
      <c r="C655" s="585"/>
      <c r="D655" s="586"/>
      <c r="E655" s="586"/>
      <c r="F655" s="483"/>
      <c r="G655" s="483"/>
      <c r="H655" s="483"/>
      <c r="I655" s="483"/>
      <c r="J655" s="483"/>
      <c r="K655" s="483"/>
      <c r="L655" s="483"/>
      <c r="M655" s="483"/>
      <c r="N655" s="483"/>
      <c r="O655" s="483"/>
      <c r="P655" s="483"/>
      <c r="Q655" s="483"/>
      <c r="R655" s="483"/>
      <c r="S655" s="483"/>
      <c r="T655" s="483"/>
      <c r="U655" s="483"/>
      <c r="V655" s="483"/>
      <c r="W655" s="483"/>
      <c r="X655" s="483"/>
      <c r="Y655" s="483"/>
      <c r="Z655" s="483"/>
    </row>
    <row r="656">
      <c r="A656" s="584"/>
      <c r="B656" s="585"/>
      <c r="C656" s="585"/>
      <c r="D656" s="586"/>
      <c r="E656" s="586"/>
      <c r="F656" s="483"/>
      <c r="G656" s="483"/>
      <c r="H656" s="483"/>
      <c r="I656" s="483"/>
      <c r="J656" s="483"/>
      <c r="K656" s="483"/>
      <c r="L656" s="483"/>
      <c r="M656" s="483"/>
      <c r="N656" s="483"/>
      <c r="O656" s="483"/>
      <c r="P656" s="483"/>
      <c r="Q656" s="483"/>
      <c r="R656" s="483"/>
      <c r="S656" s="483"/>
      <c r="T656" s="483"/>
      <c r="U656" s="483"/>
      <c r="V656" s="483"/>
      <c r="W656" s="483"/>
      <c r="X656" s="483"/>
      <c r="Y656" s="483"/>
      <c r="Z656" s="483"/>
    </row>
    <row r="657">
      <c r="A657" s="584"/>
      <c r="B657" s="585"/>
      <c r="C657" s="585"/>
      <c r="D657" s="586"/>
      <c r="E657" s="586"/>
      <c r="F657" s="483"/>
      <c r="G657" s="483"/>
      <c r="H657" s="483"/>
      <c r="I657" s="483"/>
      <c r="J657" s="483"/>
      <c r="K657" s="483"/>
      <c r="L657" s="483"/>
      <c r="M657" s="483"/>
      <c r="N657" s="483"/>
      <c r="O657" s="483"/>
      <c r="P657" s="483"/>
      <c r="Q657" s="483"/>
      <c r="R657" s="483"/>
      <c r="S657" s="483"/>
      <c r="T657" s="483"/>
      <c r="U657" s="483"/>
      <c r="V657" s="483"/>
      <c r="W657" s="483"/>
      <c r="X657" s="483"/>
      <c r="Y657" s="483"/>
      <c r="Z657" s="483"/>
    </row>
    <row r="658">
      <c r="A658" s="584"/>
      <c r="B658" s="585"/>
      <c r="C658" s="585"/>
      <c r="D658" s="586"/>
      <c r="E658" s="586"/>
      <c r="F658" s="483"/>
      <c r="G658" s="483"/>
      <c r="H658" s="483"/>
      <c r="I658" s="483"/>
      <c r="J658" s="483"/>
      <c r="K658" s="483"/>
      <c r="L658" s="483"/>
      <c r="M658" s="483"/>
      <c r="N658" s="483"/>
      <c r="O658" s="483"/>
      <c r="P658" s="483"/>
      <c r="Q658" s="483"/>
      <c r="R658" s="483"/>
      <c r="S658" s="483"/>
      <c r="T658" s="483"/>
      <c r="U658" s="483"/>
      <c r="V658" s="483"/>
      <c r="W658" s="483"/>
      <c r="X658" s="483"/>
      <c r="Y658" s="483"/>
      <c r="Z658" s="483"/>
    </row>
    <row r="659">
      <c r="A659" s="584"/>
      <c r="B659" s="585"/>
      <c r="C659" s="585"/>
      <c r="D659" s="586"/>
      <c r="E659" s="586"/>
      <c r="F659" s="483"/>
      <c r="G659" s="483"/>
      <c r="H659" s="483"/>
      <c r="I659" s="483"/>
      <c r="J659" s="483"/>
      <c r="K659" s="483"/>
      <c r="L659" s="483"/>
      <c r="M659" s="483"/>
      <c r="N659" s="483"/>
      <c r="O659" s="483"/>
      <c r="P659" s="483"/>
      <c r="Q659" s="483"/>
      <c r="R659" s="483"/>
      <c r="S659" s="483"/>
      <c r="T659" s="483"/>
      <c r="U659" s="483"/>
      <c r="V659" s="483"/>
      <c r="W659" s="483"/>
      <c r="X659" s="483"/>
      <c r="Y659" s="483"/>
      <c r="Z659" s="483"/>
    </row>
    <row r="660">
      <c r="A660" s="584"/>
      <c r="B660" s="585"/>
      <c r="C660" s="585"/>
      <c r="D660" s="586"/>
      <c r="E660" s="586"/>
      <c r="F660" s="483"/>
      <c r="G660" s="483"/>
      <c r="H660" s="483"/>
      <c r="I660" s="483"/>
      <c r="J660" s="483"/>
      <c r="K660" s="483"/>
      <c r="L660" s="483"/>
      <c r="M660" s="483"/>
      <c r="N660" s="483"/>
      <c r="O660" s="483"/>
      <c r="P660" s="483"/>
      <c r="Q660" s="483"/>
      <c r="R660" s="483"/>
      <c r="S660" s="483"/>
      <c r="T660" s="483"/>
      <c r="U660" s="483"/>
      <c r="V660" s="483"/>
      <c r="W660" s="483"/>
      <c r="X660" s="483"/>
      <c r="Y660" s="483"/>
      <c r="Z660" s="483"/>
    </row>
    <row r="661">
      <c r="A661" s="584"/>
      <c r="B661" s="585"/>
      <c r="C661" s="585"/>
      <c r="D661" s="586"/>
      <c r="E661" s="586"/>
      <c r="F661" s="483"/>
      <c r="G661" s="483"/>
      <c r="H661" s="483"/>
      <c r="I661" s="483"/>
      <c r="J661" s="483"/>
      <c r="K661" s="483"/>
      <c r="L661" s="483"/>
      <c r="M661" s="483"/>
      <c r="N661" s="483"/>
      <c r="O661" s="483"/>
      <c r="P661" s="483"/>
      <c r="Q661" s="483"/>
      <c r="R661" s="483"/>
      <c r="S661" s="483"/>
      <c r="T661" s="483"/>
      <c r="U661" s="483"/>
      <c r="V661" s="483"/>
      <c r="W661" s="483"/>
      <c r="X661" s="483"/>
      <c r="Y661" s="483"/>
      <c r="Z661" s="483"/>
    </row>
    <row r="662">
      <c r="A662" s="584"/>
      <c r="B662" s="585"/>
      <c r="C662" s="585"/>
      <c r="D662" s="586"/>
      <c r="E662" s="586"/>
      <c r="F662" s="483"/>
      <c r="G662" s="483"/>
      <c r="H662" s="483"/>
      <c r="I662" s="483"/>
      <c r="J662" s="483"/>
      <c r="K662" s="483"/>
      <c r="L662" s="483"/>
      <c r="M662" s="483"/>
      <c r="N662" s="483"/>
      <c r="O662" s="483"/>
      <c r="P662" s="483"/>
      <c r="Q662" s="483"/>
      <c r="R662" s="483"/>
      <c r="S662" s="483"/>
      <c r="T662" s="483"/>
      <c r="U662" s="483"/>
      <c r="V662" s="483"/>
      <c r="W662" s="483"/>
      <c r="X662" s="483"/>
      <c r="Y662" s="483"/>
      <c r="Z662" s="483"/>
    </row>
    <row r="663">
      <c r="A663" s="584"/>
      <c r="B663" s="585"/>
      <c r="C663" s="585"/>
      <c r="D663" s="586"/>
      <c r="E663" s="586"/>
      <c r="F663" s="483"/>
      <c r="G663" s="483"/>
      <c r="H663" s="483"/>
      <c r="I663" s="483"/>
      <c r="J663" s="483"/>
      <c r="K663" s="483"/>
      <c r="L663" s="483"/>
      <c r="M663" s="483"/>
      <c r="N663" s="483"/>
      <c r="O663" s="483"/>
      <c r="P663" s="483"/>
      <c r="Q663" s="483"/>
      <c r="R663" s="483"/>
      <c r="S663" s="483"/>
      <c r="T663" s="483"/>
      <c r="U663" s="483"/>
      <c r="V663" s="483"/>
      <c r="W663" s="483"/>
      <c r="X663" s="483"/>
      <c r="Y663" s="483"/>
      <c r="Z663" s="483"/>
    </row>
    <row r="664">
      <c r="A664" s="584"/>
      <c r="B664" s="585"/>
      <c r="C664" s="585"/>
      <c r="D664" s="586"/>
      <c r="E664" s="586"/>
      <c r="F664" s="483"/>
      <c r="G664" s="483"/>
      <c r="H664" s="483"/>
      <c r="I664" s="483"/>
      <c r="J664" s="483"/>
      <c r="K664" s="483"/>
      <c r="L664" s="483"/>
      <c r="M664" s="483"/>
      <c r="N664" s="483"/>
      <c r="O664" s="483"/>
      <c r="P664" s="483"/>
      <c r="Q664" s="483"/>
      <c r="R664" s="483"/>
      <c r="S664" s="483"/>
      <c r="T664" s="483"/>
      <c r="U664" s="483"/>
      <c r="V664" s="483"/>
      <c r="W664" s="483"/>
      <c r="X664" s="483"/>
      <c r="Y664" s="483"/>
      <c r="Z664" s="483"/>
    </row>
    <row r="665">
      <c r="A665" s="584"/>
      <c r="B665" s="585"/>
      <c r="C665" s="585"/>
      <c r="D665" s="586"/>
      <c r="E665" s="586"/>
      <c r="F665" s="483"/>
      <c r="G665" s="483"/>
      <c r="H665" s="483"/>
      <c r="I665" s="483"/>
      <c r="J665" s="483"/>
      <c r="K665" s="483"/>
      <c r="L665" s="483"/>
      <c r="M665" s="483"/>
      <c r="N665" s="483"/>
      <c r="O665" s="483"/>
      <c r="P665" s="483"/>
      <c r="Q665" s="483"/>
      <c r="R665" s="483"/>
      <c r="S665" s="483"/>
      <c r="T665" s="483"/>
      <c r="U665" s="483"/>
      <c r="V665" s="483"/>
      <c r="W665" s="483"/>
      <c r="X665" s="483"/>
      <c r="Y665" s="483"/>
      <c r="Z665" s="483"/>
    </row>
    <row r="666">
      <c r="A666" s="584"/>
      <c r="B666" s="585"/>
      <c r="C666" s="585"/>
      <c r="D666" s="586"/>
      <c r="E666" s="586"/>
      <c r="F666" s="483"/>
      <c r="G666" s="483"/>
      <c r="H666" s="483"/>
      <c r="I666" s="483"/>
      <c r="J666" s="483"/>
      <c r="K666" s="483"/>
      <c r="L666" s="483"/>
      <c r="M666" s="483"/>
      <c r="N666" s="483"/>
      <c r="O666" s="483"/>
      <c r="P666" s="483"/>
      <c r="Q666" s="483"/>
      <c r="R666" s="483"/>
      <c r="S666" s="483"/>
      <c r="T666" s="483"/>
      <c r="U666" s="483"/>
      <c r="V666" s="483"/>
      <c r="W666" s="483"/>
      <c r="X666" s="483"/>
      <c r="Y666" s="483"/>
      <c r="Z666" s="483"/>
    </row>
    <row r="667">
      <c r="A667" s="584"/>
      <c r="B667" s="585"/>
      <c r="C667" s="585"/>
      <c r="D667" s="586"/>
      <c r="E667" s="586"/>
      <c r="F667" s="483"/>
      <c r="G667" s="483"/>
      <c r="H667" s="483"/>
      <c r="I667" s="483"/>
      <c r="J667" s="483"/>
      <c r="K667" s="483"/>
      <c r="L667" s="483"/>
      <c r="M667" s="483"/>
      <c r="N667" s="483"/>
      <c r="O667" s="483"/>
      <c r="P667" s="483"/>
      <c r="Q667" s="483"/>
      <c r="R667" s="483"/>
      <c r="S667" s="483"/>
      <c r="T667" s="483"/>
      <c r="U667" s="483"/>
      <c r="V667" s="483"/>
      <c r="W667" s="483"/>
      <c r="X667" s="483"/>
      <c r="Y667" s="483"/>
      <c r="Z667" s="483"/>
    </row>
    <row r="668">
      <c r="A668" s="584"/>
      <c r="B668" s="585"/>
      <c r="C668" s="585"/>
      <c r="D668" s="586"/>
      <c r="E668" s="586"/>
      <c r="F668" s="483"/>
      <c r="G668" s="483"/>
      <c r="H668" s="483"/>
      <c r="I668" s="483"/>
      <c r="J668" s="483"/>
      <c r="K668" s="483"/>
      <c r="L668" s="483"/>
      <c r="M668" s="483"/>
      <c r="N668" s="483"/>
      <c r="O668" s="483"/>
      <c r="P668" s="483"/>
      <c r="Q668" s="483"/>
      <c r="R668" s="483"/>
      <c r="S668" s="483"/>
      <c r="T668" s="483"/>
      <c r="U668" s="483"/>
      <c r="V668" s="483"/>
      <c r="W668" s="483"/>
      <c r="X668" s="483"/>
      <c r="Y668" s="483"/>
      <c r="Z668" s="483"/>
    </row>
    <row r="669">
      <c r="A669" s="584"/>
      <c r="B669" s="585"/>
      <c r="C669" s="585"/>
      <c r="D669" s="586"/>
      <c r="E669" s="586"/>
      <c r="F669" s="483"/>
      <c r="G669" s="483"/>
      <c r="H669" s="483"/>
      <c r="I669" s="483"/>
      <c r="J669" s="483"/>
      <c r="K669" s="483"/>
      <c r="L669" s="483"/>
      <c r="M669" s="483"/>
      <c r="N669" s="483"/>
      <c r="O669" s="483"/>
      <c r="P669" s="483"/>
      <c r="Q669" s="483"/>
      <c r="R669" s="483"/>
      <c r="S669" s="483"/>
      <c r="T669" s="483"/>
      <c r="U669" s="483"/>
      <c r="V669" s="483"/>
      <c r="W669" s="483"/>
      <c r="X669" s="483"/>
      <c r="Y669" s="483"/>
      <c r="Z669" s="483"/>
    </row>
    <row r="670">
      <c r="A670" s="584"/>
      <c r="B670" s="585"/>
      <c r="C670" s="585"/>
      <c r="D670" s="586"/>
      <c r="E670" s="586"/>
      <c r="F670" s="483"/>
      <c r="G670" s="483"/>
      <c r="H670" s="483"/>
      <c r="I670" s="483"/>
      <c r="J670" s="483"/>
      <c r="K670" s="483"/>
      <c r="L670" s="483"/>
      <c r="M670" s="483"/>
      <c r="N670" s="483"/>
      <c r="O670" s="483"/>
      <c r="P670" s="483"/>
      <c r="Q670" s="483"/>
      <c r="R670" s="483"/>
      <c r="S670" s="483"/>
      <c r="T670" s="483"/>
      <c r="U670" s="483"/>
      <c r="V670" s="483"/>
      <c r="W670" s="483"/>
      <c r="X670" s="483"/>
      <c r="Y670" s="483"/>
      <c r="Z670" s="483"/>
    </row>
    <row r="671">
      <c r="A671" s="584"/>
      <c r="B671" s="585"/>
      <c r="C671" s="585"/>
      <c r="D671" s="586"/>
      <c r="E671" s="586"/>
      <c r="F671" s="483"/>
      <c r="G671" s="483"/>
      <c r="H671" s="483"/>
      <c r="I671" s="483"/>
      <c r="J671" s="483"/>
      <c r="K671" s="483"/>
      <c r="L671" s="483"/>
      <c r="M671" s="483"/>
      <c r="N671" s="483"/>
      <c r="O671" s="483"/>
      <c r="P671" s="483"/>
      <c r="Q671" s="483"/>
      <c r="R671" s="483"/>
      <c r="S671" s="483"/>
      <c r="T671" s="483"/>
      <c r="U671" s="483"/>
      <c r="V671" s="483"/>
      <c r="W671" s="483"/>
      <c r="X671" s="483"/>
      <c r="Y671" s="483"/>
      <c r="Z671" s="483"/>
    </row>
    <row r="672">
      <c r="A672" s="584"/>
      <c r="B672" s="585"/>
      <c r="C672" s="585"/>
      <c r="D672" s="586"/>
      <c r="E672" s="586"/>
      <c r="F672" s="483"/>
      <c r="G672" s="483"/>
      <c r="H672" s="483"/>
      <c r="I672" s="483"/>
      <c r="J672" s="483"/>
      <c r="K672" s="483"/>
      <c r="L672" s="483"/>
      <c r="M672" s="483"/>
      <c r="N672" s="483"/>
      <c r="O672" s="483"/>
      <c r="P672" s="483"/>
      <c r="Q672" s="483"/>
      <c r="R672" s="483"/>
      <c r="S672" s="483"/>
      <c r="T672" s="483"/>
      <c r="U672" s="483"/>
      <c r="V672" s="483"/>
      <c r="W672" s="483"/>
      <c r="X672" s="483"/>
      <c r="Y672" s="483"/>
      <c r="Z672" s="483"/>
    </row>
    <row r="673">
      <c r="A673" s="584"/>
      <c r="B673" s="585"/>
      <c r="C673" s="585"/>
      <c r="D673" s="586"/>
      <c r="E673" s="586"/>
      <c r="F673" s="483"/>
      <c r="G673" s="483"/>
      <c r="H673" s="483"/>
      <c r="I673" s="483"/>
      <c r="J673" s="483"/>
      <c r="K673" s="483"/>
      <c r="L673" s="483"/>
      <c r="M673" s="483"/>
      <c r="N673" s="483"/>
      <c r="O673" s="483"/>
      <c r="P673" s="483"/>
      <c r="Q673" s="483"/>
      <c r="R673" s="483"/>
      <c r="S673" s="483"/>
      <c r="T673" s="483"/>
      <c r="U673" s="483"/>
      <c r="V673" s="483"/>
      <c r="W673" s="483"/>
      <c r="X673" s="483"/>
      <c r="Y673" s="483"/>
      <c r="Z673" s="483"/>
    </row>
    <row r="674">
      <c r="A674" s="584"/>
      <c r="B674" s="585"/>
      <c r="C674" s="585"/>
      <c r="D674" s="586"/>
      <c r="E674" s="586"/>
      <c r="F674" s="483"/>
      <c r="G674" s="483"/>
      <c r="H674" s="483"/>
      <c r="I674" s="483"/>
      <c r="J674" s="483"/>
      <c r="K674" s="483"/>
      <c r="L674" s="483"/>
      <c r="M674" s="483"/>
      <c r="N674" s="483"/>
      <c r="O674" s="483"/>
      <c r="P674" s="483"/>
      <c r="Q674" s="483"/>
      <c r="R674" s="483"/>
      <c r="S674" s="483"/>
      <c r="T674" s="483"/>
      <c r="U674" s="483"/>
      <c r="V674" s="483"/>
      <c r="W674" s="483"/>
      <c r="X674" s="483"/>
      <c r="Y674" s="483"/>
      <c r="Z674" s="483"/>
    </row>
    <row r="675">
      <c r="A675" s="584"/>
      <c r="B675" s="585"/>
      <c r="C675" s="585"/>
      <c r="D675" s="586"/>
      <c r="E675" s="586"/>
      <c r="F675" s="483"/>
      <c r="G675" s="483"/>
      <c r="H675" s="483"/>
      <c r="I675" s="483"/>
      <c r="J675" s="483"/>
      <c r="K675" s="483"/>
      <c r="L675" s="483"/>
      <c r="M675" s="483"/>
      <c r="N675" s="483"/>
      <c r="O675" s="483"/>
      <c r="P675" s="483"/>
      <c r="Q675" s="483"/>
      <c r="R675" s="483"/>
      <c r="S675" s="483"/>
      <c r="T675" s="483"/>
      <c r="U675" s="483"/>
      <c r="V675" s="483"/>
      <c r="W675" s="483"/>
      <c r="X675" s="483"/>
      <c r="Y675" s="483"/>
      <c r="Z675" s="483"/>
    </row>
    <row r="676">
      <c r="A676" s="584"/>
      <c r="B676" s="585"/>
      <c r="C676" s="585"/>
      <c r="D676" s="586"/>
      <c r="E676" s="586"/>
      <c r="F676" s="483"/>
      <c r="G676" s="483"/>
      <c r="H676" s="483"/>
      <c r="I676" s="483"/>
      <c r="J676" s="483"/>
      <c r="K676" s="483"/>
      <c r="L676" s="483"/>
      <c r="M676" s="483"/>
      <c r="N676" s="483"/>
      <c r="O676" s="483"/>
      <c r="P676" s="483"/>
      <c r="Q676" s="483"/>
      <c r="R676" s="483"/>
      <c r="S676" s="483"/>
      <c r="T676" s="483"/>
      <c r="U676" s="483"/>
      <c r="V676" s="483"/>
      <c r="W676" s="483"/>
      <c r="X676" s="483"/>
      <c r="Y676" s="483"/>
      <c r="Z676" s="483"/>
    </row>
    <row r="677">
      <c r="A677" s="584"/>
      <c r="B677" s="585"/>
      <c r="C677" s="585"/>
      <c r="D677" s="586"/>
      <c r="E677" s="586"/>
      <c r="F677" s="483"/>
      <c r="G677" s="483"/>
      <c r="H677" s="483"/>
      <c r="I677" s="483"/>
      <c r="J677" s="483"/>
      <c r="K677" s="483"/>
      <c r="L677" s="483"/>
      <c r="M677" s="483"/>
      <c r="N677" s="483"/>
      <c r="O677" s="483"/>
      <c r="P677" s="483"/>
      <c r="Q677" s="483"/>
      <c r="R677" s="483"/>
      <c r="S677" s="483"/>
      <c r="T677" s="483"/>
      <c r="U677" s="483"/>
      <c r="V677" s="483"/>
      <c r="W677" s="483"/>
      <c r="X677" s="483"/>
      <c r="Y677" s="483"/>
      <c r="Z677" s="483"/>
    </row>
    <row r="678">
      <c r="A678" s="584"/>
      <c r="B678" s="585"/>
      <c r="C678" s="585"/>
      <c r="D678" s="586"/>
      <c r="E678" s="586"/>
      <c r="F678" s="483"/>
      <c r="G678" s="483"/>
      <c r="H678" s="483"/>
      <c r="I678" s="483"/>
      <c r="J678" s="483"/>
      <c r="K678" s="483"/>
      <c r="L678" s="483"/>
      <c r="M678" s="483"/>
      <c r="N678" s="483"/>
      <c r="O678" s="483"/>
      <c r="P678" s="483"/>
      <c r="Q678" s="483"/>
      <c r="R678" s="483"/>
      <c r="S678" s="483"/>
      <c r="T678" s="483"/>
      <c r="U678" s="483"/>
      <c r="V678" s="483"/>
      <c r="W678" s="483"/>
      <c r="X678" s="483"/>
      <c r="Y678" s="483"/>
      <c r="Z678" s="483"/>
    </row>
    <row r="679">
      <c r="A679" s="584"/>
      <c r="B679" s="585"/>
      <c r="C679" s="585"/>
      <c r="D679" s="586"/>
      <c r="E679" s="586"/>
      <c r="F679" s="483"/>
      <c r="G679" s="483"/>
      <c r="H679" s="483"/>
      <c r="I679" s="483"/>
      <c r="J679" s="483"/>
      <c r="K679" s="483"/>
      <c r="L679" s="483"/>
      <c r="M679" s="483"/>
      <c r="N679" s="483"/>
      <c r="O679" s="483"/>
      <c r="P679" s="483"/>
      <c r="Q679" s="483"/>
      <c r="R679" s="483"/>
      <c r="S679" s="483"/>
      <c r="T679" s="483"/>
      <c r="U679" s="483"/>
      <c r="V679" s="483"/>
      <c r="W679" s="483"/>
      <c r="X679" s="483"/>
      <c r="Y679" s="483"/>
      <c r="Z679" s="483"/>
    </row>
    <row r="680">
      <c r="A680" s="584"/>
      <c r="B680" s="585"/>
      <c r="C680" s="585"/>
      <c r="D680" s="586"/>
      <c r="E680" s="586"/>
      <c r="F680" s="483"/>
      <c r="G680" s="483"/>
      <c r="H680" s="483"/>
      <c r="I680" s="483"/>
      <c r="J680" s="483"/>
      <c r="K680" s="483"/>
      <c r="L680" s="483"/>
      <c r="M680" s="483"/>
      <c r="N680" s="483"/>
      <c r="O680" s="483"/>
      <c r="P680" s="483"/>
      <c r="Q680" s="483"/>
      <c r="R680" s="483"/>
      <c r="S680" s="483"/>
      <c r="T680" s="483"/>
      <c r="U680" s="483"/>
      <c r="V680" s="483"/>
      <c r="W680" s="483"/>
      <c r="X680" s="483"/>
      <c r="Y680" s="483"/>
      <c r="Z680" s="483"/>
    </row>
    <row r="681">
      <c r="A681" s="584"/>
      <c r="B681" s="585"/>
      <c r="C681" s="585"/>
      <c r="D681" s="586"/>
      <c r="E681" s="586"/>
      <c r="F681" s="483"/>
      <c r="G681" s="483"/>
      <c r="H681" s="483"/>
      <c r="I681" s="483"/>
      <c r="J681" s="483"/>
      <c r="K681" s="483"/>
      <c r="L681" s="483"/>
      <c r="M681" s="483"/>
      <c r="N681" s="483"/>
      <c r="O681" s="483"/>
      <c r="P681" s="483"/>
      <c r="Q681" s="483"/>
      <c r="R681" s="483"/>
      <c r="S681" s="483"/>
      <c r="T681" s="483"/>
      <c r="U681" s="483"/>
      <c r="V681" s="483"/>
      <c r="W681" s="483"/>
      <c r="X681" s="483"/>
      <c r="Y681" s="483"/>
      <c r="Z681" s="483"/>
    </row>
    <row r="682">
      <c r="A682" s="584"/>
      <c r="B682" s="585"/>
      <c r="C682" s="585"/>
      <c r="D682" s="586"/>
      <c r="E682" s="586"/>
      <c r="F682" s="483"/>
      <c r="G682" s="483"/>
      <c r="H682" s="483"/>
      <c r="I682" s="483"/>
      <c r="J682" s="483"/>
      <c r="K682" s="483"/>
      <c r="L682" s="483"/>
      <c r="M682" s="483"/>
      <c r="N682" s="483"/>
      <c r="O682" s="483"/>
      <c r="P682" s="483"/>
      <c r="Q682" s="483"/>
      <c r="R682" s="483"/>
      <c r="S682" s="483"/>
      <c r="T682" s="483"/>
      <c r="U682" s="483"/>
      <c r="V682" s="483"/>
      <c r="W682" s="483"/>
      <c r="X682" s="483"/>
      <c r="Y682" s="483"/>
      <c r="Z682" s="483"/>
    </row>
    <row r="683">
      <c r="A683" s="584"/>
      <c r="B683" s="585"/>
      <c r="C683" s="585"/>
      <c r="D683" s="586"/>
      <c r="E683" s="586"/>
      <c r="F683" s="483"/>
      <c r="G683" s="483"/>
      <c r="H683" s="483"/>
      <c r="I683" s="483"/>
      <c r="J683" s="483"/>
      <c r="K683" s="483"/>
      <c r="L683" s="483"/>
      <c r="M683" s="483"/>
      <c r="N683" s="483"/>
      <c r="O683" s="483"/>
      <c r="P683" s="483"/>
      <c r="Q683" s="483"/>
      <c r="R683" s="483"/>
      <c r="S683" s="483"/>
      <c r="T683" s="483"/>
      <c r="U683" s="483"/>
      <c r="V683" s="483"/>
      <c r="W683" s="483"/>
      <c r="X683" s="483"/>
      <c r="Y683" s="483"/>
      <c r="Z683" s="483"/>
    </row>
    <row r="684">
      <c r="A684" s="584"/>
      <c r="B684" s="585"/>
      <c r="C684" s="585"/>
      <c r="D684" s="586"/>
      <c r="E684" s="586"/>
      <c r="F684" s="483"/>
      <c r="G684" s="483"/>
      <c r="H684" s="483"/>
      <c r="I684" s="483"/>
      <c r="J684" s="483"/>
      <c r="K684" s="483"/>
      <c r="L684" s="483"/>
      <c r="M684" s="483"/>
      <c r="N684" s="483"/>
      <c r="O684" s="483"/>
      <c r="P684" s="483"/>
      <c r="Q684" s="483"/>
      <c r="R684" s="483"/>
      <c r="S684" s="483"/>
      <c r="T684" s="483"/>
      <c r="U684" s="483"/>
      <c r="V684" s="483"/>
      <c r="W684" s="483"/>
      <c r="X684" s="483"/>
      <c r="Y684" s="483"/>
      <c r="Z684" s="483"/>
    </row>
    <row r="685">
      <c r="A685" s="584"/>
      <c r="B685" s="585"/>
      <c r="C685" s="585"/>
      <c r="D685" s="586"/>
      <c r="E685" s="586"/>
      <c r="F685" s="483"/>
      <c r="G685" s="483"/>
      <c r="H685" s="483"/>
      <c r="I685" s="483"/>
      <c r="J685" s="483"/>
      <c r="K685" s="483"/>
      <c r="L685" s="483"/>
      <c r="M685" s="483"/>
      <c r="N685" s="483"/>
      <c r="O685" s="483"/>
      <c r="P685" s="483"/>
      <c r="Q685" s="483"/>
      <c r="R685" s="483"/>
      <c r="S685" s="483"/>
      <c r="T685" s="483"/>
      <c r="U685" s="483"/>
      <c r="V685" s="483"/>
      <c r="W685" s="483"/>
      <c r="X685" s="483"/>
      <c r="Y685" s="483"/>
      <c r="Z685" s="483"/>
    </row>
    <row r="686">
      <c r="A686" s="584"/>
      <c r="B686" s="585"/>
      <c r="C686" s="585"/>
      <c r="D686" s="586"/>
      <c r="E686" s="586"/>
      <c r="F686" s="483"/>
      <c r="G686" s="483"/>
      <c r="H686" s="483"/>
      <c r="I686" s="483"/>
      <c r="J686" s="483"/>
      <c r="K686" s="483"/>
      <c r="L686" s="483"/>
      <c r="M686" s="483"/>
      <c r="N686" s="483"/>
      <c r="O686" s="483"/>
      <c r="P686" s="483"/>
      <c r="Q686" s="483"/>
      <c r="R686" s="483"/>
      <c r="S686" s="483"/>
      <c r="T686" s="483"/>
      <c r="U686" s="483"/>
      <c r="V686" s="483"/>
      <c r="W686" s="483"/>
      <c r="X686" s="483"/>
      <c r="Y686" s="483"/>
      <c r="Z686" s="483"/>
    </row>
    <row r="687">
      <c r="A687" s="584"/>
      <c r="B687" s="585"/>
      <c r="C687" s="585"/>
      <c r="D687" s="586"/>
      <c r="E687" s="586"/>
      <c r="F687" s="483"/>
      <c r="G687" s="483"/>
      <c r="H687" s="483"/>
      <c r="I687" s="483"/>
      <c r="J687" s="483"/>
      <c r="K687" s="483"/>
      <c r="L687" s="483"/>
      <c r="M687" s="483"/>
      <c r="N687" s="483"/>
      <c r="O687" s="483"/>
      <c r="P687" s="483"/>
      <c r="Q687" s="483"/>
      <c r="R687" s="483"/>
      <c r="S687" s="483"/>
      <c r="T687" s="483"/>
      <c r="U687" s="483"/>
      <c r="V687" s="483"/>
      <c r="W687" s="483"/>
      <c r="X687" s="483"/>
      <c r="Y687" s="483"/>
      <c r="Z687" s="483"/>
    </row>
    <row r="688">
      <c r="A688" s="584"/>
      <c r="B688" s="585"/>
      <c r="C688" s="585"/>
      <c r="D688" s="586"/>
      <c r="E688" s="586"/>
      <c r="F688" s="483"/>
      <c r="G688" s="483"/>
      <c r="H688" s="483"/>
      <c r="I688" s="483"/>
      <c r="J688" s="483"/>
      <c r="K688" s="483"/>
      <c r="L688" s="483"/>
      <c r="M688" s="483"/>
      <c r="N688" s="483"/>
      <c r="O688" s="483"/>
      <c r="P688" s="483"/>
      <c r="Q688" s="483"/>
      <c r="R688" s="483"/>
      <c r="S688" s="483"/>
      <c r="T688" s="483"/>
      <c r="U688" s="483"/>
      <c r="V688" s="483"/>
      <c r="W688" s="483"/>
      <c r="X688" s="483"/>
      <c r="Y688" s="483"/>
      <c r="Z688" s="483"/>
    </row>
    <row r="689">
      <c r="A689" s="584"/>
      <c r="B689" s="585"/>
      <c r="C689" s="585"/>
      <c r="D689" s="586"/>
      <c r="E689" s="586"/>
      <c r="F689" s="483"/>
      <c r="G689" s="483"/>
      <c r="H689" s="483"/>
      <c r="I689" s="483"/>
      <c r="J689" s="483"/>
      <c r="K689" s="483"/>
      <c r="L689" s="483"/>
      <c r="M689" s="483"/>
      <c r="N689" s="483"/>
      <c r="O689" s="483"/>
      <c r="P689" s="483"/>
      <c r="Q689" s="483"/>
      <c r="R689" s="483"/>
      <c r="S689" s="483"/>
      <c r="T689" s="483"/>
      <c r="U689" s="483"/>
      <c r="V689" s="483"/>
      <c r="W689" s="483"/>
      <c r="X689" s="483"/>
      <c r="Y689" s="483"/>
      <c r="Z689" s="483"/>
    </row>
    <row r="690">
      <c r="A690" s="584"/>
      <c r="B690" s="585"/>
      <c r="C690" s="585"/>
      <c r="D690" s="586"/>
      <c r="E690" s="586"/>
      <c r="F690" s="483"/>
      <c r="G690" s="483"/>
      <c r="H690" s="483"/>
      <c r="I690" s="483"/>
      <c r="J690" s="483"/>
      <c r="K690" s="483"/>
      <c r="L690" s="483"/>
      <c r="M690" s="483"/>
      <c r="N690" s="483"/>
      <c r="O690" s="483"/>
      <c r="P690" s="483"/>
      <c r="Q690" s="483"/>
      <c r="R690" s="483"/>
      <c r="S690" s="483"/>
      <c r="T690" s="483"/>
      <c r="U690" s="483"/>
      <c r="V690" s="483"/>
      <c r="W690" s="483"/>
      <c r="X690" s="483"/>
      <c r="Y690" s="483"/>
      <c r="Z690" s="483"/>
    </row>
    <row r="691">
      <c r="A691" s="584"/>
      <c r="B691" s="585"/>
      <c r="C691" s="585"/>
      <c r="D691" s="586"/>
      <c r="E691" s="586"/>
      <c r="F691" s="483"/>
      <c r="G691" s="483"/>
      <c r="H691" s="483"/>
      <c r="I691" s="483"/>
      <c r="J691" s="483"/>
      <c r="K691" s="483"/>
      <c r="L691" s="483"/>
      <c r="M691" s="483"/>
      <c r="N691" s="483"/>
      <c r="O691" s="483"/>
      <c r="P691" s="483"/>
      <c r="Q691" s="483"/>
      <c r="R691" s="483"/>
      <c r="S691" s="483"/>
      <c r="T691" s="483"/>
      <c r="U691" s="483"/>
      <c r="V691" s="483"/>
      <c r="W691" s="483"/>
      <c r="X691" s="483"/>
      <c r="Y691" s="483"/>
      <c r="Z691" s="483"/>
    </row>
    <row r="692">
      <c r="A692" s="584"/>
      <c r="B692" s="585"/>
      <c r="C692" s="585"/>
      <c r="D692" s="586"/>
      <c r="E692" s="586"/>
      <c r="F692" s="483"/>
      <c r="G692" s="483"/>
      <c r="H692" s="483"/>
      <c r="I692" s="483"/>
      <c r="J692" s="483"/>
      <c r="K692" s="483"/>
      <c r="L692" s="483"/>
      <c r="M692" s="483"/>
      <c r="N692" s="483"/>
      <c r="O692" s="483"/>
      <c r="P692" s="483"/>
      <c r="Q692" s="483"/>
      <c r="R692" s="483"/>
      <c r="S692" s="483"/>
      <c r="T692" s="483"/>
      <c r="U692" s="483"/>
      <c r="V692" s="483"/>
      <c r="W692" s="483"/>
      <c r="X692" s="483"/>
      <c r="Y692" s="483"/>
      <c r="Z692" s="483"/>
    </row>
    <row r="693">
      <c r="A693" s="584"/>
      <c r="B693" s="585"/>
      <c r="C693" s="585"/>
      <c r="D693" s="586"/>
      <c r="E693" s="586"/>
      <c r="F693" s="483"/>
      <c r="G693" s="483"/>
      <c r="H693" s="483"/>
      <c r="I693" s="483"/>
      <c r="J693" s="483"/>
      <c r="K693" s="483"/>
      <c r="L693" s="483"/>
      <c r="M693" s="483"/>
      <c r="N693" s="483"/>
      <c r="O693" s="483"/>
      <c r="P693" s="483"/>
      <c r="Q693" s="483"/>
      <c r="R693" s="483"/>
      <c r="S693" s="483"/>
      <c r="T693" s="483"/>
      <c r="U693" s="483"/>
      <c r="V693" s="483"/>
      <c r="W693" s="483"/>
      <c r="X693" s="483"/>
      <c r="Y693" s="483"/>
      <c r="Z693" s="483"/>
    </row>
    <row r="694">
      <c r="A694" s="584"/>
      <c r="B694" s="585"/>
      <c r="C694" s="585"/>
      <c r="D694" s="586"/>
      <c r="E694" s="586"/>
      <c r="F694" s="483"/>
      <c r="G694" s="483"/>
      <c r="H694" s="483"/>
      <c r="I694" s="483"/>
      <c r="J694" s="483"/>
      <c r="K694" s="483"/>
      <c r="L694" s="483"/>
      <c r="M694" s="483"/>
      <c r="N694" s="483"/>
      <c r="O694" s="483"/>
      <c r="P694" s="483"/>
      <c r="Q694" s="483"/>
      <c r="R694" s="483"/>
      <c r="S694" s="483"/>
      <c r="T694" s="483"/>
      <c r="U694" s="483"/>
      <c r="V694" s="483"/>
      <c r="W694" s="483"/>
      <c r="X694" s="483"/>
      <c r="Y694" s="483"/>
      <c r="Z694" s="483"/>
    </row>
    <row r="695">
      <c r="A695" s="584"/>
      <c r="B695" s="585"/>
      <c r="C695" s="585"/>
      <c r="D695" s="586"/>
      <c r="E695" s="586"/>
      <c r="F695" s="483"/>
      <c r="G695" s="483"/>
      <c r="H695" s="483"/>
      <c r="I695" s="483"/>
      <c r="J695" s="483"/>
      <c r="K695" s="483"/>
      <c r="L695" s="483"/>
      <c r="M695" s="483"/>
      <c r="N695" s="483"/>
      <c r="O695" s="483"/>
      <c r="P695" s="483"/>
      <c r="Q695" s="483"/>
      <c r="R695" s="483"/>
      <c r="S695" s="483"/>
      <c r="T695" s="483"/>
      <c r="U695" s="483"/>
      <c r="V695" s="483"/>
      <c r="W695" s="483"/>
      <c r="X695" s="483"/>
      <c r="Y695" s="483"/>
      <c r="Z695" s="483"/>
    </row>
    <row r="696">
      <c r="A696" s="584"/>
      <c r="B696" s="585"/>
      <c r="C696" s="585"/>
      <c r="D696" s="586"/>
      <c r="E696" s="586"/>
      <c r="F696" s="483"/>
      <c r="G696" s="483"/>
      <c r="H696" s="483"/>
      <c r="I696" s="483"/>
      <c r="J696" s="483"/>
      <c r="K696" s="483"/>
      <c r="L696" s="483"/>
      <c r="M696" s="483"/>
      <c r="N696" s="483"/>
      <c r="O696" s="483"/>
      <c r="P696" s="483"/>
      <c r="Q696" s="483"/>
      <c r="R696" s="483"/>
      <c r="S696" s="483"/>
      <c r="T696" s="483"/>
      <c r="U696" s="483"/>
      <c r="V696" s="483"/>
      <c r="W696" s="483"/>
      <c r="X696" s="483"/>
      <c r="Y696" s="483"/>
      <c r="Z696" s="483"/>
    </row>
    <row r="697">
      <c r="A697" s="584"/>
      <c r="B697" s="585"/>
      <c r="C697" s="585"/>
      <c r="D697" s="586"/>
      <c r="E697" s="586"/>
      <c r="F697" s="483"/>
      <c r="G697" s="483"/>
      <c r="H697" s="483"/>
      <c r="I697" s="483"/>
      <c r="J697" s="483"/>
      <c r="K697" s="483"/>
      <c r="L697" s="483"/>
      <c r="M697" s="483"/>
      <c r="N697" s="483"/>
      <c r="O697" s="483"/>
      <c r="P697" s="483"/>
      <c r="Q697" s="483"/>
      <c r="R697" s="483"/>
      <c r="S697" s="483"/>
      <c r="T697" s="483"/>
      <c r="U697" s="483"/>
      <c r="V697" s="483"/>
      <c r="W697" s="483"/>
      <c r="X697" s="483"/>
      <c r="Y697" s="483"/>
      <c r="Z697" s="483"/>
    </row>
    <row r="698">
      <c r="A698" s="584"/>
      <c r="B698" s="585"/>
      <c r="C698" s="585"/>
      <c r="D698" s="586"/>
      <c r="E698" s="586"/>
      <c r="F698" s="483"/>
      <c r="G698" s="483"/>
      <c r="H698" s="483"/>
      <c r="I698" s="483"/>
      <c r="J698" s="483"/>
      <c r="K698" s="483"/>
      <c r="L698" s="483"/>
      <c r="M698" s="483"/>
      <c r="N698" s="483"/>
      <c r="O698" s="483"/>
      <c r="P698" s="483"/>
      <c r="Q698" s="483"/>
      <c r="R698" s="483"/>
      <c r="S698" s="483"/>
      <c r="T698" s="483"/>
      <c r="U698" s="483"/>
      <c r="V698" s="483"/>
      <c r="W698" s="483"/>
      <c r="X698" s="483"/>
      <c r="Y698" s="483"/>
      <c r="Z698" s="483"/>
    </row>
    <row r="699">
      <c r="A699" s="584"/>
      <c r="B699" s="585"/>
      <c r="C699" s="585"/>
      <c r="D699" s="586"/>
      <c r="E699" s="586"/>
      <c r="F699" s="483"/>
      <c r="G699" s="483"/>
      <c r="H699" s="483"/>
      <c r="I699" s="483"/>
      <c r="J699" s="483"/>
      <c r="K699" s="483"/>
      <c r="L699" s="483"/>
      <c r="M699" s="483"/>
      <c r="N699" s="483"/>
      <c r="O699" s="483"/>
      <c r="P699" s="483"/>
      <c r="Q699" s="483"/>
      <c r="R699" s="483"/>
      <c r="S699" s="483"/>
      <c r="T699" s="483"/>
      <c r="U699" s="483"/>
      <c r="V699" s="483"/>
      <c r="W699" s="483"/>
      <c r="X699" s="483"/>
      <c r="Y699" s="483"/>
      <c r="Z699" s="483"/>
    </row>
    <row r="700">
      <c r="A700" s="584"/>
      <c r="B700" s="585"/>
      <c r="C700" s="585"/>
      <c r="D700" s="586"/>
      <c r="E700" s="586"/>
      <c r="F700" s="483"/>
      <c r="G700" s="483"/>
      <c r="H700" s="483"/>
      <c r="I700" s="483"/>
      <c r="J700" s="483"/>
      <c r="K700" s="483"/>
      <c r="L700" s="483"/>
      <c r="M700" s="483"/>
      <c r="N700" s="483"/>
      <c r="O700" s="483"/>
      <c r="P700" s="483"/>
      <c r="Q700" s="483"/>
      <c r="R700" s="483"/>
      <c r="S700" s="483"/>
      <c r="T700" s="483"/>
      <c r="U700" s="483"/>
      <c r="V700" s="483"/>
      <c r="W700" s="483"/>
      <c r="X700" s="483"/>
      <c r="Y700" s="483"/>
      <c r="Z700" s="483"/>
    </row>
    <row r="701">
      <c r="A701" s="584"/>
      <c r="B701" s="585"/>
      <c r="C701" s="585"/>
      <c r="D701" s="586"/>
      <c r="E701" s="586"/>
      <c r="F701" s="483"/>
      <c r="G701" s="483"/>
      <c r="H701" s="483"/>
      <c r="I701" s="483"/>
      <c r="J701" s="483"/>
      <c r="K701" s="483"/>
      <c r="L701" s="483"/>
      <c r="M701" s="483"/>
      <c r="N701" s="483"/>
      <c r="O701" s="483"/>
      <c r="P701" s="483"/>
      <c r="Q701" s="483"/>
      <c r="R701" s="483"/>
      <c r="S701" s="483"/>
      <c r="T701" s="483"/>
      <c r="U701" s="483"/>
      <c r="V701" s="483"/>
      <c r="W701" s="483"/>
      <c r="X701" s="483"/>
      <c r="Y701" s="483"/>
      <c r="Z701" s="483"/>
    </row>
    <row r="702">
      <c r="A702" s="584"/>
      <c r="B702" s="585"/>
      <c r="C702" s="585"/>
      <c r="D702" s="586"/>
      <c r="E702" s="586"/>
      <c r="F702" s="483"/>
      <c r="G702" s="483"/>
      <c r="H702" s="483"/>
      <c r="I702" s="483"/>
      <c r="J702" s="483"/>
      <c r="K702" s="483"/>
      <c r="L702" s="483"/>
      <c r="M702" s="483"/>
      <c r="N702" s="483"/>
      <c r="O702" s="483"/>
      <c r="P702" s="483"/>
      <c r="Q702" s="483"/>
      <c r="R702" s="483"/>
      <c r="S702" s="483"/>
      <c r="T702" s="483"/>
      <c r="U702" s="483"/>
      <c r="V702" s="483"/>
      <c r="W702" s="483"/>
      <c r="X702" s="483"/>
      <c r="Y702" s="483"/>
      <c r="Z702" s="483"/>
    </row>
    <row r="703">
      <c r="A703" s="584"/>
      <c r="B703" s="585"/>
      <c r="C703" s="585"/>
      <c r="D703" s="586"/>
      <c r="E703" s="586"/>
      <c r="F703" s="483"/>
      <c r="G703" s="483"/>
      <c r="H703" s="483"/>
      <c r="I703" s="483"/>
      <c r="J703" s="483"/>
      <c r="K703" s="483"/>
      <c r="L703" s="483"/>
      <c r="M703" s="483"/>
      <c r="N703" s="483"/>
      <c r="O703" s="483"/>
      <c r="P703" s="483"/>
      <c r="Q703" s="483"/>
      <c r="R703" s="483"/>
      <c r="S703" s="483"/>
      <c r="T703" s="483"/>
      <c r="U703" s="483"/>
      <c r="V703" s="483"/>
      <c r="W703" s="483"/>
      <c r="X703" s="483"/>
      <c r="Y703" s="483"/>
      <c r="Z703" s="483"/>
    </row>
    <row r="704">
      <c r="A704" s="584"/>
      <c r="B704" s="585"/>
      <c r="C704" s="585"/>
      <c r="D704" s="586"/>
      <c r="E704" s="586"/>
      <c r="F704" s="483"/>
      <c r="G704" s="483"/>
      <c r="H704" s="483"/>
      <c r="I704" s="483"/>
      <c r="J704" s="483"/>
      <c r="K704" s="483"/>
      <c r="L704" s="483"/>
      <c r="M704" s="483"/>
      <c r="N704" s="483"/>
      <c r="O704" s="483"/>
      <c r="P704" s="483"/>
      <c r="Q704" s="483"/>
      <c r="R704" s="483"/>
      <c r="S704" s="483"/>
      <c r="T704" s="483"/>
      <c r="U704" s="483"/>
      <c r="V704" s="483"/>
      <c r="W704" s="483"/>
      <c r="X704" s="483"/>
      <c r="Y704" s="483"/>
      <c r="Z704" s="483"/>
    </row>
    <row r="705">
      <c r="A705" s="584"/>
      <c r="B705" s="585"/>
      <c r="C705" s="585"/>
      <c r="D705" s="586"/>
      <c r="E705" s="586"/>
      <c r="F705" s="483"/>
      <c r="G705" s="483"/>
      <c r="H705" s="483"/>
      <c r="I705" s="483"/>
      <c r="J705" s="483"/>
      <c r="K705" s="483"/>
      <c r="L705" s="483"/>
      <c r="M705" s="483"/>
      <c r="N705" s="483"/>
      <c r="O705" s="483"/>
      <c r="P705" s="483"/>
      <c r="Q705" s="483"/>
      <c r="R705" s="483"/>
      <c r="S705" s="483"/>
      <c r="T705" s="483"/>
      <c r="U705" s="483"/>
      <c r="V705" s="483"/>
      <c r="W705" s="483"/>
      <c r="X705" s="483"/>
      <c r="Y705" s="483"/>
      <c r="Z705" s="483"/>
    </row>
    <row r="706">
      <c r="A706" s="584"/>
      <c r="B706" s="585"/>
      <c r="C706" s="585"/>
      <c r="D706" s="586"/>
      <c r="E706" s="586"/>
      <c r="F706" s="483"/>
      <c r="G706" s="483"/>
      <c r="H706" s="483"/>
      <c r="I706" s="483"/>
      <c r="J706" s="483"/>
      <c r="K706" s="483"/>
      <c r="L706" s="483"/>
      <c r="M706" s="483"/>
      <c r="N706" s="483"/>
      <c r="O706" s="483"/>
      <c r="P706" s="483"/>
      <c r="Q706" s="483"/>
      <c r="R706" s="483"/>
      <c r="S706" s="483"/>
      <c r="T706" s="483"/>
      <c r="U706" s="483"/>
      <c r="V706" s="483"/>
      <c r="W706" s="483"/>
      <c r="X706" s="483"/>
      <c r="Y706" s="483"/>
      <c r="Z706" s="483"/>
    </row>
    <row r="707">
      <c r="A707" s="584"/>
      <c r="B707" s="585"/>
      <c r="C707" s="585"/>
      <c r="D707" s="586"/>
      <c r="E707" s="586"/>
      <c r="F707" s="483"/>
      <c r="G707" s="483"/>
      <c r="H707" s="483"/>
      <c r="I707" s="483"/>
      <c r="J707" s="483"/>
      <c r="K707" s="483"/>
      <c r="L707" s="483"/>
      <c r="M707" s="483"/>
      <c r="N707" s="483"/>
      <c r="O707" s="483"/>
      <c r="P707" s="483"/>
      <c r="Q707" s="483"/>
      <c r="R707" s="483"/>
      <c r="S707" s="483"/>
      <c r="T707" s="483"/>
      <c r="U707" s="483"/>
      <c r="V707" s="483"/>
      <c r="W707" s="483"/>
      <c r="X707" s="483"/>
      <c r="Y707" s="483"/>
      <c r="Z707" s="483"/>
    </row>
    <row r="708">
      <c r="A708" s="584"/>
      <c r="B708" s="585"/>
      <c r="C708" s="585"/>
      <c r="D708" s="586"/>
      <c r="E708" s="586"/>
      <c r="F708" s="483"/>
      <c r="G708" s="483"/>
      <c r="H708" s="483"/>
      <c r="I708" s="483"/>
      <c r="J708" s="483"/>
      <c r="K708" s="483"/>
      <c r="L708" s="483"/>
      <c r="M708" s="483"/>
      <c r="N708" s="483"/>
      <c r="O708" s="483"/>
      <c r="P708" s="483"/>
      <c r="Q708" s="483"/>
      <c r="R708" s="483"/>
      <c r="S708" s="483"/>
      <c r="T708" s="483"/>
      <c r="U708" s="483"/>
      <c r="V708" s="483"/>
      <c r="W708" s="483"/>
      <c r="X708" s="483"/>
      <c r="Y708" s="483"/>
      <c r="Z708" s="483"/>
    </row>
    <row r="709">
      <c r="A709" s="584"/>
      <c r="B709" s="585"/>
      <c r="C709" s="585"/>
      <c r="D709" s="586"/>
      <c r="E709" s="586"/>
      <c r="F709" s="483"/>
      <c r="G709" s="483"/>
      <c r="H709" s="483"/>
      <c r="I709" s="483"/>
      <c r="J709" s="483"/>
      <c r="K709" s="483"/>
      <c r="L709" s="483"/>
      <c r="M709" s="483"/>
      <c r="N709" s="483"/>
      <c r="O709" s="483"/>
      <c r="P709" s="483"/>
      <c r="Q709" s="483"/>
      <c r="R709" s="483"/>
      <c r="S709" s="483"/>
      <c r="T709" s="483"/>
      <c r="U709" s="483"/>
      <c r="V709" s="483"/>
      <c r="W709" s="483"/>
      <c r="X709" s="483"/>
      <c r="Y709" s="483"/>
      <c r="Z709" s="483"/>
    </row>
    <row r="710">
      <c r="A710" s="584"/>
      <c r="B710" s="585"/>
      <c r="C710" s="585"/>
      <c r="D710" s="586"/>
      <c r="E710" s="586"/>
      <c r="F710" s="483"/>
      <c r="G710" s="483"/>
      <c r="H710" s="483"/>
      <c r="I710" s="483"/>
      <c r="J710" s="483"/>
      <c r="K710" s="483"/>
      <c r="L710" s="483"/>
      <c r="M710" s="483"/>
      <c r="N710" s="483"/>
      <c r="O710" s="483"/>
      <c r="P710" s="483"/>
      <c r="Q710" s="483"/>
      <c r="R710" s="483"/>
      <c r="S710" s="483"/>
      <c r="T710" s="483"/>
      <c r="U710" s="483"/>
      <c r="V710" s="483"/>
      <c r="W710" s="483"/>
      <c r="X710" s="483"/>
      <c r="Y710" s="483"/>
      <c r="Z710" s="483"/>
    </row>
    <row r="711">
      <c r="A711" s="584"/>
      <c r="B711" s="585"/>
      <c r="C711" s="585"/>
      <c r="D711" s="586"/>
      <c r="E711" s="586"/>
      <c r="F711" s="483"/>
      <c r="G711" s="483"/>
      <c r="H711" s="483"/>
      <c r="I711" s="483"/>
      <c r="J711" s="483"/>
      <c r="K711" s="483"/>
      <c r="L711" s="483"/>
      <c r="M711" s="483"/>
      <c r="N711" s="483"/>
      <c r="O711" s="483"/>
      <c r="P711" s="483"/>
      <c r="Q711" s="483"/>
      <c r="R711" s="483"/>
      <c r="S711" s="483"/>
      <c r="T711" s="483"/>
      <c r="U711" s="483"/>
      <c r="V711" s="483"/>
      <c r="W711" s="483"/>
      <c r="X711" s="483"/>
      <c r="Y711" s="483"/>
      <c r="Z711" s="483"/>
    </row>
    <row r="712">
      <c r="A712" s="584"/>
      <c r="B712" s="585"/>
      <c r="C712" s="585"/>
      <c r="D712" s="586"/>
      <c r="E712" s="586"/>
      <c r="F712" s="483"/>
      <c r="G712" s="483"/>
      <c r="H712" s="483"/>
      <c r="I712" s="483"/>
      <c r="J712" s="483"/>
      <c r="K712" s="483"/>
      <c r="L712" s="483"/>
      <c r="M712" s="483"/>
      <c r="N712" s="483"/>
      <c r="O712" s="483"/>
      <c r="P712" s="483"/>
      <c r="Q712" s="483"/>
      <c r="R712" s="483"/>
      <c r="S712" s="483"/>
      <c r="T712" s="483"/>
      <c r="U712" s="483"/>
      <c r="V712" s="483"/>
      <c r="W712" s="483"/>
      <c r="X712" s="483"/>
      <c r="Y712" s="483"/>
      <c r="Z712" s="483"/>
    </row>
    <row r="713">
      <c r="A713" s="584"/>
      <c r="B713" s="585"/>
      <c r="C713" s="585"/>
      <c r="D713" s="586"/>
      <c r="E713" s="586"/>
      <c r="F713" s="483"/>
      <c r="G713" s="483"/>
      <c r="H713" s="483"/>
      <c r="I713" s="483"/>
      <c r="J713" s="483"/>
      <c r="K713" s="483"/>
      <c r="L713" s="483"/>
      <c r="M713" s="483"/>
      <c r="N713" s="483"/>
      <c r="O713" s="483"/>
      <c r="P713" s="483"/>
      <c r="Q713" s="483"/>
      <c r="R713" s="483"/>
      <c r="S713" s="483"/>
      <c r="T713" s="483"/>
      <c r="U713" s="483"/>
      <c r="V713" s="483"/>
      <c r="W713" s="483"/>
      <c r="X713" s="483"/>
      <c r="Y713" s="483"/>
      <c r="Z713" s="483"/>
    </row>
    <row r="714">
      <c r="A714" s="584"/>
      <c r="B714" s="585"/>
      <c r="C714" s="585"/>
      <c r="D714" s="586"/>
      <c r="E714" s="586"/>
      <c r="F714" s="483"/>
      <c r="G714" s="483"/>
      <c r="H714" s="483"/>
      <c r="I714" s="483"/>
      <c r="J714" s="483"/>
      <c r="K714" s="483"/>
      <c r="L714" s="483"/>
      <c r="M714" s="483"/>
      <c r="N714" s="483"/>
      <c r="O714" s="483"/>
      <c r="P714" s="483"/>
      <c r="Q714" s="483"/>
      <c r="R714" s="483"/>
      <c r="S714" s="483"/>
      <c r="T714" s="483"/>
      <c r="U714" s="483"/>
      <c r="V714" s="483"/>
      <c r="W714" s="483"/>
      <c r="X714" s="483"/>
      <c r="Y714" s="483"/>
      <c r="Z714" s="483"/>
    </row>
    <row r="715">
      <c r="A715" s="584"/>
      <c r="B715" s="585"/>
      <c r="C715" s="585"/>
      <c r="D715" s="586"/>
      <c r="E715" s="586"/>
      <c r="F715" s="483"/>
      <c r="G715" s="483"/>
      <c r="H715" s="483"/>
      <c r="I715" s="483"/>
      <c r="J715" s="483"/>
      <c r="K715" s="483"/>
      <c r="L715" s="483"/>
      <c r="M715" s="483"/>
      <c r="N715" s="483"/>
      <c r="O715" s="483"/>
      <c r="P715" s="483"/>
      <c r="Q715" s="483"/>
      <c r="R715" s="483"/>
      <c r="S715" s="483"/>
      <c r="T715" s="483"/>
      <c r="U715" s="483"/>
      <c r="V715" s="483"/>
      <c r="W715" s="483"/>
      <c r="X715" s="483"/>
      <c r="Y715" s="483"/>
      <c r="Z715" s="483"/>
    </row>
    <row r="716">
      <c r="A716" s="584"/>
      <c r="B716" s="585"/>
      <c r="C716" s="585"/>
      <c r="D716" s="586"/>
      <c r="E716" s="586"/>
      <c r="F716" s="483"/>
      <c r="G716" s="483"/>
      <c r="H716" s="483"/>
      <c r="I716" s="483"/>
      <c r="J716" s="483"/>
      <c r="K716" s="483"/>
      <c r="L716" s="483"/>
      <c r="M716" s="483"/>
      <c r="N716" s="483"/>
      <c r="O716" s="483"/>
      <c r="P716" s="483"/>
      <c r="Q716" s="483"/>
      <c r="R716" s="483"/>
      <c r="S716" s="483"/>
      <c r="T716" s="483"/>
      <c r="U716" s="483"/>
      <c r="V716" s="483"/>
      <c r="W716" s="483"/>
      <c r="X716" s="483"/>
      <c r="Y716" s="483"/>
      <c r="Z716" s="483"/>
    </row>
    <row r="717">
      <c r="A717" s="584"/>
      <c r="B717" s="585"/>
      <c r="C717" s="585"/>
      <c r="D717" s="586"/>
      <c r="E717" s="586"/>
      <c r="F717" s="483"/>
      <c r="G717" s="483"/>
      <c r="H717" s="483"/>
      <c r="I717" s="483"/>
      <c r="J717" s="483"/>
      <c r="K717" s="483"/>
      <c r="L717" s="483"/>
      <c r="M717" s="483"/>
      <c r="N717" s="483"/>
      <c r="O717" s="483"/>
      <c r="P717" s="483"/>
      <c r="Q717" s="483"/>
      <c r="R717" s="483"/>
      <c r="S717" s="483"/>
      <c r="T717" s="483"/>
      <c r="U717" s="483"/>
      <c r="V717" s="483"/>
      <c r="W717" s="483"/>
      <c r="X717" s="483"/>
      <c r="Y717" s="483"/>
      <c r="Z717" s="483"/>
    </row>
    <row r="718">
      <c r="A718" s="584"/>
      <c r="B718" s="585"/>
      <c r="C718" s="585"/>
      <c r="D718" s="586"/>
      <c r="E718" s="586"/>
      <c r="F718" s="483"/>
      <c r="G718" s="483"/>
      <c r="H718" s="483"/>
      <c r="I718" s="483"/>
      <c r="J718" s="483"/>
      <c r="K718" s="483"/>
      <c r="L718" s="483"/>
      <c r="M718" s="483"/>
      <c r="N718" s="483"/>
      <c r="O718" s="483"/>
      <c r="P718" s="483"/>
      <c r="Q718" s="483"/>
      <c r="R718" s="483"/>
      <c r="S718" s="483"/>
      <c r="T718" s="483"/>
      <c r="U718" s="483"/>
      <c r="V718" s="483"/>
      <c r="W718" s="483"/>
      <c r="X718" s="483"/>
      <c r="Y718" s="483"/>
      <c r="Z718" s="483"/>
    </row>
    <row r="719">
      <c r="A719" s="584"/>
      <c r="B719" s="585"/>
      <c r="C719" s="585"/>
      <c r="D719" s="586"/>
      <c r="E719" s="586"/>
      <c r="F719" s="483"/>
      <c r="G719" s="483"/>
      <c r="H719" s="483"/>
      <c r="I719" s="483"/>
      <c r="J719" s="483"/>
      <c r="K719" s="483"/>
      <c r="L719" s="483"/>
      <c r="M719" s="483"/>
      <c r="N719" s="483"/>
      <c r="O719" s="483"/>
      <c r="P719" s="483"/>
      <c r="Q719" s="483"/>
      <c r="R719" s="483"/>
      <c r="S719" s="483"/>
      <c r="T719" s="483"/>
      <c r="U719" s="483"/>
      <c r="V719" s="483"/>
      <c r="W719" s="483"/>
      <c r="X719" s="483"/>
      <c r="Y719" s="483"/>
      <c r="Z719" s="483"/>
    </row>
    <row r="720">
      <c r="A720" s="584"/>
      <c r="B720" s="585"/>
      <c r="C720" s="585"/>
      <c r="D720" s="586"/>
      <c r="E720" s="586"/>
      <c r="F720" s="483"/>
      <c r="G720" s="483"/>
      <c r="H720" s="483"/>
      <c r="I720" s="483"/>
      <c r="J720" s="483"/>
      <c r="K720" s="483"/>
      <c r="L720" s="483"/>
      <c r="M720" s="483"/>
      <c r="N720" s="483"/>
      <c r="O720" s="483"/>
      <c r="P720" s="483"/>
      <c r="Q720" s="483"/>
      <c r="R720" s="483"/>
      <c r="S720" s="483"/>
      <c r="T720" s="483"/>
      <c r="U720" s="483"/>
      <c r="V720" s="483"/>
      <c r="W720" s="483"/>
      <c r="X720" s="483"/>
      <c r="Y720" s="483"/>
      <c r="Z720" s="483"/>
    </row>
    <row r="721">
      <c r="A721" s="584"/>
      <c r="B721" s="585"/>
      <c r="C721" s="585"/>
      <c r="D721" s="586"/>
      <c r="E721" s="586"/>
      <c r="F721" s="483"/>
      <c r="G721" s="483"/>
      <c r="H721" s="483"/>
      <c r="I721" s="483"/>
      <c r="J721" s="483"/>
      <c r="K721" s="483"/>
      <c r="L721" s="483"/>
      <c r="M721" s="483"/>
      <c r="N721" s="483"/>
      <c r="O721" s="483"/>
      <c r="P721" s="483"/>
      <c r="Q721" s="483"/>
      <c r="R721" s="483"/>
      <c r="S721" s="483"/>
      <c r="T721" s="483"/>
      <c r="U721" s="483"/>
      <c r="V721" s="483"/>
      <c r="W721" s="483"/>
      <c r="X721" s="483"/>
      <c r="Y721" s="483"/>
      <c r="Z721" s="483"/>
    </row>
    <row r="722">
      <c r="A722" s="584"/>
      <c r="B722" s="585"/>
      <c r="C722" s="585"/>
      <c r="D722" s="586"/>
      <c r="E722" s="586"/>
      <c r="F722" s="483"/>
      <c r="G722" s="483"/>
      <c r="H722" s="483"/>
      <c r="I722" s="483"/>
      <c r="J722" s="483"/>
      <c r="K722" s="483"/>
      <c r="L722" s="483"/>
      <c r="M722" s="483"/>
      <c r="N722" s="483"/>
      <c r="O722" s="483"/>
      <c r="P722" s="483"/>
      <c r="Q722" s="483"/>
      <c r="R722" s="483"/>
      <c r="S722" s="483"/>
      <c r="T722" s="483"/>
      <c r="U722" s="483"/>
      <c r="V722" s="483"/>
      <c r="W722" s="483"/>
      <c r="X722" s="483"/>
      <c r="Y722" s="483"/>
      <c r="Z722" s="483"/>
    </row>
    <row r="723">
      <c r="A723" s="584"/>
      <c r="B723" s="585"/>
      <c r="C723" s="585"/>
      <c r="D723" s="586"/>
      <c r="E723" s="586"/>
      <c r="F723" s="483"/>
      <c r="G723" s="483"/>
      <c r="H723" s="483"/>
      <c r="I723" s="483"/>
      <c r="J723" s="483"/>
      <c r="K723" s="483"/>
      <c r="L723" s="483"/>
      <c r="M723" s="483"/>
      <c r="N723" s="483"/>
      <c r="O723" s="483"/>
      <c r="P723" s="483"/>
      <c r="Q723" s="483"/>
      <c r="R723" s="483"/>
      <c r="S723" s="483"/>
      <c r="T723" s="483"/>
      <c r="U723" s="483"/>
      <c r="V723" s="483"/>
      <c r="W723" s="483"/>
      <c r="X723" s="483"/>
      <c r="Y723" s="483"/>
      <c r="Z723" s="483"/>
    </row>
    <row r="724">
      <c r="A724" s="584"/>
      <c r="B724" s="585"/>
      <c r="C724" s="585"/>
      <c r="D724" s="586"/>
      <c r="E724" s="586"/>
      <c r="F724" s="483"/>
      <c r="G724" s="483"/>
      <c r="H724" s="483"/>
      <c r="I724" s="483"/>
      <c r="J724" s="483"/>
      <c r="K724" s="483"/>
      <c r="L724" s="483"/>
      <c r="M724" s="483"/>
      <c r="N724" s="483"/>
      <c r="O724" s="483"/>
      <c r="P724" s="483"/>
      <c r="Q724" s="483"/>
      <c r="R724" s="483"/>
      <c r="S724" s="483"/>
      <c r="T724" s="483"/>
      <c r="U724" s="483"/>
      <c r="V724" s="483"/>
      <c r="W724" s="483"/>
      <c r="X724" s="483"/>
      <c r="Y724" s="483"/>
      <c r="Z724" s="483"/>
    </row>
    <row r="725">
      <c r="A725" s="584"/>
      <c r="B725" s="585"/>
      <c r="C725" s="585"/>
      <c r="D725" s="586"/>
      <c r="E725" s="586"/>
      <c r="F725" s="483"/>
      <c r="G725" s="483"/>
      <c r="H725" s="483"/>
      <c r="I725" s="483"/>
      <c r="J725" s="483"/>
      <c r="K725" s="483"/>
      <c r="L725" s="483"/>
      <c r="M725" s="483"/>
      <c r="N725" s="483"/>
      <c r="O725" s="483"/>
      <c r="P725" s="483"/>
      <c r="Q725" s="483"/>
      <c r="R725" s="483"/>
      <c r="S725" s="483"/>
      <c r="T725" s="483"/>
      <c r="U725" s="483"/>
      <c r="V725" s="483"/>
      <c r="W725" s="483"/>
      <c r="X725" s="483"/>
      <c r="Y725" s="483"/>
      <c r="Z725" s="483"/>
    </row>
    <row r="726">
      <c r="A726" s="584"/>
      <c r="B726" s="585"/>
      <c r="C726" s="585"/>
      <c r="D726" s="586"/>
      <c r="E726" s="586"/>
      <c r="F726" s="483"/>
      <c r="G726" s="483"/>
      <c r="H726" s="483"/>
      <c r="I726" s="483"/>
      <c r="J726" s="483"/>
      <c r="K726" s="483"/>
      <c r="L726" s="483"/>
      <c r="M726" s="483"/>
      <c r="N726" s="483"/>
      <c r="O726" s="483"/>
      <c r="P726" s="483"/>
      <c r="Q726" s="483"/>
      <c r="R726" s="483"/>
      <c r="S726" s="483"/>
      <c r="T726" s="483"/>
      <c r="U726" s="483"/>
      <c r="V726" s="483"/>
      <c r="W726" s="483"/>
      <c r="X726" s="483"/>
      <c r="Y726" s="483"/>
      <c r="Z726" s="483"/>
    </row>
    <row r="727">
      <c r="A727" s="584"/>
      <c r="B727" s="585"/>
      <c r="C727" s="585"/>
      <c r="D727" s="586"/>
      <c r="E727" s="586"/>
      <c r="F727" s="483"/>
      <c r="G727" s="483"/>
      <c r="H727" s="483"/>
      <c r="I727" s="483"/>
      <c r="J727" s="483"/>
      <c r="K727" s="483"/>
      <c r="L727" s="483"/>
      <c r="M727" s="483"/>
      <c r="N727" s="483"/>
      <c r="O727" s="483"/>
      <c r="P727" s="483"/>
      <c r="Q727" s="483"/>
      <c r="R727" s="483"/>
      <c r="S727" s="483"/>
      <c r="T727" s="483"/>
      <c r="U727" s="483"/>
      <c r="V727" s="483"/>
      <c r="W727" s="483"/>
      <c r="X727" s="483"/>
      <c r="Y727" s="483"/>
      <c r="Z727" s="483"/>
    </row>
    <row r="728">
      <c r="A728" s="584"/>
      <c r="B728" s="585"/>
      <c r="C728" s="585"/>
      <c r="D728" s="586"/>
      <c r="E728" s="586"/>
      <c r="F728" s="483"/>
      <c r="G728" s="483"/>
      <c r="H728" s="483"/>
      <c r="I728" s="483"/>
      <c r="J728" s="483"/>
      <c r="K728" s="483"/>
      <c r="L728" s="483"/>
      <c r="M728" s="483"/>
      <c r="N728" s="483"/>
      <c r="O728" s="483"/>
      <c r="P728" s="483"/>
      <c r="Q728" s="483"/>
      <c r="R728" s="483"/>
      <c r="S728" s="483"/>
      <c r="T728" s="483"/>
      <c r="U728" s="483"/>
      <c r="V728" s="483"/>
      <c r="W728" s="483"/>
      <c r="X728" s="483"/>
      <c r="Y728" s="483"/>
      <c r="Z728" s="483"/>
    </row>
    <row r="729">
      <c r="A729" s="584"/>
      <c r="B729" s="585"/>
      <c r="C729" s="585"/>
      <c r="D729" s="586"/>
      <c r="E729" s="586"/>
      <c r="F729" s="483"/>
      <c r="G729" s="483"/>
      <c r="H729" s="483"/>
      <c r="I729" s="483"/>
      <c r="J729" s="483"/>
      <c r="K729" s="483"/>
      <c r="L729" s="483"/>
      <c r="M729" s="483"/>
      <c r="N729" s="483"/>
      <c r="O729" s="483"/>
      <c r="P729" s="483"/>
      <c r="Q729" s="483"/>
      <c r="R729" s="483"/>
      <c r="S729" s="483"/>
      <c r="T729" s="483"/>
      <c r="U729" s="483"/>
      <c r="V729" s="483"/>
      <c r="W729" s="483"/>
      <c r="X729" s="483"/>
      <c r="Y729" s="483"/>
      <c r="Z729" s="483"/>
    </row>
    <row r="730">
      <c r="A730" s="584"/>
      <c r="B730" s="585"/>
      <c r="C730" s="585"/>
      <c r="D730" s="586"/>
      <c r="E730" s="586"/>
      <c r="F730" s="483"/>
      <c r="G730" s="483"/>
      <c r="H730" s="483"/>
      <c r="I730" s="483"/>
      <c r="J730" s="483"/>
      <c r="K730" s="483"/>
      <c r="L730" s="483"/>
      <c r="M730" s="483"/>
      <c r="N730" s="483"/>
      <c r="O730" s="483"/>
      <c r="P730" s="483"/>
      <c r="Q730" s="483"/>
      <c r="R730" s="483"/>
      <c r="S730" s="483"/>
      <c r="T730" s="483"/>
      <c r="U730" s="483"/>
      <c r="V730" s="483"/>
      <c r="W730" s="483"/>
      <c r="X730" s="483"/>
      <c r="Y730" s="483"/>
      <c r="Z730" s="483"/>
    </row>
    <row r="731">
      <c r="A731" s="584"/>
      <c r="B731" s="585"/>
      <c r="C731" s="585"/>
      <c r="D731" s="586"/>
      <c r="E731" s="586"/>
      <c r="F731" s="483"/>
      <c r="G731" s="483"/>
      <c r="H731" s="483"/>
      <c r="I731" s="483"/>
      <c r="J731" s="483"/>
      <c r="K731" s="483"/>
      <c r="L731" s="483"/>
      <c r="M731" s="483"/>
      <c r="N731" s="483"/>
      <c r="O731" s="483"/>
      <c r="P731" s="483"/>
      <c r="Q731" s="483"/>
      <c r="R731" s="483"/>
      <c r="S731" s="483"/>
      <c r="T731" s="483"/>
      <c r="U731" s="483"/>
      <c r="V731" s="483"/>
      <c r="W731" s="483"/>
      <c r="X731" s="483"/>
      <c r="Y731" s="483"/>
      <c r="Z731" s="483"/>
    </row>
    <row r="732">
      <c r="A732" s="584"/>
      <c r="B732" s="585"/>
      <c r="C732" s="585"/>
      <c r="D732" s="586"/>
      <c r="E732" s="586"/>
      <c r="F732" s="483"/>
      <c r="G732" s="483"/>
      <c r="H732" s="483"/>
      <c r="I732" s="483"/>
      <c r="J732" s="483"/>
      <c r="K732" s="483"/>
      <c r="L732" s="483"/>
      <c r="M732" s="483"/>
      <c r="N732" s="483"/>
      <c r="O732" s="483"/>
      <c r="P732" s="483"/>
      <c r="Q732" s="483"/>
      <c r="R732" s="483"/>
      <c r="S732" s="483"/>
      <c r="T732" s="483"/>
      <c r="U732" s="483"/>
      <c r="V732" s="483"/>
      <c r="W732" s="483"/>
      <c r="X732" s="483"/>
      <c r="Y732" s="483"/>
      <c r="Z732" s="483"/>
    </row>
    <row r="733">
      <c r="A733" s="584"/>
      <c r="B733" s="585"/>
      <c r="C733" s="585"/>
      <c r="D733" s="586"/>
      <c r="E733" s="586"/>
      <c r="F733" s="483"/>
      <c r="G733" s="483"/>
      <c r="H733" s="483"/>
      <c r="I733" s="483"/>
      <c r="J733" s="483"/>
      <c r="K733" s="483"/>
      <c r="L733" s="483"/>
      <c r="M733" s="483"/>
      <c r="N733" s="483"/>
      <c r="O733" s="483"/>
      <c r="P733" s="483"/>
      <c r="Q733" s="483"/>
      <c r="R733" s="483"/>
      <c r="S733" s="483"/>
      <c r="T733" s="483"/>
      <c r="U733" s="483"/>
      <c r="V733" s="483"/>
      <c r="W733" s="483"/>
      <c r="X733" s="483"/>
      <c r="Y733" s="483"/>
      <c r="Z733" s="483"/>
    </row>
    <row r="734">
      <c r="A734" s="584"/>
      <c r="B734" s="585"/>
      <c r="C734" s="585"/>
      <c r="D734" s="586"/>
      <c r="E734" s="586"/>
      <c r="F734" s="483"/>
      <c r="G734" s="483"/>
      <c r="H734" s="483"/>
      <c r="I734" s="483"/>
      <c r="J734" s="483"/>
      <c r="K734" s="483"/>
      <c r="L734" s="483"/>
      <c r="M734" s="483"/>
      <c r="N734" s="483"/>
      <c r="O734" s="483"/>
      <c r="P734" s="483"/>
      <c r="Q734" s="483"/>
      <c r="R734" s="483"/>
      <c r="S734" s="483"/>
      <c r="T734" s="483"/>
      <c r="U734" s="483"/>
      <c r="V734" s="483"/>
      <c r="W734" s="483"/>
      <c r="X734" s="483"/>
      <c r="Y734" s="483"/>
      <c r="Z734" s="483"/>
    </row>
    <row r="735">
      <c r="A735" s="584"/>
      <c r="B735" s="585"/>
      <c r="C735" s="585"/>
      <c r="D735" s="586"/>
      <c r="E735" s="586"/>
      <c r="F735" s="483"/>
      <c r="G735" s="483"/>
      <c r="H735" s="483"/>
      <c r="I735" s="483"/>
      <c r="J735" s="483"/>
      <c r="K735" s="483"/>
      <c r="L735" s="483"/>
      <c r="M735" s="483"/>
      <c r="N735" s="483"/>
      <c r="O735" s="483"/>
      <c r="P735" s="483"/>
      <c r="Q735" s="483"/>
      <c r="R735" s="483"/>
      <c r="S735" s="483"/>
      <c r="T735" s="483"/>
      <c r="U735" s="483"/>
      <c r="V735" s="483"/>
      <c r="W735" s="483"/>
      <c r="X735" s="483"/>
      <c r="Y735" s="483"/>
      <c r="Z735" s="483"/>
    </row>
    <row r="736">
      <c r="A736" s="584"/>
      <c r="B736" s="585"/>
      <c r="C736" s="585"/>
      <c r="D736" s="586"/>
      <c r="E736" s="586"/>
      <c r="F736" s="483"/>
      <c r="G736" s="483"/>
      <c r="H736" s="483"/>
      <c r="I736" s="483"/>
      <c r="J736" s="483"/>
      <c r="K736" s="483"/>
      <c r="L736" s="483"/>
      <c r="M736" s="483"/>
      <c r="N736" s="483"/>
      <c r="O736" s="483"/>
      <c r="P736" s="483"/>
      <c r="Q736" s="483"/>
      <c r="R736" s="483"/>
      <c r="S736" s="483"/>
      <c r="T736" s="483"/>
      <c r="U736" s="483"/>
      <c r="V736" s="483"/>
      <c r="W736" s="483"/>
      <c r="X736" s="483"/>
      <c r="Y736" s="483"/>
      <c r="Z736" s="483"/>
    </row>
    <row r="737">
      <c r="A737" s="584"/>
      <c r="B737" s="585"/>
      <c r="C737" s="585"/>
      <c r="D737" s="586"/>
      <c r="E737" s="586"/>
      <c r="F737" s="483"/>
      <c r="G737" s="483"/>
      <c r="H737" s="483"/>
      <c r="I737" s="483"/>
      <c r="J737" s="483"/>
      <c r="K737" s="483"/>
      <c r="L737" s="483"/>
      <c r="M737" s="483"/>
      <c r="N737" s="483"/>
      <c r="O737" s="483"/>
      <c r="P737" s="483"/>
      <c r="Q737" s="483"/>
      <c r="R737" s="483"/>
      <c r="S737" s="483"/>
      <c r="T737" s="483"/>
      <c r="U737" s="483"/>
      <c r="V737" s="483"/>
      <c r="W737" s="483"/>
      <c r="X737" s="483"/>
      <c r="Y737" s="483"/>
      <c r="Z737" s="483"/>
    </row>
    <row r="738">
      <c r="A738" s="584"/>
      <c r="B738" s="585"/>
      <c r="C738" s="585"/>
      <c r="D738" s="586"/>
      <c r="E738" s="586"/>
      <c r="F738" s="483"/>
      <c r="G738" s="483"/>
      <c r="H738" s="483"/>
      <c r="I738" s="483"/>
      <c r="J738" s="483"/>
      <c r="K738" s="483"/>
      <c r="L738" s="483"/>
      <c r="M738" s="483"/>
      <c r="N738" s="483"/>
      <c r="O738" s="483"/>
      <c r="P738" s="483"/>
      <c r="Q738" s="483"/>
      <c r="R738" s="483"/>
      <c r="S738" s="483"/>
      <c r="T738" s="483"/>
      <c r="U738" s="483"/>
      <c r="V738" s="483"/>
      <c r="W738" s="483"/>
      <c r="X738" s="483"/>
      <c r="Y738" s="483"/>
      <c r="Z738" s="483"/>
    </row>
    <row r="739">
      <c r="A739" s="584"/>
      <c r="B739" s="585"/>
      <c r="C739" s="585"/>
      <c r="D739" s="586"/>
      <c r="E739" s="586"/>
      <c r="F739" s="483"/>
      <c r="G739" s="483"/>
      <c r="H739" s="483"/>
      <c r="I739" s="483"/>
      <c r="J739" s="483"/>
      <c r="K739" s="483"/>
      <c r="L739" s="483"/>
      <c r="M739" s="483"/>
      <c r="N739" s="483"/>
      <c r="O739" s="483"/>
      <c r="P739" s="483"/>
      <c r="Q739" s="483"/>
      <c r="R739" s="483"/>
      <c r="S739" s="483"/>
      <c r="T739" s="483"/>
      <c r="U739" s="483"/>
      <c r="V739" s="483"/>
      <c r="W739" s="483"/>
      <c r="X739" s="483"/>
      <c r="Y739" s="483"/>
      <c r="Z739" s="483"/>
    </row>
    <row r="740">
      <c r="A740" s="584"/>
      <c r="B740" s="585"/>
      <c r="C740" s="585"/>
      <c r="D740" s="586"/>
      <c r="E740" s="586"/>
      <c r="F740" s="483"/>
      <c r="G740" s="483"/>
      <c r="H740" s="483"/>
      <c r="I740" s="483"/>
      <c r="J740" s="483"/>
      <c r="K740" s="483"/>
      <c r="L740" s="483"/>
      <c r="M740" s="483"/>
      <c r="N740" s="483"/>
      <c r="O740" s="483"/>
      <c r="P740" s="483"/>
      <c r="Q740" s="483"/>
      <c r="R740" s="483"/>
      <c r="S740" s="483"/>
      <c r="T740" s="483"/>
      <c r="U740" s="483"/>
      <c r="V740" s="483"/>
      <c r="W740" s="483"/>
      <c r="X740" s="483"/>
      <c r="Y740" s="483"/>
      <c r="Z740" s="483"/>
    </row>
    <row r="741">
      <c r="A741" s="584"/>
      <c r="B741" s="585"/>
      <c r="C741" s="585"/>
      <c r="D741" s="586"/>
      <c r="E741" s="586"/>
      <c r="F741" s="483"/>
      <c r="G741" s="483"/>
      <c r="H741" s="483"/>
      <c r="I741" s="483"/>
      <c r="J741" s="483"/>
      <c r="K741" s="483"/>
      <c r="L741" s="483"/>
      <c r="M741" s="483"/>
      <c r="N741" s="483"/>
      <c r="O741" s="483"/>
      <c r="P741" s="483"/>
      <c r="Q741" s="483"/>
      <c r="R741" s="483"/>
      <c r="S741" s="483"/>
      <c r="T741" s="483"/>
      <c r="U741" s="483"/>
      <c r="V741" s="483"/>
      <c r="W741" s="483"/>
      <c r="X741" s="483"/>
      <c r="Y741" s="483"/>
      <c r="Z741" s="483"/>
    </row>
    <row r="742">
      <c r="A742" s="584"/>
      <c r="B742" s="585"/>
      <c r="C742" s="585"/>
      <c r="D742" s="586"/>
      <c r="E742" s="586"/>
      <c r="F742" s="483"/>
      <c r="G742" s="483"/>
      <c r="H742" s="483"/>
      <c r="I742" s="483"/>
      <c r="J742" s="483"/>
      <c r="K742" s="483"/>
      <c r="L742" s="483"/>
      <c r="M742" s="483"/>
      <c r="N742" s="483"/>
      <c r="O742" s="483"/>
      <c r="P742" s="483"/>
      <c r="Q742" s="483"/>
      <c r="R742" s="483"/>
      <c r="S742" s="483"/>
      <c r="T742" s="483"/>
      <c r="U742" s="483"/>
      <c r="V742" s="483"/>
      <c r="W742" s="483"/>
      <c r="X742" s="483"/>
      <c r="Y742" s="483"/>
      <c r="Z742" s="483"/>
    </row>
    <row r="743">
      <c r="A743" s="584"/>
      <c r="B743" s="585"/>
      <c r="C743" s="585"/>
      <c r="D743" s="586"/>
      <c r="E743" s="586"/>
      <c r="F743" s="483"/>
      <c r="G743" s="483"/>
      <c r="H743" s="483"/>
      <c r="I743" s="483"/>
      <c r="J743" s="483"/>
      <c r="K743" s="483"/>
      <c r="L743" s="483"/>
      <c r="M743" s="483"/>
      <c r="N743" s="483"/>
      <c r="O743" s="483"/>
      <c r="P743" s="483"/>
      <c r="Q743" s="483"/>
      <c r="R743" s="483"/>
      <c r="S743" s="483"/>
      <c r="T743" s="483"/>
      <c r="U743" s="483"/>
      <c r="V743" s="483"/>
      <c r="W743" s="483"/>
      <c r="X743" s="483"/>
      <c r="Y743" s="483"/>
      <c r="Z743" s="483"/>
    </row>
    <row r="744">
      <c r="A744" s="584"/>
      <c r="B744" s="585"/>
      <c r="C744" s="585"/>
      <c r="D744" s="586"/>
      <c r="E744" s="586"/>
      <c r="F744" s="483"/>
      <c r="G744" s="483"/>
      <c r="H744" s="483"/>
      <c r="I744" s="483"/>
      <c r="J744" s="483"/>
      <c r="K744" s="483"/>
      <c r="L744" s="483"/>
      <c r="M744" s="483"/>
      <c r="N744" s="483"/>
      <c r="O744" s="483"/>
      <c r="P744" s="483"/>
      <c r="Q744" s="483"/>
      <c r="R744" s="483"/>
      <c r="S744" s="483"/>
      <c r="T744" s="483"/>
      <c r="U744" s="483"/>
      <c r="V744" s="483"/>
      <c r="W744" s="483"/>
      <c r="X744" s="483"/>
      <c r="Y744" s="483"/>
      <c r="Z744" s="483"/>
    </row>
    <row r="745">
      <c r="A745" s="584"/>
      <c r="B745" s="585"/>
      <c r="C745" s="585"/>
      <c r="D745" s="586"/>
      <c r="E745" s="586"/>
      <c r="F745" s="483"/>
      <c r="G745" s="483"/>
      <c r="H745" s="483"/>
      <c r="I745" s="483"/>
      <c r="J745" s="483"/>
      <c r="K745" s="483"/>
      <c r="L745" s="483"/>
      <c r="M745" s="483"/>
      <c r="N745" s="483"/>
      <c r="O745" s="483"/>
      <c r="P745" s="483"/>
      <c r="Q745" s="483"/>
      <c r="R745" s="483"/>
      <c r="S745" s="483"/>
      <c r="T745" s="483"/>
      <c r="U745" s="483"/>
      <c r="V745" s="483"/>
      <c r="W745" s="483"/>
      <c r="X745" s="483"/>
      <c r="Y745" s="483"/>
      <c r="Z745" s="483"/>
    </row>
    <row r="746">
      <c r="A746" s="584"/>
      <c r="B746" s="585"/>
      <c r="C746" s="585"/>
      <c r="D746" s="586"/>
      <c r="E746" s="586"/>
      <c r="F746" s="483"/>
      <c r="G746" s="483"/>
      <c r="H746" s="483"/>
      <c r="I746" s="483"/>
      <c r="J746" s="483"/>
      <c r="K746" s="483"/>
      <c r="L746" s="483"/>
      <c r="M746" s="483"/>
      <c r="N746" s="483"/>
      <c r="O746" s="483"/>
      <c r="P746" s="483"/>
      <c r="Q746" s="483"/>
      <c r="R746" s="483"/>
      <c r="S746" s="483"/>
      <c r="T746" s="483"/>
      <c r="U746" s="483"/>
      <c r="V746" s="483"/>
      <c r="W746" s="483"/>
      <c r="X746" s="483"/>
      <c r="Y746" s="483"/>
      <c r="Z746" s="483"/>
    </row>
    <row r="747">
      <c r="A747" s="584"/>
      <c r="B747" s="585"/>
      <c r="C747" s="585"/>
      <c r="D747" s="586"/>
      <c r="E747" s="586"/>
      <c r="F747" s="483"/>
      <c r="G747" s="483"/>
      <c r="H747" s="483"/>
      <c r="I747" s="483"/>
      <c r="J747" s="483"/>
      <c r="K747" s="483"/>
      <c r="L747" s="483"/>
      <c r="M747" s="483"/>
      <c r="N747" s="483"/>
      <c r="O747" s="483"/>
      <c r="P747" s="483"/>
      <c r="Q747" s="483"/>
      <c r="R747" s="483"/>
      <c r="S747" s="483"/>
      <c r="T747" s="483"/>
      <c r="U747" s="483"/>
      <c r="V747" s="483"/>
      <c r="W747" s="483"/>
      <c r="X747" s="483"/>
      <c r="Y747" s="483"/>
      <c r="Z747" s="483"/>
    </row>
    <row r="748">
      <c r="A748" s="584"/>
      <c r="B748" s="585"/>
      <c r="C748" s="585"/>
      <c r="D748" s="586"/>
      <c r="E748" s="586"/>
      <c r="F748" s="483"/>
      <c r="G748" s="483"/>
      <c r="H748" s="483"/>
      <c r="I748" s="483"/>
      <c r="J748" s="483"/>
      <c r="K748" s="483"/>
      <c r="L748" s="483"/>
      <c r="M748" s="483"/>
      <c r="N748" s="483"/>
      <c r="O748" s="483"/>
      <c r="P748" s="483"/>
      <c r="Q748" s="483"/>
      <c r="R748" s="483"/>
      <c r="S748" s="483"/>
      <c r="T748" s="483"/>
      <c r="U748" s="483"/>
      <c r="V748" s="483"/>
      <c r="W748" s="483"/>
      <c r="X748" s="483"/>
      <c r="Y748" s="483"/>
      <c r="Z748" s="483"/>
    </row>
    <row r="749">
      <c r="A749" s="584"/>
      <c r="B749" s="585"/>
      <c r="C749" s="585"/>
      <c r="D749" s="586"/>
      <c r="E749" s="586"/>
      <c r="F749" s="483"/>
      <c r="G749" s="483"/>
      <c r="H749" s="483"/>
      <c r="I749" s="483"/>
      <c r="J749" s="483"/>
      <c r="K749" s="483"/>
      <c r="L749" s="483"/>
      <c r="M749" s="483"/>
      <c r="N749" s="483"/>
      <c r="O749" s="483"/>
      <c r="P749" s="483"/>
      <c r="Q749" s="483"/>
      <c r="R749" s="483"/>
      <c r="S749" s="483"/>
      <c r="T749" s="483"/>
      <c r="U749" s="483"/>
      <c r="V749" s="483"/>
      <c r="W749" s="483"/>
      <c r="X749" s="483"/>
      <c r="Y749" s="483"/>
      <c r="Z749" s="483"/>
    </row>
    <row r="750">
      <c r="A750" s="584"/>
      <c r="B750" s="585"/>
      <c r="C750" s="585"/>
      <c r="D750" s="586"/>
      <c r="E750" s="586"/>
      <c r="F750" s="483"/>
      <c r="G750" s="483"/>
      <c r="H750" s="483"/>
      <c r="I750" s="483"/>
      <c r="J750" s="483"/>
      <c r="K750" s="483"/>
      <c r="L750" s="483"/>
      <c r="M750" s="483"/>
      <c r="N750" s="483"/>
      <c r="O750" s="483"/>
      <c r="P750" s="483"/>
      <c r="Q750" s="483"/>
      <c r="R750" s="483"/>
      <c r="S750" s="483"/>
      <c r="T750" s="483"/>
      <c r="U750" s="483"/>
      <c r="V750" s="483"/>
      <c r="W750" s="483"/>
      <c r="X750" s="483"/>
      <c r="Y750" s="483"/>
      <c r="Z750" s="483"/>
    </row>
    <row r="751">
      <c r="A751" s="584"/>
      <c r="B751" s="585"/>
      <c r="C751" s="585"/>
      <c r="D751" s="586"/>
      <c r="E751" s="586"/>
      <c r="F751" s="483"/>
      <c r="G751" s="483"/>
      <c r="H751" s="483"/>
      <c r="I751" s="483"/>
      <c r="J751" s="483"/>
      <c r="K751" s="483"/>
      <c r="L751" s="483"/>
      <c r="M751" s="483"/>
      <c r="N751" s="483"/>
      <c r="O751" s="483"/>
      <c r="P751" s="483"/>
      <c r="Q751" s="483"/>
      <c r="R751" s="483"/>
      <c r="S751" s="483"/>
      <c r="T751" s="483"/>
      <c r="U751" s="483"/>
      <c r="V751" s="483"/>
      <c r="W751" s="483"/>
      <c r="X751" s="483"/>
      <c r="Y751" s="483"/>
      <c r="Z751" s="483"/>
    </row>
    <row r="752">
      <c r="A752" s="584"/>
      <c r="B752" s="585"/>
      <c r="C752" s="585"/>
      <c r="D752" s="586"/>
      <c r="E752" s="586"/>
      <c r="F752" s="483"/>
      <c r="G752" s="483"/>
      <c r="H752" s="483"/>
      <c r="I752" s="483"/>
      <c r="J752" s="483"/>
      <c r="K752" s="483"/>
      <c r="L752" s="483"/>
      <c r="M752" s="483"/>
      <c r="N752" s="483"/>
      <c r="O752" s="483"/>
      <c r="P752" s="483"/>
      <c r="Q752" s="483"/>
      <c r="R752" s="483"/>
      <c r="S752" s="483"/>
      <c r="T752" s="483"/>
      <c r="U752" s="483"/>
      <c r="V752" s="483"/>
      <c r="W752" s="483"/>
      <c r="X752" s="483"/>
      <c r="Y752" s="483"/>
      <c r="Z752" s="483"/>
    </row>
    <row r="753">
      <c r="A753" s="584"/>
      <c r="B753" s="585"/>
      <c r="C753" s="585"/>
      <c r="D753" s="586"/>
      <c r="E753" s="586"/>
      <c r="F753" s="483"/>
      <c r="G753" s="483"/>
      <c r="H753" s="483"/>
      <c r="I753" s="483"/>
      <c r="J753" s="483"/>
      <c r="K753" s="483"/>
      <c r="L753" s="483"/>
      <c r="M753" s="483"/>
      <c r="N753" s="483"/>
      <c r="O753" s="483"/>
      <c r="P753" s="483"/>
      <c r="Q753" s="483"/>
      <c r="R753" s="483"/>
      <c r="S753" s="483"/>
      <c r="T753" s="483"/>
      <c r="U753" s="483"/>
      <c r="V753" s="483"/>
      <c r="W753" s="483"/>
      <c r="X753" s="483"/>
      <c r="Y753" s="483"/>
      <c r="Z753" s="483"/>
    </row>
    <row r="754">
      <c r="A754" s="584"/>
      <c r="B754" s="585"/>
      <c r="C754" s="585"/>
      <c r="D754" s="586"/>
      <c r="E754" s="586"/>
      <c r="F754" s="483"/>
      <c r="G754" s="483"/>
      <c r="H754" s="483"/>
      <c r="I754" s="483"/>
      <c r="J754" s="483"/>
      <c r="K754" s="483"/>
      <c r="L754" s="483"/>
      <c r="M754" s="483"/>
      <c r="N754" s="483"/>
      <c r="O754" s="483"/>
      <c r="P754" s="483"/>
      <c r="Q754" s="483"/>
      <c r="R754" s="483"/>
      <c r="S754" s="483"/>
      <c r="T754" s="483"/>
      <c r="U754" s="483"/>
      <c r="V754" s="483"/>
      <c r="W754" s="483"/>
      <c r="X754" s="483"/>
      <c r="Y754" s="483"/>
      <c r="Z754" s="483"/>
    </row>
    <row r="755">
      <c r="A755" s="584"/>
      <c r="B755" s="585"/>
      <c r="C755" s="585"/>
      <c r="D755" s="586"/>
      <c r="E755" s="586"/>
      <c r="F755" s="483"/>
      <c r="G755" s="483"/>
      <c r="H755" s="483"/>
      <c r="I755" s="483"/>
      <c r="J755" s="483"/>
      <c r="K755" s="483"/>
      <c r="L755" s="483"/>
      <c r="M755" s="483"/>
      <c r="N755" s="483"/>
      <c r="O755" s="483"/>
      <c r="P755" s="483"/>
      <c r="Q755" s="483"/>
      <c r="R755" s="483"/>
      <c r="S755" s="483"/>
      <c r="T755" s="483"/>
      <c r="U755" s="483"/>
      <c r="V755" s="483"/>
      <c r="W755" s="483"/>
      <c r="X755" s="483"/>
      <c r="Y755" s="483"/>
      <c r="Z755" s="483"/>
    </row>
    <row r="756">
      <c r="A756" s="584"/>
      <c r="B756" s="585"/>
      <c r="C756" s="585"/>
      <c r="D756" s="586"/>
      <c r="E756" s="586"/>
      <c r="F756" s="483"/>
      <c r="G756" s="483"/>
      <c r="H756" s="483"/>
      <c r="I756" s="483"/>
      <c r="J756" s="483"/>
      <c r="K756" s="483"/>
      <c r="L756" s="483"/>
      <c r="M756" s="483"/>
      <c r="N756" s="483"/>
      <c r="O756" s="483"/>
      <c r="P756" s="483"/>
      <c r="Q756" s="483"/>
      <c r="R756" s="483"/>
      <c r="S756" s="483"/>
      <c r="T756" s="483"/>
      <c r="U756" s="483"/>
      <c r="V756" s="483"/>
      <c r="W756" s="483"/>
      <c r="X756" s="483"/>
      <c r="Y756" s="483"/>
      <c r="Z756" s="483"/>
    </row>
    <row r="757">
      <c r="A757" s="584"/>
      <c r="B757" s="585"/>
      <c r="C757" s="585"/>
      <c r="D757" s="586"/>
      <c r="E757" s="586"/>
      <c r="F757" s="483"/>
      <c r="G757" s="483"/>
      <c r="H757" s="483"/>
      <c r="I757" s="483"/>
      <c r="J757" s="483"/>
      <c r="K757" s="483"/>
      <c r="L757" s="483"/>
      <c r="M757" s="483"/>
      <c r="N757" s="483"/>
      <c r="O757" s="483"/>
      <c r="P757" s="483"/>
      <c r="Q757" s="483"/>
      <c r="R757" s="483"/>
      <c r="S757" s="483"/>
      <c r="T757" s="483"/>
      <c r="U757" s="483"/>
      <c r="V757" s="483"/>
      <c r="W757" s="483"/>
      <c r="X757" s="483"/>
      <c r="Y757" s="483"/>
      <c r="Z757" s="483"/>
    </row>
    <row r="758">
      <c r="A758" s="584"/>
      <c r="B758" s="585"/>
      <c r="C758" s="585"/>
      <c r="D758" s="586"/>
      <c r="E758" s="586"/>
      <c r="F758" s="483"/>
      <c r="G758" s="483"/>
      <c r="H758" s="483"/>
      <c r="I758" s="483"/>
      <c r="J758" s="483"/>
      <c r="K758" s="483"/>
      <c r="L758" s="483"/>
      <c r="M758" s="483"/>
      <c r="N758" s="483"/>
      <c r="O758" s="483"/>
      <c r="P758" s="483"/>
      <c r="Q758" s="483"/>
      <c r="R758" s="483"/>
      <c r="S758" s="483"/>
      <c r="T758" s="483"/>
      <c r="U758" s="483"/>
      <c r="V758" s="483"/>
      <c r="W758" s="483"/>
      <c r="X758" s="483"/>
      <c r="Y758" s="483"/>
      <c r="Z758" s="483"/>
    </row>
    <row r="759">
      <c r="A759" s="584"/>
      <c r="B759" s="585"/>
      <c r="C759" s="585"/>
      <c r="D759" s="586"/>
      <c r="E759" s="586"/>
      <c r="F759" s="483"/>
      <c r="G759" s="483"/>
      <c r="H759" s="483"/>
      <c r="I759" s="483"/>
      <c r="J759" s="483"/>
      <c r="K759" s="483"/>
      <c r="L759" s="483"/>
      <c r="M759" s="483"/>
      <c r="N759" s="483"/>
      <c r="O759" s="483"/>
      <c r="P759" s="483"/>
      <c r="Q759" s="483"/>
      <c r="R759" s="483"/>
      <c r="S759" s="483"/>
      <c r="T759" s="483"/>
      <c r="U759" s="483"/>
      <c r="V759" s="483"/>
      <c r="W759" s="483"/>
      <c r="X759" s="483"/>
      <c r="Y759" s="483"/>
      <c r="Z759" s="483"/>
    </row>
    <row r="760">
      <c r="A760" s="584"/>
      <c r="B760" s="585"/>
      <c r="C760" s="585"/>
      <c r="D760" s="586"/>
      <c r="E760" s="586"/>
      <c r="F760" s="483"/>
      <c r="G760" s="483"/>
      <c r="H760" s="483"/>
      <c r="I760" s="483"/>
      <c r="J760" s="483"/>
      <c r="K760" s="483"/>
      <c r="L760" s="483"/>
      <c r="M760" s="483"/>
      <c r="N760" s="483"/>
      <c r="O760" s="483"/>
      <c r="P760" s="483"/>
      <c r="Q760" s="483"/>
      <c r="R760" s="483"/>
      <c r="S760" s="483"/>
      <c r="T760" s="483"/>
      <c r="U760" s="483"/>
      <c r="V760" s="483"/>
      <c r="W760" s="483"/>
      <c r="X760" s="483"/>
      <c r="Y760" s="483"/>
      <c r="Z760" s="483"/>
    </row>
    <row r="761">
      <c r="A761" s="584"/>
      <c r="B761" s="585"/>
      <c r="C761" s="585"/>
      <c r="D761" s="586"/>
      <c r="E761" s="586"/>
      <c r="F761" s="483"/>
      <c r="G761" s="483"/>
      <c r="H761" s="483"/>
      <c r="I761" s="483"/>
      <c r="J761" s="483"/>
      <c r="K761" s="483"/>
      <c r="L761" s="483"/>
      <c r="M761" s="483"/>
      <c r="N761" s="483"/>
      <c r="O761" s="483"/>
      <c r="P761" s="483"/>
      <c r="Q761" s="483"/>
      <c r="R761" s="483"/>
      <c r="S761" s="483"/>
      <c r="T761" s="483"/>
      <c r="U761" s="483"/>
      <c r="V761" s="483"/>
      <c r="W761" s="483"/>
      <c r="X761" s="483"/>
      <c r="Y761" s="483"/>
      <c r="Z761" s="483"/>
    </row>
    <row r="762">
      <c r="A762" s="584"/>
      <c r="B762" s="585"/>
      <c r="C762" s="585"/>
      <c r="D762" s="586"/>
      <c r="E762" s="586"/>
      <c r="F762" s="483"/>
      <c r="G762" s="483"/>
      <c r="H762" s="483"/>
      <c r="I762" s="483"/>
      <c r="J762" s="483"/>
      <c r="K762" s="483"/>
      <c r="L762" s="483"/>
      <c r="M762" s="483"/>
      <c r="N762" s="483"/>
      <c r="O762" s="483"/>
      <c r="P762" s="483"/>
      <c r="Q762" s="483"/>
      <c r="R762" s="483"/>
      <c r="S762" s="483"/>
      <c r="T762" s="483"/>
      <c r="U762" s="483"/>
      <c r="V762" s="483"/>
      <c r="W762" s="483"/>
      <c r="X762" s="483"/>
      <c r="Y762" s="483"/>
      <c r="Z762" s="483"/>
    </row>
    <row r="763">
      <c r="A763" s="584"/>
      <c r="B763" s="585"/>
      <c r="C763" s="585"/>
      <c r="D763" s="586"/>
      <c r="E763" s="586"/>
      <c r="F763" s="483"/>
      <c r="G763" s="483"/>
      <c r="H763" s="483"/>
      <c r="I763" s="483"/>
      <c r="J763" s="483"/>
      <c r="K763" s="483"/>
      <c r="L763" s="483"/>
      <c r="M763" s="483"/>
      <c r="N763" s="483"/>
      <c r="O763" s="483"/>
      <c r="P763" s="483"/>
      <c r="Q763" s="483"/>
      <c r="R763" s="483"/>
      <c r="S763" s="483"/>
      <c r="T763" s="483"/>
      <c r="U763" s="483"/>
      <c r="V763" s="483"/>
      <c r="W763" s="483"/>
      <c r="X763" s="483"/>
      <c r="Y763" s="483"/>
      <c r="Z763" s="483"/>
    </row>
    <row r="764">
      <c r="A764" s="584"/>
      <c r="B764" s="585"/>
      <c r="C764" s="585"/>
      <c r="D764" s="586"/>
      <c r="E764" s="586"/>
      <c r="F764" s="483"/>
      <c r="G764" s="483"/>
      <c r="H764" s="483"/>
      <c r="I764" s="483"/>
      <c r="J764" s="483"/>
      <c r="K764" s="483"/>
      <c r="L764" s="483"/>
      <c r="M764" s="483"/>
      <c r="N764" s="483"/>
      <c r="O764" s="483"/>
      <c r="P764" s="483"/>
      <c r="Q764" s="483"/>
      <c r="R764" s="483"/>
      <c r="S764" s="483"/>
      <c r="T764" s="483"/>
      <c r="U764" s="483"/>
      <c r="V764" s="483"/>
      <c r="W764" s="483"/>
      <c r="X764" s="483"/>
      <c r="Y764" s="483"/>
      <c r="Z764" s="483"/>
    </row>
    <row r="765">
      <c r="A765" s="584"/>
      <c r="B765" s="585"/>
      <c r="C765" s="585"/>
      <c r="D765" s="586"/>
      <c r="E765" s="586"/>
      <c r="F765" s="483"/>
      <c r="G765" s="483"/>
      <c r="H765" s="483"/>
      <c r="I765" s="483"/>
      <c r="J765" s="483"/>
      <c r="K765" s="483"/>
      <c r="L765" s="483"/>
      <c r="M765" s="483"/>
      <c r="N765" s="483"/>
      <c r="O765" s="483"/>
      <c r="P765" s="483"/>
      <c r="Q765" s="483"/>
      <c r="R765" s="483"/>
      <c r="S765" s="483"/>
      <c r="T765" s="483"/>
      <c r="U765" s="483"/>
      <c r="V765" s="483"/>
      <c r="W765" s="483"/>
      <c r="X765" s="483"/>
      <c r="Y765" s="483"/>
      <c r="Z765" s="483"/>
    </row>
    <row r="766">
      <c r="A766" s="584"/>
      <c r="B766" s="585"/>
      <c r="C766" s="585"/>
      <c r="D766" s="586"/>
      <c r="E766" s="586"/>
      <c r="F766" s="483"/>
      <c r="G766" s="483"/>
      <c r="H766" s="483"/>
      <c r="I766" s="483"/>
      <c r="J766" s="483"/>
      <c r="K766" s="483"/>
      <c r="L766" s="483"/>
      <c r="M766" s="483"/>
      <c r="N766" s="483"/>
      <c r="O766" s="483"/>
      <c r="P766" s="483"/>
      <c r="Q766" s="483"/>
      <c r="R766" s="483"/>
      <c r="S766" s="483"/>
      <c r="T766" s="483"/>
      <c r="U766" s="483"/>
      <c r="V766" s="483"/>
      <c r="W766" s="483"/>
      <c r="X766" s="483"/>
      <c r="Y766" s="483"/>
      <c r="Z766" s="483"/>
    </row>
    <row r="767">
      <c r="A767" s="584"/>
      <c r="B767" s="585"/>
      <c r="C767" s="585"/>
      <c r="D767" s="586"/>
      <c r="E767" s="586"/>
      <c r="F767" s="483"/>
      <c r="G767" s="483"/>
      <c r="H767" s="483"/>
      <c r="I767" s="483"/>
      <c r="J767" s="483"/>
      <c r="K767" s="483"/>
      <c r="L767" s="483"/>
      <c r="M767" s="483"/>
      <c r="N767" s="483"/>
      <c r="O767" s="483"/>
      <c r="P767" s="483"/>
      <c r="Q767" s="483"/>
      <c r="R767" s="483"/>
      <c r="S767" s="483"/>
      <c r="T767" s="483"/>
      <c r="U767" s="483"/>
      <c r="V767" s="483"/>
      <c r="W767" s="483"/>
      <c r="X767" s="483"/>
      <c r="Y767" s="483"/>
      <c r="Z767" s="483"/>
    </row>
    <row r="768">
      <c r="A768" s="584"/>
      <c r="B768" s="585"/>
      <c r="C768" s="585"/>
      <c r="D768" s="586"/>
      <c r="E768" s="586"/>
      <c r="F768" s="483"/>
      <c r="G768" s="483"/>
      <c r="H768" s="483"/>
      <c r="I768" s="483"/>
      <c r="J768" s="483"/>
      <c r="K768" s="483"/>
      <c r="L768" s="483"/>
      <c r="M768" s="483"/>
      <c r="N768" s="483"/>
      <c r="O768" s="483"/>
      <c r="P768" s="483"/>
      <c r="Q768" s="483"/>
      <c r="R768" s="483"/>
      <c r="S768" s="483"/>
      <c r="T768" s="483"/>
      <c r="U768" s="483"/>
      <c r="V768" s="483"/>
      <c r="W768" s="483"/>
      <c r="X768" s="483"/>
      <c r="Y768" s="483"/>
      <c r="Z768" s="483"/>
    </row>
    <row r="769">
      <c r="A769" s="584"/>
      <c r="B769" s="585"/>
      <c r="C769" s="585"/>
      <c r="D769" s="586"/>
      <c r="E769" s="586"/>
      <c r="F769" s="483"/>
      <c r="G769" s="483"/>
      <c r="H769" s="483"/>
      <c r="I769" s="483"/>
      <c r="J769" s="483"/>
      <c r="K769" s="483"/>
      <c r="L769" s="483"/>
      <c r="M769" s="483"/>
      <c r="N769" s="483"/>
      <c r="O769" s="483"/>
      <c r="P769" s="483"/>
      <c r="Q769" s="483"/>
      <c r="R769" s="483"/>
      <c r="S769" s="483"/>
      <c r="T769" s="483"/>
      <c r="U769" s="483"/>
      <c r="V769" s="483"/>
      <c r="W769" s="483"/>
      <c r="X769" s="483"/>
      <c r="Y769" s="483"/>
      <c r="Z769" s="483"/>
    </row>
    <row r="770">
      <c r="A770" s="584"/>
      <c r="B770" s="585"/>
      <c r="C770" s="585"/>
      <c r="D770" s="586"/>
      <c r="E770" s="586"/>
      <c r="F770" s="483"/>
      <c r="G770" s="483"/>
      <c r="H770" s="483"/>
      <c r="I770" s="483"/>
      <c r="J770" s="483"/>
      <c r="K770" s="483"/>
      <c r="L770" s="483"/>
      <c r="M770" s="483"/>
      <c r="N770" s="483"/>
      <c r="O770" s="483"/>
      <c r="P770" s="483"/>
      <c r="Q770" s="483"/>
      <c r="R770" s="483"/>
      <c r="S770" s="483"/>
      <c r="T770" s="483"/>
      <c r="U770" s="483"/>
      <c r="V770" s="483"/>
      <c r="W770" s="483"/>
      <c r="X770" s="483"/>
      <c r="Y770" s="483"/>
      <c r="Z770" s="483"/>
    </row>
    <row r="771">
      <c r="A771" s="584"/>
      <c r="B771" s="585"/>
      <c r="C771" s="585"/>
      <c r="D771" s="586"/>
      <c r="E771" s="586"/>
      <c r="F771" s="483"/>
      <c r="G771" s="483"/>
      <c r="H771" s="483"/>
      <c r="I771" s="483"/>
      <c r="J771" s="483"/>
      <c r="K771" s="483"/>
      <c r="L771" s="483"/>
      <c r="M771" s="483"/>
      <c r="N771" s="483"/>
      <c r="O771" s="483"/>
      <c r="P771" s="483"/>
      <c r="Q771" s="483"/>
      <c r="R771" s="483"/>
      <c r="S771" s="483"/>
      <c r="T771" s="483"/>
      <c r="U771" s="483"/>
      <c r="V771" s="483"/>
      <c r="W771" s="483"/>
      <c r="X771" s="483"/>
      <c r="Y771" s="483"/>
      <c r="Z771" s="483"/>
    </row>
    <row r="772">
      <c r="A772" s="584"/>
      <c r="B772" s="585"/>
      <c r="C772" s="585"/>
      <c r="D772" s="586"/>
      <c r="E772" s="586"/>
      <c r="F772" s="483"/>
      <c r="G772" s="483"/>
      <c r="H772" s="483"/>
      <c r="I772" s="483"/>
      <c r="J772" s="483"/>
      <c r="K772" s="483"/>
      <c r="L772" s="483"/>
      <c r="M772" s="483"/>
      <c r="N772" s="483"/>
      <c r="O772" s="483"/>
      <c r="P772" s="483"/>
      <c r="Q772" s="483"/>
      <c r="R772" s="483"/>
      <c r="S772" s="483"/>
      <c r="T772" s="483"/>
      <c r="U772" s="483"/>
      <c r="V772" s="483"/>
      <c r="W772" s="483"/>
      <c r="X772" s="483"/>
      <c r="Y772" s="483"/>
      <c r="Z772" s="483"/>
    </row>
    <row r="773">
      <c r="A773" s="584"/>
      <c r="B773" s="585"/>
      <c r="C773" s="585"/>
      <c r="D773" s="586"/>
      <c r="E773" s="586"/>
      <c r="F773" s="483"/>
      <c r="G773" s="483"/>
      <c r="H773" s="483"/>
      <c r="I773" s="483"/>
      <c r="J773" s="483"/>
      <c r="K773" s="483"/>
      <c r="L773" s="483"/>
      <c r="M773" s="483"/>
      <c r="N773" s="483"/>
      <c r="O773" s="483"/>
      <c r="P773" s="483"/>
      <c r="Q773" s="483"/>
      <c r="R773" s="483"/>
      <c r="S773" s="483"/>
      <c r="T773" s="483"/>
      <c r="U773" s="483"/>
      <c r="V773" s="483"/>
      <c r="W773" s="483"/>
      <c r="X773" s="483"/>
      <c r="Y773" s="483"/>
      <c r="Z773" s="483"/>
    </row>
    <row r="774">
      <c r="A774" s="584"/>
      <c r="B774" s="585"/>
      <c r="C774" s="585"/>
      <c r="D774" s="586"/>
      <c r="E774" s="586"/>
      <c r="F774" s="483"/>
      <c r="G774" s="483"/>
      <c r="H774" s="483"/>
      <c r="I774" s="483"/>
      <c r="J774" s="483"/>
      <c r="K774" s="483"/>
      <c r="L774" s="483"/>
      <c r="M774" s="483"/>
      <c r="N774" s="483"/>
      <c r="O774" s="483"/>
      <c r="P774" s="483"/>
      <c r="Q774" s="483"/>
      <c r="R774" s="483"/>
      <c r="S774" s="483"/>
      <c r="T774" s="483"/>
      <c r="U774" s="483"/>
      <c r="V774" s="483"/>
      <c r="W774" s="483"/>
      <c r="X774" s="483"/>
      <c r="Y774" s="483"/>
      <c r="Z774" s="483"/>
    </row>
    <row r="775">
      <c r="A775" s="584"/>
      <c r="B775" s="585"/>
      <c r="C775" s="585"/>
      <c r="D775" s="586"/>
      <c r="E775" s="586"/>
      <c r="F775" s="483"/>
      <c r="G775" s="483"/>
      <c r="H775" s="483"/>
      <c r="I775" s="483"/>
      <c r="J775" s="483"/>
      <c r="K775" s="483"/>
      <c r="L775" s="483"/>
      <c r="M775" s="483"/>
      <c r="N775" s="483"/>
      <c r="O775" s="483"/>
      <c r="P775" s="483"/>
      <c r="Q775" s="483"/>
      <c r="R775" s="483"/>
      <c r="S775" s="483"/>
      <c r="T775" s="483"/>
      <c r="U775" s="483"/>
      <c r="V775" s="483"/>
      <c r="W775" s="483"/>
      <c r="X775" s="483"/>
      <c r="Y775" s="483"/>
      <c r="Z775" s="483"/>
    </row>
    <row r="776">
      <c r="A776" s="584"/>
      <c r="B776" s="585"/>
      <c r="C776" s="585"/>
      <c r="D776" s="586"/>
      <c r="E776" s="586"/>
      <c r="F776" s="483"/>
      <c r="G776" s="483"/>
      <c r="H776" s="483"/>
      <c r="I776" s="483"/>
      <c r="J776" s="483"/>
      <c r="K776" s="483"/>
      <c r="L776" s="483"/>
      <c r="M776" s="483"/>
      <c r="N776" s="483"/>
      <c r="O776" s="483"/>
      <c r="P776" s="483"/>
      <c r="Q776" s="483"/>
      <c r="R776" s="483"/>
      <c r="S776" s="483"/>
      <c r="T776" s="483"/>
      <c r="U776" s="483"/>
      <c r="V776" s="483"/>
      <c r="W776" s="483"/>
      <c r="X776" s="483"/>
      <c r="Y776" s="483"/>
      <c r="Z776" s="483"/>
    </row>
    <row r="777">
      <c r="A777" s="584"/>
      <c r="B777" s="585"/>
      <c r="C777" s="585"/>
      <c r="D777" s="586"/>
      <c r="E777" s="586"/>
      <c r="F777" s="483"/>
      <c r="G777" s="483"/>
      <c r="H777" s="483"/>
      <c r="I777" s="483"/>
      <c r="J777" s="483"/>
      <c r="K777" s="483"/>
      <c r="L777" s="483"/>
      <c r="M777" s="483"/>
      <c r="N777" s="483"/>
      <c r="O777" s="483"/>
      <c r="P777" s="483"/>
      <c r="Q777" s="483"/>
      <c r="R777" s="483"/>
      <c r="S777" s="483"/>
      <c r="T777" s="483"/>
      <c r="U777" s="483"/>
      <c r="V777" s="483"/>
      <c r="W777" s="483"/>
      <c r="X777" s="483"/>
      <c r="Y777" s="483"/>
      <c r="Z777" s="483"/>
    </row>
    <row r="778">
      <c r="A778" s="584"/>
      <c r="B778" s="585"/>
      <c r="C778" s="585"/>
      <c r="D778" s="586"/>
      <c r="E778" s="586"/>
      <c r="F778" s="483"/>
      <c r="G778" s="483"/>
      <c r="H778" s="483"/>
      <c r="I778" s="483"/>
      <c r="J778" s="483"/>
      <c r="K778" s="483"/>
      <c r="L778" s="483"/>
      <c r="M778" s="483"/>
      <c r="N778" s="483"/>
      <c r="O778" s="483"/>
      <c r="P778" s="483"/>
      <c r="Q778" s="483"/>
      <c r="R778" s="483"/>
      <c r="S778" s="483"/>
      <c r="T778" s="483"/>
      <c r="U778" s="483"/>
      <c r="V778" s="483"/>
      <c r="W778" s="483"/>
      <c r="X778" s="483"/>
      <c r="Y778" s="483"/>
      <c r="Z778" s="483"/>
    </row>
    <row r="779">
      <c r="A779" s="584"/>
      <c r="B779" s="585"/>
      <c r="C779" s="585"/>
      <c r="D779" s="586"/>
      <c r="E779" s="586"/>
      <c r="F779" s="483"/>
      <c r="G779" s="483"/>
      <c r="H779" s="483"/>
      <c r="I779" s="483"/>
      <c r="J779" s="483"/>
      <c r="K779" s="483"/>
      <c r="L779" s="483"/>
      <c r="M779" s="483"/>
      <c r="N779" s="483"/>
      <c r="O779" s="483"/>
      <c r="P779" s="483"/>
      <c r="Q779" s="483"/>
      <c r="R779" s="483"/>
      <c r="S779" s="483"/>
      <c r="T779" s="483"/>
      <c r="U779" s="483"/>
      <c r="V779" s="483"/>
      <c r="W779" s="483"/>
      <c r="X779" s="483"/>
      <c r="Y779" s="483"/>
      <c r="Z779" s="483"/>
    </row>
    <row r="780">
      <c r="A780" s="584"/>
      <c r="B780" s="585"/>
      <c r="C780" s="585"/>
      <c r="D780" s="586"/>
      <c r="E780" s="586"/>
      <c r="F780" s="483"/>
      <c r="G780" s="483"/>
      <c r="H780" s="483"/>
      <c r="I780" s="483"/>
      <c r="J780" s="483"/>
      <c r="K780" s="483"/>
      <c r="L780" s="483"/>
      <c r="M780" s="483"/>
      <c r="N780" s="483"/>
      <c r="O780" s="483"/>
      <c r="P780" s="483"/>
      <c r="Q780" s="483"/>
      <c r="R780" s="483"/>
      <c r="S780" s="483"/>
      <c r="T780" s="483"/>
      <c r="U780" s="483"/>
      <c r="V780" s="483"/>
      <c r="W780" s="483"/>
      <c r="X780" s="483"/>
      <c r="Y780" s="483"/>
      <c r="Z780" s="483"/>
    </row>
    <row r="781">
      <c r="A781" s="584"/>
      <c r="B781" s="585"/>
      <c r="C781" s="585"/>
      <c r="D781" s="586"/>
      <c r="E781" s="586"/>
      <c r="F781" s="483"/>
      <c r="G781" s="483"/>
      <c r="H781" s="483"/>
      <c r="I781" s="483"/>
      <c r="J781" s="483"/>
      <c r="K781" s="483"/>
      <c r="L781" s="483"/>
      <c r="M781" s="483"/>
      <c r="N781" s="483"/>
      <c r="O781" s="483"/>
      <c r="P781" s="483"/>
      <c r="Q781" s="483"/>
      <c r="R781" s="483"/>
      <c r="S781" s="483"/>
      <c r="T781" s="483"/>
      <c r="U781" s="483"/>
      <c r="V781" s="483"/>
      <c r="W781" s="483"/>
      <c r="X781" s="483"/>
      <c r="Y781" s="483"/>
      <c r="Z781" s="483"/>
    </row>
    <row r="782">
      <c r="A782" s="584"/>
      <c r="B782" s="585"/>
      <c r="C782" s="585"/>
      <c r="D782" s="586"/>
      <c r="E782" s="586"/>
      <c r="F782" s="483"/>
      <c r="G782" s="483"/>
      <c r="H782" s="483"/>
      <c r="I782" s="483"/>
      <c r="J782" s="483"/>
      <c r="K782" s="483"/>
      <c r="L782" s="483"/>
      <c r="M782" s="483"/>
      <c r="N782" s="483"/>
      <c r="O782" s="483"/>
      <c r="P782" s="483"/>
      <c r="Q782" s="483"/>
      <c r="R782" s="483"/>
      <c r="S782" s="483"/>
      <c r="T782" s="483"/>
      <c r="U782" s="483"/>
      <c r="V782" s="483"/>
      <c r="W782" s="483"/>
      <c r="X782" s="483"/>
      <c r="Y782" s="483"/>
      <c r="Z782" s="483"/>
    </row>
    <row r="783">
      <c r="A783" s="584"/>
      <c r="B783" s="585"/>
      <c r="C783" s="585"/>
      <c r="D783" s="586"/>
      <c r="E783" s="586"/>
      <c r="F783" s="483"/>
      <c r="G783" s="483"/>
      <c r="H783" s="483"/>
      <c r="I783" s="483"/>
      <c r="J783" s="483"/>
      <c r="K783" s="483"/>
      <c r="L783" s="483"/>
      <c r="M783" s="483"/>
      <c r="N783" s="483"/>
      <c r="O783" s="483"/>
      <c r="P783" s="483"/>
      <c r="Q783" s="483"/>
      <c r="R783" s="483"/>
      <c r="S783" s="483"/>
      <c r="T783" s="483"/>
      <c r="U783" s="483"/>
      <c r="V783" s="483"/>
      <c r="W783" s="483"/>
      <c r="X783" s="483"/>
      <c r="Y783" s="483"/>
      <c r="Z783" s="483"/>
    </row>
    <row r="784">
      <c r="A784" s="584"/>
      <c r="B784" s="585"/>
      <c r="C784" s="585"/>
      <c r="D784" s="586"/>
      <c r="E784" s="586"/>
      <c r="F784" s="483"/>
      <c r="G784" s="483"/>
      <c r="H784" s="483"/>
      <c r="I784" s="483"/>
      <c r="J784" s="483"/>
      <c r="K784" s="483"/>
      <c r="L784" s="483"/>
      <c r="M784" s="483"/>
      <c r="N784" s="483"/>
      <c r="O784" s="483"/>
      <c r="P784" s="483"/>
      <c r="Q784" s="483"/>
      <c r="R784" s="483"/>
      <c r="S784" s="483"/>
      <c r="T784" s="483"/>
      <c r="U784" s="483"/>
      <c r="V784" s="483"/>
      <c r="W784" s="483"/>
      <c r="X784" s="483"/>
      <c r="Y784" s="483"/>
      <c r="Z784" s="483"/>
    </row>
    <row r="785">
      <c r="A785" s="584"/>
      <c r="B785" s="585"/>
      <c r="C785" s="585"/>
      <c r="D785" s="586"/>
      <c r="E785" s="586"/>
      <c r="F785" s="483"/>
      <c r="G785" s="483"/>
      <c r="H785" s="483"/>
      <c r="I785" s="483"/>
      <c r="J785" s="483"/>
      <c r="K785" s="483"/>
      <c r="L785" s="483"/>
      <c r="M785" s="483"/>
      <c r="N785" s="483"/>
      <c r="O785" s="483"/>
      <c r="P785" s="483"/>
      <c r="Q785" s="483"/>
      <c r="R785" s="483"/>
      <c r="S785" s="483"/>
      <c r="T785" s="483"/>
      <c r="U785" s="483"/>
      <c r="V785" s="483"/>
      <c r="W785" s="483"/>
      <c r="X785" s="483"/>
      <c r="Y785" s="483"/>
      <c r="Z785" s="483"/>
    </row>
    <row r="786">
      <c r="A786" s="584"/>
      <c r="B786" s="585"/>
      <c r="C786" s="585"/>
      <c r="D786" s="586"/>
      <c r="E786" s="586"/>
      <c r="F786" s="483"/>
      <c r="G786" s="483"/>
      <c r="H786" s="483"/>
      <c r="I786" s="483"/>
      <c r="J786" s="483"/>
      <c r="K786" s="483"/>
      <c r="L786" s="483"/>
      <c r="M786" s="483"/>
      <c r="N786" s="483"/>
      <c r="O786" s="483"/>
      <c r="P786" s="483"/>
      <c r="Q786" s="483"/>
      <c r="R786" s="483"/>
      <c r="S786" s="483"/>
      <c r="T786" s="483"/>
      <c r="U786" s="483"/>
      <c r="V786" s="483"/>
      <c r="W786" s="483"/>
      <c r="X786" s="483"/>
      <c r="Y786" s="483"/>
      <c r="Z786" s="483"/>
    </row>
    <row r="787">
      <c r="A787" s="584"/>
      <c r="B787" s="585"/>
      <c r="C787" s="585"/>
      <c r="D787" s="586"/>
      <c r="E787" s="586"/>
      <c r="F787" s="483"/>
      <c r="G787" s="483"/>
      <c r="H787" s="483"/>
      <c r="I787" s="483"/>
      <c r="J787" s="483"/>
      <c r="K787" s="483"/>
      <c r="L787" s="483"/>
      <c r="M787" s="483"/>
      <c r="N787" s="483"/>
      <c r="O787" s="483"/>
      <c r="P787" s="483"/>
      <c r="Q787" s="483"/>
      <c r="R787" s="483"/>
      <c r="S787" s="483"/>
      <c r="T787" s="483"/>
      <c r="U787" s="483"/>
      <c r="V787" s="483"/>
      <c r="W787" s="483"/>
      <c r="X787" s="483"/>
      <c r="Y787" s="483"/>
      <c r="Z787" s="483"/>
    </row>
    <row r="788">
      <c r="A788" s="584"/>
      <c r="B788" s="585"/>
      <c r="C788" s="585"/>
      <c r="D788" s="586"/>
      <c r="E788" s="586"/>
      <c r="F788" s="483"/>
      <c r="G788" s="483"/>
      <c r="H788" s="483"/>
      <c r="I788" s="483"/>
      <c r="J788" s="483"/>
      <c r="K788" s="483"/>
      <c r="L788" s="483"/>
      <c r="M788" s="483"/>
      <c r="N788" s="483"/>
      <c r="O788" s="483"/>
      <c r="P788" s="483"/>
      <c r="Q788" s="483"/>
      <c r="R788" s="483"/>
      <c r="S788" s="483"/>
      <c r="T788" s="483"/>
      <c r="U788" s="483"/>
      <c r="V788" s="483"/>
      <c r="W788" s="483"/>
      <c r="X788" s="483"/>
      <c r="Y788" s="483"/>
      <c r="Z788" s="483"/>
    </row>
    <row r="789">
      <c r="A789" s="584"/>
      <c r="B789" s="585"/>
      <c r="C789" s="585"/>
      <c r="D789" s="586"/>
      <c r="E789" s="586"/>
      <c r="F789" s="483"/>
      <c r="G789" s="483"/>
      <c r="H789" s="483"/>
      <c r="I789" s="483"/>
      <c r="J789" s="483"/>
      <c r="K789" s="483"/>
      <c r="L789" s="483"/>
      <c r="M789" s="483"/>
      <c r="N789" s="483"/>
      <c r="O789" s="483"/>
      <c r="P789" s="483"/>
      <c r="Q789" s="483"/>
      <c r="R789" s="483"/>
      <c r="S789" s="483"/>
      <c r="T789" s="483"/>
      <c r="U789" s="483"/>
      <c r="V789" s="483"/>
      <c r="W789" s="483"/>
      <c r="X789" s="483"/>
      <c r="Y789" s="483"/>
      <c r="Z789" s="483"/>
    </row>
    <row r="790">
      <c r="A790" s="584"/>
      <c r="B790" s="585"/>
      <c r="C790" s="585"/>
      <c r="D790" s="586"/>
      <c r="E790" s="586"/>
      <c r="F790" s="483"/>
      <c r="G790" s="483"/>
      <c r="H790" s="483"/>
      <c r="I790" s="483"/>
      <c r="J790" s="483"/>
      <c r="K790" s="483"/>
      <c r="L790" s="483"/>
      <c r="M790" s="483"/>
      <c r="N790" s="483"/>
      <c r="O790" s="483"/>
      <c r="P790" s="483"/>
      <c r="Q790" s="483"/>
      <c r="R790" s="483"/>
      <c r="S790" s="483"/>
      <c r="T790" s="483"/>
      <c r="U790" s="483"/>
      <c r="V790" s="483"/>
      <c r="W790" s="483"/>
      <c r="X790" s="483"/>
      <c r="Y790" s="483"/>
      <c r="Z790" s="483"/>
    </row>
    <row r="791">
      <c r="A791" s="584"/>
      <c r="B791" s="585"/>
      <c r="C791" s="585"/>
      <c r="D791" s="586"/>
      <c r="E791" s="586"/>
      <c r="F791" s="483"/>
      <c r="G791" s="483"/>
      <c r="H791" s="483"/>
      <c r="I791" s="483"/>
      <c r="J791" s="483"/>
      <c r="K791" s="483"/>
      <c r="L791" s="483"/>
      <c r="M791" s="483"/>
      <c r="N791" s="483"/>
      <c r="O791" s="483"/>
      <c r="P791" s="483"/>
      <c r="Q791" s="483"/>
      <c r="R791" s="483"/>
      <c r="S791" s="483"/>
      <c r="T791" s="483"/>
      <c r="U791" s="483"/>
      <c r="V791" s="483"/>
      <c r="W791" s="483"/>
      <c r="X791" s="483"/>
      <c r="Y791" s="483"/>
      <c r="Z791" s="483"/>
    </row>
    <row r="792">
      <c r="A792" s="584"/>
      <c r="B792" s="585"/>
      <c r="C792" s="585"/>
      <c r="D792" s="586"/>
      <c r="E792" s="586"/>
      <c r="F792" s="483"/>
      <c r="G792" s="483"/>
      <c r="H792" s="483"/>
      <c r="I792" s="483"/>
      <c r="J792" s="483"/>
      <c r="K792" s="483"/>
      <c r="L792" s="483"/>
      <c r="M792" s="483"/>
      <c r="N792" s="483"/>
      <c r="O792" s="483"/>
      <c r="P792" s="483"/>
      <c r="Q792" s="483"/>
      <c r="R792" s="483"/>
      <c r="S792" s="483"/>
      <c r="T792" s="483"/>
      <c r="U792" s="483"/>
      <c r="V792" s="483"/>
      <c r="W792" s="483"/>
      <c r="X792" s="483"/>
      <c r="Y792" s="483"/>
      <c r="Z792" s="483"/>
    </row>
    <row r="793">
      <c r="A793" s="584"/>
      <c r="B793" s="585"/>
      <c r="C793" s="585"/>
      <c r="D793" s="586"/>
      <c r="E793" s="586"/>
      <c r="F793" s="483"/>
      <c r="G793" s="483"/>
      <c r="H793" s="483"/>
      <c r="I793" s="483"/>
      <c r="J793" s="483"/>
      <c r="K793" s="483"/>
      <c r="L793" s="483"/>
      <c r="M793" s="483"/>
      <c r="N793" s="483"/>
      <c r="O793" s="483"/>
      <c r="P793" s="483"/>
      <c r="Q793" s="483"/>
      <c r="R793" s="483"/>
      <c r="S793" s="483"/>
      <c r="T793" s="483"/>
      <c r="U793" s="483"/>
      <c r="V793" s="483"/>
      <c r="W793" s="483"/>
      <c r="X793" s="483"/>
      <c r="Y793" s="483"/>
      <c r="Z793" s="483"/>
    </row>
    <row r="794">
      <c r="A794" s="584"/>
      <c r="B794" s="585"/>
      <c r="C794" s="585"/>
      <c r="D794" s="586"/>
      <c r="E794" s="586"/>
      <c r="F794" s="483"/>
      <c r="G794" s="483"/>
      <c r="H794" s="483"/>
      <c r="I794" s="483"/>
      <c r="J794" s="483"/>
      <c r="K794" s="483"/>
      <c r="L794" s="483"/>
      <c r="M794" s="483"/>
      <c r="N794" s="483"/>
      <c r="O794" s="483"/>
      <c r="P794" s="483"/>
      <c r="Q794" s="483"/>
      <c r="R794" s="483"/>
      <c r="S794" s="483"/>
      <c r="T794" s="483"/>
      <c r="U794" s="483"/>
      <c r="V794" s="483"/>
      <c r="W794" s="483"/>
      <c r="X794" s="483"/>
      <c r="Y794" s="483"/>
      <c r="Z794" s="483"/>
    </row>
    <row r="795">
      <c r="A795" s="584"/>
      <c r="B795" s="585"/>
      <c r="C795" s="585"/>
      <c r="D795" s="586"/>
      <c r="E795" s="586"/>
      <c r="F795" s="483"/>
      <c r="G795" s="483"/>
      <c r="H795" s="483"/>
      <c r="I795" s="483"/>
      <c r="J795" s="483"/>
      <c r="K795" s="483"/>
      <c r="L795" s="483"/>
      <c r="M795" s="483"/>
      <c r="N795" s="483"/>
      <c r="O795" s="483"/>
      <c r="P795" s="483"/>
      <c r="Q795" s="483"/>
      <c r="R795" s="483"/>
      <c r="S795" s="483"/>
      <c r="T795" s="483"/>
      <c r="U795" s="483"/>
      <c r="V795" s="483"/>
      <c r="W795" s="483"/>
      <c r="X795" s="483"/>
      <c r="Y795" s="483"/>
      <c r="Z795" s="483"/>
    </row>
    <row r="796">
      <c r="A796" s="584"/>
      <c r="B796" s="585"/>
      <c r="C796" s="585"/>
      <c r="D796" s="586"/>
      <c r="E796" s="586"/>
      <c r="F796" s="483"/>
      <c r="G796" s="483"/>
      <c r="H796" s="483"/>
      <c r="I796" s="483"/>
      <c r="J796" s="483"/>
      <c r="K796" s="483"/>
      <c r="L796" s="483"/>
      <c r="M796" s="483"/>
      <c r="N796" s="483"/>
      <c r="O796" s="483"/>
      <c r="P796" s="483"/>
      <c r="Q796" s="483"/>
      <c r="R796" s="483"/>
      <c r="S796" s="483"/>
      <c r="T796" s="483"/>
      <c r="U796" s="483"/>
      <c r="V796" s="483"/>
      <c r="W796" s="483"/>
      <c r="X796" s="483"/>
      <c r="Y796" s="483"/>
      <c r="Z796" s="483"/>
    </row>
    <row r="797">
      <c r="A797" s="584"/>
      <c r="B797" s="585"/>
      <c r="C797" s="585"/>
      <c r="D797" s="586"/>
      <c r="E797" s="586"/>
      <c r="F797" s="483"/>
      <c r="G797" s="483"/>
      <c r="H797" s="483"/>
      <c r="I797" s="483"/>
      <c r="J797" s="483"/>
      <c r="K797" s="483"/>
      <c r="L797" s="483"/>
      <c r="M797" s="483"/>
      <c r="N797" s="483"/>
      <c r="O797" s="483"/>
      <c r="P797" s="483"/>
      <c r="Q797" s="483"/>
      <c r="R797" s="483"/>
      <c r="S797" s="483"/>
      <c r="T797" s="483"/>
      <c r="U797" s="483"/>
      <c r="V797" s="483"/>
      <c r="W797" s="483"/>
      <c r="X797" s="483"/>
      <c r="Y797" s="483"/>
      <c r="Z797" s="483"/>
    </row>
    <row r="798">
      <c r="A798" s="584"/>
      <c r="B798" s="585"/>
      <c r="C798" s="585"/>
      <c r="D798" s="586"/>
      <c r="E798" s="586"/>
      <c r="F798" s="483"/>
      <c r="G798" s="483"/>
      <c r="H798" s="483"/>
      <c r="I798" s="483"/>
      <c r="J798" s="483"/>
      <c r="K798" s="483"/>
      <c r="L798" s="483"/>
      <c r="M798" s="483"/>
      <c r="N798" s="483"/>
      <c r="O798" s="483"/>
      <c r="P798" s="483"/>
      <c r="Q798" s="483"/>
      <c r="R798" s="483"/>
      <c r="S798" s="483"/>
      <c r="T798" s="483"/>
      <c r="U798" s="483"/>
      <c r="V798" s="483"/>
      <c r="W798" s="483"/>
      <c r="X798" s="483"/>
      <c r="Y798" s="483"/>
      <c r="Z798" s="483"/>
    </row>
    <row r="799">
      <c r="A799" s="584"/>
      <c r="B799" s="585"/>
      <c r="C799" s="585"/>
      <c r="D799" s="586"/>
      <c r="E799" s="586"/>
      <c r="F799" s="483"/>
      <c r="G799" s="483"/>
      <c r="H799" s="483"/>
      <c r="I799" s="483"/>
      <c r="J799" s="483"/>
      <c r="K799" s="483"/>
      <c r="L799" s="483"/>
      <c r="M799" s="483"/>
      <c r="N799" s="483"/>
      <c r="O799" s="483"/>
      <c r="P799" s="483"/>
      <c r="Q799" s="483"/>
      <c r="R799" s="483"/>
      <c r="S799" s="483"/>
      <c r="T799" s="483"/>
      <c r="U799" s="483"/>
      <c r="V799" s="483"/>
      <c r="W799" s="483"/>
      <c r="X799" s="483"/>
      <c r="Y799" s="483"/>
      <c r="Z799" s="483"/>
    </row>
    <row r="800">
      <c r="A800" s="584"/>
      <c r="B800" s="585"/>
      <c r="C800" s="585"/>
      <c r="D800" s="586"/>
      <c r="E800" s="586"/>
      <c r="F800" s="483"/>
      <c r="G800" s="483"/>
      <c r="H800" s="483"/>
      <c r="I800" s="483"/>
      <c r="J800" s="483"/>
      <c r="K800" s="483"/>
      <c r="L800" s="483"/>
      <c r="M800" s="483"/>
      <c r="N800" s="483"/>
      <c r="O800" s="483"/>
      <c r="P800" s="483"/>
      <c r="Q800" s="483"/>
      <c r="R800" s="483"/>
      <c r="S800" s="483"/>
      <c r="T800" s="483"/>
      <c r="U800" s="483"/>
      <c r="V800" s="483"/>
      <c r="W800" s="483"/>
      <c r="X800" s="483"/>
      <c r="Y800" s="483"/>
      <c r="Z800" s="483"/>
    </row>
    <row r="801">
      <c r="A801" s="584"/>
      <c r="B801" s="585"/>
      <c r="C801" s="585"/>
      <c r="D801" s="586"/>
      <c r="E801" s="586"/>
      <c r="F801" s="483"/>
      <c r="G801" s="483"/>
      <c r="H801" s="483"/>
      <c r="I801" s="483"/>
      <c r="J801" s="483"/>
      <c r="K801" s="483"/>
      <c r="L801" s="483"/>
      <c r="M801" s="483"/>
      <c r="N801" s="483"/>
      <c r="O801" s="483"/>
      <c r="P801" s="483"/>
      <c r="Q801" s="483"/>
      <c r="R801" s="483"/>
      <c r="S801" s="483"/>
      <c r="T801" s="483"/>
      <c r="U801" s="483"/>
      <c r="V801" s="483"/>
      <c r="W801" s="483"/>
      <c r="X801" s="483"/>
      <c r="Y801" s="483"/>
      <c r="Z801" s="483"/>
    </row>
    <row r="802">
      <c r="A802" s="584"/>
      <c r="B802" s="585"/>
      <c r="C802" s="585"/>
      <c r="D802" s="586"/>
      <c r="E802" s="586"/>
      <c r="F802" s="483"/>
      <c r="G802" s="483"/>
      <c r="H802" s="483"/>
      <c r="I802" s="483"/>
      <c r="J802" s="483"/>
      <c r="K802" s="483"/>
      <c r="L802" s="483"/>
      <c r="M802" s="483"/>
      <c r="N802" s="483"/>
      <c r="O802" s="483"/>
      <c r="P802" s="483"/>
      <c r="Q802" s="483"/>
      <c r="R802" s="483"/>
      <c r="S802" s="483"/>
      <c r="T802" s="483"/>
      <c r="U802" s="483"/>
      <c r="V802" s="483"/>
      <c r="W802" s="483"/>
      <c r="X802" s="483"/>
      <c r="Y802" s="483"/>
      <c r="Z802" s="483"/>
    </row>
    <row r="803">
      <c r="A803" s="584"/>
      <c r="B803" s="585"/>
      <c r="C803" s="585"/>
      <c r="D803" s="586"/>
      <c r="E803" s="586"/>
      <c r="F803" s="483"/>
      <c r="G803" s="483"/>
      <c r="H803" s="483"/>
      <c r="I803" s="483"/>
      <c r="J803" s="483"/>
      <c r="K803" s="483"/>
      <c r="L803" s="483"/>
      <c r="M803" s="483"/>
      <c r="N803" s="483"/>
      <c r="O803" s="483"/>
      <c r="P803" s="483"/>
      <c r="Q803" s="483"/>
      <c r="R803" s="483"/>
      <c r="S803" s="483"/>
      <c r="T803" s="483"/>
      <c r="U803" s="483"/>
      <c r="V803" s="483"/>
      <c r="W803" s="483"/>
      <c r="X803" s="483"/>
      <c r="Y803" s="483"/>
      <c r="Z803" s="483"/>
    </row>
    <row r="804">
      <c r="A804" s="584"/>
      <c r="B804" s="585"/>
      <c r="C804" s="585"/>
      <c r="D804" s="586"/>
      <c r="E804" s="586"/>
      <c r="F804" s="483"/>
      <c r="G804" s="483"/>
      <c r="H804" s="483"/>
      <c r="I804" s="483"/>
      <c r="J804" s="483"/>
      <c r="K804" s="483"/>
      <c r="L804" s="483"/>
      <c r="M804" s="483"/>
      <c r="N804" s="483"/>
      <c r="O804" s="483"/>
      <c r="P804" s="483"/>
      <c r="Q804" s="483"/>
      <c r="R804" s="483"/>
      <c r="S804" s="483"/>
      <c r="T804" s="483"/>
      <c r="U804" s="483"/>
      <c r="V804" s="483"/>
      <c r="W804" s="483"/>
      <c r="X804" s="483"/>
      <c r="Y804" s="483"/>
      <c r="Z804" s="483"/>
    </row>
    <row r="805">
      <c r="A805" s="584"/>
      <c r="B805" s="585"/>
      <c r="C805" s="585"/>
      <c r="D805" s="586"/>
      <c r="E805" s="586"/>
      <c r="F805" s="483"/>
      <c r="G805" s="483"/>
      <c r="H805" s="483"/>
      <c r="I805" s="483"/>
      <c r="J805" s="483"/>
      <c r="K805" s="483"/>
      <c r="L805" s="483"/>
      <c r="M805" s="483"/>
      <c r="N805" s="483"/>
      <c r="O805" s="483"/>
      <c r="P805" s="483"/>
      <c r="Q805" s="483"/>
      <c r="R805" s="483"/>
      <c r="S805" s="483"/>
      <c r="T805" s="483"/>
      <c r="U805" s="483"/>
      <c r="V805" s="483"/>
      <c r="W805" s="483"/>
      <c r="X805" s="483"/>
      <c r="Y805" s="483"/>
      <c r="Z805" s="483"/>
    </row>
    <row r="806">
      <c r="A806" s="584"/>
      <c r="B806" s="585"/>
      <c r="C806" s="585"/>
      <c r="D806" s="586"/>
      <c r="E806" s="586"/>
      <c r="F806" s="483"/>
      <c r="G806" s="483"/>
      <c r="H806" s="483"/>
      <c r="I806" s="483"/>
      <c r="J806" s="483"/>
      <c r="K806" s="483"/>
      <c r="L806" s="483"/>
      <c r="M806" s="483"/>
      <c r="N806" s="483"/>
      <c r="O806" s="483"/>
      <c r="P806" s="483"/>
      <c r="Q806" s="483"/>
      <c r="R806" s="483"/>
      <c r="S806" s="483"/>
      <c r="T806" s="483"/>
      <c r="U806" s="483"/>
      <c r="V806" s="483"/>
      <c r="W806" s="483"/>
      <c r="X806" s="483"/>
      <c r="Y806" s="483"/>
      <c r="Z806" s="483"/>
    </row>
    <row r="807">
      <c r="A807" s="584"/>
      <c r="B807" s="585"/>
      <c r="C807" s="585"/>
      <c r="D807" s="586"/>
      <c r="E807" s="586"/>
      <c r="F807" s="483"/>
      <c r="G807" s="483"/>
      <c r="H807" s="483"/>
      <c r="I807" s="483"/>
      <c r="J807" s="483"/>
      <c r="K807" s="483"/>
      <c r="L807" s="483"/>
      <c r="M807" s="483"/>
      <c r="N807" s="483"/>
      <c r="O807" s="483"/>
      <c r="P807" s="483"/>
      <c r="Q807" s="483"/>
      <c r="R807" s="483"/>
      <c r="S807" s="483"/>
      <c r="T807" s="483"/>
      <c r="U807" s="483"/>
      <c r="V807" s="483"/>
      <c r="W807" s="483"/>
      <c r="X807" s="483"/>
      <c r="Y807" s="483"/>
      <c r="Z807" s="483"/>
    </row>
    <row r="808">
      <c r="A808" s="584"/>
      <c r="B808" s="585"/>
      <c r="C808" s="585"/>
      <c r="D808" s="586"/>
      <c r="E808" s="586"/>
      <c r="F808" s="483"/>
      <c r="G808" s="483"/>
      <c r="H808" s="483"/>
      <c r="I808" s="483"/>
      <c r="J808" s="483"/>
      <c r="K808" s="483"/>
      <c r="L808" s="483"/>
      <c r="M808" s="483"/>
      <c r="N808" s="483"/>
      <c r="O808" s="483"/>
      <c r="P808" s="483"/>
      <c r="Q808" s="483"/>
      <c r="R808" s="483"/>
      <c r="S808" s="483"/>
      <c r="T808" s="483"/>
      <c r="U808" s="483"/>
      <c r="V808" s="483"/>
      <c r="W808" s="483"/>
      <c r="X808" s="483"/>
      <c r="Y808" s="483"/>
      <c r="Z808" s="483"/>
    </row>
    <row r="809">
      <c r="A809" s="584"/>
      <c r="B809" s="585"/>
      <c r="C809" s="585"/>
      <c r="D809" s="586"/>
      <c r="E809" s="586"/>
      <c r="F809" s="483"/>
      <c r="G809" s="483"/>
      <c r="H809" s="483"/>
      <c r="I809" s="483"/>
      <c r="J809" s="483"/>
      <c r="K809" s="483"/>
      <c r="L809" s="483"/>
      <c r="M809" s="483"/>
      <c r="N809" s="483"/>
      <c r="O809" s="483"/>
      <c r="P809" s="483"/>
      <c r="Q809" s="483"/>
      <c r="R809" s="483"/>
      <c r="S809" s="483"/>
      <c r="T809" s="483"/>
      <c r="U809" s="483"/>
      <c r="V809" s="483"/>
      <c r="W809" s="483"/>
      <c r="X809" s="483"/>
      <c r="Y809" s="483"/>
      <c r="Z809" s="483"/>
    </row>
    <row r="810">
      <c r="A810" s="584"/>
      <c r="B810" s="585"/>
      <c r="C810" s="585"/>
      <c r="D810" s="586"/>
      <c r="E810" s="586"/>
      <c r="F810" s="483"/>
      <c r="G810" s="483"/>
      <c r="H810" s="483"/>
      <c r="I810" s="483"/>
      <c r="J810" s="483"/>
      <c r="K810" s="483"/>
      <c r="L810" s="483"/>
      <c r="M810" s="483"/>
      <c r="N810" s="483"/>
      <c r="O810" s="483"/>
      <c r="P810" s="483"/>
      <c r="Q810" s="483"/>
      <c r="R810" s="483"/>
      <c r="S810" s="483"/>
      <c r="T810" s="483"/>
      <c r="U810" s="483"/>
      <c r="V810" s="483"/>
      <c r="W810" s="483"/>
      <c r="X810" s="483"/>
      <c r="Y810" s="483"/>
      <c r="Z810" s="483"/>
    </row>
    <row r="811">
      <c r="A811" s="584"/>
      <c r="B811" s="585"/>
      <c r="C811" s="585"/>
      <c r="D811" s="586"/>
      <c r="E811" s="586"/>
      <c r="F811" s="483"/>
      <c r="G811" s="483"/>
      <c r="H811" s="483"/>
      <c r="I811" s="483"/>
      <c r="J811" s="483"/>
      <c r="K811" s="483"/>
      <c r="L811" s="483"/>
      <c r="M811" s="483"/>
      <c r="N811" s="483"/>
      <c r="O811" s="483"/>
      <c r="P811" s="483"/>
      <c r="Q811" s="483"/>
      <c r="R811" s="483"/>
      <c r="S811" s="483"/>
      <c r="T811" s="483"/>
      <c r="U811" s="483"/>
      <c r="V811" s="483"/>
      <c r="W811" s="483"/>
      <c r="X811" s="483"/>
      <c r="Y811" s="483"/>
      <c r="Z811" s="483"/>
    </row>
    <row r="812">
      <c r="A812" s="584"/>
      <c r="B812" s="585"/>
      <c r="C812" s="585"/>
      <c r="D812" s="586"/>
      <c r="E812" s="586"/>
      <c r="F812" s="483"/>
      <c r="G812" s="483"/>
      <c r="H812" s="483"/>
      <c r="I812" s="483"/>
      <c r="J812" s="483"/>
      <c r="K812" s="483"/>
      <c r="L812" s="483"/>
      <c r="M812" s="483"/>
      <c r="N812" s="483"/>
      <c r="O812" s="483"/>
      <c r="P812" s="483"/>
      <c r="Q812" s="483"/>
      <c r="R812" s="483"/>
      <c r="S812" s="483"/>
      <c r="T812" s="483"/>
      <c r="U812" s="483"/>
      <c r="V812" s="483"/>
      <c r="W812" s="483"/>
      <c r="X812" s="483"/>
      <c r="Y812" s="483"/>
      <c r="Z812" s="483"/>
    </row>
    <row r="813">
      <c r="A813" s="584"/>
      <c r="B813" s="585"/>
      <c r="C813" s="585"/>
      <c r="D813" s="586"/>
      <c r="E813" s="586"/>
      <c r="F813" s="483"/>
      <c r="G813" s="483"/>
      <c r="H813" s="483"/>
      <c r="I813" s="483"/>
      <c r="J813" s="483"/>
      <c r="K813" s="483"/>
      <c r="L813" s="483"/>
      <c r="M813" s="483"/>
      <c r="N813" s="483"/>
      <c r="O813" s="483"/>
      <c r="P813" s="483"/>
      <c r="Q813" s="483"/>
      <c r="R813" s="483"/>
      <c r="S813" s="483"/>
      <c r="T813" s="483"/>
      <c r="U813" s="483"/>
      <c r="V813" s="483"/>
      <c r="W813" s="483"/>
      <c r="X813" s="483"/>
      <c r="Y813" s="483"/>
      <c r="Z813" s="483"/>
    </row>
    <row r="814">
      <c r="A814" s="584"/>
      <c r="B814" s="585"/>
      <c r="C814" s="585"/>
      <c r="D814" s="586"/>
      <c r="E814" s="586"/>
      <c r="F814" s="483"/>
      <c r="G814" s="483"/>
      <c r="H814" s="483"/>
      <c r="I814" s="483"/>
      <c r="J814" s="483"/>
      <c r="K814" s="483"/>
      <c r="L814" s="483"/>
      <c r="M814" s="483"/>
      <c r="N814" s="483"/>
      <c r="O814" s="483"/>
      <c r="P814" s="483"/>
      <c r="Q814" s="483"/>
      <c r="R814" s="483"/>
      <c r="S814" s="483"/>
      <c r="T814" s="483"/>
      <c r="U814" s="483"/>
      <c r="V814" s="483"/>
      <c r="W814" s="483"/>
      <c r="X814" s="483"/>
      <c r="Y814" s="483"/>
      <c r="Z814" s="483"/>
    </row>
    <row r="815">
      <c r="A815" s="584"/>
      <c r="B815" s="585"/>
      <c r="C815" s="585"/>
      <c r="D815" s="586"/>
      <c r="E815" s="586"/>
      <c r="F815" s="483"/>
      <c r="G815" s="483"/>
      <c r="H815" s="483"/>
      <c r="I815" s="483"/>
      <c r="J815" s="483"/>
      <c r="K815" s="483"/>
      <c r="L815" s="483"/>
      <c r="M815" s="483"/>
      <c r="N815" s="483"/>
      <c r="O815" s="483"/>
      <c r="P815" s="483"/>
      <c r="Q815" s="483"/>
      <c r="R815" s="483"/>
      <c r="S815" s="483"/>
      <c r="T815" s="483"/>
      <c r="U815" s="483"/>
      <c r="V815" s="483"/>
      <c r="W815" s="483"/>
      <c r="X815" s="483"/>
      <c r="Y815" s="483"/>
      <c r="Z815" s="483"/>
    </row>
    <row r="816">
      <c r="A816" s="584"/>
      <c r="B816" s="585"/>
      <c r="C816" s="585"/>
      <c r="D816" s="586"/>
      <c r="E816" s="586"/>
      <c r="F816" s="483"/>
      <c r="G816" s="483"/>
      <c r="H816" s="483"/>
      <c r="I816" s="483"/>
      <c r="J816" s="483"/>
      <c r="K816" s="483"/>
      <c r="L816" s="483"/>
      <c r="M816" s="483"/>
      <c r="N816" s="483"/>
      <c r="O816" s="483"/>
      <c r="P816" s="483"/>
      <c r="Q816" s="483"/>
      <c r="R816" s="483"/>
      <c r="S816" s="483"/>
      <c r="T816" s="483"/>
      <c r="U816" s="483"/>
      <c r="V816" s="483"/>
      <c r="W816" s="483"/>
      <c r="X816" s="483"/>
      <c r="Y816" s="483"/>
      <c r="Z816" s="483"/>
    </row>
    <row r="817">
      <c r="A817" s="584"/>
      <c r="B817" s="585"/>
      <c r="C817" s="585"/>
      <c r="D817" s="586"/>
      <c r="E817" s="586"/>
      <c r="F817" s="483"/>
      <c r="G817" s="483"/>
      <c r="H817" s="483"/>
      <c r="I817" s="483"/>
      <c r="J817" s="483"/>
      <c r="K817" s="483"/>
      <c r="L817" s="483"/>
      <c r="M817" s="483"/>
      <c r="N817" s="483"/>
      <c r="O817" s="483"/>
      <c r="P817" s="483"/>
      <c r="Q817" s="483"/>
      <c r="R817" s="483"/>
      <c r="S817" s="483"/>
      <c r="T817" s="483"/>
      <c r="U817" s="483"/>
      <c r="V817" s="483"/>
      <c r="W817" s="483"/>
      <c r="X817" s="483"/>
      <c r="Y817" s="483"/>
      <c r="Z817" s="483"/>
    </row>
    <row r="818">
      <c r="A818" s="584"/>
      <c r="B818" s="585"/>
      <c r="C818" s="585"/>
      <c r="D818" s="586"/>
      <c r="E818" s="586"/>
      <c r="F818" s="483"/>
      <c r="G818" s="483"/>
      <c r="H818" s="483"/>
      <c r="I818" s="483"/>
      <c r="J818" s="483"/>
      <c r="K818" s="483"/>
      <c r="L818" s="483"/>
      <c r="M818" s="483"/>
      <c r="N818" s="483"/>
      <c r="O818" s="483"/>
      <c r="P818" s="483"/>
      <c r="Q818" s="483"/>
      <c r="R818" s="483"/>
      <c r="S818" s="483"/>
      <c r="T818" s="483"/>
      <c r="U818" s="483"/>
      <c r="V818" s="483"/>
      <c r="W818" s="483"/>
      <c r="X818" s="483"/>
      <c r="Y818" s="483"/>
      <c r="Z818" s="483"/>
    </row>
    <row r="819">
      <c r="A819" s="584"/>
      <c r="B819" s="585"/>
      <c r="C819" s="585"/>
      <c r="D819" s="586"/>
      <c r="E819" s="586"/>
      <c r="F819" s="483"/>
      <c r="G819" s="483"/>
      <c r="H819" s="483"/>
      <c r="I819" s="483"/>
      <c r="J819" s="483"/>
      <c r="K819" s="483"/>
      <c r="L819" s="483"/>
      <c r="M819" s="483"/>
      <c r="N819" s="483"/>
      <c r="O819" s="483"/>
      <c r="P819" s="483"/>
      <c r="Q819" s="483"/>
      <c r="R819" s="483"/>
      <c r="S819" s="483"/>
      <c r="T819" s="483"/>
      <c r="U819" s="483"/>
      <c r="V819" s="483"/>
      <c r="W819" s="483"/>
      <c r="X819" s="483"/>
      <c r="Y819" s="483"/>
      <c r="Z819" s="483"/>
    </row>
    <row r="820">
      <c r="A820" s="584"/>
      <c r="B820" s="585"/>
      <c r="C820" s="585"/>
      <c r="D820" s="586"/>
      <c r="E820" s="586"/>
      <c r="F820" s="483"/>
      <c r="G820" s="483"/>
      <c r="H820" s="483"/>
      <c r="I820" s="483"/>
      <c r="J820" s="483"/>
      <c r="K820" s="483"/>
      <c r="L820" s="483"/>
      <c r="M820" s="483"/>
      <c r="N820" s="483"/>
      <c r="O820" s="483"/>
      <c r="P820" s="483"/>
      <c r="Q820" s="483"/>
      <c r="R820" s="483"/>
      <c r="S820" s="483"/>
      <c r="T820" s="483"/>
      <c r="U820" s="483"/>
      <c r="V820" s="483"/>
      <c r="W820" s="483"/>
      <c r="X820" s="483"/>
      <c r="Y820" s="483"/>
      <c r="Z820" s="483"/>
    </row>
    <row r="821">
      <c r="A821" s="584"/>
      <c r="B821" s="585"/>
      <c r="C821" s="585"/>
      <c r="D821" s="586"/>
      <c r="E821" s="586"/>
      <c r="F821" s="483"/>
      <c r="G821" s="483"/>
      <c r="H821" s="483"/>
      <c r="I821" s="483"/>
      <c r="J821" s="483"/>
      <c r="K821" s="483"/>
      <c r="L821" s="483"/>
      <c r="M821" s="483"/>
      <c r="N821" s="483"/>
      <c r="O821" s="483"/>
      <c r="P821" s="483"/>
      <c r="Q821" s="483"/>
      <c r="R821" s="483"/>
      <c r="S821" s="483"/>
      <c r="T821" s="483"/>
      <c r="U821" s="483"/>
      <c r="V821" s="483"/>
      <c r="W821" s="483"/>
      <c r="X821" s="483"/>
      <c r="Y821" s="483"/>
      <c r="Z821" s="483"/>
    </row>
    <row r="822">
      <c r="A822" s="584"/>
      <c r="B822" s="585"/>
      <c r="C822" s="585"/>
      <c r="D822" s="586"/>
      <c r="E822" s="586"/>
      <c r="F822" s="483"/>
      <c r="G822" s="483"/>
      <c r="H822" s="483"/>
      <c r="I822" s="483"/>
      <c r="J822" s="483"/>
      <c r="K822" s="483"/>
      <c r="L822" s="483"/>
      <c r="M822" s="483"/>
      <c r="N822" s="483"/>
      <c r="O822" s="483"/>
      <c r="P822" s="483"/>
      <c r="Q822" s="483"/>
      <c r="R822" s="483"/>
      <c r="S822" s="483"/>
      <c r="T822" s="483"/>
      <c r="U822" s="483"/>
      <c r="V822" s="483"/>
      <c r="W822" s="483"/>
      <c r="X822" s="483"/>
      <c r="Y822" s="483"/>
      <c r="Z822" s="483"/>
    </row>
    <row r="823">
      <c r="A823" s="584"/>
      <c r="B823" s="585"/>
      <c r="C823" s="585"/>
      <c r="D823" s="586"/>
      <c r="E823" s="586"/>
      <c r="F823" s="483"/>
      <c r="G823" s="483"/>
      <c r="H823" s="483"/>
      <c r="I823" s="483"/>
      <c r="J823" s="483"/>
      <c r="K823" s="483"/>
      <c r="L823" s="483"/>
      <c r="M823" s="483"/>
      <c r="N823" s="483"/>
      <c r="O823" s="483"/>
      <c r="P823" s="483"/>
      <c r="Q823" s="483"/>
      <c r="R823" s="483"/>
      <c r="S823" s="483"/>
      <c r="T823" s="483"/>
      <c r="U823" s="483"/>
      <c r="V823" s="483"/>
      <c r="W823" s="483"/>
      <c r="X823" s="483"/>
      <c r="Y823" s="483"/>
      <c r="Z823" s="483"/>
    </row>
    <row r="824">
      <c r="A824" s="584"/>
      <c r="B824" s="585"/>
      <c r="C824" s="585"/>
      <c r="D824" s="586"/>
      <c r="E824" s="586"/>
      <c r="F824" s="483"/>
      <c r="G824" s="483"/>
      <c r="H824" s="483"/>
      <c r="I824" s="483"/>
      <c r="J824" s="483"/>
      <c r="K824" s="483"/>
      <c r="L824" s="483"/>
      <c r="M824" s="483"/>
      <c r="N824" s="483"/>
      <c r="O824" s="483"/>
      <c r="P824" s="483"/>
      <c r="Q824" s="483"/>
      <c r="R824" s="483"/>
      <c r="S824" s="483"/>
      <c r="T824" s="483"/>
      <c r="U824" s="483"/>
      <c r="V824" s="483"/>
      <c r="W824" s="483"/>
      <c r="X824" s="483"/>
      <c r="Y824" s="483"/>
      <c r="Z824" s="483"/>
    </row>
    <row r="825">
      <c r="A825" s="584"/>
      <c r="B825" s="585"/>
      <c r="C825" s="585"/>
      <c r="D825" s="586"/>
      <c r="E825" s="586"/>
      <c r="F825" s="483"/>
      <c r="G825" s="483"/>
      <c r="H825" s="483"/>
      <c r="I825" s="483"/>
      <c r="J825" s="483"/>
      <c r="K825" s="483"/>
      <c r="L825" s="483"/>
      <c r="M825" s="483"/>
      <c r="N825" s="483"/>
      <c r="O825" s="483"/>
      <c r="P825" s="483"/>
      <c r="Q825" s="483"/>
      <c r="R825" s="483"/>
      <c r="S825" s="483"/>
      <c r="T825" s="483"/>
      <c r="U825" s="483"/>
      <c r="V825" s="483"/>
      <c r="W825" s="483"/>
      <c r="X825" s="483"/>
      <c r="Y825" s="483"/>
      <c r="Z825" s="483"/>
    </row>
    <row r="826">
      <c r="A826" s="584"/>
      <c r="B826" s="585"/>
      <c r="C826" s="585"/>
      <c r="D826" s="586"/>
      <c r="E826" s="586"/>
      <c r="F826" s="483"/>
      <c r="G826" s="483"/>
      <c r="H826" s="483"/>
      <c r="I826" s="483"/>
      <c r="J826" s="483"/>
      <c r="K826" s="483"/>
      <c r="L826" s="483"/>
      <c r="M826" s="483"/>
      <c r="N826" s="483"/>
      <c r="O826" s="483"/>
      <c r="P826" s="483"/>
      <c r="Q826" s="483"/>
      <c r="R826" s="483"/>
      <c r="S826" s="483"/>
      <c r="T826" s="483"/>
      <c r="U826" s="483"/>
      <c r="V826" s="483"/>
      <c r="W826" s="483"/>
      <c r="X826" s="483"/>
      <c r="Y826" s="483"/>
      <c r="Z826" s="483"/>
    </row>
    <row r="827">
      <c r="A827" s="584"/>
      <c r="B827" s="585"/>
      <c r="C827" s="585"/>
      <c r="D827" s="586"/>
      <c r="E827" s="586"/>
      <c r="F827" s="483"/>
      <c r="G827" s="483"/>
      <c r="H827" s="483"/>
      <c r="I827" s="483"/>
      <c r="J827" s="483"/>
      <c r="K827" s="483"/>
      <c r="L827" s="483"/>
      <c r="M827" s="483"/>
      <c r="N827" s="483"/>
      <c r="O827" s="483"/>
      <c r="P827" s="483"/>
      <c r="Q827" s="483"/>
      <c r="R827" s="483"/>
      <c r="S827" s="483"/>
      <c r="T827" s="483"/>
      <c r="U827" s="483"/>
      <c r="V827" s="483"/>
      <c r="W827" s="483"/>
      <c r="X827" s="483"/>
      <c r="Y827" s="483"/>
      <c r="Z827" s="483"/>
    </row>
    <row r="828">
      <c r="A828" s="584"/>
      <c r="B828" s="585"/>
      <c r="C828" s="585"/>
      <c r="D828" s="586"/>
      <c r="E828" s="586"/>
      <c r="F828" s="483"/>
      <c r="G828" s="483"/>
      <c r="H828" s="483"/>
      <c r="I828" s="483"/>
      <c r="J828" s="483"/>
      <c r="K828" s="483"/>
      <c r="L828" s="483"/>
      <c r="M828" s="483"/>
      <c r="N828" s="483"/>
      <c r="O828" s="483"/>
      <c r="P828" s="483"/>
      <c r="Q828" s="483"/>
      <c r="R828" s="483"/>
      <c r="S828" s="483"/>
      <c r="T828" s="483"/>
      <c r="U828" s="483"/>
      <c r="V828" s="483"/>
      <c r="W828" s="483"/>
      <c r="X828" s="483"/>
      <c r="Y828" s="483"/>
      <c r="Z828" s="483"/>
    </row>
    <row r="829">
      <c r="A829" s="584"/>
      <c r="B829" s="585"/>
      <c r="C829" s="585"/>
      <c r="D829" s="586"/>
      <c r="E829" s="586"/>
      <c r="F829" s="483"/>
      <c r="G829" s="483"/>
      <c r="H829" s="483"/>
      <c r="I829" s="483"/>
      <c r="J829" s="483"/>
      <c r="K829" s="483"/>
      <c r="L829" s="483"/>
      <c r="M829" s="483"/>
      <c r="N829" s="483"/>
      <c r="O829" s="483"/>
      <c r="P829" s="483"/>
      <c r="Q829" s="483"/>
      <c r="R829" s="483"/>
      <c r="S829" s="483"/>
      <c r="T829" s="483"/>
      <c r="U829" s="483"/>
      <c r="V829" s="483"/>
      <c r="W829" s="483"/>
      <c r="X829" s="483"/>
      <c r="Y829" s="483"/>
      <c r="Z829" s="483"/>
    </row>
    <row r="830">
      <c r="A830" s="584"/>
      <c r="B830" s="585"/>
      <c r="C830" s="585"/>
      <c r="D830" s="586"/>
      <c r="E830" s="586"/>
      <c r="F830" s="483"/>
      <c r="G830" s="483"/>
      <c r="H830" s="483"/>
      <c r="I830" s="483"/>
      <c r="J830" s="483"/>
      <c r="K830" s="483"/>
      <c r="L830" s="483"/>
      <c r="M830" s="483"/>
      <c r="N830" s="483"/>
      <c r="O830" s="483"/>
      <c r="P830" s="483"/>
      <c r="Q830" s="483"/>
      <c r="R830" s="483"/>
      <c r="S830" s="483"/>
      <c r="T830" s="483"/>
      <c r="U830" s="483"/>
      <c r="V830" s="483"/>
      <c r="W830" s="483"/>
      <c r="X830" s="483"/>
      <c r="Y830" s="483"/>
      <c r="Z830" s="483"/>
    </row>
    <row r="831">
      <c r="A831" s="584"/>
      <c r="B831" s="585"/>
      <c r="C831" s="585"/>
      <c r="D831" s="586"/>
      <c r="E831" s="586"/>
      <c r="F831" s="483"/>
      <c r="G831" s="483"/>
      <c r="H831" s="483"/>
      <c r="I831" s="483"/>
      <c r="J831" s="483"/>
      <c r="K831" s="483"/>
      <c r="L831" s="483"/>
      <c r="M831" s="483"/>
      <c r="N831" s="483"/>
      <c r="O831" s="483"/>
      <c r="P831" s="483"/>
      <c r="Q831" s="483"/>
      <c r="R831" s="483"/>
      <c r="S831" s="483"/>
      <c r="T831" s="483"/>
      <c r="U831" s="483"/>
      <c r="V831" s="483"/>
      <c r="W831" s="483"/>
      <c r="X831" s="483"/>
      <c r="Y831" s="483"/>
      <c r="Z831" s="483"/>
    </row>
    <row r="832">
      <c r="A832" s="584"/>
      <c r="B832" s="585"/>
      <c r="C832" s="585"/>
      <c r="D832" s="586"/>
      <c r="E832" s="586"/>
      <c r="F832" s="483"/>
      <c r="G832" s="483"/>
      <c r="H832" s="483"/>
      <c r="I832" s="483"/>
      <c r="J832" s="483"/>
      <c r="K832" s="483"/>
      <c r="L832" s="483"/>
      <c r="M832" s="483"/>
      <c r="N832" s="483"/>
      <c r="O832" s="483"/>
      <c r="P832" s="483"/>
      <c r="Q832" s="483"/>
      <c r="R832" s="483"/>
      <c r="S832" s="483"/>
      <c r="T832" s="483"/>
      <c r="U832" s="483"/>
      <c r="V832" s="483"/>
      <c r="W832" s="483"/>
      <c r="X832" s="483"/>
      <c r="Y832" s="483"/>
      <c r="Z832" s="483"/>
    </row>
    <row r="833">
      <c r="A833" s="584"/>
      <c r="B833" s="585"/>
      <c r="C833" s="585"/>
      <c r="D833" s="586"/>
      <c r="E833" s="586"/>
      <c r="F833" s="483"/>
      <c r="G833" s="483"/>
      <c r="H833" s="483"/>
      <c r="I833" s="483"/>
      <c r="J833" s="483"/>
      <c r="K833" s="483"/>
      <c r="L833" s="483"/>
      <c r="M833" s="483"/>
      <c r="N833" s="483"/>
      <c r="O833" s="483"/>
      <c r="P833" s="483"/>
      <c r="Q833" s="483"/>
      <c r="R833" s="483"/>
      <c r="S833" s="483"/>
      <c r="T833" s="483"/>
      <c r="U833" s="483"/>
      <c r="V833" s="483"/>
      <c r="W833" s="483"/>
      <c r="X833" s="483"/>
      <c r="Y833" s="483"/>
      <c r="Z833" s="483"/>
    </row>
    <row r="834">
      <c r="A834" s="584"/>
      <c r="B834" s="585"/>
      <c r="C834" s="585"/>
      <c r="D834" s="586"/>
      <c r="E834" s="586"/>
      <c r="F834" s="483"/>
      <c r="G834" s="483"/>
      <c r="H834" s="483"/>
      <c r="I834" s="483"/>
      <c r="J834" s="483"/>
      <c r="K834" s="483"/>
      <c r="L834" s="483"/>
      <c r="M834" s="483"/>
      <c r="N834" s="483"/>
      <c r="O834" s="483"/>
      <c r="P834" s="483"/>
      <c r="Q834" s="483"/>
      <c r="R834" s="483"/>
      <c r="S834" s="483"/>
      <c r="T834" s="483"/>
      <c r="U834" s="483"/>
      <c r="V834" s="483"/>
      <c r="W834" s="483"/>
      <c r="X834" s="483"/>
      <c r="Y834" s="483"/>
      <c r="Z834" s="483"/>
    </row>
    <row r="835">
      <c r="A835" s="584"/>
      <c r="B835" s="585"/>
      <c r="C835" s="585"/>
      <c r="D835" s="586"/>
      <c r="E835" s="586"/>
      <c r="F835" s="483"/>
      <c r="G835" s="483"/>
      <c r="H835" s="483"/>
      <c r="I835" s="483"/>
      <c r="J835" s="483"/>
      <c r="K835" s="483"/>
      <c r="L835" s="483"/>
      <c r="M835" s="483"/>
      <c r="N835" s="483"/>
      <c r="O835" s="483"/>
      <c r="P835" s="483"/>
      <c r="Q835" s="483"/>
      <c r="R835" s="483"/>
      <c r="S835" s="483"/>
      <c r="T835" s="483"/>
      <c r="U835" s="483"/>
      <c r="V835" s="483"/>
      <c r="W835" s="483"/>
      <c r="X835" s="483"/>
      <c r="Y835" s="483"/>
      <c r="Z835" s="483"/>
    </row>
    <row r="836">
      <c r="A836" s="584"/>
      <c r="B836" s="585"/>
      <c r="C836" s="585"/>
      <c r="D836" s="586"/>
      <c r="E836" s="586"/>
      <c r="F836" s="483"/>
      <c r="G836" s="483"/>
      <c r="H836" s="483"/>
      <c r="I836" s="483"/>
      <c r="J836" s="483"/>
      <c r="K836" s="483"/>
      <c r="L836" s="483"/>
      <c r="M836" s="483"/>
      <c r="N836" s="483"/>
      <c r="O836" s="483"/>
      <c r="P836" s="483"/>
      <c r="Q836" s="483"/>
      <c r="R836" s="483"/>
      <c r="S836" s="483"/>
      <c r="T836" s="483"/>
      <c r="U836" s="483"/>
      <c r="V836" s="483"/>
      <c r="W836" s="483"/>
      <c r="X836" s="483"/>
      <c r="Y836" s="483"/>
      <c r="Z836" s="483"/>
    </row>
    <row r="837">
      <c r="A837" s="584"/>
      <c r="B837" s="585"/>
      <c r="C837" s="585"/>
      <c r="D837" s="586"/>
      <c r="E837" s="586"/>
      <c r="F837" s="483"/>
      <c r="G837" s="483"/>
      <c r="H837" s="483"/>
      <c r="I837" s="483"/>
      <c r="J837" s="483"/>
      <c r="K837" s="483"/>
      <c r="L837" s="483"/>
      <c r="M837" s="483"/>
      <c r="N837" s="483"/>
      <c r="O837" s="483"/>
      <c r="P837" s="483"/>
      <c r="Q837" s="483"/>
      <c r="R837" s="483"/>
      <c r="S837" s="483"/>
      <c r="T837" s="483"/>
      <c r="U837" s="483"/>
      <c r="V837" s="483"/>
      <c r="W837" s="483"/>
      <c r="X837" s="483"/>
      <c r="Y837" s="483"/>
      <c r="Z837" s="483"/>
    </row>
    <row r="838">
      <c r="A838" s="584"/>
      <c r="B838" s="585"/>
      <c r="C838" s="585"/>
      <c r="D838" s="586"/>
      <c r="E838" s="586"/>
      <c r="F838" s="483"/>
      <c r="G838" s="483"/>
      <c r="H838" s="483"/>
      <c r="I838" s="483"/>
      <c r="J838" s="483"/>
      <c r="K838" s="483"/>
      <c r="L838" s="483"/>
      <c r="M838" s="483"/>
      <c r="N838" s="483"/>
      <c r="O838" s="483"/>
      <c r="P838" s="483"/>
      <c r="Q838" s="483"/>
      <c r="R838" s="483"/>
      <c r="S838" s="483"/>
      <c r="T838" s="483"/>
      <c r="U838" s="483"/>
      <c r="V838" s="483"/>
      <c r="W838" s="483"/>
      <c r="X838" s="483"/>
      <c r="Y838" s="483"/>
      <c r="Z838" s="483"/>
    </row>
    <row r="839">
      <c r="A839" s="584"/>
      <c r="B839" s="585"/>
      <c r="C839" s="585"/>
      <c r="D839" s="586"/>
      <c r="E839" s="586"/>
      <c r="F839" s="483"/>
      <c r="G839" s="483"/>
      <c r="H839" s="483"/>
      <c r="I839" s="483"/>
      <c r="J839" s="483"/>
      <c r="K839" s="483"/>
      <c r="L839" s="483"/>
      <c r="M839" s="483"/>
      <c r="N839" s="483"/>
      <c r="O839" s="483"/>
      <c r="P839" s="483"/>
      <c r="Q839" s="483"/>
      <c r="R839" s="483"/>
      <c r="S839" s="483"/>
      <c r="T839" s="483"/>
      <c r="U839" s="483"/>
      <c r="V839" s="483"/>
      <c r="W839" s="483"/>
      <c r="X839" s="483"/>
      <c r="Y839" s="483"/>
      <c r="Z839" s="483"/>
    </row>
    <row r="840">
      <c r="A840" s="584"/>
      <c r="B840" s="585"/>
      <c r="C840" s="585"/>
      <c r="D840" s="586"/>
      <c r="E840" s="586"/>
      <c r="F840" s="483"/>
      <c r="G840" s="483"/>
      <c r="H840" s="483"/>
      <c r="I840" s="483"/>
      <c r="J840" s="483"/>
      <c r="K840" s="483"/>
      <c r="L840" s="483"/>
      <c r="M840" s="483"/>
      <c r="N840" s="483"/>
      <c r="O840" s="483"/>
      <c r="P840" s="483"/>
      <c r="Q840" s="483"/>
      <c r="R840" s="483"/>
      <c r="S840" s="483"/>
      <c r="T840" s="483"/>
      <c r="U840" s="483"/>
      <c r="V840" s="483"/>
      <c r="W840" s="483"/>
      <c r="X840" s="483"/>
      <c r="Y840" s="483"/>
      <c r="Z840" s="483"/>
    </row>
    <row r="841">
      <c r="A841" s="584"/>
      <c r="B841" s="585"/>
      <c r="C841" s="585"/>
      <c r="D841" s="586"/>
      <c r="E841" s="586"/>
      <c r="F841" s="483"/>
      <c r="G841" s="483"/>
      <c r="H841" s="483"/>
      <c r="I841" s="483"/>
      <c r="J841" s="483"/>
      <c r="K841" s="483"/>
      <c r="L841" s="483"/>
      <c r="M841" s="483"/>
      <c r="N841" s="483"/>
      <c r="O841" s="483"/>
      <c r="P841" s="483"/>
      <c r="Q841" s="483"/>
      <c r="R841" s="483"/>
      <c r="S841" s="483"/>
      <c r="T841" s="483"/>
      <c r="U841" s="483"/>
      <c r="V841" s="483"/>
      <c r="W841" s="483"/>
      <c r="X841" s="483"/>
      <c r="Y841" s="483"/>
      <c r="Z841" s="483"/>
    </row>
    <row r="842">
      <c r="A842" s="584"/>
      <c r="B842" s="585"/>
      <c r="C842" s="585"/>
      <c r="D842" s="586"/>
      <c r="E842" s="586"/>
      <c r="F842" s="483"/>
      <c r="G842" s="483"/>
      <c r="H842" s="483"/>
      <c r="I842" s="483"/>
      <c r="J842" s="483"/>
      <c r="K842" s="483"/>
      <c r="L842" s="483"/>
      <c r="M842" s="483"/>
      <c r="N842" s="483"/>
      <c r="O842" s="483"/>
      <c r="P842" s="483"/>
      <c r="Q842" s="483"/>
      <c r="R842" s="483"/>
      <c r="S842" s="483"/>
      <c r="T842" s="483"/>
      <c r="U842" s="483"/>
      <c r="V842" s="483"/>
      <c r="W842" s="483"/>
      <c r="X842" s="483"/>
      <c r="Y842" s="483"/>
      <c r="Z842" s="483"/>
    </row>
    <row r="843">
      <c r="A843" s="584"/>
      <c r="B843" s="585"/>
      <c r="C843" s="585"/>
      <c r="D843" s="586"/>
      <c r="E843" s="586"/>
      <c r="F843" s="483"/>
      <c r="G843" s="483"/>
      <c r="H843" s="483"/>
      <c r="I843" s="483"/>
      <c r="J843" s="483"/>
      <c r="K843" s="483"/>
      <c r="L843" s="483"/>
      <c r="M843" s="483"/>
      <c r="N843" s="483"/>
      <c r="O843" s="483"/>
      <c r="P843" s="483"/>
      <c r="Q843" s="483"/>
      <c r="R843" s="483"/>
      <c r="S843" s="483"/>
      <c r="T843" s="483"/>
      <c r="U843" s="483"/>
      <c r="V843" s="483"/>
      <c r="W843" s="483"/>
      <c r="X843" s="483"/>
      <c r="Y843" s="483"/>
      <c r="Z843" s="483"/>
    </row>
    <row r="844">
      <c r="A844" s="584"/>
      <c r="B844" s="585"/>
      <c r="C844" s="585"/>
      <c r="D844" s="586"/>
      <c r="E844" s="586"/>
      <c r="F844" s="483"/>
      <c r="G844" s="483"/>
      <c r="H844" s="483"/>
      <c r="I844" s="483"/>
      <c r="J844" s="483"/>
      <c r="K844" s="483"/>
      <c r="L844" s="483"/>
      <c r="M844" s="483"/>
      <c r="N844" s="483"/>
      <c r="O844" s="483"/>
      <c r="P844" s="483"/>
      <c r="Q844" s="483"/>
      <c r="R844" s="483"/>
      <c r="S844" s="483"/>
      <c r="T844" s="483"/>
      <c r="U844" s="483"/>
      <c r="V844" s="483"/>
      <c r="W844" s="483"/>
      <c r="X844" s="483"/>
      <c r="Y844" s="483"/>
      <c r="Z844" s="483"/>
    </row>
    <row r="845">
      <c r="A845" s="584"/>
      <c r="B845" s="585"/>
      <c r="C845" s="585"/>
      <c r="D845" s="586"/>
      <c r="E845" s="586"/>
      <c r="F845" s="483"/>
      <c r="G845" s="483"/>
      <c r="H845" s="483"/>
      <c r="I845" s="483"/>
      <c r="J845" s="483"/>
      <c r="K845" s="483"/>
      <c r="L845" s="483"/>
      <c r="M845" s="483"/>
      <c r="N845" s="483"/>
      <c r="O845" s="483"/>
      <c r="P845" s="483"/>
      <c r="Q845" s="483"/>
      <c r="R845" s="483"/>
      <c r="S845" s="483"/>
      <c r="T845" s="483"/>
      <c r="U845" s="483"/>
      <c r="V845" s="483"/>
      <c r="W845" s="483"/>
      <c r="X845" s="483"/>
      <c r="Y845" s="483"/>
      <c r="Z845" s="483"/>
    </row>
    <row r="846">
      <c r="A846" s="584"/>
      <c r="B846" s="585"/>
      <c r="C846" s="585"/>
      <c r="D846" s="586"/>
      <c r="E846" s="586"/>
      <c r="F846" s="483"/>
      <c r="G846" s="483"/>
      <c r="H846" s="483"/>
      <c r="I846" s="483"/>
      <c r="J846" s="483"/>
      <c r="K846" s="483"/>
      <c r="L846" s="483"/>
      <c r="M846" s="483"/>
      <c r="N846" s="483"/>
      <c r="O846" s="483"/>
      <c r="P846" s="483"/>
      <c r="Q846" s="483"/>
      <c r="R846" s="483"/>
      <c r="S846" s="483"/>
      <c r="T846" s="483"/>
      <c r="U846" s="483"/>
      <c r="V846" s="483"/>
      <c r="W846" s="483"/>
      <c r="X846" s="483"/>
      <c r="Y846" s="483"/>
      <c r="Z846" s="483"/>
    </row>
    <row r="847">
      <c r="A847" s="584"/>
      <c r="B847" s="585"/>
      <c r="C847" s="585"/>
      <c r="D847" s="586"/>
      <c r="E847" s="586"/>
      <c r="F847" s="483"/>
      <c r="G847" s="483"/>
      <c r="H847" s="483"/>
      <c r="I847" s="483"/>
      <c r="J847" s="483"/>
      <c r="K847" s="483"/>
      <c r="L847" s="483"/>
      <c r="M847" s="483"/>
      <c r="N847" s="483"/>
      <c r="O847" s="483"/>
      <c r="P847" s="483"/>
      <c r="Q847" s="483"/>
      <c r="R847" s="483"/>
      <c r="S847" s="483"/>
      <c r="T847" s="483"/>
      <c r="U847" s="483"/>
      <c r="V847" s="483"/>
      <c r="W847" s="483"/>
      <c r="X847" s="483"/>
      <c r="Y847" s="483"/>
      <c r="Z847" s="483"/>
    </row>
    <row r="848">
      <c r="A848" s="584"/>
      <c r="B848" s="585"/>
      <c r="C848" s="585"/>
      <c r="D848" s="586"/>
      <c r="E848" s="586"/>
      <c r="F848" s="483"/>
      <c r="G848" s="483"/>
      <c r="H848" s="483"/>
      <c r="I848" s="483"/>
      <c r="J848" s="483"/>
      <c r="K848" s="483"/>
      <c r="L848" s="483"/>
      <c r="M848" s="483"/>
      <c r="N848" s="483"/>
      <c r="O848" s="483"/>
      <c r="P848" s="483"/>
      <c r="Q848" s="483"/>
      <c r="R848" s="483"/>
      <c r="S848" s="483"/>
      <c r="T848" s="483"/>
      <c r="U848" s="483"/>
      <c r="V848" s="483"/>
      <c r="W848" s="483"/>
      <c r="X848" s="483"/>
      <c r="Y848" s="483"/>
      <c r="Z848" s="483"/>
    </row>
    <row r="849">
      <c r="A849" s="584"/>
      <c r="B849" s="585"/>
      <c r="C849" s="585"/>
      <c r="D849" s="586"/>
      <c r="E849" s="586"/>
      <c r="F849" s="483"/>
      <c r="G849" s="483"/>
      <c r="H849" s="483"/>
      <c r="I849" s="483"/>
      <c r="J849" s="483"/>
      <c r="K849" s="483"/>
      <c r="L849" s="483"/>
      <c r="M849" s="483"/>
      <c r="N849" s="483"/>
      <c r="O849" s="483"/>
      <c r="P849" s="483"/>
      <c r="Q849" s="483"/>
      <c r="R849" s="483"/>
      <c r="S849" s="483"/>
      <c r="T849" s="483"/>
      <c r="U849" s="483"/>
      <c r="V849" s="483"/>
      <c r="W849" s="483"/>
      <c r="X849" s="483"/>
      <c r="Y849" s="483"/>
      <c r="Z849" s="483"/>
    </row>
    <row r="850">
      <c r="A850" s="584"/>
      <c r="B850" s="585"/>
      <c r="C850" s="585"/>
      <c r="D850" s="586"/>
      <c r="E850" s="586"/>
      <c r="F850" s="483"/>
      <c r="G850" s="483"/>
      <c r="H850" s="483"/>
      <c r="I850" s="483"/>
      <c r="J850" s="483"/>
      <c r="K850" s="483"/>
      <c r="L850" s="483"/>
      <c r="M850" s="483"/>
      <c r="N850" s="483"/>
      <c r="O850" s="483"/>
      <c r="P850" s="483"/>
      <c r="Q850" s="483"/>
      <c r="R850" s="483"/>
      <c r="S850" s="483"/>
      <c r="T850" s="483"/>
      <c r="U850" s="483"/>
      <c r="V850" s="483"/>
      <c r="W850" s="483"/>
      <c r="X850" s="483"/>
      <c r="Y850" s="483"/>
      <c r="Z850" s="483"/>
    </row>
    <row r="851">
      <c r="A851" s="584"/>
      <c r="B851" s="585"/>
      <c r="C851" s="585"/>
      <c r="D851" s="586"/>
      <c r="E851" s="586"/>
      <c r="F851" s="483"/>
      <c r="G851" s="483"/>
      <c r="H851" s="483"/>
      <c r="I851" s="483"/>
      <c r="J851" s="483"/>
      <c r="K851" s="483"/>
      <c r="L851" s="483"/>
      <c r="M851" s="483"/>
      <c r="N851" s="483"/>
      <c r="O851" s="483"/>
      <c r="P851" s="483"/>
      <c r="Q851" s="483"/>
      <c r="R851" s="483"/>
      <c r="S851" s="483"/>
      <c r="T851" s="483"/>
      <c r="U851" s="483"/>
      <c r="V851" s="483"/>
      <c r="W851" s="483"/>
      <c r="X851" s="483"/>
      <c r="Y851" s="483"/>
      <c r="Z851" s="483"/>
    </row>
    <row r="852">
      <c r="A852" s="584"/>
      <c r="B852" s="585"/>
      <c r="C852" s="585"/>
      <c r="D852" s="586"/>
      <c r="E852" s="586"/>
      <c r="F852" s="483"/>
      <c r="G852" s="483"/>
      <c r="H852" s="483"/>
      <c r="I852" s="483"/>
      <c r="J852" s="483"/>
      <c r="K852" s="483"/>
      <c r="L852" s="483"/>
      <c r="M852" s="483"/>
      <c r="N852" s="483"/>
      <c r="O852" s="483"/>
      <c r="P852" s="483"/>
      <c r="Q852" s="483"/>
      <c r="R852" s="483"/>
      <c r="S852" s="483"/>
      <c r="T852" s="483"/>
      <c r="U852" s="483"/>
      <c r="V852" s="483"/>
      <c r="W852" s="483"/>
      <c r="X852" s="483"/>
      <c r="Y852" s="483"/>
      <c r="Z852" s="483"/>
    </row>
    <row r="853">
      <c r="A853" s="584"/>
      <c r="B853" s="585"/>
      <c r="C853" s="585"/>
      <c r="D853" s="586"/>
      <c r="E853" s="586"/>
      <c r="F853" s="483"/>
      <c r="G853" s="483"/>
      <c r="H853" s="483"/>
      <c r="I853" s="483"/>
      <c r="J853" s="483"/>
      <c r="K853" s="483"/>
      <c r="L853" s="483"/>
      <c r="M853" s="483"/>
      <c r="N853" s="483"/>
      <c r="O853" s="483"/>
      <c r="P853" s="483"/>
      <c r="Q853" s="483"/>
      <c r="R853" s="483"/>
      <c r="S853" s="483"/>
      <c r="T853" s="483"/>
      <c r="U853" s="483"/>
      <c r="V853" s="483"/>
      <c r="W853" s="483"/>
      <c r="X853" s="483"/>
      <c r="Y853" s="483"/>
      <c r="Z853" s="483"/>
    </row>
    <row r="854">
      <c r="A854" s="584"/>
      <c r="B854" s="585"/>
      <c r="C854" s="585"/>
      <c r="D854" s="586"/>
      <c r="E854" s="586"/>
      <c r="F854" s="483"/>
      <c r="G854" s="483"/>
      <c r="H854" s="483"/>
      <c r="I854" s="483"/>
      <c r="J854" s="483"/>
      <c r="K854" s="483"/>
      <c r="L854" s="483"/>
      <c r="M854" s="483"/>
      <c r="N854" s="483"/>
      <c r="O854" s="483"/>
      <c r="P854" s="483"/>
      <c r="Q854" s="483"/>
      <c r="R854" s="483"/>
      <c r="S854" s="483"/>
      <c r="T854" s="483"/>
      <c r="U854" s="483"/>
      <c r="V854" s="483"/>
      <c r="W854" s="483"/>
      <c r="X854" s="483"/>
      <c r="Y854" s="483"/>
      <c r="Z854" s="483"/>
    </row>
    <row r="855">
      <c r="A855" s="584"/>
      <c r="B855" s="585"/>
      <c r="C855" s="585"/>
      <c r="D855" s="586"/>
      <c r="E855" s="586"/>
      <c r="F855" s="483"/>
      <c r="G855" s="483"/>
      <c r="H855" s="483"/>
      <c r="I855" s="483"/>
      <c r="J855" s="483"/>
      <c r="K855" s="483"/>
      <c r="L855" s="483"/>
      <c r="M855" s="483"/>
      <c r="N855" s="483"/>
      <c r="O855" s="483"/>
      <c r="P855" s="483"/>
      <c r="Q855" s="483"/>
      <c r="R855" s="483"/>
      <c r="S855" s="483"/>
      <c r="T855" s="483"/>
      <c r="U855" s="483"/>
      <c r="V855" s="483"/>
      <c r="W855" s="483"/>
      <c r="X855" s="483"/>
      <c r="Y855" s="483"/>
      <c r="Z855" s="483"/>
    </row>
    <row r="856">
      <c r="A856" s="584"/>
      <c r="B856" s="585"/>
      <c r="C856" s="585"/>
      <c r="D856" s="586"/>
      <c r="E856" s="586"/>
      <c r="F856" s="483"/>
      <c r="G856" s="483"/>
      <c r="H856" s="483"/>
      <c r="I856" s="483"/>
      <c r="J856" s="483"/>
      <c r="K856" s="483"/>
      <c r="L856" s="483"/>
      <c r="M856" s="483"/>
      <c r="N856" s="483"/>
      <c r="O856" s="483"/>
      <c r="P856" s="483"/>
      <c r="Q856" s="483"/>
      <c r="R856" s="483"/>
      <c r="S856" s="483"/>
      <c r="T856" s="483"/>
      <c r="U856" s="483"/>
      <c r="V856" s="483"/>
      <c r="W856" s="483"/>
      <c r="X856" s="483"/>
      <c r="Y856" s="483"/>
      <c r="Z856" s="483"/>
    </row>
    <row r="857">
      <c r="A857" s="584"/>
      <c r="B857" s="585"/>
      <c r="C857" s="585"/>
      <c r="D857" s="586"/>
      <c r="E857" s="586"/>
      <c r="F857" s="483"/>
      <c r="G857" s="483"/>
      <c r="H857" s="483"/>
      <c r="I857" s="483"/>
      <c r="J857" s="483"/>
      <c r="K857" s="483"/>
      <c r="L857" s="483"/>
      <c r="M857" s="483"/>
      <c r="N857" s="483"/>
      <c r="O857" s="483"/>
      <c r="P857" s="483"/>
      <c r="Q857" s="483"/>
      <c r="R857" s="483"/>
      <c r="S857" s="483"/>
      <c r="T857" s="483"/>
      <c r="U857" s="483"/>
      <c r="V857" s="483"/>
      <c r="W857" s="483"/>
      <c r="X857" s="483"/>
      <c r="Y857" s="483"/>
      <c r="Z857" s="483"/>
    </row>
    <row r="858">
      <c r="A858" s="584"/>
      <c r="B858" s="585"/>
      <c r="C858" s="585"/>
      <c r="D858" s="586"/>
      <c r="E858" s="586"/>
      <c r="F858" s="483"/>
      <c r="G858" s="483"/>
      <c r="H858" s="483"/>
      <c r="I858" s="483"/>
      <c r="J858" s="483"/>
      <c r="K858" s="483"/>
      <c r="L858" s="483"/>
      <c r="M858" s="483"/>
      <c r="N858" s="483"/>
      <c r="O858" s="483"/>
      <c r="P858" s="483"/>
      <c r="Q858" s="483"/>
      <c r="R858" s="483"/>
      <c r="S858" s="483"/>
      <c r="T858" s="483"/>
      <c r="U858" s="483"/>
      <c r="V858" s="483"/>
      <c r="W858" s="483"/>
      <c r="X858" s="483"/>
      <c r="Y858" s="483"/>
      <c r="Z858" s="483"/>
    </row>
    <row r="859">
      <c r="A859" s="584"/>
      <c r="B859" s="585"/>
      <c r="C859" s="585"/>
      <c r="D859" s="586"/>
      <c r="E859" s="586"/>
      <c r="F859" s="483"/>
      <c r="G859" s="483"/>
      <c r="H859" s="483"/>
      <c r="I859" s="483"/>
      <c r="J859" s="483"/>
      <c r="K859" s="483"/>
      <c r="L859" s="483"/>
      <c r="M859" s="483"/>
      <c r="N859" s="483"/>
      <c r="O859" s="483"/>
      <c r="P859" s="483"/>
      <c r="Q859" s="483"/>
      <c r="R859" s="483"/>
      <c r="S859" s="483"/>
      <c r="T859" s="483"/>
      <c r="U859" s="483"/>
      <c r="V859" s="483"/>
      <c r="W859" s="483"/>
      <c r="X859" s="483"/>
      <c r="Y859" s="483"/>
      <c r="Z859" s="483"/>
    </row>
    <row r="860">
      <c r="A860" s="584"/>
      <c r="B860" s="585"/>
      <c r="C860" s="585"/>
      <c r="D860" s="586"/>
      <c r="E860" s="586"/>
      <c r="F860" s="483"/>
      <c r="G860" s="483"/>
      <c r="H860" s="483"/>
      <c r="I860" s="483"/>
      <c r="J860" s="483"/>
      <c r="K860" s="483"/>
      <c r="L860" s="483"/>
      <c r="M860" s="483"/>
      <c r="N860" s="483"/>
      <c r="O860" s="483"/>
      <c r="P860" s="483"/>
      <c r="Q860" s="483"/>
      <c r="R860" s="483"/>
      <c r="S860" s="483"/>
      <c r="T860" s="483"/>
      <c r="U860" s="483"/>
      <c r="V860" s="483"/>
      <c r="W860" s="483"/>
      <c r="X860" s="483"/>
      <c r="Y860" s="483"/>
      <c r="Z860" s="483"/>
    </row>
    <row r="861">
      <c r="A861" s="584"/>
      <c r="B861" s="585"/>
      <c r="C861" s="585"/>
      <c r="D861" s="586"/>
      <c r="E861" s="586"/>
      <c r="F861" s="483"/>
      <c r="G861" s="483"/>
      <c r="H861" s="483"/>
      <c r="I861" s="483"/>
      <c r="J861" s="483"/>
      <c r="K861" s="483"/>
      <c r="L861" s="483"/>
      <c r="M861" s="483"/>
      <c r="N861" s="483"/>
      <c r="O861" s="483"/>
      <c r="P861" s="483"/>
      <c r="Q861" s="483"/>
      <c r="R861" s="483"/>
      <c r="S861" s="483"/>
      <c r="T861" s="483"/>
      <c r="U861" s="483"/>
      <c r="V861" s="483"/>
      <c r="W861" s="483"/>
      <c r="X861" s="483"/>
      <c r="Y861" s="483"/>
      <c r="Z861" s="483"/>
    </row>
    <row r="862">
      <c r="A862" s="584"/>
      <c r="B862" s="585"/>
      <c r="C862" s="585"/>
      <c r="D862" s="586"/>
      <c r="E862" s="586"/>
      <c r="F862" s="483"/>
      <c r="G862" s="483"/>
      <c r="H862" s="483"/>
      <c r="I862" s="483"/>
      <c r="J862" s="483"/>
      <c r="K862" s="483"/>
      <c r="L862" s="483"/>
      <c r="M862" s="483"/>
      <c r="N862" s="483"/>
      <c r="O862" s="483"/>
      <c r="P862" s="483"/>
      <c r="Q862" s="483"/>
      <c r="R862" s="483"/>
      <c r="S862" s="483"/>
      <c r="T862" s="483"/>
      <c r="U862" s="483"/>
      <c r="V862" s="483"/>
      <c r="W862" s="483"/>
      <c r="X862" s="483"/>
      <c r="Y862" s="483"/>
      <c r="Z862" s="483"/>
    </row>
    <row r="863">
      <c r="A863" s="584"/>
      <c r="B863" s="585"/>
      <c r="C863" s="585"/>
      <c r="D863" s="586"/>
      <c r="E863" s="586"/>
      <c r="F863" s="483"/>
      <c r="G863" s="483"/>
      <c r="H863" s="483"/>
      <c r="I863" s="483"/>
      <c r="J863" s="483"/>
      <c r="K863" s="483"/>
      <c r="L863" s="483"/>
      <c r="M863" s="483"/>
      <c r="N863" s="483"/>
      <c r="O863" s="483"/>
      <c r="P863" s="483"/>
      <c r="Q863" s="483"/>
      <c r="R863" s="483"/>
      <c r="S863" s="483"/>
      <c r="T863" s="483"/>
      <c r="U863" s="483"/>
      <c r="V863" s="483"/>
      <c r="W863" s="483"/>
      <c r="X863" s="483"/>
      <c r="Y863" s="483"/>
      <c r="Z863" s="483"/>
    </row>
    <row r="864">
      <c r="A864" s="584"/>
      <c r="B864" s="585"/>
      <c r="C864" s="585"/>
      <c r="D864" s="586"/>
      <c r="E864" s="586"/>
      <c r="F864" s="483"/>
      <c r="G864" s="483"/>
      <c r="H864" s="483"/>
      <c r="I864" s="483"/>
      <c r="J864" s="483"/>
      <c r="K864" s="483"/>
      <c r="L864" s="483"/>
      <c r="M864" s="483"/>
      <c r="N864" s="483"/>
      <c r="O864" s="483"/>
      <c r="P864" s="483"/>
      <c r="Q864" s="483"/>
      <c r="R864" s="483"/>
      <c r="S864" s="483"/>
      <c r="T864" s="483"/>
      <c r="U864" s="483"/>
      <c r="V864" s="483"/>
      <c r="W864" s="483"/>
      <c r="X864" s="483"/>
      <c r="Y864" s="483"/>
      <c r="Z864" s="483"/>
    </row>
    <row r="865">
      <c r="A865" s="584"/>
      <c r="B865" s="585"/>
      <c r="C865" s="585"/>
      <c r="D865" s="586"/>
      <c r="E865" s="586"/>
      <c r="F865" s="483"/>
      <c r="G865" s="483"/>
      <c r="H865" s="483"/>
      <c r="I865" s="483"/>
      <c r="J865" s="483"/>
      <c r="K865" s="483"/>
      <c r="L865" s="483"/>
      <c r="M865" s="483"/>
      <c r="N865" s="483"/>
      <c r="O865" s="483"/>
      <c r="P865" s="483"/>
      <c r="Q865" s="483"/>
      <c r="R865" s="483"/>
      <c r="S865" s="483"/>
      <c r="T865" s="483"/>
      <c r="U865" s="483"/>
      <c r="V865" s="483"/>
      <c r="W865" s="483"/>
      <c r="X865" s="483"/>
      <c r="Y865" s="483"/>
      <c r="Z865" s="483"/>
    </row>
    <row r="866">
      <c r="A866" s="584"/>
      <c r="B866" s="585"/>
      <c r="C866" s="585"/>
      <c r="D866" s="586"/>
      <c r="E866" s="586"/>
      <c r="F866" s="483"/>
      <c r="G866" s="483"/>
      <c r="H866" s="483"/>
      <c r="I866" s="483"/>
      <c r="J866" s="483"/>
      <c r="K866" s="483"/>
      <c r="L866" s="483"/>
      <c r="M866" s="483"/>
      <c r="N866" s="483"/>
      <c r="O866" s="483"/>
      <c r="P866" s="483"/>
      <c r="Q866" s="483"/>
      <c r="R866" s="483"/>
      <c r="S866" s="483"/>
      <c r="T866" s="483"/>
      <c r="U866" s="483"/>
      <c r="V866" s="483"/>
      <c r="W866" s="483"/>
      <c r="X866" s="483"/>
      <c r="Y866" s="483"/>
      <c r="Z866" s="483"/>
    </row>
    <row r="867">
      <c r="A867" s="584"/>
      <c r="B867" s="585"/>
      <c r="C867" s="585"/>
      <c r="D867" s="586"/>
      <c r="E867" s="586"/>
      <c r="F867" s="483"/>
      <c r="G867" s="483"/>
      <c r="H867" s="483"/>
      <c r="I867" s="483"/>
      <c r="J867" s="483"/>
      <c r="K867" s="483"/>
      <c r="L867" s="483"/>
      <c r="M867" s="483"/>
      <c r="N867" s="483"/>
      <c r="O867" s="483"/>
      <c r="P867" s="483"/>
      <c r="Q867" s="483"/>
      <c r="R867" s="483"/>
      <c r="S867" s="483"/>
      <c r="T867" s="483"/>
      <c r="U867" s="483"/>
      <c r="V867" s="483"/>
      <c r="W867" s="483"/>
      <c r="X867" s="483"/>
      <c r="Y867" s="483"/>
      <c r="Z867" s="483"/>
    </row>
    <row r="868">
      <c r="A868" s="584"/>
      <c r="B868" s="585"/>
      <c r="C868" s="585"/>
      <c r="D868" s="586"/>
      <c r="E868" s="586"/>
      <c r="F868" s="483"/>
      <c r="G868" s="483"/>
      <c r="H868" s="483"/>
      <c r="I868" s="483"/>
      <c r="J868" s="483"/>
      <c r="K868" s="483"/>
      <c r="L868" s="483"/>
      <c r="M868" s="483"/>
      <c r="N868" s="483"/>
      <c r="O868" s="483"/>
      <c r="P868" s="483"/>
      <c r="Q868" s="483"/>
      <c r="R868" s="483"/>
      <c r="S868" s="483"/>
      <c r="T868" s="483"/>
      <c r="U868" s="483"/>
      <c r="V868" s="483"/>
      <c r="W868" s="483"/>
      <c r="X868" s="483"/>
      <c r="Y868" s="483"/>
      <c r="Z868" s="483"/>
    </row>
    <row r="869">
      <c r="A869" s="584"/>
      <c r="B869" s="585"/>
      <c r="C869" s="585"/>
      <c r="D869" s="586"/>
      <c r="E869" s="586"/>
      <c r="F869" s="483"/>
      <c r="G869" s="483"/>
      <c r="H869" s="483"/>
      <c r="I869" s="483"/>
      <c r="J869" s="483"/>
      <c r="K869" s="483"/>
      <c r="L869" s="483"/>
      <c r="M869" s="483"/>
      <c r="N869" s="483"/>
      <c r="O869" s="483"/>
      <c r="P869" s="483"/>
      <c r="Q869" s="483"/>
      <c r="R869" s="483"/>
      <c r="S869" s="483"/>
      <c r="T869" s="483"/>
      <c r="U869" s="483"/>
      <c r="V869" s="483"/>
      <c r="W869" s="483"/>
      <c r="X869" s="483"/>
      <c r="Y869" s="483"/>
      <c r="Z869" s="483"/>
    </row>
    <row r="870">
      <c r="A870" s="584"/>
      <c r="B870" s="585"/>
      <c r="C870" s="585"/>
      <c r="D870" s="586"/>
      <c r="E870" s="586"/>
      <c r="F870" s="483"/>
      <c r="G870" s="483"/>
      <c r="H870" s="483"/>
      <c r="I870" s="483"/>
      <c r="J870" s="483"/>
      <c r="K870" s="483"/>
      <c r="L870" s="483"/>
      <c r="M870" s="483"/>
      <c r="N870" s="483"/>
      <c r="O870" s="483"/>
      <c r="P870" s="483"/>
      <c r="Q870" s="483"/>
      <c r="R870" s="483"/>
      <c r="S870" s="483"/>
      <c r="T870" s="483"/>
      <c r="U870" s="483"/>
      <c r="V870" s="483"/>
      <c r="W870" s="483"/>
      <c r="X870" s="483"/>
      <c r="Y870" s="483"/>
      <c r="Z870" s="483"/>
    </row>
    <row r="871">
      <c r="A871" s="584"/>
      <c r="B871" s="585"/>
      <c r="C871" s="585"/>
      <c r="D871" s="586"/>
      <c r="E871" s="586"/>
      <c r="F871" s="483"/>
      <c r="G871" s="483"/>
      <c r="H871" s="483"/>
      <c r="I871" s="483"/>
      <c r="J871" s="483"/>
      <c r="K871" s="483"/>
      <c r="L871" s="483"/>
      <c r="M871" s="483"/>
      <c r="N871" s="483"/>
      <c r="O871" s="483"/>
      <c r="P871" s="483"/>
      <c r="Q871" s="483"/>
      <c r="R871" s="483"/>
      <c r="S871" s="483"/>
      <c r="T871" s="483"/>
      <c r="U871" s="483"/>
      <c r="V871" s="483"/>
      <c r="W871" s="483"/>
      <c r="X871" s="483"/>
      <c r="Y871" s="483"/>
      <c r="Z871" s="483"/>
    </row>
    <row r="872">
      <c r="A872" s="584"/>
      <c r="B872" s="585"/>
      <c r="C872" s="585"/>
      <c r="D872" s="586"/>
      <c r="E872" s="586"/>
      <c r="F872" s="483"/>
      <c r="G872" s="483"/>
      <c r="H872" s="483"/>
      <c r="I872" s="483"/>
      <c r="J872" s="483"/>
      <c r="K872" s="483"/>
      <c r="L872" s="483"/>
      <c r="M872" s="483"/>
      <c r="N872" s="483"/>
      <c r="O872" s="483"/>
      <c r="P872" s="483"/>
      <c r="Q872" s="483"/>
      <c r="R872" s="483"/>
      <c r="S872" s="483"/>
      <c r="T872" s="483"/>
      <c r="U872" s="483"/>
      <c r="V872" s="483"/>
      <c r="W872" s="483"/>
      <c r="X872" s="483"/>
      <c r="Y872" s="483"/>
      <c r="Z872" s="483"/>
    </row>
    <row r="873">
      <c r="A873" s="584"/>
      <c r="B873" s="585"/>
      <c r="C873" s="585"/>
      <c r="D873" s="586"/>
      <c r="E873" s="586"/>
      <c r="F873" s="483"/>
      <c r="G873" s="483"/>
      <c r="H873" s="483"/>
      <c r="I873" s="483"/>
      <c r="J873" s="483"/>
      <c r="K873" s="483"/>
      <c r="L873" s="483"/>
      <c r="M873" s="483"/>
      <c r="N873" s="483"/>
      <c r="O873" s="483"/>
      <c r="P873" s="483"/>
      <c r="Q873" s="483"/>
      <c r="R873" s="483"/>
      <c r="S873" s="483"/>
      <c r="T873" s="483"/>
      <c r="U873" s="483"/>
      <c r="V873" s="483"/>
      <c r="W873" s="483"/>
      <c r="X873" s="483"/>
      <c r="Y873" s="483"/>
      <c r="Z873" s="483"/>
    </row>
    <row r="874">
      <c r="A874" s="584"/>
      <c r="B874" s="585"/>
      <c r="C874" s="585"/>
      <c r="D874" s="586"/>
      <c r="E874" s="586"/>
      <c r="F874" s="483"/>
      <c r="G874" s="483"/>
      <c r="H874" s="483"/>
      <c r="I874" s="483"/>
      <c r="J874" s="483"/>
      <c r="K874" s="483"/>
      <c r="L874" s="483"/>
      <c r="M874" s="483"/>
      <c r="N874" s="483"/>
      <c r="O874" s="483"/>
      <c r="P874" s="483"/>
      <c r="Q874" s="483"/>
      <c r="R874" s="483"/>
      <c r="S874" s="483"/>
      <c r="T874" s="483"/>
      <c r="U874" s="483"/>
      <c r="V874" s="483"/>
      <c r="W874" s="483"/>
      <c r="X874" s="483"/>
      <c r="Y874" s="483"/>
      <c r="Z874" s="483"/>
    </row>
    <row r="875">
      <c r="A875" s="584"/>
      <c r="B875" s="585"/>
      <c r="C875" s="585"/>
      <c r="D875" s="586"/>
      <c r="E875" s="586"/>
      <c r="F875" s="483"/>
      <c r="G875" s="483"/>
      <c r="H875" s="483"/>
      <c r="I875" s="483"/>
      <c r="J875" s="483"/>
      <c r="K875" s="483"/>
      <c r="L875" s="483"/>
      <c r="M875" s="483"/>
      <c r="N875" s="483"/>
      <c r="O875" s="483"/>
      <c r="P875" s="483"/>
      <c r="Q875" s="483"/>
      <c r="R875" s="483"/>
      <c r="S875" s="483"/>
      <c r="T875" s="483"/>
      <c r="U875" s="483"/>
      <c r="V875" s="483"/>
      <c r="W875" s="483"/>
      <c r="X875" s="483"/>
      <c r="Y875" s="483"/>
      <c r="Z875" s="483"/>
    </row>
    <row r="876">
      <c r="A876" s="584"/>
      <c r="B876" s="585"/>
      <c r="C876" s="585"/>
      <c r="D876" s="586"/>
      <c r="E876" s="586"/>
      <c r="F876" s="483"/>
      <c r="G876" s="483"/>
      <c r="H876" s="483"/>
      <c r="I876" s="483"/>
      <c r="J876" s="483"/>
      <c r="K876" s="483"/>
      <c r="L876" s="483"/>
      <c r="M876" s="483"/>
      <c r="N876" s="483"/>
      <c r="O876" s="483"/>
      <c r="P876" s="483"/>
      <c r="Q876" s="483"/>
      <c r="R876" s="483"/>
      <c r="S876" s="483"/>
      <c r="T876" s="483"/>
      <c r="U876" s="483"/>
      <c r="V876" s="483"/>
      <c r="W876" s="483"/>
      <c r="X876" s="483"/>
      <c r="Y876" s="483"/>
      <c r="Z876" s="483"/>
    </row>
    <row r="877">
      <c r="A877" s="584"/>
      <c r="B877" s="585"/>
      <c r="C877" s="585"/>
      <c r="D877" s="586"/>
      <c r="E877" s="586"/>
      <c r="F877" s="483"/>
      <c r="G877" s="483"/>
      <c r="H877" s="483"/>
      <c r="I877" s="483"/>
      <c r="J877" s="483"/>
      <c r="K877" s="483"/>
      <c r="L877" s="483"/>
      <c r="M877" s="483"/>
      <c r="N877" s="483"/>
      <c r="O877" s="483"/>
      <c r="P877" s="483"/>
      <c r="Q877" s="483"/>
      <c r="R877" s="483"/>
      <c r="S877" s="483"/>
      <c r="T877" s="483"/>
      <c r="U877" s="483"/>
      <c r="V877" s="483"/>
      <c r="W877" s="483"/>
      <c r="X877" s="483"/>
      <c r="Y877" s="483"/>
      <c r="Z877" s="483"/>
    </row>
    <row r="878">
      <c r="A878" s="584"/>
      <c r="B878" s="585"/>
      <c r="C878" s="585"/>
      <c r="D878" s="586"/>
      <c r="E878" s="586"/>
      <c r="F878" s="483"/>
      <c r="G878" s="483"/>
      <c r="H878" s="483"/>
      <c r="I878" s="483"/>
      <c r="J878" s="483"/>
      <c r="K878" s="483"/>
      <c r="L878" s="483"/>
      <c r="M878" s="483"/>
      <c r="N878" s="483"/>
      <c r="O878" s="483"/>
      <c r="P878" s="483"/>
      <c r="Q878" s="483"/>
      <c r="R878" s="483"/>
      <c r="S878" s="483"/>
      <c r="T878" s="483"/>
      <c r="U878" s="483"/>
      <c r="V878" s="483"/>
      <c r="W878" s="483"/>
      <c r="X878" s="483"/>
      <c r="Y878" s="483"/>
      <c r="Z878" s="483"/>
    </row>
    <row r="879">
      <c r="A879" s="584"/>
      <c r="B879" s="585"/>
      <c r="C879" s="585"/>
      <c r="D879" s="586"/>
      <c r="E879" s="586"/>
      <c r="F879" s="483"/>
      <c r="G879" s="483"/>
      <c r="H879" s="483"/>
      <c r="I879" s="483"/>
      <c r="J879" s="483"/>
      <c r="K879" s="483"/>
      <c r="L879" s="483"/>
      <c r="M879" s="483"/>
      <c r="N879" s="483"/>
      <c r="O879" s="483"/>
      <c r="P879" s="483"/>
      <c r="Q879" s="483"/>
      <c r="R879" s="483"/>
      <c r="S879" s="483"/>
      <c r="T879" s="483"/>
      <c r="U879" s="483"/>
      <c r="V879" s="483"/>
      <c r="W879" s="483"/>
      <c r="X879" s="483"/>
      <c r="Y879" s="483"/>
      <c r="Z879" s="483"/>
    </row>
    <row r="880">
      <c r="A880" s="584"/>
      <c r="B880" s="585"/>
      <c r="C880" s="585"/>
      <c r="D880" s="586"/>
      <c r="E880" s="586"/>
      <c r="F880" s="483"/>
      <c r="G880" s="483"/>
      <c r="H880" s="483"/>
      <c r="I880" s="483"/>
      <c r="J880" s="483"/>
      <c r="K880" s="483"/>
      <c r="L880" s="483"/>
      <c r="M880" s="483"/>
      <c r="N880" s="483"/>
      <c r="O880" s="483"/>
      <c r="P880" s="483"/>
      <c r="Q880" s="483"/>
      <c r="R880" s="483"/>
      <c r="S880" s="483"/>
      <c r="T880" s="483"/>
      <c r="U880" s="483"/>
      <c r="V880" s="483"/>
      <c r="W880" s="483"/>
      <c r="X880" s="483"/>
      <c r="Y880" s="483"/>
      <c r="Z880" s="483"/>
    </row>
    <row r="881">
      <c r="A881" s="584"/>
      <c r="B881" s="585"/>
      <c r="C881" s="585"/>
      <c r="D881" s="586"/>
      <c r="E881" s="586"/>
      <c r="F881" s="483"/>
      <c r="G881" s="483"/>
      <c r="H881" s="483"/>
      <c r="I881" s="483"/>
      <c r="J881" s="483"/>
      <c r="K881" s="483"/>
      <c r="L881" s="483"/>
      <c r="M881" s="483"/>
      <c r="N881" s="483"/>
      <c r="O881" s="483"/>
      <c r="P881" s="483"/>
      <c r="Q881" s="483"/>
      <c r="R881" s="483"/>
      <c r="S881" s="483"/>
      <c r="T881" s="483"/>
      <c r="U881" s="483"/>
      <c r="V881" s="483"/>
      <c r="W881" s="483"/>
      <c r="X881" s="483"/>
      <c r="Y881" s="483"/>
      <c r="Z881" s="483"/>
    </row>
    <row r="882">
      <c r="A882" s="584"/>
      <c r="B882" s="585"/>
      <c r="C882" s="585"/>
      <c r="D882" s="586"/>
      <c r="E882" s="586"/>
      <c r="F882" s="483"/>
      <c r="G882" s="483"/>
      <c r="H882" s="483"/>
      <c r="I882" s="483"/>
      <c r="J882" s="483"/>
      <c r="K882" s="483"/>
      <c r="L882" s="483"/>
      <c r="M882" s="483"/>
      <c r="N882" s="483"/>
      <c r="O882" s="483"/>
      <c r="P882" s="483"/>
      <c r="Q882" s="483"/>
      <c r="R882" s="483"/>
      <c r="S882" s="483"/>
      <c r="T882" s="483"/>
      <c r="U882" s="483"/>
      <c r="V882" s="483"/>
      <c r="W882" s="483"/>
      <c r="X882" s="483"/>
      <c r="Y882" s="483"/>
      <c r="Z882" s="483"/>
    </row>
    <row r="883">
      <c r="A883" s="584"/>
      <c r="B883" s="585"/>
      <c r="C883" s="585"/>
      <c r="D883" s="586"/>
      <c r="E883" s="586"/>
      <c r="F883" s="483"/>
      <c r="G883" s="483"/>
      <c r="H883" s="483"/>
      <c r="I883" s="483"/>
      <c r="J883" s="483"/>
      <c r="K883" s="483"/>
      <c r="L883" s="483"/>
      <c r="M883" s="483"/>
      <c r="N883" s="483"/>
      <c r="O883" s="483"/>
      <c r="P883" s="483"/>
      <c r="Q883" s="483"/>
      <c r="R883" s="483"/>
      <c r="S883" s="483"/>
      <c r="T883" s="483"/>
      <c r="U883" s="483"/>
      <c r="V883" s="483"/>
      <c r="W883" s="483"/>
      <c r="X883" s="483"/>
      <c r="Y883" s="483"/>
      <c r="Z883" s="483"/>
    </row>
    <row r="884">
      <c r="A884" s="584"/>
      <c r="B884" s="585"/>
      <c r="C884" s="585"/>
      <c r="D884" s="586"/>
      <c r="E884" s="586"/>
      <c r="F884" s="483"/>
      <c r="G884" s="483"/>
      <c r="H884" s="483"/>
      <c r="I884" s="483"/>
      <c r="J884" s="483"/>
      <c r="K884" s="483"/>
      <c r="L884" s="483"/>
      <c r="M884" s="483"/>
      <c r="N884" s="483"/>
      <c r="O884" s="483"/>
      <c r="P884" s="483"/>
      <c r="Q884" s="483"/>
      <c r="R884" s="483"/>
      <c r="S884" s="483"/>
      <c r="T884" s="483"/>
      <c r="U884" s="483"/>
      <c r="V884" s="483"/>
      <c r="W884" s="483"/>
      <c r="X884" s="483"/>
      <c r="Y884" s="483"/>
      <c r="Z884" s="483"/>
    </row>
    <row r="885">
      <c r="A885" s="584"/>
      <c r="B885" s="585"/>
      <c r="C885" s="585"/>
      <c r="D885" s="586"/>
      <c r="E885" s="586"/>
      <c r="F885" s="483"/>
      <c r="G885" s="483"/>
      <c r="H885" s="483"/>
      <c r="I885" s="483"/>
      <c r="J885" s="483"/>
      <c r="K885" s="483"/>
      <c r="L885" s="483"/>
      <c r="M885" s="483"/>
      <c r="N885" s="483"/>
      <c r="O885" s="483"/>
      <c r="P885" s="483"/>
      <c r="Q885" s="483"/>
      <c r="R885" s="483"/>
      <c r="S885" s="483"/>
      <c r="T885" s="483"/>
      <c r="U885" s="483"/>
      <c r="V885" s="483"/>
      <c r="W885" s="483"/>
      <c r="X885" s="483"/>
      <c r="Y885" s="483"/>
      <c r="Z885" s="483"/>
    </row>
    <row r="886">
      <c r="A886" s="584"/>
      <c r="B886" s="585"/>
      <c r="C886" s="585"/>
      <c r="D886" s="586"/>
      <c r="E886" s="586"/>
      <c r="F886" s="483"/>
      <c r="G886" s="483"/>
      <c r="H886" s="483"/>
      <c r="I886" s="483"/>
      <c r="J886" s="483"/>
      <c r="K886" s="483"/>
      <c r="L886" s="483"/>
      <c r="M886" s="483"/>
      <c r="N886" s="483"/>
      <c r="O886" s="483"/>
      <c r="P886" s="483"/>
      <c r="Q886" s="483"/>
      <c r="R886" s="483"/>
      <c r="S886" s="483"/>
      <c r="T886" s="483"/>
      <c r="U886" s="483"/>
      <c r="V886" s="483"/>
      <c r="W886" s="483"/>
      <c r="X886" s="483"/>
      <c r="Y886" s="483"/>
      <c r="Z886" s="483"/>
    </row>
    <row r="887">
      <c r="A887" s="584"/>
      <c r="B887" s="585"/>
      <c r="C887" s="585"/>
      <c r="D887" s="586"/>
      <c r="E887" s="586"/>
      <c r="F887" s="483"/>
      <c r="G887" s="483"/>
      <c r="H887" s="483"/>
      <c r="I887" s="483"/>
      <c r="J887" s="483"/>
      <c r="K887" s="483"/>
      <c r="L887" s="483"/>
      <c r="M887" s="483"/>
      <c r="N887" s="483"/>
      <c r="O887" s="483"/>
      <c r="P887" s="483"/>
      <c r="Q887" s="483"/>
      <c r="R887" s="483"/>
      <c r="S887" s="483"/>
      <c r="T887" s="483"/>
      <c r="U887" s="483"/>
      <c r="V887" s="483"/>
      <c r="W887" s="483"/>
      <c r="X887" s="483"/>
      <c r="Y887" s="483"/>
      <c r="Z887" s="483"/>
    </row>
    <row r="888">
      <c r="A888" s="584"/>
      <c r="B888" s="585"/>
      <c r="C888" s="585"/>
      <c r="D888" s="586"/>
      <c r="E888" s="586"/>
      <c r="F888" s="483"/>
      <c r="G888" s="483"/>
      <c r="H888" s="483"/>
      <c r="I888" s="483"/>
      <c r="J888" s="483"/>
      <c r="K888" s="483"/>
      <c r="L888" s="483"/>
      <c r="M888" s="483"/>
      <c r="N888" s="483"/>
      <c r="O888" s="483"/>
      <c r="P888" s="483"/>
      <c r="Q888" s="483"/>
      <c r="R888" s="483"/>
      <c r="S888" s="483"/>
      <c r="T888" s="483"/>
      <c r="U888" s="483"/>
      <c r="V888" s="483"/>
      <c r="W888" s="483"/>
      <c r="X888" s="483"/>
      <c r="Y888" s="483"/>
      <c r="Z888" s="483"/>
    </row>
    <row r="889">
      <c r="A889" s="584"/>
      <c r="B889" s="585"/>
      <c r="C889" s="585"/>
      <c r="D889" s="586"/>
      <c r="E889" s="586"/>
      <c r="F889" s="483"/>
      <c r="G889" s="483"/>
      <c r="H889" s="483"/>
      <c r="I889" s="483"/>
      <c r="J889" s="483"/>
      <c r="K889" s="483"/>
      <c r="L889" s="483"/>
      <c r="M889" s="483"/>
      <c r="N889" s="483"/>
      <c r="O889" s="483"/>
      <c r="P889" s="483"/>
      <c r="Q889" s="483"/>
      <c r="R889" s="483"/>
      <c r="S889" s="483"/>
      <c r="T889" s="483"/>
      <c r="U889" s="483"/>
      <c r="V889" s="483"/>
      <c r="W889" s="483"/>
      <c r="X889" s="483"/>
      <c r="Y889" s="483"/>
      <c r="Z889" s="483"/>
    </row>
    <row r="890">
      <c r="A890" s="584"/>
      <c r="B890" s="585"/>
      <c r="C890" s="585"/>
      <c r="D890" s="586"/>
      <c r="E890" s="586"/>
      <c r="F890" s="483"/>
      <c r="G890" s="483"/>
      <c r="H890" s="483"/>
      <c r="I890" s="483"/>
      <c r="J890" s="483"/>
      <c r="K890" s="483"/>
      <c r="L890" s="483"/>
      <c r="M890" s="483"/>
      <c r="N890" s="483"/>
      <c r="O890" s="483"/>
      <c r="P890" s="483"/>
      <c r="Q890" s="483"/>
      <c r="R890" s="483"/>
      <c r="S890" s="483"/>
      <c r="T890" s="483"/>
      <c r="U890" s="483"/>
      <c r="V890" s="483"/>
      <c r="W890" s="483"/>
      <c r="X890" s="483"/>
      <c r="Y890" s="483"/>
      <c r="Z890" s="483"/>
    </row>
    <row r="891">
      <c r="A891" s="584"/>
      <c r="B891" s="585"/>
      <c r="C891" s="585"/>
      <c r="D891" s="586"/>
      <c r="E891" s="586"/>
      <c r="F891" s="483"/>
      <c r="G891" s="483"/>
      <c r="H891" s="483"/>
      <c r="I891" s="483"/>
      <c r="J891" s="483"/>
      <c r="K891" s="483"/>
      <c r="L891" s="483"/>
      <c r="M891" s="483"/>
      <c r="N891" s="483"/>
      <c r="O891" s="483"/>
      <c r="P891" s="483"/>
      <c r="Q891" s="483"/>
      <c r="R891" s="483"/>
      <c r="S891" s="483"/>
      <c r="T891" s="483"/>
      <c r="U891" s="483"/>
      <c r="V891" s="483"/>
      <c r="W891" s="483"/>
      <c r="X891" s="483"/>
      <c r="Y891" s="483"/>
      <c r="Z891" s="483"/>
    </row>
    <row r="892">
      <c r="A892" s="584"/>
      <c r="B892" s="585"/>
      <c r="C892" s="585"/>
      <c r="D892" s="586"/>
      <c r="E892" s="586"/>
      <c r="F892" s="483"/>
      <c r="G892" s="483"/>
      <c r="H892" s="483"/>
      <c r="I892" s="483"/>
      <c r="J892" s="483"/>
      <c r="K892" s="483"/>
      <c r="L892" s="483"/>
      <c r="M892" s="483"/>
      <c r="N892" s="483"/>
      <c r="O892" s="483"/>
      <c r="P892" s="483"/>
      <c r="Q892" s="483"/>
      <c r="R892" s="483"/>
      <c r="S892" s="483"/>
      <c r="T892" s="483"/>
      <c r="U892" s="483"/>
      <c r="V892" s="483"/>
      <c r="W892" s="483"/>
      <c r="X892" s="483"/>
      <c r="Y892" s="483"/>
      <c r="Z892" s="483"/>
    </row>
    <row r="893">
      <c r="A893" s="584"/>
      <c r="B893" s="585"/>
      <c r="C893" s="585"/>
      <c r="D893" s="586"/>
      <c r="E893" s="586"/>
      <c r="F893" s="483"/>
      <c r="G893" s="483"/>
      <c r="H893" s="483"/>
      <c r="I893" s="483"/>
      <c r="J893" s="483"/>
      <c r="K893" s="483"/>
      <c r="L893" s="483"/>
      <c r="M893" s="483"/>
      <c r="N893" s="483"/>
      <c r="O893" s="483"/>
      <c r="P893" s="483"/>
      <c r="Q893" s="483"/>
      <c r="R893" s="483"/>
      <c r="S893" s="483"/>
      <c r="T893" s="483"/>
      <c r="U893" s="483"/>
      <c r="V893" s="483"/>
      <c r="W893" s="483"/>
      <c r="X893" s="483"/>
      <c r="Y893" s="483"/>
      <c r="Z893" s="483"/>
    </row>
    <row r="894">
      <c r="A894" s="584"/>
      <c r="B894" s="585"/>
      <c r="C894" s="585"/>
      <c r="D894" s="586"/>
      <c r="E894" s="586"/>
      <c r="F894" s="483"/>
      <c r="G894" s="483"/>
      <c r="H894" s="483"/>
      <c r="I894" s="483"/>
      <c r="J894" s="483"/>
      <c r="K894" s="483"/>
      <c r="L894" s="483"/>
      <c r="M894" s="483"/>
      <c r="N894" s="483"/>
      <c r="O894" s="483"/>
      <c r="P894" s="483"/>
      <c r="Q894" s="483"/>
      <c r="R894" s="483"/>
      <c r="S894" s="483"/>
      <c r="T894" s="483"/>
      <c r="U894" s="483"/>
      <c r="V894" s="483"/>
      <c r="W894" s="483"/>
      <c r="X894" s="483"/>
      <c r="Y894" s="483"/>
      <c r="Z894" s="483"/>
    </row>
    <row r="895">
      <c r="A895" s="584"/>
      <c r="B895" s="585"/>
      <c r="C895" s="585"/>
      <c r="D895" s="586"/>
      <c r="E895" s="586"/>
      <c r="F895" s="483"/>
      <c r="G895" s="483"/>
      <c r="H895" s="483"/>
      <c r="I895" s="483"/>
      <c r="J895" s="483"/>
      <c r="K895" s="483"/>
      <c r="L895" s="483"/>
      <c r="M895" s="483"/>
      <c r="N895" s="483"/>
      <c r="O895" s="483"/>
      <c r="P895" s="483"/>
      <c r="Q895" s="483"/>
      <c r="R895" s="483"/>
      <c r="S895" s="483"/>
      <c r="T895" s="483"/>
      <c r="U895" s="483"/>
      <c r="V895" s="483"/>
      <c r="W895" s="483"/>
      <c r="X895" s="483"/>
      <c r="Y895" s="483"/>
      <c r="Z895" s="483"/>
    </row>
    <row r="896">
      <c r="A896" s="584"/>
      <c r="B896" s="585"/>
      <c r="C896" s="585"/>
      <c r="D896" s="586"/>
      <c r="E896" s="586"/>
      <c r="F896" s="483"/>
      <c r="G896" s="483"/>
      <c r="H896" s="483"/>
      <c r="I896" s="483"/>
      <c r="J896" s="483"/>
      <c r="K896" s="483"/>
      <c r="L896" s="483"/>
      <c r="M896" s="483"/>
      <c r="N896" s="483"/>
      <c r="O896" s="483"/>
      <c r="P896" s="483"/>
      <c r="Q896" s="483"/>
      <c r="R896" s="483"/>
      <c r="S896" s="483"/>
      <c r="T896" s="483"/>
      <c r="U896" s="483"/>
      <c r="V896" s="483"/>
      <c r="W896" s="483"/>
      <c r="X896" s="483"/>
      <c r="Y896" s="483"/>
      <c r="Z896" s="483"/>
    </row>
    <row r="897">
      <c r="A897" s="584"/>
      <c r="B897" s="585"/>
      <c r="C897" s="585"/>
      <c r="D897" s="586"/>
      <c r="E897" s="586"/>
      <c r="F897" s="483"/>
      <c r="G897" s="483"/>
      <c r="H897" s="483"/>
      <c r="I897" s="483"/>
      <c r="J897" s="483"/>
      <c r="K897" s="483"/>
      <c r="L897" s="483"/>
      <c r="M897" s="483"/>
      <c r="N897" s="483"/>
      <c r="O897" s="483"/>
      <c r="P897" s="483"/>
      <c r="Q897" s="483"/>
      <c r="R897" s="483"/>
      <c r="S897" s="483"/>
      <c r="T897" s="483"/>
      <c r="U897" s="483"/>
      <c r="V897" s="483"/>
      <c r="W897" s="483"/>
      <c r="X897" s="483"/>
      <c r="Y897" s="483"/>
      <c r="Z897" s="483"/>
    </row>
    <row r="898">
      <c r="A898" s="584"/>
      <c r="B898" s="585"/>
      <c r="C898" s="585"/>
      <c r="D898" s="586"/>
      <c r="E898" s="586"/>
      <c r="F898" s="483"/>
      <c r="G898" s="483"/>
      <c r="H898" s="483"/>
      <c r="I898" s="483"/>
      <c r="J898" s="483"/>
      <c r="K898" s="483"/>
      <c r="L898" s="483"/>
      <c r="M898" s="483"/>
      <c r="N898" s="483"/>
      <c r="O898" s="483"/>
      <c r="P898" s="483"/>
      <c r="Q898" s="483"/>
      <c r="R898" s="483"/>
      <c r="S898" s="483"/>
      <c r="T898" s="483"/>
      <c r="U898" s="483"/>
      <c r="V898" s="483"/>
      <c r="W898" s="483"/>
      <c r="X898" s="483"/>
      <c r="Y898" s="483"/>
      <c r="Z898" s="483"/>
    </row>
    <row r="899">
      <c r="A899" s="584"/>
      <c r="B899" s="585"/>
      <c r="C899" s="585"/>
      <c r="D899" s="586"/>
      <c r="E899" s="586"/>
      <c r="F899" s="483"/>
      <c r="G899" s="483"/>
      <c r="H899" s="483"/>
      <c r="I899" s="483"/>
      <c r="J899" s="483"/>
      <c r="K899" s="483"/>
      <c r="L899" s="483"/>
      <c r="M899" s="483"/>
      <c r="N899" s="483"/>
      <c r="O899" s="483"/>
      <c r="P899" s="483"/>
      <c r="Q899" s="483"/>
      <c r="R899" s="483"/>
      <c r="S899" s="483"/>
      <c r="T899" s="483"/>
      <c r="U899" s="483"/>
      <c r="V899" s="483"/>
      <c r="W899" s="483"/>
      <c r="X899" s="483"/>
      <c r="Y899" s="483"/>
      <c r="Z899" s="483"/>
    </row>
    <row r="900">
      <c r="A900" s="584"/>
      <c r="B900" s="585"/>
      <c r="C900" s="585"/>
      <c r="D900" s="586"/>
      <c r="E900" s="586"/>
      <c r="F900" s="483"/>
      <c r="G900" s="483"/>
      <c r="H900" s="483"/>
      <c r="I900" s="483"/>
      <c r="J900" s="483"/>
      <c r="K900" s="483"/>
      <c r="L900" s="483"/>
      <c r="M900" s="483"/>
      <c r="N900" s="483"/>
      <c r="O900" s="483"/>
      <c r="P900" s="483"/>
      <c r="Q900" s="483"/>
      <c r="R900" s="483"/>
      <c r="S900" s="483"/>
      <c r="T900" s="483"/>
      <c r="U900" s="483"/>
      <c r="V900" s="483"/>
      <c r="W900" s="483"/>
      <c r="X900" s="483"/>
      <c r="Y900" s="483"/>
      <c r="Z900" s="483"/>
    </row>
    <row r="901">
      <c r="A901" s="584"/>
      <c r="B901" s="585"/>
      <c r="C901" s="585"/>
      <c r="D901" s="586"/>
      <c r="E901" s="586"/>
      <c r="F901" s="483"/>
      <c r="G901" s="483"/>
      <c r="H901" s="483"/>
      <c r="I901" s="483"/>
      <c r="J901" s="483"/>
      <c r="K901" s="483"/>
      <c r="L901" s="483"/>
      <c r="M901" s="483"/>
      <c r="N901" s="483"/>
      <c r="O901" s="483"/>
      <c r="P901" s="483"/>
      <c r="Q901" s="483"/>
      <c r="R901" s="483"/>
      <c r="S901" s="483"/>
      <c r="T901" s="483"/>
      <c r="U901" s="483"/>
      <c r="V901" s="483"/>
      <c r="W901" s="483"/>
      <c r="X901" s="483"/>
      <c r="Y901" s="483"/>
      <c r="Z901" s="483"/>
    </row>
    <row r="902">
      <c r="A902" s="584"/>
      <c r="B902" s="585"/>
      <c r="C902" s="585"/>
      <c r="D902" s="586"/>
      <c r="E902" s="586"/>
      <c r="F902" s="483"/>
      <c r="G902" s="483"/>
      <c r="H902" s="483"/>
      <c r="I902" s="483"/>
      <c r="J902" s="483"/>
      <c r="K902" s="483"/>
      <c r="L902" s="483"/>
      <c r="M902" s="483"/>
      <c r="N902" s="483"/>
      <c r="O902" s="483"/>
      <c r="P902" s="483"/>
      <c r="Q902" s="483"/>
      <c r="R902" s="483"/>
      <c r="S902" s="483"/>
      <c r="T902" s="483"/>
      <c r="U902" s="483"/>
      <c r="V902" s="483"/>
      <c r="W902" s="483"/>
      <c r="X902" s="483"/>
      <c r="Y902" s="483"/>
      <c r="Z902" s="483"/>
    </row>
    <row r="903">
      <c r="A903" s="584"/>
      <c r="B903" s="585"/>
      <c r="C903" s="585"/>
      <c r="D903" s="586"/>
      <c r="E903" s="586"/>
      <c r="F903" s="483"/>
      <c r="G903" s="483"/>
      <c r="H903" s="483"/>
      <c r="I903" s="483"/>
      <c r="J903" s="483"/>
      <c r="K903" s="483"/>
      <c r="L903" s="483"/>
      <c r="M903" s="483"/>
      <c r="N903" s="483"/>
      <c r="O903" s="483"/>
      <c r="P903" s="483"/>
      <c r="Q903" s="483"/>
      <c r="R903" s="483"/>
      <c r="S903" s="483"/>
      <c r="T903" s="483"/>
      <c r="U903" s="483"/>
      <c r="V903" s="483"/>
      <c r="W903" s="483"/>
      <c r="X903" s="483"/>
      <c r="Y903" s="483"/>
      <c r="Z903" s="483"/>
    </row>
    <row r="904">
      <c r="A904" s="584"/>
      <c r="B904" s="585"/>
      <c r="C904" s="585"/>
      <c r="D904" s="586"/>
      <c r="E904" s="586"/>
      <c r="F904" s="483"/>
      <c r="G904" s="483"/>
      <c r="H904" s="483"/>
      <c r="I904" s="483"/>
      <c r="J904" s="483"/>
      <c r="K904" s="483"/>
      <c r="L904" s="483"/>
      <c r="M904" s="483"/>
      <c r="N904" s="483"/>
      <c r="O904" s="483"/>
      <c r="P904" s="483"/>
      <c r="Q904" s="483"/>
      <c r="R904" s="483"/>
      <c r="S904" s="483"/>
      <c r="T904" s="483"/>
      <c r="U904" s="483"/>
      <c r="V904" s="483"/>
      <c r="W904" s="483"/>
      <c r="X904" s="483"/>
      <c r="Y904" s="483"/>
      <c r="Z904" s="483"/>
    </row>
    <row r="905">
      <c r="A905" s="584"/>
      <c r="B905" s="585"/>
      <c r="C905" s="585"/>
      <c r="D905" s="586"/>
      <c r="E905" s="586"/>
      <c r="F905" s="483"/>
      <c r="G905" s="483"/>
      <c r="H905" s="483"/>
      <c r="I905" s="483"/>
      <c r="J905" s="483"/>
      <c r="K905" s="483"/>
      <c r="L905" s="483"/>
      <c r="M905" s="483"/>
      <c r="N905" s="483"/>
      <c r="O905" s="483"/>
      <c r="P905" s="483"/>
      <c r="Q905" s="483"/>
      <c r="R905" s="483"/>
      <c r="S905" s="483"/>
      <c r="T905" s="483"/>
      <c r="U905" s="483"/>
      <c r="V905" s="483"/>
      <c r="W905" s="483"/>
      <c r="X905" s="483"/>
      <c r="Y905" s="483"/>
      <c r="Z905" s="483"/>
    </row>
    <row r="906">
      <c r="A906" s="584"/>
      <c r="B906" s="585"/>
      <c r="C906" s="585"/>
      <c r="D906" s="586"/>
      <c r="E906" s="586"/>
      <c r="F906" s="483"/>
      <c r="G906" s="483"/>
      <c r="H906" s="483"/>
      <c r="I906" s="483"/>
      <c r="J906" s="483"/>
      <c r="K906" s="483"/>
      <c r="L906" s="483"/>
      <c r="M906" s="483"/>
      <c r="N906" s="483"/>
      <c r="O906" s="483"/>
      <c r="P906" s="483"/>
      <c r="Q906" s="483"/>
      <c r="R906" s="483"/>
      <c r="S906" s="483"/>
      <c r="T906" s="483"/>
      <c r="U906" s="483"/>
      <c r="V906" s="483"/>
      <c r="W906" s="483"/>
      <c r="X906" s="483"/>
      <c r="Y906" s="483"/>
      <c r="Z906" s="483"/>
    </row>
    <row r="907">
      <c r="A907" s="584"/>
      <c r="B907" s="585"/>
      <c r="C907" s="585"/>
      <c r="D907" s="586"/>
      <c r="E907" s="586"/>
      <c r="F907" s="483"/>
      <c r="G907" s="483"/>
      <c r="H907" s="483"/>
      <c r="I907" s="483"/>
      <c r="J907" s="483"/>
      <c r="K907" s="483"/>
      <c r="L907" s="483"/>
      <c r="M907" s="483"/>
      <c r="N907" s="483"/>
      <c r="O907" s="483"/>
      <c r="P907" s="483"/>
      <c r="Q907" s="483"/>
      <c r="R907" s="483"/>
      <c r="S907" s="483"/>
      <c r="T907" s="483"/>
      <c r="U907" s="483"/>
      <c r="V907" s="483"/>
      <c r="W907" s="483"/>
      <c r="X907" s="483"/>
      <c r="Y907" s="483"/>
      <c r="Z907" s="483"/>
    </row>
    <row r="908">
      <c r="A908" s="584"/>
      <c r="B908" s="585"/>
      <c r="C908" s="585"/>
      <c r="D908" s="586"/>
      <c r="E908" s="586"/>
      <c r="F908" s="483"/>
      <c r="G908" s="483"/>
      <c r="H908" s="483"/>
      <c r="I908" s="483"/>
      <c r="J908" s="483"/>
      <c r="K908" s="483"/>
      <c r="L908" s="483"/>
      <c r="M908" s="483"/>
      <c r="N908" s="483"/>
      <c r="O908" s="483"/>
      <c r="P908" s="483"/>
      <c r="Q908" s="483"/>
      <c r="R908" s="483"/>
      <c r="S908" s="483"/>
      <c r="T908" s="483"/>
      <c r="U908" s="483"/>
      <c r="V908" s="483"/>
      <c r="W908" s="483"/>
      <c r="X908" s="483"/>
      <c r="Y908" s="483"/>
      <c r="Z908" s="483"/>
    </row>
    <row r="909">
      <c r="A909" s="584"/>
      <c r="B909" s="585"/>
      <c r="C909" s="585"/>
      <c r="D909" s="586"/>
      <c r="E909" s="586"/>
      <c r="F909" s="483"/>
      <c r="G909" s="483"/>
      <c r="H909" s="483"/>
      <c r="I909" s="483"/>
      <c r="J909" s="483"/>
      <c r="K909" s="483"/>
      <c r="L909" s="483"/>
      <c r="M909" s="483"/>
      <c r="N909" s="483"/>
      <c r="O909" s="483"/>
      <c r="P909" s="483"/>
      <c r="Q909" s="483"/>
      <c r="R909" s="483"/>
      <c r="S909" s="483"/>
      <c r="T909" s="483"/>
      <c r="U909" s="483"/>
      <c r="V909" s="483"/>
      <c r="W909" s="483"/>
      <c r="X909" s="483"/>
      <c r="Y909" s="483"/>
      <c r="Z909" s="483"/>
    </row>
    <row r="910">
      <c r="A910" s="584"/>
      <c r="B910" s="585"/>
      <c r="C910" s="585"/>
      <c r="D910" s="586"/>
      <c r="E910" s="586"/>
      <c r="F910" s="483"/>
      <c r="G910" s="483"/>
      <c r="H910" s="483"/>
      <c r="I910" s="483"/>
      <c r="J910" s="483"/>
      <c r="K910" s="483"/>
      <c r="L910" s="483"/>
      <c r="M910" s="483"/>
      <c r="N910" s="483"/>
      <c r="O910" s="483"/>
      <c r="P910" s="483"/>
      <c r="Q910" s="483"/>
      <c r="R910" s="483"/>
      <c r="S910" s="483"/>
      <c r="T910" s="483"/>
      <c r="U910" s="483"/>
      <c r="V910" s="483"/>
      <c r="W910" s="483"/>
      <c r="X910" s="483"/>
      <c r="Y910" s="483"/>
      <c r="Z910" s="483"/>
    </row>
    <row r="911">
      <c r="A911" s="584"/>
      <c r="B911" s="585"/>
      <c r="C911" s="585"/>
      <c r="D911" s="586"/>
      <c r="E911" s="586"/>
      <c r="F911" s="483"/>
      <c r="G911" s="483"/>
      <c r="H911" s="483"/>
      <c r="I911" s="483"/>
      <c r="J911" s="483"/>
      <c r="K911" s="483"/>
      <c r="L911" s="483"/>
      <c r="M911" s="483"/>
      <c r="N911" s="483"/>
      <c r="O911" s="483"/>
      <c r="P911" s="483"/>
      <c r="Q911" s="483"/>
      <c r="R911" s="483"/>
      <c r="S911" s="483"/>
      <c r="T911" s="483"/>
      <c r="U911" s="483"/>
      <c r="V911" s="483"/>
      <c r="W911" s="483"/>
      <c r="X911" s="483"/>
      <c r="Y911" s="483"/>
      <c r="Z911" s="483"/>
    </row>
    <row r="912">
      <c r="A912" s="584"/>
      <c r="B912" s="585"/>
      <c r="C912" s="585"/>
      <c r="D912" s="586"/>
      <c r="E912" s="586"/>
      <c r="F912" s="483"/>
      <c r="G912" s="483"/>
      <c r="H912" s="483"/>
      <c r="I912" s="483"/>
      <c r="J912" s="483"/>
      <c r="K912" s="483"/>
      <c r="L912" s="483"/>
      <c r="M912" s="483"/>
      <c r="N912" s="483"/>
      <c r="O912" s="483"/>
      <c r="P912" s="483"/>
      <c r="Q912" s="483"/>
      <c r="R912" s="483"/>
      <c r="S912" s="483"/>
      <c r="T912" s="483"/>
      <c r="U912" s="483"/>
      <c r="V912" s="483"/>
      <c r="W912" s="483"/>
      <c r="X912" s="483"/>
      <c r="Y912" s="483"/>
      <c r="Z912" s="483"/>
    </row>
    <row r="913">
      <c r="A913" s="584"/>
      <c r="B913" s="585"/>
      <c r="C913" s="585"/>
      <c r="D913" s="586"/>
      <c r="E913" s="586"/>
      <c r="F913" s="483"/>
      <c r="G913" s="483"/>
      <c r="H913" s="483"/>
      <c r="I913" s="483"/>
      <c r="J913" s="483"/>
      <c r="K913" s="483"/>
      <c r="L913" s="483"/>
      <c r="M913" s="483"/>
      <c r="N913" s="483"/>
      <c r="O913" s="483"/>
      <c r="P913" s="483"/>
      <c r="Q913" s="483"/>
      <c r="R913" s="483"/>
      <c r="S913" s="483"/>
      <c r="T913" s="483"/>
      <c r="U913" s="483"/>
      <c r="V913" s="483"/>
      <c r="W913" s="483"/>
      <c r="X913" s="483"/>
      <c r="Y913" s="483"/>
      <c r="Z913" s="483"/>
    </row>
    <row r="914">
      <c r="A914" s="584"/>
      <c r="B914" s="585"/>
      <c r="C914" s="585"/>
      <c r="D914" s="586"/>
      <c r="E914" s="586"/>
      <c r="F914" s="483"/>
      <c r="G914" s="483"/>
      <c r="H914" s="483"/>
      <c r="I914" s="483"/>
      <c r="J914" s="483"/>
      <c r="K914" s="483"/>
      <c r="L914" s="483"/>
      <c r="M914" s="483"/>
      <c r="N914" s="483"/>
      <c r="O914" s="483"/>
      <c r="P914" s="483"/>
      <c r="Q914" s="483"/>
      <c r="R914" s="483"/>
      <c r="S914" s="483"/>
      <c r="T914" s="483"/>
      <c r="U914" s="483"/>
      <c r="V914" s="483"/>
      <c r="W914" s="483"/>
      <c r="X914" s="483"/>
      <c r="Y914" s="483"/>
      <c r="Z914" s="483"/>
    </row>
    <row r="915">
      <c r="A915" s="584"/>
      <c r="B915" s="585"/>
      <c r="C915" s="585"/>
      <c r="D915" s="586"/>
      <c r="E915" s="586"/>
      <c r="F915" s="483"/>
      <c r="G915" s="483"/>
      <c r="H915" s="483"/>
      <c r="I915" s="483"/>
      <c r="J915" s="483"/>
      <c r="K915" s="483"/>
      <c r="L915" s="483"/>
      <c r="M915" s="483"/>
      <c r="N915" s="483"/>
      <c r="O915" s="483"/>
      <c r="P915" s="483"/>
      <c r="Q915" s="483"/>
      <c r="R915" s="483"/>
      <c r="S915" s="483"/>
      <c r="T915" s="483"/>
      <c r="U915" s="483"/>
      <c r="V915" s="483"/>
      <c r="W915" s="483"/>
      <c r="X915" s="483"/>
      <c r="Y915" s="483"/>
      <c r="Z915" s="483"/>
    </row>
    <row r="916">
      <c r="A916" s="584"/>
      <c r="B916" s="585"/>
      <c r="C916" s="585"/>
      <c r="D916" s="586"/>
      <c r="E916" s="586"/>
      <c r="F916" s="483"/>
      <c r="G916" s="483"/>
      <c r="H916" s="483"/>
      <c r="I916" s="483"/>
      <c r="J916" s="483"/>
      <c r="K916" s="483"/>
      <c r="L916" s="483"/>
      <c r="M916" s="483"/>
      <c r="N916" s="483"/>
      <c r="O916" s="483"/>
      <c r="P916" s="483"/>
      <c r="Q916" s="483"/>
      <c r="R916" s="483"/>
      <c r="S916" s="483"/>
      <c r="T916" s="483"/>
      <c r="U916" s="483"/>
      <c r="V916" s="483"/>
      <c r="W916" s="483"/>
      <c r="X916" s="483"/>
      <c r="Y916" s="483"/>
      <c r="Z916" s="483"/>
    </row>
    <row r="917">
      <c r="A917" s="584"/>
      <c r="B917" s="585"/>
      <c r="C917" s="585"/>
      <c r="D917" s="586"/>
      <c r="E917" s="586"/>
      <c r="F917" s="483"/>
      <c r="G917" s="483"/>
      <c r="H917" s="483"/>
      <c r="I917" s="483"/>
      <c r="J917" s="483"/>
      <c r="K917" s="483"/>
      <c r="L917" s="483"/>
      <c r="M917" s="483"/>
      <c r="N917" s="483"/>
      <c r="O917" s="483"/>
      <c r="P917" s="483"/>
      <c r="Q917" s="483"/>
      <c r="R917" s="483"/>
      <c r="S917" s="483"/>
      <c r="T917" s="483"/>
      <c r="U917" s="483"/>
      <c r="V917" s="483"/>
      <c r="W917" s="483"/>
      <c r="X917" s="483"/>
      <c r="Y917" s="483"/>
      <c r="Z917" s="483"/>
    </row>
    <row r="918">
      <c r="A918" s="584"/>
      <c r="B918" s="585"/>
      <c r="C918" s="585"/>
      <c r="D918" s="586"/>
      <c r="E918" s="586"/>
      <c r="F918" s="483"/>
      <c r="G918" s="483"/>
      <c r="H918" s="483"/>
      <c r="I918" s="483"/>
      <c r="J918" s="483"/>
      <c r="K918" s="483"/>
      <c r="L918" s="483"/>
      <c r="M918" s="483"/>
      <c r="N918" s="483"/>
      <c r="O918" s="483"/>
      <c r="P918" s="483"/>
      <c r="Q918" s="483"/>
      <c r="R918" s="483"/>
      <c r="S918" s="483"/>
      <c r="T918" s="483"/>
      <c r="U918" s="483"/>
      <c r="V918" s="483"/>
      <c r="W918" s="483"/>
      <c r="X918" s="483"/>
      <c r="Y918" s="483"/>
      <c r="Z918" s="483"/>
    </row>
    <row r="919">
      <c r="A919" s="584"/>
      <c r="B919" s="585"/>
      <c r="C919" s="585"/>
      <c r="D919" s="586"/>
      <c r="E919" s="586"/>
      <c r="F919" s="483"/>
      <c r="G919" s="483"/>
      <c r="H919" s="483"/>
      <c r="I919" s="483"/>
      <c r="J919" s="483"/>
      <c r="K919" s="483"/>
      <c r="L919" s="483"/>
      <c r="M919" s="483"/>
      <c r="N919" s="483"/>
      <c r="O919" s="483"/>
      <c r="P919" s="483"/>
      <c r="Q919" s="483"/>
      <c r="R919" s="483"/>
      <c r="S919" s="483"/>
      <c r="T919" s="483"/>
      <c r="U919" s="483"/>
      <c r="V919" s="483"/>
      <c r="W919" s="483"/>
      <c r="X919" s="483"/>
      <c r="Y919" s="483"/>
      <c r="Z919" s="483"/>
    </row>
    <row r="920">
      <c r="A920" s="584"/>
      <c r="B920" s="585"/>
      <c r="C920" s="585"/>
      <c r="D920" s="586"/>
      <c r="E920" s="586"/>
      <c r="F920" s="483"/>
      <c r="G920" s="483"/>
      <c r="H920" s="483"/>
      <c r="I920" s="483"/>
      <c r="J920" s="483"/>
      <c r="K920" s="483"/>
      <c r="L920" s="483"/>
      <c r="M920" s="483"/>
      <c r="N920" s="483"/>
      <c r="O920" s="483"/>
      <c r="P920" s="483"/>
      <c r="Q920" s="483"/>
      <c r="R920" s="483"/>
      <c r="S920" s="483"/>
      <c r="T920" s="483"/>
      <c r="U920" s="483"/>
      <c r="V920" s="483"/>
      <c r="W920" s="483"/>
      <c r="X920" s="483"/>
      <c r="Y920" s="483"/>
      <c r="Z920" s="483"/>
    </row>
    <row r="921">
      <c r="A921" s="584"/>
      <c r="B921" s="585"/>
      <c r="C921" s="585"/>
      <c r="D921" s="586"/>
      <c r="E921" s="586"/>
      <c r="F921" s="483"/>
      <c r="G921" s="483"/>
      <c r="H921" s="483"/>
      <c r="I921" s="483"/>
      <c r="J921" s="483"/>
      <c r="K921" s="483"/>
      <c r="L921" s="483"/>
      <c r="M921" s="483"/>
      <c r="N921" s="483"/>
      <c r="O921" s="483"/>
      <c r="P921" s="483"/>
      <c r="Q921" s="483"/>
      <c r="R921" s="483"/>
      <c r="S921" s="483"/>
      <c r="T921" s="483"/>
      <c r="U921" s="483"/>
      <c r="V921" s="483"/>
      <c r="W921" s="483"/>
      <c r="X921" s="483"/>
      <c r="Y921" s="483"/>
      <c r="Z921" s="483"/>
    </row>
    <row r="922">
      <c r="A922" s="584"/>
      <c r="B922" s="585"/>
      <c r="C922" s="585"/>
      <c r="D922" s="586"/>
      <c r="E922" s="586"/>
      <c r="F922" s="483"/>
      <c r="G922" s="483"/>
      <c r="H922" s="483"/>
      <c r="I922" s="483"/>
      <c r="J922" s="483"/>
      <c r="K922" s="483"/>
      <c r="L922" s="483"/>
      <c r="M922" s="483"/>
      <c r="N922" s="483"/>
      <c r="O922" s="483"/>
      <c r="P922" s="483"/>
      <c r="Q922" s="483"/>
      <c r="R922" s="483"/>
      <c r="S922" s="483"/>
      <c r="T922" s="483"/>
      <c r="U922" s="483"/>
      <c r="V922" s="483"/>
      <c r="W922" s="483"/>
      <c r="X922" s="483"/>
      <c r="Y922" s="483"/>
      <c r="Z922" s="483"/>
    </row>
    <row r="923">
      <c r="A923" s="584"/>
      <c r="B923" s="585"/>
      <c r="C923" s="585"/>
      <c r="D923" s="586"/>
      <c r="E923" s="586"/>
      <c r="F923" s="483"/>
      <c r="G923" s="483"/>
      <c r="H923" s="483"/>
      <c r="I923" s="483"/>
      <c r="J923" s="483"/>
      <c r="K923" s="483"/>
      <c r="L923" s="483"/>
      <c r="M923" s="483"/>
      <c r="N923" s="483"/>
      <c r="O923" s="483"/>
      <c r="P923" s="483"/>
      <c r="Q923" s="483"/>
      <c r="R923" s="483"/>
      <c r="S923" s="483"/>
      <c r="T923" s="483"/>
      <c r="U923" s="483"/>
      <c r="V923" s="483"/>
      <c r="W923" s="483"/>
      <c r="X923" s="483"/>
      <c r="Y923" s="483"/>
      <c r="Z923" s="483"/>
    </row>
    <row r="924">
      <c r="A924" s="584"/>
      <c r="B924" s="585"/>
      <c r="C924" s="585"/>
      <c r="D924" s="586"/>
      <c r="E924" s="586"/>
      <c r="F924" s="483"/>
      <c r="G924" s="483"/>
      <c r="H924" s="483"/>
      <c r="I924" s="483"/>
      <c r="J924" s="483"/>
      <c r="K924" s="483"/>
      <c r="L924" s="483"/>
      <c r="M924" s="483"/>
      <c r="N924" s="483"/>
      <c r="O924" s="483"/>
      <c r="P924" s="483"/>
      <c r="Q924" s="483"/>
      <c r="R924" s="483"/>
      <c r="S924" s="483"/>
      <c r="T924" s="483"/>
      <c r="U924" s="483"/>
      <c r="V924" s="483"/>
      <c r="W924" s="483"/>
      <c r="X924" s="483"/>
      <c r="Y924" s="483"/>
      <c r="Z924" s="483"/>
    </row>
    <row r="925">
      <c r="A925" s="584"/>
      <c r="B925" s="585"/>
      <c r="C925" s="585"/>
      <c r="D925" s="586"/>
      <c r="E925" s="586"/>
      <c r="F925" s="483"/>
      <c r="G925" s="483"/>
      <c r="H925" s="483"/>
      <c r="I925" s="483"/>
      <c r="J925" s="483"/>
      <c r="K925" s="483"/>
      <c r="L925" s="483"/>
      <c r="M925" s="483"/>
      <c r="N925" s="483"/>
      <c r="O925" s="483"/>
      <c r="P925" s="483"/>
      <c r="Q925" s="483"/>
      <c r="R925" s="483"/>
      <c r="S925" s="483"/>
      <c r="T925" s="483"/>
      <c r="U925" s="483"/>
      <c r="V925" s="483"/>
      <c r="W925" s="483"/>
      <c r="X925" s="483"/>
      <c r="Y925" s="483"/>
      <c r="Z925" s="483"/>
    </row>
    <row r="926">
      <c r="A926" s="584"/>
      <c r="B926" s="585"/>
      <c r="C926" s="585"/>
      <c r="D926" s="586"/>
      <c r="E926" s="586"/>
      <c r="F926" s="483"/>
      <c r="G926" s="483"/>
      <c r="H926" s="483"/>
      <c r="I926" s="483"/>
      <c r="J926" s="483"/>
      <c r="K926" s="483"/>
      <c r="L926" s="483"/>
      <c r="M926" s="483"/>
      <c r="N926" s="483"/>
      <c r="O926" s="483"/>
      <c r="P926" s="483"/>
      <c r="Q926" s="483"/>
      <c r="R926" s="483"/>
      <c r="S926" s="483"/>
      <c r="T926" s="483"/>
      <c r="U926" s="483"/>
      <c r="V926" s="483"/>
      <c r="W926" s="483"/>
      <c r="X926" s="483"/>
      <c r="Y926" s="483"/>
      <c r="Z926" s="483"/>
    </row>
    <row r="927">
      <c r="A927" s="584"/>
      <c r="B927" s="585"/>
      <c r="C927" s="585"/>
      <c r="D927" s="586"/>
      <c r="E927" s="586"/>
      <c r="F927" s="483"/>
      <c r="G927" s="483"/>
      <c r="H927" s="483"/>
      <c r="I927" s="483"/>
      <c r="J927" s="483"/>
      <c r="K927" s="483"/>
      <c r="L927" s="483"/>
      <c r="M927" s="483"/>
      <c r="N927" s="483"/>
      <c r="O927" s="483"/>
      <c r="P927" s="483"/>
      <c r="Q927" s="483"/>
      <c r="R927" s="483"/>
      <c r="S927" s="483"/>
      <c r="T927" s="483"/>
      <c r="U927" s="483"/>
      <c r="V927" s="483"/>
      <c r="W927" s="483"/>
      <c r="X927" s="483"/>
      <c r="Y927" s="483"/>
      <c r="Z927" s="483"/>
    </row>
    <row r="928">
      <c r="A928" s="584"/>
      <c r="B928" s="585"/>
      <c r="C928" s="585"/>
      <c r="D928" s="586"/>
      <c r="E928" s="586"/>
      <c r="F928" s="483"/>
      <c r="G928" s="483"/>
      <c r="H928" s="483"/>
      <c r="I928" s="483"/>
      <c r="J928" s="483"/>
      <c r="K928" s="483"/>
      <c r="L928" s="483"/>
      <c r="M928" s="483"/>
      <c r="N928" s="483"/>
      <c r="O928" s="483"/>
      <c r="P928" s="483"/>
      <c r="Q928" s="483"/>
      <c r="R928" s="483"/>
      <c r="S928" s="483"/>
      <c r="T928" s="483"/>
      <c r="U928" s="483"/>
      <c r="V928" s="483"/>
      <c r="W928" s="483"/>
      <c r="X928" s="483"/>
      <c r="Y928" s="483"/>
      <c r="Z928" s="483"/>
    </row>
    <row r="929">
      <c r="A929" s="584"/>
      <c r="B929" s="585"/>
      <c r="C929" s="585"/>
      <c r="D929" s="586"/>
      <c r="E929" s="586"/>
      <c r="F929" s="483"/>
      <c r="G929" s="483"/>
      <c r="H929" s="483"/>
      <c r="I929" s="483"/>
      <c r="J929" s="483"/>
      <c r="K929" s="483"/>
      <c r="L929" s="483"/>
      <c r="M929" s="483"/>
      <c r="N929" s="483"/>
      <c r="O929" s="483"/>
      <c r="P929" s="483"/>
      <c r="Q929" s="483"/>
      <c r="R929" s="483"/>
      <c r="S929" s="483"/>
      <c r="T929" s="483"/>
      <c r="U929" s="483"/>
      <c r="V929" s="483"/>
      <c r="W929" s="483"/>
      <c r="X929" s="483"/>
      <c r="Y929" s="483"/>
      <c r="Z929" s="483"/>
    </row>
    <row r="930">
      <c r="A930" s="584"/>
      <c r="B930" s="585"/>
      <c r="C930" s="585"/>
      <c r="D930" s="586"/>
      <c r="E930" s="586"/>
      <c r="F930" s="483"/>
      <c r="G930" s="483"/>
      <c r="H930" s="483"/>
      <c r="I930" s="483"/>
      <c r="J930" s="483"/>
      <c r="K930" s="483"/>
      <c r="L930" s="483"/>
      <c r="M930" s="483"/>
      <c r="N930" s="483"/>
      <c r="O930" s="483"/>
      <c r="P930" s="483"/>
      <c r="Q930" s="483"/>
      <c r="R930" s="483"/>
      <c r="S930" s="483"/>
      <c r="T930" s="483"/>
      <c r="U930" s="483"/>
      <c r="V930" s="483"/>
      <c r="W930" s="483"/>
      <c r="X930" s="483"/>
      <c r="Y930" s="483"/>
      <c r="Z930" s="483"/>
    </row>
    <row r="931">
      <c r="A931" s="584"/>
      <c r="B931" s="585"/>
      <c r="C931" s="585"/>
      <c r="D931" s="586"/>
      <c r="E931" s="586"/>
      <c r="F931" s="483"/>
      <c r="G931" s="483"/>
      <c r="H931" s="483"/>
      <c r="I931" s="483"/>
      <c r="J931" s="483"/>
      <c r="K931" s="483"/>
      <c r="L931" s="483"/>
      <c r="M931" s="483"/>
      <c r="N931" s="483"/>
      <c r="O931" s="483"/>
      <c r="P931" s="483"/>
      <c r="Q931" s="483"/>
      <c r="R931" s="483"/>
      <c r="S931" s="483"/>
      <c r="T931" s="483"/>
      <c r="U931" s="483"/>
      <c r="V931" s="483"/>
      <c r="W931" s="483"/>
      <c r="X931" s="483"/>
      <c r="Y931" s="483"/>
      <c r="Z931" s="483"/>
    </row>
    <row r="932">
      <c r="A932" s="584"/>
      <c r="B932" s="585"/>
      <c r="C932" s="585"/>
      <c r="D932" s="586"/>
      <c r="E932" s="586"/>
      <c r="F932" s="483"/>
      <c r="G932" s="483"/>
      <c r="H932" s="483"/>
      <c r="I932" s="483"/>
      <c r="J932" s="483"/>
      <c r="K932" s="483"/>
      <c r="L932" s="483"/>
      <c r="M932" s="483"/>
      <c r="N932" s="483"/>
      <c r="O932" s="483"/>
      <c r="P932" s="483"/>
      <c r="Q932" s="483"/>
      <c r="R932" s="483"/>
      <c r="S932" s="483"/>
      <c r="T932" s="483"/>
      <c r="U932" s="483"/>
      <c r="V932" s="483"/>
      <c r="W932" s="483"/>
      <c r="X932" s="483"/>
      <c r="Y932" s="483"/>
      <c r="Z932" s="483"/>
    </row>
    <row r="933">
      <c r="A933" s="584"/>
      <c r="B933" s="585"/>
      <c r="C933" s="585"/>
      <c r="D933" s="586"/>
      <c r="E933" s="586"/>
      <c r="F933" s="483"/>
      <c r="G933" s="483"/>
      <c r="H933" s="483"/>
      <c r="I933" s="483"/>
      <c r="J933" s="483"/>
      <c r="K933" s="483"/>
      <c r="L933" s="483"/>
      <c r="M933" s="483"/>
      <c r="N933" s="483"/>
      <c r="O933" s="483"/>
      <c r="P933" s="483"/>
      <c r="Q933" s="483"/>
      <c r="R933" s="483"/>
      <c r="S933" s="483"/>
      <c r="T933" s="483"/>
      <c r="U933" s="483"/>
      <c r="V933" s="483"/>
      <c r="W933" s="483"/>
      <c r="X933" s="483"/>
      <c r="Y933" s="483"/>
      <c r="Z933" s="483"/>
    </row>
    <row r="934">
      <c r="A934" s="584"/>
      <c r="B934" s="585"/>
      <c r="C934" s="585"/>
      <c r="D934" s="586"/>
      <c r="E934" s="586"/>
      <c r="F934" s="483"/>
      <c r="G934" s="483"/>
      <c r="H934" s="483"/>
      <c r="I934" s="483"/>
      <c r="J934" s="483"/>
      <c r="K934" s="483"/>
      <c r="L934" s="483"/>
      <c r="M934" s="483"/>
      <c r="N934" s="483"/>
      <c r="O934" s="483"/>
      <c r="P934" s="483"/>
      <c r="Q934" s="483"/>
      <c r="R934" s="483"/>
      <c r="S934" s="483"/>
      <c r="T934" s="483"/>
      <c r="U934" s="483"/>
      <c r="V934" s="483"/>
      <c r="W934" s="483"/>
      <c r="X934" s="483"/>
      <c r="Y934" s="483"/>
      <c r="Z934" s="483"/>
    </row>
    <row r="935">
      <c r="A935" s="584"/>
      <c r="B935" s="585"/>
      <c r="C935" s="585"/>
      <c r="D935" s="586"/>
      <c r="E935" s="586"/>
      <c r="F935" s="483"/>
      <c r="G935" s="483"/>
      <c r="H935" s="483"/>
      <c r="I935" s="483"/>
      <c r="J935" s="483"/>
      <c r="K935" s="483"/>
      <c r="L935" s="483"/>
      <c r="M935" s="483"/>
      <c r="N935" s="483"/>
      <c r="O935" s="483"/>
      <c r="P935" s="483"/>
      <c r="Q935" s="483"/>
      <c r="R935" s="483"/>
      <c r="S935" s="483"/>
      <c r="T935" s="483"/>
      <c r="U935" s="483"/>
      <c r="V935" s="483"/>
      <c r="W935" s="483"/>
      <c r="X935" s="483"/>
      <c r="Y935" s="483"/>
      <c r="Z935" s="483"/>
    </row>
    <row r="936">
      <c r="A936" s="584"/>
      <c r="B936" s="585"/>
      <c r="C936" s="585"/>
      <c r="D936" s="586"/>
      <c r="E936" s="586"/>
      <c r="F936" s="483"/>
      <c r="G936" s="483"/>
      <c r="H936" s="483"/>
      <c r="I936" s="483"/>
      <c r="J936" s="483"/>
      <c r="K936" s="483"/>
      <c r="L936" s="483"/>
      <c r="M936" s="483"/>
      <c r="N936" s="483"/>
      <c r="O936" s="483"/>
      <c r="P936" s="483"/>
      <c r="Q936" s="483"/>
      <c r="R936" s="483"/>
      <c r="S936" s="483"/>
      <c r="T936" s="483"/>
      <c r="U936" s="483"/>
      <c r="V936" s="483"/>
      <c r="W936" s="483"/>
      <c r="X936" s="483"/>
      <c r="Y936" s="483"/>
      <c r="Z936" s="483"/>
    </row>
    <row r="937">
      <c r="A937" s="584"/>
      <c r="B937" s="585"/>
      <c r="C937" s="585"/>
      <c r="D937" s="586"/>
      <c r="E937" s="586"/>
      <c r="F937" s="483"/>
      <c r="G937" s="483"/>
      <c r="H937" s="483"/>
      <c r="I937" s="483"/>
      <c r="J937" s="483"/>
      <c r="K937" s="483"/>
      <c r="L937" s="483"/>
      <c r="M937" s="483"/>
      <c r="N937" s="483"/>
      <c r="O937" s="483"/>
      <c r="P937" s="483"/>
      <c r="Q937" s="483"/>
      <c r="R937" s="483"/>
      <c r="S937" s="483"/>
      <c r="T937" s="483"/>
      <c r="U937" s="483"/>
      <c r="V937" s="483"/>
      <c r="W937" s="483"/>
      <c r="X937" s="483"/>
      <c r="Y937" s="483"/>
      <c r="Z937" s="483"/>
    </row>
    <row r="938">
      <c r="A938" s="584"/>
      <c r="B938" s="585"/>
      <c r="C938" s="585"/>
      <c r="D938" s="586"/>
      <c r="E938" s="586"/>
      <c r="F938" s="483"/>
      <c r="G938" s="483"/>
      <c r="H938" s="483"/>
      <c r="I938" s="483"/>
      <c r="J938" s="483"/>
      <c r="K938" s="483"/>
      <c r="L938" s="483"/>
      <c r="M938" s="483"/>
      <c r="N938" s="483"/>
      <c r="O938" s="483"/>
      <c r="P938" s="483"/>
      <c r="Q938" s="483"/>
      <c r="R938" s="483"/>
      <c r="S938" s="483"/>
      <c r="T938" s="483"/>
      <c r="U938" s="483"/>
      <c r="V938" s="483"/>
      <c r="W938" s="483"/>
      <c r="X938" s="483"/>
      <c r="Y938" s="483"/>
      <c r="Z938" s="483"/>
    </row>
    <row r="939">
      <c r="A939" s="584"/>
      <c r="B939" s="585"/>
      <c r="C939" s="585"/>
      <c r="D939" s="586"/>
      <c r="E939" s="586"/>
      <c r="F939" s="483"/>
      <c r="G939" s="483"/>
      <c r="H939" s="483"/>
      <c r="I939" s="483"/>
      <c r="J939" s="483"/>
      <c r="K939" s="483"/>
      <c r="L939" s="483"/>
      <c r="M939" s="483"/>
      <c r="N939" s="483"/>
      <c r="O939" s="483"/>
      <c r="P939" s="483"/>
      <c r="Q939" s="483"/>
      <c r="R939" s="483"/>
      <c r="S939" s="483"/>
      <c r="T939" s="483"/>
      <c r="U939" s="483"/>
      <c r="V939" s="483"/>
      <c r="W939" s="483"/>
      <c r="X939" s="483"/>
      <c r="Y939" s="483"/>
      <c r="Z939" s="483"/>
    </row>
    <row r="940">
      <c r="A940" s="584"/>
      <c r="B940" s="585"/>
      <c r="C940" s="585"/>
      <c r="D940" s="586"/>
      <c r="E940" s="586"/>
      <c r="F940" s="483"/>
      <c r="G940" s="483"/>
      <c r="H940" s="483"/>
      <c r="I940" s="483"/>
      <c r="J940" s="483"/>
      <c r="K940" s="483"/>
      <c r="L940" s="483"/>
      <c r="M940" s="483"/>
      <c r="N940" s="483"/>
      <c r="O940" s="483"/>
      <c r="P940" s="483"/>
      <c r="Q940" s="483"/>
      <c r="R940" s="483"/>
      <c r="S940" s="483"/>
      <c r="T940" s="483"/>
      <c r="U940" s="483"/>
      <c r="V940" s="483"/>
      <c r="W940" s="483"/>
      <c r="X940" s="483"/>
      <c r="Y940" s="483"/>
      <c r="Z940" s="483"/>
    </row>
    <row r="941">
      <c r="A941" s="584"/>
      <c r="B941" s="585"/>
      <c r="C941" s="585"/>
      <c r="D941" s="586"/>
      <c r="E941" s="586"/>
      <c r="F941" s="483"/>
      <c r="G941" s="483"/>
      <c r="H941" s="483"/>
      <c r="I941" s="483"/>
      <c r="J941" s="483"/>
      <c r="K941" s="483"/>
      <c r="L941" s="483"/>
      <c r="M941" s="483"/>
      <c r="N941" s="483"/>
      <c r="O941" s="483"/>
      <c r="P941" s="483"/>
      <c r="Q941" s="483"/>
      <c r="R941" s="483"/>
      <c r="S941" s="483"/>
      <c r="T941" s="483"/>
      <c r="U941" s="483"/>
      <c r="V941" s="483"/>
      <c r="W941" s="483"/>
      <c r="X941" s="483"/>
      <c r="Y941" s="483"/>
      <c r="Z941" s="483"/>
    </row>
    <row r="942">
      <c r="A942" s="584"/>
      <c r="B942" s="585"/>
      <c r="C942" s="585"/>
      <c r="D942" s="586"/>
      <c r="E942" s="586"/>
      <c r="F942" s="483"/>
      <c r="G942" s="483"/>
      <c r="H942" s="483"/>
      <c r="I942" s="483"/>
      <c r="J942" s="483"/>
      <c r="K942" s="483"/>
      <c r="L942" s="483"/>
      <c r="M942" s="483"/>
      <c r="N942" s="483"/>
      <c r="O942" s="483"/>
      <c r="P942" s="483"/>
      <c r="Q942" s="483"/>
      <c r="R942" s="483"/>
      <c r="S942" s="483"/>
      <c r="T942" s="483"/>
      <c r="U942" s="483"/>
      <c r="V942" s="483"/>
      <c r="W942" s="483"/>
      <c r="X942" s="483"/>
      <c r="Y942" s="483"/>
      <c r="Z942" s="483"/>
    </row>
    <row r="943">
      <c r="A943" s="584"/>
      <c r="B943" s="585"/>
      <c r="C943" s="585"/>
      <c r="D943" s="586"/>
      <c r="E943" s="586"/>
      <c r="F943" s="483"/>
      <c r="G943" s="483"/>
      <c r="H943" s="483"/>
      <c r="I943" s="483"/>
      <c r="J943" s="483"/>
      <c r="K943" s="483"/>
      <c r="L943" s="483"/>
      <c r="M943" s="483"/>
      <c r="N943" s="483"/>
      <c r="O943" s="483"/>
      <c r="P943" s="483"/>
      <c r="Q943" s="483"/>
      <c r="R943" s="483"/>
      <c r="S943" s="483"/>
      <c r="T943" s="483"/>
      <c r="U943" s="483"/>
      <c r="V943" s="483"/>
      <c r="W943" s="483"/>
      <c r="X943" s="483"/>
      <c r="Y943" s="483"/>
      <c r="Z943" s="483"/>
    </row>
    <row r="944">
      <c r="A944" s="584"/>
      <c r="B944" s="585"/>
      <c r="C944" s="585"/>
      <c r="D944" s="586"/>
      <c r="E944" s="586"/>
      <c r="F944" s="483"/>
      <c r="G944" s="483"/>
      <c r="H944" s="483"/>
      <c r="I944" s="483"/>
      <c r="J944" s="483"/>
      <c r="K944" s="483"/>
      <c r="L944" s="483"/>
      <c r="M944" s="483"/>
      <c r="N944" s="483"/>
      <c r="O944" s="483"/>
      <c r="P944" s="483"/>
      <c r="Q944" s="483"/>
      <c r="R944" s="483"/>
      <c r="S944" s="483"/>
      <c r="T944" s="483"/>
      <c r="U944" s="483"/>
      <c r="V944" s="483"/>
      <c r="W944" s="483"/>
      <c r="X944" s="483"/>
      <c r="Y944" s="483"/>
      <c r="Z944" s="483"/>
    </row>
    <row r="945">
      <c r="A945" s="584"/>
      <c r="B945" s="585"/>
      <c r="C945" s="585"/>
      <c r="D945" s="586"/>
      <c r="E945" s="586"/>
      <c r="F945" s="483"/>
      <c r="G945" s="483"/>
      <c r="H945" s="483"/>
      <c r="I945" s="483"/>
      <c r="J945" s="483"/>
      <c r="K945" s="483"/>
      <c r="L945" s="483"/>
      <c r="M945" s="483"/>
      <c r="N945" s="483"/>
      <c r="O945" s="483"/>
      <c r="P945" s="483"/>
      <c r="Q945" s="483"/>
      <c r="R945" s="483"/>
      <c r="S945" s="483"/>
      <c r="T945" s="483"/>
      <c r="U945" s="483"/>
      <c r="V945" s="483"/>
      <c r="W945" s="483"/>
      <c r="X945" s="483"/>
      <c r="Y945" s="483"/>
      <c r="Z945" s="483"/>
    </row>
    <row r="946">
      <c r="A946" s="584"/>
      <c r="B946" s="585"/>
      <c r="C946" s="585"/>
      <c r="D946" s="586"/>
      <c r="E946" s="586"/>
      <c r="F946" s="483"/>
      <c r="G946" s="483"/>
      <c r="H946" s="483"/>
      <c r="I946" s="483"/>
      <c r="J946" s="483"/>
      <c r="K946" s="483"/>
      <c r="L946" s="483"/>
      <c r="M946" s="483"/>
      <c r="N946" s="483"/>
      <c r="O946" s="483"/>
      <c r="P946" s="483"/>
      <c r="Q946" s="483"/>
      <c r="R946" s="483"/>
      <c r="S946" s="483"/>
      <c r="T946" s="483"/>
      <c r="U946" s="483"/>
      <c r="V946" s="483"/>
      <c r="W946" s="483"/>
      <c r="X946" s="483"/>
      <c r="Y946" s="483"/>
      <c r="Z946" s="483"/>
    </row>
    <row r="947">
      <c r="A947" s="584"/>
      <c r="B947" s="585"/>
      <c r="C947" s="585"/>
      <c r="D947" s="586"/>
      <c r="E947" s="586"/>
      <c r="F947" s="483"/>
      <c r="G947" s="483"/>
      <c r="H947" s="483"/>
      <c r="I947" s="483"/>
      <c r="J947" s="483"/>
      <c r="K947" s="483"/>
      <c r="L947" s="483"/>
      <c r="M947" s="483"/>
      <c r="N947" s="483"/>
      <c r="O947" s="483"/>
      <c r="P947" s="483"/>
      <c r="Q947" s="483"/>
      <c r="R947" s="483"/>
      <c r="S947" s="483"/>
      <c r="T947" s="483"/>
      <c r="U947" s="483"/>
      <c r="V947" s="483"/>
      <c r="W947" s="483"/>
      <c r="X947" s="483"/>
      <c r="Y947" s="483"/>
      <c r="Z947" s="483"/>
    </row>
    <row r="948">
      <c r="A948" s="584"/>
      <c r="B948" s="585"/>
      <c r="C948" s="585"/>
      <c r="D948" s="586"/>
      <c r="E948" s="586"/>
      <c r="F948" s="483"/>
      <c r="G948" s="483"/>
      <c r="H948" s="483"/>
      <c r="I948" s="483"/>
      <c r="J948" s="483"/>
      <c r="K948" s="483"/>
      <c r="L948" s="483"/>
      <c r="M948" s="483"/>
      <c r="N948" s="483"/>
      <c r="O948" s="483"/>
      <c r="P948" s="483"/>
      <c r="Q948" s="483"/>
      <c r="R948" s="483"/>
      <c r="S948" s="483"/>
      <c r="T948" s="483"/>
      <c r="U948" s="483"/>
      <c r="V948" s="483"/>
      <c r="W948" s="483"/>
      <c r="X948" s="483"/>
      <c r="Y948" s="483"/>
      <c r="Z948" s="483"/>
    </row>
    <row r="949">
      <c r="A949" s="584"/>
      <c r="B949" s="585"/>
      <c r="C949" s="585"/>
      <c r="D949" s="586"/>
      <c r="E949" s="586"/>
      <c r="F949" s="483"/>
      <c r="G949" s="483"/>
      <c r="H949" s="483"/>
      <c r="I949" s="483"/>
      <c r="J949" s="483"/>
      <c r="K949" s="483"/>
      <c r="L949" s="483"/>
      <c r="M949" s="483"/>
      <c r="N949" s="483"/>
      <c r="O949" s="483"/>
      <c r="P949" s="483"/>
      <c r="Q949" s="483"/>
      <c r="R949" s="483"/>
      <c r="S949" s="483"/>
      <c r="T949" s="483"/>
      <c r="U949" s="483"/>
      <c r="V949" s="483"/>
      <c r="W949" s="483"/>
      <c r="X949" s="483"/>
      <c r="Y949" s="483"/>
      <c r="Z949" s="483"/>
    </row>
    <row r="950">
      <c r="A950" s="584"/>
      <c r="B950" s="585"/>
      <c r="C950" s="585"/>
      <c r="D950" s="586"/>
      <c r="E950" s="586"/>
      <c r="F950" s="483"/>
      <c r="G950" s="483"/>
      <c r="H950" s="483"/>
      <c r="I950" s="483"/>
      <c r="J950" s="483"/>
      <c r="K950" s="483"/>
      <c r="L950" s="483"/>
      <c r="M950" s="483"/>
      <c r="N950" s="483"/>
      <c r="O950" s="483"/>
      <c r="P950" s="483"/>
      <c r="Q950" s="483"/>
      <c r="R950" s="483"/>
      <c r="S950" s="483"/>
      <c r="T950" s="483"/>
      <c r="U950" s="483"/>
      <c r="V950" s="483"/>
      <c r="W950" s="483"/>
      <c r="X950" s="483"/>
      <c r="Y950" s="483"/>
      <c r="Z950" s="483"/>
    </row>
    <row r="951">
      <c r="A951" s="584"/>
      <c r="B951" s="585"/>
      <c r="C951" s="585"/>
      <c r="D951" s="586"/>
      <c r="E951" s="586"/>
      <c r="F951" s="483"/>
      <c r="G951" s="483"/>
      <c r="H951" s="483"/>
      <c r="I951" s="483"/>
      <c r="J951" s="483"/>
      <c r="K951" s="483"/>
      <c r="L951" s="483"/>
      <c r="M951" s="483"/>
      <c r="N951" s="483"/>
      <c r="O951" s="483"/>
      <c r="P951" s="483"/>
      <c r="Q951" s="483"/>
      <c r="R951" s="483"/>
      <c r="S951" s="483"/>
      <c r="T951" s="483"/>
      <c r="U951" s="483"/>
      <c r="V951" s="483"/>
      <c r="W951" s="483"/>
      <c r="X951" s="483"/>
      <c r="Y951" s="483"/>
      <c r="Z951" s="483"/>
    </row>
    <row r="952">
      <c r="A952" s="584"/>
      <c r="B952" s="585"/>
      <c r="C952" s="585"/>
      <c r="D952" s="586"/>
      <c r="E952" s="586"/>
      <c r="F952" s="483"/>
      <c r="G952" s="483"/>
      <c r="H952" s="483"/>
      <c r="I952" s="483"/>
      <c r="J952" s="483"/>
      <c r="K952" s="483"/>
      <c r="L952" s="483"/>
      <c r="M952" s="483"/>
      <c r="N952" s="483"/>
      <c r="O952" s="483"/>
      <c r="P952" s="483"/>
      <c r="Q952" s="483"/>
      <c r="R952" s="483"/>
      <c r="S952" s="483"/>
      <c r="T952" s="483"/>
      <c r="U952" s="483"/>
      <c r="V952" s="483"/>
      <c r="W952" s="483"/>
      <c r="X952" s="483"/>
      <c r="Y952" s="483"/>
      <c r="Z952" s="483"/>
    </row>
    <row r="953">
      <c r="A953" s="584"/>
      <c r="B953" s="585"/>
      <c r="C953" s="585"/>
      <c r="D953" s="586"/>
      <c r="E953" s="586"/>
      <c r="F953" s="483"/>
      <c r="G953" s="483"/>
      <c r="H953" s="483"/>
      <c r="I953" s="483"/>
      <c r="J953" s="483"/>
      <c r="K953" s="483"/>
      <c r="L953" s="483"/>
      <c r="M953" s="483"/>
      <c r="N953" s="483"/>
      <c r="O953" s="483"/>
      <c r="P953" s="483"/>
      <c r="Q953" s="483"/>
      <c r="R953" s="483"/>
      <c r="S953" s="483"/>
      <c r="T953" s="483"/>
      <c r="U953" s="483"/>
      <c r="V953" s="483"/>
      <c r="W953" s="483"/>
      <c r="X953" s="483"/>
      <c r="Y953" s="483"/>
      <c r="Z953" s="483"/>
    </row>
    <row r="954">
      <c r="A954" s="584"/>
      <c r="B954" s="585"/>
      <c r="C954" s="585"/>
      <c r="D954" s="586"/>
      <c r="E954" s="586"/>
      <c r="F954" s="483"/>
      <c r="G954" s="483"/>
      <c r="H954" s="483"/>
      <c r="I954" s="483"/>
      <c r="J954" s="483"/>
      <c r="K954" s="483"/>
      <c r="L954" s="483"/>
      <c r="M954" s="483"/>
      <c r="N954" s="483"/>
      <c r="O954" s="483"/>
      <c r="P954" s="483"/>
      <c r="Q954" s="483"/>
      <c r="R954" s="483"/>
      <c r="S954" s="483"/>
      <c r="T954" s="483"/>
      <c r="U954" s="483"/>
      <c r="V954" s="483"/>
      <c r="W954" s="483"/>
      <c r="X954" s="483"/>
      <c r="Y954" s="483"/>
      <c r="Z954" s="483"/>
    </row>
    <row r="955">
      <c r="A955" s="584"/>
      <c r="B955" s="585"/>
      <c r="C955" s="585"/>
      <c r="D955" s="586"/>
      <c r="E955" s="586"/>
      <c r="F955" s="483"/>
      <c r="G955" s="483"/>
      <c r="H955" s="483"/>
      <c r="I955" s="483"/>
      <c r="J955" s="483"/>
      <c r="K955" s="483"/>
      <c r="L955" s="483"/>
      <c r="M955" s="483"/>
      <c r="N955" s="483"/>
      <c r="O955" s="483"/>
      <c r="P955" s="483"/>
      <c r="Q955" s="483"/>
      <c r="R955" s="483"/>
      <c r="S955" s="483"/>
      <c r="T955" s="483"/>
      <c r="U955" s="483"/>
      <c r="V955" s="483"/>
      <c r="W955" s="483"/>
      <c r="X955" s="483"/>
      <c r="Y955" s="483"/>
      <c r="Z955" s="483"/>
    </row>
    <row r="956">
      <c r="A956" s="584"/>
      <c r="B956" s="585"/>
      <c r="C956" s="585"/>
      <c r="D956" s="586"/>
      <c r="E956" s="586"/>
      <c r="F956" s="483"/>
      <c r="G956" s="483"/>
      <c r="H956" s="483"/>
      <c r="I956" s="483"/>
      <c r="J956" s="483"/>
      <c r="K956" s="483"/>
      <c r="L956" s="483"/>
      <c r="M956" s="483"/>
      <c r="N956" s="483"/>
      <c r="O956" s="483"/>
      <c r="P956" s="483"/>
      <c r="Q956" s="483"/>
      <c r="R956" s="483"/>
      <c r="S956" s="483"/>
      <c r="T956" s="483"/>
      <c r="U956" s="483"/>
      <c r="V956" s="483"/>
      <c r="W956" s="483"/>
      <c r="X956" s="483"/>
      <c r="Y956" s="483"/>
      <c r="Z956" s="483"/>
    </row>
    <row r="957">
      <c r="A957" s="584"/>
      <c r="B957" s="585"/>
      <c r="C957" s="585"/>
      <c r="D957" s="586"/>
      <c r="E957" s="586"/>
      <c r="F957" s="483"/>
      <c r="G957" s="483"/>
      <c r="H957" s="483"/>
      <c r="I957" s="483"/>
      <c r="J957" s="483"/>
      <c r="K957" s="483"/>
      <c r="L957" s="483"/>
      <c r="M957" s="483"/>
      <c r="N957" s="483"/>
      <c r="O957" s="483"/>
      <c r="P957" s="483"/>
      <c r="Q957" s="483"/>
      <c r="R957" s="483"/>
      <c r="S957" s="483"/>
      <c r="T957" s="483"/>
      <c r="U957" s="483"/>
      <c r="V957" s="483"/>
      <c r="W957" s="483"/>
      <c r="X957" s="483"/>
      <c r="Y957" s="483"/>
      <c r="Z957" s="483"/>
    </row>
    <row r="958">
      <c r="A958" s="584"/>
      <c r="B958" s="585"/>
      <c r="C958" s="585"/>
      <c r="D958" s="586"/>
      <c r="E958" s="586"/>
      <c r="F958" s="483"/>
      <c r="G958" s="483"/>
      <c r="H958" s="483"/>
      <c r="I958" s="483"/>
      <c r="J958" s="483"/>
      <c r="K958" s="483"/>
      <c r="L958" s="483"/>
      <c r="M958" s="483"/>
      <c r="N958" s="483"/>
      <c r="O958" s="483"/>
      <c r="P958" s="483"/>
      <c r="Q958" s="483"/>
      <c r="R958" s="483"/>
      <c r="S958" s="483"/>
      <c r="T958" s="483"/>
      <c r="U958" s="483"/>
      <c r="V958" s="483"/>
      <c r="W958" s="483"/>
      <c r="X958" s="483"/>
      <c r="Y958" s="483"/>
      <c r="Z958" s="483"/>
    </row>
    <row r="959">
      <c r="A959" s="584"/>
      <c r="B959" s="585"/>
      <c r="C959" s="585"/>
      <c r="D959" s="586"/>
      <c r="E959" s="586"/>
      <c r="F959" s="483"/>
      <c r="G959" s="483"/>
      <c r="H959" s="483"/>
      <c r="I959" s="483"/>
      <c r="J959" s="483"/>
      <c r="K959" s="483"/>
      <c r="L959" s="483"/>
      <c r="M959" s="483"/>
      <c r="N959" s="483"/>
      <c r="O959" s="483"/>
      <c r="P959" s="483"/>
      <c r="Q959" s="483"/>
      <c r="R959" s="483"/>
      <c r="S959" s="483"/>
      <c r="T959" s="483"/>
      <c r="U959" s="483"/>
      <c r="V959" s="483"/>
      <c r="W959" s="483"/>
      <c r="X959" s="483"/>
      <c r="Y959" s="483"/>
      <c r="Z959" s="483"/>
    </row>
    <row r="960">
      <c r="A960" s="584"/>
      <c r="B960" s="585"/>
      <c r="C960" s="585"/>
      <c r="D960" s="586"/>
      <c r="E960" s="586"/>
      <c r="F960" s="483"/>
      <c r="G960" s="483"/>
      <c r="H960" s="483"/>
      <c r="I960" s="483"/>
      <c r="J960" s="483"/>
      <c r="K960" s="483"/>
      <c r="L960" s="483"/>
      <c r="M960" s="483"/>
      <c r="N960" s="483"/>
      <c r="O960" s="483"/>
      <c r="P960" s="483"/>
      <c r="Q960" s="483"/>
      <c r="R960" s="483"/>
      <c r="S960" s="483"/>
      <c r="T960" s="483"/>
      <c r="U960" s="483"/>
      <c r="V960" s="483"/>
      <c r="W960" s="483"/>
      <c r="X960" s="483"/>
      <c r="Y960" s="483"/>
      <c r="Z960" s="483"/>
    </row>
    <row r="961">
      <c r="A961" s="584"/>
      <c r="B961" s="585"/>
      <c r="C961" s="585"/>
      <c r="D961" s="586"/>
      <c r="E961" s="586"/>
      <c r="F961" s="483"/>
      <c r="G961" s="483"/>
      <c r="H961" s="483"/>
      <c r="I961" s="483"/>
      <c r="J961" s="483"/>
      <c r="K961" s="483"/>
      <c r="L961" s="483"/>
      <c r="M961" s="483"/>
      <c r="N961" s="483"/>
      <c r="O961" s="483"/>
      <c r="P961" s="483"/>
      <c r="Q961" s="483"/>
      <c r="R961" s="483"/>
      <c r="S961" s="483"/>
      <c r="T961" s="483"/>
      <c r="U961" s="483"/>
      <c r="V961" s="483"/>
      <c r="W961" s="483"/>
      <c r="X961" s="483"/>
      <c r="Y961" s="483"/>
      <c r="Z961" s="483"/>
    </row>
    <row r="962">
      <c r="A962" s="584"/>
      <c r="B962" s="585"/>
      <c r="C962" s="585"/>
      <c r="D962" s="586"/>
      <c r="E962" s="586"/>
      <c r="F962" s="483"/>
      <c r="G962" s="483"/>
      <c r="H962" s="483"/>
      <c r="I962" s="483"/>
      <c r="J962" s="483"/>
      <c r="K962" s="483"/>
      <c r="L962" s="483"/>
      <c r="M962" s="483"/>
      <c r="N962" s="483"/>
      <c r="O962" s="483"/>
      <c r="P962" s="483"/>
      <c r="Q962" s="483"/>
      <c r="R962" s="483"/>
      <c r="S962" s="483"/>
      <c r="T962" s="483"/>
      <c r="U962" s="483"/>
      <c r="V962" s="483"/>
      <c r="W962" s="483"/>
      <c r="X962" s="483"/>
      <c r="Y962" s="483"/>
      <c r="Z962" s="483"/>
    </row>
    <row r="963">
      <c r="A963" s="584"/>
      <c r="B963" s="585"/>
      <c r="C963" s="585"/>
      <c r="D963" s="586"/>
      <c r="E963" s="586"/>
      <c r="F963" s="483"/>
      <c r="G963" s="483"/>
      <c r="H963" s="483"/>
      <c r="I963" s="483"/>
      <c r="J963" s="483"/>
      <c r="K963" s="483"/>
      <c r="L963" s="483"/>
      <c r="M963" s="483"/>
      <c r="N963" s="483"/>
      <c r="O963" s="483"/>
      <c r="P963" s="483"/>
      <c r="Q963" s="483"/>
      <c r="R963" s="483"/>
      <c r="S963" s="483"/>
      <c r="T963" s="483"/>
      <c r="U963" s="483"/>
      <c r="V963" s="483"/>
      <c r="W963" s="483"/>
      <c r="X963" s="483"/>
      <c r="Y963" s="483"/>
      <c r="Z963" s="483"/>
    </row>
    <row r="964">
      <c r="A964" s="584"/>
      <c r="B964" s="585"/>
      <c r="C964" s="585"/>
      <c r="D964" s="586"/>
      <c r="E964" s="586"/>
      <c r="F964" s="483"/>
      <c r="G964" s="483"/>
      <c r="H964" s="483"/>
      <c r="I964" s="483"/>
      <c r="J964" s="483"/>
      <c r="K964" s="483"/>
      <c r="L964" s="483"/>
      <c r="M964" s="483"/>
      <c r="N964" s="483"/>
      <c r="O964" s="483"/>
      <c r="P964" s="483"/>
      <c r="Q964" s="483"/>
      <c r="R964" s="483"/>
      <c r="S964" s="483"/>
      <c r="T964" s="483"/>
      <c r="U964" s="483"/>
      <c r="V964" s="483"/>
      <c r="W964" s="483"/>
      <c r="X964" s="483"/>
      <c r="Y964" s="483"/>
      <c r="Z964" s="483"/>
    </row>
    <row r="965">
      <c r="A965" s="584"/>
      <c r="B965" s="585"/>
      <c r="C965" s="585"/>
      <c r="D965" s="586"/>
      <c r="E965" s="586"/>
      <c r="F965" s="483"/>
      <c r="G965" s="483"/>
      <c r="H965" s="483"/>
      <c r="I965" s="483"/>
      <c r="J965" s="483"/>
      <c r="K965" s="483"/>
      <c r="L965" s="483"/>
      <c r="M965" s="483"/>
      <c r="N965" s="483"/>
      <c r="O965" s="483"/>
      <c r="P965" s="483"/>
      <c r="Q965" s="483"/>
      <c r="R965" s="483"/>
      <c r="S965" s="483"/>
      <c r="T965" s="483"/>
      <c r="U965" s="483"/>
      <c r="V965" s="483"/>
      <c r="W965" s="483"/>
      <c r="X965" s="483"/>
      <c r="Y965" s="483"/>
      <c r="Z965" s="483"/>
    </row>
    <row r="966">
      <c r="A966" s="584"/>
      <c r="B966" s="585"/>
      <c r="C966" s="585"/>
      <c r="D966" s="586"/>
      <c r="E966" s="586"/>
      <c r="F966" s="483"/>
      <c r="G966" s="483"/>
      <c r="H966" s="483"/>
      <c r="I966" s="483"/>
      <c r="J966" s="483"/>
      <c r="K966" s="483"/>
      <c r="L966" s="483"/>
      <c r="M966" s="483"/>
      <c r="N966" s="483"/>
      <c r="O966" s="483"/>
      <c r="P966" s="483"/>
      <c r="Q966" s="483"/>
      <c r="R966" s="483"/>
      <c r="S966" s="483"/>
      <c r="T966" s="483"/>
      <c r="U966" s="483"/>
      <c r="V966" s="483"/>
      <c r="W966" s="483"/>
      <c r="X966" s="483"/>
      <c r="Y966" s="483"/>
      <c r="Z966" s="483"/>
    </row>
    <row r="967">
      <c r="A967" s="584"/>
      <c r="B967" s="585"/>
      <c r="C967" s="585"/>
      <c r="D967" s="586"/>
      <c r="E967" s="586"/>
      <c r="F967" s="483"/>
      <c r="G967" s="483"/>
      <c r="H967" s="483"/>
      <c r="I967" s="483"/>
      <c r="J967" s="483"/>
      <c r="K967" s="483"/>
      <c r="L967" s="483"/>
      <c r="M967" s="483"/>
      <c r="N967" s="483"/>
      <c r="O967" s="483"/>
      <c r="P967" s="483"/>
      <c r="Q967" s="483"/>
      <c r="R967" s="483"/>
      <c r="S967" s="483"/>
      <c r="T967" s="483"/>
      <c r="U967" s="483"/>
      <c r="V967" s="483"/>
      <c r="W967" s="483"/>
      <c r="X967" s="483"/>
      <c r="Y967" s="483"/>
      <c r="Z967" s="483"/>
    </row>
    <row r="968">
      <c r="A968" s="584"/>
      <c r="B968" s="585"/>
      <c r="C968" s="585"/>
      <c r="D968" s="586"/>
      <c r="E968" s="586"/>
      <c r="F968" s="483"/>
      <c r="G968" s="483"/>
      <c r="H968" s="483"/>
      <c r="I968" s="483"/>
      <c r="J968" s="483"/>
      <c r="K968" s="483"/>
      <c r="L968" s="483"/>
      <c r="M968" s="483"/>
      <c r="N968" s="483"/>
      <c r="O968" s="483"/>
      <c r="P968" s="483"/>
      <c r="Q968" s="483"/>
      <c r="R968" s="483"/>
      <c r="S968" s="483"/>
      <c r="T968" s="483"/>
      <c r="U968" s="483"/>
      <c r="V968" s="483"/>
      <c r="W968" s="483"/>
      <c r="X968" s="483"/>
      <c r="Y968" s="483"/>
      <c r="Z968" s="483"/>
    </row>
    <row r="969">
      <c r="A969" s="584"/>
      <c r="B969" s="585"/>
      <c r="C969" s="585"/>
      <c r="D969" s="586"/>
      <c r="E969" s="586"/>
      <c r="F969" s="483"/>
      <c r="G969" s="483"/>
      <c r="H969" s="483"/>
      <c r="I969" s="483"/>
      <c r="J969" s="483"/>
      <c r="K969" s="483"/>
      <c r="L969" s="483"/>
      <c r="M969" s="483"/>
      <c r="N969" s="483"/>
      <c r="O969" s="483"/>
      <c r="P969" s="483"/>
      <c r="Q969" s="483"/>
      <c r="R969" s="483"/>
      <c r="S969" s="483"/>
      <c r="T969" s="483"/>
      <c r="U969" s="483"/>
      <c r="V969" s="483"/>
      <c r="W969" s="483"/>
      <c r="X969" s="483"/>
      <c r="Y969" s="483"/>
      <c r="Z969" s="483"/>
    </row>
    <row r="970">
      <c r="A970" s="584"/>
      <c r="B970" s="585"/>
      <c r="C970" s="585"/>
      <c r="D970" s="586"/>
      <c r="E970" s="586"/>
      <c r="F970" s="483"/>
      <c r="G970" s="483"/>
      <c r="H970" s="483"/>
      <c r="I970" s="483"/>
      <c r="J970" s="483"/>
      <c r="K970" s="483"/>
      <c r="L970" s="483"/>
      <c r="M970" s="483"/>
      <c r="N970" s="483"/>
      <c r="O970" s="483"/>
      <c r="P970" s="483"/>
      <c r="Q970" s="483"/>
      <c r="R970" s="483"/>
      <c r="S970" s="483"/>
      <c r="T970" s="483"/>
      <c r="U970" s="483"/>
      <c r="V970" s="483"/>
      <c r="W970" s="483"/>
      <c r="X970" s="483"/>
      <c r="Y970" s="483"/>
      <c r="Z970" s="483"/>
    </row>
    <row r="971">
      <c r="A971" s="584"/>
      <c r="B971" s="585"/>
      <c r="C971" s="585"/>
      <c r="D971" s="586"/>
      <c r="E971" s="586"/>
      <c r="F971" s="483"/>
      <c r="G971" s="483"/>
      <c r="H971" s="483"/>
      <c r="I971" s="483"/>
      <c r="J971" s="483"/>
      <c r="K971" s="483"/>
      <c r="L971" s="483"/>
      <c r="M971" s="483"/>
      <c r="N971" s="483"/>
      <c r="O971" s="483"/>
      <c r="P971" s="483"/>
      <c r="Q971" s="483"/>
      <c r="R971" s="483"/>
      <c r="S971" s="483"/>
      <c r="T971" s="483"/>
      <c r="U971" s="483"/>
      <c r="V971" s="483"/>
      <c r="W971" s="483"/>
      <c r="X971" s="483"/>
      <c r="Y971" s="483"/>
      <c r="Z971" s="483"/>
    </row>
    <row r="972">
      <c r="A972" s="584"/>
      <c r="B972" s="585"/>
      <c r="C972" s="585"/>
      <c r="D972" s="586"/>
      <c r="E972" s="586"/>
      <c r="F972" s="483"/>
      <c r="G972" s="483"/>
      <c r="H972" s="483"/>
      <c r="I972" s="483"/>
      <c r="J972" s="483"/>
      <c r="K972" s="483"/>
      <c r="L972" s="483"/>
      <c r="M972" s="483"/>
      <c r="N972" s="483"/>
      <c r="O972" s="483"/>
      <c r="P972" s="483"/>
      <c r="Q972" s="483"/>
      <c r="R972" s="483"/>
      <c r="S972" s="483"/>
      <c r="T972" s="483"/>
      <c r="U972" s="483"/>
      <c r="V972" s="483"/>
      <c r="W972" s="483"/>
      <c r="X972" s="483"/>
      <c r="Y972" s="483"/>
      <c r="Z972" s="483"/>
    </row>
    <row r="973">
      <c r="A973" s="584"/>
      <c r="B973" s="585"/>
      <c r="C973" s="585"/>
      <c r="D973" s="586"/>
      <c r="E973" s="586"/>
      <c r="F973" s="483"/>
      <c r="G973" s="483"/>
      <c r="H973" s="483"/>
      <c r="I973" s="483"/>
      <c r="J973" s="483"/>
      <c r="K973" s="483"/>
      <c r="L973" s="483"/>
      <c r="M973" s="483"/>
      <c r="N973" s="483"/>
      <c r="O973" s="483"/>
      <c r="P973" s="483"/>
      <c r="Q973" s="483"/>
      <c r="R973" s="483"/>
      <c r="S973" s="483"/>
      <c r="T973" s="483"/>
      <c r="U973" s="483"/>
      <c r="V973" s="483"/>
      <c r="W973" s="483"/>
      <c r="X973" s="483"/>
      <c r="Y973" s="483"/>
      <c r="Z973" s="483"/>
    </row>
    <row r="974">
      <c r="A974" s="584"/>
      <c r="B974" s="585"/>
      <c r="C974" s="585"/>
      <c r="D974" s="586"/>
      <c r="E974" s="586"/>
      <c r="F974" s="483"/>
      <c r="G974" s="483"/>
      <c r="H974" s="483"/>
      <c r="I974" s="483"/>
      <c r="J974" s="483"/>
      <c r="K974" s="483"/>
      <c r="L974" s="483"/>
      <c r="M974" s="483"/>
      <c r="N974" s="483"/>
      <c r="O974" s="483"/>
      <c r="P974" s="483"/>
      <c r="Q974" s="483"/>
      <c r="R974" s="483"/>
      <c r="S974" s="483"/>
      <c r="T974" s="483"/>
      <c r="U974" s="483"/>
      <c r="V974" s="483"/>
      <c r="W974" s="483"/>
      <c r="X974" s="483"/>
      <c r="Y974" s="483"/>
      <c r="Z974" s="483"/>
    </row>
    <row r="975">
      <c r="A975" s="584"/>
      <c r="B975" s="585"/>
      <c r="C975" s="585"/>
      <c r="D975" s="586"/>
      <c r="E975" s="586"/>
      <c r="F975" s="483"/>
      <c r="G975" s="483"/>
      <c r="H975" s="483"/>
      <c r="I975" s="483"/>
      <c r="J975" s="483"/>
      <c r="K975" s="483"/>
      <c r="L975" s="483"/>
      <c r="M975" s="483"/>
      <c r="N975" s="483"/>
      <c r="O975" s="483"/>
      <c r="P975" s="483"/>
      <c r="Q975" s="483"/>
      <c r="R975" s="483"/>
      <c r="S975" s="483"/>
      <c r="T975" s="483"/>
      <c r="U975" s="483"/>
      <c r="V975" s="483"/>
      <c r="W975" s="483"/>
      <c r="X975" s="483"/>
      <c r="Y975" s="483"/>
      <c r="Z975" s="483"/>
    </row>
    <row r="976">
      <c r="A976" s="584"/>
      <c r="B976" s="585"/>
      <c r="C976" s="585"/>
      <c r="D976" s="586"/>
      <c r="E976" s="586"/>
      <c r="F976" s="483"/>
      <c r="G976" s="483"/>
      <c r="H976" s="483"/>
      <c r="I976" s="483"/>
      <c r="J976" s="483"/>
      <c r="K976" s="483"/>
      <c r="L976" s="483"/>
      <c r="M976" s="483"/>
      <c r="N976" s="483"/>
      <c r="O976" s="483"/>
      <c r="P976" s="483"/>
      <c r="Q976" s="483"/>
      <c r="R976" s="483"/>
      <c r="S976" s="483"/>
      <c r="T976" s="483"/>
      <c r="U976" s="483"/>
      <c r="V976" s="483"/>
      <c r="W976" s="483"/>
      <c r="X976" s="483"/>
      <c r="Y976" s="483"/>
      <c r="Z976" s="483"/>
    </row>
    <row r="977">
      <c r="A977" s="584"/>
      <c r="B977" s="585"/>
      <c r="C977" s="585"/>
      <c r="D977" s="586"/>
      <c r="E977" s="586"/>
      <c r="F977" s="483"/>
      <c r="G977" s="483"/>
      <c r="H977" s="483"/>
      <c r="I977" s="483"/>
      <c r="J977" s="483"/>
      <c r="K977" s="483"/>
      <c r="L977" s="483"/>
      <c r="M977" s="483"/>
      <c r="N977" s="483"/>
      <c r="O977" s="483"/>
      <c r="P977" s="483"/>
      <c r="Q977" s="483"/>
      <c r="R977" s="483"/>
      <c r="S977" s="483"/>
      <c r="T977" s="483"/>
      <c r="U977" s="483"/>
      <c r="V977" s="483"/>
      <c r="W977" s="483"/>
      <c r="X977" s="483"/>
      <c r="Y977" s="483"/>
      <c r="Z977" s="483"/>
    </row>
    <row r="978">
      <c r="A978" s="584"/>
      <c r="B978" s="585"/>
      <c r="C978" s="585"/>
      <c r="D978" s="586"/>
      <c r="E978" s="586"/>
      <c r="F978" s="483"/>
      <c r="G978" s="483"/>
      <c r="H978" s="483"/>
      <c r="I978" s="483"/>
      <c r="J978" s="483"/>
      <c r="K978" s="483"/>
      <c r="L978" s="483"/>
      <c r="M978" s="483"/>
      <c r="N978" s="483"/>
      <c r="O978" s="483"/>
      <c r="P978" s="483"/>
      <c r="Q978" s="483"/>
      <c r="R978" s="483"/>
      <c r="S978" s="483"/>
      <c r="T978" s="483"/>
      <c r="U978" s="483"/>
      <c r="V978" s="483"/>
      <c r="W978" s="483"/>
      <c r="X978" s="483"/>
      <c r="Y978" s="483"/>
      <c r="Z978" s="483"/>
    </row>
    <row r="979">
      <c r="A979" s="584"/>
      <c r="B979" s="585"/>
      <c r="C979" s="585"/>
      <c r="D979" s="586"/>
      <c r="E979" s="586"/>
      <c r="F979" s="483"/>
      <c r="G979" s="483"/>
      <c r="H979" s="483"/>
      <c r="I979" s="483"/>
      <c r="J979" s="483"/>
      <c r="K979" s="483"/>
      <c r="L979" s="483"/>
      <c r="M979" s="483"/>
      <c r="N979" s="483"/>
      <c r="O979" s="483"/>
      <c r="P979" s="483"/>
      <c r="Q979" s="483"/>
      <c r="R979" s="483"/>
      <c r="S979" s="483"/>
      <c r="T979" s="483"/>
      <c r="U979" s="483"/>
      <c r="V979" s="483"/>
      <c r="W979" s="483"/>
      <c r="X979" s="483"/>
      <c r="Y979" s="483"/>
      <c r="Z979" s="483"/>
    </row>
    <row r="980">
      <c r="A980" s="584"/>
      <c r="B980" s="585"/>
      <c r="C980" s="585"/>
      <c r="D980" s="586"/>
      <c r="E980" s="586"/>
      <c r="F980" s="483"/>
      <c r="G980" s="483"/>
      <c r="H980" s="483"/>
      <c r="I980" s="483"/>
      <c r="J980" s="483"/>
      <c r="K980" s="483"/>
      <c r="L980" s="483"/>
      <c r="M980" s="483"/>
      <c r="N980" s="483"/>
      <c r="O980" s="483"/>
      <c r="P980" s="483"/>
      <c r="Q980" s="483"/>
      <c r="R980" s="483"/>
      <c r="S980" s="483"/>
      <c r="T980" s="483"/>
      <c r="U980" s="483"/>
      <c r="V980" s="483"/>
      <c r="W980" s="483"/>
      <c r="X980" s="483"/>
      <c r="Y980" s="483"/>
      <c r="Z980" s="483"/>
    </row>
    <row r="981">
      <c r="A981" s="584"/>
      <c r="B981" s="585"/>
      <c r="C981" s="585"/>
      <c r="D981" s="586"/>
      <c r="E981" s="586"/>
      <c r="F981" s="483"/>
      <c r="G981" s="483"/>
      <c r="H981" s="483"/>
      <c r="I981" s="483"/>
      <c r="J981" s="483"/>
      <c r="K981" s="483"/>
      <c r="L981" s="483"/>
      <c r="M981" s="483"/>
      <c r="N981" s="483"/>
      <c r="O981" s="483"/>
      <c r="P981" s="483"/>
      <c r="Q981" s="483"/>
      <c r="R981" s="483"/>
      <c r="S981" s="483"/>
      <c r="T981" s="483"/>
      <c r="U981" s="483"/>
      <c r="V981" s="483"/>
      <c r="W981" s="483"/>
      <c r="X981" s="483"/>
      <c r="Y981" s="483"/>
      <c r="Z981" s="483"/>
    </row>
    <row r="982">
      <c r="A982" s="584"/>
      <c r="B982" s="585"/>
      <c r="C982" s="585"/>
      <c r="D982" s="586"/>
      <c r="E982" s="586"/>
      <c r="F982" s="483"/>
      <c r="G982" s="483"/>
      <c r="H982" s="483"/>
      <c r="I982" s="483"/>
      <c r="J982" s="483"/>
      <c r="K982" s="483"/>
      <c r="L982" s="483"/>
      <c r="M982" s="483"/>
      <c r="N982" s="483"/>
      <c r="O982" s="483"/>
      <c r="P982" s="483"/>
      <c r="Q982" s="483"/>
      <c r="R982" s="483"/>
      <c r="S982" s="483"/>
      <c r="T982" s="483"/>
      <c r="U982" s="483"/>
      <c r="V982" s="483"/>
      <c r="W982" s="483"/>
      <c r="X982" s="483"/>
      <c r="Y982" s="483"/>
      <c r="Z982" s="483"/>
    </row>
    <row r="983">
      <c r="A983" s="584"/>
      <c r="B983" s="585"/>
      <c r="C983" s="585"/>
      <c r="D983" s="586"/>
      <c r="E983" s="586"/>
      <c r="F983" s="483"/>
      <c r="G983" s="483"/>
      <c r="H983" s="483"/>
      <c r="I983" s="483"/>
      <c r="J983" s="483"/>
      <c r="K983" s="483"/>
      <c r="L983" s="483"/>
      <c r="M983" s="483"/>
      <c r="N983" s="483"/>
      <c r="O983" s="483"/>
      <c r="P983" s="483"/>
      <c r="Q983" s="483"/>
      <c r="R983" s="483"/>
      <c r="S983" s="483"/>
      <c r="T983" s="483"/>
      <c r="U983" s="483"/>
      <c r="V983" s="483"/>
      <c r="W983" s="483"/>
      <c r="X983" s="483"/>
      <c r="Y983" s="483"/>
      <c r="Z983" s="483"/>
    </row>
    <row r="984">
      <c r="A984" s="584"/>
      <c r="B984" s="585"/>
      <c r="C984" s="585"/>
      <c r="D984" s="586"/>
      <c r="E984" s="586"/>
      <c r="F984" s="483"/>
      <c r="G984" s="483"/>
      <c r="H984" s="483"/>
      <c r="I984" s="483"/>
      <c r="J984" s="483"/>
      <c r="K984" s="483"/>
      <c r="L984" s="483"/>
      <c r="M984" s="483"/>
      <c r="N984" s="483"/>
      <c r="O984" s="483"/>
      <c r="P984" s="483"/>
      <c r="Q984" s="483"/>
      <c r="R984" s="483"/>
      <c r="S984" s="483"/>
      <c r="T984" s="483"/>
      <c r="U984" s="483"/>
      <c r="V984" s="483"/>
      <c r="W984" s="483"/>
      <c r="X984" s="483"/>
      <c r="Y984" s="483"/>
      <c r="Z984" s="483"/>
    </row>
    <row r="985">
      <c r="A985" s="584"/>
      <c r="B985" s="585"/>
      <c r="C985" s="585"/>
      <c r="D985" s="586"/>
      <c r="E985" s="586"/>
      <c r="F985" s="483"/>
      <c r="G985" s="483"/>
      <c r="H985" s="483"/>
      <c r="I985" s="483"/>
      <c r="J985" s="483"/>
      <c r="K985" s="483"/>
      <c r="L985" s="483"/>
      <c r="M985" s="483"/>
      <c r="N985" s="483"/>
      <c r="O985" s="483"/>
      <c r="P985" s="483"/>
      <c r="Q985" s="483"/>
      <c r="R985" s="483"/>
      <c r="S985" s="483"/>
      <c r="T985" s="483"/>
      <c r="U985" s="483"/>
      <c r="V985" s="483"/>
      <c r="W985" s="483"/>
      <c r="X985" s="483"/>
      <c r="Y985" s="483"/>
      <c r="Z985" s="483"/>
    </row>
    <row r="986">
      <c r="A986" s="584"/>
      <c r="B986" s="585"/>
      <c r="C986" s="585"/>
      <c r="D986" s="586"/>
      <c r="E986" s="586"/>
      <c r="F986" s="483"/>
      <c r="G986" s="483"/>
      <c r="H986" s="483"/>
      <c r="I986" s="483"/>
      <c r="J986" s="483"/>
      <c r="K986" s="483"/>
      <c r="L986" s="483"/>
      <c r="M986" s="483"/>
      <c r="N986" s="483"/>
      <c r="O986" s="483"/>
      <c r="P986" s="483"/>
      <c r="Q986" s="483"/>
      <c r="R986" s="483"/>
      <c r="S986" s="483"/>
      <c r="T986" s="483"/>
      <c r="U986" s="483"/>
      <c r="V986" s="483"/>
      <c r="W986" s="483"/>
      <c r="X986" s="483"/>
      <c r="Y986" s="483"/>
      <c r="Z986" s="483"/>
    </row>
    <row r="987">
      <c r="A987" s="584"/>
      <c r="B987" s="585"/>
      <c r="C987" s="585"/>
      <c r="D987" s="586"/>
      <c r="E987" s="586"/>
      <c r="F987" s="483"/>
      <c r="G987" s="483"/>
      <c r="H987" s="483"/>
      <c r="I987" s="483"/>
      <c r="J987" s="483"/>
      <c r="K987" s="483"/>
      <c r="L987" s="483"/>
      <c r="M987" s="483"/>
      <c r="N987" s="483"/>
      <c r="O987" s="483"/>
      <c r="P987" s="483"/>
      <c r="Q987" s="483"/>
      <c r="R987" s="483"/>
      <c r="S987" s="483"/>
      <c r="T987" s="483"/>
      <c r="U987" s="483"/>
      <c r="V987" s="483"/>
      <c r="W987" s="483"/>
      <c r="X987" s="483"/>
      <c r="Y987" s="483"/>
      <c r="Z987" s="483"/>
    </row>
    <row r="988">
      <c r="A988" s="584"/>
      <c r="B988" s="585"/>
      <c r="C988" s="585"/>
      <c r="D988" s="586"/>
      <c r="E988" s="586"/>
      <c r="F988" s="483"/>
      <c r="G988" s="483"/>
      <c r="H988" s="483"/>
      <c r="I988" s="483"/>
      <c r="J988" s="483"/>
      <c r="K988" s="483"/>
      <c r="L988" s="483"/>
      <c r="M988" s="483"/>
      <c r="N988" s="483"/>
      <c r="O988" s="483"/>
      <c r="P988" s="483"/>
      <c r="Q988" s="483"/>
      <c r="R988" s="483"/>
      <c r="S988" s="483"/>
      <c r="T988" s="483"/>
      <c r="U988" s="483"/>
      <c r="V988" s="483"/>
      <c r="W988" s="483"/>
      <c r="X988" s="483"/>
      <c r="Y988" s="483"/>
      <c r="Z988" s="483"/>
    </row>
    <row r="989">
      <c r="A989" s="584"/>
      <c r="B989" s="585"/>
      <c r="C989" s="585"/>
      <c r="D989" s="586"/>
      <c r="E989" s="586"/>
      <c r="F989" s="483"/>
      <c r="G989" s="483"/>
      <c r="H989" s="483"/>
      <c r="I989" s="483"/>
      <c r="J989" s="483"/>
      <c r="K989" s="483"/>
      <c r="L989" s="483"/>
      <c r="M989" s="483"/>
      <c r="N989" s="483"/>
      <c r="O989" s="483"/>
      <c r="P989" s="483"/>
      <c r="Q989" s="483"/>
      <c r="R989" s="483"/>
      <c r="S989" s="483"/>
      <c r="T989" s="483"/>
      <c r="U989" s="483"/>
      <c r="V989" s="483"/>
      <c r="W989" s="483"/>
      <c r="X989" s="483"/>
      <c r="Y989" s="483"/>
      <c r="Z989" s="483"/>
    </row>
    <row r="990">
      <c r="A990" s="584"/>
      <c r="B990" s="585"/>
      <c r="C990" s="585"/>
      <c r="D990" s="586"/>
      <c r="E990" s="586"/>
      <c r="F990" s="483"/>
      <c r="G990" s="483"/>
      <c r="H990" s="483"/>
      <c r="I990" s="483"/>
      <c r="J990" s="483"/>
      <c r="K990" s="483"/>
      <c r="L990" s="483"/>
      <c r="M990" s="483"/>
      <c r="N990" s="483"/>
      <c r="O990" s="483"/>
      <c r="P990" s="483"/>
      <c r="Q990" s="483"/>
      <c r="R990" s="483"/>
      <c r="S990" s="483"/>
      <c r="T990" s="483"/>
      <c r="U990" s="483"/>
      <c r="V990" s="483"/>
      <c r="W990" s="483"/>
      <c r="X990" s="483"/>
      <c r="Y990" s="483"/>
      <c r="Z990" s="483"/>
    </row>
    <row r="991">
      <c r="A991" s="584"/>
      <c r="B991" s="585"/>
      <c r="C991" s="585"/>
      <c r="D991" s="586"/>
      <c r="E991" s="586"/>
      <c r="F991" s="483"/>
      <c r="G991" s="483"/>
      <c r="H991" s="483"/>
      <c r="I991" s="483"/>
      <c r="J991" s="483"/>
      <c r="K991" s="483"/>
      <c r="L991" s="483"/>
      <c r="M991" s="483"/>
      <c r="N991" s="483"/>
      <c r="O991" s="483"/>
      <c r="P991" s="483"/>
      <c r="Q991" s="483"/>
      <c r="R991" s="483"/>
      <c r="S991" s="483"/>
      <c r="T991" s="483"/>
      <c r="U991" s="483"/>
      <c r="V991" s="483"/>
      <c r="W991" s="483"/>
      <c r="X991" s="483"/>
      <c r="Y991" s="483"/>
      <c r="Z991" s="483"/>
    </row>
    <row r="992">
      <c r="A992" s="584"/>
      <c r="B992" s="585"/>
      <c r="C992" s="585"/>
      <c r="D992" s="586"/>
      <c r="E992" s="586"/>
      <c r="F992" s="483"/>
      <c r="G992" s="483"/>
      <c r="H992" s="483"/>
      <c r="I992" s="483"/>
      <c r="J992" s="483"/>
      <c r="K992" s="483"/>
      <c r="L992" s="483"/>
      <c r="M992" s="483"/>
      <c r="N992" s="483"/>
      <c r="O992" s="483"/>
      <c r="P992" s="483"/>
      <c r="Q992" s="483"/>
      <c r="R992" s="483"/>
      <c r="S992" s="483"/>
      <c r="T992" s="483"/>
      <c r="U992" s="483"/>
      <c r="V992" s="483"/>
      <c r="W992" s="483"/>
      <c r="X992" s="483"/>
      <c r="Y992" s="483"/>
      <c r="Z992" s="483"/>
    </row>
    <row r="993">
      <c r="A993" s="584"/>
      <c r="B993" s="585"/>
      <c r="C993" s="585"/>
      <c r="D993" s="586"/>
      <c r="E993" s="586"/>
      <c r="F993" s="483"/>
      <c r="G993" s="483"/>
      <c r="H993" s="483"/>
      <c r="I993" s="483"/>
      <c r="J993" s="483"/>
      <c r="K993" s="483"/>
      <c r="L993" s="483"/>
      <c r="M993" s="483"/>
      <c r="N993" s="483"/>
      <c r="O993" s="483"/>
      <c r="P993" s="483"/>
      <c r="Q993" s="483"/>
      <c r="R993" s="483"/>
      <c r="S993" s="483"/>
      <c r="T993" s="483"/>
      <c r="U993" s="483"/>
      <c r="V993" s="483"/>
      <c r="W993" s="483"/>
      <c r="X993" s="483"/>
      <c r="Y993" s="483"/>
      <c r="Z993" s="483"/>
    </row>
    <row r="994">
      <c r="A994" s="584"/>
      <c r="B994" s="585"/>
      <c r="C994" s="585"/>
      <c r="D994" s="586"/>
      <c r="E994" s="586"/>
      <c r="F994" s="483"/>
      <c r="G994" s="483"/>
      <c r="H994" s="483"/>
      <c r="I994" s="483"/>
      <c r="J994" s="483"/>
      <c r="K994" s="483"/>
      <c r="L994" s="483"/>
      <c r="M994" s="483"/>
      <c r="N994" s="483"/>
      <c r="O994" s="483"/>
      <c r="P994" s="483"/>
      <c r="Q994" s="483"/>
      <c r="R994" s="483"/>
      <c r="S994" s="483"/>
      <c r="T994" s="483"/>
      <c r="U994" s="483"/>
      <c r="V994" s="483"/>
      <c r="W994" s="483"/>
      <c r="X994" s="483"/>
      <c r="Y994" s="483"/>
      <c r="Z994" s="483"/>
    </row>
    <row r="995">
      <c r="A995" s="584"/>
      <c r="B995" s="585"/>
      <c r="C995" s="585"/>
      <c r="D995" s="586"/>
      <c r="E995" s="586"/>
      <c r="F995" s="483"/>
      <c r="G995" s="483"/>
      <c r="H995" s="483"/>
      <c r="I995" s="483"/>
      <c r="J995" s="483"/>
      <c r="K995" s="483"/>
      <c r="L995" s="483"/>
      <c r="M995" s="483"/>
      <c r="N995" s="483"/>
      <c r="O995" s="483"/>
      <c r="P995" s="483"/>
      <c r="Q995" s="483"/>
      <c r="R995" s="483"/>
      <c r="S995" s="483"/>
      <c r="T995" s="483"/>
      <c r="U995" s="483"/>
      <c r="V995" s="483"/>
      <c r="W995" s="483"/>
      <c r="X995" s="483"/>
      <c r="Y995" s="483"/>
      <c r="Z995" s="483"/>
    </row>
    <row r="996">
      <c r="A996" s="584"/>
      <c r="B996" s="585"/>
      <c r="C996" s="585"/>
      <c r="D996" s="586"/>
      <c r="E996" s="586"/>
      <c r="F996" s="483"/>
      <c r="G996" s="483"/>
      <c r="H996" s="483"/>
      <c r="I996" s="483"/>
      <c r="J996" s="483"/>
      <c r="K996" s="483"/>
      <c r="L996" s="483"/>
      <c r="M996" s="483"/>
      <c r="N996" s="483"/>
      <c r="O996" s="483"/>
      <c r="P996" s="483"/>
      <c r="Q996" s="483"/>
      <c r="R996" s="483"/>
      <c r="S996" s="483"/>
      <c r="T996" s="483"/>
      <c r="U996" s="483"/>
      <c r="V996" s="483"/>
      <c r="W996" s="483"/>
      <c r="X996" s="483"/>
      <c r="Y996" s="483"/>
      <c r="Z996" s="483"/>
    </row>
    <row r="997">
      <c r="A997" s="584"/>
      <c r="B997" s="585"/>
      <c r="C997" s="585"/>
      <c r="D997" s="586"/>
      <c r="E997" s="586"/>
      <c r="F997" s="483"/>
      <c r="G997" s="483"/>
      <c r="H997" s="483"/>
      <c r="I997" s="483"/>
      <c r="J997" s="483"/>
      <c r="K997" s="483"/>
      <c r="L997" s="483"/>
      <c r="M997" s="483"/>
      <c r="N997" s="483"/>
      <c r="O997" s="483"/>
      <c r="P997" s="483"/>
      <c r="Q997" s="483"/>
      <c r="R997" s="483"/>
      <c r="S997" s="483"/>
      <c r="T997" s="483"/>
      <c r="U997" s="483"/>
      <c r="V997" s="483"/>
      <c r="W997" s="483"/>
      <c r="X997" s="483"/>
      <c r="Y997" s="483"/>
      <c r="Z997" s="483"/>
    </row>
    <row r="998">
      <c r="A998" s="584"/>
      <c r="B998" s="585"/>
      <c r="C998" s="585"/>
      <c r="D998" s="586"/>
      <c r="E998" s="586"/>
      <c r="F998" s="483"/>
      <c r="G998" s="483"/>
      <c r="H998" s="483"/>
      <c r="I998" s="483"/>
      <c r="J998" s="483"/>
      <c r="K998" s="483"/>
      <c r="L998" s="483"/>
      <c r="M998" s="483"/>
      <c r="N998" s="483"/>
      <c r="O998" s="483"/>
      <c r="P998" s="483"/>
      <c r="Q998" s="483"/>
      <c r="R998" s="483"/>
      <c r="S998" s="483"/>
      <c r="T998" s="483"/>
      <c r="U998" s="483"/>
      <c r="V998" s="483"/>
      <c r="W998" s="483"/>
      <c r="X998" s="483"/>
      <c r="Y998" s="483"/>
      <c r="Z998" s="483"/>
    </row>
    <row r="999">
      <c r="A999" s="584"/>
      <c r="B999" s="585"/>
      <c r="C999" s="585"/>
      <c r="D999" s="586"/>
      <c r="E999" s="586"/>
      <c r="F999" s="483"/>
      <c r="G999" s="483"/>
      <c r="H999" s="483"/>
      <c r="I999" s="483"/>
      <c r="J999" s="483"/>
      <c r="K999" s="483"/>
      <c r="L999" s="483"/>
      <c r="M999" s="483"/>
      <c r="N999" s="483"/>
      <c r="O999" s="483"/>
      <c r="P999" s="483"/>
      <c r="Q999" s="483"/>
      <c r="R999" s="483"/>
      <c r="S999" s="483"/>
      <c r="T999" s="483"/>
      <c r="U999" s="483"/>
      <c r="V999" s="483"/>
      <c r="W999" s="483"/>
      <c r="X999" s="483"/>
      <c r="Y999" s="483"/>
      <c r="Z999" s="483"/>
    </row>
    <row r="1000">
      <c r="A1000" s="584"/>
      <c r="B1000" s="585"/>
      <c r="C1000" s="585"/>
      <c r="D1000" s="586"/>
      <c r="E1000" s="586"/>
      <c r="F1000" s="483"/>
      <c r="G1000" s="483"/>
      <c r="H1000" s="483"/>
      <c r="I1000" s="483"/>
      <c r="J1000" s="483"/>
      <c r="K1000" s="483"/>
      <c r="L1000" s="483"/>
      <c r="M1000" s="483"/>
      <c r="N1000" s="483"/>
      <c r="O1000" s="483"/>
      <c r="P1000" s="483"/>
      <c r="Q1000" s="483"/>
      <c r="R1000" s="483"/>
      <c r="S1000" s="483"/>
      <c r="T1000" s="483"/>
      <c r="U1000" s="483"/>
      <c r="V1000" s="483"/>
      <c r="W1000" s="483"/>
      <c r="X1000" s="483"/>
      <c r="Y1000" s="483"/>
      <c r="Z1000" s="483"/>
    </row>
    <row r="1001">
      <c r="A1001" s="584"/>
      <c r="B1001" s="585"/>
      <c r="C1001" s="585"/>
      <c r="D1001" s="586"/>
      <c r="E1001" s="586"/>
      <c r="F1001" s="483"/>
      <c r="G1001" s="483"/>
      <c r="H1001" s="483"/>
      <c r="I1001" s="483"/>
      <c r="J1001" s="483"/>
      <c r="K1001" s="483"/>
      <c r="L1001" s="483"/>
      <c r="M1001" s="483"/>
      <c r="N1001" s="483"/>
      <c r="O1001" s="483"/>
      <c r="P1001" s="483"/>
      <c r="Q1001" s="483"/>
      <c r="R1001" s="483"/>
      <c r="S1001" s="483"/>
      <c r="T1001" s="483"/>
      <c r="U1001" s="483"/>
      <c r="V1001" s="483"/>
      <c r="W1001" s="483"/>
      <c r="X1001" s="483"/>
      <c r="Y1001" s="483"/>
      <c r="Z1001" s="483"/>
    </row>
    <row r="1002">
      <c r="A1002" s="584"/>
      <c r="B1002" s="585"/>
      <c r="C1002" s="585"/>
      <c r="D1002" s="586"/>
      <c r="E1002" s="586"/>
      <c r="F1002" s="483"/>
      <c r="G1002" s="483"/>
      <c r="H1002" s="483"/>
      <c r="I1002" s="483"/>
      <c r="J1002" s="483"/>
      <c r="K1002" s="483"/>
      <c r="L1002" s="483"/>
      <c r="M1002" s="483"/>
      <c r="N1002" s="483"/>
      <c r="O1002" s="483"/>
      <c r="P1002" s="483"/>
      <c r="Q1002" s="483"/>
      <c r="R1002" s="483"/>
      <c r="S1002" s="483"/>
      <c r="T1002" s="483"/>
      <c r="U1002" s="483"/>
      <c r="V1002" s="483"/>
      <c r="W1002" s="483"/>
      <c r="X1002" s="483"/>
      <c r="Y1002" s="483"/>
      <c r="Z1002" s="483"/>
    </row>
    <row r="1003">
      <c r="A1003" s="584"/>
      <c r="B1003" s="585"/>
      <c r="C1003" s="585"/>
      <c r="D1003" s="586"/>
      <c r="E1003" s="586"/>
      <c r="F1003" s="483"/>
      <c r="G1003" s="483"/>
      <c r="H1003" s="483"/>
      <c r="I1003" s="483"/>
      <c r="J1003" s="483"/>
      <c r="K1003" s="483"/>
      <c r="L1003" s="483"/>
      <c r="M1003" s="483"/>
      <c r="N1003" s="483"/>
      <c r="O1003" s="483"/>
      <c r="P1003" s="483"/>
      <c r="Q1003" s="483"/>
      <c r="R1003" s="483"/>
      <c r="S1003" s="483"/>
      <c r="T1003" s="483"/>
      <c r="U1003" s="483"/>
      <c r="V1003" s="483"/>
      <c r="W1003" s="483"/>
      <c r="X1003" s="483"/>
      <c r="Y1003" s="483"/>
      <c r="Z1003" s="483"/>
    </row>
    <row r="1004">
      <c r="A1004" s="584"/>
      <c r="B1004" s="585"/>
      <c r="C1004" s="585"/>
      <c r="D1004" s="586"/>
      <c r="E1004" s="586"/>
      <c r="F1004" s="483"/>
      <c r="G1004" s="483"/>
      <c r="H1004" s="483"/>
      <c r="I1004" s="483"/>
      <c r="J1004" s="483"/>
      <c r="K1004" s="483"/>
      <c r="L1004" s="483"/>
      <c r="M1004" s="483"/>
      <c r="N1004" s="483"/>
      <c r="O1004" s="483"/>
      <c r="P1004" s="483"/>
      <c r="Q1004" s="483"/>
      <c r="R1004" s="483"/>
      <c r="S1004" s="483"/>
      <c r="T1004" s="483"/>
      <c r="U1004" s="483"/>
      <c r="V1004" s="483"/>
      <c r="W1004" s="483"/>
      <c r="X1004" s="483"/>
      <c r="Y1004" s="483"/>
      <c r="Z1004" s="483"/>
    </row>
    <row r="1005">
      <c r="A1005" s="584"/>
      <c r="B1005" s="585"/>
      <c r="C1005" s="585"/>
      <c r="D1005" s="586"/>
      <c r="E1005" s="586"/>
      <c r="F1005" s="483"/>
      <c r="G1005" s="483"/>
      <c r="H1005" s="483"/>
      <c r="I1005" s="483"/>
      <c r="J1005" s="483"/>
      <c r="K1005" s="483"/>
      <c r="L1005" s="483"/>
      <c r="M1005" s="483"/>
      <c r="N1005" s="483"/>
      <c r="O1005" s="483"/>
      <c r="P1005" s="483"/>
      <c r="Q1005" s="483"/>
      <c r="R1005" s="483"/>
      <c r="S1005" s="483"/>
      <c r="T1005" s="483"/>
      <c r="U1005" s="483"/>
      <c r="V1005" s="483"/>
      <c r="W1005" s="483"/>
      <c r="X1005" s="483"/>
      <c r="Y1005" s="483"/>
      <c r="Z1005" s="483"/>
    </row>
    <row r="1006">
      <c r="A1006" s="584"/>
      <c r="B1006" s="585"/>
      <c r="C1006" s="585"/>
      <c r="D1006" s="586"/>
      <c r="E1006" s="586"/>
      <c r="F1006" s="483"/>
      <c r="G1006" s="483"/>
      <c r="H1006" s="483"/>
      <c r="I1006" s="483"/>
      <c r="J1006" s="483"/>
      <c r="K1006" s="483"/>
      <c r="L1006" s="483"/>
      <c r="M1006" s="483"/>
      <c r="N1006" s="483"/>
      <c r="O1006" s="483"/>
      <c r="P1006" s="483"/>
      <c r="Q1006" s="483"/>
      <c r="R1006" s="483"/>
      <c r="S1006" s="483"/>
      <c r="T1006" s="483"/>
      <c r="U1006" s="483"/>
      <c r="V1006" s="483"/>
      <c r="W1006" s="483"/>
      <c r="X1006" s="483"/>
      <c r="Y1006" s="483"/>
      <c r="Z1006" s="483"/>
    </row>
    <row r="1007">
      <c r="A1007" s="584"/>
      <c r="B1007" s="585"/>
      <c r="C1007" s="585"/>
      <c r="D1007" s="586"/>
      <c r="E1007" s="586"/>
      <c r="F1007" s="483"/>
      <c r="G1007" s="483"/>
      <c r="H1007" s="483"/>
      <c r="I1007" s="483"/>
      <c r="J1007" s="483"/>
      <c r="K1007" s="483"/>
      <c r="L1007" s="483"/>
      <c r="M1007" s="483"/>
      <c r="N1007" s="483"/>
      <c r="O1007" s="483"/>
      <c r="P1007" s="483"/>
      <c r="Q1007" s="483"/>
      <c r="R1007" s="483"/>
      <c r="S1007" s="483"/>
      <c r="T1007" s="483"/>
      <c r="U1007" s="483"/>
      <c r="V1007" s="483"/>
      <c r="W1007" s="483"/>
      <c r="X1007" s="483"/>
      <c r="Y1007" s="483"/>
      <c r="Z1007" s="483"/>
    </row>
    <row r="1008">
      <c r="A1008" s="584"/>
      <c r="B1008" s="585"/>
      <c r="C1008" s="585"/>
      <c r="D1008" s="586"/>
      <c r="E1008" s="586"/>
      <c r="F1008" s="483"/>
      <c r="G1008" s="483"/>
      <c r="H1008" s="483"/>
      <c r="I1008" s="483"/>
      <c r="J1008" s="483"/>
      <c r="K1008" s="483"/>
      <c r="L1008" s="483"/>
      <c r="M1008" s="483"/>
      <c r="N1008" s="483"/>
      <c r="O1008" s="483"/>
      <c r="P1008" s="483"/>
      <c r="Q1008" s="483"/>
      <c r="R1008" s="483"/>
      <c r="S1008" s="483"/>
      <c r="T1008" s="483"/>
      <c r="U1008" s="483"/>
      <c r="V1008" s="483"/>
      <c r="W1008" s="483"/>
      <c r="X1008" s="483"/>
      <c r="Y1008" s="483"/>
      <c r="Z1008" s="483"/>
    </row>
    <row r="1009">
      <c r="A1009" s="584"/>
      <c r="B1009" s="585"/>
      <c r="C1009" s="585"/>
      <c r="D1009" s="586"/>
      <c r="E1009" s="586"/>
      <c r="F1009" s="483"/>
      <c r="G1009" s="483"/>
      <c r="H1009" s="483"/>
      <c r="I1009" s="483"/>
      <c r="J1009" s="483"/>
      <c r="K1009" s="483"/>
      <c r="L1009" s="483"/>
      <c r="M1009" s="483"/>
      <c r="N1009" s="483"/>
      <c r="O1009" s="483"/>
      <c r="P1009" s="483"/>
      <c r="Q1009" s="483"/>
      <c r="R1009" s="483"/>
      <c r="S1009" s="483"/>
      <c r="T1009" s="483"/>
      <c r="U1009" s="483"/>
      <c r="V1009" s="483"/>
      <c r="W1009" s="483"/>
      <c r="X1009" s="483"/>
      <c r="Y1009" s="483"/>
      <c r="Z1009" s="483"/>
    </row>
    <row r="1010">
      <c r="A1010" s="584"/>
      <c r="B1010" s="585"/>
      <c r="C1010" s="585"/>
      <c r="D1010" s="586"/>
      <c r="E1010" s="586"/>
      <c r="F1010" s="483"/>
      <c r="G1010" s="483"/>
      <c r="H1010" s="483"/>
      <c r="I1010" s="483"/>
      <c r="J1010" s="483"/>
      <c r="K1010" s="483"/>
      <c r="L1010" s="483"/>
      <c r="M1010" s="483"/>
      <c r="N1010" s="483"/>
      <c r="O1010" s="483"/>
      <c r="P1010" s="483"/>
      <c r="Q1010" s="483"/>
      <c r="R1010" s="483"/>
      <c r="S1010" s="483"/>
      <c r="T1010" s="483"/>
      <c r="U1010" s="483"/>
      <c r="V1010" s="483"/>
      <c r="W1010" s="483"/>
      <c r="X1010" s="483"/>
      <c r="Y1010" s="483"/>
      <c r="Z1010" s="483"/>
    </row>
    <row r="1011">
      <c r="A1011" s="584"/>
      <c r="B1011" s="585"/>
      <c r="C1011" s="585"/>
      <c r="D1011" s="586"/>
      <c r="E1011" s="586"/>
      <c r="F1011" s="483"/>
      <c r="G1011" s="483"/>
      <c r="H1011" s="483"/>
      <c r="I1011" s="483"/>
      <c r="J1011" s="483"/>
      <c r="K1011" s="483"/>
      <c r="L1011" s="483"/>
      <c r="M1011" s="483"/>
      <c r="N1011" s="483"/>
      <c r="O1011" s="483"/>
      <c r="P1011" s="483"/>
      <c r="Q1011" s="483"/>
      <c r="R1011" s="483"/>
      <c r="S1011" s="483"/>
      <c r="T1011" s="483"/>
      <c r="U1011" s="483"/>
      <c r="V1011" s="483"/>
      <c r="W1011" s="483"/>
      <c r="X1011" s="483"/>
      <c r="Y1011" s="483"/>
      <c r="Z1011" s="483"/>
    </row>
    <row r="1012">
      <c r="A1012" s="584"/>
      <c r="B1012" s="585"/>
      <c r="C1012" s="585"/>
      <c r="D1012" s="586"/>
      <c r="E1012" s="586"/>
      <c r="F1012" s="483"/>
      <c r="G1012" s="483"/>
      <c r="H1012" s="483"/>
      <c r="I1012" s="483"/>
      <c r="J1012" s="483"/>
      <c r="K1012" s="483"/>
      <c r="L1012" s="483"/>
      <c r="M1012" s="483"/>
      <c r="N1012" s="483"/>
      <c r="O1012" s="483"/>
      <c r="P1012" s="483"/>
      <c r="Q1012" s="483"/>
      <c r="R1012" s="483"/>
      <c r="S1012" s="483"/>
      <c r="T1012" s="483"/>
      <c r="U1012" s="483"/>
      <c r="V1012" s="483"/>
      <c r="W1012" s="483"/>
      <c r="X1012" s="483"/>
      <c r="Y1012" s="483"/>
      <c r="Z1012" s="483"/>
    </row>
    <row r="1013">
      <c r="A1013" s="584"/>
      <c r="B1013" s="585"/>
      <c r="C1013" s="585"/>
      <c r="D1013" s="586"/>
      <c r="E1013" s="586"/>
      <c r="F1013" s="483"/>
      <c r="G1013" s="483"/>
      <c r="H1013" s="483"/>
      <c r="I1013" s="483"/>
      <c r="J1013" s="483"/>
      <c r="K1013" s="483"/>
      <c r="L1013" s="483"/>
      <c r="M1013" s="483"/>
      <c r="N1013" s="483"/>
      <c r="O1013" s="483"/>
      <c r="P1013" s="483"/>
      <c r="Q1013" s="483"/>
      <c r="R1013" s="483"/>
      <c r="S1013" s="483"/>
      <c r="T1013" s="483"/>
      <c r="U1013" s="483"/>
      <c r="V1013" s="483"/>
      <c r="W1013" s="483"/>
      <c r="X1013" s="483"/>
      <c r="Y1013" s="483"/>
      <c r="Z1013" s="483"/>
    </row>
    <row r="1014">
      <c r="A1014" s="584"/>
      <c r="B1014" s="585"/>
      <c r="C1014" s="585"/>
      <c r="D1014" s="586"/>
      <c r="E1014" s="586"/>
      <c r="F1014" s="483"/>
      <c r="G1014" s="483"/>
      <c r="H1014" s="483"/>
      <c r="I1014" s="483"/>
      <c r="J1014" s="483"/>
      <c r="K1014" s="483"/>
      <c r="L1014" s="483"/>
      <c r="M1014" s="483"/>
      <c r="N1014" s="483"/>
      <c r="O1014" s="483"/>
      <c r="P1014" s="483"/>
      <c r="Q1014" s="483"/>
      <c r="R1014" s="483"/>
      <c r="S1014" s="483"/>
      <c r="T1014" s="483"/>
      <c r="U1014" s="483"/>
      <c r="V1014" s="483"/>
      <c r="W1014" s="483"/>
      <c r="X1014" s="483"/>
      <c r="Y1014" s="483"/>
      <c r="Z1014" s="483"/>
    </row>
    <row r="1015">
      <c r="A1015" s="584"/>
      <c r="B1015" s="585"/>
      <c r="C1015" s="585"/>
      <c r="D1015" s="586"/>
      <c r="E1015" s="586"/>
      <c r="F1015" s="483"/>
      <c r="G1015" s="483"/>
      <c r="H1015" s="483"/>
      <c r="I1015" s="483"/>
      <c r="J1015" s="483"/>
      <c r="K1015" s="483"/>
      <c r="L1015" s="483"/>
      <c r="M1015" s="483"/>
      <c r="N1015" s="483"/>
      <c r="O1015" s="483"/>
      <c r="P1015" s="483"/>
      <c r="Q1015" s="483"/>
      <c r="R1015" s="483"/>
      <c r="S1015" s="483"/>
      <c r="T1015" s="483"/>
      <c r="U1015" s="483"/>
      <c r="V1015" s="483"/>
      <c r="W1015" s="483"/>
      <c r="X1015" s="483"/>
      <c r="Y1015" s="483"/>
      <c r="Z1015" s="483"/>
    </row>
    <row r="1016">
      <c r="A1016" s="584"/>
      <c r="B1016" s="585"/>
      <c r="C1016" s="585"/>
      <c r="D1016" s="586"/>
      <c r="E1016" s="586"/>
      <c r="F1016" s="483"/>
      <c r="G1016" s="483"/>
      <c r="H1016" s="483"/>
      <c r="I1016" s="483"/>
      <c r="J1016" s="483"/>
      <c r="K1016" s="483"/>
      <c r="L1016" s="483"/>
      <c r="M1016" s="483"/>
      <c r="N1016" s="483"/>
      <c r="O1016" s="483"/>
      <c r="P1016" s="483"/>
      <c r="Q1016" s="483"/>
      <c r="R1016" s="483"/>
      <c r="S1016" s="483"/>
      <c r="T1016" s="483"/>
      <c r="U1016" s="483"/>
      <c r="V1016" s="483"/>
      <c r="W1016" s="483"/>
      <c r="X1016" s="483"/>
      <c r="Y1016" s="483"/>
      <c r="Z1016" s="483"/>
    </row>
    <row r="1017">
      <c r="A1017" s="584"/>
      <c r="B1017" s="585"/>
      <c r="C1017" s="585"/>
      <c r="D1017" s="586"/>
      <c r="E1017" s="586"/>
      <c r="F1017" s="483"/>
      <c r="G1017" s="483"/>
      <c r="H1017" s="483"/>
      <c r="I1017" s="483"/>
      <c r="J1017" s="483"/>
      <c r="K1017" s="483"/>
      <c r="L1017" s="483"/>
      <c r="M1017" s="483"/>
      <c r="N1017" s="483"/>
      <c r="O1017" s="483"/>
      <c r="P1017" s="483"/>
      <c r="Q1017" s="483"/>
      <c r="R1017" s="483"/>
      <c r="S1017" s="483"/>
      <c r="T1017" s="483"/>
      <c r="U1017" s="483"/>
      <c r="V1017" s="483"/>
      <c r="W1017" s="483"/>
      <c r="X1017" s="483"/>
      <c r="Y1017" s="483"/>
      <c r="Z1017" s="483"/>
    </row>
    <row r="1018">
      <c r="A1018" s="584"/>
      <c r="B1018" s="585"/>
      <c r="C1018" s="585"/>
      <c r="D1018" s="586"/>
      <c r="E1018" s="586"/>
      <c r="F1018" s="483"/>
      <c r="G1018" s="483"/>
      <c r="H1018" s="483"/>
      <c r="I1018" s="483"/>
      <c r="J1018" s="483"/>
      <c r="K1018" s="483"/>
      <c r="L1018" s="483"/>
      <c r="M1018" s="483"/>
      <c r="N1018" s="483"/>
      <c r="O1018" s="483"/>
      <c r="P1018" s="483"/>
      <c r="Q1018" s="483"/>
      <c r="R1018" s="483"/>
      <c r="S1018" s="483"/>
      <c r="T1018" s="483"/>
      <c r="U1018" s="483"/>
      <c r="V1018" s="483"/>
      <c r="W1018" s="483"/>
      <c r="X1018" s="483"/>
      <c r="Y1018" s="483"/>
      <c r="Z1018" s="483"/>
    </row>
    <row r="1019">
      <c r="A1019" s="584"/>
      <c r="B1019" s="585"/>
      <c r="C1019" s="585"/>
      <c r="D1019" s="586"/>
      <c r="E1019" s="586"/>
      <c r="F1019" s="483"/>
      <c r="G1019" s="483"/>
      <c r="H1019" s="483"/>
      <c r="I1019" s="483"/>
      <c r="J1019" s="483"/>
      <c r="K1019" s="483"/>
      <c r="L1019" s="483"/>
      <c r="M1019" s="483"/>
      <c r="N1019" s="483"/>
      <c r="O1019" s="483"/>
      <c r="P1019" s="483"/>
      <c r="Q1019" s="483"/>
      <c r="R1019" s="483"/>
      <c r="S1019" s="483"/>
      <c r="T1019" s="483"/>
      <c r="U1019" s="483"/>
      <c r="V1019" s="483"/>
      <c r="W1019" s="483"/>
      <c r="X1019" s="483"/>
      <c r="Y1019" s="483"/>
      <c r="Z1019" s="483"/>
    </row>
    <row r="1020">
      <c r="A1020" s="584"/>
      <c r="B1020" s="585"/>
      <c r="C1020" s="585"/>
      <c r="D1020" s="586"/>
      <c r="E1020" s="586"/>
      <c r="F1020" s="483"/>
      <c r="G1020" s="483"/>
      <c r="H1020" s="483"/>
      <c r="I1020" s="483"/>
      <c r="J1020" s="483"/>
      <c r="K1020" s="483"/>
      <c r="L1020" s="483"/>
      <c r="M1020" s="483"/>
      <c r="N1020" s="483"/>
      <c r="O1020" s="483"/>
      <c r="P1020" s="483"/>
      <c r="Q1020" s="483"/>
      <c r="R1020" s="483"/>
      <c r="S1020" s="483"/>
      <c r="T1020" s="483"/>
      <c r="U1020" s="483"/>
      <c r="V1020" s="483"/>
      <c r="W1020" s="483"/>
      <c r="X1020" s="483"/>
      <c r="Y1020" s="483"/>
      <c r="Z1020" s="483"/>
    </row>
    <row r="1021">
      <c r="A1021" s="584"/>
      <c r="B1021" s="585"/>
      <c r="C1021" s="585"/>
      <c r="D1021" s="586"/>
      <c r="E1021" s="586"/>
      <c r="F1021" s="483"/>
      <c r="G1021" s="483"/>
      <c r="H1021" s="483"/>
      <c r="I1021" s="483"/>
      <c r="J1021" s="483"/>
      <c r="K1021" s="483"/>
      <c r="L1021" s="483"/>
      <c r="M1021" s="483"/>
      <c r="N1021" s="483"/>
      <c r="O1021" s="483"/>
      <c r="P1021" s="483"/>
      <c r="Q1021" s="483"/>
      <c r="R1021" s="483"/>
      <c r="S1021" s="483"/>
      <c r="T1021" s="483"/>
      <c r="U1021" s="483"/>
      <c r="V1021" s="483"/>
      <c r="W1021" s="483"/>
      <c r="X1021" s="483"/>
      <c r="Y1021" s="483"/>
      <c r="Z1021" s="483"/>
    </row>
    <row r="1022">
      <c r="A1022" s="584"/>
      <c r="B1022" s="585"/>
      <c r="C1022" s="585"/>
      <c r="D1022" s="586"/>
      <c r="E1022" s="586"/>
      <c r="F1022" s="483"/>
      <c r="G1022" s="483"/>
      <c r="H1022" s="483"/>
      <c r="I1022" s="483"/>
      <c r="J1022" s="483"/>
      <c r="K1022" s="483"/>
      <c r="L1022" s="483"/>
      <c r="M1022" s="483"/>
      <c r="N1022" s="483"/>
      <c r="O1022" s="483"/>
      <c r="P1022" s="483"/>
      <c r="Q1022" s="483"/>
      <c r="R1022" s="483"/>
      <c r="S1022" s="483"/>
      <c r="T1022" s="483"/>
      <c r="U1022" s="483"/>
      <c r="V1022" s="483"/>
      <c r="W1022" s="483"/>
      <c r="X1022" s="483"/>
      <c r="Y1022" s="483"/>
      <c r="Z1022" s="483"/>
    </row>
    <row r="1023">
      <c r="A1023" s="584"/>
      <c r="B1023" s="585"/>
      <c r="C1023" s="585"/>
      <c r="D1023" s="586"/>
      <c r="E1023" s="586"/>
      <c r="F1023" s="483"/>
      <c r="G1023" s="483"/>
      <c r="H1023" s="483"/>
      <c r="I1023" s="483"/>
      <c r="J1023" s="483"/>
      <c r="K1023" s="483"/>
      <c r="L1023" s="483"/>
      <c r="M1023" s="483"/>
      <c r="N1023" s="483"/>
      <c r="O1023" s="483"/>
      <c r="P1023" s="483"/>
      <c r="Q1023" s="483"/>
      <c r="R1023" s="483"/>
      <c r="S1023" s="483"/>
      <c r="T1023" s="483"/>
      <c r="U1023" s="483"/>
      <c r="V1023" s="483"/>
      <c r="W1023" s="483"/>
      <c r="X1023" s="483"/>
      <c r="Y1023" s="483"/>
      <c r="Z1023" s="483"/>
    </row>
    <row r="1024">
      <c r="A1024" s="584"/>
      <c r="B1024" s="585"/>
      <c r="C1024" s="585"/>
      <c r="D1024" s="586"/>
      <c r="E1024" s="586"/>
      <c r="F1024" s="483"/>
      <c r="G1024" s="483"/>
      <c r="H1024" s="483"/>
      <c r="I1024" s="483"/>
      <c r="J1024" s="483"/>
      <c r="K1024" s="483"/>
      <c r="L1024" s="483"/>
      <c r="M1024" s="483"/>
      <c r="N1024" s="483"/>
      <c r="O1024" s="483"/>
      <c r="P1024" s="483"/>
      <c r="Q1024" s="483"/>
      <c r="R1024" s="483"/>
      <c r="S1024" s="483"/>
      <c r="T1024" s="483"/>
      <c r="U1024" s="483"/>
      <c r="V1024" s="483"/>
      <c r="W1024" s="483"/>
      <c r="X1024" s="483"/>
      <c r="Y1024" s="483"/>
      <c r="Z1024" s="483"/>
    </row>
    <row r="1025">
      <c r="A1025" s="584"/>
      <c r="B1025" s="585"/>
      <c r="C1025" s="585"/>
      <c r="D1025" s="586"/>
      <c r="E1025" s="586"/>
      <c r="F1025" s="483"/>
      <c r="G1025" s="483"/>
      <c r="H1025" s="483"/>
      <c r="I1025" s="483"/>
      <c r="J1025" s="483"/>
      <c r="K1025" s="483"/>
      <c r="L1025" s="483"/>
      <c r="M1025" s="483"/>
      <c r="N1025" s="483"/>
      <c r="O1025" s="483"/>
      <c r="P1025" s="483"/>
      <c r="Q1025" s="483"/>
      <c r="R1025" s="483"/>
      <c r="S1025" s="483"/>
      <c r="T1025" s="483"/>
      <c r="U1025" s="483"/>
      <c r="V1025" s="483"/>
      <c r="W1025" s="483"/>
      <c r="X1025" s="483"/>
      <c r="Y1025" s="483"/>
      <c r="Z1025" s="483"/>
    </row>
    <row r="1026">
      <c r="A1026" s="584"/>
      <c r="B1026" s="585"/>
      <c r="C1026" s="585"/>
      <c r="D1026" s="586"/>
      <c r="E1026" s="586"/>
      <c r="F1026" s="483"/>
      <c r="G1026" s="483"/>
      <c r="H1026" s="483"/>
      <c r="I1026" s="483"/>
      <c r="J1026" s="483"/>
      <c r="K1026" s="483"/>
      <c r="L1026" s="483"/>
      <c r="M1026" s="483"/>
      <c r="N1026" s="483"/>
      <c r="O1026" s="483"/>
      <c r="P1026" s="483"/>
      <c r="Q1026" s="483"/>
      <c r="R1026" s="483"/>
      <c r="S1026" s="483"/>
      <c r="T1026" s="483"/>
      <c r="U1026" s="483"/>
      <c r="V1026" s="483"/>
      <c r="W1026" s="483"/>
      <c r="X1026" s="483"/>
      <c r="Y1026" s="483"/>
      <c r="Z1026" s="483"/>
    </row>
    <row r="1027">
      <c r="A1027" s="584"/>
      <c r="B1027" s="585"/>
      <c r="C1027" s="585"/>
      <c r="D1027" s="586"/>
      <c r="E1027" s="586"/>
      <c r="F1027" s="483"/>
      <c r="G1027" s="483"/>
      <c r="H1027" s="483"/>
      <c r="I1027" s="483"/>
      <c r="J1027" s="483"/>
      <c r="K1027" s="483"/>
      <c r="L1027" s="483"/>
      <c r="M1027" s="483"/>
      <c r="N1027" s="483"/>
      <c r="O1027" s="483"/>
      <c r="P1027" s="483"/>
      <c r="Q1027" s="483"/>
      <c r="R1027" s="483"/>
      <c r="S1027" s="483"/>
      <c r="T1027" s="483"/>
      <c r="U1027" s="483"/>
      <c r="V1027" s="483"/>
      <c r="W1027" s="483"/>
      <c r="X1027" s="483"/>
      <c r="Y1027" s="483"/>
      <c r="Z1027" s="483"/>
    </row>
    <row r="1028">
      <c r="A1028" s="584"/>
      <c r="B1028" s="585"/>
      <c r="C1028" s="585"/>
      <c r="D1028" s="586"/>
      <c r="E1028" s="586"/>
      <c r="F1028" s="483"/>
      <c r="G1028" s="483"/>
      <c r="H1028" s="483"/>
      <c r="I1028" s="483"/>
      <c r="J1028" s="483"/>
      <c r="K1028" s="483"/>
      <c r="L1028" s="483"/>
      <c r="M1028" s="483"/>
      <c r="N1028" s="483"/>
      <c r="O1028" s="483"/>
      <c r="P1028" s="483"/>
      <c r="Q1028" s="483"/>
      <c r="R1028" s="483"/>
      <c r="S1028" s="483"/>
      <c r="T1028" s="483"/>
      <c r="U1028" s="483"/>
      <c r="V1028" s="483"/>
      <c r="W1028" s="483"/>
      <c r="X1028" s="483"/>
      <c r="Y1028" s="483"/>
      <c r="Z1028" s="483"/>
    </row>
    <row r="1029">
      <c r="A1029" s="584"/>
      <c r="B1029" s="585"/>
      <c r="C1029" s="585"/>
      <c r="D1029" s="586"/>
      <c r="E1029" s="586"/>
      <c r="F1029" s="483"/>
      <c r="G1029" s="483"/>
      <c r="H1029" s="483"/>
      <c r="I1029" s="483"/>
      <c r="J1029" s="483"/>
      <c r="K1029" s="483"/>
      <c r="L1029" s="483"/>
      <c r="M1029" s="483"/>
      <c r="N1029" s="483"/>
      <c r="O1029" s="483"/>
      <c r="P1029" s="483"/>
      <c r="Q1029" s="483"/>
      <c r="R1029" s="483"/>
      <c r="S1029" s="483"/>
      <c r="T1029" s="483"/>
      <c r="U1029" s="483"/>
      <c r="V1029" s="483"/>
      <c r="W1029" s="483"/>
      <c r="X1029" s="483"/>
      <c r="Y1029" s="483"/>
      <c r="Z1029" s="483"/>
    </row>
    <row r="1030">
      <c r="A1030" s="584"/>
      <c r="B1030" s="585"/>
      <c r="C1030" s="585"/>
      <c r="D1030" s="586"/>
      <c r="E1030" s="586"/>
      <c r="F1030" s="483"/>
      <c r="G1030" s="483"/>
      <c r="H1030" s="483"/>
      <c r="I1030" s="483"/>
      <c r="J1030" s="483"/>
      <c r="K1030" s="483"/>
      <c r="L1030" s="483"/>
      <c r="M1030" s="483"/>
      <c r="N1030" s="483"/>
      <c r="O1030" s="483"/>
      <c r="P1030" s="483"/>
      <c r="Q1030" s="483"/>
      <c r="R1030" s="483"/>
      <c r="S1030" s="483"/>
      <c r="T1030" s="483"/>
      <c r="U1030" s="483"/>
      <c r="V1030" s="483"/>
      <c r="W1030" s="483"/>
      <c r="X1030" s="483"/>
      <c r="Y1030" s="483"/>
      <c r="Z1030" s="483"/>
    </row>
    <row r="1031">
      <c r="A1031" s="584"/>
      <c r="B1031" s="585"/>
      <c r="C1031" s="585"/>
      <c r="D1031" s="586"/>
      <c r="E1031" s="586"/>
      <c r="F1031" s="483"/>
      <c r="G1031" s="483"/>
      <c r="H1031" s="483"/>
      <c r="I1031" s="483"/>
      <c r="J1031" s="483"/>
      <c r="K1031" s="483"/>
      <c r="L1031" s="483"/>
      <c r="M1031" s="483"/>
      <c r="N1031" s="483"/>
      <c r="O1031" s="483"/>
      <c r="P1031" s="483"/>
      <c r="Q1031" s="483"/>
      <c r="R1031" s="483"/>
      <c r="S1031" s="483"/>
      <c r="T1031" s="483"/>
      <c r="U1031" s="483"/>
      <c r="V1031" s="483"/>
      <c r="W1031" s="483"/>
      <c r="X1031" s="483"/>
      <c r="Y1031" s="483"/>
      <c r="Z1031" s="483"/>
    </row>
    <row r="1032">
      <c r="A1032" s="584"/>
      <c r="B1032" s="585"/>
      <c r="C1032" s="585"/>
      <c r="D1032" s="586"/>
      <c r="E1032" s="586"/>
      <c r="F1032" s="483"/>
      <c r="G1032" s="483"/>
      <c r="H1032" s="483"/>
      <c r="I1032" s="483"/>
      <c r="J1032" s="483"/>
      <c r="K1032" s="483"/>
      <c r="L1032" s="483"/>
      <c r="M1032" s="483"/>
      <c r="N1032" s="483"/>
      <c r="O1032" s="483"/>
      <c r="P1032" s="483"/>
      <c r="Q1032" s="483"/>
      <c r="R1032" s="483"/>
      <c r="S1032" s="483"/>
      <c r="T1032" s="483"/>
      <c r="U1032" s="483"/>
      <c r="V1032" s="483"/>
      <c r="W1032" s="483"/>
      <c r="X1032" s="483"/>
      <c r="Y1032" s="483"/>
      <c r="Z1032" s="483"/>
    </row>
    <row r="1033">
      <c r="A1033" s="584"/>
      <c r="B1033" s="585"/>
      <c r="C1033" s="585"/>
      <c r="D1033" s="586"/>
      <c r="E1033" s="586"/>
      <c r="F1033" s="483"/>
      <c r="G1033" s="483"/>
      <c r="H1033" s="483"/>
      <c r="I1033" s="483"/>
      <c r="J1033" s="483"/>
      <c r="K1033" s="483"/>
      <c r="L1033" s="483"/>
      <c r="M1033" s="483"/>
      <c r="N1033" s="483"/>
      <c r="O1033" s="483"/>
      <c r="P1033" s="483"/>
      <c r="Q1033" s="483"/>
      <c r="R1033" s="483"/>
      <c r="S1033" s="483"/>
      <c r="T1033" s="483"/>
      <c r="U1033" s="483"/>
      <c r="V1033" s="483"/>
      <c r="W1033" s="483"/>
      <c r="X1033" s="483"/>
      <c r="Y1033" s="483"/>
      <c r="Z1033" s="483"/>
    </row>
    <row r="1034">
      <c r="A1034" s="584"/>
      <c r="B1034" s="585"/>
      <c r="C1034" s="585"/>
      <c r="D1034" s="586"/>
      <c r="E1034" s="586"/>
      <c r="F1034" s="483"/>
      <c r="G1034" s="483"/>
      <c r="H1034" s="483"/>
      <c r="I1034" s="483"/>
      <c r="J1034" s="483"/>
      <c r="K1034" s="483"/>
      <c r="L1034" s="483"/>
      <c r="M1034" s="483"/>
      <c r="N1034" s="483"/>
      <c r="O1034" s="483"/>
      <c r="P1034" s="483"/>
      <c r="Q1034" s="483"/>
      <c r="R1034" s="483"/>
      <c r="S1034" s="483"/>
      <c r="T1034" s="483"/>
      <c r="U1034" s="483"/>
      <c r="V1034" s="483"/>
      <c r="W1034" s="483"/>
      <c r="X1034" s="483"/>
      <c r="Y1034" s="483"/>
      <c r="Z1034" s="483"/>
    </row>
    <row r="1035">
      <c r="A1035" s="584"/>
      <c r="B1035" s="585"/>
      <c r="C1035" s="585"/>
      <c r="D1035" s="586"/>
      <c r="E1035" s="586"/>
      <c r="F1035" s="483"/>
      <c r="G1035" s="483"/>
      <c r="H1035" s="483"/>
      <c r="I1035" s="483"/>
      <c r="J1035" s="483"/>
      <c r="K1035" s="483"/>
      <c r="L1035" s="483"/>
      <c r="M1035" s="483"/>
      <c r="N1035" s="483"/>
      <c r="O1035" s="483"/>
      <c r="P1035" s="483"/>
      <c r="Q1035" s="483"/>
      <c r="R1035" s="483"/>
      <c r="S1035" s="483"/>
      <c r="T1035" s="483"/>
      <c r="U1035" s="483"/>
      <c r="V1035" s="483"/>
      <c r="W1035" s="483"/>
      <c r="X1035" s="483"/>
      <c r="Y1035" s="483"/>
      <c r="Z1035" s="483"/>
    </row>
    <row r="1036">
      <c r="A1036" s="584"/>
      <c r="B1036" s="585"/>
      <c r="C1036" s="585"/>
      <c r="D1036" s="586"/>
      <c r="E1036" s="586"/>
      <c r="F1036" s="483"/>
      <c r="G1036" s="483"/>
      <c r="H1036" s="483"/>
      <c r="I1036" s="483"/>
      <c r="J1036" s="483"/>
      <c r="K1036" s="483"/>
      <c r="L1036" s="483"/>
      <c r="M1036" s="483"/>
      <c r="N1036" s="483"/>
      <c r="O1036" s="483"/>
      <c r="P1036" s="483"/>
      <c r="Q1036" s="483"/>
      <c r="R1036" s="483"/>
      <c r="S1036" s="483"/>
      <c r="T1036" s="483"/>
      <c r="U1036" s="483"/>
      <c r="V1036" s="483"/>
      <c r="W1036" s="483"/>
      <c r="X1036" s="483"/>
      <c r="Y1036" s="483"/>
      <c r="Z1036" s="483"/>
    </row>
    <row r="1037">
      <c r="A1037" s="584"/>
      <c r="B1037" s="585"/>
      <c r="C1037" s="585"/>
      <c r="D1037" s="586"/>
      <c r="E1037" s="586"/>
      <c r="F1037" s="483"/>
      <c r="G1037" s="483"/>
      <c r="H1037" s="483"/>
      <c r="I1037" s="483"/>
      <c r="J1037" s="483"/>
      <c r="K1037" s="483"/>
      <c r="L1037" s="483"/>
      <c r="M1037" s="483"/>
      <c r="N1037" s="483"/>
      <c r="O1037" s="483"/>
      <c r="P1037" s="483"/>
      <c r="Q1037" s="483"/>
      <c r="R1037" s="483"/>
      <c r="S1037" s="483"/>
      <c r="T1037" s="483"/>
      <c r="U1037" s="483"/>
      <c r="V1037" s="483"/>
      <c r="W1037" s="483"/>
      <c r="X1037" s="483"/>
      <c r="Y1037" s="483"/>
      <c r="Z1037" s="483"/>
    </row>
    <row r="1038">
      <c r="A1038" s="584"/>
      <c r="B1038" s="585"/>
      <c r="C1038" s="585"/>
      <c r="D1038" s="586"/>
      <c r="E1038" s="586"/>
      <c r="F1038" s="483"/>
      <c r="G1038" s="483"/>
      <c r="H1038" s="483"/>
      <c r="I1038" s="483"/>
      <c r="J1038" s="483"/>
      <c r="K1038" s="483"/>
      <c r="L1038" s="483"/>
      <c r="M1038" s="483"/>
      <c r="N1038" s="483"/>
      <c r="O1038" s="483"/>
      <c r="P1038" s="483"/>
      <c r="Q1038" s="483"/>
      <c r="R1038" s="483"/>
      <c r="S1038" s="483"/>
      <c r="T1038" s="483"/>
      <c r="U1038" s="483"/>
      <c r="V1038" s="483"/>
      <c r="W1038" s="483"/>
      <c r="X1038" s="483"/>
      <c r="Y1038" s="483"/>
      <c r="Z1038" s="483"/>
    </row>
    <row r="1039">
      <c r="A1039" s="584"/>
      <c r="B1039" s="585"/>
      <c r="C1039" s="585"/>
      <c r="D1039" s="586"/>
      <c r="E1039" s="586"/>
      <c r="F1039" s="483"/>
      <c r="G1039" s="483"/>
      <c r="H1039" s="483"/>
      <c r="I1039" s="483"/>
      <c r="J1039" s="483"/>
      <c r="K1039" s="483"/>
      <c r="L1039" s="483"/>
      <c r="M1039" s="483"/>
      <c r="N1039" s="483"/>
      <c r="O1039" s="483"/>
      <c r="P1039" s="483"/>
      <c r="Q1039" s="483"/>
      <c r="R1039" s="483"/>
      <c r="S1039" s="483"/>
      <c r="T1039" s="483"/>
      <c r="U1039" s="483"/>
      <c r="V1039" s="483"/>
      <c r="W1039" s="483"/>
      <c r="X1039" s="483"/>
      <c r="Y1039" s="483"/>
      <c r="Z1039" s="483"/>
    </row>
    <row r="1040">
      <c r="A1040" s="584"/>
      <c r="B1040" s="585"/>
      <c r="C1040" s="585"/>
      <c r="D1040" s="586"/>
      <c r="E1040" s="586"/>
      <c r="F1040" s="483"/>
      <c r="G1040" s="483"/>
      <c r="H1040" s="483"/>
      <c r="I1040" s="483"/>
      <c r="J1040" s="483"/>
      <c r="K1040" s="483"/>
      <c r="L1040" s="483"/>
      <c r="M1040" s="483"/>
      <c r="N1040" s="483"/>
      <c r="O1040" s="483"/>
      <c r="P1040" s="483"/>
      <c r="Q1040" s="483"/>
      <c r="R1040" s="483"/>
      <c r="S1040" s="483"/>
      <c r="T1040" s="483"/>
      <c r="U1040" s="483"/>
      <c r="V1040" s="483"/>
      <c r="W1040" s="483"/>
      <c r="X1040" s="483"/>
      <c r="Y1040" s="483"/>
      <c r="Z1040" s="483"/>
    </row>
    <row r="1041">
      <c r="A1041" s="584"/>
      <c r="B1041" s="585"/>
      <c r="C1041" s="585"/>
      <c r="D1041" s="586"/>
      <c r="E1041" s="586"/>
      <c r="F1041" s="483"/>
      <c r="G1041" s="483"/>
      <c r="H1041" s="483"/>
      <c r="I1041" s="483"/>
      <c r="J1041" s="483"/>
      <c r="K1041" s="483"/>
      <c r="L1041" s="483"/>
      <c r="M1041" s="483"/>
      <c r="N1041" s="483"/>
      <c r="O1041" s="483"/>
      <c r="P1041" s="483"/>
      <c r="Q1041" s="483"/>
      <c r="R1041" s="483"/>
      <c r="S1041" s="483"/>
      <c r="T1041" s="483"/>
      <c r="U1041" s="483"/>
      <c r="V1041" s="483"/>
      <c r="W1041" s="483"/>
      <c r="X1041" s="483"/>
      <c r="Y1041" s="483"/>
      <c r="Z1041" s="483"/>
    </row>
    <row r="1042">
      <c r="A1042" s="584"/>
      <c r="B1042" s="585"/>
      <c r="C1042" s="585"/>
      <c r="D1042" s="586"/>
      <c r="E1042" s="586"/>
      <c r="F1042" s="483"/>
      <c r="G1042" s="483"/>
      <c r="H1042" s="483"/>
      <c r="I1042" s="483"/>
      <c r="J1042" s="483"/>
      <c r="K1042" s="483"/>
      <c r="L1042" s="483"/>
      <c r="M1042" s="483"/>
      <c r="N1042" s="483"/>
      <c r="O1042" s="483"/>
      <c r="P1042" s="483"/>
      <c r="Q1042" s="483"/>
      <c r="R1042" s="483"/>
      <c r="S1042" s="483"/>
      <c r="T1042" s="483"/>
      <c r="U1042" s="483"/>
      <c r="V1042" s="483"/>
      <c r="W1042" s="483"/>
      <c r="X1042" s="483"/>
      <c r="Y1042" s="483"/>
      <c r="Z1042" s="483"/>
    </row>
    <row r="1043">
      <c r="A1043" s="584"/>
      <c r="B1043" s="585"/>
      <c r="C1043" s="585"/>
      <c r="D1043" s="586"/>
      <c r="E1043" s="586"/>
      <c r="F1043" s="483"/>
      <c r="G1043" s="483"/>
      <c r="H1043" s="483"/>
      <c r="I1043" s="483"/>
      <c r="J1043" s="483"/>
      <c r="K1043" s="483"/>
      <c r="L1043" s="483"/>
      <c r="M1043" s="483"/>
      <c r="N1043" s="483"/>
      <c r="O1043" s="483"/>
      <c r="P1043" s="483"/>
      <c r="Q1043" s="483"/>
      <c r="R1043" s="483"/>
      <c r="S1043" s="483"/>
      <c r="T1043" s="483"/>
      <c r="U1043" s="483"/>
      <c r="V1043" s="483"/>
      <c r="W1043" s="483"/>
      <c r="X1043" s="483"/>
      <c r="Y1043" s="483"/>
      <c r="Z1043" s="483"/>
    </row>
    <row r="1044">
      <c r="A1044" s="584"/>
      <c r="B1044" s="585"/>
      <c r="C1044" s="585"/>
      <c r="D1044" s="586"/>
      <c r="E1044" s="586"/>
      <c r="F1044" s="483"/>
      <c r="G1044" s="483"/>
      <c r="H1044" s="483"/>
      <c r="I1044" s="483"/>
      <c r="J1044" s="483"/>
      <c r="K1044" s="483"/>
      <c r="L1044" s="483"/>
      <c r="M1044" s="483"/>
      <c r="N1044" s="483"/>
      <c r="O1044" s="483"/>
      <c r="P1044" s="483"/>
      <c r="Q1044" s="483"/>
      <c r="R1044" s="483"/>
      <c r="S1044" s="483"/>
      <c r="T1044" s="483"/>
      <c r="U1044" s="483"/>
      <c r="V1044" s="483"/>
      <c r="W1044" s="483"/>
      <c r="X1044" s="483"/>
      <c r="Y1044" s="483"/>
      <c r="Z1044" s="483"/>
    </row>
    <row r="1045">
      <c r="A1045" s="584"/>
      <c r="B1045" s="585"/>
      <c r="C1045" s="585"/>
      <c r="D1045" s="586"/>
      <c r="E1045" s="586"/>
      <c r="F1045" s="483"/>
      <c r="G1045" s="483"/>
      <c r="H1045" s="483"/>
      <c r="I1045" s="483"/>
      <c r="J1045" s="483"/>
      <c r="K1045" s="483"/>
      <c r="L1045" s="483"/>
      <c r="M1045" s="483"/>
      <c r="N1045" s="483"/>
      <c r="O1045" s="483"/>
      <c r="P1045" s="483"/>
      <c r="Q1045" s="483"/>
      <c r="R1045" s="483"/>
      <c r="S1045" s="483"/>
      <c r="T1045" s="483"/>
      <c r="U1045" s="483"/>
      <c r="V1045" s="483"/>
      <c r="W1045" s="483"/>
      <c r="X1045" s="483"/>
      <c r="Y1045" s="483"/>
      <c r="Z1045" s="483"/>
    </row>
    <row r="1046">
      <c r="A1046" s="584"/>
      <c r="B1046" s="585"/>
      <c r="C1046" s="585"/>
      <c r="D1046" s="586"/>
      <c r="E1046" s="586"/>
      <c r="F1046" s="483"/>
      <c r="G1046" s="483"/>
      <c r="H1046" s="483"/>
      <c r="I1046" s="483"/>
      <c r="J1046" s="483"/>
      <c r="K1046" s="483"/>
      <c r="L1046" s="483"/>
      <c r="M1046" s="483"/>
      <c r="N1046" s="483"/>
      <c r="O1046" s="483"/>
      <c r="P1046" s="483"/>
      <c r="Q1046" s="483"/>
      <c r="R1046" s="483"/>
      <c r="S1046" s="483"/>
      <c r="T1046" s="483"/>
      <c r="U1046" s="483"/>
      <c r="V1046" s="483"/>
      <c r="W1046" s="483"/>
      <c r="X1046" s="483"/>
      <c r="Y1046" s="483"/>
      <c r="Z1046" s="483"/>
    </row>
    <row r="1047">
      <c r="A1047" s="584"/>
      <c r="B1047" s="585"/>
      <c r="C1047" s="585"/>
      <c r="D1047" s="586"/>
      <c r="E1047" s="586"/>
      <c r="F1047" s="483"/>
      <c r="G1047" s="483"/>
      <c r="H1047" s="483"/>
      <c r="I1047" s="483"/>
      <c r="J1047" s="483"/>
      <c r="K1047" s="483"/>
      <c r="L1047" s="483"/>
      <c r="M1047" s="483"/>
      <c r="N1047" s="483"/>
      <c r="O1047" s="483"/>
      <c r="P1047" s="483"/>
      <c r="Q1047" s="483"/>
      <c r="R1047" s="483"/>
      <c r="S1047" s="483"/>
      <c r="T1047" s="483"/>
      <c r="U1047" s="483"/>
      <c r="V1047" s="483"/>
      <c r="W1047" s="483"/>
      <c r="X1047" s="483"/>
      <c r="Y1047" s="483"/>
      <c r="Z1047" s="483"/>
    </row>
    <row r="1048">
      <c r="A1048" s="584"/>
      <c r="B1048" s="585"/>
      <c r="C1048" s="585"/>
      <c r="D1048" s="586"/>
      <c r="E1048" s="586"/>
      <c r="F1048" s="483"/>
      <c r="G1048" s="483"/>
      <c r="H1048" s="483"/>
      <c r="I1048" s="483"/>
      <c r="J1048" s="483"/>
      <c r="K1048" s="483"/>
      <c r="L1048" s="483"/>
      <c r="M1048" s="483"/>
      <c r="N1048" s="483"/>
      <c r="O1048" s="483"/>
      <c r="P1048" s="483"/>
      <c r="Q1048" s="483"/>
      <c r="R1048" s="483"/>
      <c r="S1048" s="483"/>
      <c r="T1048" s="483"/>
      <c r="U1048" s="483"/>
      <c r="V1048" s="483"/>
      <c r="W1048" s="483"/>
      <c r="X1048" s="483"/>
      <c r="Y1048" s="483"/>
      <c r="Z1048" s="483"/>
    </row>
    <row r="1049">
      <c r="A1049" s="584"/>
      <c r="B1049" s="585"/>
      <c r="C1049" s="585"/>
      <c r="D1049" s="586"/>
      <c r="E1049" s="586"/>
      <c r="F1049" s="483"/>
      <c r="G1049" s="483"/>
      <c r="H1049" s="483"/>
      <c r="I1049" s="483"/>
      <c r="J1049" s="483"/>
      <c r="K1049" s="483"/>
      <c r="L1049" s="483"/>
      <c r="M1049" s="483"/>
      <c r="N1049" s="483"/>
      <c r="O1049" s="483"/>
      <c r="P1049" s="483"/>
      <c r="Q1049" s="483"/>
      <c r="R1049" s="483"/>
      <c r="S1049" s="483"/>
      <c r="T1049" s="483"/>
      <c r="U1049" s="483"/>
      <c r="V1049" s="483"/>
      <c r="W1049" s="483"/>
      <c r="X1049" s="483"/>
      <c r="Y1049" s="483"/>
      <c r="Z1049" s="483"/>
    </row>
    <row r="1050">
      <c r="A1050" s="584"/>
      <c r="B1050" s="585"/>
      <c r="C1050" s="585"/>
      <c r="D1050" s="586"/>
      <c r="E1050" s="586"/>
      <c r="F1050" s="483"/>
      <c r="G1050" s="483"/>
      <c r="H1050" s="483"/>
      <c r="I1050" s="483"/>
      <c r="J1050" s="483"/>
      <c r="K1050" s="483"/>
      <c r="L1050" s="483"/>
      <c r="M1050" s="483"/>
      <c r="N1050" s="483"/>
      <c r="O1050" s="483"/>
      <c r="P1050" s="483"/>
      <c r="Q1050" s="483"/>
      <c r="R1050" s="483"/>
      <c r="S1050" s="483"/>
      <c r="T1050" s="483"/>
      <c r="U1050" s="483"/>
      <c r="V1050" s="483"/>
      <c r="W1050" s="483"/>
      <c r="X1050" s="483"/>
      <c r="Y1050" s="483"/>
      <c r="Z1050" s="483"/>
    </row>
    <row r="1051">
      <c r="A1051" s="584"/>
      <c r="B1051" s="585"/>
      <c r="C1051" s="585"/>
      <c r="D1051" s="586"/>
      <c r="E1051" s="586"/>
      <c r="F1051" s="483"/>
      <c r="G1051" s="483"/>
      <c r="H1051" s="483"/>
      <c r="I1051" s="483"/>
      <c r="J1051" s="483"/>
      <c r="K1051" s="483"/>
      <c r="L1051" s="483"/>
      <c r="M1051" s="483"/>
      <c r="N1051" s="483"/>
      <c r="O1051" s="483"/>
      <c r="P1051" s="483"/>
      <c r="Q1051" s="483"/>
      <c r="R1051" s="483"/>
      <c r="S1051" s="483"/>
      <c r="T1051" s="483"/>
      <c r="U1051" s="483"/>
      <c r="V1051" s="483"/>
      <c r="W1051" s="483"/>
      <c r="X1051" s="483"/>
      <c r="Y1051" s="483"/>
      <c r="Z1051" s="483"/>
    </row>
    <row r="1052">
      <c r="A1052" s="584"/>
      <c r="B1052" s="585"/>
      <c r="C1052" s="585"/>
      <c r="D1052" s="586"/>
      <c r="E1052" s="586"/>
      <c r="F1052" s="483"/>
      <c r="G1052" s="483"/>
      <c r="H1052" s="483"/>
      <c r="I1052" s="483"/>
      <c r="J1052" s="483"/>
      <c r="K1052" s="483"/>
      <c r="L1052" s="483"/>
      <c r="M1052" s="483"/>
      <c r="N1052" s="483"/>
      <c r="O1052" s="483"/>
      <c r="P1052" s="483"/>
      <c r="Q1052" s="483"/>
      <c r="R1052" s="483"/>
      <c r="S1052" s="483"/>
      <c r="T1052" s="483"/>
      <c r="U1052" s="483"/>
      <c r="V1052" s="483"/>
      <c r="W1052" s="483"/>
      <c r="X1052" s="483"/>
      <c r="Y1052" s="483"/>
      <c r="Z1052" s="483"/>
    </row>
    <row r="1053">
      <c r="A1053" s="584"/>
      <c r="B1053" s="585"/>
      <c r="C1053" s="585"/>
      <c r="D1053" s="586"/>
      <c r="E1053" s="586"/>
      <c r="F1053" s="483"/>
      <c r="G1053" s="483"/>
      <c r="H1053" s="483"/>
      <c r="I1053" s="483"/>
      <c r="J1053" s="483"/>
      <c r="K1053" s="483"/>
      <c r="L1053" s="483"/>
      <c r="M1053" s="483"/>
      <c r="N1053" s="483"/>
      <c r="O1053" s="483"/>
      <c r="P1053" s="483"/>
      <c r="Q1053" s="483"/>
      <c r="R1053" s="483"/>
      <c r="S1053" s="483"/>
      <c r="T1053" s="483"/>
      <c r="U1053" s="483"/>
      <c r="V1053" s="483"/>
      <c r="W1053" s="483"/>
      <c r="X1053" s="483"/>
      <c r="Y1053" s="483"/>
      <c r="Z1053" s="483"/>
    </row>
    <row r="1054">
      <c r="A1054" s="584"/>
      <c r="B1054" s="585"/>
      <c r="C1054" s="585"/>
      <c r="D1054" s="586"/>
      <c r="E1054" s="586"/>
      <c r="F1054" s="483"/>
      <c r="G1054" s="483"/>
      <c r="H1054" s="483"/>
      <c r="I1054" s="483"/>
      <c r="J1054" s="483"/>
      <c r="K1054" s="483"/>
      <c r="L1054" s="483"/>
      <c r="M1054" s="483"/>
      <c r="N1054" s="483"/>
      <c r="O1054" s="483"/>
      <c r="P1054" s="483"/>
      <c r="Q1054" s="483"/>
      <c r="R1054" s="483"/>
      <c r="S1054" s="483"/>
      <c r="T1054" s="483"/>
      <c r="U1054" s="483"/>
      <c r="V1054" s="483"/>
      <c r="W1054" s="483"/>
      <c r="X1054" s="483"/>
      <c r="Y1054" s="483"/>
      <c r="Z1054" s="483"/>
    </row>
    <row r="1055">
      <c r="A1055" s="584"/>
      <c r="B1055" s="585"/>
      <c r="C1055" s="585"/>
      <c r="D1055" s="586"/>
      <c r="E1055" s="586"/>
      <c r="F1055" s="483"/>
      <c r="G1055" s="483"/>
      <c r="H1055" s="483"/>
      <c r="I1055" s="483"/>
      <c r="J1055" s="483"/>
      <c r="K1055" s="483"/>
      <c r="L1055" s="483"/>
      <c r="M1055" s="483"/>
      <c r="N1055" s="483"/>
      <c r="O1055" s="483"/>
      <c r="P1055" s="483"/>
      <c r="Q1055" s="483"/>
      <c r="R1055" s="483"/>
      <c r="S1055" s="483"/>
      <c r="T1055" s="483"/>
      <c r="U1055" s="483"/>
      <c r="V1055" s="483"/>
      <c r="W1055" s="483"/>
      <c r="X1055" s="483"/>
      <c r="Y1055" s="483"/>
      <c r="Z1055" s="483"/>
    </row>
    <row r="1056">
      <c r="A1056" s="584"/>
      <c r="B1056" s="585"/>
      <c r="C1056" s="585"/>
      <c r="D1056" s="586"/>
      <c r="E1056" s="586"/>
      <c r="F1056" s="483"/>
      <c r="G1056" s="483"/>
      <c r="H1056" s="483"/>
      <c r="I1056" s="483"/>
      <c r="J1056" s="483"/>
      <c r="K1056" s="483"/>
      <c r="L1056" s="483"/>
      <c r="M1056" s="483"/>
      <c r="N1056" s="483"/>
      <c r="O1056" s="483"/>
      <c r="P1056" s="483"/>
      <c r="Q1056" s="483"/>
      <c r="R1056" s="483"/>
      <c r="S1056" s="483"/>
      <c r="T1056" s="483"/>
      <c r="U1056" s="483"/>
      <c r="V1056" s="483"/>
      <c r="W1056" s="483"/>
      <c r="X1056" s="483"/>
      <c r="Y1056" s="483"/>
      <c r="Z1056" s="483"/>
    </row>
    <row r="1057">
      <c r="A1057" s="584"/>
      <c r="B1057" s="585"/>
      <c r="C1057" s="585"/>
      <c r="D1057" s="586"/>
      <c r="E1057" s="586"/>
      <c r="F1057" s="483"/>
      <c r="G1057" s="483"/>
      <c r="H1057" s="483"/>
      <c r="I1057" s="483"/>
      <c r="J1057" s="483"/>
      <c r="K1057" s="483"/>
      <c r="L1057" s="483"/>
      <c r="M1057" s="483"/>
      <c r="N1057" s="483"/>
      <c r="O1057" s="483"/>
      <c r="P1057" s="483"/>
      <c r="Q1057" s="483"/>
      <c r="R1057" s="483"/>
      <c r="S1057" s="483"/>
      <c r="T1057" s="483"/>
      <c r="U1057" s="483"/>
      <c r="V1057" s="483"/>
      <c r="W1057" s="483"/>
      <c r="X1057" s="483"/>
      <c r="Y1057" s="483"/>
      <c r="Z1057" s="483"/>
    </row>
    <row r="1058">
      <c r="A1058" s="584"/>
      <c r="B1058" s="585"/>
      <c r="C1058" s="585"/>
      <c r="D1058" s="586"/>
      <c r="E1058" s="586"/>
      <c r="F1058" s="483"/>
      <c r="G1058" s="483"/>
      <c r="H1058" s="483"/>
      <c r="I1058" s="483"/>
      <c r="J1058" s="483"/>
      <c r="K1058" s="483"/>
      <c r="L1058" s="483"/>
      <c r="M1058" s="483"/>
      <c r="N1058" s="483"/>
      <c r="O1058" s="483"/>
      <c r="P1058" s="483"/>
      <c r="Q1058" s="483"/>
      <c r="R1058" s="483"/>
      <c r="S1058" s="483"/>
      <c r="T1058" s="483"/>
      <c r="U1058" s="483"/>
      <c r="V1058" s="483"/>
      <c r="W1058" s="483"/>
      <c r="X1058" s="483"/>
      <c r="Y1058" s="483"/>
      <c r="Z1058" s="483"/>
    </row>
    <row r="1059">
      <c r="A1059" s="584"/>
      <c r="B1059" s="585"/>
      <c r="C1059" s="585"/>
      <c r="D1059" s="586"/>
      <c r="E1059" s="586"/>
      <c r="F1059" s="483"/>
      <c r="G1059" s="483"/>
      <c r="H1059" s="483"/>
      <c r="I1059" s="483"/>
      <c r="J1059" s="483"/>
      <c r="K1059" s="483"/>
      <c r="L1059" s="483"/>
      <c r="M1059" s="483"/>
      <c r="N1059" s="483"/>
      <c r="O1059" s="483"/>
      <c r="P1059" s="483"/>
      <c r="Q1059" s="483"/>
      <c r="R1059" s="483"/>
      <c r="S1059" s="483"/>
      <c r="T1059" s="483"/>
      <c r="U1059" s="483"/>
      <c r="V1059" s="483"/>
      <c r="W1059" s="483"/>
      <c r="X1059" s="483"/>
      <c r="Y1059" s="483"/>
      <c r="Z1059" s="483"/>
    </row>
    <row r="1060">
      <c r="A1060" s="584"/>
      <c r="B1060" s="585"/>
      <c r="C1060" s="585"/>
      <c r="D1060" s="586"/>
      <c r="E1060" s="586"/>
      <c r="F1060" s="483"/>
      <c r="G1060" s="483"/>
      <c r="H1060" s="483"/>
      <c r="I1060" s="483"/>
      <c r="J1060" s="483"/>
      <c r="K1060" s="483"/>
      <c r="L1060" s="483"/>
      <c r="M1060" s="483"/>
      <c r="N1060" s="483"/>
      <c r="O1060" s="483"/>
      <c r="P1060" s="483"/>
      <c r="Q1060" s="483"/>
      <c r="R1060" s="483"/>
      <c r="S1060" s="483"/>
      <c r="T1060" s="483"/>
      <c r="U1060" s="483"/>
      <c r="V1060" s="483"/>
      <c r="W1060" s="483"/>
      <c r="X1060" s="483"/>
      <c r="Y1060" s="483"/>
      <c r="Z1060" s="483"/>
    </row>
    <row r="1061">
      <c r="A1061" s="584"/>
      <c r="B1061" s="585"/>
      <c r="C1061" s="585"/>
      <c r="D1061" s="586"/>
      <c r="E1061" s="586"/>
      <c r="F1061" s="483"/>
      <c r="G1061" s="483"/>
      <c r="H1061" s="483"/>
      <c r="I1061" s="483"/>
      <c r="J1061" s="483"/>
      <c r="K1061" s="483"/>
      <c r="L1061" s="483"/>
      <c r="M1061" s="483"/>
      <c r="N1061" s="483"/>
      <c r="O1061" s="483"/>
      <c r="P1061" s="483"/>
      <c r="Q1061" s="483"/>
      <c r="R1061" s="483"/>
      <c r="S1061" s="483"/>
      <c r="T1061" s="483"/>
      <c r="U1061" s="483"/>
      <c r="V1061" s="483"/>
      <c r="W1061" s="483"/>
      <c r="X1061" s="483"/>
      <c r="Y1061" s="483"/>
      <c r="Z1061" s="483"/>
    </row>
    <row r="1062">
      <c r="A1062" s="584"/>
      <c r="B1062" s="585"/>
      <c r="C1062" s="585"/>
      <c r="D1062" s="586"/>
      <c r="E1062" s="586"/>
      <c r="F1062" s="483"/>
      <c r="G1062" s="483"/>
      <c r="H1062" s="483"/>
      <c r="I1062" s="483"/>
      <c r="J1062" s="483"/>
      <c r="K1062" s="483"/>
      <c r="L1062" s="483"/>
      <c r="M1062" s="483"/>
      <c r="N1062" s="483"/>
      <c r="O1062" s="483"/>
      <c r="P1062" s="483"/>
      <c r="Q1062" s="483"/>
      <c r="R1062" s="483"/>
      <c r="S1062" s="483"/>
      <c r="T1062" s="483"/>
      <c r="U1062" s="483"/>
      <c r="V1062" s="483"/>
      <c r="W1062" s="483"/>
      <c r="X1062" s="483"/>
      <c r="Y1062" s="483"/>
      <c r="Z1062" s="483"/>
    </row>
    <row r="1063">
      <c r="A1063" s="584"/>
      <c r="B1063" s="585"/>
      <c r="C1063" s="585"/>
      <c r="D1063" s="586"/>
      <c r="E1063" s="586"/>
      <c r="F1063" s="483"/>
      <c r="G1063" s="483"/>
      <c r="H1063" s="483"/>
      <c r="I1063" s="483"/>
      <c r="J1063" s="483"/>
      <c r="K1063" s="483"/>
      <c r="L1063" s="483"/>
      <c r="M1063" s="483"/>
      <c r="N1063" s="483"/>
      <c r="O1063" s="483"/>
      <c r="P1063" s="483"/>
      <c r="Q1063" s="483"/>
      <c r="R1063" s="483"/>
      <c r="S1063" s="483"/>
      <c r="T1063" s="483"/>
      <c r="U1063" s="483"/>
      <c r="V1063" s="483"/>
      <c r="W1063" s="483"/>
      <c r="X1063" s="483"/>
      <c r="Y1063" s="483"/>
      <c r="Z1063" s="483"/>
    </row>
    <row r="1064">
      <c r="A1064" s="584"/>
      <c r="B1064" s="585"/>
      <c r="C1064" s="585"/>
      <c r="D1064" s="586"/>
      <c r="E1064" s="586"/>
      <c r="F1064" s="483"/>
      <c r="G1064" s="483"/>
      <c r="H1064" s="483"/>
      <c r="I1064" s="483"/>
      <c r="J1064" s="483"/>
      <c r="K1064" s="483"/>
      <c r="L1064" s="483"/>
      <c r="M1064" s="483"/>
      <c r="N1064" s="483"/>
      <c r="O1064" s="483"/>
      <c r="P1064" s="483"/>
      <c r="Q1064" s="483"/>
      <c r="R1064" s="483"/>
      <c r="S1064" s="483"/>
      <c r="T1064" s="483"/>
      <c r="U1064" s="483"/>
      <c r="V1064" s="483"/>
      <c r="W1064" s="483"/>
      <c r="X1064" s="483"/>
      <c r="Y1064" s="483"/>
      <c r="Z1064" s="483"/>
    </row>
    <row r="1065">
      <c r="A1065" s="584"/>
      <c r="B1065" s="585"/>
      <c r="C1065" s="585"/>
      <c r="D1065" s="586"/>
      <c r="E1065" s="586"/>
      <c r="F1065" s="483"/>
      <c r="G1065" s="483"/>
      <c r="H1065" s="483"/>
      <c r="I1065" s="483"/>
      <c r="J1065" s="483"/>
      <c r="K1065" s="483"/>
      <c r="L1065" s="483"/>
      <c r="M1065" s="483"/>
      <c r="N1065" s="483"/>
      <c r="O1065" s="483"/>
      <c r="P1065" s="483"/>
      <c r="Q1065" s="483"/>
      <c r="R1065" s="483"/>
      <c r="S1065" s="483"/>
      <c r="T1065" s="483"/>
      <c r="U1065" s="483"/>
      <c r="V1065" s="483"/>
      <c r="W1065" s="483"/>
      <c r="X1065" s="483"/>
      <c r="Y1065" s="483"/>
      <c r="Z1065" s="483"/>
    </row>
    <row r="1066">
      <c r="A1066" s="584"/>
      <c r="B1066" s="585"/>
      <c r="C1066" s="585"/>
      <c r="D1066" s="586"/>
      <c r="E1066" s="586"/>
      <c r="F1066" s="483"/>
      <c r="G1066" s="483"/>
      <c r="H1066" s="483"/>
      <c r="I1066" s="483"/>
      <c r="J1066" s="483"/>
      <c r="K1066" s="483"/>
      <c r="L1066" s="483"/>
      <c r="M1066" s="483"/>
      <c r="N1066" s="483"/>
      <c r="O1066" s="483"/>
      <c r="P1066" s="483"/>
      <c r="Q1066" s="483"/>
      <c r="R1066" s="483"/>
      <c r="S1066" s="483"/>
      <c r="T1066" s="483"/>
      <c r="U1066" s="483"/>
      <c r="V1066" s="483"/>
      <c r="W1066" s="483"/>
      <c r="X1066" s="483"/>
      <c r="Y1066" s="483"/>
      <c r="Z1066" s="483"/>
    </row>
    <row r="1067">
      <c r="A1067" s="584"/>
      <c r="B1067" s="585"/>
      <c r="C1067" s="585"/>
      <c r="D1067" s="586"/>
      <c r="E1067" s="586"/>
      <c r="F1067" s="483"/>
      <c r="G1067" s="483"/>
      <c r="H1067" s="483"/>
      <c r="I1067" s="483"/>
      <c r="J1067" s="483"/>
      <c r="K1067" s="483"/>
      <c r="L1067" s="483"/>
      <c r="M1067" s="483"/>
      <c r="N1067" s="483"/>
      <c r="O1067" s="483"/>
      <c r="P1067" s="483"/>
      <c r="Q1067" s="483"/>
      <c r="R1067" s="483"/>
      <c r="S1067" s="483"/>
      <c r="T1067" s="483"/>
      <c r="U1067" s="483"/>
      <c r="V1067" s="483"/>
      <c r="W1067" s="483"/>
      <c r="X1067" s="483"/>
      <c r="Y1067" s="483"/>
      <c r="Z1067" s="483"/>
    </row>
    <row r="1068">
      <c r="A1068" s="584"/>
      <c r="B1068" s="585"/>
      <c r="C1068" s="585"/>
      <c r="D1068" s="586"/>
      <c r="E1068" s="586"/>
      <c r="F1068" s="483"/>
      <c r="G1068" s="483"/>
      <c r="H1068" s="483"/>
      <c r="I1068" s="483"/>
      <c r="J1068" s="483"/>
      <c r="K1068" s="483"/>
      <c r="L1068" s="483"/>
      <c r="M1068" s="483"/>
      <c r="N1068" s="483"/>
      <c r="O1068" s="483"/>
      <c r="P1068" s="483"/>
      <c r="Q1068" s="483"/>
      <c r="R1068" s="483"/>
      <c r="S1068" s="483"/>
      <c r="T1068" s="483"/>
      <c r="U1068" s="483"/>
      <c r="V1068" s="483"/>
      <c r="W1068" s="483"/>
      <c r="X1068" s="483"/>
      <c r="Y1068" s="483"/>
      <c r="Z1068" s="483"/>
    </row>
    <row r="1069">
      <c r="A1069" s="584"/>
      <c r="B1069" s="585"/>
      <c r="C1069" s="585"/>
      <c r="D1069" s="586"/>
      <c r="E1069" s="586"/>
      <c r="F1069" s="483"/>
      <c r="G1069" s="483"/>
      <c r="H1069" s="483"/>
      <c r="I1069" s="483"/>
      <c r="J1069" s="483"/>
      <c r="K1069" s="483"/>
      <c r="L1069" s="483"/>
      <c r="M1069" s="483"/>
      <c r="N1069" s="483"/>
      <c r="O1069" s="483"/>
      <c r="P1069" s="483"/>
      <c r="Q1069" s="483"/>
      <c r="R1069" s="483"/>
      <c r="S1069" s="483"/>
      <c r="T1069" s="483"/>
      <c r="U1069" s="483"/>
      <c r="V1069" s="483"/>
      <c r="W1069" s="483"/>
      <c r="X1069" s="483"/>
      <c r="Y1069" s="483"/>
      <c r="Z1069" s="483"/>
    </row>
    <row r="1070">
      <c r="A1070" s="584"/>
      <c r="B1070" s="585"/>
      <c r="C1070" s="585"/>
      <c r="D1070" s="586"/>
      <c r="E1070" s="586"/>
      <c r="F1070" s="483"/>
      <c r="G1070" s="483"/>
      <c r="H1070" s="483"/>
      <c r="I1070" s="483"/>
      <c r="J1070" s="483"/>
      <c r="K1070" s="483"/>
      <c r="L1070" s="483"/>
      <c r="M1070" s="483"/>
      <c r="N1070" s="483"/>
      <c r="O1070" s="483"/>
      <c r="P1070" s="483"/>
      <c r="Q1070" s="483"/>
      <c r="R1070" s="483"/>
      <c r="S1070" s="483"/>
      <c r="T1070" s="483"/>
      <c r="U1070" s="483"/>
      <c r="V1070" s="483"/>
      <c r="W1070" s="483"/>
      <c r="X1070" s="483"/>
      <c r="Y1070" s="483"/>
      <c r="Z1070" s="483"/>
    </row>
    <row r="1071">
      <c r="A1071" s="584"/>
      <c r="B1071" s="585"/>
      <c r="C1071" s="585"/>
      <c r="D1071" s="586"/>
      <c r="E1071" s="586"/>
      <c r="F1071" s="483"/>
      <c r="G1071" s="483"/>
      <c r="H1071" s="483"/>
      <c r="I1071" s="483"/>
      <c r="J1071" s="483"/>
      <c r="K1071" s="483"/>
      <c r="L1071" s="483"/>
      <c r="M1071" s="483"/>
      <c r="N1071" s="483"/>
      <c r="O1071" s="483"/>
      <c r="P1071" s="483"/>
      <c r="Q1071" s="483"/>
      <c r="R1071" s="483"/>
      <c r="S1071" s="483"/>
      <c r="T1071" s="483"/>
      <c r="U1071" s="483"/>
      <c r="V1071" s="483"/>
      <c r="W1071" s="483"/>
      <c r="X1071" s="483"/>
      <c r="Y1071" s="483"/>
      <c r="Z1071" s="483"/>
    </row>
    <row r="1072">
      <c r="A1072" s="584"/>
      <c r="B1072" s="585"/>
      <c r="C1072" s="585"/>
      <c r="D1072" s="586"/>
      <c r="E1072" s="586"/>
      <c r="F1072" s="483"/>
      <c r="G1072" s="483"/>
      <c r="H1072" s="483"/>
      <c r="I1072" s="483"/>
      <c r="J1072" s="483"/>
      <c r="K1072" s="483"/>
      <c r="L1072" s="483"/>
      <c r="M1072" s="483"/>
      <c r="N1072" s="483"/>
      <c r="O1072" s="483"/>
      <c r="P1072" s="483"/>
      <c r="Q1072" s="483"/>
      <c r="R1072" s="483"/>
      <c r="S1072" s="483"/>
      <c r="T1072" s="483"/>
      <c r="U1072" s="483"/>
      <c r="V1072" s="483"/>
      <c r="W1072" s="483"/>
      <c r="X1072" s="483"/>
      <c r="Y1072" s="483"/>
      <c r="Z1072" s="483"/>
    </row>
  </sheetData>
  <mergeCells count="328">
    <mergeCell ref="B4:C5"/>
    <mergeCell ref="D4:D5"/>
    <mergeCell ref="A4:A5"/>
    <mergeCell ref="A6:A9"/>
    <mergeCell ref="A13:A14"/>
    <mergeCell ref="A16:A17"/>
    <mergeCell ref="A20:A21"/>
    <mergeCell ref="A22:A23"/>
    <mergeCell ref="A24:A25"/>
    <mergeCell ref="B6:C9"/>
    <mergeCell ref="D6:D9"/>
    <mergeCell ref="B3:C3"/>
    <mergeCell ref="B10:C10"/>
    <mergeCell ref="B12:C12"/>
    <mergeCell ref="B13:C14"/>
    <mergeCell ref="D13:D14"/>
    <mergeCell ref="E13:E14"/>
    <mergeCell ref="B15:C15"/>
    <mergeCell ref="B16:C17"/>
    <mergeCell ref="D16:D17"/>
    <mergeCell ref="E16:E17"/>
    <mergeCell ref="B18:C18"/>
    <mergeCell ref="B19:C19"/>
    <mergeCell ref="B20:C21"/>
    <mergeCell ref="D20:D21"/>
    <mergeCell ref="E20:E21"/>
    <mergeCell ref="B22:C23"/>
    <mergeCell ref="D22:D23"/>
    <mergeCell ref="E22:E23"/>
    <mergeCell ref="B24:C25"/>
    <mergeCell ref="D24:D25"/>
    <mergeCell ref="E24:E25"/>
    <mergeCell ref="B26:C26"/>
    <mergeCell ref="B27:C27"/>
    <mergeCell ref="B28:C28"/>
    <mergeCell ref="A32:A33"/>
    <mergeCell ref="A43:A44"/>
    <mergeCell ref="B43:C44"/>
    <mergeCell ref="D43:D44"/>
    <mergeCell ref="E43:E44"/>
    <mergeCell ref="B2:C2"/>
    <mergeCell ref="B11:C11"/>
    <mergeCell ref="M10:M27"/>
    <mergeCell ref="M29:M35"/>
    <mergeCell ref="B30:C30"/>
    <mergeCell ref="B32:C33"/>
    <mergeCell ref="D32:D33"/>
    <mergeCell ref="E32:E33"/>
    <mergeCell ref="B34:C34"/>
    <mergeCell ref="B35:C35"/>
    <mergeCell ref="B37:C37"/>
    <mergeCell ref="B38:C38"/>
    <mergeCell ref="B39:C39"/>
    <mergeCell ref="B40:C40"/>
    <mergeCell ref="M2:M9"/>
    <mergeCell ref="M36:M41"/>
    <mergeCell ref="B41:C41"/>
    <mergeCell ref="B42:C42"/>
    <mergeCell ref="B36:C36"/>
    <mergeCell ref="B45:C45"/>
    <mergeCell ref="B46:C46"/>
    <mergeCell ref="B47:C47"/>
    <mergeCell ref="B48:C48"/>
    <mergeCell ref="B49:C49"/>
    <mergeCell ref="B51:C51"/>
    <mergeCell ref="B52:C52"/>
    <mergeCell ref="A57:A58"/>
    <mergeCell ref="A61:A62"/>
    <mergeCell ref="M49:M52"/>
    <mergeCell ref="M53:M60"/>
    <mergeCell ref="B54:C54"/>
    <mergeCell ref="B55:C55"/>
    <mergeCell ref="B56:C56"/>
    <mergeCell ref="B57:C58"/>
    <mergeCell ref="D57:D58"/>
    <mergeCell ref="E57:E58"/>
    <mergeCell ref="B59:C59"/>
    <mergeCell ref="B60:C60"/>
    <mergeCell ref="B61:C62"/>
    <mergeCell ref="D61:D62"/>
    <mergeCell ref="M42:M47"/>
    <mergeCell ref="M61:M63"/>
    <mergeCell ref="B63:C63"/>
    <mergeCell ref="B64:C64"/>
    <mergeCell ref="B96:C96"/>
    <mergeCell ref="B97:C97"/>
    <mergeCell ref="B89:C89"/>
    <mergeCell ref="B90:C90"/>
    <mergeCell ref="B91:C91"/>
    <mergeCell ref="B92:C92"/>
    <mergeCell ref="B93:C93"/>
    <mergeCell ref="B94:C94"/>
    <mergeCell ref="B95:C95"/>
    <mergeCell ref="B105:C105"/>
    <mergeCell ref="B106:C106"/>
    <mergeCell ref="B98:C98"/>
    <mergeCell ref="B99:C99"/>
    <mergeCell ref="B100:C100"/>
    <mergeCell ref="B101:C101"/>
    <mergeCell ref="B102:C102"/>
    <mergeCell ref="B103:C103"/>
    <mergeCell ref="B104:C104"/>
    <mergeCell ref="B29:C29"/>
    <mergeCell ref="B50:C50"/>
    <mergeCell ref="B81:C81"/>
    <mergeCell ref="M81:M82"/>
    <mergeCell ref="B82:C82"/>
    <mergeCell ref="B83:C84"/>
    <mergeCell ref="D83:D84"/>
    <mergeCell ref="E83:E84"/>
    <mergeCell ref="M83:M84"/>
    <mergeCell ref="B1:C1"/>
    <mergeCell ref="I1:L1"/>
    <mergeCell ref="N2:N84"/>
    <mergeCell ref="E4:E5"/>
    <mergeCell ref="E6:E9"/>
    <mergeCell ref="E61:E62"/>
    <mergeCell ref="B75:C75"/>
    <mergeCell ref="B65:C65"/>
    <mergeCell ref="B66:C66"/>
    <mergeCell ref="A70:A71"/>
    <mergeCell ref="B70:C71"/>
    <mergeCell ref="B67:C67"/>
    <mergeCell ref="M67:M69"/>
    <mergeCell ref="B69:C69"/>
    <mergeCell ref="D70:D71"/>
    <mergeCell ref="E70:E71"/>
    <mergeCell ref="B53:C53"/>
    <mergeCell ref="B72:C72"/>
    <mergeCell ref="B139:C139"/>
    <mergeCell ref="A140:A142"/>
    <mergeCell ref="B140:C142"/>
    <mergeCell ref="D140:D142"/>
    <mergeCell ref="E140:E142"/>
    <mergeCell ref="B143:C143"/>
    <mergeCell ref="B144:C144"/>
    <mergeCell ref="M148:M149"/>
    <mergeCell ref="M150:M161"/>
    <mergeCell ref="B145:C145"/>
    <mergeCell ref="B146:C146"/>
    <mergeCell ref="B147:C147"/>
    <mergeCell ref="B148:C148"/>
    <mergeCell ref="B149:C149"/>
    <mergeCell ref="B150:C150"/>
    <mergeCell ref="B151:C151"/>
    <mergeCell ref="A235:A236"/>
    <mergeCell ref="B235:C236"/>
    <mergeCell ref="B227:C227"/>
    <mergeCell ref="B228:C228"/>
    <mergeCell ref="B229:C229"/>
    <mergeCell ref="B230:C230"/>
    <mergeCell ref="B231:C231"/>
    <mergeCell ref="B232:C232"/>
    <mergeCell ref="A233:A234"/>
    <mergeCell ref="B199:C199"/>
    <mergeCell ref="B200:C200"/>
    <mergeCell ref="B201:C201"/>
    <mergeCell ref="B202:C202"/>
    <mergeCell ref="A203:A204"/>
    <mergeCell ref="D203:D204"/>
    <mergeCell ref="E203:E204"/>
    <mergeCell ref="D210:D211"/>
    <mergeCell ref="E210:E211"/>
    <mergeCell ref="B203:C204"/>
    <mergeCell ref="B205:C205"/>
    <mergeCell ref="B206:C206"/>
    <mergeCell ref="B208:C208"/>
    <mergeCell ref="B209:C209"/>
    <mergeCell ref="A210:A211"/>
    <mergeCell ref="B210:C211"/>
    <mergeCell ref="A212:A213"/>
    <mergeCell ref="B212:C213"/>
    <mergeCell ref="D212:D213"/>
    <mergeCell ref="E212:E213"/>
    <mergeCell ref="A214:A215"/>
    <mergeCell ref="D214:D215"/>
    <mergeCell ref="E214:E215"/>
    <mergeCell ref="B214:C215"/>
    <mergeCell ref="B216:C216"/>
    <mergeCell ref="B217:C217"/>
    <mergeCell ref="B218:C218"/>
    <mergeCell ref="A219:A220"/>
    <mergeCell ref="D219:D220"/>
    <mergeCell ref="E219:E220"/>
    <mergeCell ref="B219:C220"/>
    <mergeCell ref="B221:C221"/>
    <mergeCell ref="B222:C222"/>
    <mergeCell ref="B223:C223"/>
    <mergeCell ref="B224:C224"/>
    <mergeCell ref="B225:C225"/>
    <mergeCell ref="B226:C226"/>
    <mergeCell ref="B233:C234"/>
    <mergeCell ref="D233:D234"/>
    <mergeCell ref="E233:E234"/>
    <mergeCell ref="D235:D236"/>
    <mergeCell ref="E235:E236"/>
    <mergeCell ref="B112:C112"/>
    <mergeCell ref="B113:C113"/>
    <mergeCell ref="B107:C107"/>
    <mergeCell ref="B108:C108"/>
    <mergeCell ref="A109:A110"/>
    <mergeCell ref="B109:C110"/>
    <mergeCell ref="D109:D110"/>
    <mergeCell ref="E109:E110"/>
    <mergeCell ref="B111:C111"/>
    <mergeCell ref="B116:C117"/>
    <mergeCell ref="B118:C118"/>
    <mergeCell ref="A114:A115"/>
    <mergeCell ref="B114:C115"/>
    <mergeCell ref="D114:D115"/>
    <mergeCell ref="E114:E115"/>
    <mergeCell ref="A116:A117"/>
    <mergeCell ref="D116:D117"/>
    <mergeCell ref="E116:E117"/>
    <mergeCell ref="B79:C79"/>
    <mergeCell ref="B80:C80"/>
    <mergeCell ref="A83:A84"/>
    <mergeCell ref="B85:C85"/>
    <mergeCell ref="B86:C86"/>
    <mergeCell ref="B87:C87"/>
    <mergeCell ref="B88:C88"/>
    <mergeCell ref="B73:C73"/>
    <mergeCell ref="B74:C74"/>
    <mergeCell ref="B119:C119"/>
    <mergeCell ref="B120:C120"/>
    <mergeCell ref="A121:A122"/>
    <mergeCell ref="D121:D122"/>
    <mergeCell ref="E121:E122"/>
    <mergeCell ref="B130:C130"/>
    <mergeCell ref="B131:C131"/>
    <mergeCell ref="A132:A133"/>
    <mergeCell ref="B132:C133"/>
    <mergeCell ref="D132:D133"/>
    <mergeCell ref="E132:E133"/>
    <mergeCell ref="B134:C134"/>
    <mergeCell ref="B121:C122"/>
    <mergeCell ref="B123:C123"/>
    <mergeCell ref="B124:C124"/>
    <mergeCell ref="B126:C126"/>
    <mergeCell ref="B127:C127"/>
    <mergeCell ref="B128:C128"/>
    <mergeCell ref="B129:C129"/>
    <mergeCell ref="M70:M75"/>
    <mergeCell ref="M76:M79"/>
    <mergeCell ref="M85:M96"/>
    <mergeCell ref="N85:N117"/>
    <mergeCell ref="M98:M103"/>
    <mergeCell ref="M104:M107"/>
    <mergeCell ref="M108:M112"/>
    <mergeCell ref="M140:M147"/>
    <mergeCell ref="M162:M167"/>
    <mergeCell ref="M168:M173"/>
    <mergeCell ref="M175:M177"/>
    <mergeCell ref="M114:M117"/>
    <mergeCell ref="M118:M127"/>
    <mergeCell ref="N118:N149"/>
    <mergeCell ref="M128:M129"/>
    <mergeCell ref="M130:M133"/>
    <mergeCell ref="M134:M139"/>
    <mergeCell ref="N150:N184"/>
    <mergeCell ref="M210:M217"/>
    <mergeCell ref="M218:M222"/>
    <mergeCell ref="M223:M230"/>
    <mergeCell ref="M231:M236"/>
    <mergeCell ref="M178:M180"/>
    <mergeCell ref="M183:M184"/>
    <mergeCell ref="M185:M194"/>
    <mergeCell ref="N185:N236"/>
    <mergeCell ref="M195:M201"/>
    <mergeCell ref="M202:M206"/>
    <mergeCell ref="M207:M209"/>
    <mergeCell ref="A156:A157"/>
    <mergeCell ref="A158:A159"/>
    <mergeCell ref="B158:C159"/>
    <mergeCell ref="D158:D159"/>
    <mergeCell ref="E158:E159"/>
    <mergeCell ref="B152:C152"/>
    <mergeCell ref="B153:C153"/>
    <mergeCell ref="B154:C154"/>
    <mergeCell ref="B155:C155"/>
    <mergeCell ref="B156:C157"/>
    <mergeCell ref="D156:D157"/>
    <mergeCell ref="E156:E157"/>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A185:A186"/>
    <mergeCell ref="A187:A188"/>
    <mergeCell ref="A191:A192"/>
    <mergeCell ref="B181:C181"/>
    <mergeCell ref="B182:C182"/>
    <mergeCell ref="B183:C183"/>
    <mergeCell ref="B184:C184"/>
    <mergeCell ref="B185:C186"/>
    <mergeCell ref="D185:D186"/>
    <mergeCell ref="E185:E186"/>
    <mergeCell ref="B187:C188"/>
    <mergeCell ref="D187:D188"/>
    <mergeCell ref="E187:E188"/>
    <mergeCell ref="B189:C189"/>
    <mergeCell ref="B190:C190"/>
    <mergeCell ref="D191:D192"/>
    <mergeCell ref="E191:E192"/>
    <mergeCell ref="B191:C192"/>
    <mergeCell ref="B193:C193"/>
    <mergeCell ref="B194:C194"/>
    <mergeCell ref="B195:C195"/>
    <mergeCell ref="B196:C196"/>
    <mergeCell ref="B197:C197"/>
    <mergeCell ref="B198:C198"/>
  </mergeCells>
  <dataValidations>
    <dataValidation type="list" allowBlank="1" showErrorMessage="1" sqref="A2:A4 A6 A10:A13 A15:A16 A18:A20 A22 A24 A26:A32 A34:A43 A45:A57 A59:A61 A63:A70 A72:A83 A85:A109 A111:A114 A116 A118:A121 A123:A132 A134:A140 A143:A156 A158 A160:A185 A187 A189:A191 A193:A203 A205:A210 A212 A214 A216:A219 A221:A233 A235">
      <formula1>"TO CHECK,TO DO,IN PROGRESS,NEED FIX,DONE"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7.63"/>
    <col customWidth="1" min="3" max="3" width="6.63"/>
    <col customWidth="1" min="4" max="4" width="23.38"/>
    <col customWidth="1" min="5" max="5" width="94.0"/>
    <col customWidth="1" min="6" max="6" width="6.0"/>
    <col customWidth="1" min="7" max="7" width="4.0"/>
    <col customWidth="1" min="8" max="8" width="5.63"/>
    <col customWidth="1" min="9" max="9" width="6.13"/>
    <col customWidth="1" min="10" max="10" width="2.63"/>
    <col customWidth="1" min="11" max="11" width="5.38"/>
    <col customWidth="1" min="12" max="12" width="4.63"/>
    <col customWidth="1" min="13" max="13" width="22.5"/>
    <col customWidth="1" min="14" max="14" width="12.88"/>
    <col customWidth="1" min="15" max="15" width="13.75"/>
  </cols>
  <sheetData>
    <row r="1">
      <c r="A1" s="587" t="s">
        <v>1586</v>
      </c>
      <c r="B1" s="588" t="s">
        <v>1</v>
      </c>
      <c r="C1" s="27"/>
      <c r="D1" s="589" t="s">
        <v>2</v>
      </c>
      <c r="E1" s="590" t="s">
        <v>3</v>
      </c>
      <c r="F1" s="589" t="s">
        <v>4</v>
      </c>
      <c r="G1" s="591" t="s">
        <v>5</v>
      </c>
      <c r="H1" s="592" t="s">
        <v>6</v>
      </c>
      <c r="I1" s="589" t="s">
        <v>7</v>
      </c>
      <c r="J1" s="10"/>
      <c r="K1" s="10"/>
      <c r="L1" s="10"/>
      <c r="M1" s="590" t="s">
        <v>173</v>
      </c>
      <c r="N1" s="593" t="s">
        <v>174</v>
      </c>
      <c r="O1" s="594" t="s">
        <v>8</v>
      </c>
      <c r="P1" s="70"/>
      <c r="Q1" s="70"/>
      <c r="R1" s="70"/>
      <c r="S1" s="70"/>
      <c r="T1" s="70"/>
      <c r="U1" s="70"/>
      <c r="V1" s="70"/>
      <c r="W1" s="70"/>
      <c r="X1" s="70"/>
      <c r="Y1" s="70"/>
      <c r="Z1" s="70"/>
    </row>
    <row r="2">
      <c r="A2" s="595" t="s">
        <v>9</v>
      </c>
      <c r="B2" s="15">
        <v>500010.0</v>
      </c>
      <c r="C2" s="3"/>
      <c r="D2" s="596" t="s">
        <v>1587</v>
      </c>
      <c r="E2" s="597" t="s">
        <v>1588</v>
      </c>
      <c r="F2" s="22">
        <v>1.0</v>
      </c>
      <c r="G2" s="372">
        <v>5.0</v>
      </c>
      <c r="H2" s="373">
        <v>16.0</v>
      </c>
      <c r="I2" s="22">
        <v>20.0</v>
      </c>
      <c r="J2" s="595" t="s">
        <v>12</v>
      </c>
      <c r="K2" s="22">
        <f t="shared" ref="K2:K112" si="1">I2*F2 + (F2*G2*H2)</f>
        <v>100</v>
      </c>
      <c r="L2" s="22" t="s">
        <v>13</v>
      </c>
      <c r="M2" s="371" t="s">
        <v>1589</v>
      </c>
      <c r="N2" s="23" t="s">
        <v>178</v>
      </c>
      <c r="O2" s="594">
        <f>COUNTIF(A:A,"TO CHECK")</f>
        <v>4</v>
      </c>
      <c r="P2" s="70"/>
      <c r="Q2" s="70"/>
      <c r="R2" s="70"/>
      <c r="S2" s="70"/>
      <c r="T2" s="70"/>
      <c r="U2" s="70"/>
      <c r="V2" s="70"/>
      <c r="W2" s="70"/>
      <c r="X2" s="70"/>
      <c r="Y2" s="70"/>
      <c r="Z2" s="70"/>
    </row>
    <row r="3">
      <c r="A3" s="598" t="s">
        <v>9</v>
      </c>
      <c r="B3" s="26">
        <v>500018.0</v>
      </c>
      <c r="C3" s="27"/>
      <c r="D3" s="32" t="s">
        <v>1590</v>
      </c>
      <c r="E3" s="29" t="s">
        <v>1591</v>
      </c>
      <c r="F3" s="33">
        <v>1.0</v>
      </c>
      <c r="G3" s="357">
        <v>5.0</v>
      </c>
      <c r="H3" s="87">
        <v>8.0</v>
      </c>
      <c r="I3" s="33">
        <v>10.0</v>
      </c>
      <c r="J3" s="598" t="s">
        <v>12</v>
      </c>
      <c r="K3" s="33">
        <f t="shared" si="1"/>
        <v>50</v>
      </c>
      <c r="L3" s="33" t="s">
        <v>13</v>
      </c>
      <c r="M3" s="62"/>
      <c r="N3" s="132"/>
      <c r="O3" s="599" t="s">
        <v>16</v>
      </c>
      <c r="P3" s="70"/>
      <c r="Q3" s="70"/>
      <c r="R3" s="70"/>
      <c r="S3" s="70"/>
      <c r="T3" s="70"/>
      <c r="U3" s="70"/>
      <c r="V3" s="70"/>
      <c r="W3" s="70"/>
      <c r="X3" s="70"/>
      <c r="Y3" s="70"/>
      <c r="Z3" s="70"/>
    </row>
    <row r="4">
      <c r="A4" s="598" t="s">
        <v>9</v>
      </c>
      <c r="B4" s="26">
        <v>500024.0</v>
      </c>
      <c r="C4" s="27"/>
      <c r="D4" s="32" t="s">
        <v>1592</v>
      </c>
      <c r="E4" s="29" t="s">
        <v>1593</v>
      </c>
      <c r="F4" s="33">
        <v>1.0</v>
      </c>
      <c r="G4" s="357">
        <v>5.0</v>
      </c>
      <c r="H4" s="87">
        <v>3.0</v>
      </c>
      <c r="I4" s="33">
        <v>5.0</v>
      </c>
      <c r="J4" s="598" t="s">
        <v>12</v>
      </c>
      <c r="K4" s="33">
        <f t="shared" si="1"/>
        <v>20</v>
      </c>
      <c r="L4" s="33" t="s">
        <v>13</v>
      </c>
      <c r="M4" s="62"/>
      <c r="N4" s="132"/>
      <c r="O4" s="599">
        <f>COUNTIF(A:A,"TO DO")</f>
        <v>0</v>
      </c>
      <c r="P4" s="70"/>
      <c r="Q4" s="70"/>
      <c r="R4" s="70"/>
      <c r="S4" s="70"/>
      <c r="T4" s="70"/>
      <c r="U4" s="70"/>
      <c r="V4" s="70"/>
      <c r="W4" s="70"/>
      <c r="X4" s="70"/>
      <c r="Y4" s="70"/>
      <c r="Z4" s="70"/>
    </row>
    <row r="5">
      <c r="A5" s="598" t="s">
        <v>9</v>
      </c>
      <c r="B5" s="26">
        <v>500030.0</v>
      </c>
      <c r="C5" s="27"/>
      <c r="D5" s="32" t="s">
        <v>1594</v>
      </c>
      <c r="E5" s="29" t="s">
        <v>1595</v>
      </c>
      <c r="F5" s="33">
        <v>1.0</v>
      </c>
      <c r="G5" s="357">
        <v>5.0</v>
      </c>
      <c r="H5" s="87">
        <v>16.0</v>
      </c>
      <c r="I5" s="33">
        <v>20.0</v>
      </c>
      <c r="J5" s="598" t="s">
        <v>12</v>
      </c>
      <c r="K5" s="33">
        <f t="shared" si="1"/>
        <v>100</v>
      </c>
      <c r="L5" s="33" t="s">
        <v>13</v>
      </c>
      <c r="M5" s="62"/>
      <c r="N5" s="132"/>
      <c r="O5" s="600" t="s">
        <v>21</v>
      </c>
      <c r="P5" s="70"/>
      <c r="Q5" s="70"/>
      <c r="R5" s="70"/>
      <c r="S5" s="70"/>
      <c r="T5" s="70"/>
      <c r="U5" s="70"/>
      <c r="V5" s="70"/>
      <c r="W5" s="70"/>
      <c r="X5" s="70"/>
      <c r="Y5" s="70"/>
      <c r="Z5" s="70"/>
    </row>
    <row r="6">
      <c r="A6" s="598" t="s">
        <v>9</v>
      </c>
      <c r="B6" s="26">
        <v>500038.0</v>
      </c>
      <c r="C6" s="27"/>
      <c r="D6" s="32" t="s">
        <v>1596</v>
      </c>
      <c r="E6" s="29" t="s">
        <v>1597</v>
      </c>
      <c r="F6" s="33">
        <v>1.0</v>
      </c>
      <c r="G6" s="357">
        <v>5.0</v>
      </c>
      <c r="H6" s="87">
        <v>1.0</v>
      </c>
      <c r="I6" s="33">
        <v>3.0</v>
      </c>
      <c r="J6" s="598" t="s">
        <v>12</v>
      </c>
      <c r="K6" s="33">
        <f t="shared" si="1"/>
        <v>8</v>
      </c>
      <c r="L6" s="33" t="s">
        <v>1598</v>
      </c>
      <c r="M6" s="62"/>
      <c r="N6" s="132"/>
      <c r="O6" s="600">
        <f>COUNTIF(A:A,"IN PROGRESS")</f>
        <v>0</v>
      </c>
      <c r="P6" s="70"/>
      <c r="Q6" s="70"/>
      <c r="R6" s="70"/>
      <c r="S6" s="70"/>
      <c r="T6" s="70"/>
      <c r="U6" s="70"/>
      <c r="V6" s="70"/>
      <c r="W6" s="70"/>
      <c r="X6" s="70"/>
      <c r="Y6" s="70"/>
      <c r="Z6" s="70"/>
    </row>
    <row r="7">
      <c r="A7" s="598" t="s">
        <v>9</v>
      </c>
      <c r="B7" s="26">
        <v>500046.0</v>
      </c>
      <c r="C7" s="27"/>
      <c r="D7" s="32" t="s">
        <v>1599</v>
      </c>
      <c r="E7" s="29" t="s">
        <v>1600</v>
      </c>
      <c r="F7" s="33">
        <v>1.0</v>
      </c>
      <c r="G7" s="357">
        <v>5.0</v>
      </c>
      <c r="H7" s="87">
        <v>4.0</v>
      </c>
      <c r="I7" s="33">
        <v>5.0</v>
      </c>
      <c r="J7" s="598" t="s">
        <v>12</v>
      </c>
      <c r="K7" s="33">
        <f t="shared" si="1"/>
        <v>25</v>
      </c>
      <c r="L7" s="33" t="s">
        <v>13</v>
      </c>
      <c r="M7" s="62"/>
      <c r="N7" s="132"/>
      <c r="O7" s="601" t="s">
        <v>26</v>
      </c>
      <c r="P7" s="70"/>
      <c r="Q7" s="70"/>
      <c r="R7" s="70"/>
      <c r="S7" s="70"/>
      <c r="T7" s="70"/>
      <c r="U7" s="70"/>
      <c r="V7" s="70"/>
      <c r="W7" s="70"/>
      <c r="X7" s="70"/>
      <c r="Y7" s="70"/>
      <c r="Z7" s="70"/>
    </row>
    <row r="8">
      <c r="A8" s="602" t="s">
        <v>9</v>
      </c>
      <c r="B8" s="75">
        <v>500054.0</v>
      </c>
      <c r="C8" s="61"/>
      <c r="D8" s="603" t="s">
        <v>1601</v>
      </c>
      <c r="E8" s="604" t="s">
        <v>1602</v>
      </c>
      <c r="F8" s="365">
        <v>1.0</v>
      </c>
      <c r="G8" s="64">
        <v>5.0</v>
      </c>
      <c r="H8" s="366">
        <v>2.0</v>
      </c>
      <c r="I8" s="365">
        <v>2.0</v>
      </c>
      <c r="J8" s="602" t="s">
        <v>12</v>
      </c>
      <c r="K8" s="365">
        <f t="shared" si="1"/>
        <v>12</v>
      </c>
      <c r="L8" s="365" t="s">
        <v>13</v>
      </c>
      <c r="M8" s="158"/>
      <c r="N8" s="132"/>
      <c r="O8" s="601">
        <f>COUNTIF(A:A,"NEED FIX")</f>
        <v>0</v>
      </c>
      <c r="P8" s="70"/>
      <c r="Q8" s="70"/>
      <c r="R8" s="70"/>
      <c r="S8" s="70"/>
      <c r="T8" s="70"/>
      <c r="U8" s="70"/>
      <c r="V8" s="70"/>
      <c r="W8" s="70"/>
      <c r="X8" s="70"/>
      <c r="Y8" s="70"/>
      <c r="Z8" s="70"/>
    </row>
    <row r="9">
      <c r="A9" s="598" t="s">
        <v>9</v>
      </c>
      <c r="B9" s="26">
        <v>501960.0</v>
      </c>
      <c r="C9" s="27"/>
      <c r="D9" s="605" t="s">
        <v>1603</v>
      </c>
      <c r="E9" s="606" t="s">
        <v>1604</v>
      </c>
      <c r="F9" s="33">
        <v>1.0</v>
      </c>
      <c r="G9" s="357">
        <v>5.0</v>
      </c>
      <c r="H9" s="87">
        <v>4.0</v>
      </c>
      <c r="I9" s="33">
        <v>5.0</v>
      </c>
      <c r="J9" s="598" t="s">
        <v>12</v>
      </c>
      <c r="K9" s="33">
        <f t="shared" si="1"/>
        <v>25</v>
      </c>
      <c r="L9" s="33" t="s">
        <v>13</v>
      </c>
      <c r="M9" s="371" t="s">
        <v>1605</v>
      </c>
      <c r="N9" s="132"/>
      <c r="O9" s="607" t="s">
        <v>9</v>
      </c>
      <c r="P9" s="70"/>
      <c r="Q9" s="70"/>
      <c r="R9" s="70"/>
      <c r="S9" s="70"/>
      <c r="T9" s="70"/>
      <c r="U9" s="70"/>
      <c r="V9" s="70"/>
      <c r="W9" s="70"/>
      <c r="X9" s="70"/>
      <c r="Y9" s="70"/>
      <c r="Z9" s="70"/>
    </row>
    <row r="10">
      <c r="A10" s="598" t="s">
        <v>9</v>
      </c>
      <c r="B10" s="26">
        <v>500068.0</v>
      </c>
      <c r="C10" s="27"/>
      <c r="D10" s="605" t="s">
        <v>1606</v>
      </c>
      <c r="E10" s="606" t="s">
        <v>1607</v>
      </c>
      <c r="F10" s="33">
        <v>1.0</v>
      </c>
      <c r="G10" s="357">
        <v>5.0</v>
      </c>
      <c r="H10" s="87">
        <v>3.0</v>
      </c>
      <c r="I10" s="33">
        <v>3.0</v>
      </c>
      <c r="J10" s="598" t="s">
        <v>12</v>
      </c>
      <c r="K10" s="33">
        <f t="shared" si="1"/>
        <v>18</v>
      </c>
      <c r="L10" s="33" t="s">
        <v>13</v>
      </c>
      <c r="M10" s="62"/>
      <c r="N10" s="132"/>
      <c r="O10" s="607">
        <f>COUNTIF(A:A,"DONE")</f>
        <v>234</v>
      </c>
      <c r="P10" s="70"/>
      <c r="Q10" s="70"/>
      <c r="R10" s="70"/>
      <c r="S10" s="70"/>
      <c r="T10" s="70"/>
      <c r="U10" s="70"/>
      <c r="V10" s="70"/>
      <c r="W10" s="70"/>
      <c r="X10" s="70"/>
      <c r="Y10" s="70"/>
      <c r="Z10" s="70"/>
    </row>
    <row r="11">
      <c r="A11" s="598" t="s">
        <v>9</v>
      </c>
      <c r="B11" s="26">
        <v>500076.0</v>
      </c>
      <c r="C11" s="27"/>
      <c r="D11" s="33" t="s">
        <v>1608</v>
      </c>
      <c r="E11" s="356" t="s">
        <v>1609</v>
      </c>
      <c r="F11" s="33">
        <v>1.0</v>
      </c>
      <c r="G11" s="357">
        <v>5.0</v>
      </c>
      <c r="H11" s="87">
        <v>4.0</v>
      </c>
      <c r="I11" s="33">
        <v>5.0</v>
      </c>
      <c r="J11" s="598" t="s">
        <v>12</v>
      </c>
      <c r="K11" s="33">
        <f t="shared" si="1"/>
        <v>25</v>
      </c>
      <c r="L11" s="33" t="s">
        <v>13</v>
      </c>
      <c r="M11" s="62"/>
      <c r="N11" s="132"/>
      <c r="P11" s="608"/>
      <c r="Q11" s="608"/>
      <c r="R11" s="608"/>
      <c r="S11" s="608"/>
      <c r="T11" s="608"/>
      <c r="U11" s="608"/>
      <c r="V11" s="608"/>
      <c r="W11" s="608"/>
      <c r="X11" s="608"/>
      <c r="Y11" s="608"/>
      <c r="Z11" s="608"/>
    </row>
    <row r="12">
      <c r="A12" s="598" t="s">
        <v>9</v>
      </c>
      <c r="B12" s="26">
        <v>500082.0</v>
      </c>
      <c r="C12" s="27"/>
      <c r="D12" s="33" t="s">
        <v>1610</v>
      </c>
      <c r="E12" s="356" t="s">
        <v>1611</v>
      </c>
      <c r="F12" s="33">
        <v>1.0</v>
      </c>
      <c r="G12" s="357">
        <v>5.0</v>
      </c>
      <c r="H12" s="87">
        <v>1.0</v>
      </c>
      <c r="I12" s="33">
        <v>1.0</v>
      </c>
      <c r="J12" s="598" t="s">
        <v>12</v>
      </c>
      <c r="K12" s="33">
        <f t="shared" si="1"/>
        <v>6</v>
      </c>
      <c r="L12" s="33" t="s">
        <v>13</v>
      </c>
      <c r="M12" s="62"/>
      <c r="N12" s="132"/>
      <c r="O12" s="13"/>
      <c r="P12" s="608"/>
      <c r="Q12" s="608"/>
      <c r="R12" s="608"/>
      <c r="S12" s="608"/>
      <c r="T12" s="608"/>
      <c r="U12" s="608"/>
      <c r="V12" s="608"/>
      <c r="W12" s="608"/>
      <c r="X12" s="608"/>
      <c r="Y12" s="608"/>
      <c r="Z12" s="608"/>
    </row>
    <row r="13">
      <c r="A13" s="598" t="s">
        <v>9</v>
      </c>
      <c r="B13" s="26">
        <v>500834.0</v>
      </c>
      <c r="C13" s="27"/>
      <c r="D13" s="33" t="s">
        <v>1612</v>
      </c>
      <c r="E13" s="356" t="s">
        <v>1613</v>
      </c>
      <c r="F13" s="33">
        <v>1.0</v>
      </c>
      <c r="G13" s="357">
        <v>5.0</v>
      </c>
      <c r="H13" s="87">
        <v>-2.4</v>
      </c>
      <c r="I13" s="33">
        <v>12.0</v>
      </c>
      <c r="J13" s="33" t="s">
        <v>12</v>
      </c>
      <c r="K13" s="33">
        <f t="shared" si="1"/>
        <v>0</v>
      </c>
      <c r="L13" s="33" t="s">
        <v>29</v>
      </c>
      <c r="M13" s="62"/>
      <c r="N13" s="132"/>
      <c r="O13" s="13"/>
      <c r="P13" s="608"/>
      <c r="Q13" s="608"/>
      <c r="R13" s="608"/>
      <c r="S13" s="608"/>
      <c r="T13" s="608"/>
      <c r="U13" s="608"/>
      <c r="V13" s="608"/>
      <c r="W13" s="608"/>
      <c r="X13" s="608"/>
      <c r="Y13" s="608"/>
      <c r="Z13" s="608"/>
    </row>
    <row r="14">
      <c r="A14" s="602" t="s">
        <v>9</v>
      </c>
      <c r="B14" s="75">
        <v>500096.0</v>
      </c>
      <c r="C14" s="61"/>
      <c r="D14" s="365" t="s">
        <v>1614</v>
      </c>
      <c r="E14" s="364" t="s">
        <v>1615</v>
      </c>
      <c r="F14" s="365">
        <v>2.0</v>
      </c>
      <c r="G14" s="64">
        <v>5.0</v>
      </c>
      <c r="H14" s="366">
        <v>2.0</v>
      </c>
      <c r="I14" s="365">
        <v>2.0</v>
      </c>
      <c r="J14" s="365" t="s">
        <v>12</v>
      </c>
      <c r="K14" s="365">
        <f t="shared" si="1"/>
        <v>24</v>
      </c>
      <c r="L14" s="365" t="s">
        <v>13</v>
      </c>
      <c r="M14" s="158"/>
      <c r="N14" s="132"/>
      <c r="O14" s="13"/>
      <c r="P14" s="608"/>
      <c r="Q14" s="608"/>
      <c r="R14" s="608"/>
      <c r="S14" s="608"/>
      <c r="T14" s="608"/>
      <c r="U14" s="608"/>
      <c r="V14" s="608"/>
      <c r="W14" s="608"/>
      <c r="X14" s="608"/>
      <c r="Y14" s="608"/>
      <c r="Z14" s="608"/>
    </row>
    <row r="15">
      <c r="A15" s="598" t="s">
        <v>9</v>
      </c>
      <c r="B15" s="26">
        <v>500102.0</v>
      </c>
      <c r="C15" s="27"/>
      <c r="D15" s="33" t="s">
        <v>1616</v>
      </c>
      <c r="E15" s="356" t="s">
        <v>1617</v>
      </c>
      <c r="F15" s="33">
        <v>1.0</v>
      </c>
      <c r="G15" s="357">
        <v>5.0</v>
      </c>
      <c r="H15" s="87">
        <v>2.0</v>
      </c>
      <c r="I15" s="33">
        <v>2.0</v>
      </c>
      <c r="J15" s="598" t="s">
        <v>12</v>
      </c>
      <c r="K15" s="33">
        <f t="shared" si="1"/>
        <v>12</v>
      </c>
      <c r="L15" s="33" t="s">
        <v>13</v>
      </c>
      <c r="M15" s="356" t="s">
        <v>1618</v>
      </c>
      <c r="N15" s="132"/>
      <c r="O15" s="13"/>
      <c r="P15" s="608"/>
      <c r="Q15" s="608"/>
      <c r="R15" s="608"/>
      <c r="S15" s="608"/>
      <c r="T15" s="608"/>
      <c r="U15" s="608"/>
      <c r="V15" s="608"/>
      <c r="W15" s="608"/>
      <c r="X15" s="608"/>
      <c r="Y15" s="608"/>
      <c r="Z15" s="608"/>
    </row>
    <row r="16">
      <c r="A16" s="602" t="s">
        <v>9</v>
      </c>
      <c r="B16" s="75">
        <v>500114.0</v>
      </c>
      <c r="C16" s="61"/>
      <c r="D16" s="365" t="s">
        <v>1619</v>
      </c>
      <c r="E16" s="364" t="s">
        <v>1620</v>
      </c>
      <c r="F16" s="365">
        <v>2.0</v>
      </c>
      <c r="G16" s="64">
        <v>5.0</v>
      </c>
      <c r="H16" s="366">
        <v>2.0</v>
      </c>
      <c r="I16" s="365">
        <v>2.0</v>
      </c>
      <c r="J16" s="365" t="s">
        <v>12</v>
      </c>
      <c r="K16" s="365">
        <f t="shared" si="1"/>
        <v>24</v>
      </c>
      <c r="L16" s="365" t="s">
        <v>13</v>
      </c>
      <c r="M16" s="158"/>
      <c r="N16" s="132"/>
      <c r="O16" s="13"/>
      <c r="P16" s="608"/>
      <c r="Q16" s="608"/>
      <c r="R16" s="608"/>
      <c r="S16" s="608"/>
      <c r="T16" s="608"/>
      <c r="U16" s="608"/>
      <c r="V16" s="608"/>
      <c r="W16" s="608"/>
      <c r="X16" s="608"/>
      <c r="Y16" s="608"/>
      <c r="Z16" s="608"/>
    </row>
    <row r="17">
      <c r="A17" s="598" t="s">
        <v>9</v>
      </c>
      <c r="B17" s="26">
        <v>500120.0</v>
      </c>
      <c r="C17" s="27"/>
      <c r="D17" s="33" t="s">
        <v>1621</v>
      </c>
      <c r="E17" s="356" t="s">
        <v>1622</v>
      </c>
      <c r="F17" s="33">
        <v>1.0</v>
      </c>
      <c r="G17" s="357">
        <v>5.0</v>
      </c>
      <c r="H17" s="87">
        <v>2.0</v>
      </c>
      <c r="I17" s="33">
        <v>2.0</v>
      </c>
      <c r="J17" s="598" t="s">
        <v>12</v>
      </c>
      <c r="K17" s="33">
        <f t="shared" si="1"/>
        <v>12</v>
      </c>
      <c r="L17" s="33" t="s">
        <v>13</v>
      </c>
      <c r="M17" s="356" t="s">
        <v>1623</v>
      </c>
      <c r="N17" s="132"/>
      <c r="O17" s="13"/>
      <c r="P17" s="608"/>
      <c r="Q17" s="608"/>
      <c r="R17" s="608"/>
      <c r="S17" s="608"/>
      <c r="T17" s="608"/>
      <c r="U17" s="608"/>
      <c r="V17" s="608"/>
      <c r="W17" s="608"/>
      <c r="X17" s="608"/>
      <c r="Y17" s="608"/>
      <c r="Z17" s="608"/>
    </row>
    <row r="18">
      <c r="A18" s="609" t="s">
        <v>9</v>
      </c>
      <c r="B18" s="610">
        <v>500126.0</v>
      </c>
      <c r="C18" s="73"/>
      <c r="D18" s="611" t="s">
        <v>1624</v>
      </c>
      <c r="E18" s="612" t="s">
        <v>1625</v>
      </c>
      <c r="F18" s="377">
        <v>1.0</v>
      </c>
      <c r="G18" s="378">
        <v>5.0</v>
      </c>
      <c r="H18" s="613">
        <v>4.0</v>
      </c>
      <c r="I18" s="611">
        <v>5.0</v>
      </c>
      <c r="J18" s="609" t="s">
        <v>12</v>
      </c>
      <c r="K18" s="377">
        <f t="shared" si="1"/>
        <v>25</v>
      </c>
      <c r="L18" s="377" t="s">
        <v>13</v>
      </c>
      <c r="M18" s="614" t="s">
        <v>1626</v>
      </c>
      <c r="N18" s="132"/>
      <c r="O18" s="13"/>
      <c r="P18" s="608"/>
      <c r="Q18" s="608"/>
      <c r="R18" s="608"/>
      <c r="S18" s="608"/>
      <c r="T18" s="608"/>
      <c r="U18" s="608"/>
      <c r="V18" s="608"/>
      <c r="W18" s="608"/>
      <c r="X18" s="608"/>
      <c r="Y18" s="608"/>
      <c r="Z18" s="608"/>
    </row>
    <row r="19">
      <c r="A19" s="598" t="s">
        <v>9</v>
      </c>
      <c r="B19" s="30">
        <v>501968.0</v>
      </c>
      <c r="C19" s="27"/>
      <c r="D19" s="32" t="s">
        <v>1627</v>
      </c>
      <c r="E19" s="29" t="s">
        <v>1628</v>
      </c>
      <c r="F19" s="33">
        <v>1.0</v>
      </c>
      <c r="G19" s="357">
        <v>5.0</v>
      </c>
      <c r="H19" s="31">
        <v>8.0</v>
      </c>
      <c r="I19" s="32">
        <v>10.0</v>
      </c>
      <c r="J19" s="598" t="s">
        <v>12</v>
      </c>
      <c r="K19" s="33">
        <f t="shared" si="1"/>
        <v>50</v>
      </c>
      <c r="L19" s="33" t="s">
        <v>13</v>
      </c>
      <c r="M19" s="606" t="s">
        <v>1629</v>
      </c>
      <c r="N19" s="132"/>
      <c r="O19" s="608"/>
      <c r="P19" s="608"/>
      <c r="Q19" s="608"/>
      <c r="R19" s="608"/>
      <c r="S19" s="608"/>
      <c r="T19" s="608"/>
      <c r="U19" s="608"/>
      <c r="V19" s="608"/>
      <c r="W19" s="608"/>
      <c r="X19" s="608"/>
      <c r="Y19" s="608"/>
      <c r="Z19" s="608"/>
    </row>
    <row r="20">
      <c r="A20" s="598" t="s">
        <v>9</v>
      </c>
      <c r="B20" s="30">
        <v>500138.0</v>
      </c>
      <c r="C20" s="27"/>
      <c r="D20" s="32" t="s">
        <v>1630</v>
      </c>
      <c r="E20" s="29" t="s">
        <v>1631</v>
      </c>
      <c r="F20" s="33">
        <v>1.0</v>
      </c>
      <c r="G20" s="357">
        <v>5.0</v>
      </c>
      <c r="H20" s="31">
        <v>5.0</v>
      </c>
      <c r="I20" s="32">
        <v>5.0</v>
      </c>
      <c r="J20" s="598" t="s">
        <v>12</v>
      </c>
      <c r="K20" s="33">
        <f t="shared" si="1"/>
        <v>30</v>
      </c>
      <c r="L20" s="33" t="s">
        <v>29</v>
      </c>
      <c r="M20" s="62"/>
      <c r="N20" s="132"/>
      <c r="O20" s="608"/>
      <c r="P20" s="608"/>
      <c r="Q20" s="608"/>
      <c r="R20" s="608"/>
      <c r="S20" s="608"/>
      <c r="T20" s="608"/>
      <c r="U20" s="608"/>
      <c r="V20" s="608"/>
      <c r="W20" s="608"/>
      <c r="X20" s="608"/>
      <c r="Y20" s="608"/>
      <c r="Z20" s="608"/>
    </row>
    <row r="21">
      <c r="A21" s="609" t="s">
        <v>9</v>
      </c>
      <c r="B21" s="610">
        <v>500144.0</v>
      </c>
      <c r="C21" s="73"/>
      <c r="D21" s="611" t="s">
        <v>1632</v>
      </c>
      <c r="E21" s="597" t="s">
        <v>1633</v>
      </c>
      <c r="F21" s="377">
        <v>1.0</v>
      </c>
      <c r="G21" s="378">
        <v>5.0</v>
      </c>
      <c r="H21" s="613">
        <v>1.0</v>
      </c>
      <c r="I21" s="611">
        <v>1.0</v>
      </c>
      <c r="J21" s="609" t="s">
        <v>12</v>
      </c>
      <c r="K21" s="377">
        <f t="shared" si="1"/>
        <v>6</v>
      </c>
      <c r="L21" s="377" t="s">
        <v>1634</v>
      </c>
      <c r="M21" s="615" t="s">
        <v>1635</v>
      </c>
      <c r="N21" s="132"/>
      <c r="O21" s="616"/>
      <c r="P21" s="616"/>
      <c r="Q21" s="616"/>
      <c r="R21" s="616"/>
      <c r="S21" s="616"/>
      <c r="T21" s="616"/>
      <c r="U21" s="616"/>
      <c r="V21" s="616"/>
      <c r="W21" s="616"/>
      <c r="X21" s="616"/>
      <c r="Y21" s="616"/>
      <c r="Z21" s="616"/>
    </row>
    <row r="22" ht="32.25" customHeight="1">
      <c r="A22" s="598" t="s">
        <v>9</v>
      </c>
      <c r="B22" s="30">
        <v>500156.0</v>
      </c>
      <c r="C22" s="27"/>
      <c r="D22" s="32" t="s">
        <v>1636</v>
      </c>
      <c r="E22" s="612" t="s">
        <v>1637</v>
      </c>
      <c r="F22" s="33">
        <v>1.0</v>
      </c>
      <c r="G22" s="357">
        <v>5.0</v>
      </c>
      <c r="H22" s="31">
        <v>1.0</v>
      </c>
      <c r="I22" s="32">
        <v>1.0</v>
      </c>
      <c r="J22" s="598" t="s">
        <v>12</v>
      </c>
      <c r="K22" s="33">
        <f t="shared" si="1"/>
        <v>6</v>
      </c>
      <c r="L22" s="33" t="s">
        <v>13</v>
      </c>
      <c r="M22" s="100" t="s">
        <v>1638</v>
      </c>
      <c r="N22" s="132"/>
      <c r="O22" s="70"/>
      <c r="P22" s="70"/>
      <c r="Q22" s="70"/>
      <c r="R22" s="70"/>
      <c r="S22" s="70"/>
      <c r="T22" s="70"/>
      <c r="U22" s="70"/>
      <c r="V22" s="70"/>
      <c r="W22" s="70"/>
      <c r="X22" s="70"/>
      <c r="Y22" s="70"/>
      <c r="Z22" s="70"/>
    </row>
    <row r="23">
      <c r="A23" s="609" t="s">
        <v>9</v>
      </c>
      <c r="B23" s="610">
        <v>500168.0</v>
      </c>
      <c r="C23" s="73"/>
      <c r="D23" s="377" t="s">
        <v>1639</v>
      </c>
      <c r="E23" s="376" t="s">
        <v>1640</v>
      </c>
      <c r="F23" s="377">
        <v>1.0</v>
      </c>
      <c r="G23" s="378">
        <v>5.0</v>
      </c>
      <c r="H23" s="376">
        <v>2.0</v>
      </c>
      <c r="I23" s="379">
        <v>2.0</v>
      </c>
      <c r="J23" s="609" t="s">
        <v>12</v>
      </c>
      <c r="K23" s="377">
        <f t="shared" si="1"/>
        <v>12</v>
      </c>
      <c r="L23" s="377" t="s">
        <v>13</v>
      </c>
      <c r="M23" s="617" t="s">
        <v>1641</v>
      </c>
      <c r="N23" s="132"/>
      <c r="O23" s="70"/>
      <c r="P23" s="70"/>
      <c r="Q23" s="70"/>
      <c r="R23" s="70"/>
      <c r="S23" s="70"/>
      <c r="T23" s="70"/>
      <c r="U23" s="70"/>
      <c r="V23" s="70"/>
      <c r="W23" s="70"/>
      <c r="X23" s="70"/>
      <c r="Y23" s="70"/>
      <c r="Z23" s="70"/>
    </row>
    <row r="24">
      <c r="A24" s="598" t="s">
        <v>9</v>
      </c>
      <c r="B24" s="30">
        <v>500180.0</v>
      </c>
      <c r="C24" s="27"/>
      <c r="D24" s="32" t="s">
        <v>1642</v>
      </c>
      <c r="E24" s="29" t="s">
        <v>1643</v>
      </c>
      <c r="F24" s="33">
        <v>1.0</v>
      </c>
      <c r="G24" s="357">
        <v>5.0</v>
      </c>
      <c r="H24" s="31">
        <v>3.0</v>
      </c>
      <c r="I24" s="32">
        <v>5.0</v>
      </c>
      <c r="J24" s="598" t="s">
        <v>12</v>
      </c>
      <c r="K24" s="33">
        <f t="shared" si="1"/>
        <v>20</v>
      </c>
      <c r="L24" s="33" t="s">
        <v>13</v>
      </c>
      <c r="M24" s="29" t="s">
        <v>1644</v>
      </c>
      <c r="N24" s="132"/>
      <c r="O24" s="70"/>
      <c r="P24" s="70"/>
      <c r="Q24" s="70"/>
      <c r="R24" s="70"/>
      <c r="S24" s="70"/>
      <c r="T24" s="70"/>
      <c r="U24" s="70"/>
      <c r="V24" s="70"/>
      <c r="W24" s="70"/>
      <c r="X24" s="70"/>
      <c r="Y24" s="70"/>
      <c r="Z24" s="70"/>
    </row>
    <row r="25">
      <c r="A25" s="595" t="s">
        <v>9</v>
      </c>
      <c r="B25" s="618">
        <v>500186.0</v>
      </c>
      <c r="C25" s="3"/>
      <c r="D25" s="619" t="s">
        <v>1645</v>
      </c>
      <c r="E25" s="597" t="s">
        <v>1646</v>
      </c>
      <c r="F25" s="22">
        <v>1.0</v>
      </c>
      <c r="G25" s="372">
        <v>5.0</v>
      </c>
      <c r="H25" s="620">
        <v>3.0</v>
      </c>
      <c r="I25" s="596">
        <v>5.0</v>
      </c>
      <c r="J25" s="595" t="s">
        <v>12</v>
      </c>
      <c r="K25" s="22">
        <f t="shared" si="1"/>
        <v>20</v>
      </c>
      <c r="L25" s="22" t="s">
        <v>13</v>
      </c>
      <c r="M25" s="621" t="s">
        <v>1647</v>
      </c>
      <c r="N25" s="132"/>
      <c r="O25" s="70"/>
      <c r="P25" s="70"/>
      <c r="Q25" s="70"/>
      <c r="R25" s="70"/>
      <c r="S25" s="70"/>
      <c r="T25" s="70"/>
      <c r="U25" s="70"/>
      <c r="V25" s="70"/>
      <c r="W25" s="70"/>
      <c r="X25" s="70"/>
      <c r="Y25" s="70"/>
      <c r="Z25" s="70"/>
    </row>
    <row r="26" ht="25.5" customHeight="1">
      <c r="A26" s="595" t="s">
        <v>9</v>
      </c>
      <c r="B26" s="618">
        <v>500192.0</v>
      </c>
      <c r="C26" s="3"/>
      <c r="D26" s="622" t="s">
        <v>1648</v>
      </c>
      <c r="E26" s="623" t="s">
        <v>1649</v>
      </c>
      <c r="F26" s="22">
        <v>1.0</v>
      </c>
      <c r="G26" s="372">
        <v>5.0</v>
      </c>
      <c r="H26" s="620">
        <v>1.0</v>
      </c>
      <c r="I26" s="596">
        <v>1.0</v>
      </c>
      <c r="J26" s="595" t="s">
        <v>12</v>
      </c>
      <c r="K26" s="22">
        <f t="shared" si="1"/>
        <v>6</v>
      </c>
      <c r="L26" s="22" t="s">
        <v>29</v>
      </c>
      <c r="M26" s="624" t="s">
        <v>1650</v>
      </c>
      <c r="N26" s="132"/>
      <c r="O26" s="70"/>
      <c r="P26" s="70"/>
      <c r="Q26" s="70"/>
      <c r="R26" s="70"/>
      <c r="S26" s="70"/>
      <c r="T26" s="70"/>
      <c r="U26" s="70"/>
      <c r="V26" s="70"/>
      <c r="W26" s="70"/>
      <c r="X26" s="70"/>
      <c r="Y26" s="70"/>
      <c r="Z26" s="70"/>
    </row>
    <row r="27">
      <c r="A27" s="598" t="s">
        <v>9</v>
      </c>
      <c r="B27" s="30">
        <v>500198.0</v>
      </c>
      <c r="C27" s="27"/>
      <c r="D27" s="605" t="s">
        <v>1651</v>
      </c>
      <c r="E27" s="606" t="s">
        <v>1652</v>
      </c>
      <c r="F27" s="33">
        <v>1.0</v>
      </c>
      <c r="G27" s="357">
        <v>5.0</v>
      </c>
      <c r="H27" s="31">
        <v>0.5</v>
      </c>
      <c r="I27" s="32">
        <v>0.5</v>
      </c>
      <c r="J27" s="598" t="s">
        <v>12</v>
      </c>
      <c r="K27" s="33">
        <f t="shared" si="1"/>
        <v>3</v>
      </c>
      <c r="L27" s="33" t="s">
        <v>29</v>
      </c>
      <c r="M27" s="62"/>
      <c r="N27" s="132"/>
      <c r="O27" s="70"/>
      <c r="P27" s="70"/>
      <c r="Q27" s="70"/>
      <c r="R27" s="70"/>
      <c r="S27" s="70"/>
      <c r="T27" s="70"/>
      <c r="U27" s="70"/>
      <c r="V27" s="70"/>
      <c r="W27" s="70"/>
      <c r="X27" s="70"/>
      <c r="Y27" s="70"/>
      <c r="Z27" s="70"/>
    </row>
    <row r="28">
      <c r="A28" s="598" t="s">
        <v>9</v>
      </c>
      <c r="B28" s="30">
        <v>500204.0</v>
      </c>
      <c r="C28" s="27"/>
      <c r="D28" s="605" t="s">
        <v>1653</v>
      </c>
      <c r="E28" s="606" t="s">
        <v>1654</v>
      </c>
      <c r="F28" s="33">
        <v>1.0</v>
      </c>
      <c r="G28" s="357">
        <v>5.0</v>
      </c>
      <c r="H28" s="31">
        <v>8.0</v>
      </c>
      <c r="I28" s="32">
        <v>10.0</v>
      </c>
      <c r="J28" s="598" t="s">
        <v>12</v>
      </c>
      <c r="K28" s="33">
        <f t="shared" si="1"/>
        <v>50</v>
      </c>
      <c r="L28" s="33" t="s">
        <v>13</v>
      </c>
      <c r="M28" s="62"/>
      <c r="N28" s="132"/>
      <c r="O28" s="70"/>
      <c r="P28" s="70"/>
      <c r="Q28" s="70"/>
      <c r="R28" s="70"/>
      <c r="S28" s="17" t="s">
        <v>1655</v>
      </c>
      <c r="T28" s="70"/>
      <c r="U28" s="70"/>
      <c r="V28" s="70"/>
      <c r="W28" s="70"/>
      <c r="X28" s="70"/>
      <c r="Y28" s="70"/>
      <c r="Z28" s="70"/>
    </row>
    <row r="29">
      <c r="A29" s="598" t="s">
        <v>9</v>
      </c>
      <c r="B29" s="30">
        <v>500222.0</v>
      </c>
      <c r="C29" s="27"/>
      <c r="D29" s="605" t="s">
        <v>1656</v>
      </c>
      <c r="E29" s="29" t="s">
        <v>1657</v>
      </c>
      <c r="F29" s="33">
        <v>1.0</v>
      </c>
      <c r="G29" s="357">
        <v>5.0</v>
      </c>
      <c r="H29" s="31">
        <v>4.0</v>
      </c>
      <c r="I29" s="32">
        <v>5.0</v>
      </c>
      <c r="J29" s="598" t="s">
        <v>12</v>
      </c>
      <c r="K29" s="33">
        <f t="shared" si="1"/>
        <v>25</v>
      </c>
      <c r="L29" s="33" t="s">
        <v>13</v>
      </c>
      <c r="M29" s="62"/>
      <c r="N29" s="132"/>
      <c r="O29" s="70"/>
      <c r="P29" s="70"/>
      <c r="Q29" s="70"/>
      <c r="R29" s="70"/>
      <c r="S29" s="70"/>
      <c r="T29" s="70"/>
      <c r="U29" s="70"/>
      <c r="V29" s="70"/>
      <c r="W29" s="70"/>
      <c r="X29" s="70"/>
      <c r="Y29" s="70"/>
      <c r="Z29" s="70"/>
    </row>
    <row r="30">
      <c r="A30" s="598" t="s">
        <v>9</v>
      </c>
      <c r="B30" s="30">
        <v>500234.0</v>
      </c>
      <c r="C30" s="27"/>
      <c r="D30" s="605" t="s">
        <v>1658</v>
      </c>
      <c r="E30" s="606" t="s">
        <v>1659</v>
      </c>
      <c r="F30" s="33">
        <v>1.0</v>
      </c>
      <c r="G30" s="357">
        <v>5.0</v>
      </c>
      <c r="H30" s="31">
        <v>5.0</v>
      </c>
      <c r="I30" s="32">
        <v>5.0</v>
      </c>
      <c r="J30" s="598" t="s">
        <v>12</v>
      </c>
      <c r="K30" s="33">
        <f t="shared" si="1"/>
        <v>30</v>
      </c>
      <c r="L30" s="33" t="s">
        <v>13</v>
      </c>
      <c r="M30" s="62"/>
      <c r="N30" s="132"/>
      <c r="O30" s="70"/>
      <c r="P30" s="70"/>
      <c r="Q30" s="70"/>
      <c r="R30" s="70"/>
      <c r="S30" s="70"/>
      <c r="T30" s="70"/>
      <c r="U30" s="70"/>
      <c r="V30" s="70"/>
      <c r="W30" s="70"/>
      <c r="X30" s="70"/>
      <c r="Y30" s="70"/>
      <c r="Z30" s="70"/>
    </row>
    <row r="31">
      <c r="A31" s="595" t="s">
        <v>9</v>
      </c>
      <c r="B31" s="618">
        <v>500246.0</v>
      </c>
      <c r="C31" s="3"/>
      <c r="D31" s="596" t="s">
        <v>1660</v>
      </c>
      <c r="E31" s="597" t="s">
        <v>1661</v>
      </c>
      <c r="F31" s="22">
        <v>1.0</v>
      </c>
      <c r="G31" s="372">
        <v>5.0</v>
      </c>
      <c r="H31" s="620">
        <v>-7.0</v>
      </c>
      <c r="I31" s="596">
        <v>50.0</v>
      </c>
      <c r="J31" s="595" t="s">
        <v>12</v>
      </c>
      <c r="K31" s="22">
        <f t="shared" si="1"/>
        <v>15</v>
      </c>
      <c r="L31" s="22" t="s">
        <v>1634</v>
      </c>
      <c r="M31" s="624" t="s">
        <v>1662</v>
      </c>
      <c r="N31" s="132"/>
      <c r="O31" s="70"/>
      <c r="P31" s="70"/>
      <c r="Q31" s="70"/>
      <c r="R31" s="70"/>
      <c r="S31" s="70"/>
      <c r="T31" s="70"/>
      <c r="U31" s="70"/>
      <c r="V31" s="70"/>
      <c r="W31" s="70"/>
      <c r="X31" s="70"/>
      <c r="Y31" s="70"/>
      <c r="Z31" s="70"/>
    </row>
    <row r="32">
      <c r="A32" s="598" t="s">
        <v>9</v>
      </c>
      <c r="B32" s="30">
        <v>500252.0</v>
      </c>
      <c r="C32" s="27"/>
      <c r="D32" s="32" t="s">
        <v>1663</v>
      </c>
      <c r="E32" s="29" t="s">
        <v>1664</v>
      </c>
      <c r="F32" s="33">
        <v>1.0</v>
      </c>
      <c r="G32" s="357">
        <v>5.0</v>
      </c>
      <c r="H32" s="31">
        <v>5.0</v>
      </c>
      <c r="I32" s="32">
        <v>5.0</v>
      </c>
      <c r="J32" s="598" t="s">
        <v>12</v>
      </c>
      <c r="K32" s="33">
        <f t="shared" si="1"/>
        <v>30</v>
      </c>
      <c r="L32" s="33" t="s">
        <v>13</v>
      </c>
      <c r="M32" s="62"/>
      <c r="N32" s="132"/>
      <c r="O32" s="70"/>
      <c r="P32" s="70"/>
      <c r="Q32" s="70"/>
      <c r="R32" s="70"/>
      <c r="S32" s="70"/>
      <c r="T32" s="70"/>
      <c r="U32" s="70"/>
      <c r="V32" s="70"/>
      <c r="W32" s="70"/>
      <c r="X32" s="70"/>
      <c r="Y32" s="70"/>
      <c r="Z32" s="70"/>
    </row>
    <row r="33">
      <c r="A33" s="602" t="s">
        <v>9</v>
      </c>
      <c r="B33" s="625">
        <v>500260.0</v>
      </c>
      <c r="C33" s="61"/>
      <c r="D33" s="603" t="s">
        <v>1665</v>
      </c>
      <c r="E33" s="604" t="s">
        <v>1666</v>
      </c>
      <c r="F33" s="365">
        <v>2.0</v>
      </c>
      <c r="G33" s="64">
        <v>5.0</v>
      </c>
      <c r="H33" s="626">
        <v>2.0</v>
      </c>
      <c r="I33" s="603">
        <v>2.0</v>
      </c>
      <c r="J33" s="602" t="s">
        <v>12</v>
      </c>
      <c r="K33" s="365">
        <f t="shared" si="1"/>
        <v>24</v>
      </c>
      <c r="L33" s="365" t="s">
        <v>13</v>
      </c>
      <c r="M33" s="158"/>
      <c r="N33" s="132"/>
      <c r="O33" s="70"/>
      <c r="P33" s="70"/>
      <c r="Q33" s="70"/>
      <c r="R33" s="70"/>
      <c r="S33" s="70"/>
      <c r="T33" s="70"/>
      <c r="U33" s="70"/>
      <c r="V33" s="70"/>
      <c r="W33" s="70"/>
      <c r="X33" s="70"/>
      <c r="Y33" s="70"/>
      <c r="Z33" s="70"/>
    </row>
    <row r="34">
      <c r="A34" s="598" t="s">
        <v>9</v>
      </c>
      <c r="B34" s="30">
        <v>500266.0</v>
      </c>
      <c r="C34" s="27"/>
      <c r="D34" s="33" t="s">
        <v>1667</v>
      </c>
      <c r="E34" s="356" t="s">
        <v>1668</v>
      </c>
      <c r="F34" s="33">
        <v>1.0</v>
      </c>
      <c r="G34" s="357">
        <v>5.0</v>
      </c>
      <c r="H34" s="31">
        <v>0.3</v>
      </c>
      <c r="I34" s="32">
        <v>0.5</v>
      </c>
      <c r="J34" s="598" t="s">
        <v>12</v>
      </c>
      <c r="K34" s="33">
        <f t="shared" si="1"/>
        <v>2</v>
      </c>
      <c r="L34" s="33" t="s">
        <v>29</v>
      </c>
      <c r="M34" s="29" t="s">
        <v>1669</v>
      </c>
      <c r="N34" s="132"/>
      <c r="O34" s="70"/>
      <c r="P34" s="70"/>
      <c r="Q34" s="70"/>
      <c r="R34" s="70"/>
      <c r="S34" s="70"/>
      <c r="T34" s="70"/>
      <c r="U34" s="70"/>
      <c r="V34" s="70"/>
      <c r="W34" s="70"/>
      <c r="X34" s="70"/>
      <c r="Y34" s="70"/>
      <c r="Z34" s="70"/>
    </row>
    <row r="35">
      <c r="A35" s="602" t="s">
        <v>9</v>
      </c>
      <c r="B35" s="625">
        <v>500272.0</v>
      </c>
      <c r="C35" s="61"/>
      <c r="D35" s="365" t="s">
        <v>1670</v>
      </c>
      <c r="E35" s="364" t="s">
        <v>1671</v>
      </c>
      <c r="F35" s="365">
        <v>1.0</v>
      </c>
      <c r="G35" s="64">
        <v>5.0</v>
      </c>
      <c r="H35" s="626">
        <v>1.6</v>
      </c>
      <c r="I35" s="603">
        <v>2.0</v>
      </c>
      <c r="J35" s="602" t="s">
        <v>12</v>
      </c>
      <c r="K35" s="365">
        <f t="shared" si="1"/>
        <v>10</v>
      </c>
      <c r="L35" s="365" t="s">
        <v>29</v>
      </c>
      <c r="M35" s="158"/>
      <c r="N35" s="132"/>
      <c r="O35" s="70"/>
      <c r="P35" s="70"/>
      <c r="Q35" s="70"/>
      <c r="R35" s="70"/>
      <c r="S35" s="70"/>
      <c r="T35" s="70"/>
      <c r="U35" s="70"/>
      <c r="V35" s="70"/>
      <c r="W35" s="70"/>
      <c r="X35" s="70"/>
      <c r="Y35" s="70"/>
      <c r="Z35" s="70"/>
    </row>
    <row r="36">
      <c r="A36" s="598" t="s">
        <v>9</v>
      </c>
      <c r="B36" s="30">
        <v>500278.0</v>
      </c>
      <c r="C36" s="27"/>
      <c r="D36" s="33" t="s">
        <v>1672</v>
      </c>
      <c r="E36" s="356" t="s">
        <v>1673</v>
      </c>
      <c r="F36" s="33">
        <v>1.0</v>
      </c>
      <c r="G36" s="357">
        <v>5.0</v>
      </c>
      <c r="H36" s="31">
        <v>4.0</v>
      </c>
      <c r="I36" s="32">
        <v>4.0</v>
      </c>
      <c r="J36" s="598" t="s">
        <v>12</v>
      </c>
      <c r="K36" s="33">
        <f t="shared" si="1"/>
        <v>24</v>
      </c>
      <c r="L36" s="33" t="s">
        <v>13</v>
      </c>
      <c r="M36" s="627" t="s">
        <v>1674</v>
      </c>
      <c r="N36" s="132"/>
      <c r="O36" s="70"/>
      <c r="P36" s="70"/>
      <c r="Q36" s="70"/>
      <c r="R36" s="70"/>
      <c r="S36" s="70"/>
      <c r="T36" s="70"/>
      <c r="U36" s="70"/>
      <c r="V36" s="70"/>
      <c r="W36" s="70"/>
      <c r="X36" s="70"/>
      <c r="Y36" s="70"/>
      <c r="Z36" s="70"/>
    </row>
    <row r="37">
      <c r="A37" s="598" t="s">
        <v>9</v>
      </c>
      <c r="B37" s="30">
        <v>500290.0</v>
      </c>
      <c r="C37" s="27"/>
      <c r="D37" s="83" t="s">
        <v>1675</v>
      </c>
      <c r="E37" s="80" t="s">
        <v>1676</v>
      </c>
      <c r="F37" s="33">
        <v>1.0</v>
      </c>
      <c r="G37" s="357">
        <v>5.0</v>
      </c>
      <c r="H37" s="82">
        <v>2.0</v>
      </c>
      <c r="I37" s="83">
        <v>2.0</v>
      </c>
      <c r="J37" s="598" t="s">
        <v>12</v>
      </c>
      <c r="K37" s="33">
        <f t="shared" si="1"/>
        <v>12</v>
      </c>
      <c r="L37" s="33" t="s">
        <v>13</v>
      </c>
      <c r="M37" s="62"/>
      <c r="N37" s="132"/>
      <c r="O37" s="70"/>
      <c r="P37" s="70"/>
      <c r="Q37" s="70"/>
      <c r="R37" s="70"/>
      <c r="S37" s="70"/>
      <c r="T37" s="70"/>
      <c r="U37" s="70"/>
      <c r="V37" s="70"/>
      <c r="W37" s="70"/>
      <c r="X37" s="70"/>
      <c r="Y37" s="70"/>
      <c r="Z37" s="70"/>
    </row>
    <row r="38">
      <c r="A38" s="598" t="s">
        <v>9</v>
      </c>
      <c r="B38" s="30">
        <v>500302.0</v>
      </c>
      <c r="C38" s="27"/>
      <c r="D38" s="83" t="s">
        <v>1677</v>
      </c>
      <c r="E38" s="80" t="s">
        <v>1678</v>
      </c>
      <c r="F38" s="33">
        <v>2.0</v>
      </c>
      <c r="G38" s="357">
        <v>5.0</v>
      </c>
      <c r="H38" s="82">
        <v>2.0</v>
      </c>
      <c r="I38" s="83">
        <v>2.0</v>
      </c>
      <c r="J38" s="598" t="s">
        <v>12</v>
      </c>
      <c r="K38" s="33">
        <f t="shared" si="1"/>
        <v>24</v>
      </c>
      <c r="L38" s="33" t="s">
        <v>13</v>
      </c>
      <c r="M38" s="62"/>
      <c r="N38" s="132"/>
      <c r="O38" s="70"/>
      <c r="P38" s="70"/>
      <c r="Q38" s="70"/>
      <c r="R38" s="70"/>
      <c r="S38" s="70"/>
      <c r="T38" s="70"/>
      <c r="U38" s="70"/>
      <c r="V38" s="70"/>
      <c r="W38" s="70"/>
      <c r="X38" s="70"/>
      <c r="Y38" s="70"/>
      <c r="Z38" s="70"/>
    </row>
    <row r="39">
      <c r="A39" s="595" t="s">
        <v>9</v>
      </c>
      <c r="B39" s="618">
        <v>500308.0</v>
      </c>
      <c r="C39" s="3"/>
      <c r="D39" s="596" t="s">
        <v>1679</v>
      </c>
      <c r="E39" s="597" t="s">
        <v>1680</v>
      </c>
      <c r="F39" s="22">
        <v>1.0</v>
      </c>
      <c r="G39" s="372">
        <v>5.0</v>
      </c>
      <c r="H39" s="620">
        <v>2.0</v>
      </c>
      <c r="I39" s="596">
        <v>2.0</v>
      </c>
      <c r="J39" s="595" t="s">
        <v>12</v>
      </c>
      <c r="K39" s="22">
        <f t="shared" si="1"/>
        <v>12</v>
      </c>
      <c r="L39" s="22" t="s">
        <v>13</v>
      </c>
      <c r="M39" s="624" t="s">
        <v>1681</v>
      </c>
      <c r="N39" s="132"/>
      <c r="O39" s="70"/>
      <c r="P39" s="70"/>
      <c r="Q39" s="70"/>
      <c r="R39" s="70"/>
      <c r="S39" s="70"/>
      <c r="T39" s="70"/>
      <c r="U39" s="70"/>
      <c r="V39" s="70"/>
      <c r="W39" s="70"/>
      <c r="X39" s="70"/>
      <c r="Y39" s="70"/>
      <c r="Z39" s="70"/>
    </row>
    <row r="40">
      <c r="A40" s="598" t="s">
        <v>9</v>
      </c>
      <c r="B40" s="30">
        <v>501974.0</v>
      </c>
      <c r="C40" s="27"/>
      <c r="D40" s="32" t="s">
        <v>1682</v>
      </c>
      <c r="E40" s="29" t="s">
        <v>1683</v>
      </c>
      <c r="F40" s="33">
        <v>1.0</v>
      </c>
      <c r="G40" s="357">
        <v>5.0</v>
      </c>
      <c r="H40" s="31">
        <v>13.0</v>
      </c>
      <c r="I40" s="32">
        <v>25.0</v>
      </c>
      <c r="J40" s="598" t="s">
        <v>12</v>
      </c>
      <c r="K40" s="33">
        <f t="shared" si="1"/>
        <v>90</v>
      </c>
      <c r="L40" s="33" t="s">
        <v>13</v>
      </c>
      <c r="M40" s="62"/>
      <c r="N40" s="132"/>
      <c r="O40" s="70"/>
      <c r="P40" s="70"/>
      <c r="Q40" s="70"/>
      <c r="R40" s="70"/>
      <c r="S40" s="70"/>
      <c r="T40" s="70"/>
      <c r="U40" s="70"/>
      <c r="V40" s="70"/>
      <c r="W40" s="70"/>
      <c r="X40" s="70"/>
      <c r="Y40" s="70"/>
      <c r="Z40" s="70"/>
    </row>
    <row r="41">
      <c r="A41" s="602" t="s">
        <v>9</v>
      </c>
      <c r="B41" s="625">
        <v>500316.0</v>
      </c>
      <c r="C41" s="61"/>
      <c r="D41" s="603" t="s">
        <v>1684</v>
      </c>
      <c r="E41" s="604" t="s">
        <v>1685</v>
      </c>
      <c r="F41" s="365">
        <v>1.0</v>
      </c>
      <c r="G41" s="64">
        <v>5.0</v>
      </c>
      <c r="H41" s="626">
        <v>2.0</v>
      </c>
      <c r="I41" s="603">
        <v>2.0</v>
      </c>
      <c r="J41" s="602" t="s">
        <v>12</v>
      </c>
      <c r="K41" s="365">
        <f t="shared" si="1"/>
        <v>12</v>
      </c>
      <c r="L41" s="365" t="s">
        <v>13</v>
      </c>
      <c r="M41" s="158"/>
      <c r="N41" s="132"/>
      <c r="O41" s="70"/>
      <c r="P41" s="70"/>
      <c r="Q41" s="70"/>
      <c r="R41" s="70"/>
      <c r="S41" s="70"/>
      <c r="T41" s="70"/>
      <c r="U41" s="70"/>
      <c r="V41" s="70"/>
      <c r="W41" s="70"/>
      <c r="X41" s="70"/>
      <c r="Y41" s="70"/>
      <c r="Z41" s="70"/>
    </row>
    <row r="42">
      <c r="A42" s="598" t="s">
        <v>9</v>
      </c>
      <c r="B42" s="30">
        <v>500328.0</v>
      </c>
      <c r="D42" s="32" t="s">
        <v>1686</v>
      </c>
      <c r="E42" s="29" t="s">
        <v>1687</v>
      </c>
      <c r="F42" s="33">
        <v>1.0</v>
      </c>
      <c r="G42" s="357">
        <v>5.0</v>
      </c>
      <c r="H42" s="31">
        <v>3.0</v>
      </c>
      <c r="I42" s="32">
        <v>5.0</v>
      </c>
      <c r="J42" s="598" t="s">
        <v>12</v>
      </c>
      <c r="K42" s="33">
        <f t="shared" si="1"/>
        <v>20</v>
      </c>
      <c r="L42" s="33" t="s">
        <v>1688</v>
      </c>
      <c r="M42" s="100" t="s">
        <v>1689</v>
      </c>
      <c r="N42" s="132"/>
      <c r="O42" s="70"/>
      <c r="P42" s="70"/>
      <c r="Q42" s="70"/>
      <c r="R42" s="70"/>
      <c r="S42" s="70"/>
      <c r="T42" s="70"/>
      <c r="U42" s="70"/>
      <c r="V42" s="70"/>
      <c r="W42" s="70"/>
      <c r="X42" s="70"/>
      <c r="Y42" s="70"/>
      <c r="Z42" s="70"/>
    </row>
    <row r="43">
      <c r="B43" s="52"/>
      <c r="E43" s="62"/>
      <c r="F43" s="33">
        <v>1.0</v>
      </c>
      <c r="G43" s="357">
        <v>5.0</v>
      </c>
      <c r="H43" s="31">
        <v>10.0</v>
      </c>
      <c r="I43" s="32">
        <v>10.0</v>
      </c>
      <c r="J43" s="598" t="s">
        <v>12</v>
      </c>
      <c r="K43" s="33">
        <f t="shared" si="1"/>
        <v>60</v>
      </c>
      <c r="L43" s="33" t="s">
        <v>13</v>
      </c>
      <c r="M43" s="62"/>
      <c r="N43" s="132"/>
      <c r="O43" s="70"/>
      <c r="P43" s="70"/>
      <c r="Q43" s="70"/>
      <c r="R43" s="70"/>
      <c r="S43" s="70"/>
      <c r="T43" s="70"/>
      <c r="U43" s="70"/>
      <c r="V43" s="70"/>
      <c r="W43" s="70"/>
      <c r="X43" s="70"/>
      <c r="Y43" s="70"/>
      <c r="Z43" s="70"/>
    </row>
    <row r="44">
      <c r="A44" s="595" t="s">
        <v>9</v>
      </c>
      <c r="B44" s="618">
        <v>500340.0</v>
      </c>
      <c r="C44" s="3"/>
      <c r="D44" s="22" t="s">
        <v>1690</v>
      </c>
      <c r="E44" s="371" t="s">
        <v>1691</v>
      </c>
      <c r="F44" s="22">
        <v>1.0</v>
      </c>
      <c r="G44" s="372">
        <v>5.0</v>
      </c>
      <c r="H44" s="620">
        <v>3.0</v>
      </c>
      <c r="I44" s="596">
        <v>5.0</v>
      </c>
      <c r="J44" s="595" t="s">
        <v>12</v>
      </c>
      <c r="K44" s="22">
        <f t="shared" si="1"/>
        <v>20</v>
      </c>
      <c r="L44" s="22" t="s">
        <v>13</v>
      </c>
      <c r="M44" s="621" t="s">
        <v>1692</v>
      </c>
      <c r="N44" s="132"/>
      <c r="O44" s="70"/>
      <c r="P44" s="70"/>
      <c r="Q44" s="70"/>
      <c r="R44" s="70"/>
      <c r="S44" s="70"/>
      <c r="T44" s="70"/>
      <c r="U44" s="70"/>
      <c r="V44" s="70"/>
      <c r="W44" s="70"/>
      <c r="X44" s="70"/>
      <c r="Y44" s="70"/>
      <c r="Z44" s="70"/>
    </row>
    <row r="45">
      <c r="A45" s="598" t="s">
        <v>9</v>
      </c>
      <c r="B45" s="30">
        <v>500346.0</v>
      </c>
      <c r="C45" s="27"/>
      <c r="D45" s="32" t="s">
        <v>1693</v>
      </c>
      <c r="E45" s="29" t="s">
        <v>1694</v>
      </c>
      <c r="F45" s="33">
        <v>1.0</v>
      </c>
      <c r="G45" s="357">
        <v>5.0</v>
      </c>
      <c r="H45" s="82">
        <v>2.0</v>
      </c>
      <c r="I45" s="83">
        <v>2.0</v>
      </c>
      <c r="J45" s="598" t="s">
        <v>12</v>
      </c>
      <c r="K45" s="33">
        <f t="shared" si="1"/>
        <v>12</v>
      </c>
      <c r="L45" s="33" t="s">
        <v>13</v>
      </c>
      <c r="M45" s="62"/>
      <c r="N45" s="132"/>
      <c r="O45" s="70"/>
      <c r="P45" s="70"/>
      <c r="Q45" s="70"/>
      <c r="R45" s="70"/>
      <c r="S45" s="70"/>
      <c r="T45" s="70"/>
      <c r="U45" s="70"/>
      <c r="V45" s="70"/>
      <c r="W45" s="70"/>
      <c r="X45" s="70"/>
      <c r="Y45" s="70"/>
      <c r="Z45" s="70"/>
    </row>
    <row r="46">
      <c r="A46" s="602" t="s">
        <v>9</v>
      </c>
      <c r="B46" s="625">
        <v>500354.0</v>
      </c>
      <c r="C46" s="61"/>
      <c r="D46" s="578" t="s">
        <v>1695</v>
      </c>
      <c r="E46" s="628" t="s">
        <v>1696</v>
      </c>
      <c r="F46" s="365">
        <v>2.0</v>
      </c>
      <c r="G46" s="64">
        <v>5.0</v>
      </c>
      <c r="H46" s="629">
        <v>2.0</v>
      </c>
      <c r="I46" s="578">
        <v>2.0</v>
      </c>
      <c r="J46" s="602" t="s">
        <v>12</v>
      </c>
      <c r="K46" s="365">
        <f t="shared" si="1"/>
        <v>24</v>
      </c>
      <c r="L46" s="365" t="s">
        <v>13</v>
      </c>
      <c r="M46" s="158"/>
      <c r="N46" s="132"/>
      <c r="O46" s="70"/>
      <c r="P46" s="70"/>
      <c r="Q46" s="70"/>
      <c r="R46" s="70"/>
      <c r="S46" s="70"/>
      <c r="T46" s="70"/>
      <c r="U46" s="70"/>
      <c r="V46" s="70"/>
      <c r="W46" s="70"/>
      <c r="X46" s="70"/>
      <c r="Y46" s="70"/>
      <c r="Z46" s="70"/>
    </row>
    <row r="47">
      <c r="A47" s="598" t="s">
        <v>9</v>
      </c>
      <c r="B47" s="30">
        <v>500360.0</v>
      </c>
      <c r="C47" s="27"/>
      <c r="D47" s="630" t="s">
        <v>1697</v>
      </c>
      <c r="E47" s="29" t="s">
        <v>1698</v>
      </c>
      <c r="F47" s="33">
        <v>1.0</v>
      </c>
      <c r="G47" s="357">
        <v>5.0</v>
      </c>
      <c r="H47" s="31">
        <v>5.0</v>
      </c>
      <c r="I47" s="32">
        <v>5.0</v>
      </c>
      <c r="J47" s="598" t="s">
        <v>12</v>
      </c>
      <c r="K47" s="33">
        <f t="shared" si="1"/>
        <v>30</v>
      </c>
      <c r="L47" s="33" t="s">
        <v>13</v>
      </c>
      <c r="M47" s="100" t="s">
        <v>1699</v>
      </c>
      <c r="N47" s="132"/>
      <c r="O47" s="70"/>
      <c r="P47" s="70"/>
      <c r="Q47" s="70"/>
      <c r="R47" s="70"/>
      <c r="S47" s="70"/>
      <c r="T47" s="70"/>
      <c r="U47" s="70"/>
      <c r="V47" s="70"/>
      <c r="W47" s="70"/>
      <c r="X47" s="70"/>
      <c r="Y47" s="70"/>
      <c r="Z47" s="70"/>
    </row>
    <row r="48">
      <c r="A48" s="598" t="s">
        <v>9</v>
      </c>
      <c r="B48" s="30">
        <v>500368.0</v>
      </c>
      <c r="C48" s="27"/>
      <c r="D48" s="83" t="s">
        <v>1700</v>
      </c>
      <c r="E48" s="80" t="s">
        <v>1701</v>
      </c>
      <c r="F48" s="33">
        <v>1.0</v>
      </c>
      <c r="G48" s="357">
        <v>5.0</v>
      </c>
      <c r="H48" s="82">
        <v>12.0</v>
      </c>
      <c r="I48" s="32">
        <v>15.0</v>
      </c>
      <c r="J48" s="598" t="s">
        <v>12</v>
      </c>
      <c r="K48" s="33">
        <f t="shared" si="1"/>
        <v>75</v>
      </c>
      <c r="L48" s="33" t="s">
        <v>13</v>
      </c>
      <c r="M48" s="62"/>
      <c r="N48" s="132"/>
      <c r="O48" s="70"/>
      <c r="P48" s="70"/>
      <c r="Q48" s="70"/>
      <c r="R48" s="70"/>
      <c r="S48" s="70"/>
      <c r="T48" s="70"/>
      <c r="U48" s="70"/>
      <c r="V48" s="70"/>
      <c r="W48" s="70"/>
      <c r="X48" s="70"/>
      <c r="Y48" s="70"/>
      <c r="Z48" s="70"/>
    </row>
    <row r="49">
      <c r="A49" s="598" t="s">
        <v>9</v>
      </c>
      <c r="B49" s="30">
        <v>500382.0</v>
      </c>
      <c r="C49" s="27"/>
      <c r="D49" s="83" t="s">
        <v>1702</v>
      </c>
      <c r="E49" s="80" t="s">
        <v>1703</v>
      </c>
      <c r="F49" s="33">
        <v>1.0</v>
      </c>
      <c r="G49" s="357">
        <v>5.0</v>
      </c>
      <c r="H49" s="82">
        <v>2.0</v>
      </c>
      <c r="I49" s="83">
        <v>2.0</v>
      </c>
      <c r="J49" s="598" t="s">
        <v>12</v>
      </c>
      <c r="K49" s="33">
        <f t="shared" si="1"/>
        <v>12</v>
      </c>
      <c r="L49" s="33" t="s">
        <v>13</v>
      </c>
      <c r="M49" s="62"/>
      <c r="N49" s="132"/>
      <c r="O49" s="70"/>
      <c r="P49" s="70"/>
      <c r="Q49" s="70"/>
      <c r="R49" s="70"/>
      <c r="S49" s="70"/>
      <c r="T49" s="70"/>
      <c r="U49" s="70"/>
      <c r="V49" s="70"/>
      <c r="W49" s="70"/>
      <c r="X49" s="70"/>
      <c r="Y49" s="70"/>
      <c r="Z49" s="70"/>
    </row>
    <row r="50">
      <c r="A50" s="598" t="s">
        <v>9</v>
      </c>
      <c r="B50" s="30">
        <v>500394.0</v>
      </c>
      <c r="C50" s="27"/>
      <c r="D50" s="83" t="s">
        <v>1704</v>
      </c>
      <c r="E50" s="80" t="s">
        <v>1705</v>
      </c>
      <c r="F50" s="33">
        <v>1.0</v>
      </c>
      <c r="G50" s="357">
        <v>5.0</v>
      </c>
      <c r="H50" s="82">
        <v>16.0</v>
      </c>
      <c r="I50" s="83">
        <v>20.0</v>
      </c>
      <c r="J50" s="598" t="s">
        <v>12</v>
      </c>
      <c r="K50" s="33">
        <f t="shared" si="1"/>
        <v>100</v>
      </c>
      <c r="L50" s="33" t="s">
        <v>13</v>
      </c>
      <c r="M50" s="62"/>
      <c r="N50" s="132"/>
      <c r="O50" s="70"/>
      <c r="P50" s="70"/>
      <c r="Q50" s="70"/>
      <c r="R50" s="70"/>
      <c r="S50" s="70"/>
      <c r="T50" s="70"/>
      <c r="U50" s="70"/>
      <c r="V50" s="70"/>
      <c r="W50" s="70"/>
      <c r="X50" s="70"/>
      <c r="Y50" s="70"/>
      <c r="Z50" s="70"/>
    </row>
    <row r="51">
      <c r="A51" s="598" t="s">
        <v>9</v>
      </c>
      <c r="B51" s="30">
        <v>500400.0</v>
      </c>
      <c r="C51" s="27"/>
      <c r="D51" s="83" t="s">
        <v>1706</v>
      </c>
      <c r="E51" s="80" t="s">
        <v>1707</v>
      </c>
      <c r="F51" s="33">
        <v>1.0</v>
      </c>
      <c r="G51" s="357">
        <v>5.0</v>
      </c>
      <c r="H51" s="82">
        <v>0.3</v>
      </c>
      <c r="I51" s="83">
        <v>0.5</v>
      </c>
      <c r="J51" s="598" t="s">
        <v>12</v>
      </c>
      <c r="K51" s="33">
        <f t="shared" si="1"/>
        <v>2</v>
      </c>
      <c r="L51" s="33" t="s">
        <v>29</v>
      </c>
      <c r="M51" s="62"/>
      <c r="N51" s="132"/>
      <c r="O51" s="70"/>
      <c r="P51" s="70"/>
      <c r="Q51" s="70"/>
      <c r="R51" s="70"/>
      <c r="S51" s="70"/>
      <c r="T51" s="70"/>
      <c r="U51" s="70"/>
      <c r="V51" s="70"/>
      <c r="W51" s="70"/>
      <c r="X51" s="70"/>
      <c r="Y51" s="70"/>
      <c r="Z51" s="70"/>
    </row>
    <row r="52">
      <c r="A52" s="598" t="s">
        <v>9</v>
      </c>
      <c r="B52" s="30">
        <v>500406.0</v>
      </c>
      <c r="C52" s="27"/>
      <c r="D52" s="83" t="s">
        <v>1708</v>
      </c>
      <c r="E52" s="80" t="s">
        <v>1709</v>
      </c>
      <c r="F52" s="33">
        <v>2.0</v>
      </c>
      <c r="G52" s="357">
        <v>5.0</v>
      </c>
      <c r="H52" s="82">
        <v>2.0</v>
      </c>
      <c r="I52" s="83">
        <v>2.0</v>
      </c>
      <c r="J52" s="598" t="s">
        <v>12</v>
      </c>
      <c r="K52" s="33">
        <f t="shared" si="1"/>
        <v>24</v>
      </c>
      <c r="L52" s="33" t="s">
        <v>13</v>
      </c>
      <c r="M52" s="62"/>
      <c r="N52" s="132"/>
      <c r="O52" s="70"/>
      <c r="P52" s="70"/>
      <c r="Q52" s="70"/>
      <c r="R52" s="70"/>
      <c r="S52" s="70"/>
      <c r="T52" s="70"/>
      <c r="U52" s="70"/>
      <c r="V52" s="70"/>
      <c r="W52" s="70"/>
      <c r="X52" s="70"/>
      <c r="Y52" s="70"/>
      <c r="Z52" s="70"/>
    </row>
    <row r="53">
      <c r="A53" s="595" t="s">
        <v>9</v>
      </c>
      <c r="B53" s="618">
        <v>500412.0</v>
      </c>
      <c r="C53" s="3"/>
      <c r="D53" s="619" t="s">
        <v>1710</v>
      </c>
      <c r="E53" s="597" t="s">
        <v>1711</v>
      </c>
      <c r="F53" s="22">
        <v>1.0</v>
      </c>
      <c r="G53" s="372">
        <v>5.0</v>
      </c>
      <c r="H53" s="620">
        <v>4.0</v>
      </c>
      <c r="I53" s="596">
        <v>5.0</v>
      </c>
      <c r="J53" s="595" t="s">
        <v>12</v>
      </c>
      <c r="K53" s="22">
        <f t="shared" si="1"/>
        <v>25</v>
      </c>
      <c r="L53" s="22" t="s">
        <v>13</v>
      </c>
      <c r="M53" s="621" t="s">
        <v>1712</v>
      </c>
      <c r="N53" s="132"/>
      <c r="O53" s="70"/>
      <c r="P53" s="70"/>
      <c r="Q53" s="70"/>
      <c r="R53" s="70"/>
      <c r="S53" s="70"/>
      <c r="T53" s="70"/>
      <c r="U53" s="70"/>
      <c r="V53" s="70"/>
      <c r="W53" s="70"/>
      <c r="X53" s="70"/>
      <c r="Y53" s="70"/>
      <c r="Z53" s="70"/>
    </row>
    <row r="54">
      <c r="A54" s="598" t="s">
        <v>9</v>
      </c>
      <c r="B54" s="30">
        <v>500418.0</v>
      </c>
      <c r="C54" s="27"/>
      <c r="D54" s="83" t="s">
        <v>1713</v>
      </c>
      <c r="E54" s="80" t="s">
        <v>1714</v>
      </c>
      <c r="F54" s="33">
        <v>1.0</v>
      </c>
      <c r="G54" s="357">
        <v>5.0</v>
      </c>
      <c r="H54" s="31">
        <v>4.0</v>
      </c>
      <c r="I54" s="32">
        <v>5.0</v>
      </c>
      <c r="J54" s="598" t="s">
        <v>12</v>
      </c>
      <c r="K54" s="33">
        <f t="shared" si="1"/>
        <v>25</v>
      </c>
      <c r="L54" s="33" t="s">
        <v>13</v>
      </c>
      <c r="M54" s="62"/>
      <c r="N54" s="132"/>
      <c r="O54" s="70"/>
      <c r="P54" s="70"/>
      <c r="Q54" s="70"/>
      <c r="R54" s="70"/>
      <c r="S54" s="70"/>
      <c r="T54" s="70"/>
      <c r="U54" s="70"/>
      <c r="V54" s="70"/>
      <c r="W54" s="70"/>
      <c r="X54" s="70"/>
      <c r="Y54" s="70"/>
      <c r="Z54" s="70"/>
    </row>
    <row r="55" ht="21.75" customHeight="1">
      <c r="A55" s="598" t="s">
        <v>9</v>
      </c>
      <c r="B55" s="30">
        <v>500424.0</v>
      </c>
      <c r="D55" s="83" t="s">
        <v>1715</v>
      </c>
      <c r="E55" s="80" t="s">
        <v>1716</v>
      </c>
      <c r="F55" s="33">
        <v>1.0</v>
      </c>
      <c r="G55" s="357">
        <v>5.0</v>
      </c>
      <c r="H55" s="82">
        <v>4.0</v>
      </c>
      <c r="I55" s="83">
        <v>5.0</v>
      </c>
      <c r="J55" s="598" t="s">
        <v>12</v>
      </c>
      <c r="K55" s="33">
        <f t="shared" si="1"/>
        <v>25</v>
      </c>
      <c r="L55" s="33" t="s">
        <v>13</v>
      </c>
      <c r="M55" s="62"/>
      <c r="N55" s="132"/>
      <c r="O55" s="70"/>
      <c r="P55" s="70"/>
      <c r="Q55" s="70"/>
      <c r="R55" s="70"/>
      <c r="S55" s="70"/>
      <c r="T55" s="70"/>
      <c r="U55" s="70"/>
      <c r="V55" s="70"/>
      <c r="W55" s="70"/>
      <c r="X55" s="70"/>
      <c r="Y55" s="70"/>
      <c r="Z55" s="70"/>
    </row>
    <row r="56" ht="23.25" customHeight="1">
      <c r="B56" s="52"/>
      <c r="E56" s="62"/>
      <c r="F56" s="33">
        <v>1.0</v>
      </c>
      <c r="G56" s="357">
        <v>5.0</v>
      </c>
      <c r="H56" s="82">
        <v>2.0</v>
      </c>
      <c r="I56" s="83">
        <v>5.0</v>
      </c>
      <c r="J56" s="598" t="s">
        <v>12</v>
      </c>
      <c r="K56" s="33">
        <f t="shared" si="1"/>
        <v>15</v>
      </c>
      <c r="L56" s="33" t="s">
        <v>13</v>
      </c>
      <c r="M56" s="62"/>
      <c r="N56" s="132"/>
      <c r="O56" s="70"/>
      <c r="P56" s="70"/>
      <c r="Q56" s="70"/>
      <c r="R56" s="70"/>
      <c r="S56" s="70"/>
      <c r="T56" s="70"/>
      <c r="U56" s="70"/>
      <c r="V56" s="70"/>
      <c r="W56" s="70"/>
      <c r="X56" s="70"/>
      <c r="Y56" s="70"/>
      <c r="Z56" s="70"/>
    </row>
    <row r="57">
      <c r="A57" s="82" t="s">
        <v>9</v>
      </c>
      <c r="B57" s="83">
        <v>500430.0</v>
      </c>
      <c r="C57" s="27"/>
      <c r="D57" s="631" t="s">
        <v>1717</v>
      </c>
      <c r="E57" s="139" t="s">
        <v>1718</v>
      </c>
      <c r="F57" s="632">
        <v>1.0</v>
      </c>
      <c r="G57" s="147">
        <v>5.0</v>
      </c>
      <c r="H57" s="631">
        <v>8.0</v>
      </c>
      <c r="I57" s="633">
        <v>10.0</v>
      </c>
      <c r="J57" s="634" t="s">
        <v>12</v>
      </c>
      <c r="K57" s="147">
        <f t="shared" si="1"/>
        <v>50</v>
      </c>
      <c r="L57" s="632" t="s">
        <v>13</v>
      </c>
      <c r="M57" s="62"/>
      <c r="N57" s="132"/>
      <c r="O57" s="70"/>
      <c r="P57" s="70"/>
      <c r="Q57" s="70"/>
      <c r="R57" s="70"/>
      <c r="S57" s="70"/>
      <c r="T57" s="70"/>
      <c r="U57" s="70"/>
      <c r="V57" s="70"/>
      <c r="W57" s="70"/>
      <c r="X57" s="70"/>
      <c r="Y57" s="70"/>
      <c r="Z57" s="70"/>
    </row>
    <row r="58">
      <c r="A58" s="602" t="s">
        <v>9</v>
      </c>
      <c r="B58" s="625">
        <v>500444.0</v>
      </c>
      <c r="C58" s="61"/>
      <c r="D58" s="578" t="s">
        <v>1719</v>
      </c>
      <c r="E58" s="628" t="s">
        <v>1720</v>
      </c>
      <c r="F58" s="365">
        <v>2.0</v>
      </c>
      <c r="G58" s="64">
        <v>5.0</v>
      </c>
      <c r="H58" s="629">
        <v>2.0</v>
      </c>
      <c r="I58" s="578">
        <v>2.0</v>
      </c>
      <c r="J58" s="602" t="s">
        <v>12</v>
      </c>
      <c r="K58" s="365">
        <f t="shared" si="1"/>
        <v>24</v>
      </c>
      <c r="L58" s="365" t="s">
        <v>13</v>
      </c>
      <c r="M58" s="158"/>
      <c r="N58" s="132"/>
      <c r="O58" s="70"/>
      <c r="P58" s="70"/>
      <c r="Q58" s="70"/>
      <c r="R58" s="70"/>
      <c r="S58" s="70"/>
      <c r="T58" s="70"/>
      <c r="U58" s="70"/>
      <c r="V58" s="70"/>
      <c r="W58" s="70"/>
      <c r="X58" s="70"/>
      <c r="Y58" s="70"/>
      <c r="Z58" s="70"/>
    </row>
    <row r="59">
      <c r="A59" s="598" t="s">
        <v>9</v>
      </c>
      <c r="B59" s="30">
        <v>500450.0</v>
      </c>
      <c r="C59" s="27"/>
      <c r="D59" s="33" t="s">
        <v>1721</v>
      </c>
      <c r="E59" s="356" t="s">
        <v>1722</v>
      </c>
      <c r="F59" s="33">
        <v>1.0</v>
      </c>
      <c r="G59" s="357">
        <v>5.0</v>
      </c>
      <c r="H59" s="31">
        <v>3.0</v>
      </c>
      <c r="I59" s="32">
        <v>5.0</v>
      </c>
      <c r="J59" s="598" t="s">
        <v>12</v>
      </c>
      <c r="K59" s="33">
        <f t="shared" si="1"/>
        <v>20</v>
      </c>
      <c r="L59" s="33" t="s">
        <v>13</v>
      </c>
      <c r="M59" s="100" t="s">
        <v>1723</v>
      </c>
      <c r="N59" s="132"/>
      <c r="O59" s="70"/>
      <c r="P59" s="70"/>
      <c r="Q59" s="70"/>
      <c r="R59" s="70"/>
      <c r="S59" s="70"/>
      <c r="T59" s="70"/>
      <c r="U59" s="70"/>
      <c r="V59" s="70"/>
      <c r="W59" s="70"/>
      <c r="X59" s="70"/>
      <c r="Y59" s="70"/>
      <c r="Z59" s="70"/>
    </row>
    <row r="60">
      <c r="A60" s="598" t="s">
        <v>9</v>
      </c>
      <c r="B60" s="30">
        <v>501986.0</v>
      </c>
      <c r="C60" s="27"/>
      <c r="D60" s="83" t="s">
        <v>1724</v>
      </c>
      <c r="E60" s="80" t="s">
        <v>1725</v>
      </c>
      <c r="F60" s="33">
        <v>1.0</v>
      </c>
      <c r="G60" s="357">
        <v>5.0</v>
      </c>
      <c r="H60" s="31">
        <v>6.0</v>
      </c>
      <c r="I60" s="32">
        <v>6.0</v>
      </c>
      <c r="J60" s="598" t="s">
        <v>12</v>
      </c>
      <c r="K60" s="33">
        <f t="shared" si="1"/>
        <v>36</v>
      </c>
      <c r="L60" s="33" t="s">
        <v>13</v>
      </c>
      <c r="M60" s="62"/>
      <c r="N60" s="132"/>
      <c r="O60" s="70"/>
      <c r="P60" s="70"/>
      <c r="Q60" s="70"/>
      <c r="R60" s="70"/>
      <c r="S60" s="70"/>
      <c r="T60" s="70"/>
      <c r="U60" s="70"/>
      <c r="V60" s="70"/>
      <c r="W60" s="70"/>
      <c r="X60" s="70"/>
      <c r="Y60" s="70"/>
      <c r="Z60" s="70"/>
    </row>
    <row r="61">
      <c r="A61" s="598" t="s">
        <v>9</v>
      </c>
      <c r="B61" s="30">
        <v>500462.0</v>
      </c>
      <c r="C61" s="27"/>
      <c r="D61" s="83" t="s">
        <v>1726</v>
      </c>
      <c r="E61" s="80" t="s">
        <v>1727</v>
      </c>
      <c r="F61" s="33">
        <v>2.0</v>
      </c>
      <c r="G61" s="357">
        <v>5.0</v>
      </c>
      <c r="H61" s="82">
        <v>2.0</v>
      </c>
      <c r="I61" s="83">
        <v>2.0</v>
      </c>
      <c r="J61" s="598" t="s">
        <v>12</v>
      </c>
      <c r="K61" s="33">
        <f t="shared" si="1"/>
        <v>24</v>
      </c>
      <c r="L61" s="33" t="s">
        <v>13</v>
      </c>
      <c r="M61" s="62"/>
      <c r="N61" s="132"/>
      <c r="O61" s="70"/>
      <c r="P61" s="70"/>
      <c r="Q61" s="70"/>
      <c r="R61" s="70"/>
      <c r="S61" s="70"/>
      <c r="T61" s="70"/>
      <c r="U61" s="70"/>
      <c r="V61" s="70"/>
      <c r="W61" s="70"/>
      <c r="X61" s="70"/>
      <c r="Y61" s="70"/>
      <c r="Z61" s="70"/>
    </row>
    <row r="62">
      <c r="A62" s="595" t="s">
        <v>9</v>
      </c>
      <c r="B62" s="618">
        <v>500468.0</v>
      </c>
      <c r="C62" s="3"/>
      <c r="D62" s="22" t="s">
        <v>1728</v>
      </c>
      <c r="E62" s="371" t="s">
        <v>1729</v>
      </c>
      <c r="F62" s="22">
        <v>1.0</v>
      </c>
      <c r="G62" s="372">
        <v>5.0</v>
      </c>
      <c r="H62" s="620">
        <v>12.0</v>
      </c>
      <c r="I62" s="596">
        <v>15.0</v>
      </c>
      <c r="J62" s="595" t="s">
        <v>12</v>
      </c>
      <c r="K62" s="22">
        <f t="shared" si="1"/>
        <v>75</v>
      </c>
      <c r="L62" s="22" t="s">
        <v>13</v>
      </c>
      <c r="M62" s="597" t="s">
        <v>1730</v>
      </c>
      <c r="N62" s="132"/>
      <c r="O62" s="70"/>
      <c r="P62" s="70"/>
      <c r="Q62" s="70"/>
      <c r="R62" s="70"/>
      <c r="S62" s="70"/>
      <c r="T62" s="70"/>
      <c r="U62" s="70"/>
      <c r="V62" s="70"/>
      <c r="W62" s="70"/>
      <c r="X62" s="70"/>
      <c r="Y62" s="70"/>
      <c r="Z62" s="70"/>
    </row>
    <row r="63">
      <c r="A63" s="598" t="s">
        <v>9</v>
      </c>
      <c r="B63" s="30">
        <v>500482.0</v>
      </c>
      <c r="C63" s="27"/>
      <c r="D63" s="33" t="s">
        <v>1731</v>
      </c>
      <c r="E63" s="356" t="s">
        <v>1732</v>
      </c>
      <c r="F63" s="33">
        <v>1.0</v>
      </c>
      <c r="G63" s="357">
        <v>5.0</v>
      </c>
      <c r="H63" s="31">
        <v>1.0</v>
      </c>
      <c r="I63" s="32">
        <v>1.0</v>
      </c>
      <c r="J63" s="598" t="s">
        <v>12</v>
      </c>
      <c r="K63" s="33">
        <f t="shared" si="1"/>
        <v>6</v>
      </c>
      <c r="L63" s="33" t="s">
        <v>13</v>
      </c>
      <c r="M63" s="62"/>
      <c r="N63" s="132"/>
      <c r="O63" s="70"/>
      <c r="P63" s="70"/>
      <c r="Q63" s="70"/>
      <c r="R63" s="70"/>
      <c r="S63" s="70"/>
      <c r="T63" s="70"/>
      <c r="U63" s="70"/>
      <c r="V63" s="70"/>
      <c r="W63" s="70"/>
      <c r="X63" s="70"/>
      <c r="Y63" s="70"/>
      <c r="Z63" s="70"/>
    </row>
    <row r="64">
      <c r="A64" s="598" t="s">
        <v>9</v>
      </c>
      <c r="B64" s="30">
        <v>500494.0</v>
      </c>
      <c r="C64" s="27"/>
      <c r="D64" s="33" t="s">
        <v>1733</v>
      </c>
      <c r="E64" s="356" t="s">
        <v>1734</v>
      </c>
      <c r="F64" s="33">
        <v>1.0</v>
      </c>
      <c r="G64" s="357">
        <v>5.0</v>
      </c>
      <c r="H64" s="31">
        <v>1.0</v>
      </c>
      <c r="I64" s="32">
        <v>1.0</v>
      </c>
      <c r="J64" s="598" t="s">
        <v>12</v>
      </c>
      <c r="K64" s="33">
        <f t="shared" si="1"/>
        <v>6</v>
      </c>
      <c r="L64" s="33" t="s">
        <v>1634</v>
      </c>
      <c r="M64" s="62"/>
      <c r="N64" s="132"/>
      <c r="O64" s="70"/>
      <c r="P64" s="70"/>
      <c r="Q64" s="70"/>
      <c r="R64" s="70"/>
      <c r="S64" s="70"/>
      <c r="T64" s="70"/>
      <c r="U64" s="70"/>
      <c r="V64" s="70"/>
      <c r="W64" s="70"/>
      <c r="X64" s="70"/>
      <c r="Y64" s="70"/>
      <c r="Z64" s="70"/>
    </row>
    <row r="65">
      <c r="A65" s="598" t="s">
        <v>9</v>
      </c>
      <c r="B65" s="30">
        <v>500506.0</v>
      </c>
      <c r="C65" s="27"/>
      <c r="D65" s="33" t="s">
        <v>1735</v>
      </c>
      <c r="E65" s="356" t="s">
        <v>1736</v>
      </c>
      <c r="F65" s="32">
        <v>1.0</v>
      </c>
      <c r="G65" s="357">
        <v>5.0</v>
      </c>
      <c r="H65" s="31">
        <v>1.0</v>
      </c>
      <c r="I65" s="32">
        <v>1.0</v>
      </c>
      <c r="J65" s="598" t="s">
        <v>12</v>
      </c>
      <c r="K65" s="33">
        <f t="shared" si="1"/>
        <v>6</v>
      </c>
      <c r="L65" s="33" t="s">
        <v>1737</v>
      </c>
      <c r="M65" s="62"/>
      <c r="N65" s="132"/>
      <c r="O65" s="70"/>
      <c r="P65" s="70"/>
      <c r="Q65" s="70"/>
      <c r="R65" s="70"/>
      <c r="S65" s="70"/>
      <c r="T65" s="70"/>
      <c r="U65" s="70"/>
      <c r="V65" s="70"/>
      <c r="W65" s="70"/>
      <c r="X65" s="70"/>
      <c r="Y65" s="70"/>
      <c r="Z65" s="70"/>
    </row>
    <row r="66">
      <c r="A66" s="598" t="s">
        <v>9</v>
      </c>
      <c r="B66" s="30">
        <v>500520.0</v>
      </c>
      <c r="C66" s="27"/>
      <c r="D66" s="33" t="s">
        <v>1738</v>
      </c>
      <c r="E66" s="356" t="s">
        <v>1739</v>
      </c>
      <c r="F66" s="32">
        <v>1.0</v>
      </c>
      <c r="G66" s="357">
        <v>5.0</v>
      </c>
      <c r="H66" s="31">
        <v>2.0</v>
      </c>
      <c r="I66" s="32">
        <v>2.0</v>
      </c>
      <c r="J66" s="598" t="s">
        <v>12</v>
      </c>
      <c r="K66" s="33">
        <f t="shared" si="1"/>
        <v>12</v>
      </c>
      <c r="L66" s="33" t="s">
        <v>13</v>
      </c>
      <c r="M66" s="62"/>
      <c r="N66" s="132"/>
      <c r="O66" s="70"/>
      <c r="P66" s="70"/>
      <c r="Q66" s="70"/>
      <c r="R66" s="70"/>
      <c r="S66" s="70"/>
      <c r="T66" s="70"/>
      <c r="U66" s="70"/>
      <c r="V66" s="70"/>
      <c r="W66" s="70"/>
      <c r="X66" s="70"/>
      <c r="Y66" s="70"/>
      <c r="Z66" s="70"/>
    </row>
    <row r="67">
      <c r="A67" s="598" t="s">
        <v>9</v>
      </c>
      <c r="B67" s="30">
        <v>500532.0</v>
      </c>
      <c r="C67" s="27"/>
      <c r="D67" s="33" t="s">
        <v>1740</v>
      </c>
      <c r="E67" s="356" t="s">
        <v>1741</v>
      </c>
      <c r="F67" s="32">
        <v>1.0</v>
      </c>
      <c r="G67" s="357">
        <v>5.0</v>
      </c>
      <c r="H67" s="31">
        <v>16.0</v>
      </c>
      <c r="I67" s="32">
        <v>20.0</v>
      </c>
      <c r="J67" s="598" t="s">
        <v>12</v>
      </c>
      <c r="K67" s="33">
        <f t="shared" si="1"/>
        <v>100</v>
      </c>
      <c r="L67" s="33" t="s">
        <v>13</v>
      </c>
      <c r="M67" s="62"/>
      <c r="N67" s="132"/>
      <c r="O67" s="70"/>
      <c r="P67" s="70"/>
      <c r="Q67" s="70"/>
      <c r="R67" s="70"/>
      <c r="S67" s="70"/>
      <c r="T67" s="70"/>
      <c r="U67" s="70"/>
      <c r="V67" s="70"/>
      <c r="W67" s="70"/>
      <c r="X67" s="70"/>
      <c r="Y67" s="70"/>
      <c r="Z67" s="70"/>
    </row>
    <row r="68">
      <c r="A68" s="602" t="s">
        <v>9</v>
      </c>
      <c r="B68" s="625">
        <v>500540.0</v>
      </c>
      <c r="C68" s="61"/>
      <c r="D68" s="578" t="s">
        <v>1742</v>
      </c>
      <c r="E68" s="628" t="s">
        <v>1743</v>
      </c>
      <c r="F68" s="635">
        <v>2.0</v>
      </c>
      <c r="G68" s="154">
        <v>5.0</v>
      </c>
      <c r="H68" s="629">
        <v>2.0</v>
      </c>
      <c r="I68" s="578">
        <v>2.0</v>
      </c>
      <c r="J68" s="602" t="s">
        <v>12</v>
      </c>
      <c r="K68" s="365">
        <f t="shared" si="1"/>
        <v>24</v>
      </c>
      <c r="L68" s="365" t="s">
        <v>13</v>
      </c>
      <c r="M68" s="158"/>
      <c r="N68" s="132"/>
      <c r="O68" s="70"/>
      <c r="P68" s="70"/>
      <c r="Q68" s="70"/>
      <c r="R68" s="70"/>
      <c r="S68" s="70"/>
      <c r="T68" s="70"/>
      <c r="U68" s="70"/>
      <c r="V68" s="70"/>
      <c r="W68" s="70"/>
      <c r="X68" s="70"/>
      <c r="Y68" s="70"/>
      <c r="Z68" s="70"/>
    </row>
    <row r="69">
      <c r="A69" s="598" t="s">
        <v>9</v>
      </c>
      <c r="B69" s="30">
        <v>500546.0</v>
      </c>
      <c r="C69" s="27"/>
      <c r="D69" s="33" t="s">
        <v>1744</v>
      </c>
      <c r="E69" s="356" t="s">
        <v>1745</v>
      </c>
      <c r="F69" s="32">
        <v>1.0</v>
      </c>
      <c r="G69" s="357">
        <v>5.0</v>
      </c>
      <c r="H69" s="31">
        <v>3.0</v>
      </c>
      <c r="I69" s="32">
        <v>5.0</v>
      </c>
      <c r="J69" s="598" t="s">
        <v>12</v>
      </c>
      <c r="K69" s="33">
        <f t="shared" si="1"/>
        <v>20</v>
      </c>
      <c r="L69" s="33" t="s">
        <v>13</v>
      </c>
      <c r="M69" s="627" t="s">
        <v>1746</v>
      </c>
      <c r="N69" s="132"/>
      <c r="O69" s="70"/>
      <c r="P69" s="70"/>
      <c r="Q69" s="70"/>
      <c r="R69" s="70"/>
      <c r="S69" s="70"/>
      <c r="T69" s="70"/>
      <c r="U69" s="70"/>
      <c r="V69" s="70"/>
      <c r="W69" s="70"/>
      <c r="X69" s="70"/>
      <c r="Y69" s="70"/>
      <c r="Z69" s="70"/>
    </row>
    <row r="70">
      <c r="A70" s="598" t="s">
        <v>9</v>
      </c>
      <c r="B70" s="30">
        <v>500552.0</v>
      </c>
      <c r="D70" s="33" t="s">
        <v>1747</v>
      </c>
      <c r="E70" s="356" t="s">
        <v>1748</v>
      </c>
      <c r="F70" s="32">
        <v>1.0</v>
      </c>
      <c r="G70" s="357">
        <v>5.0</v>
      </c>
      <c r="H70" s="31">
        <v>5.0</v>
      </c>
      <c r="I70" s="32">
        <v>5.0</v>
      </c>
      <c r="J70" s="598" t="s">
        <v>12</v>
      </c>
      <c r="K70" s="33">
        <f t="shared" si="1"/>
        <v>30</v>
      </c>
      <c r="L70" s="33" t="s">
        <v>29</v>
      </c>
      <c r="M70" s="62"/>
      <c r="N70" s="132"/>
      <c r="O70" s="70"/>
      <c r="P70" s="70"/>
      <c r="Q70" s="70"/>
      <c r="R70" s="70"/>
      <c r="S70" s="70"/>
      <c r="T70" s="70"/>
      <c r="U70" s="70"/>
      <c r="V70" s="70"/>
      <c r="W70" s="70"/>
      <c r="X70" s="70"/>
      <c r="Y70" s="70"/>
      <c r="Z70" s="70"/>
    </row>
    <row r="71">
      <c r="B71" s="52"/>
      <c r="E71" s="62"/>
      <c r="F71" s="32">
        <v>1.0</v>
      </c>
      <c r="G71" s="357">
        <v>5.0</v>
      </c>
      <c r="H71" s="31">
        <v>0.4</v>
      </c>
      <c r="I71" s="32">
        <v>0.5</v>
      </c>
      <c r="J71" s="598" t="s">
        <v>12</v>
      </c>
      <c r="K71" s="33">
        <f t="shared" si="1"/>
        <v>2.5</v>
      </c>
      <c r="L71" s="33" t="s">
        <v>29</v>
      </c>
      <c r="M71" s="62"/>
      <c r="N71" s="132"/>
      <c r="O71" s="70"/>
      <c r="P71" s="70"/>
      <c r="Q71" s="70"/>
      <c r="R71" s="70"/>
      <c r="S71" s="70"/>
      <c r="T71" s="70"/>
      <c r="U71" s="70"/>
      <c r="V71" s="70"/>
      <c r="W71" s="70"/>
      <c r="X71" s="70"/>
      <c r="Y71" s="70"/>
      <c r="Z71" s="70"/>
    </row>
    <row r="72">
      <c r="A72" s="595" t="s">
        <v>8</v>
      </c>
      <c r="B72" s="618">
        <v>500558.0</v>
      </c>
      <c r="C72" s="3"/>
      <c r="D72" s="22" t="s">
        <v>1749</v>
      </c>
      <c r="E72" s="371" t="s">
        <v>1750</v>
      </c>
      <c r="F72" s="596">
        <v>1.0</v>
      </c>
      <c r="G72" s="372">
        <v>5.0</v>
      </c>
      <c r="H72" s="620">
        <v>1.0</v>
      </c>
      <c r="I72" s="596">
        <v>1.0</v>
      </c>
      <c r="J72" s="595" t="s">
        <v>12</v>
      </c>
      <c r="K72" s="22">
        <f t="shared" si="1"/>
        <v>6</v>
      </c>
      <c r="L72" s="22" t="s">
        <v>13</v>
      </c>
      <c r="M72" s="624" t="s">
        <v>1751</v>
      </c>
      <c r="N72" s="132"/>
      <c r="O72" s="70"/>
      <c r="P72" s="70"/>
      <c r="Q72" s="70"/>
      <c r="R72" s="70"/>
      <c r="S72" s="70"/>
      <c r="T72" s="70"/>
      <c r="U72" s="70"/>
      <c r="V72" s="70"/>
      <c r="W72" s="70"/>
      <c r="X72" s="70"/>
      <c r="Y72" s="70"/>
      <c r="Z72" s="70"/>
    </row>
    <row r="73">
      <c r="A73" s="598" t="s">
        <v>9</v>
      </c>
      <c r="B73" s="30">
        <v>500572.0</v>
      </c>
      <c r="C73" s="27"/>
      <c r="D73" s="33" t="s">
        <v>1752</v>
      </c>
      <c r="E73" s="356" t="s">
        <v>1753</v>
      </c>
      <c r="F73" s="32">
        <v>1.0</v>
      </c>
      <c r="G73" s="357">
        <v>5.0</v>
      </c>
      <c r="H73" s="31">
        <v>2.0</v>
      </c>
      <c r="I73" s="32">
        <v>5.0</v>
      </c>
      <c r="J73" s="598" t="s">
        <v>12</v>
      </c>
      <c r="K73" s="33">
        <f t="shared" si="1"/>
        <v>15</v>
      </c>
      <c r="L73" s="33" t="s">
        <v>13</v>
      </c>
      <c r="M73" s="62"/>
      <c r="N73" s="132"/>
      <c r="O73" s="70"/>
      <c r="P73" s="70"/>
      <c r="Q73" s="70"/>
      <c r="R73" s="70"/>
      <c r="S73" s="70"/>
      <c r="T73" s="70"/>
      <c r="U73" s="70"/>
      <c r="V73" s="70"/>
      <c r="W73" s="70"/>
      <c r="X73" s="70"/>
      <c r="Y73" s="70"/>
      <c r="Z73" s="70"/>
    </row>
    <row r="74">
      <c r="A74" s="602" t="s">
        <v>9</v>
      </c>
      <c r="B74" s="625">
        <v>500580.0</v>
      </c>
      <c r="C74" s="61"/>
      <c r="D74" s="578" t="s">
        <v>1754</v>
      </c>
      <c r="E74" s="628" t="s">
        <v>1755</v>
      </c>
      <c r="F74" s="635">
        <v>2.0</v>
      </c>
      <c r="G74" s="154">
        <v>5.0</v>
      </c>
      <c r="H74" s="629">
        <v>2.0</v>
      </c>
      <c r="I74" s="578">
        <v>2.0</v>
      </c>
      <c r="J74" s="602" t="s">
        <v>12</v>
      </c>
      <c r="K74" s="365">
        <f t="shared" si="1"/>
        <v>24</v>
      </c>
      <c r="L74" s="365" t="s">
        <v>13</v>
      </c>
      <c r="M74" s="158"/>
      <c r="N74" s="132"/>
      <c r="O74" s="70"/>
      <c r="P74" s="70"/>
      <c r="Q74" s="70"/>
      <c r="R74" s="70"/>
      <c r="S74" s="70"/>
      <c r="T74" s="70"/>
      <c r="U74" s="70"/>
      <c r="V74" s="70"/>
      <c r="W74" s="70"/>
      <c r="X74" s="70"/>
      <c r="Y74" s="70"/>
      <c r="Z74" s="70"/>
    </row>
    <row r="75">
      <c r="A75" s="598" t="s">
        <v>9</v>
      </c>
      <c r="B75" s="30">
        <v>500592.0</v>
      </c>
      <c r="C75" s="27"/>
      <c r="D75" s="32" t="s">
        <v>1756</v>
      </c>
      <c r="E75" s="29" t="s">
        <v>1757</v>
      </c>
      <c r="F75" s="32">
        <v>1.0</v>
      </c>
      <c r="G75" s="357">
        <v>5.0</v>
      </c>
      <c r="H75" s="31">
        <v>3.0</v>
      </c>
      <c r="I75" s="32">
        <v>5.0</v>
      </c>
      <c r="J75" s="598" t="s">
        <v>12</v>
      </c>
      <c r="K75" s="33">
        <f t="shared" si="1"/>
        <v>20</v>
      </c>
      <c r="L75" s="33" t="s">
        <v>13</v>
      </c>
      <c r="M75" s="100" t="s">
        <v>1758</v>
      </c>
      <c r="N75" s="132"/>
      <c r="O75" s="70"/>
      <c r="P75" s="70"/>
      <c r="Q75" s="70"/>
      <c r="R75" s="70"/>
      <c r="S75" s="70"/>
      <c r="T75" s="70"/>
      <c r="U75" s="70"/>
      <c r="V75" s="70"/>
      <c r="W75" s="70"/>
      <c r="X75" s="70"/>
      <c r="Y75" s="70"/>
      <c r="Z75" s="70"/>
    </row>
    <row r="76">
      <c r="A76" s="598" t="s">
        <v>9</v>
      </c>
      <c r="B76" s="30">
        <v>500598.0</v>
      </c>
      <c r="C76" s="27"/>
      <c r="D76" s="32" t="s">
        <v>1759</v>
      </c>
      <c r="E76" s="80" t="s">
        <v>1760</v>
      </c>
      <c r="F76" s="32">
        <v>1.0</v>
      </c>
      <c r="G76" s="357">
        <v>5.0</v>
      </c>
      <c r="H76" s="31">
        <v>3.0</v>
      </c>
      <c r="I76" s="32">
        <v>5.0</v>
      </c>
      <c r="J76" s="598" t="s">
        <v>12</v>
      </c>
      <c r="K76" s="33">
        <f t="shared" si="1"/>
        <v>20</v>
      </c>
      <c r="L76" s="33" t="s">
        <v>13</v>
      </c>
      <c r="M76" s="62"/>
      <c r="N76" s="132"/>
      <c r="O76" s="70"/>
      <c r="P76" s="70"/>
      <c r="Q76" s="70"/>
      <c r="R76" s="70"/>
      <c r="S76" s="70"/>
      <c r="T76" s="70"/>
      <c r="U76" s="70"/>
      <c r="V76" s="70"/>
      <c r="W76" s="70"/>
      <c r="X76" s="70"/>
      <c r="Y76" s="70"/>
      <c r="Z76" s="70"/>
    </row>
    <row r="77">
      <c r="A77" s="598" t="s">
        <v>9</v>
      </c>
      <c r="B77" s="30">
        <v>500604.0</v>
      </c>
      <c r="C77" s="27"/>
      <c r="D77" s="32" t="s">
        <v>1761</v>
      </c>
      <c r="E77" s="80" t="s">
        <v>1762</v>
      </c>
      <c r="F77" s="32">
        <v>1.0</v>
      </c>
      <c r="G77" s="357">
        <v>5.0</v>
      </c>
      <c r="H77" s="31">
        <v>0.4</v>
      </c>
      <c r="I77" s="32">
        <v>2.0</v>
      </c>
      <c r="J77" s="598" t="s">
        <v>12</v>
      </c>
      <c r="K77" s="33">
        <f t="shared" si="1"/>
        <v>4</v>
      </c>
      <c r="L77" s="33" t="s">
        <v>29</v>
      </c>
      <c r="M77" s="62"/>
      <c r="N77" s="132"/>
      <c r="O77" s="70"/>
      <c r="P77" s="70"/>
      <c r="Q77" s="70"/>
      <c r="R77" s="70"/>
      <c r="S77" s="70"/>
      <c r="T77" s="70"/>
      <c r="U77" s="70"/>
      <c r="V77" s="70"/>
      <c r="W77" s="70"/>
      <c r="X77" s="70"/>
      <c r="Y77" s="70"/>
      <c r="Z77" s="70"/>
    </row>
    <row r="78">
      <c r="A78" s="602" t="s">
        <v>9</v>
      </c>
      <c r="B78" s="625">
        <v>500610.0</v>
      </c>
      <c r="C78" s="61"/>
      <c r="D78" s="603" t="s">
        <v>1763</v>
      </c>
      <c r="E78" s="628" t="s">
        <v>1764</v>
      </c>
      <c r="F78" s="636">
        <v>2.0</v>
      </c>
      <c r="G78" s="505">
        <v>5.0</v>
      </c>
      <c r="H78" s="626">
        <v>2.0</v>
      </c>
      <c r="I78" s="603">
        <v>2.0</v>
      </c>
      <c r="J78" s="602" t="s">
        <v>12</v>
      </c>
      <c r="K78" s="365">
        <f t="shared" si="1"/>
        <v>24</v>
      </c>
      <c r="L78" s="365" t="s">
        <v>13</v>
      </c>
      <c r="M78" s="158"/>
      <c r="N78" s="193"/>
      <c r="O78" s="70"/>
      <c r="P78" s="70"/>
      <c r="Q78" s="70"/>
      <c r="R78" s="70"/>
      <c r="S78" s="70"/>
      <c r="T78" s="70"/>
      <c r="U78" s="70"/>
      <c r="V78" s="70"/>
      <c r="W78" s="70"/>
      <c r="X78" s="70"/>
      <c r="Y78" s="70"/>
      <c r="Z78" s="70"/>
    </row>
    <row r="79">
      <c r="A79" s="598" t="s">
        <v>9</v>
      </c>
      <c r="B79" s="637">
        <v>500616.0</v>
      </c>
      <c r="C79" s="3"/>
      <c r="D79" s="638" t="s">
        <v>1765</v>
      </c>
      <c r="E79" s="639" t="s">
        <v>1766</v>
      </c>
      <c r="F79" s="638">
        <v>1.0</v>
      </c>
      <c r="G79" s="640">
        <v>5.0</v>
      </c>
      <c r="H79" s="641">
        <v>6.0</v>
      </c>
      <c r="I79" s="638">
        <v>10.0</v>
      </c>
      <c r="J79" s="642" t="s">
        <v>12</v>
      </c>
      <c r="K79" s="643">
        <f t="shared" si="1"/>
        <v>40</v>
      </c>
      <c r="L79" s="643" t="s">
        <v>13</v>
      </c>
      <c r="M79" s="644" t="s">
        <v>1767</v>
      </c>
      <c r="N79" s="645" t="s">
        <v>1768</v>
      </c>
      <c r="O79" s="70"/>
      <c r="P79" s="70"/>
      <c r="Q79" s="70"/>
      <c r="R79" s="70"/>
      <c r="S79" s="70"/>
      <c r="T79" s="70"/>
      <c r="U79" s="70"/>
      <c r="V79" s="70"/>
      <c r="W79" s="70"/>
      <c r="X79" s="70"/>
      <c r="Y79" s="70"/>
      <c r="Z79" s="70"/>
    </row>
    <row r="80">
      <c r="A80" s="598" t="s">
        <v>9</v>
      </c>
      <c r="B80" s="646">
        <v>500628.0</v>
      </c>
      <c r="C80" s="27"/>
      <c r="D80" s="647" t="s">
        <v>1769</v>
      </c>
      <c r="E80" s="648" t="s">
        <v>1770</v>
      </c>
      <c r="F80" s="649">
        <v>2.0</v>
      </c>
      <c r="G80" s="650">
        <v>5.0</v>
      </c>
      <c r="H80" s="651">
        <v>2.0</v>
      </c>
      <c r="I80" s="647">
        <v>2.0</v>
      </c>
      <c r="J80" s="652" t="s">
        <v>12</v>
      </c>
      <c r="K80" s="653">
        <f t="shared" si="1"/>
        <v>24</v>
      </c>
      <c r="L80" s="653" t="s">
        <v>13</v>
      </c>
      <c r="M80" s="62"/>
      <c r="N80" s="132"/>
      <c r="O80" s="70"/>
      <c r="P80" s="70"/>
      <c r="Q80" s="70"/>
      <c r="R80" s="70"/>
      <c r="S80" s="70"/>
      <c r="T80" s="70"/>
      <c r="U80" s="70"/>
      <c r="V80" s="70"/>
      <c r="W80" s="70"/>
      <c r="X80" s="70"/>
      <c r="Y80" s="70"/>
      <c r="Z80" s="70"/>
    </row>
    <row r="81">
      <c r="A81" s="595" t="s">
        <v>9</v>
      </c>
      <c r="B81" s="637">
        <v>500634.0</v>
      </c>
      <c r="C81" s="3"/>
      <c r="D81" s="654" t="s">
        <v>1771</v>
      </c>
      <c r="E81" s="655" t="s">
        <v>1772</v>
      </c>
      <c r="F81" s="641">
        <v>1.0</v>
      </c>
      <c r="G81" s="656">
        <v>5.0</v>
      </c>
      <c r="H81" s="657">
        <v>0.3</v>
      </c>
      <c r="I81" s="643">
        <v>0.5</v>
      </c>
      <c r="J81" s="642" t="s">
        <v>12</v>
      </c>
      <c r="K81" s="643">
        <f t="shared" si="1"/>
        <v>2</v>
      </c>
      <c r="L81" s="643" t="s">
        <v>29</v>
      </c>
      <c r="M81" s="644" t="s">
        <v>1773</v>
      </c>
      <c r="N81" s="132"/>
      <c r="O81" s="70"/>
      <c r="P81" s="70"/>
      <c r="Q81" s="70"/>
      <c r="R81" s="70"/>
      <c r="S81" s="70"/>
      <c r="T81" s="70"/>
      <c r="U81" s="70"/>
      <c r="V81" s="70"/>
      <c r="W81" s="70"/>
      <c r="X81" s="70"/>
      <c r="Y81" s="70"/>
      <c r="Z81" s="70"/>
    </row>
    <row r="82">
      <c r="A82" s="598" t="s">
        <v>9</v>
      </c>
      <c r="B82" s="646">
        <v>500646.0</v>
      </c>
      <c r="C82" s="27"/>
      <c r="D82" s="658" t="s">
        <v>1774</v>
      </c>
      <c r="E82" s="659" t="s">
        <v>1775</v>
      </c>
      <c r="F82" s="651">
        <v>1.0</v>
      </c>
      <c r="G82" s="660">
        <v>5.0</v>
      </c>
      <c r="H82" s="661">
        <v>0.5</v>
      </c>
      <c r="I82" s="653">
        <v>0.5</v>
      </c>
      <c r="J82" s="652" t="s">
        <v>12</v>
      </c>
      <c r="K82" s="653">
        <f t="shared" si="1"/>
        <v>3</v>
      </c>
      <c r="L82" s="653" t="s">
        <v>29</v>
      </c>
      <c r="M82" s="62"/>
      <c r="N82" s="132"/>
      <c r="O82" s="70"/>
      <c r="P82" s="70"/>
      <c r="Q82" s="70"/>
      <c r="R82" s="70"/>
      <c r="S82" s="70"/>
      <c r="T82" s="70"/>
      <c r="U82" s="70"/>
      <c r="V82" s="70"/>
      <c r="W82" s="70"/>
      <c r="X82" s="70"/>
      <c r="Y82" s="70"/>
      <c r="Z82" s="70"/>
    </row>
    <row r="83">
      <c r="A83" s="602" t="s">
        <v>9</v>
      </c>
      <c r="B83" s="662">
        <v>500652.0</v>
      </c>
      <c r="C83" s="61"/>
      <c r="D83" s="663" t="s">
        <v>1776</v>
      </c>
      <c r="E83" s="664" t="s">
        <v>1777</v>
      </c>
      <c r="F83" s="665">
        <v>1.0</v>
      </c>
      <c r="G83" s="666">
        <v>5.0</v>
      </c>
      <c r="H83" s="667">
        <v>2.0</v>
      </c>
      <c r="I83" s="668">
        <v>2.0</v>
      </c>
      <c r="J83" s="669" t="s">
        <v>12</v>
      </c>
      <c r="K83" s="668">
        <f t="shared" si="1"/>
        <v>12</v>
      </c>
      <c r="L83" s="668" t="s">
        <v>13</v>
      </c>
      <c r="M83" s="158"/>
      <c r="N83" s="132"/>
      <c r="O83" s="70"/>
      <c r="P83" s="70"/>
      <c r="Q83" s="70"/>
      <c r="R83" s="70"/>
      <c r="S83" s="70"/>
      <c r="T83" s="70"/>
      <c r="U83" s="70"/>
      <c r="V83" s="70"/>
      <c r="W83" s="70"/>
      <c r="X83" s="70"/>
      <c r="Y83" s="70"/>
      <c r="Z83" s="70"/>
    </row>
    <row r="84">
      <c r="A84" s="598" t="s">
        <v>9</v>
      </c>
      <c r="B84" s="646">
        <v>500664.0</v>
      </c>
      <c r="D84" s="670" t="s">
        <v>1778</v>
      </c>
      <c r="E84" s="648" t="s">
        <v>1779</v>
      </c>
      <c r="F84" s="651">
        <v>1.0</v>
      </c>
      <c r="G84" s="660">
        <v>3.0</v>
      </c>
      <c r="H84" s="651">
        <v>1.0</v>
      </c>
      <c r="I84" s="647">
        <v>1.0</v>
      </c>
      <c r="J84" s="652" t="s">
        <v>12</v>
      </c>
      <c r="K84" s="653">
        <f t="shared" si="1"/>
        <v>4</v>
      </c>
      <c r="L84" s="653" t="s">
        <v>13</v>
      </c>
      <c r="M84" s="671" t="s">
        <v>1780</v>
      </c>
      <c r="N84" s="132"/>
      <c r="O84" s="70"/>
      <c r="P84" s="70"/>
      <c r="Q84" s="70"/>
      <c r="R84" s="70"/>
      <c r="S84" s="70"/>
      <c r="T84" s="70"/>
      <c r="U84" s="70"/>
      <c r="V84" s="70"/>
      <c r="W84" s="70"/>
      <c r="X84" s="70"/>
      <c r="Y84" s="70"/>
      <c r="Z84" s="70"/>
    </row>
    <row r="85">
      <c r="B85" s="52"/>
      <c r="D85" s="52"/>
      <c r="E85" s="62"/>
      <c r="F85" s="651">
        <v>1.0</v>
      </c>
      <c r="G85" s="660">
        <v>2.0</v>
      </c>
      <c r="H85" s="651">
        <v>1.0</v>
      </c>
      <c r="I85" s="647">
        <v>1.0</v>
      </c>
      <c r="J85" s="652" t="s">
        <v>12</v>
      </c>
      <c r="K85" s="653">
        <f t="shared" si="1"/>
        <v>3</v>
      </c>
      <c r="L85" s="653" t="s">
        <v>1598</v>
      </c>
      <c r="M85" s="62"/>
      <c r="N85" s="132"/>
      <c r="O85" s="70"/>
      <c r="P85" s="70"/>
      <c r="Q85" s="70"/>
      <c r="R85" s="70"/>
      <c r="S85" s="70"/>
      <c r="T85" s="70"/>
      <c r="U85" s="70"/>
      <c r="V85" s="70"/>
      <c r="W85" s="70"/>
      <c r="X85" s="70"/>
      <c r="Y85" s="70"/>
      <c r="Z85" s="70"/>
    </row>
    <row r="86">
      <c r="A86" s="598" t="s">
        <v>9</v>
      </c>
      <c r="B86" s="646">
        <v>500676.0</v>
      </c>
      <c r="D86" s="670" t="s">
        <v>1781</v>
      </c>
      <c r="E86" s="648" t="s">
        <v>1782</v>
      </c>
      <c r="F86" s="651">
        <v>1.0</v>
      </c>
      <c r="G86" s="660">
        <v>5.0</v>
      </c>
      <c r="H86" s="651">
        <v>3.0</v>
      </c>
      <c r="I86" s="647">
        <v>5.0</v>
      </c>
      <c r="J86" s="652" t="s">
        <v>12</v>
      </c>
      <c r="K86" s="653">
        <f t="shared" si="1"/>
        <v>20</v>
      </c>
      <c r="L86" s="653" t="s">
        <v>13</v>
      </c>
      <c r="M86" s="62"/>
      <c r="N86" s="132"/>
      <c r="O86" s="70"/>
      <c r="P86" s="70"/>
      <c r="Q86" s="70"/>
      <c r="R86" s="70"/>
      <c r="S86" s="70"/>
      <c r="T86" s="70"/>
      <c r="U86" s="70"/>
      <c r="V86" s="70"/>
      <c r="W86" s="70"/>
      <c r="X86" s="70"/>
      <c r="Y86" s="70"/>
      <c r="Z86" s="70"/>
    </row>
    <row r="87">
      <c r="B87" s="52"/>
      <c r="D87" s="52"/>
      <c r="E87" s="62"/>
      <c r="F87" s="651">
        <v>1.0</v>
      </c>
      <c r="G87" s="660">
        <v>5.0</v>
      </c>
      <c r="H87" s="651">
        <v>5.0</v>
      </c>
      <c r="I87" s="647">
        <v>5.0</v>
      </c>
      <c r="J87" s="652" t="s">
        <v>12</v>
      </c>
      <c r="K87" s="653">
        <f t="shared" si="1"/>
        <v>30</v>
      </c>
      <c r="L87" s="653" t="s">
        <v>13</v>
      </c>
      <c r="M87" s="62"/>
      <c r="N87" s="132"/>
      <c r="O87" s="70"/>
      <c r="P87" s="70"/>
      <c r="Q87" s="70"/>
      <c r="R87" s="70"/>
      <c r="S87" s="70"/>
      <c r="T87" s="70"/>
      <c r="U87" s="70"/>
      <c r="V87" s="70"/>
      <c r="W87" s="70"/>
      <c r="X87" s="70"/>
      <c r="Y87" s="70"/>
      <c r="Z87" s="70"/>
    </row>
    <row r="88">
      <c r="A88" s="598" t="s">
        <v>9</v>
      </c>
      <c r="B88" s="646">
        <v>500682.0</v>
      </c>
      <c r="C88" s="27"/>
      <c r="D88" s="670" t="s">
        <v>1783</v>
      </c>
      <c r="E88" s="648" t="s">
        <v>1784</v>
      </c>
      <c r="F88" s="651">
        <v>1.0</v>
      </c>
      <c r="G88" s="660">
        <v>5.0</v>
      </c>
      <c r="H88" s="651">
        <v>2.0</v>
      </c>
      <c r="I88" s="647">
        <v>2.0</v>
      </c>
      <c r="J88" s="652" t="s">
        <v>12</v>
      </c>
      <c r="K88" s="653">
        <f t="shared" si="1"/>
        <v>12</v>
      </c>
      <c r="L88" s="653" t="s">
        <v>13</v>
      </c>
      <c r="M88" s="62"/>
      <c r="N88" s="132"/>
      <c r="O88" s="70"/>
      <c r="P88" s="70"/>
      <c r="Q88" s="70"/>
      <c r="R88" s="70"/>
      <c r="S88" s="70"/>
      <c r="T88" s="70"/>
      <c r="U88" s="70"/>
      <c r="V88" s="70"/>
      <c r="W88" s="70"/>
      <c r="X88" s="70"/>
      <c r="Y88" s="70"/>
      <c r="Z88" s="70"/>
    </row>
    <row r="89">
      <c r="A89" s="598" t="s">
        <v>9</v>
      </c>
      <c r="B89" s="646">
        <v>500694.0</v>
      </c>
      <c r="C89" s="27"/>
      <c r="D89" s="670" t="s">
        <v>1785</v>
      </c>
      <c r="E89" s="648" t="s">
        <v>1786</v>
      </c>
      <c r="F89" s="651">
        <v>1.0</v>
      </c>
      <c r="G89" s="660">
        <v>5.0</v>
      </c>
      <c r="H89" s="651">
        <v>3.0</v>
      </c>
      <c r="I89" s="647">
        <v>5.0</v>
      </c>
      <c r="J89" s="652" t="s">
        <v>12</v>
      </c>
      <c r="K89" s="653">
        <f t="shared" si="1"/>
        <v>20</v>
      </c>
      <c r="L89" s="653" t="s">
        <v>13</v>
      </c>
      <c r="M89" s="62"/>
      <c r="N89" s="132"/>
      <c r="O89" s="70"/>
      <c r="P89" s="70"/>
      <c r="Q89" s="70"/>
      <c r="R89" s="70"/>
      <c r="S89" s="70"/>
      <c r="T89" s="70"/>
      <c r="U89" s="70"/>
      <c r="V89" s="70"/>
      <c r="W89" s="70"/>
      <c r="X89" s="70"/>
      <c r="Y89" s="70"/>
      <c r="Z89" s="70"/>
    </row>
    <row r="90">
      <c r="A90" s="598" t="s">
        <v>9</v>
      </c>
      <c r="B90" s="646">
        <v>500700.0</v>
      </c>
      <c r="C90" s="27"/>
      <c r="D90" s="670" t="s">
        <v>1787</v>
      </c>
      <c r="E90" s="648" t="s">
        <v>1788</v>
      </c>
      <c r="F90" s="651">
        <v>1.0</v>
      </c>
      <c r="G90" s="660">
        <v>5.0</v>
      </c>
      <c r="H90" s="651">
        <v>3.0</v>
      </c>
      <c r="I90" s="647">
        <v>5.0</v>
      </c>
      <c r="J90" s="652" t="s">
        <v>12</v>
      </c>
      <c r="K90" s="653">
        <f t="shared" si="1"/>
        <v>20</v>
      </c>
      <c r="L90" s="653" t="s">
        <v>13</v>
      </c>
      <c r="M90" s="62"/>
      <c r="N90" s="132"/>
      <c r="O90" s="70"/>
      <c r="P90" s="70"/>
      <c r="Q90" s="70"/>
      <c r="R90" s="70"/>
      <c r="S90" s="70"/>
      <c r="T90" s="70"/>
      <c r="U90" s="70"/>
      <c r="V90" s="70"/>
      <c r="W90" s="70"/>
      <c r="X90" s="70"/>
      <c r="Y90" s="70"/>
      <c r="Z90" s="70"/>
    </row>
    <row r="91">
      <c r="A91" s="598" t="s">
        <v>9</v>
      </c>
      <c r="B91" s="646">
        <v>500706.0</v>
      </c>
      <c r="C91" s="27"/>
      <c r="D91" s="670" t="s">
        <v>1789</v>
      </c>
      <c r="E91" s="648" t="s">
        <v>1790</v>
      </c>
      <c r="F91" s="651">
        <v>1.0</v>
      </c>
      <c r="G91" s="660">
        <v>5.0</v>
      </c>
      <c r="H91" s="651">
        <v>1.8</v>
      </c>
      <c r="I91" s="647">
        <v>3.0</v>
      </c>
      <c r="J91" s="652" t="s">
        <v>12</v>
      </c>
      <c r="K91" s="653">
        <f t="shared" si="1"/>
        <v>12</v>
      </c>
      <c r="L91" s="653" t="s">
        <v>29</v>
      </c>
      <c r="M91" s="62"/>
      <c r="N91" s="132"/>
      <c r="O91" s="70"/>
      <c r="P91" s="70"/>
      <c r="Q91" s="70"/>
      <c r="R91" s="70"/>
      <c r="S91" s="70"/>
      <c r="T91" s="70"/>
      <c r="U91" s="70"/>
      <c r="V91" s="70"/>
      <c r="W91" s="70"/>
      <c r="X91" s="70"/>
      <c r="Y91" s="70"/>
      <c r="Z91" s="70"/>
    </row>
    <row r="92">
      <c r="A92" s="598" t="s">
        <v>9</v>
      </c>
      <c r="B92" s="646">
        <v>500718.0</v>
      </c>
      <c r="C92" s="27"/>
      <c r="D92" s="670" t="s">
        <v>1791</v>
      </c>
      <c r="E92" s="648" t="s">
        <v>1792</v>
      </c>
      <c r="F92" s="651">
        <v>1.0</v>
      </c>
      <c r="G92" s="660">
        <v>5.0</v>
      </c>
      <c r="H92" s="651">
        <v>5.0</v>
      </c>
      <c r="I92" s="647">
        <v>5.0</v>
      </c>
      <c r="J92" s="652" t="s">
        <v>12</v>
      </c>
      <c r="K92" s="653">
        <f t="shared" si="1"/>
        <v>30</v>
      </c>
      <c r="L92" s="653" t="s">
        <v>13</v>
      </c>
      <c r="M92" s="62"/>
      <c r="N92" s="132"/>
      <c r="O92" s="70"/>
      <c r="P92" s="70"/>
      <c r="Q92" s="70"/>
      <c r="R92" s="70"/>
      <c r="S92" s="70"/>
      <c r="T92" s="70"/>
      <c r="U92" s="70"/>
      <c r="V92" s="70"/>
      <c r="W92" s="70"/>
      <c r="X92" s="70"/>
      <c r="Y92" s="70"/>
      <c r="Z92" s="70"/>
    </row>
    <row r="93">
      <c r="A93" s="598" t="s">
        <v>9</v>
      </c>
      <c r="B93" s="646">
        <v>500724.0</v>
      </c>
      <c r="C93" s="27"/>
      <c r="D93" s="670" t="s">
        <v>1793</v>
      </c>
      <c r="E93" s="648" t="s">
        <v>1794</v>
      </c>
      <c r="F93" s="651">
        <v>1.0</v>
      </c>
      <c r="G93" s="660">
        <v>5.0</v>
      </c>
      <c r="H93" s="651">
        <v>3.0</v>
      </c>
      <c r="I93" s="647">
        <v>5.0</v>
      </c>
      <c r="J93" s="652" t="s">
        <v>12</v>
      </c>
      <c r="K93" s="653">
        <f t="shared" si="1"/>
        <v>20</v>
      </c>
      <c r="L93" s="653" t="s">
        <v>13</v>
      </c>
      <c r="M93" s="62"/>
      <c r="N93" s="132"/>
      <c r="O93" s="70"/>
      <c r="P93" s="70"/>
      <c r="Q93" s="70"/>
      <c r="R93" s="70"/>
      <c r="S93" s="70"/>
      <c r="T93" s="70"/>
      <c r="U93" s="70"/>
      <c r="V93" s="70"/>
      <c r="W93" s="70"/>
      <c r="X93" s="70"/>
      <c r="Y93" s="70"/>
      <c r="Z93" s="70"/>
    </row>
    <row r="94">
      <c r="A94" s="598" t="s">
        <v>9</v>
      </c>
      <c r="B94" s="646">
        <v>500732.0</v>
      </c>
      <c r="C94" s="27"/>
      <c r="D94" s="647" t="s">
        <v>1795</v>
      </c>
      <c r="E94" s="648" t="s">
        <v>1796</v>
      </c>
      <c r="F94" s="649">
        <v>2.0</v>
      </c>
      <c r="G94" s="650">
        <v>5.0</v>
      </c>
      <c r="H94" s="651">
        <v>2.0</v>
      </c>
      <c r="I94" s="647">
        <v>2.0</v>
      </c>
      <c r="J94" s="652" t="s">
        <v>12</v>
      </c>
      <c r="K94" s="653">
        <f t="shared" si="1"/>
        <v>24</v>
      </c>
      <c r="L94" s="653" t="s">
        <v>13</v>
      </c>
      <c r="M94" s="62"/>
      <c r="N94" s="132"/>
      <c r="O94" s="70"/>
      <c r="P94" s="70"/>
      <c r="Q94" s="70"/>
      <c r="R94" s="70"/>
      <c r="S94" s="70"/>
      <c r="T94" s="70"/>
      <c r="U94" s="70"/>
      <c r="V94" s="70"/>
      <c r="W94" s="70"/>
      <c r="X94" s="70"/>
      <c r="Y94" s="70"/>
      <c r="Z94" s="70"/>
    </row>
    <row r="95">
      <c r="A95" s="595" t="s">
        <v>9</v>
      </c>
      <c r="B95" s="637">
        <v>500738.0</v>
      </c>
      <c r="C95" s="3"/>
      <c r="D95" s="643" t="s">
        <v>1797</v>
      </c>
      <c r="E95" s="655" t="s">
        <v>1798</v>
      </c>
      <c r="F95" s="643">
        <v>1.0</v>
      </c>
      <c r="G95" s="672">
        <v>5.0</v>
      </c>
      <c r="H95" s="673">
        <v>1.0</v>
      </c>
      <c r="I95" s="674">
        <v>1.0</v>
      </c>
      <c r="J95" s="642" t="s">
        <v>12</v>
      </c>
      <c r="K95" s="643">
        <f t="shared" si="1"/>
        <v>6</v>
      </c>
      <c r="L95" s="643" t="s">
        <v>13</v>
      </c>
      <c r="M95" s="644" t="s">
        <v>1799</v>
      </c>
      <c r="N95" s="132"/>
      <c r="O95" s="17"/>
      <c r="P95" s="33"/>
      <c r="Q95" s="33"/>
      <c r="R95" s="32"/>
      <c r="S95" s="32"/>
      <c r="T95" s="598"/>
      <c r="U95" s="33"/>
      <c r="V95" s="33"/>
      <c r="W95" s="70"/>
      <c r="X95" s="70"/>
      <c r="Y95" s="70"/>
      <c r="Z95" s="70"/>
    </row>
    <row r="96">
      <c r="A96" s="598" t="s">
        <v>9</v>
      </c>
      <c r="B96" s="646">
        <v>500752.0</v>
      </c>
      <c r="C96" s="27"/>
      <c r="D96" s="653" t="s">
        <v>1800</v>
      </c>
      <c r="E96" s="659" t="s">
        <v>1801</v>
      </c>
      <c r="F96" s="653">
        <v>1.0</v>
      </c>
      <c r="G96" s="675">
        <v>5.0</v>
      </c>
      <c r="H96" s="676">
        <v>16.0</v>
      </c>
      <c r="I96" s="677">
        <v>20.0</v>
      </c>
      <c r="J96" s="652" t="s">
        <v>12</v>
      </c>
      <c r="K96" s="653">
        <f t="shared" si="1"/>
        <v>100</v>
      </c>
      <c r="L96" s="653" t="s">
        <v>13</v>
      </c>
      <c r="M96" s="62"/>
      <c r="N96" s="132"/>
      <c r="O96" s="70"/>
      <c r="P96" s="70"/>
      <c r="Q96" s="70"/>
      <c r="R96" s="70"/>
      <c r="S96" s="70"/>
      <c r="T96" s="70"/>
      <c r="U96" s="70"/>
      <c r="V96" s="70"/>
      <c r="W96" s="70"/>
      <c r="X96" s="70"/>
      <c r="Y96" s="70"/>
      <c r="Z96" s="70"/>
    </row>
    <row r="97">
      <c r="A97" s="598" t="s">
        <v>9</v>
      </c>
      <c r="B97" s="646">
        <v>500760.0</v>
      </c>
      <c r="C97" s="27"/>
      <c r="D97" s="653" t="s">
        <v>1802</v>
      </c>
      <c r="E97" s="659" t="s">
        <v>1803</v>
      </c>
      <c r="F97" s="653">
        <v>1.0</v>
      </c>
      <c r="G97" s="675">
        <v>5.0</v>
      </c>
      <c r="H97" s="676">
        <v>3.0</v>
      </c>
      <c r="I97" s="677">
        <v>5.0</v>
      </c>
      <c r="J97" s="652" t="s">
        <v>12</v>
      </c>
      <c r="K97" s="653">
        <f t="shared" si="1"/>
        <v>20</v>
      </c>
      <c r="L97" s="653" t="s">
        <v>13</v>
      </c>
      <c r="M97" s="62"/>
      <c r="N97" s="132"/>
      <c r="O97" s="70"/>
      <c r="P97" s="70"/>
      <c r="Q97" s="70"/>
      <c r="R97" s="70"/>
      <c r="S97" s="70"/>
      <c r="T97" s="70"/>
      <c r="U97" s="70"/>
      <c r="V97" s="70"/>
      <c r="W97" s="70"/>
      <c r="X97" s="70"/>
      <c r="Y97" s="70"/>
      <c r="Z97" s="70"/>
    </row>
    <row r="98">
      <c r="A98" s="598" t="s">
        <v>9</v>
      </c>
      <c r="B98" s="646">
        <v>500766.0</v>
      </c>
      <c r="C98" s="27"/>
      <c r="D98" s="653" t="s">
        <v>1804</v>
      </c>
      <c r="E98" s="659" t="s">
        <v>1805</v>
      </c>
      <c r="F98" s="653">
        <v>1.0</v>
      </c>
      <c r="G98" s="675">
        <v>5.0</v>
      </c>
      <c r="H98" s="676">
        <v>0.5</v>
      </c>
      <c r="I98" s="677">
        <v>0.5</v>
      </c>
      <c r="J98" s="652" t="s">
        <v>12</v>
      </c>
      <c r="K98" s="653">
        <f t="shared" si="1"/>
        <v>3</v>
      </c>
      <c r="L98" s="653" t="s">
        <v>29</v>
      </c>
      <c r="M98" s="62"/>
      <c r="N98" s="132"/>
      <c r="O98" s="70"/>
      <c r="P98" s="70"/>
      <c r="Q98" s="70"/>
      <c r="R98" s="70"/>
      <c r="S98" s="70"/>
      <c r="T98" s="70"/>
      <c r="U98" s="70"/>
      <c r="V98" s="70"/>
      <c r="W98" s="70"/>
      <c r="X98" s="70"/>
      <c r="Y98" s="70"/>
      <c r="Z98" s="70"/>
    </row>
    <row r="99">
      <c r="A99" s="598" t="s">
        <v>9</v>
      </c>
      <c r="B99" s="646">
        <v>500772.0</v>
      </c>
      <c r="C99" s="27"/>
      <c r="D99" s="653" t="s">
        <v>1806</v>
      </c>
      <c r="E99" s="659" t="s">
        <v>1807</v>
      </c>
      <c r="F99" s="653">
        <v>1.0</v>
      </c>
      <c r="G99" s="675">
        <v>5.0</v>
      </c>
      <c r="H99" s="676">
        <v>1.0</v>
      </c>
      <c r="I99" s="677">
        <v>1.0</v>
      </c>
      <c r="J99" s="652" t="s">
        <v>12</v>
      </c>
      <c r="K99" s="653">
        <f t="shared" si="1"/>
        <v>6</v>
      </c>
      <c r="L99" s="653" t="s">
        <v>13</v>
      </c>
      <c r="M99" s="62"/>
      <c r="N99" s="132"/>
      <c r="O99" s="70"/>
      <c r="P99" s="70"/>
      <c r="Q99" s="70"/>
      <c r="R99" s="70"/>
      <c r="S99" s="70"/>
      <c r="T99" s="70"/>
      <c r="U99" s="70"/>
      <c r="V99" s="70"/>
      <c r="W99" s="70"/>
      <c r="X99" s="70"/>
      <c r="Y99" s="70"/>
      <c r="Z99" s="70"/>
    </row>
    <row r="100">
      <c r="A100" s="598" t="s">
        <v>9</v>
      </c>
      <c r="B100" s="646">
        <v>500784.0</v>
      </c>
      <c r="C100" s="27"/>
      <c r="D100" s="653" t="s">
        <v>1808</v>
      </c>
      <c r="E100" s="659" t="s">
        <v>1809</v>
      </c>
      <c r="F100" s="653">
        <v>1.0</v>
      </c>
      <c r="G100" s="675">
        <v>5.0</v>
      </c>
      <c r="H100" s="676">
        <v>2.0</v>
      </c>
      <c r="I100" s="677">
        <v>2.0</v>
      </c>
      <c r="J100" s="652" t="s">
        <v>12</v>
      </c>
      <c r="K100" s="653">
        <f t="shared" si="1"/>
        <v>12</v>
      </c>
      <c r="L100" s="653" t="s">
        <v>13</v>
      </c>
      <c r="M100" s="62"/>
      <c r="N100" s="132"/>
      <c r="O100" s="70"/>
      <c r="P100" s="70"/>
      <c r="Q100" s="70"/>
      <c r="R100" s="70"/>
      <c r="S100" s="70"/>
      <c r="T100" s="70"/>
      <c r="U100" s="70"/>
      <c r="V100" s="70"/>
      <c r="W100" s="70"/>
      <c r="X100" s="70"/>
      <c r="Y100" s="70"/>
      <c r="Z100" s="70"/>
    </row>
    <row r="101">
      <c r="A101" s="598" t="s">
        <v>9</v>
      </c>
      <c r="B101" s="646">
        <v>500796.0</v>
      </c>
      <c r="C101" s="27"/>
      <c r="D101" s="653" t="s">
        <v>1810</v>
      </c>
      <c r="E101" s="659" t="s">
        <v>1811</v>
      </c>
      <c r="F101" s="653">
        <v>1.0</v>
      </c>
      <c r="G101" s="675">
        <v>5.0</v>
      </c>
      <c r="H101" s="676">
        <v>4.0</v>
      </c>
      <c r="I101" s="677">
        <v>5.0</v>
      </c>
      <c r="J101" s="652" t="s">
        <v>12</v>
      </c>
      <c r="K101" s="653">
        <f t="shared" si="1"/>
        <v>25</v>
      </c>
      <c r="L101" s="653" t="s">
        <v>13</v>
      </c>
      <c r="M101" s="62"/>
      <c r="N101" s="132"/>
      <c r="O101" s="70"/>
      <c r="P101" s="70"/>
      <c r="Q101" s="70"/>
      <c r="R101" s="70"/>
      <c r="S101" s="70"/>
      <c r="T101" s="70"/>
      <c r="U101" s="70"/>
      <c r="V101" s="70"/>
      <c r="W101" s="70"/>
      <c r="X101" s="70"/>
      <c r="Y101" s="70"/>
      <c r="Z101" s="70"/>
    </row>
    <row r="102">
      <c r="A102" s="598" t="s">
        <v>9</v>
      </c>
      <c r="B102" s="646">
        <v>500802.0</v>
      </c>
      <c r="C102" s="27"/>
      <c r="D102" s="653" t="s">
        <v>1812</v>
      </c>
      <c r="E102" s="659" t="s">
        <v>1813</v>
      </c>
      <c r="F102" s="653">
        <v>1.0</v>
      </c>
      <c r="G102" s="675">
        <v>5.0</v>
      </c>
      <c r="H102" s="676">
        <v>2.0</v>
      </c>
      <c r="I102" s="677">
        <v>2.0</v>
      </c>
      <c r="J102" s="652" t="s">
        <v>12</v>
      </c>
      <c r="K102" s="653">
        <f t="shared" si="1"/>
        <v>12</v>
      </c>
      <c r="L102" s="653" t="s">
        <v>13</v>
      </c>
      <c r="M102" s="158"/>
      <c r="N102" s="132"/>
      <c r="O102" s="70"/>
      <c r="P102" s="70"/>
      <c r="Q102" s="70"/>
      <c r="R102" s="70"/>
      <c r="S102" s="70"/>
      <c r="T102" s="70"/>
      <c r="U102" s="70"/>
      <c r="V102" s="70"/>
      <c r="W102" s="70"/>
      <c r="X102" s="70"/>
      <c r="Y102" s="70"/>
      <c r="Z102" s="70"/>
    </row>
    <row r="103">
      <c r="A103" s="595" t="s">
        <v>9</v>
      </c>
      <c r="B103" s="637">
        <v>500816.0</v>
      </c>
      <c r="C103" s="3"/>
      <c r="D103" s="638" t="s">
        <v>1814</v>
      </c>
      <c r="E103" s="639" t="s">
        <v>1815</v>
      </c>
      <c r="F103" s="678">
        <v>2.0</v>
      </c>
      <c r="G103" s="640">
        <v>5.0</v>
      </c>
      <c r="H103" s="641">
        <v>2.0</v>
      </c>
      <c r="I103" s="638">
        <v>2.0</v>
      </c>
      <c r="J103" s="642" t="s">
        <v>12</v>
      </c>
      <c r="K103" s="643">
        <f t="shared" si="1"/>
        <v>24</v>
      </c>
      <c r="L103" s="643" t="s">
        <v>13</v>
      </c>
      <c r="M103" s="644" t="s">
        <v>1816</v>
      </c>
      <c r="N103" s="132"/>
      <c r="O103" s="70"/>
      <c r="P103" s="70"/>
      <c r="Q103" s="70"/>
      <c r="R103" s="70"/>
      <c r="S103" s="70"/>
      <c r="T103" s="70"/>
      <c r="U103" s="70"/>
      <c r="V103" s="70"/>
      <c r="W103" s="70"/>
      <c r="X103" s="70"/>
      <c r="Y103" s="70"/>
      <c r="Z103" s="70"/>
    </row>
    <row r="104">
      <c r="A104" s="609" t="s">
        <v>9</v>
      </c>
      <c r="B104" s="679">
        <v>500822.0</v>
      </c>
      <c r="C104" s="73"/>
      <c r="D104" s="680" t="s">
        <v>1817</v>
      </c>
      <c r="E104" s="681" t="s">
        <v>1818</v>
      </c>
      <c r="F104" s="682">
        <v>2.0</v>
      </c>
      <c r="G104" s="683">
        <v>5.0</v>
      </c>
      <c r="H104" s="684">
        <v>2.0</v>
      </c>
      <c r="I104" s="680">
        <v>2.0</v>
      </c>
      <c r="J104" s="685" t="s">
        <v>12</v>
      </c>
      <c r="K104" s="686">
        <f t="shared" si="1"/>
        <v>24</v>
      </c>
      <c r="L104" s="686" t="s">
        <v>13</v>
      </c>
      <c r="M104" s="687" t="s">
        <v>1819</v>
      </c>
      <c r="N104" s="132"/>
      <c r="O104" s="70"/>
      <c r="P104" s="70"/>
      <c r="Q104" s="70"/>
      <c r="R104" s="70"/>
      <c r="S104" s="70"/>
      <c r="T104" s="70"/>
      <c r="U104" s="70"/>
      <c r="V104" s="70"/>
      <c r="W104" s="70"/>
      <c r="X104" s="70"/>
      <c r="Y104" s="70"/>
      <c r="Z104" s="70"/>
    </row>
    <row r="105">
      <c r="A105" s="598" t="s">
        <v>9</v>
      </c>
      <c r="B105" s="646">
        <v>500828.0</v>
      </c>
      <c r="C105" s="27"/>
      <c r="D105" s="658" t="s">
        <v>1820</v>
      </c>
      <c r="E105" s="659" t="s">
        <v>1821</v>
      </c>
      <c r="F105" s="651">
        <v>1.0</v>
      </c>
      <c r="G105" s="660">
        <v>5.0</v>
      </c>
      <c r="H105" s="661">
        <v>4.0</v>
      </c>
      <c r="I105" s="653">
        <v>5.0</v>
      </c>
      <c r="J105" s="652" t="s">
        <v>12</v>
      </c>
      <c r="K105" s="653">
        <f t="shared" si="1"/>
        <v>25</v>
      </c>
      <c r="L105" s="653" t="s">
        <v>13</v>
      </c>
      <c r="M105" s="688" t="s">
        <v>1822</v>
      </c>
      <c r="N105" s="132"/>
      <c r="O105" s="70"/>
      <c r="P105" s="70"/>
      <c r="Q105" s="70"/>
      <c r="R105" s="70"/>
      <c r="S105" s="70"/>
      <c r="T105" s="70"/>
      <c r="U105" s="70"/>
      <c r="V105" s="70"/>
      <c r="W105" s="70"/>
      <c r="X105" s="70"/>
      <c r="Y105" s="70"/>
      <c r="Z105" s="70"/>
    </row>
    <row r="106">
      <c r="A106" s="598" t="s">
        <v>9</v>
      </c>
      <c r="B106" s="646">
        <v>500840.0</v>
      </c>
      <c r="C106" s="27"/>
      <c r="D106" s="677" t="s">
        <v>1823</v>
      </c>
      <c r="E106" s="659" t="s">
        <v>1824</v>
      </c>
      <c r="F106" s="651">
        <v>1.0</v>
      </c>
      <c r="G106" s="650">
        <v>5.0</v>
      </c>
      <c r="H106" s="661">
        <v>0.2</v>
      </c>
      <c r="I106" s="653">
        <v>0.2</v>
      </c>
      <c r="J106" s="652" t="s">
        <v>12</v>
      </c>
      <c r="K106" s="653">
        <f t="shared" si="1"/>
        <v>1.2</v>
      </c>
      <c r="L106" s="653" t="s">
        <v>29</v>
      </c>
      <c r="M106" s="62"/>
      <c r="N106" s="132"/>
      <c r="O106" s="70"/>
      <c r="P106" s="70"/>
      <c r="Q106" s="70"/>
      <c r="R106" s="70"/>
      <c r="S106" s="70"/>
      <c r="T106" s="70"/>
      <c r="U106" s="70"/>
      <c r="V106" s="70"/>
      <c r="W106" s="70"/>
      <c r="X106" s="70"/>
      <c r="Y106" s="70"/>
      <c r="Z106" s="70"/>
    </row>
    <row r="107">
      <c r="A107" s="595" t="s">
        <v>9</v>
      </c>
      <c r="B107" s="637">
        <v>500852.0</v>
      </c>
      <c r="C107" s="3"/>
      <c r="D107" s="638" t="s">
        <v>1825</v>
      </c>
      <c r="E107" s="639" t="s">
        <v>1826</v>
      </c>
      <c r="F107" s="678">
        <v>2.0</v>
      </c>
      <c r="G107" s="640">
        <v>5.0</v>
      </c>
      <c r="H107" s="641">
        <v>2.0</v>
      </c>
      <c r="I107" s="638">
        <v>2.0</v>
      </c>
      <c r="J107" s="642" t="s">
        <v>12</v>
      </c>
      <c r="K107" s="643">
        <f t="shared" si="1"/>
        <v>24</v>
      </c>
      <c r="L107" s="643" t="s">
        <v>13</v>
      </c>
      <c r="M107" s="644" t="s">
        <v>1827</v>
      </c>
      <c r="N107" s="132"/>
      <c r="O107" s="70"/>
      <c r="P107" s="70"/>
      <c r="Q107" s="70"/>
      <c r="R107" s="70"/>
      <c r="S107" s="70"/>
      <c r="T107" s="70"/>
      <c r="U107" s="70"/>
      <c r="V107" s="70"/>
      <c r="W107" s="70"/>
      <c r="X107" s="70"/>
      <c r="Y107" s="70"/>
      <c r="Z107" s="70"/>
    </row>
    <row r="108">
      <c r="A108" s="595" t="s">
        <v>9</v>
      </c>
      <c r="B108" s="637">
        <v>500858.0</v>
      </c>
      <c r="C108" s="3"/>
      <c r="D108" s="643" t="s">
        <v>1828</v>
      </c>
      <c r="E108" s="655" t="s">
        <v>1829</v>
      </c>
      <c r="F108" s="641">
        <v>1.0</v>
      </c>
      <c r="G108" s="656">
        <v>5.0</v>
      </c>
      <c r="H108" s="657">
        <v>4.0</v>
      </c>
      <c r="I108" s="643">
        <v>5.0</v>
      </c>
      <c r="J108" s="642" t="s">
        <v>12</v>
      </c>
      <c r="K108" s="643">
        <f t="shared" si="1"/>
        <v>25</v>
      </c>
      <c r="L108" s="643" t="s">
        <v>13</v>
      </c>
      <c r="M108" s="655" t="s">
        <v>1830</v>
      </c>
      <c r="N108" s="132"/>
      <c r="O108" s="70"/>
      <c r="P108" s="70"/>
      <c r="Q108" s="70"/>
      <c r="R108" s="70"/>
      <c r="S108" s="70"/>
      <c r="T108" s="70"/>
      <c r="U108" s="70"/>
      <c r="V108" s="70"/>
      <c r="W108" s="70"/>
      <c r="X108" s="70"/>
      <c r="Y108" s="70"/>
      <c r="Z108" s="70"/>
    </row>
    <row r="109">
      <c r="B109" s="52"/>
      <c r="C109" s="27"/>
      <c r="E109" s="62"/>
      <c r="F109" s="651">
        <v>1.0</v>
      </c>
      <c r="G109" s="660">
        <v>5.0</v>
      </c>
      <c r="H109" s="661">
        <v>2.0</v>
      </c>
      <c r="I109" s="653">
        <v>2.0</v>
      </c>
      <c r="J109" s="652" t="s">
        <v>12</v>
      </c>
      <c r="K109" s="653">
        <f t="shared" si="1"/>
        <v>12</v>
      </c>
      <c r="L109" s="653" t="s">
        <v>13</v>
      </c>
      <c r="M109" s="62"/>
      <c r="N109" s="132"/>
      <c r="O109" s="70"/>
      <c r="P109" s="70"/>
      <c r="Q109" s="70"/>
      <c r="R109" s="70"/>
      <c r="S109" s="70"/>
      <c r="T109" s="70"/>
      <c r="U109" s="70"/>
      <c r="V109" s="70"/>
      <c r="W109" s="70"/>
      <c r="X109" s="70"/>
      <c r="Y109" s="70"/>
      <c r="Z109" s="70"/>
    </row>
    <row r="110">
      <c r="A110" s="598" t="s">
        <v>9</v>
      </c>
      <c r="B110" s="646">
        <v>500864.0</v>
      </c>
      <c r="C110" s="27"/>
      <c r="D110" s="653" t="s">
        <v>1831</v>
      </c>
      <c r="E110" s="659" t="s">
        <v>1832</v>
      </c>
      <c r="F110" s="651">
        <v>1.0</v>
      </c>
      <c r="G110" s="650">
        <v>5.0</v>
      </c>
      <c r="H110" s="661">
        <v>2.0</v>
      </c>
      <c r="I110" s="653">
        <v>5.0</v>
      </c>
      <c r="J110" s="652" t="s">
        <v>12</v>
      </c>
      <c r="K110" s="653">
        <f t="shared" si="1"/>
        <v>15</v>
      </c>
      <c r="L110" s="653" t="s">
        <v>13</v>
      </c>
      <c r="M110" s="62"/>
      <c r="N110" s="132"/>
      <c r="O110" s="70"/>
      <c r="P110" s="70"/>
      <c r="Q110" s="70"/>
      <c r="R110" s="70"/>
      <c r="S110" s="70"/>
      <c r="T110" s="70"/>
      <c r="U110" s="70"/>
      <c r="V110" s="70"/>
      <c r="W110" s="70"/>
      <c r="X110" s="70"/>
      <c r="Y110" s="70"/>
      <c r="Z110" s="70"/>
    </row>
    <row r="111">
      <c r="A111" s="598" t="s">
        <v>9</v>
      </c>
      <c r="B111" s="646">
        <v>500876.0</v>
      </c>
      <c r="C111" s="27"/>
      <c r="D111" s="653" t="s">
        <v>1833</v>
      </c>
      <c r="E111" s="659" t="s">
        <v>1834</v>
      </c>
      <c r="F111" s="651">
        <v>1.0</v>
      </c>
      <c r="G111" s="660">
        <v>5.0</v>
      </c>
      <c r="H111" s="661">
        <v>3.0</v>
      </c>
      <c r="I111" s="653">
        <v>5.0</v>
      </c>
      <c r="J111" s="652" t="s">
        <v>12</v>
      </c>
      <c r="K111" s="653">
        <f t="shared" si="1"/>
        <v>20</v>
      </c>
      <c r="L111" s="653" t="s">
        <v>1634</v>
      </c>
      <c r="M111" s="62"/>
      <c r="N111" s="132"/>
      <c r="O111" s="70"/>
      <c r="P111" s="70"/>
      <c r="Q111" s="70"/>
      <c r="R111" s="70"/>
      <c r="S111" s="70"/>
      <c r="T111" s="70"/>
      <c r="U111" s="70"/>
      <c r="V111" s="70"/>
      <c r="W111" s="70"/>
      <c r="X111" s="70"/>
      <c r="Y111" s="70"/>
      <c r="Z111" s="70"/>
    </row>
    <row r="112">
      <c r="A112" s="598" t="s">
        <v>9</v>
      </c>
      <c r="B112" s="646">
        <v>500882.0</v>
      </c>
      <c r="C112" s="27"/>
      <c r="D112" s="653" t="s">
        <v>1835</v>
      </c>
      <c r="E112" s="659" t="s">
        <v>1836</v>
      </c>
      <c r="F112" s="651">
        <v>2.0</v>
      </c>
      <c r="G112" s="660">
        <v>5.0</v>
      </c>
      <c r="H112" s="661">
        <v>2.0</v>
      </c>
      <c r="I112" s="653">
        <v>2.0</v>
      </c>
      <c r="J112" s="652" t="s">
        <v>12</v>
      </c>
      <c r="K112" s="653">
        <f t="shared" si="1"/>
        <v>24</v>
      </c>
      <c r="L112" s="653" t="s">
        <v>13</v>
      </c>
      <c r="M112" s="62"/>
      <c r="N112" s="132"/>
      <c r="O112" s="70"/>
      <c r="P112" s="70"/>
      <c r="Q112" s="70"/>
      <c r="R112" s="70"/>
      <c r="S112" s="70"/>
      <c r="T112" s="70"/>
      <c r="U112" s="70"/>
      <c r="V112" s="70"/>
      <c r="W112" s="70"/>
      <c r="X112" s="70"/>
      <c r="Y112" s="70"/>
      <c r="Z112" s="70"/>
    </row>
    <row r="113">
      <c r="A113" s="598" t="s">
        <v>8</v>
      </c>
      <c r="B113" s="646"/>
      <c r="C113" s="27"/>
      <c r="D113" s="653" t="s">
        <v>1837</v>
      </c>
      <c r="E113" s="659" t="s">
        <v>1838</v>
      </c>
      <c r="F113" s="651"/>
      <c r="G113" s="650"/>
      <c r="H113" s="661"/>
      <c r="I113" s="653"/>
      <c r="J113" s="652"/>
      <c r="K113" s="653"/>
      <c r="L113" s="653"/>
      <c r="M113" s="62"/>
      <c r="N113" s="132"/>
      <c r="O113" s="70"/>
      <c r="P113" s="70"/>
      <c r="Q113" s="70"/>
      <c r="R113" s="70"/>
      <c r="S113" s="70"/>
      <c r="T113" s="70"/>
      <c r="U113" s="70"/>
      <c r="V113" s="70"/>
      <c r="W113" s="70"/>
      <c r="X113" s="70"/>
      <c r="Y113" s="70"/>
      <c r="Z113" s="70"/>
    </row>
    <row r="114">
      <c r="A114" s="602" t="s">
        <v>9</v>
      </c>
      <c r="B114" s="662">
        <v>500888.0</v>
      </c>
      <c r="C114" s="61"/>
      <c r="D114" s="668" t="s">
        <v>1839</v>
      </c>
      <c r="E114" s="664" t="s">
        <v>1840</v>
      </c>
      <c r="F114" s="665">
        <v>1.0</v>
      </c>
      <c r="G114" s="666">
        <v>5.0</v>
      </c>
      <c r="H114" s="667">
        <v>2.0</v>
      </c>
      <c r="I114" s="668">
        <v>2.0</v>
      </c>
      <c r="J114" s="669" t="s">
        <v>12</v>
      </c>
      <c r="K114" s="668">
        <f t="shared" ref="K114:K128" si="2">I114*F114 + (F114*G114*H114)</f>
        <v>12</v>
      </c>
      <c r="L114" s="668" t="s">
        <v>13</v>
      </c>
      <c r="M114" s="158"/>
      <c r="N114" s="193"/>
      <c r="O114" s="70"/>
      <c r="P114" s="70"/>
      <c r="Q114" s="70"/>
      <c r="R114" s="70"/>
      <c r="S114" s="70"/>
      <c r="T114" s="70"/>
      <c r="U114" s="70"/>
      <c r="V114" s="70"/>
      <c r="W114" s="70"/>
      <c r="X114" s="70"/>
      <c r="Y114" s="70"/>
      <c r="Z114" s="70"/>
    </row>
    <row r="115">
      <c r="A115" s="598" t="s">
        <v>9</v>
      </c>
      <c r="B115" s="689">
        <v>500902.0</v>
      </c>
      <c r="C115" s="3"/>
      <c r="D115" s="456" t="s">
        <v>1841</v>
      </c>
      <c r="E115" s="454" t="s">
        <v>1842</v>
      </c>
      <c r="F115" s="456">
        <v>1.0</v>
      </c>
      <c r="G115" s="457">
        <v>5.0</v>
      </c>
      <c r="H115" s="458">
        <v>-1.0</v>
      </c>
      <c r="I115" s="456">
        <v>10.0</v>
      </c>
      <c r="J115" s="690" t="s">
        <v>12</v>
      </c>
      <c r="K115" s="462">
        <f t="shared" si="2"/>
        <v>5</v>
      </c>
      <c r="L115" s="462" t="s">
        <v>29</v>
      </c>
      <c r="M115" s="691" t="s">
        <v>1843</v>
      </c>
      <c r="N115" s="459" t="s">
        <v>1844</v>
      </c>
      <c r="O115" s="70"/>
      <c r="P115" s="70"/>
      <c r="Q115" s="70"/>
      <c r="R115" s="70"/>
      <c r="S115" s="70"/>
      <c r="T115" s="70"/>
      <c r="U115" s="70"/>
      <c r="V115" s="70"/>
      <c r="W115" s="70"/>
      <c r="X115" s="70"/>
      <c r="Y115" s="70"/>
      <c r="Z115" s="70"/>
    </row>
    <row r="116">
      <c r="A116" s="598" t="s">
        <v>9</v>
      </c>
      <c r="B116" s="692">
        <v>500910.0</v>
      </c>
      <c r="C116" s="27"/>
      <c r="D116" s="462" t="s">
        <v>1845</v>
      </c>
      <c r="E116" s="461" t="s">
        <v>1846</v>
      </c>
      <c r="F116" s="462">
        <v>1.0</v>
      </c>
      <c r="G116" s="693">
        <v>5.0</v>
      </c>
      <c r="H116" s="464">
        <v>3.0</v>
      </c>
      <c r="I116" s="462">
        <v>5.0</v>
      </c>
      <c r="J116" s="690" t="s">
        <v>12</v>
      </c>
      <c r="K116" s="462">
        <f t="shared" si="2"/>
        <v>20</v>
      </c>
      <c r="L116" s="462" t="s">
        <v>13</v>
      </c>
      <c r="M116" s="62"/>
      <c r="N116" s="132"/>
      <c r="O116" s="70"/>
      <c r="P116" s="70"/>
      <c r="Q116" s="70"/>
      <c r="R116" s="70"/>
      <c r="S116" s="70"/>
      <c r="T116" s="70"/>
      <c r="U116" s="70"/>
      <c r="V116" s="70"/>
      <c r="W116" s="70"/>
      <c r="X116" s="70"/>
      <c r="Y116" s="70"/>
      <c r="Z116" s="70"/>
    </row>
    <row r="117">
      <c r="B117" s="52"/>
      <c r="C117" s="27"/>
      <c r="E117" s="62"/>
      <c r="F117" s="462">
        <v>1.0</v>
      </c>
      <c r="G117" s="463">
        <v>5.0</v>
      </c>
      <c r="H117" s="464">
        <v>0.2</v>
      </c>
      <c r="I117" s="462">
        <v>0.5</v>
      </c>
      <c r="J117" s="690" t="s">
        <v>12</v>
      </c>
      <c r="K117" s="462">
        <f t="shared" si="2"/>
        <v>1.5</v>
      </c>
      <c r="L117" s="462" t="s">
        <v>29</v>
      </c>
      <c r="M117" s="62"/>
      <c r="N117" s="132"/>
      <c r="O117" s="70"/>
      <c r="P117" s="70"/>
      <c r="Q117" s="70"/>
      <c r="R117" s="70"/>
      <c r="S117" s="70"/>
      <c r="T117" s="70"/>
      <c r="U117" s="70"/>
      <c r="V117" s="70"/>
      <c r="W117" s="70"/>
      <c r="X117" s="70"/>
      <c r="Y117" s="70"/>
      <c r="Z117" s="70"/>
    </row>
    <row r="118">
      <c r="A118" s="598" t="s">
        <v>9</v>
      </c>
      <c r="B118" s="692">
        <v>500916.0</v>
      </c>
      <c r="C118" s="27"/>
      <c r="D118" s="462" t="s">
        <v>1847</v>
      </c>
      <c r="E118" s="461" t="s">
        <v>1848</v>
      </c>
      <c r="F118" s="462">
        <v>1.0</v>
      </c>
      <c r="G118" s="693">
        <v>5.0</v>
      </c>
      <c r="H118" s="464">
        <v>5.0</v>
      </c>
      <c r="I118" s="462">
        <v>5.0</v>
      </c>
      <c r="J118" s="690" t="s">
        <v>12</v>
      </c>
      <c r="K118" s="462">
        <f t="shared" si="2"/>
        <v>30</v>
      </c>
      <c r="L118" s="462" t="s">
        <v>13</v>
      </c>
      <c r="M118" s="62"/>
      <c r="N118" s="132"/>
      <c r="O118" s="70"/>
      <c r="P118" s="70"/>
      <c r="Q118" s="70"/>
      <c r="R118" s="70"/>
      <c r="S118" s="70"/>
      <c r="T118" s="70"/>
      <c r="U118" s="70"/>
      <c r="V118" s="70"/>
      <c r="W118" s="70"/>
      <c r="X118" s="70"/>
      <c r="Y118" s="70"/>
      <c r="Z118" s="70"/>
    </row>
    <row r="119">
      <c r="A119" s="598" t="s">
        <v>9</v>
      </c>
      <c r="B119" s="692">
        <v>500930.0</v>
      </c>
      <c r="C119" s="27"/>
      <c r="D119" s="462" t="s">
        <v>1849</v>
      </c>
      <c r="E119" s="461" t="s">
        <v>1850</v>
      </c>
      <c r="F119" s="462">
        <v>1.0</v>
      </c>
      <c r="G119" s="693">
        <v>5.0</v>
      </c>
      <c r="H119" s="464">
        <v>3.0</v>
      </c>
      <c r="I119" s="462">
        <v>5.0</v>
      </c>
      <c r="J119" s="690" t="s">
        <v>12</v>
      </c>
      <c r="K119" s="462">
        <f t="shared" si="2"/>
        <v>20</v>
      </c>
      <c r="L119" s="462" t="s">
        <v>13</v>
      </c>
      <c r="M119" s="62"/>
      <c r="N119" s="132"/>
      <c r="O119" s="70"/>
      <c r="P119" s="70"/>
      <c r="Q119" s="70"/>
      <c r="R119" s="70"/>
      <c r="S119" s="70"/>
      <c r="T119" s="70"/>
      <c r="U119" s="70"/>
      <c r="V119" s="70"/>
      <c r="W119" s="70"/>
      <c r="X119" s="70"/>
      <c r="Y119" s="70"/>
      <c r="Z119" s="70"/>
    </row>
    <row r="120">
      <c r="A120" s="598" t="s">
        <v>9</v>
      </c>
      <c r="B120" s="692">
        <v>500936.0</v>
      </c>
      <c r="D120" s="462" t="s">
        <v>1851</v>
      </c>
      <c r="E120" s="461" t="s">
        <v>1852</v>
      </c>
      <c r="F120" s="462">
        <v>1.0</v>
      </c>
      <c r="G120" s="463">
        <v>5.0</v>
      </c>
      <c r="H120" s="464">
        <v>1.6</v>
      </c>
      <c r="I120" s="462">
        <v>2.0</v>
      </c>
      <c r="J120" s="690" t="s">
        <v>12</v>
      </c>
      <c r="K120" s="462">
        <f t="shared" si="2"/>
        <v>10</v>
      </c>
      <c r="L120" s="462" t="s">
        <v>29</v>
      </c>
      <c r="M120" s="62"/>
      <c r="N120" s="132"/>
      <c r="O120" s="70"/>
      <c r="P120" s="70"/>
      <c r="Q120" s="70"/>
      <c r="R120" s="70"/>
      <c r="S120" s="70"/>
      <c r="T120" s="70"/>
      <c r="U120" s="70"/>
      <c r="V120" s="70"/>
      <c r="W120" s="70"/>
      <c r="X120" s="70"/>
      <c r="Y120" s="70"/>
      <c r="Z120" s="70"/>
    </row>
    <row r="121">
      <c r="B121" s="52"/>
      <c r="E121" s="62"/>
      <c r="F121" s="462">
        <v>1.0</v>
      </c>
      <c r="G121" s="463">
        <v>5.0</v>
      </c>
      <c r="H121" s="464">
        <v>0.6</v>
      </c>
      <c r="I121" s="462">
        <v>2.0</v>
      </c>
      <c r="J121" s="690" t="s">
        <v>12</v>
      </c>
      <c r="K121" s="462">
        <f t="shared" si="2"/>
        <v>5</v>
      </c>
      <c r="L121" s="462" t="s">
        <v>29</v>
      </c>
      <c r="M121" s="62"/>
      <c r="N121" s="132"/>
      <c r="O121" s="70"/>
      <c r="P121" s="70"/>
      <c r="Q121" s="70"/>
      <c r="R121" s="70"/>
      <c r="S121" s="70"/>
      <c r="T121" s="70"/>
      <c r="U121" s="70"/>
      <c r="V121" s="70"/>
      <c r="W121" s="70"/>
      <c r="X121" s="70"/>
      <c r="Y121" s="70"/>
      <c r="Z121" s="70"/>
    </row>
    <row r="122">
      <c r="A122" s="598" t="s">
        <v>9</v>
      </c>
      <c r="B122" s="692">
        <v>500942.0</v>
      </c>
      <c r="C122" s="27"/>
      <c r="D122" s="462" t="s">
        <v>1853</v>
      </c>
      <c r="E122" s="461" t="s">
        <v>1854</v>
      </c>
      <c r="F122" s="462">
        <v>1.0</v>
      </c>
      <c r="G122" s="693">
        <v>5.0</v>
      </c>
      <c r="H122" s="464">
        <v>3.0</v>
      </c>
      <c r="I122" s="462">
        <v>5.0</v>
      </c>
      <c r="J122" s="690" t="s">
        <v>12</v>
      </c>
      <c r="K122" s="462">
        <f t="shared" si="2"/>
        <v>20</v>
      </c>
      <c r="L122" s="462" t="s">
        <v>13</v>
      </c>
      <c r="M122" s="62"/>
      <c r="N122" s="132"/>
      <c r="O122" s="70"/>
      <c r="P122" s="70"/>
      <c r="Q122" s="70"/>
      <c r="R122" s="70"/>
      <c r="S122" s="70"/>
      <c r="T122" s="70"/>
      <c r="U122" s="70"/>
      <c r="V122" s="70"/>
      <c r="W122" s="70"/>
      <c r="X122" s="70"/>
      <c r="Y122" s="70"/>
      <c r="Z122" s="70"/>
    </row>
    <row r="123">
      <c r="A123" s="598" t="s">
        <v>9</v>
      </c>
      <c r="B123" s="692">
        <v>500948.0</v>
      </c>
      <c r="C123" s="27"/>
      <c r="D123" s="462" t="s">
        <v>1855</v>
      </c>
      <c r="E123" s="461" t="s">
        <v>1856</v>
      </c>
      <c r="F123" s="462">
        <v>1.0</v>
      </c>
      <c r="G123" s="693">
        <v>5.0</v>
      </c>
      <c r="H123" s="464">
        <v>2.0</v>
      </c>
      <c r="I123" s="462">
        <v>2.0</v>
      </c>
      <c r="J123" s="690" t="s">
        <v>12</v>
      </c>
      <c r="K123" s="462">
        <f t="shared" si="2"/>
        <v>12</v>
      </c>
      <c r="L123" s="462" t="s">
        <v>13</v>
      </c>
      <c r="M123" s="62"/>
      <c r="N123" s="132"/>
      <c r="O123" s="70"/>
      <c r="P123" s="70"/>
      <c r="Q123" s="70"/>
      <c r="R123" s="70"/>
      <c r="S123" s="70"/>
      <c r="T123" s="70"/>
      <c r="U123" s="70"/>
      <c r="V123" s="70"/>
      <c r="W123" s="70"/>
      <c r="X123" s="70"/>
      <c r="Y123" s="70"/>
      <c r="Z123" s="70"/>
    </row>
    <row r="124">
      <c r="A124" s="598" t="s">
        <v>9</v>
      </c>
      <c r="B124" s="692">
        <v>500960.0</v>
      </c>
      <c r="C124" s="27"/>
      <c r="D124" s="462" t="s">
        <v>1857</v>
      </c>
      <c r="E124" s="461" t="s">
        <v>1858</v>
      </c>
      <c r="F124" s="462">
        <v>1.0</v>
      </c>
      <c r="G124" s="693">
        <v>5.0</v>
      </c>
      <c r="H124" s="464">
        <v>2.0</v>
      </c>
      <c r="I124" s="462">
        <v>5.0</v>
      </c>
      <c r="J124" s="690" t="s">
        <v>12</v>
      </c>
      <c r="K124" s="462">
        <f t="shared" si="2"/>
        <v>15</v>
      </c>
      <c r="L124" s="462" t="s">
        <v>13</v>
      </c>
      <c r="M124" s="62"/>
      <c r="N124" s="132"/>
      <c r="O124" s="70"/>
      <c r="P124" s="70"/>
      <c r="Q124" s="70"/>
      <c r="R124" s="70"/>
      <c r="S124" s="70"/>
      <c r="T124" s="70"/>
      <c r="U124" s="70"/>
      <c r="V124" s="70"/>
      <c r="W124" s="70"/>
      <c r="X124" s="70"/>
      <c r="Y124" s="70"/>
      <c r="Z124" s="70"/>
    </row>
    <row r="125">
      <c r="A125" s="598" t="s">
        <v>9</v>
      </c>
      <c r="B125" s="692">
        <v>500968.0</v>
      </c>
      <c r="C125" s="27"/>
      <c r="D125" s="462" t="s">
        <v>1859</v>
      </c>
      <c r="E125" s="461" t="s">
        <v>1860</v>
      </c>
      <c r="F125" s="462">
        <v>1.0</v>
      </c>
      <c r="G125" s="693">
        <v>5.0</v>
      </c>
      <c r="H125" s="464">
        <v>1.0</v>
      </c>
      <c r="I125" s="462">
        <v>1.0</v>
      </c>
      <c r="J125" s="690" t="s">
        <v>12</v>
      </c>
      <c r="K125" s="462">
        <f t="shared" si="2"/>
        <v>6</v>
      </c>
      <c r="L125" s="462" t="s">
        <v>13</v>
      </c>
      <c r="M125" s="62"/>
      <c r="N125" s="132"/>
      <c r="O125" s="70"/>
      <c r="P125" s="70"/>
      <c r="Q125" s="70"/>
      <c r="R125" s="70"/>
      <c r="S125" s="70"/>
      <c r="T125" s="70"/>
      <c r="U125" s="70"/>
      <c r="V125" s="70"/>
      <c r="W125" s="70"/>
      <c r="X125" s="70"/>
      <c r="Y125" s="70"/>
      <c r="Z125" s="70"/>
    </row>
    <row r="126">
      <c r="A126" s="598" t="s">
        <v>9</v>
      </c>
      <c r="B126" s="692">
        <v>500980.0</v>
      </c>
      <c r="C126" s="27"/>
      <c r="D126" s="462" t="s">
        <v>1861</v>
      </c>
      <c r="E126" s="461" t="s">
        <v>1862</v>
      </c>
      <c r="F126" s="462">
        <v>1.0</v>
      </c>
      <c r="G126" s="693">
        <v>5.0</v>
      </c>
      <c r="H126" s="464">
        <v>4.0</v>
      </c>
      <c r="I126" s="462">
        <v>5.0</v>
      </c>
      <c r="J126" s="690" t="s">
        <v>12</v>
      </c>
      <c r="K126" s="462">
        <f t="shared" si="2"/>
        <v>25</v>
      </c>
      <c r="L126" s="462" t="s">
        <v>13</v>
      </c>
      <c r="M126" s="62"/>
      <c r="N126" s="132"/>
      <c r="O126" s="70"/>
      <c r="P126" s="70"/>
      <c r="Q126" s="70"/>
      <c r="R126" s="70"/>
      <c r="S126" s="70"/>
      <c r="T126" s="70"/>
      <c r="U126" s="70"/>
      <c r="V126" s="70"/>
      <c r="W126" s="70"/>
      <c r="X126" s="70"/>
      <c r="Y126" s="70"/>
      <c r="Z126" s="70"/>
    </row>
    <row r="127">
      <c r="A127" s="598" t="s">
        <v>9</v>
      </c>
      <c r="B127" s="692">
        <v>500988.0</v>
      </c>
      <c r="C127" s="27"/>
      <c r="D127" s="462" t="s">
        <v>1863</v>
      </c>
      <c r="E127" s="461" t="s">
        <v>1864</v>
      </c>
      <c r="F127" s="694">
        <v>2.0</v>
      </c>
      <c r="G127" s="693">
        <v>5.0</v>
      </c>
      <c r="H127" s="464">
        <v>2.0</v>
      </c>
      <c r="I127" s="462">
        <v>2.0</v>
      </c>
      <c r="J127" s="690" t="s">
        <v>12</v>
      </c>
      <c r="K127" s="462">
        <f t="shared" si="2"/>
        <v>24</v>
      </c>
      <c r="L127" s="462" t="s">
        <v>13</v>
      </c>
      <c r="M127" s="62"/>
      <c r="N127" s="132"/>
      <c r="O127" s="70"/>
      <c r="P127" s="70"/>
      <c r="Q127" s="70"/>
      <c r="R127" s="70"/>
      <c r="S127" s="70"/>
      <c r="T127" s="70"/>
      <c r="U127" s="70"/>
      <c r="V127" s="70"/>
      <c r="W127" s="70"/>
      <c r="X127" s="70"/>
      <c r="Y127" s="70"/>
      <c r="Z127" s="70"/>
    </row>
    <row r="128">
      <c r="A128" s="595" t="s">
        <v>9</v>
      </c>
      <c r="B128" s="689">
        <v>500994.0</v>
      </c>
      <c r="C128" s="3"/>
      <c r="D128" s="456" t="s">
        <v>1865</v>
      </c>
      <c r="E128" s="454" t="s">
        <v>1866</v>
      </c>
      <c r="F128" s="456">
        <v>1.0</v>
      </c>
      <c r="G128" s="457">
        <v>5.0</v>
      </c>
      <c r="H128" s="458">
        <v>0.8</v>
      </c>
      <c r="I128" s="456">
        <v>1.0</v>
      </c>
      <c r="J128" s="695" t="s">
        <v>12</v>
      </c>
      <c r="K128" s="456">
        <f t="shared" si="2"/>
        <v>5</v>
      </c>
      <c r="L128" s="456" t="s">
        <v>29</v>
      </c>
      <c r="M128" s="454" t="s">
        <v>1867</v>
      </c>
      <c r="N128" s="132"/>
      <c r="O128" s="70"/>
      <c r="P128" s="70"/>
      <c r="Q128" s="70"/>
      <c r="R128" s="70"/>
      <c r="S128" s="70"/>
      <c r="T128" s="70"/>
      <c r="U128" s="70"/>
      <c r="V128" s="70"/>
      <c r="W128" s="70"/>
      <c r="X128" s="70"/>
      <c r="Y128" s="70"/>
      <c r="Z128" s="70"/>
    </row>
    <row r="129">
      <c r="A129" s="598" t="s">
        <v>8</v>
      </c>
      <c r="B129" s="696"/>
      <c r="C129" s="696"/>
      <c r="D129" s="462" t="s">
        <v>1868</v>
      </c>
      <c r="E129" s="461" t="s">
        <v>1869</v>
      </c>
      <c r="F129" s="462"/>
      <c r="G129" s="463"/>
      <c r="H129" s="464"/>
      <c r="I129" s="462"/>
      <c r="J129" s="690"/>
      <c r="K129" s="462"/>
      <c r="L129" s="462"/>
      <c r="M129" s="62"/>
      <c r="N129" s="132"/>
      <c r="O129" s="70"/>
      <c r="P129" s="70"/>
      <c r="Q129" s="70"/>
      <c r="R129" s="70"/>
      <c r="S129" s="70"/>
      <c r="T129" s="70"/>
      <c r="U129" s="70"/>
      <c r="V129" s="70"/>
      <c r="W129" s="70"/>
      <c r="X129" s="70"/>
      <c r="Y129" s="70"/>
      <c r="Z129" s="70"/>
    </row>
    <row r="130">
      <c r="A130" s="602" t="s">
        <v>9</v>
      </c>
      <c r="B130" s="697">
        <v>501000.0</v>
      </c>
      <c r="C130" s="61"/>
      <c r="D130" s="466" t="s">
        <v>1870</v>
      </c>
      <c r="E130" s="470" t="s">
        <v>1871</v>
      </c>
      <c r="F130" s="698">
        <v>2.0</v>
      </c>
      <c r="G130" s="699">
        <v>5.0</v>
      </c>
      <c r="H130" s="468">
        <v>2.0</v>
      </c>
      <c r="I130" s="466">
        <v>2.0</v>
      </c>
      <c r="J130" s="700" t="s">
        <v>12</v>
      </c>
      <c r="K130" s="466">
        <f t="shared" ref="K130:K149" si="3">I130*F130 + (F130*G130*H130)</f>
        <v>24</v>
      </c>
      <c r="L130" s="466" t="s">
        <v>13</v>
      </c>
      <c r="M130" s="158"/>
      <c r="N130" s="132"/>
      <c r="O130" s="70"/>
      <c r="P130" s="70"/>
      <c r="Q130" s="70"/>
      <c r="R130" s="70"/>
      <c r="S130" s="70"/>
      <c r="T130" s="70"/>
      <c r="U130" s="70"/>
      <c r="V130" s="70"/>
      <c r="W130" s="70"/>
      <c r="X130" s="70"/>
      <c r="Y130" s="70"/>
      <c r="Z130" s="70"/>
    </row>
    <row r="131">
      <c r="A131" s="598" t="s">
        <v>9</v>
      </c>
      <c r="B131" s="692">
        <v>501006.0</v>
      </c>
      <c r="C131" s="27"/>
      <c r="D131" s="462" t="s">
        <v>1872</v>
      </c>
      <c r="E131" s="461" t="s">
        <v>1873</v>
      </c>
      <c r="F131" s="462">
        <v>1.0</v>
      </c>
      <c r="G131" s="693">
        <v>5.0</v>
      </c>
      <c r="H131" s="464">
        <v>-5.0</v>
      </c>
      <c r="I131" s="462">
        <v>40.0</v>
      </c>
      <c r="J131" s="690" t="s">
        <v>12</v>
      </c>
      <c r="K131" s="462">
        <f t="shared" si="3"/>
        <v>15</v>
      </c>
      <c r="L131" s="462" t="s">
        <v>29</v>
      </c>
      <c r="M131" s="701" t="s">
        <v>1874</v>
      </c>
      <c r="N131" s="132"/>
      <c r="O131" s="70"/>
      <c r="P131" s="70"/>
      <c r="Q131" s="70"/>
      <c r="R131" s="70"/>
      <c r="S131" s="70"/>
      <c r="T131" s="70"/>
      <c r="U131" s="70"/>
      <c r="V131" s="70"/>
      <c r="W131" s="70"/>
      <c r="X131" s="70"/>
      <c r="Y131" s="70"/>
      <c r="Z131" s="70"/>
    </row>
    <row r="132">
      <c r="A132" s="598" t="s">
        <v>9</v>
      </c>
      <c r="B132" s="692">
        <v>501012.0</v>
      </c>
      <c r="C132" s="27"/>
      <c r="D132" s="462" t="s">
        <v>1875</v>
      </c>
      <c r="E132" s="461" t="s">
        <v>1876</v>
      </c>
      <c r="F132" s="694">
        <v>2.0</v>
      </c>
      <c r="G132" s="693">
        <v>5.0</v>
      </c>
      <c r="H132" s="464">
        <v>2.0</v>
      </c>
      <c r="I132" s="462">
        <v>2.0</v>
      </c>
      <c r="J132" s="690" t="s">
        <v>12</v>
      </c>
      <c r="K132" s="462">
        <f t="shared" si="3"/>
        <v>24</v>
      </c>
      <c r="L132" s="462" t="s">
        <v>13</v>
      </c>
      <c r="M132" s="62"/>
      <c r="N132" s="132"/>
      <c r="O132" s="70"/>
      <c r="P132" s="70"/>
      <c r="Q132" s="70"/>
      <c r="R132" s="70"/>
      <c r="S132" s="70"/>
      <c r="T132" s="70"/>
      <c r="U132" s="70"/>
      <c r="V132" s="70"/>
      <c r="W132" s="70"/>
      <c r="X132" s="70"/>
      <c r="Y132" s="70"/>
      <c r="Z132" s="70"/>
    </row>
    <row r="133">
      <c r="A133" s="595" t="s">
        <v>9</v>
      </c>
      <c r="B133" s="689">
        <v>501018.0</v>
      </c>
      <c r="C133" s="3"/>
      <c r="D133" s="456" t="s">
        <v>1877</v>
      </c>
      <c r="E133" s="454" t="s">
        <v>1878</v>
      </c>
      <c r="F133" s="456">
        <v>1.0</v>
      </c>
      <c r="G133" s="702">
        <v>5.0</v>
      </c>
      <c r="H133" s="458">
        <v>3.0</v>
      </c>
      <c r="I133" s="456">
        <v>5.0</v>
      </c>
      <c r="J133" s="695" t="s">
        <v>12</v>
      </c>
      <c r="K133" s="456">
        <f t="shared" si="3"/>
        <v>20</v>
      </c>
      <c r="L133" s="456" t="s">
        <v>13</v>
      </c>
      <c r="M133" s="703" t="s">
        <v>1879</v>
      </c>
      <c r="N133" s="132"/>
      <c r="O133" s="70"/>
      <c r="P133" s="70"/>
      <c r="Q133" s="70"/>
      <c r="R133" s="70"/>
      <c r="S133" s="70"/>
      <c r="T133" s="70"/>
      <c r="U133" s="70"/>
      <c r="V133" s="70"/>
      <c r="W133" s="70"/>
      <c r="X133" s="70"/>
      <c r="Y133" s="70"/>
      <c r="Z133" s="70"/>
    </row>
    <row r="134">
      <c r="A134" s="598" t="s">
        <v>9</v>
      </c>
      <c r="B134" s="692">
        <v>501032.0</v>
      </c>
      <c r="C134" s="27"/>
      <c r="D134" s="315" t="s">
        <v>1880</v>
      </c>
      <c r="E134" s="332" t="s">
        <v>1881</v>
      </c>
      <c r="F134" s="462">
        <v>1.0</v>
      </c>
      <c r="G134" s="704">
        <v>5.0</v>
      </c>
      <c r="H134" s="464">
        <v>2.0</v>
      </c>
      <c r="I134" s="462">
        <v>2.0</v>
      </c>
      <c r="J134" s="690" t="s">
        <v>12</v>
      </c>
      <c r="K134" s="462">
        <f t="shared" si="3"/>
        <v>12</v>
      </c>
      <c r="L134" s="462" t="s">
        <v>1634</v>
      </c>
      <c r="M134" s="62"/>
      <c r="N134" s="132"/>
      <c r="O134" s="70"/>
      <c r="P134" s="70"/>
      <c r="Q134" s="70"/>
      <c r="R134" s="70"/>
      <c r="S134" s="70"/>
      <c r="T134" s="70"/>
      <c r="U134" s="70"/>
      <c r="V134" s="70"/>
      <c r="W134" s="70"/>
      <c r="X134" s="70"/>
      <c r="Y134" s="70"/>
      <c r="Z134" s="70"/>
    </row>
    <row r="135">
      <c r="A135" s="598" t="s">
        <v>9</v>
      </c>
      <c r="B135" s="692">
        <v>502000.0</v>
      </c>
      <c r="C135" s="27"/>
      <c r="D135" s="315" t="s">
        <v>1882</v>
      </c>
      <c r="E135" s="332" t="s">
        <v>1883</v>
      </c>
      <c r="F135" s="462">
        <v>1.0</v>
      </c>
      <c r="G135" s="704">
        <v>5.0</v>
      </c>
      <c r="H135" s="464">
        <v>4.0</v>
      </c>
      <c r="I135" s="462">
        <v>5.0</v>
      </c>
      <c r="J135" s="690" t="s">
        <v>12</v>
      </c>
      <c r="K135" s="462">
        <f t="shared" si="3"/>
        <v>25</v>
      </c>
      <c r="L135" s="462" t="s">
        <v>13</v>
      </c>
      <c r="M135" s="62"/>
      <c r="N135" s="132"/>
      <c r="O135" s="70"/>
      <c r="P135" s="70"/>
      <c r="Q135" s="70"/>
      <c r="R135" s="70"/>
      <c r="S135" s="70"/>
      <c r="T135" s="70"/>
      <c r="U135" s="70"/>
      <c r="V135" s="70"/>
      <c r="W135" s="70"/>
      <c r="X135" s="70"/>
      <c r="Y135" s="70"/>
      <c r="Z135" s="70"/>
    </row>
    <row r="136">
      <c r="B136" s="52"/>
      <c r="C136" s="27"/>
      <c r="E136" s="62"/>
      <c r="F136" s="462">
        <v>1.0</v>
      </c>
      <c r="G136" s="704">
        <v>5.0</v>
      </c>
      <c r="H136" s="464">
        <v>17.25</v>
      </c>
      <c r="I136" s="462">
        <v>17.25</v>
      </c>
      <c r="J136" s="690" t="s">
        <v>12</v>
      </c>
      <c r="K136" s="462">
        <f t="shared" si="3"/>
        <v>103.5</v>
      </c>
      <c r="L136" s="462" t="s">
        <v>13</v>
      </c>
      <c r="M136" s="62"/>
      <c r="N136" s="132"/>
      <c r="O136" s="70"/>
      <c r="P136" s="70"/>
      <c r="Q136" s="70"/>
      <c r="R136" s="70"/>
      <c r="S136" s="70"/>
      <c r="T136" s="70"/>
      <c r="U136" s="70"/>
      <c r="V136" s="70"/>
      <c r="W136" s="70"/>
      <c r="X136" s="70"/>
      <c r="Y136" s="70"/>
      <c r="Z136" s="70"/>
    </row>
    <row r="137">
      <c r="A137" s="602" t="s">
        <v>9</v>
      </c>
      <c r="B137" s="697">
        <v>501040.0</v>
      </c>
      <c r="C137" s="61"/>
      <c r="D137" s="326" t="s">
        <v>1884</v>
      </c>
      <c r="E137" s="705" t="s">
        <v>1885</v>
      </c>
      <c r="F137" s="331">
        <v>2.0</v>
      </c>
      <c r="G137" s="333">
        <v>5.0</v>
      </c>
      <c r="H137" s="329">
        <v>2.0</v>
      </c>
      <c r="I137" s="326">
        <v>2.0</v>
      </c>
      <c r="J137" s="700" t="s">
        <v>12</v>
      </c>
      <c r="K137" s="466">
        <f t="shared" si="3"/>
        <v>24</v>
      </c>
      <c r="L137" s="466" t="s">
        <v>13</v>
      </c>
      <c r="M137" s="158"/>
      <c r="N137" s="132"/>
      <c r="O137" s="70"/>
      <c r="P137" s="70"/>
      <c r="Q137" s="70"/>
      <c r="R137" s="70"/>
      <c r="S137" s="70"/>
      <c r="T137" s="70"/>
      <c r="U137" s="70"/>
      <c r="V137" s="70"/>
      <c r="W137" s="70"/>
      <c r="X137" s="70"/>
      <c r="Y137" s="70"/>
      <c r="Z137" s="70"/>
    </row>
    <row r="138">
      <c r="A138" s="598" t="s">
        <v>9</v>
      </c>
      <c r="B138" s="692">
        <v>501046.0</v>
      </c>
      <c r="C138" s="27"/>
      <c r="D138" s="315" t="s">
        <v>1886</v>
      </c>
      <c r="E138" s="332" t="s">
        <v>1887</v>
      </c>
      <c r="F138" s="462">
        <v>1.0</v>
      </c>
      <c r="G138" s="320">
        <v>5.0</v>
      </c>
      <c r="H138" s="317">
        <v>0.3</v>
      </c>
      <c r="I138" s="315">
        <v>0.5</v>
      </c>
      <c r="J138" s="690" t="s">
        <v>12</v>
      </c>
      <c r="K138" s="462">
        <f t="shared" si="3"/>
        <v>2</v>
      </c>
      <c r="L138" s="462" t="s">
        <v>29</v>
      </c>
      <c r="M138" s="461" t="s">
        <v>1888</v>
      </c>
      <c r="N138" s="132"/>
      <c r="O138" s="70"/>
      <c r="P138" s="70"/>
      <c r="Q138" s="70"/>
      <c r="R138" s="70"/>
      <c r="S138" s="70"/>
      <c r="T138" s="70"/>
      <c r="U138" s="70"/>
      <c r="V138" s="70"/>
      <c r="W138" s="70"/>
      <c r="X138" s="70"/>
      <c r="Y138" s="70"/>
      <c r="Z138" s="70"/>
    </row>
    <row r="139">
      <c r="A139" s="598" t="s">
        <v>9</v>
      </c>
      <c r="B139" s="692">
        <v>501060.0</v>
      </c>
      <c r="C139" s="27"/>
      <c r="D139" s="315" t="s">
        <v>1889</v>
      </c>
      <c r="E139" s="332" t="s">
        <v>1890</v>
      </c>
      <c r="F139" s="462">
        <v>1.0</v>
      </c>
      <c r="G139" s="320">
        <v>5.0</v>
      </c>
      <c r="H139" s="317">
        <v>12.0</v>
      </c>
      <c r="I139" s="315">
        <v>15.0</v>
      </c>
      <c r="J139" s="690" t="s">
        <v>12</v>
      </c>
      <c r="K139" s="462">
        <f t="shared" si="3"/>
        <v>75</v>
      </c>
      <c r="L139" s="462" t="s">
        <v>13</v>
      </c>
      <c r="M139" s="62"/>
      <c r="N139" s="132"/>
      <c r="O139" s="70"/>
      <c r="P139" s="70"/>
      <c r="Q139" s="70"/>
      <c r="R139" s="70"/>
      <c r="S139" s="70"/>
      <c r="T139" s="70"/>
      <c r="U139" s="70"/>
      <c r="V139" s="70"/>
      <c r="W139" s="70"/>
      <c r="X139" s="70"/>
      <c r="Y139" s="70"/>
      <c r="Z139" s="70"/>
    </row>
    <row r="140">
      <c r="A140" s="598" t="s">
        <v>9</v>
      </c>
      <c r="B140" s="692">
        <v>501084.0</v>
      </c>
      <c r="C140" s="27"/>
      <c r="D140" s="315" t="s">
        <v>1891</v>
      </c>
      <c r="E140" s="332" t="s">
        <v>1892</v>
      </c>
      <c r="F140" s="462">
        <v>1.0</v>
      </c>
      <c r="G140" s="320">
        <v>5.0</v>
      </c>
      <c r="H140" s="317">
        <v>3.0</v>
      </c>
      <c r="I140" s="315">
        <v>5.0</v>
      </c>
      <c r="J140" s="690" t="s">
        <v>12</v>
      </c>
      <c r="K140" s="462">
        <f t="shared" si="3"/>
        <v>20</v>
      </c>
      <c r="L140" s="462" t="s">
        <v>13</v>
      </c>
      <c r="M140" s="62"/>
      <c r="N140" s="132"/>
      <c r="O140" s="70"/>
      <c r="P140" s="70"/>
      <c r="Q140" s="70"/>
      <c r="R140" s="70"/>
      <c r="S140" s="70"/>
      <c r="T140" s="70"/>
      <c r="U140" s="70"/>
      <c r="V140" s="70"/>
      <c r="W140" s="70"/>
      <c r="X140" s="70"/>
      <c r="Y140" s="70"/>
      <c r="Z140" s="70"/>
    </row>
    <row r="141">
      <c r="A141" s="598" t="s">
        <v>9</v>
      </c>
      <c r="B141" s="692">
        <v>501096.0</v>
      </c>
      <c r="C141" s="27"/>
      <c r="D141" s="315" t="s">
        <v>1893</v>
      </c>
      <c r="E141" s="332" t="s">
        <v>1894</v>
      </c>
      <c r="F141" s="322">
        <v>2.0</v>
      </c>
      <c r="G141" s="320">
        <v>5.0</v>
      </c>
      <c r="H141" s="317">
        <v>2.0</v>
      </c>
      <c r="I141" s="315">
        <v>2.0</v>
      </c>
      <c r="J141" s="690" t="s">
        <v>12</v>
      </c>
      <c r="K141" s="462">
        <f t="shared" si="3"/>
        <v>24</v>
      </c>
      <c r="L141" s="462" t="s">
        <v>13</v>
      </c>
      <c r="M141" s="62"/>
      <c r="N141" s="132"/>
      <c r="O141" s="70"/>
      <c r="P141" s="70"/>
      <c r="Q141" s="70"/>
      <c r="R141" s="70"/>
      <c r="S141" s="70"/>
      <c r="T141" s="70"/>
      <c r="U141" s="70"/>
      <c r="V141" s="70"/>
      <c r="W141" s="70"/>
      <c r="X141" s="70"/>
      <c r="Y141" s="70"/>
      <c r="Z141" s="70"/>
    </row>
    <row r="142">
      <c r="A142" s="595" t="s">
        <v>9</v>
      </c>
      <c r="B142" s="689">
        <v>501102.0</v>
      </c>
      <c r="C142" s="3"/>
      <c r="D142" s="309" t="s">
        <v>1895</v>
      </c>
      <c r="E142" s="313" t="s">
        <v>1896</v>
      </c>
      <c r="F142" s="309">
        <v>1.0</v>
      </c>
      <c r="G142" s="706">
        <v>5.0</v>
      </c>
      <c r="H142" s="312">
        <v>3.0</v>
      </c>
      <c r="I142" s="309">
        <v>5.0</v>
      </c>
      <c r="J142" s="695" t="s">
        <v>12</v>
      </c>
      <c r="K142" s="456">
        <f t="shared" si="3"/>
        <v>20</v>
      </c>
      <c r="L142" s="456" t="s">
        <v>13</v>
      </c>
      <c r="M142" s="703" t="s">
        <v>1897</v>
      </c>
      <c r="N142" s="132"/>
      <c r="O142" s="70"/>
      <c r="P142" s="70"/>
      <c r="Q142" s="70"/>
      <c r="R142" s="70"/>
      <c r="S142" s="70"/>
      <c r="T142" s="70"/>
      <c r="U142" s="70"/>
      <c r="V142" s="70"/>
      <c r="W142" s="70"/>
      <c r="X142" s="70"/>
      <c r="Y142" s="70"/>
      <c r="Z142" s="70"/>
    </row>
    <row r="143">
      <c r="A143" s="598" t="s">
        <v>9</v>
      </c>
      <c r="B143" s="692">
        <v>501108.0</v>
      </c>
      <c r="C143" s="27"/>
      <c r="D143" s="315" t="s">
        <v>1898</v>
      </c>
      <c r="E143" s="332" t="s">
        <v>1899</v>
      </c>
      <c r="F143" s="315">
        <v>1.0</v>
      </c>
      <c r="G143" s="320">
        <v>5.0</v>
      </c>
      <c r="H143" s="317">
        <v>3.0</v>
      </c>
      <c r="I143" s="322">
        <v>5.0</v>
      </c>
      <c r="J143" s="690" t="s">
        <v>12</v>
      </c>
      <c r="K143" s="462">
        <f t="shared" si="3"/>
        <v>20</v>
      </c>
      <c r="L143" s="462" t="s">
        <v>13</v>
      </c>
      <c r="M143" s="62"/>
      <c r="N143" s="132"/>
      <c r="O143" s="70"/>
      <c r="P143" s="70"/>
      <c r="Q143" s="70"/>
      <c r="R143" s="70"/>
      <c r="S143" s="70"/>
      <c r="T143" s="70"/>
      <c r="U143" s="70"/>
      <c r="V143" s="70"/>
      <c r="W143" s="70"/>
      <c r="X143" s="70"/>
      <c r="Y143" s="70"/>
      <c r="Z143" s="70"/>
    </row>
    <row r="144">
      <c r="B144" s="52"/>
      <c r="C144" s="27"/>
      <c r="E144" s="62"/>
      <c r="F144" s="315">
        <v>1.0</v>
      </c>
      <c r="G144" s="320">
        <v>5.0</v>
      </c>
      <c r="H144" s="317">
        <v>8.0</v>
      </c>
      <c r="I144" s="315">
        <v>10.0</v>
      </c>
      <c r="J144" s="690" t="s">
        <v>12</v>
      </c>
      <c r="K144" s="462">
        <f t="shared" si="3"/>
        <v>50</v>
      </c>
      <c r="L144" s="462" t="s">
        <v>13</v>
      </c>
      <c r="M144" s="62"/>
      <c r="N144" s="132"/>
      <c r="O144" s="70"/>
      <c r="P144" s="70"/>
      <c r="Q144" s="70"/>
      <c r="R144" s="70"/>
      <c r="S144" s="70"/>
      <c r="T144" s="70"/>
      <c r="U144" s="70"/>
      <c r="V144" s="70"/>
      <c r="W144" s="70"/>
      <c r="X144" s="70"/>
      <c r="Y144" s="70"/>
      <c r="Z144" s="70"/>
    </row>
    <row r="145">
      <c r="A145" s="598" t="s">
        <v>9</v>
      </c>
      <c r="B145" s="692">
        <v>501120.0</v>
      </c>
      <c r="C145" s="27"/>
      <c r="D145" s="315" t="s">
        <v>1900</v>
      </c>
      <c r="E145" s="332" t="s">
        <v>1901</v>
      </c>
      <c r="F145" s="315">
        <v>1.0</v>
      </c>
      <c r="G145" s="316">
        <v>5.0</v>
      </c>
      <c r="H145" s="317">
        <v>3.0</v>
      </c>
      <c r="I145" s="315">
        <v>5.0</v>
      </c>
      <c r="J145" s="690" t="s">
        <v>12</v>
      </c>
      <c r="K145" s="462">
        <f t="shared" si="3"/>
        <v>20</v>
      </c>
      <c r="L145" s="462" t="s">
        <v>13</v>
      </c>
      <c r="M145" s="62"/>
      <c r="N145" s="132"/>
      <c r="O145" s="70"/>
      <c r="P145" s="70"/>
      <c r="Q145" s="70"/>
      <c r="R145" s="70"/>
      <c r="S145" s="70"/>
      <c r="T145" s="70"/>
      <c r="U145" s="70"/>
      <c r="V145" s="70"/>
      <c r="W145" s="70"/>
      <c r="X145" s="70"/>
      <c r="Y145" s="70"/>
      <c r="Z145" s="70"/>
    </row>
    <row r="146">
      <c r="B146" s="52"/>
      <c r="C146" s="27"/>
      <c r="E146" s="62"/>
      <c r="F146" s="315">
        <v>1.0</v>
      </c>
      <c r="G146" s="316">
        <v>5.0</v>
      </c>
      <c r="H146" s="317">
        <v>16.0</v>
      </c>
      <c r="I146" s="315">
        <v>20.0</v>
      </c>
      <c r="J146" s="690" t="s">
        <v>12</v>
      </c>
      <c r="K146" s="462">
        <f t="shared" si="3"/>
        <v>100</v>
      </c>
      <c r="L146" s="462" t="s">
        <v>13</v>
      </c>
      <c r="M146" s="62"/>
      <c r="N146" s="132"/>
      <c r="O146" s="70"/>
      <c r="P146" s="70"/>
      <c r="Q146" s="70"/>
      <c r="R146" s="70"/>
      <c r="S146" s="70"/>
      <c r="T146" s="70"/>
      <c r="U146" s="70"/>
      <c r="V146" s="70"/>
      <c r="W146" s="70"/>
      <c r="X146" s="70"/>
      <c r="Y146" s="70"/>
      <c r="Z146" s="70"/>
    </row>
    <row r="147">
      <c r="A147" s="598" t="s">
        <v>9</v>
      </c>
      <c r="B147" s="692">
        <v>501126.0</v>
      </c>
      <c r="C147" s="27"/>
      <c r="D147" s="315" t="s">
        <v>1902</v>
      </c>
      <c r="E147" s="332" t="s">
        <v>1903</v>
      </c>
      <c r="F147" s="315">
        <v>1.0</v>
      </c>
      <c r="G147" s="316">
        <v>5.0</v>
      </c>
      <c r="H147" s="317">
        <v>3.0</v>
      </c>
      <c r="I147" s="315">
        <v>5.0</v>
      </c>
      <c r="J147" s="690" t="s">
        <v>12</v>
      </c>
      <c r="K147" s="462">
        <f t="shared" si="3"/>
        <v>20</v>
      </c>
      <c r="L147" s="462" t="s">
        <v>13</v>
      </c>
      <c r="M147" s="62"/>
      <c r="N147" s="132"/>
      <c r="O147" s="70"/>
      <c r="P147" s="70"/>
      <c r="Q147" s="70"/>
      <c r="R147" s="70"/>
      <c r="S147" s="70"/>
      <c r="T147" s="70"/>
      <c r="U147" s="70"/>
      <c r="V147" s="70"/>
      <c r="W147" s="70"/>
      <c r="X147" s="70"/>
      <c r="Y147" s="70"/>
      <c r="Z147" s="70"/>
    </row>
    <row r="148">
      <c r="A148" s="598" t="s">
        <v>9</v>
      </c>
      <c r="B148" s="692">
        <v>501138.0</v>
      </c>
      <c r="C148" s="27"/>
      <c r="D148" s="315" t="s">
        <v>1904</v>
      </c>
      <c r="E148" s="332" t="s">
        <v>1905</v>
      </c>
      <c r="F148" s="315">
        <v>1.0</v>
      </c>
      <c r="G148" s="316">
        <v>5.0</v>
      </c>
      <c r="H148" s="317">
        <v>2.0</v>
      </c>
      <c r="I148" s="315">
        <v>2.0</v>
      </c>
      <c r="J148" s="690" t="s">
        <v>12</v>
      </c>
      <c r="K148" s="462">
        <f t="shared" si="3"/>
        <v>12</v>
      </c>
      <c r="L148" s="462" t="s">
        <v>13</v>
      </c>
      <c r="M148" s="62"/>
      <c r="N148" s="132"/>
      <c r="O148" s="70"/>
      <c r="P148" s="70"/>
      <c r="Q148" s="70"/>
      <c r="R148" s="70"/>
      <c r="S148" s="70"/>
      <c r="T148" s="70"/>
      <c r="U148" s="70"/>
      <c r="V148" s="70"/>
      <c r="W148" s="70"/>
      <c r="X148" s="70"/>
      <c r="Y148" s="70"/>
      <c r="Z148" s="70"/>
    </row>
    <row r="149">
      <c r="A149" s="598" t="s">
        <v>9</v>
      </c>
      <c r="B149" s="692">
        <v>501150.0</v>
      </c>
      <c r="C149" s="27"/>
      <c r="D149" s="315" t="s">
        <v>1906</v>
      </c>
      <c r="E149" s="332" t="s">
        <v>1907</v>
      </c>
      <c r="F149" s="315">
        <v>1.0</v>
      </c>
      <c r="G149" s="320">
        <v>5.0</v>
      </c>
      <c r="H149" s="317">
        <v>8.0</v>
      </c>
      <c r="I149" s="315">
        <v>10.0</v>
      </c>
      <c r="J149" s="690" t="s">
        <v>12</v>
      </c>
      <c r="K149" s="462">
        <f t="shared" si="3"/>
        <v>50</v>
      </c>
      <c r="L149" s="462" t="s">
        <v>13</v>
      </c>
      <c r="M149" s="62"/>
      <c r="N149" s="132"/>
      <c r="O149" s="70"/>
      <c r="P149" s="70"/>
      <c r="Q149" s="70"/>
      <c r="R149" s="70"/>
      <c r="S149" s="70"/>
      <c r="T149" s="70"/>
      <c r="U149" s="70"/>
      <c r="V149" s="70"/>
      <c r="W149" s="70"/>
      <c r="X149" s="70"/>
      <c r="Y149" s="70"/>
      <c r="Z149" s="70"/>
    </row>
    <row r="150">
      <c r="A150" s="598" t="s">
        <v>8</v>
      </c>
      <c r="B150" s="696"/>
      <c r="C150" s="696"/>
      <c r="D150" s="315" t="s">
        <v>1908</v>
      </c>
      <c r="E150" s="332" t="s">
        <v>1909</v>
      </c>
      <c r="F150" s="322"/>
      <c r="G150" s="320"/>
      <c r="H150" s="317"/>
      <c r="I150" s="315"/>
      <c r="J150" s="690"/>
      <c r="K150" s="462"/>
      <c r="L150" s="462"/>
      <c r="M150" s="62"/>
      <c r="N150" s="132"/>
      <c r="O150" s="70"/>
      <c r="P150" s="70"/>
      <c r="Q150" s="70"/>
      <c r="R150" s="70"/>
      <c r="S150" s="70"/>
      <c r="T150" s="70"/>
      <c r="U150" s="70"/>
      <c r="V150" s="70"/>
      <c r="W150" s="70"/>
      <c r="X150" s="70"/>
      <c r="Y150" s="70"/>
      <c r="Z150" s="70"/>
    </row>
    <row r="151">
      <c r="A151" s="602" t="s">
        <v>9</v>
      </c>
      <c r="B151" s="697">
        <v>501156.0</v>
      </c>
      <c r="C151" s="61"/>
      <c r="D151" s="326" t="s">
        <v>1910</v>
      </c>
      <c r="E151" s="705" t="s">
        <v>1911</v>
      </c>
      <c r="F151" s="331">
        <v>2.0</v>
      </c>
      <c r="G151" s="333">
        <v>5.0</v>
      </c>
      <c r="H151" s="329">
        <v>2.0</v>
      </c>
      <c r="I151" s="326">
        <v>2.0</v>
      </c>
      <c r="J151" s="700" t="s">
        <v>12</v>
      </c>
      <c r="K151" s="466">
        <f t="shared" ref="K151:K277" si="4">I151*F151 + (F151*G151*H151)</f>
        <v>24</v>
      </c>
      <c r="L151" s="466" t="s">
        <v>13</v>
      </c>
      <c r="M151" s="158"/>
      <c r="N151" s="132"/>
      <c r="O151" s="70"/>
      <c r="P151" s="70"/>
      <c r="Q151" s="70"/>
      <c r="R151" s="70"/>
      <c r="S151" s="70"/>
      <c r="T151" s="70"/>
      <c r="U151" s="70"/>
      <c r="V151" s="70"/>
      <c r="W151" s="70"/>
      <c r="X151" s="70"/>
      <c r="Y151" s="70"/>
      <c r="Z151" s="70"/>
    </row>
    <row r="152">
      <c r="A152" s="598" t="s">
        <v>9</v>
      </c>
      <c r="B152" s="692">
        <v>501162.0</v>
      </c>
      <c r="C152" s="27"/>
      <c r="D152" s="462" t="s">
        <v>1912</v>
      </c>
      <c r="E152" s="461" t="s">
        <v>1913</v>
      </c>
      <c r="F152" s="462">
        <v>1.0</v>
      </c>
      <c r="G152" s="704">
        <v>5.0</v>
      </c>
      <c r="H152" s="464">
        <v>1.0</v>
      </c>
      <c r="I152" s="462">
        <v>3.0</v>
      </c>
      <c r="J152" s="690" t="s">
        <v>12</v>
      </c>
      <c r="K152" s="462">
        <f t="shared" si="4"/>
        <v>8</v>
      </c>
      <c r="L152" s="462" t="s">
        <v>13</v>
      </c>
      <c r="M152" s="701" t="s">
        <v>1914</v>
      </c>
      <c r="N152" s="132"/>
      <c r="O152" s="70"/>
      <c r="P152" s="70"/>
      <c r="Q152" s="70"/>
      <c r="R152" s="70"/>
      <c r="S152" s="70"/>
      <c r="T152" s="70"/>
      <c r="U152" s="70"/>
      <c r="V152" s="70"/>
      <c r="W152" s="70"/>
      <c r="X152" s="70"/>
      <c r="Y152" s="70"/>
      <c r="Z152" s="70"/>
    </row>
    <row r="153">
      <c r="A153" s="598" t="s">
        <v>9</v>
      </c>
      <c r="B153" s="692">
        <v>501176.0</v>
      </c>
      <c r="C153" s="27"/>
      <c r="D153" s="315" t="s">
        <v>1915</v>
      </c>
      <c r="E153" s="332" t="s">
        <v>1916</v>
      </c>
      <c r="F153" s="462">
        <v>1.0</v>
      </c>
      <c r="G153" s="704">
        <v>5.0</v>
      </c>
      <c r="H153" s="464">
        <v>0.1</v>
      </c>
      <c r="I153" s="462">
        <v>0.4</v>
      </c>
      <c r="J153" s="690" t="s">
        <v>12</v>
      </c>
      <c r="K153" s="462">
        <f t="shared" si="4"/>
        <v>0.9</v>
      </c>
      <c r="L153" s="462" t="s">
        <v>1634</v>
      </c>
      <c r="M153" s="62"/>
      <c r="N153" s="132"/>
      <c r="O153" s="70"/>
      <c r="P153" s="70"/>
      <c r="Q153" s="70"/>
      <c r="R153" s="70"/>
      <c r="S153" s="70"/>
      <c r="T153" s="70"/>
      <c r="U153" s="70"/>
      <c r="V153" s="70"/>
      <c r="W153" s="70"/>
      <c r="X153" s="70"/>
      <c r="Y153" s="70"/>
      <c r="Z153" s="70"/>
    </row>
    <row r="154">
      <c r="A154" s="598" t="s">
        <v>9</v>
      </c>
      <c r="B154" s="692">
        <v>501072.0</v>
      </c>
      <c r="C154" s="27"/>
      <c r="D154" s="315" t="s">
        <v>1917</v>
      </c>
      <c r="E154" s="332" t="s">
        <v>1918</v>
      </c>
      <c r="F154" s="462">
        <v>1.0</v>
      </c>
      <c r="G154" s="316">
        <v>3.0</v>
      </c>
      <c r="H154" s="317">
        <v>1.0</v>
      </c>
      <c r="I154" s="315">
        <v>2.0</v>
      </c>
      <c r="J154" s="690" t="s">
        <v>12</v>
      </c>
      <c r="K154" s="462">
        <f t="shared" si="4"/>
        <v>5</v>
      </c>
      <c r="L154" s="462" t="s">
        <v>13</v>
      </c>
      <c r="M154" s="62"/>
      <c r="N154" s="132"/>
      <c r="O154" s="70"/>
      <c r="P154" s="70"/>
      <c r="Q154" s="70"/>
      <c r="R154" s="70"/>
      <c r="S154" s="70"/>
      <c r="T154" s="70"/>
      <c r="U154" s="70"/>
      <c r="V154" s="70"/>
      <c r="W154" s="70"/>
      <c r="X154" s="70"/>
      <c r="Y154" s="70"/>
      <c r="Z154" s="70"/>
    </row>
    <row r="155">
      <c r="B155" s="52"/>
      <c r="C155" s="27"/>
      <c r="E155" s="62"/>
      <c r="F155" s="462">
        <v>1.0</v>
      </c>
      <c r="G155" s="316">
        <v>2.0</v>
      </c>
      <c r="H155" s="317">
        <v>1.0</v>
      </c>
      <c r="I155" s="315">
        <v>3.0</v>
      </c>
      <c r="J155" s="690" t="s">
        <v>12</v>
      </c>
      <c r="K155" s="462">
        <f t="shared" si="4"/>
        <v>5</v>
      </c>
      <c r="L155" s="462" t="s">
        <v>1598</v>
      </c>
      <c r="M155" s="62"/>
      <c r="N155" s="132"/>
      <c r="O155" s="70"/>
      <c r="P155" s="70"/>
      <c r="Q155" s="70"/>
      <c r="R155" s="70"/>
      <c r="S155" s="70"/>
      <c r="T155" s="70"/>
      <c r="U155" s="70"/>
      <c r="V155" s="70"/>
      <c r="W155" s="70"/>
      <c r="X155" s="70"/>
      <c r="Y155" s="70"/>
      <c r="Z155" s="70"/>
    </row>
    <row r="156">
      <c r="A156" s="598" t="s">
        <v>9</v>
      </c>
      <c r="B156" s="692">
        <v>502018.0</v>
      </c>
      <c r="C156" s="27"/>
      <c r="D156" s="315" t="s">
        <v>1919</v>
      </c>
      <c r="E156" s="332" t="s">
        <v>1920</v>
      </c>
      <c r="F156" s="462">
        <v>1.0</v>
      </c>
      <c r="G156" s="316">
        <v>5.0</v>
      </c>
      <c r="H156" s="317">
        <v>3.0</v>
      </c>
      <c r="I156" s="315">
        <v>5.0</v>
      </c>
      <c r="J156" s="690" t="s">
        <v>12</v>
      </c>
      <c r="K156" s="462">
        <f t="shared" si="4"/>
        <v>20</v>
      </c>
      <c r="L156" s="462" t="s">
        <v>13</v>
      </c>
      <c r="M156" s="62"/>
      <c r="N156" s="132"/>
      <c r="O156" s="70"/>
      <c r="P156" s="70"/>
      <c r="Q156" s="70"/>
      <c r="R156" s="70"/>
      <c r="S156" s="70"/>
      <c r="T156" s="70"/>
      <c r="U156" s="70"/>
      <c r="V156" s="70"/>
      <c r="W156" s="70"/>
      <c r="X156" s="70"/>
      <c r="Y156" s="70"/>
      <c r="Z156" s="70"/>
    </row>
    <row r="157">
      <c r="A157" s="598" t="s">
        <v>9</v>
      </c>
      <c r="B157" s="692">
        <v>501188.0</v>
      </c>
      <c r="C157" s="27"/>
      <c r="D157" s="315" t="s">
        <v>1921</v>
      </c>
      <c r="E157" s="332" t="s">
        <v>1922</v>
      </c>
      <c r="F157" s="322">
        <v>2.0</v>
      </c>
      <c r="G157" s="320">
        <v>5.0</v>
      </c>
      <c r="H157" s="317">
        <v>2.0</v>
      </c>
      <c r="I157" s="315">
        <v>2.0</v>
      </c>
      <c r="J157" s="690" t="s">
        <v>12</v>
      </c>
      <c r="K157" s="462">
        <f t="shared" si="4"/>
        <v>24</v>
      </c>
      <c r="L157" s="462" t="s">
        <v>13</v>
      </c>
      <c r="M157" s="62"/>
      <c r="N157" s="132"/>
      <c r="O157" s="70"/>
      <c r="P157" s="70"/>
      <c r="Q157" s="70"/>
      <c r="R157" s="70"/>
      <c r="S157" s="70"/>
      <c r="T157" s="70"/>
      <c r="U157" s="70"/>
      <c r="V157" s="70"/>
      <c r="W157" s="70"/>
      <c r="X157" s="70"/>
      <c r="Y157" s="70"/>
      <c r="Z157" s="70"/>
    </row>
    <row r="158">
      <c r="A158" s="595" t="s">
        <v>9</v>
      </c>
      <c r="B158" s="689">
        <v>501194.0</v>
      </c>
      <c r="C158" s="3"/>
      <c r="D158" s="707" t="s">
        <v>1923</v>
      </c>
      <c r="E158" s="454" t="s">
        <v>1924</v>
      </c>
      <c r="F158" s="456">
        <v>1.0</v>
      </c>
      <c r="G158" s="702">
        <v>5.0</v>
      </c>
      <c r="H158" s="458">
        <v>-7.0</v>
      </c>
      <c r="I158" s="456">
        <v>50.0</v>
      </c>
      <c r="J158" s="695" t="s">
        <v>12</v>
      </c>
      <c r="K158" s="456">
        <f t="shared" si="4"/>
        <v>15</v>
      </c>
      <c r="L158" s="456" t="s">
        <v>1634</v>
      </c>
      <c r="M158" s="454" t="s">
        <v>1925</v>
      </c>
      <c r="N158" s="132"/>
      <c r="O158" s="70"/>
      <c r="P158" s="70"/>
      <c r="Q158" s="70"/>
      <c r="R158" s="70"/>
      <c r="S158" s="70"/>
      <c r="T158" s="70"/>
      <c r="U158" s="70"/>
      <c r="V158" s="70"/>
      <c r="W158" s="70"/>
      <c r="X158" s="70"/>
      <c r="Y158" s="70"/>
      <c r="Z158" s="70"/>
    </row>
    <row r="159">
      <c r="A159" s="598" t="s">
        <v>9</v>
      </c>
      <c r="B159" s="692">
        <v>501202.0</v>
      </c>
      <c r="C159" s="27"/>
      <c r="D159" s="708" t="s">
        <v>1926</v>
      </c>
      <c r="E159" s="461" t="s">
        <v>1927</v>
      </c>
      <c r="F159" s="462">
        <v>1.0</v>
      </c>
      <c r="G159" s="704">
        <v>5.0</v>
      </c>
      <c r="H159" s="464">
        <v>0.8</v>
      </c>
      <c r="I159" s="462">
        <v>1.0</v>
      </c>
      <c r="J159" s="690" t="s">
        <v>12</v>
      </c>
      <c r="K159" s="462">
        <f t="shared" si="4"/>
        <v>5</v>
      </c>
      <c r="L159" s="462" t="s">
        <v>29</v>
      </c>
      <c r="M159" s="62"/>
      <c r="N159" s="132"/>
      <c r="O159" s="70"/>
      <c r="P159" s="70"/>
      <c r="Q159" s="70"/>
      <c r="R159" s="70"/>
      <c r="S159" s="70"/>
      <c r="T159" s="70"/>
      <c r="U159" s="70"/>
      <c r="V159" s="70"/>
      <c r="W159" s="70"/>
      <c r="X159" s="70"/>
      <c r="Y159" s="70"/>
      <c r="Z159" s="70"/>
    </row>
    <row r="160">
      <c r="B160" s="52"/>
      <c r="C160" s="27"/>
      <c r="E160" s="62"/>
      <c r="F160" s="462">
        <v>1.0</v>
      </c>
      <c r="G160" s="704">
        <v>5.0</v>
      </c>
      <c r="H160" s="464">
        <v>3.0</v>
      </c>
      <c r="I160" s="462">
        <v>5.0</v>
      </c>
      <c r="J160" s="690" t="s">
        <v>12</v>
      </c>
      <c r="K160" s="462">
        <f t="shared" si="4"/>
        <v>20</v>
      </c>
      <c r="L160" s="462" t="s">
        <v>13</v>
      </c>
      <c r="M160" s="62"/>
      <c r="N160" s="132"/>
      <c r="O160" s="70"/>
      <c r="P160" s="70"/>
      <c r="Q160" s="70"/>
      <c r="R160" s="70"/>
      <c r="S160" s="70"/>
      <c r="T160" s="70"/>
      <c r="U160" s="70"/>
      <c r="V160" s="70"/>
      <c r="W160" s="70"/>
      <c r="X160" s="70"/>
      <c r="Y160" s="70"/>
      <c r="Z160" s="70"/>
    </row>
    <row r="161">
      <c r="A161" s="598" t="s">
        <v>9</v>
      </c>
      <c r="B161" s="692">
        <v>501208.0</v>
      </c>
      <c r="C161" s="27"/>
      <c r="D161" s="708" t="s">
        <v>1928</v>
      </c>
      <c r="E161" s="461" t="s">
        <v>1929</v>
      </c>
      <c r="F161" s="462">
        <v>1.0</v>
      </c>
      <c r="G161" s="704">
        <v>5.0</v>
      </c>
      <c r="H161" s="464">
        <v>3.0</v>
      </c>
      <c r="I161" s="462">
        <v>5.0</v>
      </c>
      <c r="J161" s="690" t="s">
        <v>12</v>
      </c>
      <c r="K161" s="462">
        <f t="shared" si="4"/>
        <v>20</v>
      </c>
      <c r="L161" s="462" t="s">
        <v>1598</v>
      </c>
      <c r="M161" s="62"/>
      <c r="N161" s="132"/>
      <c r="O161" s="70"/>
      <c r="P161" s="70"/>
      <c r="Q161" s="70"/>
      <c r="R161" s="70"/>
      <c r="S161" s="70"/>
      <c r="T161" s="70"/>
      <c r="U161" s="70"/>
      <c r="V161" s="70"/>
      <c r="W161" s="70"/>
      <c r="X161" s="70"/>
      <c r="Y161" s="70"/>
      <c r="Z161" s="70"/>
    </row>
    <row r="162">
      <c r="A162" s="598" t="s">
        <v>9</v>
      </c>
      <c r="B162" s="692">
        <v>502026.0</v>
      </c>
      <c r="C162" s="27"/>
      <c r="D162" s="708" t="s">
        <v>1930</v>
      </c>
      <c r="E162" s="461" t="s">
        <v>1931</v>
      </c>
      <c r="F162" s="462">
        <v>1.0</v>
      </c>
      <c r="G162" s="704">
        <v>5.0</v>
      </c>
      <c r="H162" s="464">
        <v>4.0</v>
      </c>
      <c r="I162" s="462">
        <v>5.0</v>
      </c>
      <c r="J162" s="690" t="s">
        <v>12</v>
      </c>
      <c r="K162" s="462">
        <f t="shared" si="4"/>
        <v>25</v>
      </c>
      <c r="L162" s="462" t="s">
        <v>13</v>
      </c>
      <c r="M162" s="62"/>
      <c r="N162" s="132"/>
      <c r="O162" s="70"/>
      <c r="P162" s="70"/>
      <c r="Q162" s="70"/>
      <c r="R162" s="70"/>
      <c r="S162" s="70"/>
      <c r="T162" s="70"/>
      <c r="U162" s="70"/>
      <c r="V162" s="70"/>
      <c r="W162" s="70"/>
      <c r="X162" s="70"/>
      <c r="Y162" s="70"/>
      <c r="Z162" s="70"/>
    </row>
    <row r="163">
      <c r="B163" s="52"/>
      <c r="C163" s="27"/>
      <c r="E163" s="62"/>
      <c r="F163" s="462">
        <v>1.0</v>
      </c>
      <c r="G163" s="704">
        <v>5.0</v>
      </c>
      <c r="H163" s="464">
        <v>8.0</v>
      </c>
      <c r="I163" s="462">
        <v>10.0</v>
      </c>
      <c r="J163" s="690" t="s">
        <v>12</v>
      </c>
      <c r="K163" s="462">
        <f t="shared" si="4"/>
        <v>50</v>
      </c>
      <c r="L163" s="462" t="s">
        <v>13</v>
      </c>
      <c r="M163" s="62"/>
      <c r="N163" s="132"/>
      <c r="O163" s="70"/>
      <c r="P163" s="70"/>
      <c r="Q163" s="70"/>
      <c r="R163" s="70"/>
      <c r="S163" s="70"/>
      <c r="T163" s="70"/>
      <c r="U163" s="70"/>
      <c r="V163" s="70"/>
      <c r="W163" s="70"/>
      <c r="X163" s="70"/>
      <c r="Y163" s="70"/>
      <c r="Z163" s="70"/>
    </row>
    <row r="164">
      <c r="A164" s="598" t="s">
        <v>9</v>
      </c>
      <c r="B164" s="692">
        <v>501216.0</v>
      </c>
      <c r="C164" s="27"/>
      <c r="D164" s="708" t="s">
        <v>1932</v>
      </c>
      <c r="E164" s="461" t="s">
        <v>1933</v>
      </c>
      <c r="F164" s="462">
        <v>1.0</v>
      </c>
      <c r="G164" s="704">
        <v>5.0</v>
      </c>
      <c r="H164" s="464">
        <v>3.0</v>
      </c>
      <c r="I164" s="462">
        <v>5.0</v>
      </c>
      <c r="J164" s="690" t="s">
        <v>12</v>
      </c>
      <c r="K164" s="462">
        <f t="shared" si="4"/>
        <v>20</v>
      </c>
      <c r="L164" s="462" t="s">
        <v>13</v>
      </c>
      <c r="M164" s="62"/>
      <c r="N164" s="132"/>
      <c r="O164" s="70"/>
      <c r="P164" s="70"/>
      <c r="Q164" s="70"/>
      <c r="R164" s="70"/>
      <c r="S164" s="70"/>
      <c r="T164" s="70"/>
      <c r="U164" s="70"/>
      <c r="V164" s="70"/>
      <c r="W164" s="70"/>
      <c r="X164" s="70"/>
      <c r="Y164" s="70"/>
      <c r="Z164" s="70"/>
    </row>
    <row r="165">
      <c r="A165" s="598" t="s">
        <v>9</v>
      </c>
      <c r="B165" s="692">
        <v>502040.0</v>
      </c>
      <c r="C165" s="27"/>
      <c r="D165" s="708" t="s">
        <v>1934</v>
      </c>
      <c r="E165" s="461" t="s">
        <v>1935</v>
      </c>
      <c r="F165" s="462">
        <v>1.0</v>
      </c>
      <c r="G165" s="704">
        <v>5.0</v>
      </c>
      <c r="H165" s="464">
        <v>3.0</v>
      </c>
      <c r="I165" s="462">
        <v>5.0</v>
      </c>
      <c r="J165" s="690" t="s">
        <v>12</v>
      </c>
      <c r="K165" s="462">
        <f t="shared" si="4"/>
        <v>20</v>
      </c>
      <c r="L165" s="462" t="s">
        <v>191</v>
      </c>
      <c r="M165" s="62"/>
      <c r="N165" s="132"/>
      <c r="O165" s="70"/>
      <c r="P165" s="70"/>
      <c r="Q165" s="70"/>
      <c r="R165" s="70"/>
      <c r="S165" s="70"/>
      <c r="T165" s="70"/>
      <c r="U165" s="70"/>
      <c r="V165" s="70"/>
      <c r="W165" s="70"/>
      <c r="X165" s="70"/>
      <c r="Y165" s="70"/>
      <c r="Z165" s="70"/>
    </row>
    <row r="166">
      <c r="B166" s="52"/>
      <c r="C166" s="27"/>
      <c r="E166" s="62"/>
      <c r="F166" s="462">
        <v>1.0</v>
      </c>
      <c r="G166" s="704">
        <v>5.0</v>
      </c>
      <c r="H166" s="464">
        <v>16.0</v>
      </c>
      <c r="I166" s="462">
        <v>20.0</v>
      </c>
      <c r="J166" s="690" t="s">
        <v>12</v>
      </c>
      <c r="K166" s="462">
        <f t="shared" si="4"/>
        <v>100</v>
      </c>
      <c r="L166" s="462" t="s">
        <v>90</v>
      </c>
      <c r="M166" s="62"/>
      <c r="N166" s="132"/>
      <c r="O166" s="70"/>
      <c r="P166" s="70"/>
      <c r="Q166" s="70"/>
      <c r="R166" s="70"/>
      <c r="S166" s="70"/>
      <c r="T166" s="70"/>
      <c r="U166" s="70"/>
      <c r="V166" s="70"/>
      <c r="W166" s="70"/>
      <c r="X166" s="70"/>
      <c r="Y166" s="70"/>
      <c r="Z166" s="70"/>
    </row>
    <row r="167">
      <c r="A167" s="602" t="s">
        <v>9</v>
      </c>
      <c r="B167" s="697">
        <v>501222.0</v>
      </c>
      <c r="C167" s="61"/>
      <c r="D167" s="709" t="s">
        <v>1936</v>
      </c>
      <c r="E167" s="470" t="s">
        <v>1937</v>
      </c>
      <c r="F167" s="466">
        <v>1.0</v>
      </c>
      <c r="G167" s="710">
        <v>5.0</v>
      </c>
      <c r="H167" s="468">
        <v>-7.0</v>
      </c>
      <c r="I167" s="466">
        <v>50.0</v>
      </c>
      <c r="J167" s="700" t="s">
        <v>12</v>
      </c>
      <c r="K167" s="466">
        <f t="shared" si="4"/>
        <v>15</v>
      </c>
      <c r="L167" s="466" t="s">
        <v>1634</v>
      </c>
      <c r="M167" s="158"/>
      <c r="N167" s="132"/>
      <c r="O167" s="70"/>
      <c r="P167" s="70"/>
      <c r="Q167" s="70"/>
      <c r="R167" s="70"/>
      <c r="S167" s="70"/>
      <c r="T167" s="70"/>
      <c r="U167" s="70"/>
      <c r="V167" s="70"/>
      <c r="W167" s="70"/>
      <c r="X167" s="70"/>
      <c r="Y167" s="70"/>
      <c r="Z167" s="70"/>
    </row>
    <row r="168">
      <c r="A168" s="598" t="s">
        <v>9</v>
      </c>
      <c r="B168" s="692">
        <v>501228.0</v>
      </c>
      <c r="C168" s="27"/>
      <c r="D168" s="315" t="s">
        <v>1938</v>
      </c>
      <c r="E168" s="332" t="s">
        <v>1939</v>
      </c>
      <c r="F168" s="315">
        <v>1.0</v>
      </c>
      <c r="G168" s="320">
        <v>5.0</v>
      </c>
      <c r="H168" s="317">
        <v>3.0</v>
      </c>
      <c r="I168" s="322">
        <v>5.0</v>
      </c>
      <c r="J168" s="690" t="s">
        <v>12</v>
      </c>
      <c r="K168" s="462">
        <f t="shared" si="4"/>
        <v>20</v>
      </c>
      <c r="L168" s="462" t="s">
        <v>13</v>
      </c>
      <c r="M168" s="701" t="s">
        <v>1940</v>
      </c>
      <c r="N168" s="132"/>
      <c r="O168" s="70"/>
      <c r="P168" s="70"/>
      <c r="Q168" s="70"/>
      <c r="R168" s="70"/>
      <c r="S168" s="70"/>
      <c r="T168" s="70"/>
      <c r="U168" s="70"/>
      <c r="V168" s="70"/>
      <c r="W168" s="70"/>
      <c r="X168" s="70"/>
      <c r="Y168" s="70"/>
      <c r="Z168" s="70"/>
    </row>
    <row r="169">
      <c r="A169" s="598" t="s">
        <v>9</v>
      </c>
      <c r="B169" s="692">
        <v>502052.0</v>
      </c>
      <c r="C169" s="27"/>
      <c r="D169" s="315" t="s">
        <v>1941</v>
      </c>
      <c r="E169" s="332" t="s">
        <v>1942</v>
      </c>
      <c r="F169" s="315">
        <v>1.0</v>
      </c>
      <c r="G169" s="320">
        <v>5.0</v>
      </c>
      <c r="H169" s="317">
        <v>8.0</v>
      </c>
      <c r="I169" s="315">
        <v>10.0</v>
      </c>
      <c r="J169" s="690" t="s">
        <v>12</v>
      </c>
      <c r="K169" s="462">
        <f t="shared" si="4"/>
        <v>50</v>
      </c>
      <c r="L169" s="462" t="s">
        <v>13</v>
      </c>
      <c r="M169" s="62"/>
      <c r="N169" s="132"/>
      <c r="O169" s="70"/>
      <c r="P169" s="70"/>
      <c r="Q169" s="70"/>
      <c r="R169" s="70"/>
      <c r="S169" s="70"/>
      <c r="T169" s="70"/>
      <c r="U169" s="70"/>
      <c r="V169" s="70"/>
      <c r="W169" s="70"/>
      <c r="X169" s="70"/>
      <c r="Y169" s="70"/>
      <c r="Z169" s="70"/>
    </row>
    <row r="170">
      <c r="B170" s="52"/>
      <c r="C170" s="27"/>
      <c r="E170" s="62"/>
      <c r="F170" s="315">
        <v>1.0</v>
      </c>
      <c r="G170" s="320">
        <v>5.0</v>
      </c>
      <c r="H170" s="317">
        <v>4.0</v>
      </c>
      <c r="I170" s="315">
        <v>5.0</v>
      </c>
      <c r="J170" s="690" t="s">
        <v>12</v>
      </c>
      <c r="K170" s="462">
        <f t="shared" si="4"/>
        <v>25</v>
      </c>
      <c r="L170" s="462" t="s">
        <v>13</v>
      </c>
      <c r="M170" s="62"/>
      <c r="N170" s="132"/>
      <c r="O170" s="70"/>
      <c r="P170" s="70"/>
      <c r="Q170" s="70"/>
      <c r="R170" s="70"/>
      <c r="S170" s="70"/>
      <c r="T170" s="70"/>
      <c r="U170" s="70"/>
      <c r="V170" s="70"/>
      <c r="W170" s="70"/>
      <c r="X170" s="70"/>
      <c r="Y170" s="70"/>
      <c r="Z170" s="70"/>
    </row>
    <row r="171">
      <c r="B171" s="52"/>
      <c r="C171" s="27"/>
      <c r="E171" s="62"/>
      <c r="F171" s="315">
        <v>1.0</v>
      </c>
      <c r="G171" s="320">
        <v>5.0</v>
      </c>
      <c r="H171" s="317">
        <v>3.0</v>
      </c>
      <c r="I171" s="315">
        <v>5.0</v>
      </c>
      <c r="J171" s="690" t="s">
        <v>12</v>
      </c>
      <c r="K171" s="462">
        <f t="shared" si="4"/>
        <v>20</v>
      </c>
      <c r="L171" s="462" t="s">
        <v>191</v>
      </c>
      <c r="M171" s="62"/>
      <c r="N171" s="132"/>
      <c r="O171" s="70"/>
      <c r="P171" s="70"/>
      <c r="Q171" s="70"/>
      <c r="R171" s="70"/>
      <c r="S171" s="70"/>
      <c r="T171" s="70"/>
      <c r="U171" s="70"/>
      <c r="V171" s="70"/>
      <c r="W171" s="70"/>
      <c r="X171" s="70"/>
      <c r="Y171" s="70"/>
      <c r="Z171" s="70"/>
    </row>
    <row r="172">
      <c r="A172" s="598" t="s">
        <v>9</v>
      </c>
      <c r="B172" s="692">
        <v>501236.0</v>
      </c>
      <c r="C172" s="27"/>
      <c r="D172" s="315" t="s">
        <v>1943</v>
      </c>
      <c r="E172" s="332" t="s">
        <v>1944</v>
      </c>
      <c r="F172" s="322">
        <v>2.0</v>
      </c>
      <c r="G172" s="320">
        <v>5.0</v>
      </c>
      <c r="H172" s="317">
        <v>2.0</v>
      </c>
      <c r="I172" s="315">
        <v>2.0</v>
      </c>
      <c r="J172" s="690" t="s">
        <v>12</v>
      </c>
      <c r="K172" s="462">
        <f t="shared" si="4"/>
        <v>24</v>
      </c>
      <c r="L172" s="462" t="s">
        <v>13</v>
      </c>
      <c r="M172" s="62"/>
      <c r="N172" s="132"/>
      <c r="O172" s="70"/>
      <c r="P172" s="70"/>
      <c r="Q172" s="70"/>
      <c r="R172" s="70"/>
      <c r="S172" s="70"/>
      <c r="T172" s="70"/>
      <c r="U172" s="70"/>
      <c r="V172" s="70"/>
      <c r="W172" s="70"/>
      <c r="X172" s="70"/>
      <c r="Y172" s="70"/>
      <c r="Z172" s="70"/>
    </row>
    <row r="173" ht="22.5" customHeight="1">
      <c r="A173" s="595" t="s">
        <v>9</v>
      </c>
      <c r="B173" s="689">
        <v>501242.0</v>
      </c>
      <c r="C173" s="3"/>
      <c r="D173" s="309" t="s">
        <v>1945</v>
      </c>
      <c r="E173" s="313" t="s">
        <v>1946</v>
      </c>
      <c r="F173" s="309">
        <v>1.0</v>
      </c>
      <c r="G173" s="311">
        <v>5.0</v>
      </c>
      <c r="H173" s="312">
        <v>1.0</v>
      </c>
      <c r="I173" s="309">
        <v>1.0</v>
      </c>
      <c r="J173" s="695" t="s">
        <v>12</v>
      </c>
      <c r="K173" s="456">
        <f t="shared" si="4"/>
        <v>6</v>
      </c>
      <c r="L173" s="456" t="s">
        <v>1737</v>
      </c>
      <c r="M173" s="703" t="s">
        <v>1947</v>
      </c>
      <c r="N173" s="132"/>
      <c r="O173" s="70"/>
      <c r="P173" s="70"/>
      <c r="Q173" s="70"/>
      <c r="R173" s="70"/>
      <c r="S173" s="70"/>
      <c r="T173" s="70"/>
      <c r="U173" s="70"/>
      <c r="V173" s="70"/>
      <c r="W173" s="70"/>
      <c r="X173" s="70"/>
      <c r="Y173" s="70"/>
      <c r="Z173" s="70"/>
    </row>
    <row r="174" ht="20.25" customHeight="1">
      <c r="B174" s="52"/>
      <c r="C174" s="27"/>
      <c r="E174" s="62"/>
      <c r="F174" s="315">
        <v>1.0</v>
      </c>
      <c r="G174" s="316">
        <v>2.0</v>
      </c>
      <c r="H174" s="317">
        <v>1.0</v>
      </c>
      <c r="I174" s="315">
        <v>1.0</v>
      </c>
      <c r="J174" s="690" t="s">
        <v>12</v>
      </c>
      <c r="K174" s="462">
        <f t="shared" si="4"/>
        <v>3</v>
      </c>
      <c r="L174" s="462" t="s">
        <v>1737</v>
      </c>
      <c r="M174" s="62"/>
      <c r="N174" s="132"/>
      <c r="O174" s="70"/>
      <c r="P174" s="70"/>
      <c r="Q174" s="70"/>
      <c r="R174" s="70"/>
      <c r="S174" s="70"/>
      <c r="T174" s="70"/>
      <c r="U174" s="70"/>
      <c r="V174" s="70"/>
      <c r="W174" s="70"/>
      <c r="X174" s="70"/>
      <c r="Y174" s="70"/>
      <c r="Z174" s="70"/>
    </row>
    <row r="175">
      <c r="A175" s="598" t="s">
        <v>9</v>
      </c>
      <c r="B175" s="697">
        <v>501248.0</v>
      </c>
      <c r="C175" s="61"/>
      <c r="D175" s="326" t="s">
        <v>1948</v>
      </c>
      <c r="E175" s="705" t="s">
        <v>1949</v>
      </c>
      <c r="F175" s="331">
        <v>2.0</v>
      </c>
      <c r="G175" s="333">
        <v>5.0</v>
      </c>
      <c r="H175" s="329">
        <v>2.0</v>
      </c>
      <c r="I175" s="326">
        <v>2.0</v>
      </c>
      <c r="J175" s="690" t="s">
        <v>12</v>
      </c>
      <c r="K175" s="462">
        <f t="shared" si="4"/>
        <v>24</v>
      </c>
      <c r="L175" s="462" t="s">
        <v>13</v>
      </c>
      <c r="M175" s="158"/>
      <c r="N175" s="193"/>
      <c r="O175" s="70"/>
      <c r="P175" s="70"/>
      <c r="Q175" s="70"/>
      <c r="R175" s="70"/>
      <c r="S175" s="70"/>
      <c r="T175" s="70"/>
      <c r="U175" s="70"/>
      <c r="V175" s="70"/>
      <c r="W175" s="70"/>
      <c r="X175" s="70"/>
      <c r="Y175" s="70"/>
      <c r="Z175" s="70"/>
    </row>
    <row r="176">
      <c r="A176" s="595" t="s">
        <v>9</v>
      </c>
      <c r="B176" s="711">
        <v>501254.0</v>
      </c>
      <c r="C176" s="3"/>
      <c r="D176" s="712" t="s">
        <v>1950</v>
      </c>
      <c r="E176" s="713" t="s">
        <v>1951</v>
      </c>
      <c r="F176" s="714">
        <v>1.0</v>
      </c>
      <c r="G176" s="715">
        <v>5.0</v>
      </c>
      <c r="H176" s="716">
        <v>16.0</v>
      </c>
      <c r="I176" s="717">
        <v>20.0</v>
      </c>
      <c r="J176" s="718" t="s">
        <v>12</v>
      </c>
      <c r="K176" s="717">
        <f t="shared" si="4"/>
        <v>100</v>
      </c>
      <c r="L176" s="717" t="s">
        <v>13</v>
      </c>
      <c r="M176" s="719" t="s">
        <v>1952</v>
      </c>
      <c r="N176" s="720" t="s">
        <v>1953</v>
      </c>
      <c r="O176" s="70"/>
      <c r="P176" s="70"/>
      <c r="Q176" s="70"/>
      <c r="R176" s="70"/>
      <c r="S176" s="70"/>
      <c r="T176" s="70"/>
      <c r="U176" s="70"/>
      <c r="V176" s="70"/>
      <c r="W176" s="70"/>
      <c r="X176" s="70"/>
      <c r="Y176" s="70"/>
      <c r="Z176" s="70"/>
    </row>
    <row r="177">
      <c r="A177" s="598" t="s">
        <v>9</v>
      </c>
      <c r="B177" s="721">
        <v>501260.0</v>
      </c>
      <c r="C177" s="27"/>
      <c r="D177" s="722" t="s">
        <v>1954</v>
      </c>
      <c r="E177" s="723" t="s">
        <v>1955</v>
      </c>
      <c r="F177" s="724">
        <v>1.0</v>
      </c>
      <c r="G177" s="725">
        <v>5.0</v>
      </c>
      <c r="H177" s="726">
        <v>1.0</v>
      </c>
      <c r="I177" s="727">
        <v>1.0</v>
      </c>
      <c r="J177" s="728" t="s">
        <v>12</v>
      </c>
      <c r="K177" s="727">
        <f t="shared" si="4"/>
        <v>6</v>
      </c>
      <c r="L177" s="727" t="s">
        <v>13</v>
      </c>
      <c r="M177" s="62"/>
      <c r="N177" s="132"/>
      <c r="O177" s="70"/>
      <c r="P177" s="70"/>
      <c r="Q177" s="70"/>
      <c r="R177" s="70"/>
      <c r="S177" s="70"/>
      <c r="T177" s="70"/>
      <c r="U177" s="70"/>
      <c r="V177" s="70"/>
      <c r="W177" s="70"/>
      <c r="X177" s="70"/>
      <c r="Y177" s="70"/>
      <c r="Z177" s="70"/>
    </row>
    <row r="178">
      <c r="A178" s="598" t="s">
        <v>9</v>
      </c>
      <c r="B178" s="721">
        <v>501272.0</v>
      </c>
      <c r="C178" s="27"/>
      <c r="D178" s="722" t="s">
        <v>1956</v>
      </c>
      <c r="E178" s="723" t="s">
        <v>1957</v>
      </c>
      <c r="F178" s="724">
        <v>1.0</v>
      </c>
      <c r="G178" s="725">
        <v>5.0</v>
      </c>
      <c r="H178" s="726">
        <v>0.16</v>
      </c>
      <c r="I178" s="727">
        <v>0.2</v>
      </c>
      <c r="J178" s="728" t="s">
        <v>12</v>
      </c>
      <c r="K178" s="727">
        <f t="shared" si="4"/>
        <v>1</v>
      </c>
      <c r="L178" s="727" t="s">
        <v>29</v>
      </c>
      <c r="M178" s="62"/>
      <c r="N178" s="132"/>
      <c r="O178" s="70"/>
      <c r="P178" s="70"/>
      <c r="Q178" s="70"/>
      <c r="R178" s="70"/>
      <c r="S178" s="70"/>
      <c r="T178" s="70"/>
      <c r="U178" s="70"/>
      <c r="V178" s="70"/>
      <c r="W178" s="70"/>
      <c r="X178" s="70"/>
      <c r="Y178" s="70"/>
      <c r="Z178" s="70"/>
    </row>
    <row r="179">
      <c r="A179" s="598" t="s">
        <v>9</v>
      </c>
      <c r="B179" s="721">
        <v>501278.0</v>
      </c>
      <c r="C179" s="27"/>
      <c r="D179" s="722" t="s">
        <v>1958</v>
      </c>
      <c r="E179" s="723" t="s">
        <v>1959</v>
      </c>
      <c r="F179" s="724">
        <v>1.0</v>
      </c>
      <c r="G179" s="725">
        <v>5.0</v>
      </c>
      <c r="H179" s="726">
        <v>1.0</v>
      </c>
      <c r="I179" s="727">
        <v>1.0</v>
      </c>
      <c r="J179" s="728" t="s">
        <v>12</v>
      </c>
      <c r="K179" s="727">
        <f t="shared" si="4"/>
        <v>6</v>
      </c>
      <c r="L179" s="727" t="s">
        <v>13</v>
      </c>
      <c r="M179" s="62"/>
      <c r="N179" s="132"/>
      <c r="O179" s="70"/>
      <c r="P179" s="70"/>
      <c r="Q179" s="70"/>
      <c r="R179" s="70"/>
      <c r="S179" s="70"/>
      <c r="T179" s="70"/>
      <c r="U179" s="70"/>
      <c r="V179" s="70"/>
      <c r="W179" s="70"/>
      <c r="X179" s="70"/>
      <c r="Y179" s="70"/>
      <c r="Z179" s="70"/>
    </row>
    <row r="180">
      <c r="A180" s="602" t="s">
        <v>9</v>
      </c>
      <c r="B180" s="729">
        <v>501290.0</v>
      </c>
      <c r="C180" s="61"/>
      <c r="D180" s="730" t="s">
        <v>1960</v>
      </c>
      <c r="E180" s="731" t="s">
        <v>1961</v>
      </c>
      <c r="F180" s="732">
        <v>2.0</v>
      </c>
      <c r="G180" s="733">
        <v>5.0</v>
      </c>
      <c r="H180" s="734">
        <v>2.0</v>
      </c>
      <c r="I180" s="735">
        <v>2.0</v>
      </c>
      <c r="J180" s="736" t="s">
        <v>12</v>
      </c>
      <c r="K180" s="735">
        <f t="shared" si="4"/>
        <v>24</v>
      </c>
      <c r="L180" s="735" t="s">
        <v>13</v>
      </c>
      <c r="M180" s="158"/>
      <c r="N180" s="132"/>
      <c r="O180" s="70"/>
      <c r="P180" s="70"/>
      <c r="Q180" s="70"/>
      <c r="R180" s="70"/>
      <c r="S180" s="70"/>
      <c r="T180" s="70"/>
      <c r="U180" s="70"/>
      <c r="V180" s="70"/>
      <c r="W180" s="70"/>
      <c r="X180" s="70"/>
      <c r="Y180" s="70"/>
      <c r="Z180" s="70"/>
    </row>
    <row r="181">
      <c r="A181" s="598" t="s">
        <v>9</v>
      </c>
      <c r="B181" s="721">
        <v>501296.0</v>
      </c>
      <c r="C181" s="27"/>
      <c r="D181" s="722" t="s">
        <v>1962</v>
      </c>
      <c r="E181" s="737" t="s">
        <v>1963</v>
      </c>
      <c r="F181" s="724">
        <v>1.0</v>
      </c>
      <c r="G181" s="738">
        <v>5.0</v>
      </c>
      <c r="H181" s="726">
        <v>1.0</v>
      </c>
      <c r="I181" s="727">
        <v>1.0</v>
      </c>
      <c r="J181" s="728" t="s">
        <v>12</v>
      </c>
      <c r="K181" s="727">
        <f t="shared" si="4"/>
        <v>6</v>
      </c>
      <c r="L181" s="727" t="s">
        <v>13</v>
      </c>
      <c r="M181" s="739" t="s">
        <v>1964</v>
      </c>
      <c r="N181" s="132"/>
      <c r="O181" s="70"/>
      <c r="P181" s="70"/>
      <c r="Q181" s="70"/>
      <c r="R181" s="70"/>
      <c r="S181" s="70"/>
      <c r="T181" s="70"/>
      <c r="U181" s="70"/>
      <c r="V181" s="70"/>
      <c r="W181" s="70"/>
      <c r="X181" s="70"/>
      <c r="Y181" s="70"/>
      <c r="Z181" s="70"/>
    </row>
    <row r="182">
      <c r="A182" s="598" t="s">
        <v>9</v>
      </c>
      <c r="B182" s="721">
        <v>501308.0</v>
      </c>
      <c r="C182" s="27"/>
      <c r="D182" s="722" t="s">
        <v>1965</v>
      </c>
      <c r="E182" s="737" t="s">
        <v>1966</v>
      </c>
      <c r="F182" s="724">
        <v>1.0</v>
      </c>
      <c r="G182" s="738">
        <v>5.0</v>
      </c>
      <c r="H182" s="726">
        <v>0.16</v>
      </c>
      <c r="I182" s="727">
        <v>0.2</v>
      </c>
      <c r="J182" s="728" t="s">
        <v>12</v>
      </c>
      <c r="K182" s="727">
        <f t="shared" si="4"/>
        <v>1</v>
      </c>
      <c r="L182" s="727" t="s">
        <v>29</v>
      </c>
      <c r="M182" s="62"/>
      <c r="N182" s="132"/>
      <c r="O182" s="70"/>
      <c r="P182" s="70"/>
      <c r="Q182" s="70"/>
      <c r="R182" s="70"/>
      <c r="S182" s="70"/>
      <c r="T182" s="70"/>
      <c r="U182" s="70"/>
      <c r="V182" s="70"/>
      <c r="W182" s="70"/>
      <c r="X182" s="70"/>
      <c r="Y182" s="70"/>
      <c r="Z182" s="70"/>
    </row>
    <row r="183">
      <c r="A183" s="598" t="s">
        <v>9</v>
      </c>
      <c r="B183" s="721">
        <v>501314.0</v>
      </c>
      <c r="C183" s="27"/>
      <c r="D183" s="722" t="s">
        <v>1967</v>
      </c>
      <c r="E183" s="723" t="s">
        <v>1968</v>
      </c>
      <c r="F183" s="740">
        <v>2.0</v>
      </c>
      <c r="G183" s="725">
        <v>5.0</v>
      </c>
      <c r="H183" s="726">
        <v>2.0</v>
      </c>
      <c r="I183" s="727">
        <v>2.0</v>
      </c>
      <c r="J183" s="728" t="s">
        <v>12</v>
      </c>
      <c r="K183" s="727">
        <f t="shared" si="4"/>
        <v>24</v>
      </c>
      <c r="L183" s="727" t="s">
        <v>13</v>
      </c>
      <c r="M183" s="62"/>
      <c r="N183" s="132"/>
      <c r="O183" s="70"/>
      <c r="P183" s="70"/>
      <c r="Q183" s="70"/>
      <c r="R183" s="70"/>
      <c r="S183" s="70"/>
      <c r="T183" s="70"/>
      <c r="U183" s="70"/>
      <c r="V183" s="70"/>
      <c r="W183" s="70"/>
      <c r="X183" s="70"/>
      <c r="Y183" s="70"/>
      <c r="Z183" s="70"/>
    </row>
    <row r="184">
      <c r="A184" s="595" t="s">
        <v>9</v>
      </c>
      <c r="B184" s="711">
        <v>501320.0</v>
      </c>
      <c r="C184" s="3"/>
      <c r="D184" s="712" t="s">
        <v>1969</v>
      </c>
      <c r="E184" s="713" t="s">
        <v>1970</v>
      </c>
      <c r="F184" s="714">
        <v>1.0</v>
      </c>
      <c r="G184" s="715">
        <v>5.0</v>
      </c>
      <c r="H184" s="716">
        <v>2.0</v>
      </c>
      <c r="I184" s="717">
        <v>2.0</v>
      </c>
      <c r="J184" s="718" t="s">
        <v>12</v>
      </c>
      <c r="K184" s="717">
        <f t="shared" si="4"/>
        <v>12</v>
      </c>
      <c r="L184" s="717" t="s">
        <v>13</v>
      </c>
      <c r="M184" s="719"/>
      <c r="N184" s="132"/>
      <c r="O184" s="70"/>
      <c r="P184" s="70"/>
      <c r="Q184" s="70"/>
      <c r="R184" s="70"/>
      <c r="S184" s="70"/>
      <c r="T184" s="70"/>
      <c r="U184" s="70"/>
      <c r="V184" s="70"/>
      <c r="W184" s="70"/>
      <c r="X184" s="70"/>
      <c r="Y184" s="70"/>
      <c r="Z184" s="70"/>
    </row>
    <row r="185">
      <c r="A185" s="602" t="s">
        <v>9</v>
      </c>
      <c r="B185" s="729">
        <v>501332.0</v>
      </c>
      <c r="C185" s="61"/>
      <c r="D185" s="730" t="s">
        <v>1971</v>
      </c>
      <c r="E185" s="731" t="s">
        <v>1972</v>
      </c>
      <c r="F185" s="732">
        <v>2.0</v>
      </c>
      <c r="G185" s="733">
        <v>5.0</v>
      </c>
      <c r="H185" s="734">
        <v>2.0</v>
      </c>
      <c r="I185" s="735">
        <v>2.0</v>
      </c>
      <c r="J185" s="736" t="s">
        <v>12</v>
      </c>
      <c r="K185" s="735">
        <f t="shared" si="4"/>
        <v>24</v>
      </c>
      <c r="L185" s="735" t="s">
        <v>13</v>
      </c>
      <c r="M185" s="158"/>
      <c r="N185" s="132"/>
      <c r="O185" s="70"/>
      <c r="P185" s="70"/>
      <c r="Q185" s="70"/>
      <c r="R185" s="70"/>
      <c r="S185" s="70"/>
      <c r="T185" s="70"/>
      <c r="U185" s="70"/>
      <c r="V185" s="70"/>
      <c r="W185" s="70"/>
      <c r="X185" s="70"/>
      <c r="Y185" s="70"/>
      <c r="Z185" s="70"/>
    </row>
    <row r="186" ht="20.25" customHeight="1">
      <c r="A186" s="598" t="s">
        <v>9</v>
      </c>
      <c r="B186" s="721">
        <v>501338.0</v>
      </c>
      <c r="C186" s="27"/>
      <c r="D186" s="722" t="s">
        <v>1973</v>
      </c>
      <c r="E186" s="723" t="s">
        <v>1974</v>
      </c>
      <c r="F186" s="724">
        <v>1.0</v>
      </c>
      <c r="G186" s="738">
        <v>5.0</v>
      </c>
      <c r="H186" s="726">
        <v>8.0</v>
      </c>
      <c r="I186" s="727">
        <v>10.0</v>
      </c>
      <c r="J186" s="728" t="s">
        <v>12</v>
      </c>
      <c r="K186" s="727">
        <f t="shared" si="4"/>
        <v>50</v>
      </c>
      <c r="L186" s="727" t="s">
        <v>13</v>
      </c>
      <c r="M186" s="739" t="s">
        <v>1975</v>
      </c>
      <c r="N186" s="132"/>
      <c r="O186" s="70"/>
      <c r="P186" s="70"/>
      <c r="Q186" s="70"/>
      <c r="R186" s="70"/>
      <c r="S186" s="70"/>
      <c r="T186" s="70"/>
      <c r="U186" s="70"/>
      <c r="V186" s="70"/>
      <c r="W186" s="70"/>
      <c r="X186" s="70"/>
      <c r="Y186" s="70"/>
      <c r="Z186" s="70"/>
    </row>
    <row r="187" ht="22.5" customHeight="1">
      <c r="B187" s="52"/>
      <c r="C187" s="27"/>
      <c r="E187" s="62"/>
      <c r="F187" s="724">
        <v>1.0</v>
      </c>
      <c r="G187" s="738">
        <v>5.0</v>
      </c>
      <c r="H187" s="726">
        <v>2.0</v>
      </c>
      <c r="I187" s="727">
        <v>2.0</v>
      </c>
      <c r="J187" s="728" t="s">
        <v>12</v>
      </c>
      <c r="K187" s="727">
        <f t="shared" si="4"/>
        <v>12</v>
      </c>
      <c r="L187" s="727" t="s">
        <v>1634</v>
      </c>
      <c r="M187" s="62"/>
      <c r="N187" s="132"/>
      <c r="O187" s="70"/>
      <c r="P187" s="70"/>
      <c r="Q187" s="70"/>
      <c r="R187" s="70"/>
      <c r="S187" s="70"/>
      <c r="T187" s="70"/>
      <c r="U187" s="70"/>
      <c r="V187" s="70"/>
      <c r="W187" s="70"/>
      <c r="X187" s="70"/>
      <c r="Y187" s="70"/>
      <c r="Z187" s="70"/>
    </row>
    <row r="188">
      <c r="A188" s="598" t="s">
        <v>9</v>
      </c>
      <c r="B188" s="721">
        <v>501356.0</v>
      </c>
      <c r="C188" s="27"/>
      <c r="D188" s="722" t="s">
        <v>1976</v>
      </c>
      <c r="E188" s="723" t="s">
        <v>1977</v>
      </c>
      <c r="F188" s="724">
        <v>1.0</v>
      </c>
      <c r="G188" s="738">
        <v>5.0</v>
      </c>
      <c r="H188" s="726">
        <v>2.0</v>
      </c>
      <c r="I188" s="727">
        <v>2.0</v>
      </c>
      <c r="J188" s="728" t="s">
        <v>12</v>
      </c>
      <c r="K188" s="727">
        <f t="shared" si="4"/>
        <v>12</v>
      </c>
      <c r="L188" s="727" t="s">
        <v>13</v>
      </c>
      <c r="M188" s="62"/>
      <c r="N188" s="132"/>
      <c r="O188" s="70"/>
      <c r="P188" s="70"/>
      <c r="Q188" s="70"/>
      <c r="R188" s="70"/>
      <c r="S188" s="70"/>
      <c r="T188" s="70"/>
      <c r="U188" s="70"/>
      <c r="V188" s="70"/>
      <c r="W188" s="70"/>
      <c r="X188" s="70"/>
      <c r="Y188" s="70"/>
      <c r="Z188" s="70"/>
    </row>
    <row r="189">
      <c r="A189" s="598" t="s">
        <v>9</v>
      </c>
      <c r="B189" s="721">
        <v>501368.0</v>
      </c>
      <c r="C189" s="27"/>
      <c r="D189" s="722" t="s">
        <v>1978</v>
      </c>
      <c r="E189" s="723" t="s">
        <v>1979</v>
      </c>
      <c r="F189" s="724">
        <v>1.0</v>
      </c>
      <c r="G189" s="738">
        <v>5.0</v>
      </c>
      <c r="H189" s="726">
        <v>1.6</v>
      </c>
      <c r="I189" s="727">
        <v>2.0</v>
      </c>
      <c r="J189" s="728" t="s">
        <v>12</v>
      </c>
      <c r="K189" s="727">
        <f t="shared" si="4"/>
        <v>10</v>
      </c>
      <c r="L189" s="727" t="s">
        <v>29</v>
      </c>
      <c r="M189" s="62"/>
      <c r="N189" s="132"/>
      <c r="O189" s="70"/>
      <c r="P189" s="70"/>
      <c r="Q189" s="70"/>
      <c r="R189" s="70"/>
      <c r="S189" s="70"/>
      <c r="T189" s="70"/>
      <c r="U189" s="70"/>
      <c r="V189" s="70"/>
      <c r="W189" s="70"/>
      <c r="X189" s="70"/>
      <c r="Y189" s="70"/>
      <c r="Z189" s="70"/>
    </row>
    <row r="190">
      <c r="A190" s="598" t="s">
        <v>9</v>
      </c>
      <c r="B190" s="721">
        <v>501374.0</v>
      </c>
      <c r="C190" s="27"/>
      <c r="D190" s="722" t="s">
        <v>1980</v>
      </c>
      <c r="E190" s="723" t="s">
        <v>1981</v>
      </c>
      <c r="F190" s="724">
        <v>1.0</v>
      </c>
      <c r="G190" s="738">
        <v>5.0</v>
      </c>
      <c r="H190" s="726">
        <v>3.0</v>
      </c>
      <c r="I190" s="727">
        <v>5.0</v>
      </c>
      <c r="J190" s="728" t="s">
        <v>12</v>
      </c>
      <c r="K190" s="727">
        <f t="shared" si="4"/>
        <v>20</v>
      </c>
      <c r="L190" s="727" t="s">
        <v>13</v>
      </c>
      <c r="M190" s="62"/>
      <c r="N190" s="132"/>
      <c r="O190" s="70"/>
      <c r="P190" s="70"/>
      <c r="Q190" s="70"/>
      <c r="R190" s="70"/>
      <c r="S190" s="70"/>
      <c r="T190" s="70"/>
      <c r="U190" s="70"/>
      <c r="V190" s="70"/>
      <c r="W190" s="70"/>
      <c r="X190" s="70"/>
      <c r="Y190" s="70"/>
      <c r="Z190" s="70"/>
    </row>
    <row r="191">
      <c r="A191" s="598" t="s">
        <v>9</v>
      </c>
      <c r="B191" s="721">
        <v>501380.0</v>
      </c>
      <c r="C191" s="27"/>
      <c r="D191" s="722" t="s">
        <v>1982</v>
      </c>
      <c r="E191" s="723" t="s">
        <v>1983</v>
      </c>
      <c r="F191" s="740">
        <v>2.0</v>
      </c>
      <c r="G191" s="725">
        <v>5.0</v>
      </c>
      <c r="H191" s="726">
        <v>2.0</v>
      </c>
      <c r="I191" s="727">
        <v>2.0</v>
      </c>
      <c r="J191" s="728" t="s">
        <v>12</v>
      </c>
      <c r="K191" s="727">
        <f t="shared" si="4"/>
        <v>24</v>
      </c>
      <c r="L191" s="727" t="s">
        <v>13</v>
      </c>
      <c r="M191" s="62"/>
      <c r="N191" s="132"/>
      <c r="O191" s="70"/>
      <c r="P191" s="70"/>
      <c r="Q191" s="70"/>
      <c r="R191" s="70"/>
      <c r="S191" s="70"/>
      <c r="T191" s="70"/>
      <c r="U191" s="70"/>
      <c r="V191" s="70"/>
      <c r="W191" s="70"/>
      <c r="X191" s="70"/>
      <c r="Y191" s="70"/>
      <c r="Z191" s="70"/>
    </row>
    <row r="192">
      <c r="A192" s="609" t="s">
        <v>9</v>
      </c>
      <c r="B192" s="741">
        <v>501386.0</v>
      </c>
      <c r="C192" s="73"/>
      <c r="D192" s="742" t="s">
        <v>1984</v>
      </c>
      <c r="E192" s="743" t="s">
        <v>1985</v>
      </c>
      <c r="F192" s="744">
        <v>2.0</v>
      </c>
      <c r="G192" s="745">
        <v>5.0</v>
      </c>
      <c r="H192" s="746">
        <v>2.0</v>
      </c>
      <c r="I192" s="747">
        <v>2.0</v>
      </c>
      <c r="J192" s="748" t="s">
        <v>12</v>
      </c>
      <c r="K192" s="747">
        <f t="shared" si="4"/>
        <v>24</v>
      </c>
      <c r="L192" s="747" t="s">
        <v>13</v>
      </c>
      <c r="M192" s="749" t="s">
        <v>1986</v>
      </c>
      <c r="N192" s="132"/>
      <c r="O192" s="70"/>
      <c r="P192" s="70"/>
      <c r="Q192" s="70"/>
      <c r="R192" s="70"/>
      <c r="S192" s="70"/>
      <c r="T192" s="70"/>
      <c r="U192" s="70"/>
      <c r="V192" s="70"/>
      <c r="W192" s="70"/>
      <c r="X192" s="70"/>
      <c r="Y192" s="70"/>
      <c r="Z192" s="70"/>
    </row>
    <row r="193">
      <c r="A193" s="598" t="s">
        <v>9</v>
      </c>
      <c r="B193" s="721">
        <v>501392.0</v>
      </c>
      <c r="C193" s="27"/>
      <c r="D193" s="722" t="s">
        <v>1987</v>
      </c>
      <c r="E193" s="723" t="s">
        <v>1988</v>
      </c>
      <c r="F193" s="740">
        <v>2.0</v>
      </c>
      <c r="G193" s="725">
        <v>5.0</v>
      </c>
      <c r="H193" s="726">
        <v>2.0</v>
      </c>
      <c r="I193" s="727">
        <v>2.0</v>
      </c>
      <c r="J193" s="728" t="s">
        <v>12</v>
      </c>
      <c r="K193" s="727">
        <f t="shared" si="4"/>
        <v>24</v>
      </c>
      <c r="L193" s="727" t="s">
        <v>13</v>
      </c>
      <c r="M193" s="739" t="s">
        <v>1989</v>
      </c>
      <c r="N193" s="132"/>
      <c r="O193" s="70"/>
      <c r="P193" s="70"/>
      <c r="Q193" s="70"/>
      <c r="R193" s="70"/>
      <c r="S193" s="70"/>
      <c r="T193" s="70"/>
      <c r="U193" s="70"/>
      <c r="V193" s="70"/>
      <c r="W193" s="70"/>
      <c r="X193" s="70"/>
      <c r="Y193" s="70"/>
      <c r="Z193" s="70"/>
    </row>
    <row r="194">
      <c r="A194" s="595" t="s">
        <v>9</v>
      </c>
      <c r="B194" s="711">
        <v>501398.0</v>
      </c>
      <c r="C194" s="3"/>
      <c r="D194" s="712" t="s">
        <v>1990</v>
      </c>
      <c r="E194" s="713" t="s">
        <v>1991</v>
      </c>
      <c r="F194" s="714">
        <v>1.0</v>
      </c>
      <c r="G194" s="750">
        <v>5.0</v>
      </c>
      <c r="H194" s="716">
        <v>0.3</v>
      </c>
      <c r="I194" s="717">
        <v>0.5</v>
      </c>
      <c r="J194" s="718" t="s">
        <v>12</v>
      </c>
      <c r="K194" s="717">
        <f t="shared" si="4"/>
        <v>2</v>
      </c>
      <c r="L194" s="717" t="s">
        <v>29</v>
      </c>
      <c r="M194" s="713" t="s">
        <v>1992</v>
      </c>
      <c r="N194" s="132"/>
      <c r="O194" s="70"/>
      <c r="P194" s="70"/>
      <c r="Q194" s="70"/>
      <c r="R194" s="70"/>
      <c r="S194" s="70"/>
      <c r="T194" s="70"/>
      <c r="U194" s="70"/>
      <c r="V194" s="70"/>
      <c r="W194" s="70"/>
      <c r="X194" s="70"/>
      <c r="Y194" s="70"/>
      <c r="Z194" s="70"/>
    </row>
    <row r="195" ht="21.75" customHeight="1">
      <c r="A195" s="598" t="s">
        <v>9</v>
      </c>
      <c r="B195" s="721">
        <v>501404.0</v>
      </c>
      <c r="C195" s="27"/>
      <c r="D195" s="722" t="s">
        <v>1993</v>
      </c>
      <c r="E195" s="723" t="s">
        <v>1994</v>
      </c>
      <c r="F195" s="724">
        <v>1.0</v>
      </c>
      <c r="G195" s="738">
        <v>5.0</v>
      </c>
      <c r="H195" s="726">
        <v>8.0</v>
      </c>
      <c r="I195" s="727">
        <v>10.0</v>
      </c>
      <c r="J195" s="728" t="s">
        <v>12</v>
      </c>
      <c r="K195" s="727">
        <f t="shared" si="4"/>
        <v>50</v>
      </c>
      <c r="L195" s="727" t="s">
        <v>13</v>
      </c>
      <c r="M195" s="62"/>
      <c r="N195" s="132"/>
      <c r="O195" s="70"/>
      <c r="P195" s="70"/>
      <c r="Q195" s="70"/>
      <c r="R195" s="70"/>
      <c r="S195" s="70"/>
      <c r="T195" s="70"/>
      <c r="U195" s="70"/>
      <c r="V195" s="70"/>
      <c r="W195" s="70"/>
      <c r="X195" s="70"/>
      <c r="Y195" s="70"/>
      <c r="Z195" s="70"/>
    </row>
    <row r="196" ht="19.5" customHeight="1">
      <c r="B196" s="52"/>
      <c r="C196" s="27"/>
      <c r="E196" s="62"/>
      <c r="F196" s="724">
        <v>1.0</v>
      </c>
      <c r="G196" s="738">
        <v>5.0</v>
      </c>
      <c r="H196" s="726">
        <v>0.2</v>
      </c>
      <c r="I196" s="727">
        <v>0.2</v>
      </c>
      <c r="J196" s="728" t="s">
        <v>12</v>
      </c>
      <c r="K196" s="727">
        <f t="shared" si="4"/>
        <v>1.2</v>
      </c>
      <c r="L196" s="727" t="s">
        <v>29</v>
      </c>
      <c r="M196" s="62"/>
      <c r="N196" s="132"/>
      <c r="O196" s="70"/>
      <c r="P196" s="70"/>
      <c r="Q196" s="70"/>
      <c r="R196" s="70"/>
      <c r="S196" s="70"/>
      <c r="T196" s="70"/>
      <c r="U196" s="70"/>
      <c r="V196" s="70"/>
      <c r="W196" s="70"/>
      <c r="X196" s="70"/>
      <c r="Y196" s="70"/>
      <c r="Z196" s="70"/>
    </row>
    <row r="197">
      <c r="A197" s="602" t="s">
        <v>9</v>
      </c>
      <c r="B197" s="729">
        <v>501412.0</v>
      </c>
      <c r="C197" s="61"/>
      <c r="D197" s="730" t="s">
        <v>1995</v>
      </c>
      <c r="E197" s="731" t="s">
        <v>1996</v>
      </c>
      <c r="F197" s="732">
        <v>2.0</v>
      </c>
      <c r="G197" s="733">
        <v>5.0</v>
      </c>
      <c r="H197" s="734">
        <v>2.0</v>
      </c>
      <c r="I197" s="735">
        <v>2.0</v>
      </c>
      <c r="J197" s="736" t="s">
        <v>12</v>
      </c>
      <c r="K197" s="735">
        <f t="shared" si="4"/>
        <v>24</v>
      </c>
      <c r="L197" s="735" t="s">
        <v>13</v>
      </c>
      <c r="M197" s="158"/>
      <c r="N197" s="132"/>
      <c r="O197" s="70"/>
      <c r="P197" s="70"/>
      <c r="Q197" s="70"/>
      <c r="R197" s="70"/>
      <c r="S197" s="70"/>
      <c r="T197" s="70"/>
      <c r="U197" s="70"/>
      <c r="V197" s="70"/>
      <c r="W197" s="70"/>
      <c r="X197" s="70"/>
      <c r="Y197" s="70"/>
      <c r="Z197" s="70"/>
    </row>
    <row r="198">
      <c r="A198" s="598" t="s">
        <v>9</v>
      </c>
      <c r="B198" s="721">
        <v>501418.0</v>
      </c>
      <c r="C198" s="27"/>
      <c r="D198" s="722" t="s">
        <v>1997</v>
      </c>
      <c r="E198" s="723" t="s">
        <v>1998</v>
      </c>
      <c r="F198" s="727">
        <v>1.0</v>
      </c>
      <c r="G198" s="751">
        <v>5.0</v>
      </c>
      <c r="H198" s="726">
        <v>1.0</v>
      </c>
      <c r="I198" s="727">
        <v>1.0</v>
      </c>
      <c r="J198" s="728" t="s">
        <v>12</v>
      </c>
      <c r="K198" s="727">
        <f t="shared" si="4"/>
        <v>6</v>
      </c>
      <c r="L198" s="727" t="s">
        <v>13</v>
      </c>
      <c r="M198" s="739" t="s">
        <v>1999</v>
      </c>
      <c r="N198" s="132"/>
      <c r="O198" s="70"/>
      <c r="P198" s="70"/>
      <c r="Q198" s="70"/>
      <c r="R198" s="70"/>
      <c r="S198" s="70"/>
      <c r="T198" s="70"/>
      <c r="U198" s="70"/>
      <c r="V198" s="70"/>
      <c r="W198" s="70"/>
      <c r="X198" s="70"/>
      <c r="Y198" s="70"/>
      <c r="Z198" s="70"/>
    </row>
    <row r="199">
      <c r="A199" s="598" t="s">
        <v>9</v>
      </c>
      <c r="B199" s="721">
        <v>501430.0</v>
      </c>
      <c r="C199" s="27"/>
      <c r="D199" s="722" t="s">
        <v>2000</v>
      </c>
      <c r="E199" s="723" t="s">
        <v>2001</v>
      </c>
      <c r="F199" s="727">
        <v>1.0</v>
      </c>
      <c r="G199" s="751">
        <v>5.0</v>
      </c>
      <c r="H199" s="726">
        <v>3.0</v>
      </c>
      <c r="I199" s="727">
        <v>5.0</v>
      </c>
      <c r="J199" s="728" t="s">
        <v>12</v>
      </c>
      <c r="K199" s="727">
        <f t="shared" si="4"/>
        <v>20</v>
      </c>
      <c r="L199" s="727" t="s">
        <v>13</v>
      </c>
      <c r="M199" s="62"/>
      <c r="N199" s="132"/>
      <c r="O199" s="70"/>
      <c r="P199" s="70"/>
      <c r="Q199" s="70"/>
      <c r="R199" s="70"/>
      <c r="S199" s="70"/>
      <c r="T199" s="70"/>
      <c r="U199" s="70"/>
      <c r="V199" s="70"/>
      <c r="W199" s="70"/>
      <c r="X199" s="70"/>
      <c r="Y199" s="70"/>
      <c r="Z199" s="70"/>
    </row>
    <row r="200">
      <c r="A200" s="598" t="s">
        <v>9</v>
      </c>
      <c r="B200" s="721">
        <v>501436.0</v>
      </c>
      <c r="C200" s="27"/>
      <c r="D200" s="722" t="s">
        <v>2002</v>
      </c>
      <c r="E200" s="723" t="s">
        <v>2003</v>
      </c>
      <c r="F200" s="740">
        <v>2.0</v>
      </c>
      <c r="G200" s="725">
        <v>5.0</v>
      </c>
      <c r="H200" s="726">
        <v>2.0</v>
      </c>
      <c r="I200" s="727">
        <v>2.0</v>
      </c>
      <c r="J200" s="728" t="s">
        <v>12</v>
      </c>
      <c r="K200" s="727">
        <f t="shared" si="4"/>
        <v>24</v>
      </c>
      <c r="L200" s="727" t="s">
        <v>13</v>
      </c>
      <c r="M200" s="62"/>
      <c r="N200" s="132"/>
      <c r="O200" s="70"/>
      <c r="P200" s="70"/>
      <c r="Q200" s="70"/>
      <c r="R200" s="70"/>
      <c r="S200" s="70"/>
      <c r="T200" s="70"/>
      <c r="U200" s="70"/>
      <c r="V200" s="70"/>
      <c r="W200" s="70"/>
      <c r="X200" s="70"/>
      <c r="Y200" s="70"/>
      <c r="Z200" s="70"/>
    </row>
    <row r="201">
      <c r="A201" s="598" t="s">
        <v>9</v>
      </c>
      <c r="B201" s="721">
        <v>501442.0</v>
      </c>
      <c r="C201" s="27"/>
      <c r="D201" s="722" t="s">
        <v>2004</v>
      </c>
      <c r="E201" s="723" t="s">
        <v>2005</v>
      </c>
      <c r="F201" s="724">
        <v>1.0</v>
      </c>
      <c r="G201" s="738">
        <v>5.0</v>
      </c>
      <c r="H201" s="726">
        <v>2.0</v>
      </c>
      <c r="I201" s="727">
        <v>2.0</v>
      </c>
      <c r="J201" s="728" t="s">
        <v>12</v>
      </c>
      <c r="K201" s="727">
        <f t="shared" si="4"/>
        <v>12</v>
      </c>
      <c r="L201" s="727" t="s">
        <v>13</v>
      </c>
      <c r="M201" s="62"/>
      <c r="N201" s="132"/>
      <c r="O201" s="70"/>
      <c r="P201" s="70"/>
      <c r="Q201" s="70"/>
      <c r="R201" s="70"/>
      <c r="S201" s="70"/>
      <c r="T201" s="70"/>
      <c r="U201" s="70"/>
      <c r="V201" s="70"/>
      <c r="W201" s="70"/>
      <c r="X201" s="70"/>
      <c r="Y201" s="70"/>
      <c r="Z201" s="70"/>
    </row>
    <row r="202">
      <c r="B202" s="52"/>
      <c r="C202" s="27"/>
      <c r="E202" s="62"/>
      <c r="F202" s="724">
        <v>1.0</v>
      </c>
      <c r="G202" s="738">
        <v>2.0</v>
      </c>
      <c r="H202" s="726">
        <v>1.0</v>
      </c>
      <c r="I202" s="727">
        <v>1.0</v>
      </c>
      <c r="J202" s="728" t="s">
        <v>12</v>
      </c>
      <c r="K202" s="727">
        <f t="shared" si="4"/>
        <v>3</v>
      </c>
      <c r="L202" s="727" t="s">
        <v>13</v>
      </c>
      <c r="M202" s="62"/>
      <c r="N202" s="132"/>
      <c r="O202" s="70"/>
      <c r="P202" s="70"/>
      <c r="Q202" s="70"/>
      <c r="R202" s="70"/>
      <c r="S202" s="70"/>
      <c r="T202" s="70"/>
      <c r="U202" s="70"/>
      <c r="V202" s="70"/>
      <c r="W202" s="70"/>
      <c r="X202" s="70"/>
      <c r="Y202" s="70"/>
      <c r="Z202" s="70"/>
    </row>
    <row r="203">
      <c r="A203" s="598" t="s">
        <v>9</v>
      </c>
      <c r="B203" s="721">
        <v>501454.0</v>
      </c>
      <c r="C203" s="27"/>
      <c r="D203" s="722" t="s">
        <v>2006</v>
      </c>
      <c r="E203" s="723" t="s">
        <v>2007</v>
      </c>
      <c r="F203" s="724">
        <v>1.0</v>
      </c>
      <c r="G203" s="738">
        <v>3.0</v>
      </c>
      <c r="H203" s="726">
        <v>1.0</v>
      </c>
      <c r="I203" s="727">
        <v>2.0</v>
      </c>
      <c r="J203" s="728" t="s">
        <v>12</v>
      </c>
      <c r="K203" s="727">
        <f t="shared" si="4"/>
        <v>5</v>
      </c>
      <c r="L203" s="727" t="s">
        <v>13</v>
      </c>
      <c r="M203" s="62"/>
      <c r="N203" s="132"/>
      <c r="O203" s="70"/>
      <c r="P203" s="70"/>
      <c r="Q203" s="70"/>
      <c r="R203" s="70"/>
      <c r="S203" s="70"/>
      <c r="T203" s="70"/>
      <c r="U203" s="70"/>
      <c r="V203" s="70"/>
      <c r="W203" s="70"/>
      <c r="X203" s="70"/>
      <c r="Y203" s="70"/>
      <c r="Z203" s="70"/>
    </row>
    <row r="204">
      <c r="B204" s="52"/>
      <c r="C204" s="27"/>
      <c r="E204" s="62"/>
      <c r="F204" s="724">
        <v>1.0</v>
      </c>
      <c r="G204" s="738">
        <v>3.0</v>
      </c>
      <c r="H204" s="726">
        <v>1.0</v>
      </c>
      <c r="I204" s="727">
        <v>2.0</v>
      </c>
      <c r="J204" s="728" t="s">
        <v>12</v>
      </c>
      <c r="K204" s="727">
        <f t="shared" si="4"/>
        <v>5</v>
      </c>
      <c r="L204" s="727" t="s">
        <v>1598</v>
      </c>
      <c r="M204" s="62"/>
      <c r="N204" s="132"/>
      <c r="O204" s="70"/>
      <c r="P204" s="70"/>
      <c r="Q204" s="70"/>
      <c r="R204" s="70"/>
      <c r="S204" s="70"/>
      <c r="T204" s="70"/>
      <c r="U204" s="70"/>
      <c r="V204" s="70"/>
      <c r="W204" s="70"/>
      <c r="X204" s="70"/>
      <c r="Y204" s="70"/>
      <c r="Z204" s="70"/>
    </row>
    <row r="205">
      <c r="A205" s="598" t="s">
        <v>9</v>
      </c>
      <c r="B205" s="721">
        <v>502066.0</v>
      </c>
      <c r="C205" s="27"/>
      <c r="D205" s="722" t="s">
        <v>2008</v>
      </c>
      <c r="E205" s="723" t="s">
        <v>2009</v>
      </c>
      <c r="F205" s="724">
        <v>1.0</v>
      </c>
      <c r="G205" s="738">
        <v>5.0</v>
      </c>
      <c r="H205" s="726">
        <v>4.0</v>
      </c>
      <c r="I205" s="727">
        <v>5.0</v>
      </c>
      <c r="J205" s="728" t="s">
        <v>12</v>
      </c>
      <c r="K205" s="727">
        <f t="shared" si="4"/>
        <v>25</v>
      </c>
      <c r="L205" s="727" t="s">
        <v>13</v>
      </c>
      <c r="M205" s="62"/>
      <c r="N205" s="132"/>
      <c r="O205" s="70"/>
      <c r="P205" s="70"/>
      <c r="Q205" s="70"/>
      <c r="R205" s="70"/>
      <c r="S205" s="70"/>
      <c r="T205" s="70"/>
      <c r="U205" s="70"/>
      <c r="V205" s="70"/>
      <c r="W205" s="70"/>
      <c r="X205" s="70"/>
      <c r="Y205" s="70"/>
      <c r="Z205" s="70"/>
    </row>
    <row r="206">
      <c r="A206" s="598" t="s">
        <v>9</v>
      </c>
      <c r="B206" s="721">
        <v>501466.0</v>
      </c>
      <c r="C206" s="27"/>
      <c r="D206" s="722" t="s">
        <v>2010</v>
      </c>
      <c r="E206" s="723" t="s">
        <v>2011</v>
      </c>
      <c r="F206" s="724">
        <v>1.0</v>
      </c>
      <c r="G206" s="738">
        <v>5.0</v>
      </c>
      <c r="H206" s="726">
        <v>6.0</v>
      </c>
      <c r="I206" s="727">
        <v>10.0</v>
      </c>
      <c r="J206" s="728" t="s">
        <v>12</v>
      </c>
      <c r="K206" s="727">
        <f t="shared" si="4"/>
        <v>40</v>
      </c>
      <c r="L206" s="727" t="s">
        <v>13</v>
      </c>
      <c r="M206" s="62"/>
      <c r="N206" s="132"/>
      <c r="O206" s="70"/>
      <c r="P206" s="70"/>
      <c r="Q206" s="70"/>
      <c r="R206" s="70"/>
      <c r="S206" s="70"/>
      <c r="T206" s="70"/>
      <c r="U206" s="70"/>
      <c r="V206" s="70"/>
      <c r="W206" s="70"/>
      <c r="X206" s="70"/>
      <c r="Y206" s="70"/>
      <c r="Z206" s="70"/>
    </row>
    <row r="207">
      <c r="A207" s="602" t="s">
        <v>9</v>
      </c>
      <c r="B207" s="729">
        <v>501478.0</v>
      </c>
      <c r="C207" s="61"/>
      <c r="D207" s="730" t="s">
        <v>2012</v>
      </c>
      <c r="E207" s="731" t="s">
        <v>2013</v>
      </c>
      <c r="F207" s="732">
        <v>2.0</v>
      </c>
      <c r="G207" s="733">
        <v>5.0</v>
      </c>
      <c r="H207" s="734">
        <v>2.0</v>
      </c>
      <c r="I207" s="735">
        <v>2.0</v>
      </c>
      <c r="J207" s="736" t="s">
        <v>12</v>
      </c>
      <c r="K207" s="735">
        <f t="shared" si="4"/>
        <v>24</v>
      </c>
      <c r="L207" s="735" t="s">
        <v>13</v>
      </c>
      <c r="M207" s="62"/>
      <c r="N207" s="132"/>
      <c r="O207" s="70"/>
      <c r="P207" s="70"/>
      <c r="Q207" s="70"/>
      <c r="R207" s="70"/>
      <c r="S207" s="70"/>
      <c r="T207" s="70"/>
      <c r="U207" s="70"/>
      <c r="V207" s="70"/>
      <c r="W207" s="70"/>
      <c r="X207" s="70"/>
      <c r="Y207" s="70"/>
      <c r="Z207" s="70"/>
    </row>
    <row r="208">
      <c r="A208" s="598" t="s">
        <v>9</v>
      </c>
      <c r="B208" s="721">
        <v>501484.0</v>
      </c>
      <c r="D208" s="721" t="s">
        <v>2014</v>
      </c>
      <c r="E208" s="723" t="s">
        <v>2015</v>
      </c>
      <c r="F208" s="724">
        <v>1.0</v>
      </c>
      <c r="G208" s="738">
        <v>5.0</v>
      </c>
      <c r="H208" s="726">
        <v>1.0</v>
      </c>
      <c r="I208" s="727">
        <v>1.0</v>
      </c>
      <c r="J208" s="728" t="s">
        <v>12</v>
      </c>
      <c r="K208" s="727">
        <f t="shared" si="4"/>
        <v>6</v>
      </c>
      <c r="L208" s="727" t="s">
        <v>13</v>
      </c>
      <c r="M208" s="739" t="s">
        <v>2016</v>
      </c>
      <c r="N208" s="132"/>
      <c r="O208" s="70"/>
      <c r="P208" s="70"/>
      <c r="Q208" s="70"/>
      <c r="R208" s="70"/>
      <c r="S208" s="70"/>
      <c r="T208" s="70"/>
      <c r="U208" s="70"/>
      <c r="V208" s="70"/>
      <c r="W208" s="70"/>
      <c r="X208" s="70"/>
      <c r="Y208" s="70"/>
      <c r="Z208" s="70"/>
    </row>
    <row r="209">
      <c r="B209" s="52"/>
      <c r="D209" s="52"/>
      <c r="E209" s="62"/>
      <c r="F209" s="724">
        <v>1.0</v>
      </c>
      <c r="G209" s="738">
        <v>5.0</v>
      </c>
      <c r="H209" s="726">
        <v>3.0</v>
      </c>
      <c r="I209" s="727">
        <v>5.0</v>
      </c>
      <c r="J209" s="728" t="s">
        <v>12</v>
      </c>
      <c r="K209" s="727">
        <f t="shared" si="4"/>
        <v>20</v>
      </c>
      <c r="L209" s="727" t="s">
        <v>13</v>
      </c>
      <c r="M209" s="62"/>
      <c r="N209" s="132"/>
      <c r="O209" s="70"/>
      <c r="P209" s="70"/>
      <c r="Q209" s="70"/>
      <c r="R209" s="70"/>
      <c r="S209" s="70"/>
      <c r="T209" s="70"/>
      <c r="U209" s="70"/>
      <c r="V209" s="70"/>
      <c r="W209" s="70"/>
      <c r="X209" s="70"/>
      <c r="Y209" s="70"/>
      <c r="Z209" s="70"/>
    </row>
    <row r="210">
      <c r="B210" s="52"/>
      <c r="D210" s="52"/>
      <c r="E210" s="62"/>
      <c r="F210" s="724">
        <v>1.0</v>
      </c>
      <c r="G210" s="738">
        <v>5.0</v>
      </c>
      <c r="H210" s="726">
        <v>0.3</v>
      </c>
      <c r="I210" s="727">
        <v>0.5</v>
      </c>
      <c r="J210" s="728" t="s">
        <v>12</v>
      </c>
      <c r="K210" s="727">
        <f t="shared" si="4"/>
        <v>2</v>
      </c>
      <c r="L210" s="727" t="s">
        <v>29</v>
      </c>
      <c r="M210" s="62"/>
      <c r="N210" s="132"/>
      <c r="O210" s="70"/>
      <c r="P210" s="70"/>
      <c r="Q210" s="70"/>
      <c r="R210" s="70"/>
      <c r="S210" s="70"/>
      <c r="T210" s="70"/>
      <c r="U210" s="70"/>
      <c r="V210" s="70"/>
      <c r="W210" s="70"/>
      <c r="X210" s="70"/>
      <c r="Y210" s="70"/>
      <c r="Z210" s="70"/>
    </row>
    <row r="211">
      <c r="A211" s="595" t="s">
        <v>9</v>
      </c>
      <c r="B211" s="711">
        <v>501496.0</v>
      </c>
      <c r="C211" s="3"/>
      <c r="D211" s="712" t="s">
        <v>2017</v>
      </c>
      <c r="E211" s="713" t="s">
        <v>2018</v>
      </c>
      <c r="F211" s="717">
        <v>1.0</v>
      </c>
      <c r="G211" s="752">
        <v>5.0</v>
      </c>
      <c r="H211" s="716">
        <v>0.16</v>
      </c>
      <c r="I211" s="717">
        <v>0.2</v>
      </c>
      <c r="J211" s="718" t="s">
        <v>12</v>
      </c>
      <c r="K211" s="717">
        <f t="shared" si="4"/>
        <v>1</v>
      </c>
      <c r="L211" s="717" t="s">
        <v>29</v>
      </c>
      <c r="M211" s="719" t="s">
        <v>2019</v>
      </c>
      <c r="N211" s="132"/>
      <c r="O211" s="70"/>
      <c r="P211" s="70"/>
      <c r="Q211" s="70"/>
      <c r="R211" s="70"/>
      <c r="S211" s="70"/>
      <c r="T211" s="70"/>
      <c r="U211" s="70"/>
      <c r="V211" s="70"/>
      <c r="W211" s="70"/>
      <c r="X211" s="70"/>
      <c r="Y211" s="70"/>
      <c r="Z211" s="70"/>
    </row>
    <row r="212">
      <c r="A212" s="598" t="s">
        <v>9</v>
      </c>
      <c r="B212" s="721">
        <v>501502.0</v>
      </c>
      <c r="C212" s="27"/>
      <c r="D212" s="722" t="s">
        <v>2020</v>
      </c>
      <c r="E212" s="723" t="s">
        <v>2021</v>
      </c>
      <c r="F212" s="727">
        <v>1.0</v>
      </c>
      <c r="G212" s="751">
        <v>5.0</v>
      </c>
      <c r="H212" s="726">
        <v>0.16</v>
      </c>
      <c r="I212" s="727">
        <v>0.2</v>
      </c>
      <c r="J212" s="728" t="s">
        <v>12</v>
      </c>
      <c r="K212" s="727">
        <f t="shared" si="4"/>
        <v>1</v>
      </c>
      <c r="L212" s="727" t="s">
        <v>29</v>
      </c>
      <c r="M212" s="62"/>
      <c r="N212" s="132"/>
      <c r="O212" s="70"/>
      <c r="P212" s="70"/>
      <c r="Q212" s="70"/>
      <c r="R212" s="70"/>
      <c r="S212" s="70"/>
      <c r="T212" s="70"/>
      <c r="U212" s="70"/>
      <c r="V212" s="70"/>
      <c r="W212" s="70"/>
      <c r="X212" s="70"/>
      <c r="Y212" s="70"/>
      <c r="Z212" s="70"/>
    </row>
    <row r="213">
      <c r="B213" s="52"/>
      <c r="C213" s="27"/>
      <c r="E213" s="62"/>
      <c r="F213" s="727">
        <v>1.0</v>
      </c>
      <c r="G213" s="751">
        <v>5.0</v>
      </c>
      <c r="H213" s="726">
        <v>0.3</v>
      </c>
      <c r="I213" s="727">
        <v>0.5</v>
      </c>
      <c r="J213" s="728" t="s">
        <v>12</v>
      </c>
      <c r="K213" s="727">
        <f t="shared" si="4"/>
        <v>2</v>
      </c>
      <c r="L213" s="727" t="s">
        <v>29</v>
      </c>
      <c r="M213" s="62"/>
      <c r="N213" s="132"/>
      <c r="O213" s="70"/>
      <c r="P213" s="70"/>
      <c r="Q213" s="70"/>
      <c r="R213" s="70"/>
      <c r="S213" s="70"/>
      <c r="T213" s="70"/>
      <c r="U213" s="70"/>
      <c r="V213" s="70"/>
      <c r="W213" s="70"/>
      <c r="X213" s="70"/>
      <c r="Y213" s="70"/>
      <c r="Z213" s="70"/>
    </row>
    <row r="214">
      <c r="A214" s="598" t="s">
        <v>9</v>
      </c>
      <c r="B214" s="721">
        <v>501508.0</v>
      </c>
      <c r="C214" s="27"/>
      <c r="D214" s="722" t="s">
        <v>2022</v>
      </c>
      <c r="E214" s="723" t="s">
        <v>2023</v>
      </c>
      <c r="F214" s="727">
        <v>1.0</v>
      </c>
      <c r="G214" s="751">
        <v>5.0</v>
      </c>
      <c r="H214" s="726">
        <v>4.0</v>
      </c>
      <c r="I214" s="727">
        <v>5.0</v>
      </c>
      <c r="J214" s="728" t="s">
        <v>12</v>
      </c>
      <c r="K214" s="727">
        <f t="shared" si="4"/>
        <v>25</v>
      </c>
      <c r="L214" s="727" t="s">
        <v>13</v>
      </c>
      <c r="M214" s="62"/>
      <c r="N214" s="132"/>
      <c r="O214" s="70"/>
      <c r="P214" s="70"/>
      <c r="Q214" s="70"/>
      <c r="R214" s="70"/>
      <c r="S214" s="70"/>
      <c r="T214" s="70"/>
      <c r="U214" s="70"/>
      <c r="V214" s="70"/>
      <c r="W214" s="70"/>
      <c r="X214" s="70"/>
      <c r="Y214" s="70"/>
      <c r="Z214" s="70"/>
    </row>
    <row r="215">
      <c r="B215" s="52"/>
      <c r="C215" s="27"/>
      <c r="E215" s="62"/>
      <c r="F215" s="727">
        <v>1.0</v>
      </c>
      <c r="G215" s="751">
        <v>5.0</v>
      </c>
      <c r="H215" s="726">
        <v>-2.0</v>
      </c>
      <c r="I215" s="727">
        <v>10.0</v>
      </c>
      <c r="J215" s="728" t="s">
        <v>12</v>
      </c>
      <c r="K215" s="727">
        <f t="shared" si="4"/>
        <v>0</v>
      </c>
      <c r="L215" s="727" t="s">
        <v>29</v>
      </c>
      <c r="M215" s="62"/>
      <c r="N215" s="132"/>
      <c r="O215" s="70"/>
      <c r="P215" s="70"/>
      <c r="Q215" s="70"/>
      <c r="R215" s="70"/>
      <c r="S215" s="70"/>
      <c r="T215" s="70"/>
      <c r="U215" s="70"/>
      <c r="V215" s="70"/>
      <c r="W215" s="70"/>
      <c r="X215" s="70"/>
      <c r="Y215" s="70"/>
      <c r="Z215" s="70"/>
    </row>
    <row r="216">
      <c r="A216" s="598" t="s">
        <v>9</v>
      </c>
      <c r="B216" s="721">
        <v>501514.0</v>
      </c>
      <c r="C216" s="27"/>
      <c r="D216" s="722" t="s">
        <v>2024</v>
      </c>
      <c r="E216" s="723" t="s">
        <v>2025</v>
      </c>
      <c r="F216" s="727">
        <v>1.0</v>
      </c>
      <c r="G216" s="751">
        <v>5.0</v>
      </c>
      <c r="H216" s="726">
        <v>10.0</v>
      </c>
      <c r="I216" s="727">
        <v>10.0</v>
      </c>
      <c r="J216" s="728" t="s">
        <v>12</v>
      </c>
      <c r="K216" s="727">
        <f t="shared" si="4"/>
        <v>60</v>
      </c>
      <c r="L216" s="727" t="s">
        <v>13</v>
      </c>
      <c r="M216" s="62"/>
      <c r="N216" s="132"/>
      <c r="O216" s="70"/>
      <c r="P216" s="70"/>
      <c r="Q216" s="70"/>
      <c r="R216" s="70"/>
      <c r="S216" s="70"/>
      <c r="T216" s="70"/>
      <c r="U216" s="70"/>
      <c r="V216" s="70"/>
      <c r="W216" s="70"/>
      <c r="X216" s="70"/>
      <c r="Y216" s="70"/>
      <c r="Z216" s="70"/>
    </row>
    <row r="217">
      <c r="A217" s="598" t="s">
        <v>9</v>
      </c>
      <c r="B217" s="721">
        <v>501522.0</v>
      </c>
      <c r="C217" s="27"/>
      <c r="D217" s="722" t="s">
        <v>2026</v>
      </c>
      <c r="E217" s="723" t="s">
        <v>2027</v>
      </c>
      <c r="F217" s="727">
        <v>1.0</v>
      </c>
      <c r="G217" s="751">
        <v>5.0</v>
      </c>
      <c r="H217" s="726">
        <v>16.0</v>
      </c>
      <c r="I217" s="727">
        <v>20.0</v>
      </c>
      <c r="J217" s="728" t="s">
        <v>12</v>
      </c>
      <c r="K217" s="727">
        <f t="shared" si="4"/>
        <v>100</v>
      </c>
      <c r="L217" s="727" t="s">
        <v>13</v>
      </c>
      <c r="M217" s="62"/>
      <c r="N217" s="132"/>
      <c r="O217" s="70"/>
      <c r="P217" s="70"/>
      <c r="Q217" s="70"/>
      <c r="R217" s="70"/>
      <c r="S217" s="70"/>
      <c r="T217" s="70"/>
      <c r="U217" s="70"/>
      <c r="V217" s="70"/>
      <c r="W217" s="70"/>
      <c r="X217" s="70"/>
      <c r="Y217" s="70"/>
      <c r="Z217" s="70"/>
    </row>
    <row r="218">
      <c r="A218" s="598" t="s">
        <v>9</v>
      </c>
      <c r="B218" s="721">
        <v>501528.0</v>
      </c>
      <c r="C218" s="27"/>
      <c r="D218" s="722" t="s">
        <v>2028</v>
      </c>
      <c r="E218" s="723" t="s">
        <v>2029</v>
      </c>
      <c r="F218" s="727">
        <v>1.0</v>
      </c>
      <c r="G218" s="751">
        <v>5.0</v>
      </c>
      <c r="H218" s="726">
        <v>1.0</v>
      </c>
      <c r="I218" s="727">
        <v>1.0</v>
      </c>
      <c r="J218" s="728" t="s">
        <v>12</v>
      </c>
      <c r="K218" s="727">
        <f t="shared" si="4"/>
        <v>6</v>
      </c>
      <c r="L218" s="727" t="s">
        <v>13</v>
      </c>
      <c r="M218" s="62"/>
      <c r="N218" s="132"/>
      <c r="O218" s="70"/>
      <c r="P218" s="70"/>
      <c r="Q218" s="70"/>
      <c r="R218" s="70"/>
      <c r="S218" s="70"/>
      <c r="T218" s="70"/>
      <c r="U218" s="70"/>
      <c r="V218" s="70"/>
      <c r="W218" s="70"/>
      <c r="X218" s="70"/>
      <c r="Y218" s="70"/>
      <c r="Z218" s="70"/>
    </row>
    <row r="219">
      <c r="A219" s="598" t="s">
        <v>9</v>
      </c>
      <c r="B219" s="721">
        <v>501536.0</v>
      </c>
      <c r="C219" s="27"/>
      <c r="D219" s="722" t="s">
        <v>2030</v>
      </c>
      <c r="E219" s="723" t="s">
        <v>2031</v>
      </c>
      <c r="F219" s="727">
        <v>1.0</v>
      </c>
      <c r="G219" s="751">
        <v>5.0</v>
      </c>
      <c r="H219" s="726">
        <v>8.0</v>
      </c>
      <c r="I219" s="727">
        <v>10.0</v>
      </c>
      <c r="J219" s="728" t="s">
        <v>12</v>
      </c>
      <c r="K219" s="727">
        <f t="shared" si="4"/>
        <v>50</v>
      </c>
      <c r="L219" s="727" t="s">
        <v>13</v>
      </c>
      <c r="M219" s="62"/>
      <c r="N219" s="132"/>
      <c r="O219" s="70"/>
      <c r="P219" s="70"/>
      <c r="Q219" s="70"/>
      <c r="R219" s="70"/>
      <c r="S219" s="70"/>
      <c r="T219" s="70"/>
      <c r="U219" s="70"/>
      <c r="V219" s="70"/>
      <c r="W219" s="70"/>
      <c r="X219" s="70"/>
      <c r="Y219" s="70"/>
      <c r="Z219" s="70"/>
    </row>
    <row r="220">
      <c r="A220" s="602" t="s">
        <v>9</v>
      </c>
      <c r="B220" s="721">
        <v>501542.0</v>
      </c>
      <c r="C220" s="27"/>
      <c r="D220" s="730" t="s">
        <v>2032</v>
      </c>
      <c r="E220" s="731" t="s">
        <v>2033</v>
      </c>
      <c r="F220" s="753">
        <v>2.0</v>
      </c>
      <c r="G220" s="754">
        <v>5.0</v>
      </c>
      <c r="H220" s="734">
        <v>2.0</v>
      </c>
      <c r="I220" s="735">
        <v>2.0</v>
      </c>
      <c r="J220" s="736" t="s">
        <v>12</v>
      </c>
      <c r="K220" s="735">
        <f t="shared" si="4"/>
        <v>24</v>
      </c>
      <c r="L220" s="735" t="s">
        <v>13</v>
      </c>
      <c r="M220" s="158"/>
      <c r="N220" s="193"/>
      <c r="O220" s="70"/>
      <c r="P220" s="70"/>
      <c r="Q220" s="70"/>
      <c r="R220" s="70"/>
      <c r="S220" s="70"/>
      <c r="T220" s="70"/>
      <c r="U220" s="70"/>
      <c r="V220" s="70"/>
      <c r="W220" s="70"/>
      <c r="X220" s="70"/>
      <c r="Y220" s="70"/>
      <c r="Z220" s="70"/>
    </row>
    <row r="221">
      <c r="A221" s="595" t="s">
        <v>9</v>
      </c>
      <c r="B221" s="755">
        <v>501548.0</v>
      </c>
      <c r="C221" s="10"/>
      <c r="D221" s="756" t="s">
        <v>2034</v>
      </c>
      <c r="E221" s="387" t="s">
        <v>2035</v>
      </c>
      <c r="F221" s="757">
        <v>1.0</v>
      </c>
      <c r="G221" s="758">
        <v>5.0</v>
      </c>
      <c r="H221" s="390">
        <v>4.0</v>
      </c>
      <c r="I221" s="388">
        <v>5.0</v>
      </c>
      <c r="J221" s="759" t="s">
        <v>12</v>
      </c>
      <c r="K221" s="388">
        <f t="shared" si="4"/>
        <v>25</v>
      </c>
      <c r="L221" s="388" t="s">
        <v>13</v>
      </c>
      <c r="M221" s="387" t="s">
        <v>2036</v>
      </c>
      <c r="N221" s="391" t="s">
        <v>2037</v>
      </c>
      <c r="O221" s="70"/>
      <c r="P221" s="70"/>
      <c r="Q221" s="70"/>
      <c r="R221" s="70"/>
      <c r="S221" s="70"/>
      <c r="T221" s="70"/>
      <c r="U221" s="70"/>
      <c r="V221" s="70"/>
      <c r="W221" s="70"/>
      <c r="X221" s="70"/>
      <c r="Y221" s="70"/>
      <c r="Z221" s="70"/>
    </row>
    <row r="222">
      <c r="B222" s="52"/>
      <c r="D222" s="62"/>
      <c r="E222" s="62"/>
      <c r="F222" s="760">
        <v>1.0</v>
      </c>
      <c r="G222" s="761">
        <v>5.0</v>
      </c>
      <c r="H222" s="396">
        <v>2.0</v>
      </c>
      <c r="I222" s="394">
        <v>2.0</v>
      </c>
      <c r="J222" s="762" t="s">
        <v>12</v>
      </c>
      <c r="K222" s="394">
        <f t="shared" si="4"/>
        <v>12</v>
      </c>
      <c r="L222" s="394" t="s">
        <v>90</v>
      </c>
      <c r="M222" s="62"/>
      <c r="N222" s="132"/>
      <c r="O222" s="70"/>
      <c r="P222" s="70"/>
      <c r="Q222" s="70"/>
      <c r="R222" s="70"/>
      <c r="S222" s="70"/>
      <c r="T222" s="70"/>
      <c r="U222" s="70"/>
      <c r="V222" s="70"/>
      <c r="W222" s="70"/>
      <c r="X222" s="70"/>
      <c r="Y222" s="70"/>
      <c r="Z222" s="70"/>
    </row>
    <row r="223">
      <c r="A223" s="598" t="s">
        <v>9</v>
      </c>
      <c r="B223" s="763">
        <v>501560.0</v>
      </c>
      <c r="D223" s="764" t="s">
        <v>2038</v>
      </c>
      <c r="E223" s="393" t="s">
        <v>2039</v>
      </c>
      <c r="F223" s="760">
        <v>1.0</v>
      </c>
      <c r="G223" s="761">
        <v>5.0</v>
      </c>
      <c r="H223" s="396">
        <v>3.0</v>
      </c>
      <c r="I223" s="394">
        <v>5.0</v>
      </c>
      <c r="J223" s="762" t="s">
        <v>12</v>
      </c>
      <c r="K223" s="394">
        <f t="shared" si="4"/>
        <v>20</v>
      </c>
      <c r="L223" s="394" t="s">
        <v>13</v>
      </c>
      <c r="M223" s="62"/>
      <c r="N223" s="132"/>
      <c r="O223" s="70"/>
      <c r="P223" s="70"/>
      <c r="Q223" s="70"/>
      <c r="R223" s="70"/>
      <c r="S223" s="70"/>
      <c r="T223" s="70"/>
      <c r="U223" s="70"/>
      <c r="V223" s="70"/>
      <c r="W223" s="70"/>
      <c r="X223" s="70"/>
      <c r="Y223" s="70"/>
      <c r="Z223" s="70"/>
    </row>
    <row r="224">
      <c r="B224" s="52"/>
      <c r="D224" s="62"/>
      <c r="E224" s="62"/>
      <c r="F224" s="760">
        <v>1.0</v>
      </c>
      <c r="G224" s="761">
        <v>5.0</v>
      </c>
      <c r="H224" s="396">
        <v>2.0</v>
      </c>
      <c r="I224" s="394">
        <v>5.0</v>
      </c>
      <c r="J224" s="762" t="s">
        <v>12</v>
      </c>
      <c r="K224" s="394">
        <f t="shared" si="4"/>
        <v>15</v>
      </c>
      <c r="L224" s="394" t="s">
        <v>13</v>
      </c>
      <c r="M224" s="62"/>
      <c r="N224" s="132"/>
      <c r="O224" s="70"/>
      <c r="P224" s="70"/>
      <c r="Q224" s="70"/>
      <c r="R224" s="70"/>
      <c r="S224" s="70"/>
      <c r="T224" s="70"/>
      <c r="U224" s="70"/>
      <c r="V224" s="70"/>
      <c r="W224" s="70"/>
      <c r="X224" s="70"/>
      <c r="Y224" s="70"/>
      <c r="Z224" s="70"/>
    </row>
    <row r="225">
      <c r="A225" s="598" t="s">
        <v>9</v>
      </c>
      <c r="B225" s="763">
        <v>501572.0</v>
      </c>
      <c r="D225" s="764" t="s">
        <v>2040</v>
      </c>
      <c r="E225" s="393" t="s">
        <v>2041</v>
      </c>
      <c r="F225" s="760">
        <v>1.0</v>
      </c>
      <c r="G225" s="761">
        <v>5.0</v>
      </c>
      <c r="H225" s="396">
        <v>8.0</v>
      </c>
      <c r="I225" s="394">
        <v>8.0</v>
      </c>
      <c r="J225" s="762" t="s">
        <v>12</v>
      </c>
      <c r="K225" s="394">
        <f t="shared" si="4"/>
        <v>48</v>
      </c>
      <c r="L225" s="394" t="s">
        <v>13</v>
      </c>
      <c r="M225" s="62"/>
      <c r="N225" s="132"/>
      <c r="O225" s="70"/>
      <c r="P225" s="70"/>
      <c r="Q225" s="70"/>
      <c r="R225" s="70"/>
      <c r="S225" s="70"/>
      <c r="T225" s="70"/>
      <c r="U225" s="70"/>
      <c r="V225" s="70"/>
      <c r="W225" s="70"/>
      <c r="X225" s="70"/>
      <c r="Y225" s="70"/>
      <c r="Z225" s="70"/>
    </row>
    <row r="226">
      <c r="B226" s="52"/>
      <c r="D226" s="62"/>
      <c r="E226" s="62"/>
      <c r="F226" s="760">
        <v>1.0</v>
      </c>
      <c r="G226" s="761">
        <v>5.0</v>
      </c>
      <c r="H226" s="396">
        <v>1.0</v>
      </c>
      <c r="I226" s="394">
        <v>1.0</v>
      </c>
      <c r="J226" s="762" t="s">
        <v>12</v>
      </c>
      <c r="K226" s="394">
        <f t="shared" si="4"/>
        <v>6</v>
      </c>
      <c r="L226" s="394" t="s">
        <v>13</v>
      </c>
      <c r="M226" s="62"/>
      <c r="N226" s="132"/>
      <c r="O226" s="70"/>
      <c r="P226" s="70"/>
      <c r="Q226" s="70"/>
      <c r="R226" s="70"/>
      <c r="S226" s="70"/>
      <c r="T226" s="70"/>
      <c r="U226" s="70"/>
      <c r="V226" s="70"/>
      <c r="W226" s="70"/>
      <c r="X226" s="70"/>
      <c r="Y226" s="70"/>
      <c r="Z226" s="70"/>
    </row>
    <row r="227">
      <c r="A227" s="598" t="s">
        <v>9</v>
      </c>
      <c r="B227" s="763">
        <v>501586.0</v>
      </c>
      <c r="D227" s="764" t="s">
        <v>2042</v>
      </c>
      <c r="E227" s="393" t="s">
        <v>2043</v>
      </c>
      <c r="F227" s="760">
        <v>1.0</v>
      </c>
      <c r="G227" s="761">
        <v>5.0</v>
      </c>
      <c r="H227" s="396">
        <v>2.0</v>
      </c>
      <c r="I227" s="394">
        <v>2.0</v>
      </c>
      <c r="J227" s="762" t="s">
        <v>12</v>
      </c>
      <c r="K227" s="394">
        <f t="shared" si="4"/>
        <v>12</v>
      </c>
      <c r="L227" s="394" t="s">
        <v>13</v>
      </c>
      <c r="M227" s="62"/>
      <c r="N227" s="132"/>
      <c r="O227" s="70"/>
      <c r="P227" s="70"/>
      <c r="Q227" s="70"/>
      <c r="R227" s="70"/>
      <c r="S227" s="70"/>
      <c r="T227" s="70"/>
      <c r="U227" s="70"/>
      <c r="V227" s="70"/>
      <c r="W227" s="70"/>
      <c r="X227" s="70"/>
      <c r="Y227" s="70"/>
      <c r="Z227" s="70"/>
    </row>
    <row r="228">
      <c r="B228" s="52"/>
      <c r="D228" s="62"/>
      <c r="E228" s="62"/>
      <c r="F228" s="760">
        <v>1.0</v>
      </c>
      <c r="G228" s="761">
        <v>5.0</v>
      </c>
      <c r="H228" s="396">
        <v>5.0</v>
      </c>
      <c r="I228" s="394">
        <v>5.0</v>
      </c>
      <c r="J228" s="762" t="s">
        <v>12</v>
      </c>
      <c r="K228" s="394">
        <f t="shared" si="4"/>
        <v>30</v>
      </c>
      <c r="L228" s="394" t="s">
        <v>13</v>
      </c>
      <c r="M228" s="62"/>
      <c r="N228" s="132"/>
      <c r="O228" s="70"/>
      <c r="P228" s="70"/>
      <c r="Q228" s="70"/>
      <c r="R228" s="70"/>
      <c r="S228" s="70"/>
      <c r="T228" s="70"/>
      <c r="U228" s="70"/>
      <c r="V228" s="70"/>
      <c r="W228" s="70"/>
      <c r="X228" s="70"/>
      <c r="Y228" s="70"/>
      <c r="Z228" s="70"/>
    </row>
    <row r="229">
      <c r="A229" s="602" t="s">
        <v>9</v>
      </c>
      <c r="B229" s="765">
        <v>501596.0</v>
      </c>
      <c r="C229" s="61"/>
      <c r="D229" s="766" t="s">
        <v>2044</v>
      </c>
      <c r="E229" s="398" t="s">
        <v>2045</v>
      </c>
      <c r="F229" s="767">
        <v>2.0</v>
      </c>
      <c r="G229" s="768">
        <v>5.0</v>
      </c>
      <c r="H229" s="401">
        <v>2.0</v>
      </c>
      <c r="I229" s="399">
        <v>2.0</v>
      </c>
      <c r="J229" s="769" t="s">
        <v>12</v>
      </c>
      <c r="K229" s="399">
        <f t="shared" si="4"/>
        <v>24</v>
      </c>
      <c r="L229" s="399" t="s">
        <v>13</v>
      </c>
      <c r="M229" s="158"/>
      <c r="N229" s="132"/>
      <c r="O229" s="70"/>
      <c r="P229" s="70"/>
      <c r="Q229" s="70"/>
      <c r="R229" s="70"/>
      <c r="S229" s="70"/>
      <c r="T229" s="70"/>
      <c r="U229" s="70"/>
      <c r="V229" s="70"/>
      <c r="W229" s="70"/>
      <c r="X229" s="70"/>
      <c r="Y229" s="70"/>
      <c r="Z229" s="70"/>
    </row>
    <row r="230">
      <c r="A230" s="598" t="s">
        <v>9</v>
      </c>
      <c r="B230" s="763">
        <v>501602.0</v>
      </c>
      <c r="C230" s="27"/>
      <c r="D230" s="770" t="s">
        <v>2046</v>
      </c>
      <c r="E230" s="771" t="s">
        <v>2047</v>
      </c>
      <c r="F230" s="760">
        <v>1.0</v>
      </c>
      <c r="G230" s="761">
        <v>5.0</v>
      </c>
      <c r="H230" s="396">
        <v>4.5</v>
      </c>
      <c r="I230" s="394">
        <v>5.0</v>
      </c>
      <c r="J230" s="762" t="s">
        <v>12</v>
      </c>
      <c r="K230" s="394">
        <f t="shared" si="4"/>
        <v>27.5</v>
      </c>
      <c r="L230" s="394" t="s">
        <v>13</v>
      </c>
      <c r="M230" s="393" t="s">
        <v>2048</v>
      </c>
      <c r="N230" s="132"/>
      <c r="O230" s="70"/>
      <c r="P230" s="70"/>
      <c r="Q230" s="70"/>
      <c r="R230" s="70"/>
      <c r="S230" s="70"/>
      <c r="T230" s="70"/>
      <c r="U230" s="70"/>
      <c r="V230" s="70"/>
      <c r="W230" s="70"/>
      <c r="X230" s="70"/>
      <c r="Y230" s="70"/>
      <c r="Z230" s="70"/>
    </row>
    <row r="231">
      <c r="A231" s="598" t="s">
        <v>9</v>
      </c>
      <c r="B231" s="763">
        <v>502078.0</v>
      </c>
      <c r="C231" s="27"/>
      <c r="D231" s="394" t="s">
        <v>2049</v>
      </c>
      <c r="E231" s="393" t="s">
        <v>2050</v>
      </c>
      <c r="F231" s="760">
        <v>1.0</v>
      </c>
      <c r="G231" s="761">
        <v>5.0</v>
      </c>
      <c r="H231" s="396">
        <v>4.0</v>
      </c>
      <c r="I231" s="394">
        <v>5.0</v>
      </c>
      <c r="J231" s="762" t="s">
        <v>12</v>
      </c>
      <c r="K231" s="394">
        <f t="shared" si="4"/>
        <v>25</v>
      </c>
      <c r="L231" s="394" t="s">
        <v>13</v>
      </c>
      <c r="M231" s="62"/>
      <c r="N231" s="132"/>
      <c r="O231" s="70"/>
      <c r="P231" s="70"/>
      <c r="Q231" s="70"/>
      <c r="R231" s="70"/>
      <c r="S231" s="70"/>
      <c r="T231" s="70"/>
      <c r="U231" s="70"/>
      <c r="V231" s="70"/>
      <c r="W231" s="70"/>
      <c r="X231" s="70"/>
      <c r="Y231" s="70"/>
      <c r="Z231" s="70"/>
    </row>
    <row r="232">
      <c r="B232" s="52"/>
      <c r="C232" s="27"/>
      <c r="E232" s="62"/>
      <c r="F232" s="760">
        <v>1.0</v>
      </c>
      <c r="G232" s="761">
        <v>2.0</v>
      </c>
      <c r="H232" s="396">
        <v>1.0</v>
      </c>
      <c r="I232" s="394">
        <v>1.0</v>
      </c>
      <c r="J232" s="762" t="s">
        <v>12</v>
      </c>
      <c r="K232" s="394">
        <f t="shared" si="4"/>
        <v>3</v>
      </c>
      <c r="L232" s="394" t="s">
        <v>90</v>
      </c>
      <c r="M232" s="62"/>
      <c r="N232" s="132"/>
      <c r="O232" s="70"/>
      <c r="P232" s="70"/>
      <c r="Q232" s="70"/>
      <c r="R232" s="70"/>
      <c r="S232" s="70"/>
      <c r="T232" s="70"/>
      <c r="U232" s="70"/>
      <c r="V232" s="70"/>
      <c r="W232" s="70"/>
      <c r="X232" s="70"/>
      <c r="Y232" s="70"/>
      <c r="Z232" s="70"/>
    </row>
    <row r="233">
      <c r="A233" s="598" t="s">
        <v>9</v>
      </c>
      <c r="B233" s="763">
        <v>501616.0</v>
      </c>
      <c r="C233" s="27"/>
      <c r="D233" s="394" t="s">
        <v>2051</v>
      </c>
      <c r="E233" s="393" t="s">
        <v>2052</v>
      </c>
      <c r="F233" s="772">
        <v>2.0</v>
      </c>
      <c r="G233" s="761">
        <v>5.0</v>
      </c>
      <c r="H233" s="396">
        <v>2.0</v>
      </c>
      <c r="I233" s="394">
        <v>2.0</v>
      </c>
      <c r="J233" s="762" t="s">
        <v>12</v>
      </c>
      <c r="K233" s="394">
        <f t="shared" si="4"/>
        <v>24</v>
      </c>
      <c r="L233" s="394" t="s">
        <v>13</v>
      </c>
      <c r="M233" s="62"/>
      <c r="N233" s="132"/>
      <c r="O233" s="70"/>
      <c r="P233" s="70"/>
      <c r="Q233" s="70"/>
      <c r="R233" s="70"/>
      <c r="S233" s="70"/>
      <c r="T233" s="70"/>
      <c r="U233" s="70"/>
      <c r="V233" s="70"/>
      <c r="W233" s="70"/>
      <c r="X233" s="70"/>
      <c r="Y233" s="70"/>
      <c r="Z233" s="70"/>
    </row>
    <row r="234">
      <c r="A234" s="595" t="s">
        <v>9</v>
      </c>
      <c r="B234" s="755">
        <v>501622.0</v>
      </c>
      <c r="C234" s="3"/>
      <c r="D234" s="773" t="s">
        <v>2053</v>
      </c>
      <c r="E234" s="387" t="s">
        <v>2054</v>
      </c>
      <c r="F234" s="757">
        <v>1.0</v>
      </c>
      <c r="G234" s="758">
        <v>5.0</v>
      </c>
      <c r="H234" s="390">
        <v>4.0</v>
      </c>
      <c r="I234" s="388">
        <v>5.0</v>
      </c>
      <c r="J234" s="759" t="s">
        <v>12</v>
      </c>
      <c r="K234" s="388">
        <f t="shared" si="4"/>
        <v>25</v>
      </c>
      <c r="L234" s="388" t="s">
        <v>13</v>
      </c>
      <c r="M234" s="387" t="s">
        <v>2055</v>
      </c>
      <c r="N234" s="132"/>
      <c r="O234" s="70"/>
      <c r="P234" s="70"/>
      <c r="Q234" s="70"/>
      <c r="R234" s="70"/>
      <c r="S234" s="70"/>
      <c r="T234" s="70"/>
      <c r="U234" s="70"/>
      <c r="V234" s="70"/>
      <c r="W234" s="70"/>
      <c r="X234" s="70"/>
      <c r="Y234" s="70"/>
      <c r="Z234" s="70"/>
    </row>
    <row r="235">
      <c r="A235" s="598" t="s">
        <v>9</v>
      </c>
      <c r="B235" s="763">
        <v>501634.0</v>
      </c>
      <c r="C235" s="27"/>
      <c r="D235" s="770" t="s">
        <v>2056</v>
      </c>
      <c r="E235" s="393" t="s">
        <v>2057</v>
      </c>
      <c r="F235" s="760">
        <v>1.0</v>
      </c>
      <c r="G235" s="761">
        <v>5.0</v>
      </c>
      <c r="H235" s="396">
        <v>10.0</v>
      </c>
      <c r="I235" s="394">
        <v>10.0</v>
      </c>
      <c r="J235" s="762" t="s">
        <v>12</v>
      </c>
      <c r="K235" s="394">
        <f t="shared" si="4"/>
        <v>60</v>
      </c>
      <c r="L235" s="394" t="s">
        <v>13</v>
      </c>
      <c r="M235" s="62"/>
      <c r="N235" s="132"/>
      <c r="O235" s="70"/>
      <c r="P235" s="70"/>
      <c r="Q235" s="70"/>
      <c r="R235" s="70"/>
      <c r="S235" s="70"/>
      <c r="T235" s="70"/>
      <c r="U235" s="70"/>
      <c r="V235" s="70"/>
      <c r="W235" s="70"/>
      <c r="X235" s="70"/>
      <c r="Y235" s="70"/>
      <c r="Z235" s="70"/>
    </row>
    <row r="236">
      <c r="A236" s="602" t="s">
        <v>9</v>
      </c>
      <c r="B236" s="765">
        <v>501646.0</v>
      </c>
      <c r="C236" s="61"/>
      <c r="D236" s="766" t="s">
        <v>2058</v>
      </c>
      <c r="E236" s="398" t="s">
        <v>2059</v>
      </c>
      <c r="F236" s="767">
        <v>2.0</v>
      </c>
      <c r="G236" s="768">
        <v>5.0</v>
      </c>
      <c r="H236" s="401">
        <v>2.0</v>
      </c>
      <c r="I236" s="399">
        <v>2.0</v>
      </c>
      <c r="J236" s="769" t="s">
        <v>12</v>
      </c>
      <c r="K236" s="399">
        <f t="shared" si="4"/>
        <v>24</v>
      </c>
      <c r="L236" s="399" t="s">
        <v>13</v>
      </c>
      <c r="M236" s="158"/>
      <c r="N236" s="132"/>
      <c r="O236" s="70"/>
      <c r="P236" s="70"/>
      <c r="Q236" s="70"/>
      <c r="R236" s="70"/>
      <c r="S236" s="70"/>
      <c r="T236" s="70"/>
      <c r="U236" s="70"/>
      <c r="V236" s="70"/>
      <c r="W236" s="70"/>
      <c r="X236" s="70"/>
      <c r="Y236" s="70"/>
      <c r="Z236" s="70"/>
    </row>
    <row r="237">
      <c r="A237" s="598" t="s">
        <v>9</v>
      </c>
      <c r="B237" s="763">
        <v>501652.0</v>
      </c>
      <c r="D237" s="770" t="s">
        <v>2060</v>
      </c>
      <c r="E237" s="393" t="s">
        <v>2061</v>
      </c>
      <c r="F237" s="760">
        <v>1.0</v>
      </c>
      <c r="G237" s="761">
        <v>5.0</v>
      </c>
      <c r="H237" s="396">
        <v>4.0</v>
      </c>
      <c r="I237" s="394">
        <v>5.0</v>
      </c>
      <c r="J237" s="762" t="s">
        <v>12</v>
      </c>
      <c r="K237" s="394">
        <f t="shared" si="4"/>
        <v>25</v>
      </c>
      <c r="L237" s="394" t="s">
        <v>13</v>
      </c>
      <c r="M237" s="393" t="s">
        <v>2062</v>
      </c>
      <c r="N237" s="132"/>
      <c r="O237" s="70"/>
      <c r="P237" s="70"/>
      <c r="Q237" s="70"/>
      <c r="R237" s="70"/>
      <c r="S237" s="70"/>
      <c r="T237" s="70"/>
      <c r="U237" s="70"/>
      <c r="V237" s="70"/>
      <c r="W237" s="70"/>
      <c r="X237" s="70"/>
      <c r="Y237" s="70"/>
      <c r="Z237" s="70"/>
    </row>
    <row r="238">
      <c r="B238" s="52"/>
      <c r="E238" s="62"/>
      <c r="F238" s="760">
        <v>1.0</v>
      </c>
      <c r="G238" s="761">
        <v>5.0</v>
      </c>
      <c r="H238" s="396">
        <v>8.0</v>
      </c>
      <c r="I238" s="394">
        <v>10.0</v>
      </c>
      <c r="J238" s="762" t="s">
        <v>12</v>
      </c>
      <c r="K238" s="394">
        <f t="shared" si="4"/>
        <v>50</v>
      </c>
      <c r="L238" s="394" t="s">
        <v>13</v>
      </c>
      <c r="M238" s="62"/>
      <c r="N238" s="132"/>
      <c r="O238" s="70"/>
      <c r="P238" s="70"/>
      <c r="Q238" s="70"/>
      <c r="R238" s="70"/>
      <c r="S238" s="70"/>
      <c r="T238" s="70"/>
      <c r="U238" s="70"/>
      <c r="V238" s="70"/>
      <c r="W238" s="70"/>
      <c r="X238" s="70"/>
      <c r="Y238" s="70"/>
      <c r="Z238" s="70"/>
    </row>
    <row r="239">
      <c r="A239" s="598" t="s">
        <v>9</v>
      </c>
      <c r="B239" s="763">
        <v>501660.0</v>
      </c>
      <c r="C239" s="27"/>
      <c r="D239" s="770" t="s">
        <v>2063</v>
      </c>
      <c r="E239" s="393" t="s">
        <v>2064</v>
      </c>
      <c r="F239" s="760">
        <v>1.0</v>
      </c>
      <c r="G239" s="761">
        <v>5.0</v>
      </c>
      <c r="H239" s="396">
        <v>5.0</v>
      </c>
      <c r="I239" s="394">
        <v>10.0</v>
      </c>
      <c r="J239" s="762" t="s">
        <v>12</v>
      </c>
      <c r="K239" s="394">
        <f t="shared" si="4"/>
        <v>35</v>
      </c>
      <c r="L239" s="394" t="s">
        <v>13</v>
      </c>
      <c r="M239" s="62"/>
      <c r="N239" s="132"/>
      <c r="O239" s="70"/>
      <c r="P239" s="70"/>
      <c r="Q239" s="70"/>
      <c r="R239" s="70"/>
      <c r="S239" s="70"/>
      <c r="T239" s="70"/>
      <c r="U239" s="70"/>
      <c r="V239" s="70"/>
      <c r="W239" s="70"/>
      <c r="X239" s="70"/>
      <c r="Y239" s="70"/>
      <c r="Z239" s="70"/>
    </row>
    <row r="240">
      <c r="A240" s="598" t="s">
        <v>9</v>
      </c>
      <c r="B240" s="763">
        <v>501666.0</v>
      </c>
      <c r="C240" s="27"/>
      <c r="D240" s="770" t="s">
        <v>2065</v>
      </c>
      <c r="E240" s="393" t="s">
        <v>2066</v>
      </c>
      <c r="F240" s="760">
        <v>1.0</v>
      </c>
      <c r="G240" s="761">
        <v>5.0</v>
      </c>
      <c r="H240" s="396">
        <v>1.0</v>
      </c>
      <c r="I240" s="394">
        <v>1.0</v>
      </c>
      <c r="J240" s="762" t="s">
        <v>12</v>
      </c>
      <c r="K240" s="394">
        <f t="shared" si="4"/>
        <v>6</v>
      </c>
      <c r="L240" s="394" t="s">
        <v>13</v>
      </c>
      <c r="M240" s="62"/>
      <c r="N240" s="132"/>
      <c r="O240" s="70"/>
      <c r="P240" s="70"/>
      <c r="Q240" s="70"/>
      <c r="R240" s="70"/>
      <c r="S240" s="70"/>
      <c r="T240" s="70"/>
      <c r="U240" s="70"/>
      <c r="V240" s="70"/>
      <c r="W240" s="70"/>
      <c r="X240" s="70"/>
      <c r="Y240" s="70"/>
      <c r="Z240" s="70"/>
    </row>
    <row r="241">
      <c r="A241" s="598" t="s">
        <v>9</v>
      </c>
      <c r="B241" s="763">
        <v>501678.0</v>
      </c>
      <c r="C241" s="27"/>
      <c r="D241" s="770" t="s">
        <v>2067</v>
      </c>
      <c r="E241" s="393" t="s">
        <v>2068</v>
      </c>
      <c r="F241" s="772">
        <v>2.0</v>
      </c>
      <c r="G241" s="761">
        <v>5.0</v>
      </c>
      <c r="H241" s="396">
        <v>2.0</v>
      </c>
      <c r="I241" s="394">
        <v>2.0</v>
      </c>
      <c r="J241" s="762" t="s">
        <v>12</v>
      </c>
      <c r="K241" s="394">
        <f t="shared" si="4"/>
        <v>24</v>
      </c>
      <c r="L241" s="394" t="s">
        <v>13</v>
      </c>
      <c r="M241" s="62"/>
      <c r="N241" s="132"/>
      <c r="O241" s="70"/>
      <c r="P241" s="70"/>
      <c r="Q241" s="70"/>
      <c r="R241" s="70"/>
      <c r="S241" s="70"/>
      <c r="T241" s="70"/>
      <c r="U241" s="70"/>
      <c r="V241" s="70"/>
      <c r="W241" s="70"/>
      <c r="X241" s="70"/>
      <c r="Y241" s="70"/>
      <c r="Z241" s="70"/>
    </row>
    <row r="242">
      <c r="A242" s="595" t="s">
        <v>9</v>
      </c>
      <c r="B242" s="755">
        <v>501684.0</v>
      </c>
      <c r="C242" s="10"/>
      <c r="D242" s="773" t="s">
        <v>2069</v>
      </c>
      <c r="E242" s="387" t="s">
        <v>2070</v>
      </c>
      <c r="F242" s="757">
        <v>1.0</v>
      </c>
      <c r="G242" s="758">
        <v>5.0</v>
      </c>
      <c r="H242" s="390">
        <v>2.0</v>
      </c>
      <c r="I242" s="388">
        <v>2.0</v>
      </c>
      <c r="J242" s="759" t="s">
        <v>12</v>
      </c>
      <c r="K242" s="388">
        <f t="shared" si="4"/>
        <v>12</v>
      </c>
      <c r="L242" s="388" t="s">
        <v>13</v>
      </c>
      <c r="M242" s="387" t="s">
        <v>2071</v>
      </c>
      <c r="N242" s="132"/>
      <c r="O242" s="70"/>
      <c r="P242" s="70"/>
      <c r="Q242" s="70"/>
      <c r="R242" s="70"/>
      <c r="S242" s="70"/>
      <c r="T242" s="70"/>
      <c r="U242" s="70"/>
      <c r="V242" s="70"/>
      <c r="W242" s="70"/>
      <c r="X242" s="70"/>
      <c r="Y242" s="70"/>
      <c r="Z242" s="70"/>
    </row>
    <row r="243">
      <c r="B243" s="52"/>
      <c r="E243" s="62"/>
      <c r="F243" s="760">
        <v>1.0</v>
      </c>
      <c r="G243" s="761">
        <v>5.0</v>
      </c>
      <c r="H243" s="396">
        <v>1.0</v>
      </c>
      <c r="I243" s="394">
        <v>1.0</v>
      </c>
      <c r="J243" s="762" t="s">
        <v>12</v>
      </c>
      <c r="K243" s="394">
        <f t="shared" si="4"/>
        <v>6</v>
      </c>
      <c r="L243" s="394" t="s">
        <v>90</v>
      </c>
      <c r="M243" s="62"/>
      <c r="N243" s="132"/>
      <c r="O243" s="70"/>
      <c r="P243" s="70"/>
      <c r="Q243" s="70"/>
      <c r="R243" s="70"/>
      <c r="S243" s="70"/>
      <c r="T243" s="70"/>
      <c r="U243" s="70"/>
      <c r="V243" s="70"/>
      <c r="W243" s="70"/>
      <c r="X243" s="70"/>
      <c r="Y243" s="70"/>
      <c r="Z243" s="70"/>
    </row>
    <row r="244">
      <c r="A244" s="598" t="s">
        <v>9</v>
      </c>
      <c r="B244" s="763">
        <v>501702.0</v>
      </c>
      <c r="C244" s="27"/>
      <c r="D244" s="770" t="s">
        <v>2072</v>
      </c>
      <c r="E244" s="393" t="s">
        <v>2073</v>
      </c>
      <c r="F244" s="760">
        <v>1.0</v>
      </c>
      <c r="G244" s="761">
        <v>5.0</v>
      </c>
      <c r="H244" s="396">
        <v>5.0</v>
      </c>
      <c r="I244" s="394">
        <v>5.0</v>
      </c>
      <c r="J244" s="762" t="s">
        <v>12</v>
      </c>
      <c r="K244" s="394">
        <f t="shared" si="4"/>
        <v>30</v>
      </c>
      <c r="L244" s="394" t="s">
        <v>13</v>
      </c>
      <c r="M244" s="62"/>
      <c r="N244" s="132"/>
      <c r="O244" s="70"/>
      <c r="P244" s="70"/>
      <c r="Q244" s="70"/>
      <c r="R244" s="70"/>
      <c r="S244" s="70"/>
      <c r="T244" s="70"/>
      <c r="U244" s="70"/>
      <c r="V244" s="70"/>
      <c r="W244" s="70"/>
      <c r="X244" s="70"/>
      <c r="Y244" s="70"/>
      <c r="Z244" s="70"/>
    </row>
    <row r="245">
      <c r="A245" s="602" t="s">
        <v>9</v>
      </c>
      <c r="B245" s="765">
        <v>501714.0</v>
      </c>
      <c r="C245" s="61"/>
      <c r="D245" s="766" t="s">
        <v>2074</v>
      </c>
      <c r="E245" s="398" t="s">
        <v>2075</v>
      </c>
      <c r="F245" s="774">
        <v>1.0</v>
      </c>
      <c r="G245" s="768">
        <v>5.0</v>
      </c>
      <c r="H245" s="401">
        <v>3.0</v>
      </c>
      <c r="I245" s="399">
        <v>5.0</v>
      </c>
      <c r="J245" s="769" t="s">
        <v>12</v>
      </c>
      <c r="K245" s="399">
        <f t="shared" si="4"/>
        <v>20</v>
      </c>
      <c r="L245" s="399" t="s">
        <v>13</v>
      </c>
      <c r="M245" s="158"/>
      <c r="N245" s="132"/>
      <c r="O245" s="70"/>
      <c r="P245" s="70"/>
      <c r="Q245" s="70"/>
      <c r="R245" s="70"/>
      <c r="S245" s="70"/>
      <c r="T245" s="70"/>
      <c r="U245" s="70"/>
      <c r="V245" s="70"/>
      <c r="W245" s="70"/>
      <c r="X245" s="70"/>
      <c r="Y245" s="70"/>
      <c r="Z245" s="70"/>
    </row>
    <row r="246">
      <c r="A246" s="598" t="s">
        <v>9</v>
      </c>
      <c r="B246" s="763">
        <v>501726.0</v>
      </c>
      <c r="C246" s="27"/>
      <c r="D246" s="770" t="s">
        <v>2076</v>
      </c>
      <c r="E246" s="393" t="s">
        <v>2077</v>
      </c>
      <c r="F246" s="760">
        <v>1.0</v>
      </c>
      <c r="G246" s="761">
        <v>5.0</v>
      </c>
      <c r="H246" s="396">
        <v>3.0</v>
      </c>
      <c r="I246" s="394">
        <v>5.0</v>
      </c>
      <c r="J246" s="762" t="s">
        <v>12</v>
      </c>
      <c r="K246" s="394">
        <f t="shared" si="4"/>
        <v>20</v>
      </c>
      <c r="L246" s="394" t="s">
        <v>13</v>
      </c>
      <c r="M246" s="393" t="s">
        <v>2078</v>
      </c>
      <c r="N246" s="132"/>
      <c r="O246" s="70"/>
      <c r="P246" s="70"/>
      <c r="Q246" s="70"/>
      <c r="R246" s="70"/>
      <c r="S246" s="70"/>
      <c r="T246" s="70"/>
      <c r="U246" s="70"/>
      <c r="V246" s="70"/>
      <c r="W246" s="70"/>
      <c r="X246" s="70"/>
      <c r="Y246" s="70"/>
      <c r="Z246" s="70"/>
    </row>
    <row r="247">
      <c r="A247" s="598" t="s">
        <v>9</v>
      </c>
      <c r="B247" s="763">
        <v>501734.0</v>
      </c>
      <c r="C247" s="27"/>
      <c r="D247" s="770" t="s">
        <v>2079</v>
      </c>
      <c r="E247" s="393" t="s">
        <v>2080</v>
      </c>
      <c r="F247" s="760">
        <v>1.0</v>
      </c>
      <c r="G247" s="761">
        <v>5.0</v>
      </c>
      <c r="H247" s="396">
        <v>4.0</v>
      </c>
      <c r="I247" s="394">
        <v>4.0</v>
      </c>
      <c r="J247" s="762" t="s">
        <v>12</v>
      </c>
      <c r="K247" s="394">
        <f t="shared" si="4"/>
        <v>24</v>
      </c>
      <c r="L247" s="394" t="s">
        <v>90</v>
      </c>
      <c r="M247" s="62"/>
      <c r="N247" s="132"/>
      <c r="O247" s="70"/>
      <c r="P247" s="70"/>
      <c r="Q247" s="70"/>
      <c r="R247" s="70"/>
      <c r="S247" s="70"/>
      <c r="T247" s="70"/>
      <c r="U247" s="70"/>
      <c r="V247" s="70"/>
      <c r="W247" s="70"/>
      <c r="X247" s="70"/>
      <c r="Y247" s="70"/>
      <c r="Z247" s="70"/>
    </row>
    <row r="248">
      <c r="A248" s="598" t="s">
        <v>9</v>
      </c>
      <c r="B248" s="763">
        <v>501746.0</v>
      </c>
      <c r="C248" s="27"/>
      <c r="D248" s="770" t="s">
        <v>2081</v>
      </c>
      <c r="E248" s="393" t="s">
        <v>2082</v>
      </c>
      <c r="F248" s="760">
        <v>1.0</v>
      </c>
      <c r="G248" s="761">
        <v>5.0</v>
      </c>
      <c r="H248" s="396">
        <v>5.0</v>
      </c>
      <c r="I248" s="394">
        <v>5.0</v>
      </c>
      <c r="J248" s="762" t="s">
        <v>12</v>
      </c>
      <c r="K248" s="394">
        <f t="shared" si="4"/>
        <v>30</v>
      </c>
      <c r="L248" s="394" t="s">
        <v>13</v>
      </c>
      <c r="M248" s="62"/>
      <c r="N248" s="132"/>
      <c r="O248" s="70"/>
      <c r="P248" s="70"/>
      <c r="Q248" s="70"/>
      <c r="R248" s="70"/>
      <c r="S248" s="70"/>
      <c r="T248" s="70"/>
      <c r="U248" s="70"/>
      <c r="V248" s="70"/>
      <c r="W248" s="70"/>
      <c r="X248" s="70"/>
      <c r="Y248" s="70"/>
      <c r="Z248" s="70"/>
    </row>
    <row r="249">
      <c r="A249" s="595" t="s">
        <v>9</v>
      </c>
      <c r="B249" s="755">
        <v>501752.0</v>
      </c>
      <c r="C249" s="10"/>
      <c r="D249" s="773" t="s">
        <v>2083</v>
      </c>
      <c r="E249" s="387" t="s">
        <v>2084</v>
      </c>
      <c r="F249" s="757">
        <v>1.0</v>
      </c>
      <c r="G249" s="758">
        <v>5.0</v>
      </c>
      <c r="H249" s="390">
        <v>2.0</v>
      </c>
      <c r="I249" s="388">
        <v>2.0</v>
      </c>
      <c r="J249" s="759" t="s">
        <v>12</v>
      </c>
      <c r="K249" s="388">
        <f t="shared" si="4"/>
        <v>12</v>
      </c>
      <c r="L249" s="388" t="s">
        <v>13</v>
      </c>
      <c r="M249" s="387" t="s">
        <v>2085</v>
      </c>
      <c r="N249" s="132"/>
      <c r="O249" s="70"/>
      <c r="P249" s="70"/>
      <c r="Q249" s="70"/>
      <c r="R249" s="70"/>
      <c r="S249" s="70"/>
      <c r="T249" s="70"/>
      <c r="U249" s="70"/>
      <c r="V249" s="70"/>
      <c r="W249" s="70"/>
      <c r="X249" s="70"/>
      <c r="Y249" s="70"/>
      <c r="Z249" s="70"/>
    </row>
    <row r="250">
      <c r="B250" s="52"/>
      <c r="E250" s="62"/>
      <c r="F250" s="760">
        <v>1.0</v>
      </c>
      <c r="G250" s="761">
        <v>5.0</v>
      </c>
      <c r="H250" s="396">
        <v>1.0</v>
      </c>
      <c r="I250" s="394">
        <v>1.0</v>
      </c>
      <c r="J250" s="762" t="s">
        <v>12</v>
      </c>
      <c r="K250" s="394">
        <f t="shared" si="4"/>
        <v>6</v>
      </c>
      <c r="L250" s="394" t="s">
        <v>90</v>
      </c>
      <c r="M250" s="62"/>
      <c r="N250" s="132"/>
      <c r="O250" s="70"/>
      <c r="P250" s="70"/>
      <c r="Q250" s="70"/>
      <c r="R250" s="70"/>
      <c r="S250" s="70"/>
      <c r="T250" s="70"/>
      <c r="U250" s="70"/>
      <c r="V250" s="70"/>
      <c r="W250" s="70"/>
      <c r="X250" s="70"/>
      <c r="Y250" s="70"/>
      <c r="Z250" s="70"/>
    </row>
    <row r="251">
      <c r="A251" s="598" t="s">
        <v>9</v>
      </c>
      <c r="B251" s="763">
        <v>501758.0</v>
      </c>
      <c r="C251" s="27"/>
      <c r="D251" s="770" t="s">
        <v>2086</v>
      </c>
      <c r="E251" s="393" t="s">
        <v>2087</v>
      </c>
      <c r="F251" s="760">
        <v>1.0</v>
      </c>
      <c r="G251" s="761">
        <v>5.0</v>
      </c>
      <c r="H251" s="396">
        <v>2.0</v>
      </c>
      <c r="I251" s="394">
        <v>2.0</v>
      </c>
      <c r="J251" s="762" t="s">
        <v>12</v>
      </c>
      <c r="K251" s="394">
        <f t="shared" si="4"/>
        <v>12</v>
      </c>
      <c r="L251" s="394" t="s">
        <v>13</v>
      </c>
      <c r="M251" s="62"/>
      <c r="N251" s="132"/>
      <c r="O251" s="70"/>
      <c r="P251" s="70"/>
      <c r="Q251" s="70"/>
      <c r="R251" s="70"/>
      <c r="S251" s="70"/>
      <c r="T251" s="70"/>
      <c r="U251" s="70"/>
      <c r="V251" s="70"/>
      <c r="W251" s="70"/>
      <c r="X251" s="70"/>
      <c r="Y251" s="70"/>
      <c r="Z251" s="70"/>
    </row>
    <row r="252">
      <c r="A252" s="598" t="s">
        <v>9</v>
      </c>
      <c r="B252" s="763">
        <v>501770.0</v>
      </c>
      <c r="C252" s="27"/>
      <c r="D252" s="770" t="s">
        <v>2088</v>
      </c>
      <c r="E252" s="393" t="s">
        <v>2089</v>
      </c>
      <c r="F252" s="760">
        <v>1.0</v>
      </c>
      <c r="G252" s="761">
        <v>5.0</v>
      </c>
      <c r="H252" s="396">
        <v>0.4</v>
      </c>
      <c r="I252" s="394">
        <v>1.0</v>
      </c>
      <c r="J252" s="762" t="s">
        <v>12</v>
      </c>
      <c r="K252" s="394">
        <f t="shared" si="4"/>
        <v>3</v>
      </c>
      <c r="L252" s="394" t="s">
        <v>13</v>
      </c>
      <c r="M252" s="62"/>
      <c r="N252" s="132"/>
      <c r="O252" s="70"/>
      <c r="P252" s="70"/>
      <c r="Q252" s="70"/>
      <c r="R252" s="70"/>
      <c r="S252" s="70"/>
      <c r="T252" s="70"/>
      <c r="U252" s="70"/>
      <c r="V252" s="70"/>
      <c r="W252" s="70"/>
      <c r="X252" s="70"/>
      <c r="Y252" s="70"/>
      <c r="Z252" s="70"/>
    </row>
    <row r="253">
      <c r="A253" s="598" t="s">
        <v>9</v>
      </c>
      <c r="B253" s="763">
        <v>501776.0</v>
      </c>
      <c r="C253" s="27"/>
      <c r="D253" s="770" t="s">
        <v>2090</v>
      </c>
      <c r="E253" s="393" t="s">
        <v>2091</v>
      </c>
      <c r="F253" s="760">
        <v>1.0</v>
      </c>
      <c r="G253" s="761">
        <v>5.0</v>
      </c>
      <c r="H253" s="396">
        <v>5.0</v>
      </c>
      <c r="I253" s="394">
        <v>5.0</v>
      </c>
      <c r="J253" s="762" t="s">
        <v>12</v>
      </c>
      <c r="K253" s="394">
        <f t="shared" si="4"/>
        <v>30</v>
      </c>
      <c r="L253" s="394" t="s">
        <v>13</v>
      </c>
      <c r="M253" s="62"/>
      <c r="N253" s="132"/>
      <c r="O253" s="70"/>
      <c r="P253" s="70"/>
      <c r="Q253" s="70"/>
      <c r="R253" s="70"/>
      <c r="S253" s="70"/>
      <c r="T253" s="70"/>
      <c r="U253" s="70"/>
      <c r="V253" s="70"/>
      <c r="W253" s="70"/>
      <c r="X253" s="70"/>
      <c r="Y253" s="70"/>
      <c r="Z253" s="70"/>
    </row>
    <row r="254">
      <c r="A254" s="602" t="s">
        <v>9</v>
      </c>
      <c r="B254" s="765">
        <v>501788.0</v>
      </c>
      <c r="C254" s="61"/>
      <c r="D254" s="766" t="s">
        <v>2092</v>
      </c>
      <c r="E254" s="398" t="s">
        <v>2093</v>
      </c>
      <c r="F254" s="767">
        <v>2.0</v>
      </c>
      <c r="G254" s="768">
        <v>5.0</v>
      </c>
      <c r="H254" s="401">
        <v>2.0</v>
      </c>
      <c r="I254" s="399">
        <v>2.0</v>
      </c>
      <c r="J254" s="769" t="s">
        <v>12</v>
      </c>
      <c r="K254" s="399">
        <f t="shared" si="4"/>
        <v>24</v>
      </c>
      <c r="L254" s="399" t="s">
        <v>13</v>
      </c>
      <c r="M254" s="158"/>
      <c r="N254" s="132"/>
      <c r="O254" s="70"/>
      <c r="P254" s="70"/>
      <c r="Q254" s="70"/>
      <c r="R254" s="70"/>
      <c r="S254" s="70"/>
      <c r="T254" s="70"/>
      <c r="U254" s="70"/>
      <c r="V254" s="70"/>
      <c r="W254" s="70"/>
      <c r="X254" s="70"/>
      <c r="Y254" s="70"/>
      <c r="Z254" s="70"/>
    </row>
    <row r="255">
      <c r="A255" s="598" t="s">
        <v>9</v>
      </c>
      <c r="B255" s="763">
        <v>501794.0</v>
      </c>
      <c r="C255" s="27"/>
      <c r="D255" s="770" t="s">
        <v>2094</v>
      </c>
      <c r="E255" s="393" t="s">
        <v>2095</v>
      </c>
      <c r="F255" s="394">
        <v>1.0</v>
      </c>
      <c r="G255" s="761">
        <v>5.0</v>
      </c>
      <c r="H255" s="396">
        <v>4.0</v>
      </c>
      <c r="I255" s="394">
        <v>5.0</v>
      </c>
      <c r="J255" s="762" t="s">
        <v>12</v>
      </c>
      <c r="K255" s="394">
        <f t="shared" si="4"/>
        <v>25</v>
      </c>
      <c r="L255" s="394" t="s">
        <v>13</v>
      </c>
      <c r="M255" s="393" t="s">
        <v>2096</v>
      </c>
      <c r="N255" s="132"/>
      <c r="O255" s="70"/>
      <c r="P255" s="70"/>
      <c r="Q255" s="70"/>
      <c r="R255" s="70"/>
      <c r="S255" s="70"/>
      <c r="T255" s="70"/>
      <c r="U255" s="70"/>
      <c r="V255" s="70"/>
      <c r="W255" s="70"/>
      <c r="X255" s="70"/>
      <c r="Y255" s="70"/>
      <c r="Z255" s="70"/>
    </row>
    <row r="256">
      <c r="A256" s="598" t="s">
        <v>9</v>
      </c>
      <c r="B256" s="763">
        <v>501800.0</v>
      </c>
      <c r="C256" s="27"/>
      <c r="D256" s="770" t="s">
        <v>2097</v>
      </c>
      <c r="E256" s="393" t="s">
        <v>2098</v>
      </c>
      <c r="F256" s="394">
        <v>1.0</v>
      </c>
      <c r="G256" s="761">
        <v>5.0</v>
      </c>
      <c r="H256" s="396">
        <v>13.0</v>
      </c>
      <c r="I256" s="394">
        <v>15.0</v>
      </c>
      <c r="J256" s="762" t="s">
        <v>12</v>
      </c>
      <c r="K256" s="394">
        <f t="shared" si="4"/>
        <v>80</v>
      </c>
      <c r="L256" s="394" t="s">
        <v>90</v>
      </c>
      <c r="M256" s="62"/>
      <c r="N256" s="132"/>
      <c r="O256" s="70"/>
      <c r="P256" s="70"/>
      <c r="Q256" s="70"/>
      <c r="R256" s="70"/>
      <c r="S256" s="70"/>
      <c r="T256" s="70"/>
      <c r="U256" s="70"/>
      <c r="V256" s="70"/>
      <c r="W256" s="70"/>
      <c r="X256" s="70"/>
      <c r="Y256" s="70"/>
      <c r="Z256" s="70"/>
    </row>
    <row r="257">
      <c r="A257" s="598" t="s">
        <v>9</v>
      </c>
      <c r="B257" s="763">
        <v>501812.0</v>
      </c>
      <c r="C257" s="27"/>
      <c r="D257" s="770" t="s">
        <v>2099</v>
      </c>
      <c r="E257" s="393" t="s">
        <v>2100</v>
      </c>
      <c r="F257" s="760">
        <v>1.0</v>
      </c>
      <c r="G257" s="761">
        <v>5.0</v>
      </c>
      <c r="H257" s="396">
        <v>-5.0</v>
      </c>
      <c r="I257" s="394">
        <v>40.0</v>
      </c>
      <c r="J257" s="762" t="s">
        <v>12</v>
      </c>
      <c r="K257" s="394">
        <f t="shared" si="4"/>
        <v>15</v>
      </c>
      <c r="L257" s="394" t="s">
        <v>90</v>
      </c>
      <c r="M257" s="62"/>
      <c r="N257" s="132"/>
      <c r="O257" s="70"/>
      <c r="P257" s="70"/>
      <c r="Q257" s="70"/>
      <c r="R257" s="70"/>
      <c r="S257" s="70"/>
      <c r="T257" s="70"/>
      <c r="U257" s="70"/>
      <c r="V257" s="70"/>
      <c r="W257" s="70"/>
      <c r="X257" s="70"/>
      <c r="Y257" s="70"/>
      <c r="Z257" s="70"/>
    </row>
    <row r="258">
      <c r="A258" s="595" t="s">
        <v>9</v>
      </c>
      <c r="B258" s="755">
        <v>501818.0</v>
      </c>
      <c r="C258" s="10"/>
      <c r="D258" s="773" t="s">
        <v>2101</v>
      </c>
      <c r="E258" s="387" t="s">
        <v>2102</v>
      </c>
      <c r="F258" s="757">
        <v>1.0</v>
      </c>
      <c r="G258" s="758">
        <v>5.0</v>
      </c>
      <c r="H258" s="390">
        <v>2.0</v>
      </c>
      <c r="I258" s="388">
        <v>2.0</v>
      </c>
      <c r="J258" s="759" t="s">
        <v>12</v>
      </c>
      <c r="K258" s="388">
        <f t="shared" si="4"/>
        <v>12</v>
      </c>
      <c r="L258" s="388" t="s">
        <v>13</v>
      </c>
      <c r="M258" s="387" t="s">
        <v>2103</v>
      </c>
      <c r="N258" s="132"/>
      <c r="O258" s="70"/>
      <c r="P258" s="70"/>
      <c r="Q258" s="70"/>
      <c r="R258" s="70"/>
      <c r="S258" s="70"/>
      <c r="T258" s="70"/>
      <c r="U258" s="70"/>
      <c r="V258" s="70"/>
      <c r="W258" s="70"/>
      <c r="X258" s="70"/>
      <c r="Y258" s="70"/>
      <c r="Z258" s="70"/>
    </row>
    <row r="259">
      <c r="A259" s="180"/>
      <c r="B259" s="60"/>
      <c r="C259" s="180"/>
      <c r="D259" s="180"/>
      <c r="E259" s="158"/>
      <c r="F259" s="774">
        <v>1.0</v>
      </c>
      <c r="G259" s="768">
        <v>5.0</v>
      </c>
      <c r="H259" s="401">
        <v>1.0</v>
      </c>
      <c r="I259" s="399">
        <v>1.0</v>
      </c>
      <c r="J259" s="769" t="s">
        <v>12</v>
      </c>
      <c r="K259" s="399">
        <f t="shared" si="4"/>
        <v>6</v>
      </c>
      <c r="L259" s="399" t="s">
        <v>13</v>
      </c>
      <c r="M259" s="158"/>
      <c r="N259" s="132"/>
      <c r="O259" s="70"/>
      <c r="P259" s="70"/>
      <c r="Q259" s="70"/>
      <c r="R259" s="70"/>
      <c r="S259" s="70"/>
      <c r="T259" s="70"/>
      <c r="U259" s="70"/>
      <c r="V259" s="70"/>
      <c r="W259" s="70"/>
      <c r="X259" s="70"/>
      <c r="Y259" s="70"/>
      <c r="Z259" s="70"/>
    </row>
    <row r="260">
      <c r="A260" s="598" t="s">
        <v>9</v>
      </c>
      <c r="B260" s="755">
        <v>501824.0</v>
      </c>
      <c r="C260" s="10"/>
      <c r="D260" s="773" t="s">
        <v>2104</v>
      </c>
      <c r="E260" s="387" t="s">
        <v>2105</v>
      </c>
      <c r="F260" s="757">
        <v>1.0</v>
      </c>
      <c r="G260" s="761">
        <v>5.0</v>
      </c>
      <c r="H260" s="390">
        <v>6.0</v>
      </c>
      <c r="I260" s="388">
        <v>6.0</v>
      </c>
      <c r="J260" s="762" t="s">
        <v>12</v>
      </c>
      <c r="K260" s="394">
        <f t="shared" si="4"/>
        <v>36</v>
      </c>
      <c r="L260" s="394" t="s">
        <v>13</v>
      </c>
      <c r="M260" s="387" t="s">
        <v>2106</v>
      </c>
      <c r="N260" s="132"/>
      <c r="O260" s="70"/>
      <c r="P260" s="70"/>
      <c r="Q260" s="70"/>
      <c r="R260" s="70"/>
      <c r="S260" s="70"/>
      <c r="T260" s="70"/>
      <c r="U260" s="70"/>
      <c r="V260" s="70"/>
      <c r="W260" s="70"/>
      <c r="X260" s="70"/>
      <c r="Y260" s="70"/>
      <c r="Z260" s="70"/>
    </row>
    <row r="261">
      <c r="B261" s="52"/>
      <c r="E261" s="62"/>
      <c r="F261" s="760">
        <v>1.0</v>
      </c>
      <c r="G261" s="761">
        <v>5.0</v>
      </c>
      <c r="H261" s="396">
        <v>6.0</v>
      </c>
      <c r="I261" s="394">
        <v>6.0</v>
      </c>
      <c r="J261" s="762" t="s">
        <v>12</v>
      </c>
      <c r="K261" s="394">
        <f t="shared" si="4"/>
        <v>36</v>
      </c>
      <c r="L261" s="394" t="s">
        <v>13</v>
      </c>
      <c r="M261" s="62"/>
      <c r="N261" s="132"/>
      <c r="O261" s="70"/>
      <c r="P261" s="70"/>
      <c r="Q261" s="70"/>
      <c r="R261" s="70"/>
      <c r="S261" s="70"/>
      <c r="T261" s="70"/>
      <c r="U261" s="70"/>
      <c r="V261" s="70"/>
      <c r="W261" s="70"/>
      <c r="X261" s="70"/>
      <c r="Y261" s="70"/>
      <c r="Z261" s="70"/>
    </row>
    <row r="262">
      <c r="A262" s="598" t="s">
        <v>9</v>
      </c>
      <c r="B262" s="763">
        <v>501836.0</v>
      </c>
      <c r="C262" s="27"/>
      <c r="D262" s="770" t="s">
        <v>2107</v>
      </c>
      <c r="E262" s="393" t="s">
        <v>2108</v>
      </c>
      <c r="F262" s="760">
        <v>1.0</v>
      </c>
      <c r="G262" s="761">
        <v>5.0</v>
      </c>
      <c r="H262" s="396">
        <v>2.0</v>
      </c>
      <c r="I262" s="394">
        <v>2.0</v>
      </c>
      <c r="J262" s="762" t="s">
        <v>12</v>
      </c>
      <c r="K262" s="394">
        <f t="shared" si="4"/>
        <v>12</v>
      </c>
      <c r="L262" s="394" t="s">
        <v>13</v>
      </c>
      <c r="M262" s="62"/>
      <c r="N262" s="132"/>
      <c r="O262" s="70"/>
      <c r="P262" s="70"/>
      <c r="Q262" s="70"/>
      <c r="R262" s="70"/>
      <c r="S262" s="70"/>
      <c r="T262" s="70"/>
      <c r="U262" s="70"/>
      <c r="V262" s="70"/>
      <c r="W262" s="70"/>
      <c r="X262" s="70"/>
      <c r="Y262" s="70"/>
      <c r="Z262" s="70"/>
    </row>
    <row r="263">
      <c r="A263" s="598" t="s">
        <v>9</v>
      </c>
      <c r="B263" s="763">
        <v>501842.0</v>
      </c>
      <c r="C263" s="27"/>
      <c r="D263" s="770" t="s">
        <v>2109</v>
      </c>
      <c r="E263" s="393" t="s">
        <v>2110</v>
      </c>
      <c r="F263" s="760">
        <v>1.0</v>
      </c>
      <c r="G263" s="761">
        <v>5.0</v>
      </c>
      <c r="H263" s="396">
        <v>2.0</v>
      </c>
      <c r="I263" s="394">
        <v>2.0</v>
      </c>
      <c r="J263" s="762" t="s">
        <v>12</v>
      </c>
      <c r="K263" s="394">
        <f t="shared" si="4"/>
        <v>12</v>
      </c>
      <c r="L263" s="394" t="s">
        <v>90</v>
      </c>
      <c r="M263" s="62"/>
      <c r="N263" s="132"/>
      <c r="O263" s="70"/>
      <c r="P263" s="70"/>
      <c r="Q263" s="70"/>
      <c r="R263" s="70"/>
      <c r="S263" s="70"/>
      <c r="T263" s="70"/>
      <c r="U263" s="70"/>
      <c r="V263" s="70"/>
      <c r="W263" s="70"/>
      <c r="X263" s="70"/>
      <c r="Y263" s="70"/>
      <c r="Z263" s="70"/>
    </row>
    <row r="264">
      <c r="A264" s="598" t="s">
        <v>9</v>
      </c>
      <c r="B264" s="763">
        <v>501850.0</v>
      </c>
      <c r="C264" s="27"/>
      <c r="D264" s="770" t="s">
        <v>2111</v>
      </c>
      <c r="E264" s="393" t="s">
        <v>2112</v>
      </c>
      <c r="F264" s="760">
        <v>1.0</v>
      </c>
      <c r="G264" s="761">
        <v>5.0</v>
      </c>
      <c r="H264" s="396">
        <v>1.6</v>
      </c>
      <c r="I264" s="394">
        <v>2.0</v>
      </c>
      <c r="J264" s="762" t="s">
        <v>12</v>
      </c>
      <c r="K264" s="394">
        <f t="shared" si="4"/>
        <v>10</v>
      </c>
      <c r="L264" s="394" t="s">
        <v>29</v>
      </c>
      <c r="M264" s="62"/>
      <c r="N264" s="132"/>
      <c r="O264" s="70"/>
      <c r="P264" s="70"/>
      <c r="Q264" s="70"/>
      <c r="R264" s="70"/>
      <c r="S264" s="70"/>
      <c r="T264" s="70"/>
      <c r="U264" s="70"/>
      <c r="V264" s="70"/>
      <c r="W264" s="70"/>
      <c r="X264" s="70"/>
      <c r="Y264" s="70"/>
      <c r="Z264" s="70"/>
    </row>
    <row r="265">
      <c r="A265" s="598" t="s">
        <v>9</v>
      </c>
      <c r="B265" s="765">
        <v>501856.0</v>
      </c>
      <c r="C265" s="61"/>
      <c r="D265" s="766" t="s">
        <v>2113</v>
      </c>
      <c r="E265" s="398" t="s">
        <v>2114</v>
      </c>
      <c r="F265" s="767">
        <v>2.0</v>
      </c>
      <c r="G265" s="761">
        <v>5.0</v>
      </c>
      <c r="H265" s="401">
        <v>2.0</v>
      </c>
      <c r="I265" s="399">
        <v>2.0</v>
      </c>
      <c r="J265" s="762" t="s">
        <v>12</v>
      </c>
      <c r="K265" s="394">
        <f t="shared" si="4"/>
        <v>24</v>
      </c>
      <c r="L265" s="394" t="s">
        <v>13</v>
      </c>
      <c r="M265" s="158"/>
      <c r="N265" s="132"/>
      <c r="O265" s="70"/>
      <c r="P265" s="70"/>
      <c r="Q265" s="70"/>
      <c r="R265" s="70"/>
      <c r="S265" s="70"/>
      <c r="T265" s="70"/>
      <c r="U265" s="70"/>
      <c r="V265" s="70"/>
      <c r="W265" s="70"/>
      <c r="X265" s="70"/>
      <c r="Y265" s="70"/>
      <c r="Z265" s="70"/>
    </row>
    <row r="266">
      <c r="A266" s="595" t="s">
        <v>9</v>
      </c>
      <c r="B266" s="755">
        <v>501862.0</v>
      </c>
      <c r="C266" s="3"/>
      <c r="D266" s="773" t="s">
        <v>2115</v>
      </c>
      <c r="E266" s="387" t="s">
        <v>2116</v>
      </c>
      <c r="F266" s="757">
        <v>1.0</v>
      </c>
      <c r="G266" s="758">
        <v>5.0</v>
      </c>
      <c r="H266" s="390">
        <v>3.0</v>
      </c>
      <c r="I266" s="388">
        <v>5.0</v>
      </c>
      <c r="J266" s="759" t="s">
        <v>12</v>
      </c>
      <c r="K266" s="388">
        <f t="shared" si="4"/>
        <v>20</v>
      </c>
      <c r="L266" s="388" t="s">
        <v>13</v>
      </c>
      <c r="M266" s="387" t="s">
        <v>2117</v>
      </c>
      <c r="N266" s="132"/>
      <c r="O266" s="70"/>
      <c r="P266" s="70"/>
      <c r="Q266" s="70"/>
      <c r="R266" s="70"/>
      <c r="S266" s="70"/>
      <c r="T266" s="70"/>
      <c r="U266" s="70"/>
      <c r="V266" s="70"/>
      <c r="W266" s="70"/>
      <c r="X266" s="70"/>
      <c r="Y266" s="70"/>
      <c r="Z266" s="70"/>
    </row>
    <row r="267">
      <c r="A267" s="598" t="s">
        <v>9</v>
      </c>
      <c r="B267" s="763">
        <v>501868.0</v>
      </c>
      <c r="C267" s="27"/>
      <c r="D267" s="770" t="s">
        <v>2118</v>
      </c>
      <c r="E267" s="393" t="s">
        <v>2119</v>
      </c>
      <c r="F267" s="760">
        <v>1.0</v>
      </c>
      <c r="G267" s="761">
        <v>5.0</v>
      </c>
      <c r="H267" s="396">
        <v>4.0</v>
      </c>
      <c r="I267" s="394">
        <v>4.0</v>
      </c>
      <c r="J267" s="762" t="s">
        <v>12</v>
      </c>
      <c r="K267" s="394">
        <f t="shared" si="4"/>
        <v>24</v>
      </c>
      <c r="L267" s="394" t="s">
        <v>13</v>
      </c>
      <c r="M267" s="62"/>
      <c r="N267" s="132"/>
      <c r="O267" s="70"/>
      <c r="P267" s="70"/>
      <c r="Q267" s="70"/>
      <c r="R267" s="70"/>
      <c r="S267" s="70"/>
      <c r="T267" s="70"/>
      <c r="U267" s="70"/>
      <c r="V267" s="70"/>
      <c r="W267" s="70"/>
      <c r="X267" s="70"/>
      <c r="Y267" s="70"/>
      <c r="Z267" s="70"/>
    </row>
    <row r="268">
      <c r="A268" s="598" t="s">
        <v>9</v>
      </c>
      <c r="B268" s="763">
        <v>502084.0</v>
      </c>
      <c r="C268" s="27"/>
      <c r="D268" s="770" t="s">
        <v>2120</v>
      </c>
      <c r="E268" s="393" t="s">
        <v>2121</v>
      </c>
      <c r="F268" s="760">
        <v>1.0</v>
      </c>
      <c r="G268" s="761">
        <v>5.0</v>
      </c>
      <c r="H268" s="396">
        <v>2.0</v>
      </c>
      <c r="I268" s="394">
        <v>2.0</v>
      </c>
      <c r="J268" s="762" t="s">
        <v>12</v>
      </c>
      <c r="K268" s="394">
        <f t="shared" si="4"/>
        <v>12</v>
      </c>
      <c r="L268" s="394" t="s">
        <v>13</v>
      </c>
      <c r="M268" s="62"/>
      <c r="N268" s="132"/>
      <c r="O268" s="70"/>
      <c r="P268" s="70"/>
      <c r="Q268" s="70"/>
      <c r="R268" s="70"/>
      <c r="S268" s="70"/>
      <c r="T268" s="70"/>
      <c r="U268" s="70"/>
      <c r="V268" s="70"/>
      <c r="W268" s="70"/>
      <c r="X268" s="70"/>
      <c r="Y268" s="70"/>
      <c r="Z268" s="70"/>
    </row>
    <row r="269">
      <c r="A269" s="598" t="s">
        <v>9</v>
      </c>
      <c r="B269" s="763">
        <v>501882.0</v>
      </c>
      <c r="C269" s="27"/>
      <c r="D269" s="770" t="s">
        <v>2122</v>
      </c>
      <c r="E269" s="393" t="s">
        <v>2123</v>
      </c>
      <c r="F269" s="760">
        <v>1.0</v>
      </c>
      <c r="G269" s="761">
        <v>5.0</v>
      </c>
      <c r="H269" s="396">
        <v>5.0</v>
      </c>
      <c r="I269" s="394">
        <v>5.0</v>
      </c>
      <c r="J269" s="762" t="s">
        <v>12</v>
      </c>
      <c r="K269" s="394">
        <f t="shared" si="4"/>
        <v>30</v>
      </c>
      <c r="L269" s="394" t="s">
        <v>13</v>
      </c>
      <c r="M269" s="62"/>
      <c r="N269" s="132"/>
      <c r="O269" s="70"/>
      <c r="P269" s="70"/>
      <c r="Q269" s="70"/>
      <c r="R269" s="70"/>
      <c r="S269" s="70"/>
      <c r="T269" s="70"/>
      <c r="U269" s="70"/>
      <c r="V269" s="70"/>
      <c r="W269" s="70"/>
      <c r="X269" s="70"/>
      <c r="Y269" s="70"/>
      <c r="Z269" s="70"/>
    </row>
    <row r="270">
      <c r="A270" s="602" t="s">
        <v>9</v>
      </c>
      <c r="B270" s="765">
        <v>501894.0</v>
      </c>
      <c r="C270" s="61"/>
      <c r="D270" s="766" t="s">
        <v>2124</v>
      </c>
      <c r="E270" s="398" t="s">
        <v>2125</v>
      </c>
      <c r="F270" s="774">
        <v>1.0</v>
      </c>
      <c r="G270" s="768">
        <v>5.0</v>
      </c>
      <c r="H270" s="401">
        <v>4.0</v>
      </c>
      <c r="I270" s="399">
        <v>5.0</v>
      </c>
      <c r="J270" s="769" t="s">
        <v>12</v>
      </c>
      <c r="K270" s="399">
        <f t="shared" si="4"/>
        <v>25</v>
      </c>
      <c r="L270" s="399" t="s">
        <v>13</v>
      </c>
      <c r="M270" s="158"/>
      <c r="N270" s="132"/>
      <c r="O270" s="70"/>
      <c r="P270" s="70"/>
      <c r="Q270" s="70"/>
      <c r="R270" s="70"/>
      <c r="S270" s="70"/>
      <c r="T270" s="70"/>
      <c r="U270" s="70"/>
      <c r="V270" s="70"/>
      <c r="W270" s="70"/>
      <c r="X270" s="70"/>
      <c r="Y270" s="70"/>
      <c r="Z270" s="70"/>
    </row>
    <row r="271">
      <c r="A271" s="609" t="s">
        <v>9</v>
      </c>
      <c r="B271" s="775">
        <v>501906.0</v>
      </c>
      <c r="C271" s="73"/>
      <c r="D271" s="776" t="s">
        <v>2126</v>
      </c>
      <c r="E271" s="403" t="s">
        <v>2127</v>
      </c>
      <c r="F271" s="777">
        <v>1.0</v>
      </c>
      <c r="G271" s="778">
        <v>5.0</v>
      </c>
      <c r="H271" s="406">
        <v>6.5</v>
      </c>
      <c r="I271" s="404">
        <v>7.0</v>
      </c>
      <c r="J271" s="779" t="s">
        <v>12</v>
      </c>
      <c r="K271" s="404">
        <f t="shared" si="4"/>
        <v>39.5</v>
      </c>
      <c r="L271" s="404" t="s">
        <v>13</v>
      </c>
      <c r="M271" s="403" t="s">
        <v>2128</v>
      </c>
      <c r="N271" s="132"/>
      <c r="O271" s="70"/>
      <c r="P271" s="70"/>
      <c r="Q271" s="70"/>
      <c r="R271" s="70"/>
      <c r="S271" s="70"/>
      <c r="T271" s="70"/>
      <c r="U271" s="70"/>
      <c r="V271" s="70"/>
      <c r="W271" s="70"/>
      <c r="X271" s="70"/>
      <c r="Y271" s="70"/>
      <c r="Z271" s="70"/>
    </row>
    <row r="272">
      <c r="A272" s="595" t="s">
        <v>9</v>
      </c>
      <c r="B272" s="755">
        <v>501918.0</v>
      </c>
      <c r="C272" s="3"/>
      <c r="D272" s="773" t="s">
        <v>2129</v>
      </c>
      <c r="E272" s="387" t="s">
        <v>2130</v>
      </c>
      <c r="F272" s="388">
        <v>1.0</v>
      </c>
      <c r="G272" s="758">
        <v>5.0</v>
      </c>
      <c r="H272" s="390">
        <v>1.0</v>
      </c>
      <c r="I272" s="388">
        <v>1.0</v>
      </c>
      <c r="J272" s="759" t="s">
        <v>12</v>
      </c>
      <c r="K272" s="388">
        <f t="shared" si="4"/>
        <v>6</v>
      </c>
      <c r="L272" s="388" t="s">
        <v>13</v>
      </c>
      <c r="M272" s="387" t="s">
        <v>2131</v>
      </c>
      <c r="N272" s="132"/>
      <c r="O272" s="70"/>
      <c r="P272" s="70"/>
      <c r="Q272" s="70"/>
      <c r="R272" s="70"/>
      <c r="S272" s="70"/>
      <c r="T272" s="70"/>
      <c r="U272" s="70"/>
      <c r="V272" s="70"/>
      <c r="W272" s="70"/>
      <c r="X272" s="70"/>
      <c r="Y272" s="70"/>
      <c r="Z272" s="70"/>
    </row>
    <row r="273">
      <c r="A273" s="598" t="s">
        <v>9</v>
      </c>
      <c r="B273" s="763">
        <v>501930.0</v>
      </c>
      <c r="D273" s="770" t="s">
        <v>2132</v>
      </c>
      <c r="E273" s="393" t="s">
        <v>2133</v>
      </c>
      <c r="F273" s="394">
        <v>1.0</v>
      </c>
      <c r="G273" s="761">
        <v>2.0</v>
      </c>
      <c r="H273" s="396">
        <v>1.0</v>
      </c>
      <c r="I273" s="394">
        <v>1.0</v>
      </c>
      <c r="J273" s="762" t="s">
        <v>12</v>
      </c>
      <c r="K273" s="394">
        <f t="shared" si="4"/>
        <v>3</v>
      </c>
      <c r="L273" s="394" t="s">
        <v>90</v>
      </c>
      <c r="M273" s="62"/>
      <c r="N273" s="132"/>
      <c r="O273" s="70"/>
      <c r="P273" s="70"/>
      <c r="Q273" s="70"/>
      <c r="R273" s="70"/>
      <c r="S273" s="70"/>
      <c r="T273" s="70"/>
      <c r="U273" s="70"/>
      <c r="V273" s="70"/>
      <c r="W273" s="70"/>
      <c r="X273" s="70"/>
      <c r="Y273" s="70"/>
      <c r="Z273" s="70"/>
    </row>
    <row r="274">
      <c r="B274" s="52"/>
      <c r="E274" s="62"/>
      <c r="F274" s="394">
        <v>1.0</v>
      </c>
      <c r="G274" s="761">
        <v>5.0</v>
      </c>
      <c r="H274" s="396">
        <v>2.0</v>
      </c>
      <c r="I274" s="394">
        <v>2.0</v>
      </c>
      <c r="J274" s="762" t="s">
        <v>12</v>
      </c>
      <c r="K274" s="394">
        <f t="shared" si="4"/>
        <v>12</v>
      </c>
      <c r="L274" s="394" t="s">
        <v>13</v>
      </c>
      <c r="M274" s="62"/>
      <c r="N274" s="132"/>
      <c r="O274" s="70"/>
      <c r="P274" s="70"/>
      <c r="Q274" s="70"/>
      <c r="R274" s="70"/>
      <c r="S274" s="70"/>
      <c r="T274" s="70"/>
      <c r="U274" s="70"/>
      <c r="V274" s="70"/>
      <c r="W274" s="70"/>
      <c r="X274" s="70"/>
      <c r="Y274" s="70"/>
      <c r="Z274" s="70"/>
    </row>
    <row r="275">
      <c r="A275" s="598" t="s">
        <v>9</v>
      </c>
      <c r="B275" s="763">
        <v>501936.0</v>
      </c>
      <c r="D275" s="770" t="s">
        <v>2134</v>
      </c>
      <c r="E275" s="393" t="s">
        <v>2135</v>
      </c>
      <c r="F275" s="394">
        <v>1.0</v>
      </c>
      <c r="G275" s="761">
        <v>5.0</v>
      </c>
      <c r="H275" s="396">
        <v>2.0</v>
      </c>
      <c r="I275" s="394">
        <v>5.0</v>
      </c>
      <c r="J275" s="762" t="s">
        <v>12</v>
      </c>
      <c r="K275" s="394">
        <f t="shared" si="4"/>
        <v>15</v>
      </c>
      <c r="L275" s="394" t="s">
        <v>13</v>
      </c>
      <c r="M275" s="62"/>
      <c r="N275" s="132"/>
      <c r="O275" s="70"/>
      <c r="P275" s="70"/>
      <c r="Q275" s="70"/>
      <c r="R275" s="70"/>
      <c r="S275" s="70"/>
      <c r="T275" s="70"/>
      <c r="U275" s="70"/>
      <c r="V275" s="70"/>
      <c r="W275" s="70"/>
      <c r="X275" s="70"/>
      <c r="Y275" s="70"/>
      <c r="Z275" s="70"/>
    </row>
    <row r="276">
      <c r="B276" s="52"/>
      <c r="E276" s="62"/>
      <c r="F276" s="394">
        <v>1.0</v>
      </c>
      <c r="G276" s="761">
        <v>5.0</v>
      </c>
      <c r="H276" s="396">
        <v>1.0</v>
      </c>
      <c r="I276" s="394">
        <v>1.0</v>
      </c>
      <c r="J276" s="762" t="s">
        <v>12</v>
      </c>
      <c r="K276" s="394">
        <f t="shared" si="4"/>
        <v>6</v>
      </c>
      <c r="L276" s="394" t="s">
        <v>13</v>
      </c>
      <c r="M276" s="62"/>
      <c r="N276" s="132"/>
      <c r="O276" s="70"/>
      <c r="P276" s="70"/>
      <c r="Q276" s="70"/>
      <c r="R276" s="70"/>
      <c r="S276" s="70"/>
      <c r="T276" s="70"/>
      <c r="U276" s="70"/>
      <c r="V276" s="70"/>
      <c r="W276" s="70"/>
      <c r="X276" s="70"/>
      <c r="Y276" s="70"/>
      <c r="Z276" s="70"/>
    </row>
    <row r="277">
      <c r="A277" s="602" t="s">
        <v>9</v>
      </c>
      <c r="B277" s="765">
        <v>501948.0</v>
      </c>
      <c r="C277" s="61"/>
      <c r="D277" s="766" t="s">
        <v>2136</v>
      </c>
      <c r="E277" s="398" t="s">
        <v>2137</v>
      </c>
      <c r="F277" s="780">
        <v>2.0</v>
      </c>
      <c r="G277" s="768">
        <v>5.0</v>
      </c>
      <c r="H277" s="401">
        <v>2.0</v>
      </c>
      <c r="I277" s="399">
        <v>2.0</v>
      </c>
      <c r="J277" s="769" t="s">
        <v>12</v>
      </c>
      <c r="K277" s="399">
        <f t="shared" si="4"/>
        <v>24</v>
      </c>
      <c r="L277" s="399" t="s">
        <v>13</v>
      </c>
      <c r="M277" s="158"/>
      <c r="N277" s="193"/>
      <c r="O277" s="70"/>
      <c r="P277" s="70"/>
      <c r="Q277" s="70"/>
      <c r="R277" s="70"/>
      <c r="S277" s="70"/>
      <c r="T277" s="70"/>
      <c r="U277" s="70"/>
      <c r="V277" s="70"/>
      <c r="W277" s="70"/>
      <c r="X277" s="70"/>
      <c r="Y277" s="70"/>
      <c r="Z277" s="70"/>
    </row>
    <row r="278">
      <c r="A278" s="475"/>
      <c r="B278" s="380"/>
      <c r="C278" s="380"/>
      <c r="D278" s="380"/>
      <c r="E278" s="380"/>
      <c r="F278" s="70"/>
      <c r="G278" s="70"/>
      <c r="H278" s="70"/>
      <c r="I278" s="70"/>
      <c r="J278" s="70"/>
      <c r="K278" s="70"/>
      <c r="L278" s="13"/>
      <c r="M278" s="70"/>
      <c r="N278" s="70"/>
      <c r="O278" s="70"/>
      <c r="P278" s="70"/>
      <c r="Q278" s="70"/>
      <c r="R278" s="70"/>
      <c r="S278" s="70"/>
      <c r="T278" s="70"/>
      <c r="U278" s="70"/>
      <c r="V278" s="70"/>
      <c r="W278" s="70"/>
      <c r="X278" s="70"/>
      <c r="Y278" s="70"/>
      <c r="Z278" s="70"/>
    </row>
    <row r="279">
      <c r="A279" s="475"/>
      <c r="B279" s="380"/>
      <c r="C279" s="380"/>
      <c r="D279" s="380"/>
      <c r="E279" s="380"/>
      <c r="F279" s="70"/>
      <c r="G279" s="70"/>
      <c r="H279" s="70"/>
      <c r="I279" s="70"/>
      <c r="J279" s="70"/>
      <c r="K279" s="70"/>
      <c r="L279" s="13"/>
      <c r="M279" s="70"/>
      <c r="N279" s="70"/>
      <c r="O279" s="70"/>
      <c r="P279" s="70"/>
      <c r="Q279" s="70"/>
      <c r="R279" s="70"/>
      <c r="S279" s="70"/>
      <c r="T279" s="70"/>
      <c r="U279" s="70"/>
      <c r="V279" s="70"/>
      <c r="W279" s="70"/>
      <c r="X279" s="70"/>
      <c r="Y279" s="70"/>
      <c r="Z279" s="70"/>
    </row>
    <row r="280">
      <c r="A280" s="475"/>
      <c r="B280" s="380"/>
      <c r="C280" s="380"/>
      <c r="D280" s="380"/>
      <c r="E280" s="380"/>
      <c r="F280" s="70"/>
      <c r="G280" s="70"/>
      <c r="H280" s="70"/>
      <c r="I280" s="70"/>
      <c r="J280" s="70"/>
      <c r="K280" s="70"/>
      <c r="L280" s="13"/>
      <c r="M280" s="70"/>
      <c r="N280" s="70"/>
      <c r="O280" s="70"/>
      <c r="P280" s="70"/>
      <c r="Q280" s="70"/>
      <c r="R280" s="70"/>
      <c r="S280" s="70"/>
      <c r="T280" s="70"/>
      <c r="U280" s="70"/>
      <c r="V280" s="70"/>
      <c r="W280" s="70"/>
      <c r="X280" s="70"/>
      <c r="Y280" s="70"/>
      <c r="Z280" s="70"/>
    </row>
    <row r="281">
      <c r="A281" s="475"/>
      <c r="B281" s="380"/>
      <c r="C281" s="380"/>
      <c r="D281" s="380"/>
      <c r="E281" s="380"/>
      <c r="F281" s="70"/>
      <c r="G281" s="70"/>
      <c r="H281" s="70"/>
      <c r="I281" s="70"/>
      <c r="J281" s="70"/>
      <c r="K281" s="70"/>
      <c r="L281" s="13"/>
      <c r="M281" s="70"/>
      <c r="N281" s="70"/>
      <c r="O281" s="70"/>
      <c r="P281" s="70"/>
      <c r="Q281" s="70"/>
      <c r="R281" s="70"/>
      <c r="S281" s="70"/>
      <c r="T281" s="70"/>
      <c r="U281" s="70"/>
      <c r="V281" s="70"/>
      <c r="W281" s="70"/>
      <c r="X281" s="70"/>
      <c r="Y281" s="70"/>
      <c r="Z281" s="70"/>
    </row>
    <row r="282">
      <c r="A282" s="475"/>
      <c r="B282" s="380"/>
      <c r="C282" s="380"/>
      <c r="D282" s="380"/>
      <c r="E282" s="380"/>
      <c r="F282" s="70"/>
      <c r="G282" s="70"/>
      <c r="H282" s="70"/>
      <c r="I282" s="70"/>
      <c r="J282" s="70"/>
      <c r="K282" s="70"/>
      <c r="L282" s="13"/>
      <c r="M282" s="70"/>
      <c r="N282" s="70"/>
      <c r="O282" s="70"/>
      <c r="P282" s="70"/>
      <c r="Q282" s="70"/>
      <c r="R282" s="70"/>
      <c r="S282" s="70"/>
      <c r="T282" s="70"/>
      <c r="U282" s="70"/>
      <c r="V282" s="70"/>
      <c r="W282" s="70"/>
      <c r="X282" s="70"/>
      <c r="Y282" s="70"/>
      <c r="Z282" s="70"/>
    </row>
    <row r="283">
      <c r="A283" s="475"/>
      <c r="B283" s="380"/>
      <c r="C283" s="380"/>
      <c r="D283" s="380"/>
      <c r="E283" s="380"/>
      <c r="F283" s="70"/>
      <c r="G283" s="70"/>
      <c r="H283" s="70"/>
      <c r="I283" s="70"/>
      <c r="J283" s="70"/>
      <c r="K283" s="70"/>
      <c r="L283" s="13"/>
      <c r="M283" s="70"/>
      <c r="N283" s="70"/>
      <c r="O283" s="70"/>
      <c r="P283" s="70"/>
      <c r="Q283" s="70"/>
      <c r="R283" s="70"/>
      <c r="S283" s="70"/>
      <c r="T283" s="70"/>
      <c r="U283" s="70"/>
      <c r="V283" s="70"/>
      <c r="W283" s="70"/>
      <c r="X283" s="70"/>
      <c r="Y283" s="70"/>
      <c r="Z283" s="70"/>
    </row>
    <row r="284">
      <c r="A284" s="475"/>
      <c r="B284" s="380"/>
      <c r="C284" s="380"/>
      <c r="D284" s="380"/>
      <c r="E284" s="380"/>
      <c r="F284" s="70"/>
      <c r="G284" s="70"/>
      <c r="H284" s="70"/>
      <c r="I284" s="70"/>
      <c r="J284" s="70"/>
      <c r="K284" s="70"/>
      <c r="L284" s="13"/>
      <c r="M284" s="70"/>
      <c r="N284" s="70"/>
      <c r="O284" s="70"/>
      <c r="P284" s="70"/>
      <c r="Q284" s="70"/>
      <c r="R284" s="70"/>
      <c r="S284" s="70"/>
      <c r="T284" s="70"/>
      <c r="U284" s="70"/>
      <c r="V284" s="70"/>
      <c r="W284" s="70"/>
      <c r="X284" s="70"/>
      <c r="Y284" s="70"/>
      <c r="Z284" s="70"/>
    </row>
    <row r="285">
      <c r="A285" s="475"/>
      <c r="B285" s="380"/>
      <c r="C285" s="380"/>
      <c r="D285" s="380"/>
      <c r="E285" s="380"/>
      <c r="F285" s="70"/>
      <c r="G285" s="70"/>
      <c r="H285" s="70"/>
      <c r="I285" s="70"/>
      <c r="J285" s="70"/>
      <c r="K285" s="70"/>
      <c r="L285" s="13"/>
      <c r="M285" s="70"/>
      <c r="N285" s="70"/>
      <c r="O285" s="70"/>
      <c r="P285" s="70"/>
      <c r="Q285" s="70"/>
      <c r="R285" s="70"/>
      <c r="S285" s="70"/>
      <c r="T285" s="70"/>
      <c r="U285" s="70"/>
      <c r="V285" s="70"/>
      <c r="W285" s="70"/>
      <c r="X285" s="70"/>
      <c r="Y285" s="70"/>
      <c r="Z285" s="70"/>
    </row>
    <row r="286">
      <c r="A286" s="475"/>
      <c r="B286" s="380"/>
      <c r="C286" s="380"/>
      <c r="D286" s="380"/>
      <c r="E286" s="380"/>
      <c r="F286" s="70"/>
      <c r="G286" s="70"/>
      <c r="H286" s="70"/>
      <c r="I286" s="70"/>
      <c r="J286" s="70"/>
      <c r="K286" s="70"/>
      <c r="L286" s="13"/>
      <c r="M286" s="70"/>
      <c r="N286" s="70"/>
      <c r="O286" s="70"/>
      <c r="P286" s="70"/>
      <c r="Q286" s="70"/>
      <c r="R286" s="70"/>
      <c r="S286" s="70"/>
      <c r="T286" s="70"/>
      <c r="U286" s="70"/>
      <c r="V286" s="70"/>
      <c r="W286" s="70"/>
      <c r="X286" s="70"/>
      <c r="Y286" s="70"/>
      <c r="Z286" s="70"/>
    </row>
    <row r="287">
      <c r="A287" s="475"/>
      <c r="B287" s="380"/>
      <c r="C287" s="380"/>
      <c r="D287" s="380"/>
      <c r="E287" s="380"/>
      <c r="F287" s="70"/>
      <c r="G287" s="70"/>
      <c r="H287" s="70"/>
      <c r="I287" s="70"/>
      <c r="J287" s="70"/>
      <c r="K287" s="70"/>
      <c r="L287" s="13"/>
      <c r="M287" s="70"/>
      <c r="N287" s="70"/>
      <c r="O287" s="70"/>
      <c r="P287" s="70"/>
      <c r="Q287" s="70"/>
      <c r="R287" s="70"/>
      <c r="S287" s="70"/>
      <c r="T287" s="70"/>
      <c r="U287" s="70"/>
      <c r="V287" s="70"/>
      <c r="W287" s="70"/>
      <c r="X287" s="70"/>
      <c r="Y287" s="70"/>
      <c r="Z287" s="70"/>
    </row>
    <row r="288">
      <c r="A288" s="475"/>
      <c r="B288" s="380"/>
      <c r="C288" s="380"/>
      <c r="D288" s="380"/>
      <c r="E288" s="380"/>
      <c r="F288" s="70"/>
      <c r="G288" s="70"/>
      <c r="H288" s="70"/>
      <c r="I288" s="70"/>
      <c r="J288" s="70"/>
      <c r="K288" s="70"/>
      <c r="L288" s="13"/>
      <c r="M288" s="70"/>
      <c r="N288" s="70"/>
      <c r="O288" s="70"/>
      <c r="P288" s="70"/>
      <c r="Q288" s="70"/>
      <c r="R288" s="70"/>
      <c r="S288" s="70"/>
      <c r="T288" s="70"/>
      <c r="U288" s="70"/>
      <c r="V288" s="70"/>
      <c r="W288" s="70"/>
      <c r="X288" s="70"/>
      <c r="Y288" s="70"/>
      <c r="Z288" s="70"/>
    </row>
    <row r="289">
      <c r="A289" s="475"/>
      <c r="B289" s="380"/>
      <c r="C289" s="380"/>
      <c r="D289" s="380"/>
      <c r="E289" s="380"/>
      <c r="F289" s="70"/>
      <c r="G289" s="70"/>
      <c r="H289" s="70"/>
      <c r="I289" s="70"/>
      <c r="J289" s="70"/>
      <c r="K289" s="70"/>
      <c r="L289" s="13"/>
      <c r="M289" s="70"/>
      <c r="N289" s="70"/>
      <c r="O289" s="70"/>
      <c r="P289" s="70"/>
      <c r="Q289" s="70"/>
      <c r="R289" s="70"/>
      <c r="S289" s="70"/>
      <c r="T289" s="70"/>
      <c r="U289" s="70"/>
      <c r="V289" s="70"/>
      <c r="W289" s="70"/>
      <c r="X289" s="70"/>
      <c r="Y289" s="70"/>
      <c r="Z289" s="70"/>
    </row>
    <row r="290">
      <c r="A290" s="475"/>
      <c r="B290" s="380"/>
      <c r="C290" s="380"/>
      <c r="D290" s="380"/>
      <c r="E290" s="380"/>
      <c r="F290" s="70"/>
      <c r="G290" s="70"/>
      <c r="H290" s="70"/>
      <c r="I290" s="70"/>
      <c r="J290" s="70"/>
      <c r="K290" s="70"/>
      <c r="L290" s="13"/>
      <c r="M290" s="70"/>
      <c r="N290" s="70"/>
      <c r="O290" s="70"/>
      <c r="P290" s="70"/>
      <c r="Q290" s="70"/>
      <c r="R290" s="70"/>
      <c r="S290" s="70"/>
      <c r="T290" s="70"/>
      <c r="U290" s="70"/>
      <c r="V290" s="70"/>
      <c r="W290" s="70"/>
      <c r="X290" s="70"/>
      <c r="Y290" s="70"/>
      <c r="Z290" s="70"/>
    </row>
    <row r="291">
      <c r="A291" s="475"/>
      <c r="B291" s="380"/>
      <c r="C291" s="380"/>
      <c r="D291" s="380"/>
      <c r="E291" s="380"/>
      <c r="F291" s="70"/>
      <c r="G291" s="70"/>
      <c r="H291" s="70"/>
      <c r="I291" s="70"/>
      <c r="J291" s="70"/>
      <c r="K291" s="70"/>
      <c r="L291" s="13"/>
      <c r="M291" s="70"/>
      <c r="N291" s="70"/>
      <c r="O291" s="70"/>
      <c r="P291" s="70"/>
      <c r="Q291" s="70"/>
      <c r="R291" s="70"/>
      <c r="S291" s="70"/>
      <c r="T291" s="70"/>
      <c r="U291" s="70"/>
      <c r="V291" s="70"/>
      <c r="W291" s="70"/>
      <c r="X291" s="70"/>
      <c r="Y291" s="70"/>
      <c r="Z291" s="70"/>
    </row>
    <row r="292">
      <c r="A292" s="475"/>
      <c r="B292" s="380"/>
      <c r="C292" s="380"/>
      <c r="D292" s="380"/>
      <c r="E292" s="380"/>
      <c r="F292" s="70"/>
      <c r="G292" s="70"/>
      <c r="H292" s="70"/>
      <c r="I292" s="70"/>
      <c r="J292" s="70"/>
      <c r="K292" s="70"/>
      <c r="L292" s="13"/>
      <c r="M292" s="70"/>
      <c r="N292" s="70"/>
      <c r="O292" s="70"/>
      <c r="P292" s="70"/>
      <c r="Q292" s="70"/>
      <c r="R292" s="70"/>
      <c r="S292" s="70"/>
      <c r="T292" s="70"/>
      <c r="U292" s="70"/>
      <c r="V292" s="70"/>
      <c r="W292" s="70"/>
      <c r="X292" s="70"/>
      <c r="Y292" s="70"/>
      <c r="Z292" s="70"/>
    </row>
    <row r="293">
      <c r="A293" s="475"/>
      <c r="B293" s="380"/>
      <c r="C293" s="380"/>
      <c r="D293" s="380"/>
      <c r="E293" s="380"/>
      <c r="F293" s="70"/>
      <c r="G293" s="70"/>
      <c r="H293" s="70"/>
      <c r="I293" s="70"/>
      <c r="J293" s="70"/>
      <c r="K293" s="70"/>
      <c r="L293" s="13"/>
      <c r="M293" s="70"/>
      <c r="N293" s="70"/>
      <c r="O293" s="70"/>
      <c r="P293" s="70"/>
      <c r="Q293" s="70"/>
      <c r="R293" s="70"/>
      <c r="S293" s="70"/>
      <c r="T293" s="70"/>
      <c r="U293" s="70"/>
      <c r="V293" s="70"/>
      <c r="W293" s="70"/>
      <c r="X293" s="70"/>
      <c r="Y293" s="70"/>
      <c r="Z293" s="70"/>
    </row>
    <row r="294">
      <c r="A294" s="475"/>
      <c r="B294" s="380"/>
      <c r="C294" s="380"/>
      <c r="D294" s="380"/>
      <c r="E294" s="380"/>
      <c r="F294" s="70"/>
      <c r="G294" s="70"/>
      <c r="H294" s="70"/>
      <c r="I294" s="70"/>
      <c r="J294" s="70"/>
      <c r="K294" s="70"/>
      <c r="L294" s="13"/>
      <c r="M294" s="70"/>
      <c r="N294" s="70"/>
      <c r="O294" s="70"/>
      <c r="P294" s="70"/>
      <c r="Q294" s="70"/>
      <c r="R294" s="70"/>
      <c r="S294" s="70"/>
      <c r="T294" s="70"/>
      <c r="U294" s="70"/>
      <c r="V294" s="70"/>
      <c r="W294" s="70"/>
      <c r="X294" s="70"/>
      <c r="Y294" s="70"/>
      <c r="Z294" s="70"/>
    </row>
    <row r="295">
      <c r="A295" s="475"/>
      <c r="B295" s="380"/>
      <c r="C295" s="380"/>
      <c r="D295" s="380"/>
      <c r="E295" s="380"/>
      <c r="F295" s="70"/>
      <c r="G295" s="70"/>
      <c r="H295" s="70"/>
      <c r="I295" s="70"/>
      <c r="J295" s="70"/>
      <c r="K295" s="70"/>
      <c r="L295" s="13"/>
      <c r="M295" s="70"/>
      <c r="N295" s="70"/>
      <c r="O295" s="70"/>
      <c r="P295" s="70"/>
      <c r="Q295" s="70"/>
      <c r="R295" s="70"/>
      <c r="S295" s="70"/>
      <c r="T295" s="70"/>
      <c r="U295" s="70"/>
      <c r="V295" s="70"/>
      <c r="W295" s="70"/>
      <c r="X295" s="70"/>
      <c r="Y295" s="70"/>
      <c r="Z295" s="70"/>
    </row>
    <row r="296">
      <c r="A296" s="475"/>
      <c r="B296" s="380"/>
      <c r="C296" s="380"/>
      <c r="D296" s="380"/>
      <c r="E296" s="380"/>
      <c r="F296" s="70"/>
      <c r="G296" s="70"/>
      <c r="H296" s="70"/>
      <c r="I296" s="70"/>
      <c r="J296" s="70"/>
      <c r="K296" s="70"/>
      <c r="L296" s="13"/>
      <c r="M296" s="70"/>
      <c r="N296" s="70"/>
      <c r="O296" s="70"/>
      <c r="P296" s="70"/>
      <c r="Q296" s="70"/>
      <c r="R296" s="70"/>
      <c r="S296" s="70"/>
      <c r="T296" s="70"/>
      <c r="U296" s="70"/>
      <c r="V296" s="70"/>
      <c r="W296" s="70"/>
      <c r="X296" s="70"/>
      <c r="Y296" s="70"/>
      <c r="Z296" s="70"/>
    </row>
    <row r="297">
      <c r="A297" s="475"/>
      <c r="B297" s="380"/>
      <c r="C297" s="380"/>
      <c r="D297" s="380"/>
      <c r="E297" s="380"/>
      <c r="F297" s="70"/>
      <c r="G297" s="70"/>
      <c r="H297" s="70"/>
      <c r="I297" s="70"/>
      <c r="J297" s="70"/>
      <c r="K297" s="70"/>
      <c r="L297" s="13"/>
      <c r="M297" s="70"/>
      <c r="N297" s="70"/>
      <c r="O297" s="70"/>
      <c r="P297" s="70"/>
      <c r="Q297" s="70"/>
      <c r="R297" s="70"/>
      <c r="S297" s="70"/>
      <c r="T297" s="70"/>
      <c r="U297" s="70"/>
      <c r="V297" s="70"/>
      <c r="W297" s="70"/>
      <c r="X297" s="70"/>
      <c r="Y297" s="70"/>
      <c r="Z297" s="70"/>
    </row>
    <row r="298">
      <c r="A298" s="475"/>
      <c r="B298" s="380"/>
      <c r="C298" s="380"/>
      <c r="D298" s="380"/>
      <c r="E298" s="380"/>
      <c r="F298" s="70"/>
      <c r="G298" s="70"/>
      <c r="H298" s="70"/>
      <c r="I298" s="70"/>
      <c r="J298" s="70"/>
      <c r="K298" s="70"/>
      <c r="L298" s="13"/>
      <c r="M298" s="70"/>
      <c r="N298" s="70"/>
      <c r="O298" s="70"/>
      <c r="P298" s="70"/>
      <c r="Q298" s="70"/>
      <c r="R298" s="70"/>
      <c r="S298" s="70"/>
      <c r="T298" s="70"/>
      <c r="U298" s="70"/>
      <c r="V298" s="70"/>
      <c r="W298" s="70"/>
      <c r="X298" s="70"/>
      <c r="Y298" s="70"/>
      <c r="Z298" s="70"/>
    </row>
    <row r="299">
      <c r="A299" s="475"/>
      <c r="B299" s="380"/>
      <c r="C299" s="380"/>
      <c r="D299" s="380"/>
      <c r="E299" s="380"/>
      <c r="F299" s="70"/>
      <c r="G299" s="70"/>
      <c r="H299" s="70"/>
      <c r="I299" s="70"/>
      <c r="J299" s="70"/>
      <c r="K299" s="70"/>
      <c r="L299" s="13"/>
      <c r="M299" s="70"/>
      <c r="N299" s="70"/>
      <c r="O299" s="70"/>
      <c r="P299" s="70"/>
      <c r="Q299" s="70"/>
      <c r="R299" s="70"/>
      <c r="S299" s="70"/>
      <c r="T299" s="70"/>
      <c r="U299" s="70"/>
      <c r="V299" s="70"/>
      <c r="W299" s="70"/>
      <c r="X299" s="70"/>
      <c r="Y299" s="70"/>
      <c r="Z299" s="70"/>
    </row>
    <row r="300">
      <c r="A300" s="475"/>
      <c r="B300" s="380"/>
      <c r="C300" s="380"/>
      <c r="D300" s="380"/>
      <c r="E300" s="380"/>
      <c r="F300" s="70"/>
      <c r="G300" s="70"/>
      <c r="H300" s="70"/>
      <c r="I300" s="70"/>
      <c r="J300" s="70"/>
      <c r="K300" s="70"/>
      <c r="L300" s="13"/>
      <c r="M300" s="70"/>
      <c r="N300" s="70"/>
      <c r="O300" s="70"/>
      <c r="P300" s="70"/>
      <c r="Q300" s="70"/>
      <c r="R300" s="70"/>
      <c r="S300" s="70"/>
      <c r="T300" s="70"/>
      <c r="U300" s="70"/>
      <c r="V300" s="70"/>
      <c r="W300" s="70"/>
      <c r="X300" s="70"/>
      <c r="Y300" s="70"/>
      <c r="Z300" s="70"/>
    </row>
    <row r="301">
      <c r="A301" s="475"/>
      <c r="B301" s="380"/>
      <c r="C301" s="380"/>
      <c r="D301" s="380"/>
      <c r="E301" s="380"/>
      <c r="F301" s="70"/>
      <c r="G301" s="70"/>
      <c r="H301" s="70"/>
      <c r="I301" s="70"/>
      <c r="J301" s="70"/>
      <c r="K301" s="70"/>
      <c r="L301" s="13"/>
      <c r="M301" s="70"/>
      <c r="N301" s="70"/>
      <c r="O301" s="70"/>
      <c r="P301" s="70"/>
      <c r="Q301" s="70"/>
      <c r="R301" s="70"/>
      <c r="S301" s="70"/>
      <c r="T301" s="70"/>
      <c r="U301" s="70"/>
      <c r="V301" s="70"/>
      <c r="W301" s="70"/>
      <c r="X301" s="70"/>
      <c r="Y301" s="70"/>
      <c r="Z301" s="70"/>
    </row>
    <row r="302">
      <c r="A302" s="475"/>
      <c r="B302" s="380"/>
      <c r="C302" s="380"/>
      <c r="D302" s="380"/>
      <c r="E302" s="380"/>
      <c r="F302" s="70"/>
      <c r="G302" s="70"/>
      <c r="H302" s="70"/>
      <c r="I302" s="70"/>
      <c r="J302" s="70"/>
      <c r="K302" s="70"/>
      <c r="L302" s="13"/>
      <c r="M302" s="70"/>
      <c r="N302" s="70"/>
      <c r="O302" s="70"/>
      <c r="P302" s="70"/>
      <c r="Q302" s="70"/>
      <c r="R302" s="70"/>
      <c r="S302" s="70"/>
      <c r="T302" s="70"/>
      <c r="U302" s="70"/>
      <c r="V302" s="70"/>
      <c r="W302" s="70"/>
      <c r="X302" s="70"/>
      <c r="Y302" s="70"/>
      <c r="Z302" s="70"/>
    </row>
    <row r="303">
      <c r="A303" s="475"/>
      <c r="B303" s="380"/>
      <c r="C303" s="380"/>
      <c r="D303" s="380"/>
      <c r="E303" s="380"/>
      <c r="F303" s="70"/>
      <c r="G303" s="70"/>
      <c r="H303" s="70"/>
      <c r="I303" s="70"/>
      <c r="J303" s="70"/>
      <c r="K303" s="70"/>
      <c r="L303" s="13"/>
      <c r="M303" s="70"/>
      <c r="N303" s="70"/>
      <c r="O303" s="70"/>
      <c r="P303" s="70"/>
      <c r="Q303" s="70"/>
      <c r="R303" s="70"/>
      <c r="S303" s="70"/>
      <c r="T303" s="70"/>
      <c r="U303" s="70"/>
      <c r="V303" s="70"/>
      <c r="W303" s="70"/>
      <c r="X303" s="70"/>
      <c r="Y303" s="70"/>
      <c r="Z303" s="70"/>
    </row>
    <row r="304">
      <c r="A304" s="475"/>
      <c r="B304" s="380"/>
      <c r="C304" s="380"/>
      <c r="D304" s="380"/>
      <c r="E304" s="380"/>
      <c r="F304" s="70"/>
      <c r="G304" s="70"/>
      <c r="H304" s="70"/>
      <c r="I304" s="70"/>
      <c r="J304" s="70"/>
      <c r="K304" s="70"/>
      <c r="L304" s="13"/>
      <c r="M304" s="70"/>
      <c r="N304" s="70"/>
      <c r="O304" s="70"/>
      <c r="P304" s="70"/>
      <c r="Q304" s="70"/>
      <c r="R304" s="70"/>
      <c r="S304" s="70"/>
      <c r="T304" s="70"/>
      <c r="U304" s="70"/>
      <c r="V304" s="70"/>
      <c r="W304" s="70"/>
      <c r="X304" s="70"/>
      <c r="Y304" s="70"/>
      <c r="Z304" s="70"/>
    </row>
    <row r="305">
      <c r="A305" s="475"/>
      <c r="B305" s="380"/>
      <c r="C305" s="380"/>
      <c r="D305" s="380"/>
      <c r="E305" s="380"/>
      <c r="F305" s="70"/>
      <c r="G305" s="70"/>
      <c r="H305" s="70"/>
      <c r="I305" s="70"/>
      <c r="J305" s="70"/>
      <c r="K305" s="70"/>
      <c r="L305" s="13"/>
      <c r="M305" s="70"/>
      <c r="N305" s="70"/>
      <c r="O305" s="70"/>
      <c r="P305" s="70"/>
      <c r="Q305" s="70"/>
      <c r="R305" s="70"/>
      <c r="S305" s="70"/>
      <c r="T305" s="70"/>
      <c r="U305" s="70"/>
      <c r="V305" s="70"/>
      <c r="W305" s="70"/>
      <c r="X305" s="70"/>
      <c r="Y305" s="70"/>
      <c r="Z305" s="70"/>
    </row>
    <row r="306">
      <c r="A306" s="475"/>
      <c r="B306" s="380"/>
      <c r="C306" s="380"/>
      <c r="D306" s="380"/>
      <c r="E306" s="380"/>
      <c r="F306" s="70"/>
      <c r="G306" s="70"/>
      <c r="H306" s="70"/>
      <c r="I306" s="70"/>
      <c r="J306" s="70"/>
      <c r="K306" s="70"/>
      <c r="L306" s="13"/>
      <c r="M306" s="70"/>
      <c r="N306" s="70"/>
      <c r="O306" s="70"/>
      <c r="P306" s="70"/>
      <c r="Q306" s="70"/>
      <c r="R306" s="70"/>
      <c r="S306" s="70"/>
      <c r="T306" s="70"/>
      <c r="U306" s="70"/>
      <c r="V306" s="70"/>
      <c r="W306" s="70"/>
      <c r="X306" s="70"/>
      <c r="Y306" s="70"/>
      <c r="Z306" s="70"/>
    </row>
    <row r="307">
      <c r="A307" s="475"/>
      <c r="B307" s="380"/>
      <c r="C307" s="380"/>
      <c r="D307" s="380"/>
      <c r="E307" s="380"/>
      <c r="F307" s="70"/>
      <c r="G307" s="70"/>
      <c r="H307" s="70"/>
      <c r="I307" s="70"/>
      <c r="J307" s="70"/>
      <c r="K307" s="70"/>
      <c r="L307" s="13"/>
      <c r="M307" s="70"/>
      <c r="N307" s="70"/>
      <c r="O307" s="70"/>
      <c r="P307" s="70"/>
      <c r="Q307" s="70"/>
      <c r="R307" s="70"/>
      <c r="S307" s="70"/>
      <c r="T307" s="70"/>
      <c r="U307" s="70"/>
      <c r="V307" s="70"/>
      <c r="W307" s="70"/>
      <c r="X307" s="70"/>
      <c r="Y307" s="70"/>
      <c r="Z307" s="70"/>
    </row>
    <row r="308">
      <c r="A308" s="475"/>
      <c r="B308" s="380"/>
      <c r="C308" s="380"/>
      <c r="D308" s="380"/>
      <c r="E308" s="380"/>
      <c r="F308" s="70"/>
      <c r="G308" s="70"/>
      <c r="H308" s="70"/>
      <c r="I308" s="70"/>
      <c r="J308" s="70"/>
      <c r="K308" s="70"/>
      <c r="L308" s="13"/>
      <c r="M308" s="70"/>
      <c r="N308" s="70"/>
      <c r="O308" s="70"/>
      <c r="P308" s="70"/>
      <c r="Q308" s="70"/>
      <c r="R308" s="70"/>
      <c r="S308" s="70"/>
      <c r="T308" s="70"/>
      <c r="U308" s="70"/>
      <c r="V308" s="70"/>
      <c r="W308" s="70"/>
      <c r="X308" s="70"/>
      <c r="Y308" s="70"/>
      <c r="Z308" s="70"/>
    </row>
    <row r="309">
      <c r="A309" s="475"/>
      <c r="B309" s="380"/>
      <c r="C309" s="380"/>
      <c r="D309" s="380"/>
      <c r="E309" s="380"/>
      <c r="F309" s="70"/>
      <c r="G309" s="70"/>
      <c r="H309" s="70"/>
      <c r="I309" s="70"/>
      <c r="J309" s="70"/>
      <c r="K309" s="70"/>
      <c r="L309" s="13"/>
      <c r="M309" s="70"/>
      <c r="N309" s="70"/>
      <c r="O309" s="70"/>
      <c r="P309" s="70"/>
      <c r="Q309" s="70"/>
      <c r="R309" s="70"/>
      <c r="S309" s="70"/>
      <c r="T309" s="70"/>
      <c r="U309" s="70"/>
      <c r="V309" s="70"/>
      <c r="W309" s="70"/>
      <c r="X309" s="70"/>
      <c r="Y309" s="70"/>
      <c r="Z309" s="70"/>
    </row>
    <row r="310">
      <c r="A310" s="475"/>
      <c r="B310" s="380"/>
      <c r="C310" s="380"/>
      <c r="D310" s="380"/>
      <c r="E310" s="380"/>
      <c r="F310" s="70"/>
      <c r="G310" s="70"/>
      <c r="H310" s="70"/>
      <c r="I310" s="70"/>
      <c r="J310" s="70"/>
      <c r="K310" s="70"/>
      <c r="L310" s="13"/>
      <c r="M310" s="70"/>
      <c r="N310" s="70"/>
      <c r="O310" s="70"/>
      <c r="P310" s="70"/>
      <c r="Q310" s="70"/>
      <c r="R310" s="70"/>
      <c r="S310" s="70"/>
      <c r="T310" s="70"/>
      <c r="U310" s="70"/>
      <c r="V310" s="70"/>
      <c r="W310" s="70"/>
      <c r="X310" s="70"/>
      <c r="Y310" s="70"/>
      <c r="Z310" s="70"/>
    </row>
    <row r="311">
      <c r="A311" s="475"/>
      <c r="B311" s="380"/>
      <c r="C311" s="380"/>
      <c r="D311" s="380"/>
      <c r="E311" s="380"/>
      <c r="F311" s="70"/>
      <c r="G311" s="70"/>
      <c r="H311" s="70"/>
      <c r="I311" s="70"/>
      <c r="J311" s="70"/>
      <c r="K311" s="70"/>
      <c r="L311" s="13"/>
      <c r="M311" s="70"/>
      <c r="N311" s="70"/>
      <c r="O311" s="70"/>
      <c r="P311" s="70"/>
      <c r="Q311" s="70"/>
      <c r="R311" s="70"/>
      <c r="S311" s="70"/>
      <c r="T311" s="70"/>
      <c r="U311" s="70"/>
      <c r="V311" s="70"/>
      <c r="W311" s="70"/>
      <c r="X311" s="70"/>
      <c r="Y311" s="70"/>
      <c r="Z311" s="70"/>
    </row>
    <row r="312">
      <c r="A312" s="475"/>
      <c r="B312" s="380"/>
      <c r="C312" s="380"/>
      <c r="D312" s="380"/>
      <c r="E312" s="380"/>
      <c r="F312" s="70"/>
      <c r="G312" s="70"/>
      <c r="H312" s="70"/>
      <c r="I312" s="70"/>
      <c r="J312" s="70"/>
      <c r="K312" s="70"/>
      <c r="L312" s="13"/>
      <c r="M312" s="70"/>
      <c r="N312" s="70"/>
      <c r="O312" s="70"/>
      <c r="P312" s="70"/>
      <c r="Q312" s="70"/>
      <c r="R312" s="70"/>
      <c r="S312" s="70"/>
      <c r="T312" s="70"/>
      <c r="U312" s="70"/>
      <c r="V312" s="70"/>
      <c r="W312" s="70"/>
      <c r="X312" s="70"/>
      <c r="Y312" s="70"/>
      <c r="Z312" s="70"/>
    </row>
    <row r="313">
      <c r="A313" s="475"/>
      <c r="B313" s="380"/>
      <c r="C313" s="380"/>
      <c r="D313" s="380"/>
      <c r="E313" s="380"/>
      <c r="F313" s="70"/>
      <c r="G313" s="70"/>
      <c r="H313" s="70"/>
      <c r="I313" s="70"/>
      <c r="J313" s="70"/>
      <c r="K313" s="70"/>
      <c r="L313" s="13"/>
      <c r="M313" s="70"/>
      <c r="N313" s="70"/>
      <c r="O313" s="70"/>
      <c r="P313" s="70"/>
      <c r="Q313" s="70"/>
      <c r="R313" s="70"/>
      <c r="S313" s="70"/>
      <c r="T313" s="70"/>
      <c r="U313" s="70"/>
      <c r="V313" s="70"/>
      <c r="W313" s="70"/>
      <c r="X313" s="70"/>
      <c r="Y313" s="70"/>
      <c r="Z313" s="70"/>
    </row>
    <row r="314">
      <c r="A314" s="475"/>
      <c r="B314" s="380"/>
      <c r="C314" s="380"/>
      <c r="D314" s="380"/>
      <c r="E314" s="380"/>
      <c r="F314" s="70"/>
      <c r="G314" s="70"/>
      <c r="H314" s="70"/>
      <c r="I314" s="70"/>
      <c r="J314" s="70"/>
      <c r="K314" s="70"/>
      <c r="L314" s="13"/>
      <c r="M314" s="70"/>
      <c r="N314" s="70"/>
      <c r="O314" s="70"/>
      <c r="P314" s="70"/>
      <c r="Q314" s="70"/>
      <c r="R314" s="70"/>
      <c r="S314" s="70"/>
      <c r="T314" s="70"/>
      <c r="U314" s="70"/>
      <c r="V314" s="70"/>
      <c r="W314" s="70"/>
      <c r="X314" s="70"/>
      <c r="Y314" s="70"/>
      <c r="Z314" s="70"/>
    </row>
    <row r="315">
      <c r="A315" s="475"/>
      <c r="B315" s="380"/>
      <c r="C315" s="380"/>
      <c r="D315" s="380"/>
      <c r="E315" s="380"/>
      <c r="F315" s="70"/>
      <c r="G315" s="70"/>
      <c r="H315" s="70"/>
      <c r="I315" s="70"/>
      <c r="J315" s="70"/>
      <c r="K315" s="70"/>
      <c r="L315" s="13"/>
      <c r="M315" s="70"/>
      <c r="N315" s="70"/>
      <c r="O315" s="70"/>
      <c r="P315" s="70"/>
      <c r="Q315" s="70"/>
      <c r="R315" s="70"/>
      <c r="S315" s="70"/>
      <c r="T315" s="70"/>
      <c r="U315" s="70"/>
      <c r="V315" s="70"/>
      <c r="W315" s="70"/>
      <c r="X315" s="70"/>
      <c r="Y315" s="70"/>
      <c r="Z315" s="70"/>
    </row>
    <row r="316">
      <c r="A316" s="475"/>
      <c r="B316" s="380"/>
      <c r="C316" s="380"/>
      <c r="D316" s="380"/>
      <c r="E316" s="380"/>
      <c r="F316" s="70"/>
      <c r="G316" s="70"/>
      <c r="H316" s="70"/>
      <c r="I316" s="70"/>
      <c r="J316" s="70"/>
      <c r="K316" s="70"/>
      <c r="L316" s="13"/>
      <c r="M316" s="70"/>
      <c r="N316" s="70"/>
      <c r="O316" s="70"/>
      <c r="P316" s="70"/>
      <c r="Q316" s="70"/>
      <c r="R316" s="70"/>
      <c r="S316" s="70"/>
      <c r="T316" s="70"/>
      <c r="U316" s="70"/>
      <c r="V316" s="70"/>
      <c r="W316" s="70"/>
      <c r="X316" s="70"/>
      <c r="Y316" s="70"/>
      <c r="Z316" s="70"/>
    </row>
    <row r="317">
      <c r="A317" s="475"/>
      <c r="B317" s="380"/>
      <c r="C317" s="380"/>
      <c r="D317" s="380"/>
      <c r="E317" s="380"/>
      <c r="F317" s="70"/>
      <c r="G317" s="70"/>
      <c r="H317" s="70"/>
      <c r="I317" s="70"/>
      <c r="J317" s="70"/>
      <c r="K317" s="70"/>
      <c r="L317" s="13"/>
      <c r="M317" s="70"/>
      <c r="N317" s="70"/>
      <c r="O317" s="70"/>
      <c r="P317" s="70"/>
      <c r="Q317" s="70"/>
      <c r="R317" s="70"/>
      <c r="S317" s="70"/>
      <c r="T317" s="70"/>
      <c r="U317" s="70"/>
      <c r="V317" s="70"/>
      <c r="W317" s="70"/>
      <c r="X317" s="70"/>
      <c r="Y317" s="70"/>
      <c r="Z317" s="70"/>
    </row>
    <row r="318">
      <c r="A318" s="475"/>
      <c r="B318" s="380"/>
      <c r="C318" s="380"/>
      <c r="D318" s="380"/>
      <c r="E318" s="380"/>
      <c r="F318" s="70"/>
      <c r="G318" s="70"/>
      <c r="H318" s="70"/>
      <c r="I318" s="70"/>
      <c r="J318" s="70"/>
      <c r="K318" s="70"/>
      <c r="L318" s="13"/>
      <c r="M318" s="70"/>
      <c r="N318" s="70"/>
      <c r="O318" s="70"/>
      <c r="P318" s="70"/>
      <c r="Q318" s="70"/>
      <c r="R318" s="70"/>
      <c r="S318" s="70"/>
      <c r="T318" s="70"/>
      <c r="U318" s="70"/>
      <c r="V318" s="70"/>
      <c r="W318" s="70"/>
      <c r="X318" s="70"/>
      <c r="Y318" s="70"/>
      <c r="Z318" s="70"/>
    </row>
    <row r="319">
      <c r="A319" s="475"/>
      <c r="B319" s="380"/>
      <c r="C319" s="380"/>
      <c r="D319" s="380"/>
      <c r="E319" s="380"/>
      <c r="F319" s="70"/>
      <c r="G319" s="70"/>
      <c r="H319" s="70"/>
      <c r="I319" s="70"/>
      <c r="J319" s="70"/>
      <c r="K319" s="70"/>
      <c r="L319" s="13"/>
      <c r="M319" s="70"/>
      <c r="N319" s="70"/>
      <c r="O319" s="70"/>
      <c r="P319" s="70"/>
      <c r="Q319" s="70"/>
      <c r="R319" s="70"/>
      <c r="S319" s="70"/>
      <c r="T319" s="70"/>
      <c r="U319" s="70"/>
      <c r="V319" s="70"/>
      <c r="W319" s="70"/>
      <c r="X319" s="70"/>
      <c r="Y319" s="70"/>
      <c r="Z319" s="70"/>
    </row>
    <row r="320">
      <c r="A320" s="475"/>
      <c r="B320" s="380"/>
      <c r="C320" s="380"/>
      <c r="D320" s="380"/>
      <c r="E320" s="380"/>
      <c r="F320" s="70"/>
      <c r="G320" s="70"/>
      <c r="H320" s="70"/>
      <c r="I320" s="70"/>
      <c r="J320" s="70"/>
      <c r="K320" s="70"/>
      <c r="L320" s="13"/>
      <c r="M320" s="70"/>
      <c r="N320" s="70"/>
      <c r="O320" s="70"/>
      <c r="P320" s="70"/>
      <c r="Q320" s="70"/>
      <c r="R320" s="70"/>
      <c r="S320" s="70"/>
      <c r="T320" s="70"/>
      <c r="U320" s="70"/>
      <c r="V320" s="70"/>
      <c r="W320" s="70"/>
      <c r="X320" s="70"/>
      <c r="Y320" s="70"/>
      <c r="Z320" s="70"/>
    </row>
    <row r="321">
      <c r="A321" s="475"/>
      <c r="B321" s="380"/>
      <c r="C321" s="380"/>
      <c r="D321" s="380"/>
      <c r="E321" s="380"/>
      <c r="F321" s="70"/>
      <c r="G321" s="70"/>
      <c r="H321" s="70"/>
      <c r="I321" s="70"/>
      <c r="J321" s="70"/>
      <c r="K321" s="70"/>
      <c r="L321" s="13"/>
      <c r="M321" s="70"/>
      <c r="N321" s="70"/>
      <c r="O321" s="70"/>
      <c r="P321" s="70"/>
      <c r="Q321" s="70"/>
      <c r="R321" s="70"/>
      <c r="S321" s="70"/>
      <c r="T321" s="70"/>
      <c r="U321" s="70"/>
      <c r="V321" s="70"/>
      <c r="W321" s="70"/>
      <c r="X321" s="70"/>
      <c r="Y321" s="70"/>
      <c r="Z321" s="70"/>
    </row>
    <row r="322">
      <c r="A322" s="475"/>
      <c r="B322" s="380"/>
      <c r="C322" s="380"/>
      <c r="D322" s="380"/>
      <c r="E322" s="380"/>
      <c r="F322" s="70"/>
      <c r="G322" s="70"/>
      <c r="H322" s="70"/>
      <c r="I322" s="70"/>
      <c r="J322" s="70"/>
      <c r="K322" s="70"/>
      <c r="L322" s="13"/>
      <c r="M322" s="70"/>
      <c r="N322" s="70"/>
      <c r="O322" s="70"/>
      <c r="P322" s="70"/>
      <c r="Q322" s="70"/>
      <c r="R322" s="70"/>
      <c r="S322" s="70"/>
      <c r="T322" s="70"/>
      <c r="U322" s="70"/>
      <c r="V322" s="70"/>
      <c r="W322" s="70"/>
      <c r="X322" s="70"/>
      <c r="Y322" s="70"/>
      <c r="Z322" s="70"/>
    </row>
    <row r="323">
      <c r="A323" s="475"/>
      <c r="B323" s="380"/>
      <c r="C323" s="380"/>
      <c r="D323" s="380"/>
      <c r="E323" s="380"/>
      <c r="F323" s="70"/>
      <c r="G323" s="70"/>
      <c r="H323" s="70"/>
      <c r="I323" s="70"/>
      <c r="J323" s="70"/>
      <c r="K323" s="70"/>
      <c r="L323" s="13"/>
      <c r="M323" s="70"/>
      <c r="N323" s="70"/>
      <c r="O323" s="70"/>
      <c r="P323" s="70"/>
      <c r="Q323" s="70"/>
      <c r="R323" s="70"/>
      <c r="S323" s="70"/>
      <c r="T323" s="70"/>
      <c r="U323" s="70"/>
      <c r="V323" s="70"/>
      <c r="W323" s="70"/>
      <c r="X323" s="70"/>
      <c r="Y323" s="70"/>
      <c r="Z323" s="70"/>
    </row>
    <row r="324">
      <c r="A324" s="475"/>
      <c r="B324" s="380"/>
      <c r="C324" s="380"/>
      <c r="D324" s="380"/>
      <c r="E324" s="380"/>
      <c r="F324" s="70"/>
      <c r="G324" s="70"/>
      <c r="H324" s="70"/>
      <c r="I324" s="70"/>
      <c r="J324" s="70"/>
      <c r="K324" s="70"/>
      <c r="L324" s="13"/>
      <c r="M324" s="70"/>
      <c r="N324" s="70"/>
      <c r="O324" s="70"/>
      <c r="P324" s="70"/>
      <c r="Q324" s="70"/>
      <c r="R324" s="70"/>
      <c r="S324" s="70"/>
      <c r="T324" s="70"/>
      <c r="U324" s="70"/>
      <c r="V324" s="70"/>
      <c r="W324" s="70"/>
      <c r="X324" s="70"/>
      <c r="Y324" s="70"/>
      <c r="Z324" s="70"/>
    </row>
    <row r="325">
      <c r="A325" s="475"/>
      <c r="B325" s="380"/>
      <c r="C325" s="380"/>
      <c r="D325" s="380"/>
      <c r="E325" s="380"/>
      <c r="F325" s="70"/>
      <c r="G325" s="70"/>
      <c r="H325" s="70"/>
      <c r="I325" s="70"/>
      <c r="J325" s="70"/>
      <c r="K325" s="70"/>
      <c r="L325" s="13"/>
      <c r="M325" s="70"/>
      <c r="N325" s="70"/>
      <c r="O325" s="70"/>
      <c r="P325" s="70"/>
      <c r="Q325" s="70"/>
      <c r="R325" s="70"/>
      <c r="S325" s="70"/>
      <c r="T325" s="70"/>
      <c r="U325" s="70"/>
      <c r="V325" s="70"/>
      <c r="W325" s="70"/>
      <c r="X325" s="70"/>
      <c r="Y325" s="70"/>
      <c r="Z325" s="70"/>
    </row>
    <row r="326">
      <c r="A326" s="475"/>
      <c r="B326" s="380"/>
      <c r="C326" s="380"/>
      <c r="D326" s="380"/>
      <c r="E326" s="380"/>
      <c r="F326" s="70"/>
      <c r="G326" s="70"/>
      <c r="H326" s="70"/>
      <c r="I326" s="70"/>
      <c r="J326" s="70"/>
      <c r="K326" s="70"/>
      <c r="L326" s="13"/>
      <c r="M326" s="70"/>
      <c r="N326" s="70"/>
      <c r="O326" s="70"/>
      <c r="P326" s="70"/>
      <c r="Q326" s="70"/>
      <c r="R326" s="70"/>
      <c r="S326" s="70"/>
      <c r="T326" s="70"/>
      <c r="U326" s="70"/>
      <c r="V326" s="70"/>
      <c r="W326" s="70"/>
      <c r="X326" s="70"/>
      <c r="Y326" s="70"/>
      <c r="Z326" s="70"/>
    </row>
    <row r="327">
      <c r="A327" s="475"/>
      <c r="B327" s="380"/>
      <c r="C327" s="380"/>
      <c r="D327" s="380"/>
      <c r="E327" s="380"/>
      <c r="F327" s="70"/>
      <c r="G327" s="70"/>
      <c r="H327" s="70"/>
      <c r="I327" s="70"/>
      <c r="J327" s="70"/>
      <c r="K327" s="70"/>
      <c r="L327" s="13"/>
      <c r="M327" s="70"/>
      <c r="N327" s="70"/>
      <c r="O327" s="70"/>
      <c r="P327" s="70"/>
      <c r="Q327" s="70"/>
      <c r="R327" s="70"/>
      <c r="S327" s="70"/>
      <c r="T327" s="70"/>
      <c r="U327" s="70"/>
      <c r="V327" s="70"/>
      <c r="W327" s="70"/>
      <c r="X327" s="70"/>
      <c r="Y327" s="70"/>
      <c r="Z327" s="70"/>
    </row>
    <row r="328">
      <c r="A328" s="475"/>
      <c r="B328" s="380"/>
      <c r="C328" s="380"/>
      <c r="D328" s="380"/>
      <c r="E328" s="380"/>
      <c r="F328" s="70"/>
      <c r="G328" s="70"/>
      <c r="H328" s="70"/>
      <c r="I328" s="70"/>
      <c r="J328" s="70"/>
      <c r="K328" s="70"/>
      <c r="L328" s="13"/>
      <c r="M328" s="70"/>
      <c r="N328" s="70"/>
      <c r="O328" s="70"/>
      <c r="P328" s="70"/>
      <c r="Q328" s="70"/>
      <c r="R328" s="70"/>
      <c r="S328" s="70"/>
      <c r="T328" s="70"/>
      <c r="U328" s="70"/>
      <c r="V328" s="70"/>
      <c r="W328" s="70"/>
      <c r="X328" s="70"/>
      <c r="Y328" s="70"/>
      <c r="Z328" s="70"/>
    </row>
    <row r="329">
      <c r="A329" s="475"/>
      <c r="B329" s="380"/>
      <c r="C329" s="380"/>
      <c r="D329" s="380"/>
      <c r="E329" s="380"/>
      <c r="F329" s="70"/>
      <c r="G329" s="70"/>
      <c r="H329" s="70"/>
      <c r="I329" s="70"/>
      <c r="J329" s="70"/>
      <c r="K329" s="70"/>
      <c r="L329" s="13"/>
      <c r="M329" s="70"/>
      <c r="N329" s="70"/>
      <c r="O329" s="70"/>
      <c r="P329" s="70"/>
      <c r="Q329" s="70"/>
      <c r="R329" s="70"/>
      <c r="S329" s="70"/>
      <c r="T329" s="70"/>
      <c r="U329" s="70"/>
      <c r="V329" s="70"/>
      <c r="W329" s="70"/>
      <c r="X329" s="70"/>
      <c r="Y329" s="70"/>
      <c r="Z329" s="70"/>
    </row>
    <row r="330">
      <c r="A330" s="475"/>
      <c r="B330" s="380"/>
      <c r="C330" s="380"/>
      <c r="D330" s="380"/>
      <c r="E330" s="380"/>
      <c r="F330" s="70"/>
      <c r="G330" s="70"/>
      <c r="H330" s="70"/>
      <c r="I330" s="70"/>
      <c r="J330" s="70"/>
      <c r="K330" s="70"/>
      <c r="L330" s="13"/>
      <c r="M330" s="70"/>
      <c r="N330" s="70"/>
      <c r="O330" s="70"/>
      <c r="P330" s="70"/>
      <c r="Q330" s="70"/>
      <c r="R330" s="70"/>
      <c r="S330" s="70"/>
      <c r="T330" s="70"/>
      <c r="U330" s="70"/>
      <c r="V330" s="70"/>
      <c r="W330" s="70"/>
      <c r="X330" s="70"/>
      <c r="Y330" s="70"/>
      <c r="Z330" s="70"/>
    </row>
    <row r="331">
      <c r="A331" s="475"/>
      <c r="B331" s="380"/>
      <c r="C331" s="380"/>
      <c r="D331" s="380"/>
      <c r="E331" s="380"/>
      <c r="F331" s="70"/>
      <c r="G331" s="70"/>
      <c r="H331" s="70"/>
      <c r="I331" s="70"/>
      <c r="J331" s="70"/>
      <c r="K331" s="70"/>
      <c r="L331" s="13"/>
      <c r="M331" s="70"/>
      <c r="N331" s="70"/>
      <c r="O331" s="70"/>
      <c r="P331" s="70"/>
      <c r="Q331" s="70"/>
      <c r="R331" s="70"/>
      <c r="S331" s="70"/>
      <c r="T331" s="70"/>
      <c r="U331" s="70"/>
      <c r="V331" s="70"/>
      <c r="W331" s="70"/>
      <c r="X331" s="70"/>
      <c r="Y331" s="70"/>
      <c r="Z331" s="70"/>
    </row>
    <row r="332">
      <c r="A332" s="475"/>
      <c r="B332" s="380"/>
      <c r="C332" s="380"/>
      <c r="D332" s="380"/>
      <c r="E332" s="380"/>
      <c r="F332" s="70"/>
      <c r="G332" s="70"/>
      <c r="H332" s="70"/>
      <c r="I332" s="70"/>
      <c r="J332" s="70"/>
      <c r="K332" s="70"/>
      <c r="L332" s="13"/>
      <c r="M332" s="70"/>
      <c r="N332" s="70"/>
      <c r="O332" s="70"/>
      <c r="P332" s="70"/>
      <c r="Q332" s="70"/>
      <c r="R332" s="70"/>
      <c r="S332" s="70"/>
      <c r="T332" s="70"/>
      <c r="U332" s="70"/>
      <c r="V332" s="70"/>
      <c r="W332" s="70"/>
      <c r="X332" s="70"/>
      <c r="Y332" s="70"/>
      <c r="Z332" s="70"/>
    </row>
    <row r="333">
      <c r="A333" s="475"/>
      <c r="B333" s="380"/>
      <c r="C333" s="380"/>
      <c r="D333" s="380"/>
      <c r="E333" s="380"/>
      <c r="F333" s="70"/>
      <c r="G333" s="70"/>
      <c r="H333" s="70"/>
      <c r="I333" s="70"/>
      <c r="J333" s="70"/>
      <c r="K333" s="70"/>
      <c r="L333" s="13"/>
      <c r="M333" s="70"/>
      <c r="N333" s="70"/>
      <c r="O333" s="70"/>
      <c r="P333" s="70"/>
      <c r="Q333" s="70"/>
      <c r="R333" s="70"/>
      <c r="S333" s="70"/>
      <c r="T333" s="70"/>
      <c r="U333" s="70"/>
      <c r="V333" s="70"/>
      <c r="W333" s="70"/>
      <c r="X333" s="70"/>
      <c r="Y333" s="70"/>
      <c r="Z333" s="70"/>
    </row>
    <row r="334">
      <c r="A334" s="475"/>
      <c r="B334" s="380"/>
      <c r="C334" s="380"/>
      <c r="D334" s="380"/>
      <c r="E334" s="380"/>
      <c r="F334" s="70"/>
      <c r="G334" s="70"/>
      <c r="H334" s="70"/>
      <c r="I334" s="70"/>
      <c r="J334" s="70"/>
      <c r="K334" s="70"/>
      <c r="L334" s="13"/>
      <c r="M334" s="70"/>
      <c r="N334" s="70"/>
      <c r="O334" s="70"/>
      <c r="P334" s="70"/>
      <c r="Q334" s="70"/>
      <c r="R334" s="70"/>
      <c r="S334" s="70"/>
      <c r="T334" s="70"/>
      <c r="U334" s="70"/>
      <c r="V334" s="70"/>
      <c r="W334" s="70"/>
      <c r="X334" s="70"/>
      <c r="Y334" s="70"/>
      <c r="Z334" s="70"/>
    </row>
    <row r="335">
      <c r="A335" s="475"/>
      <c r="B335" s="380"/>
      <c r="C335" s="380"/>
      <c r="D335" s="380"/>
      <c r="E335" s="380"/>
      <c r="F335" s="70"/>
      <c r="G335" s="70"/>
      <c r="H335" s="70"/>
      <c r="I335" s="70"/>
      <c r="J335" s="70"/>
      <c r="K335" s="70"/>
      <c r="L335" s="13"/>
      <c r="M335" s="70"/>
      <c r="N335" s="70"/>
      <c r="O335" s="70"/>
      <c r="P335" s="70"/>
      <c r="Q335" s="70"/>
      <c r="R335" s="70"/>
      <c r="S335" s="70"/>
      <c r="T335" s="70"/>
      <c r="U335" s="70"/>
      <c r="V335" s="70"/>
      <c r="W335" s="70"/>
      <c r="X335" s="70"/>
      <c r="Y335" s="70"/>
      <c r="Z335" s="70"/>
    </row>
    <row r="336">
      <c r="A336" s="475"/>
      <c r="B336" s="380"/>
      <c r="C336" s="380"/>
      <c r="D336" s="380"/>
      <c r="E336" s="380"/>
      <c r="F336" s="70"/>
      <c r="G336" s="70"/>
      <c r="H336" s="70"/>
      <c r="I336" s="70"/>
      <c r="J336" s="70"/>
      <c r="K336" s="70"/>
      <c r="L336" s="13"/>
      <c r="M336" s="70"/>
      <c r="N336" s="70"/>
      <c r="O336" s="70"/>
      <c r="P336" s="70"/>
      <c r="Q336" s="70"/>
      <c r="R336" s="70"/>
      <c r="S336" s="70"/>
      <c r="T336" s="70"/>
      <c r="U336" s="70"/>
      <c r="V336" s="70"/>
      <c r="W336" s="70"/>
      <c r="X336" s="70"/>
      <c r="Y336" s="70"/>
      <c r="Z336" s="70"/>
    </row>
    <row r="337">
      <c r="A337" s="475"/>
      <c r="B337" s="380"/>
      <c r="C337" s="380"/>
      <c r="D337" s="380"/>
      <c r="E337" s="380"/>
      <c r="F337" s="70"/>
      <c r="G337" s="70"/>
      <c r="H337" s="70"/>
      <c r="I337" s="70"/>
      <c r="J337" s="70"/>
      <c r="K337" s="70"/>
      <c r="L337" s="13"/>
      <c r="M337" s="70"/>
      <c r="N337" s="70"/>
      <c r="O337" s="70"/>
      <c r="P337" s="70"/>
      <c r="Q337" s="70"/>
      <c r="R337" s="70"/>
      <c r="S337" s="70"/>
      <c r="T337" s="70"/>
      <c r="U337" s="70"/>
      <c r="V337" s="70"/>
      <c r="W337" s="70"/>
      <c r="X337" s="70"/>
      <c r="Y337" s="70"/>
      <c r="Z337" s="70"/>
    </row>
    <row r="338">
      <c r="A338" s="475"/>
      <c r="B338" s="380"/>
      <c r="C338" s="380"/>
      <c r="D338" s="380"/>
      <c r="E338" s="380"/>
      <c r="F338" s="70"/>
      <c r="G338" s="70"/>
      <c r="H338" s="70"/>
      <c r="I338" s="70"/>
      <c r="J338" s="70"/>
      <c r="K338" s="70"/>
      <c r="L338" s="13"/>
      <c r="M338" s="70"/>
      <c r="N338" s="70"/>
      <c r="O338" s="70"/>
      <c r="P338" s="70"/>
      <c r="Q338" s="70"/>
      <c r="R338" s="70"/>
      <c r="S338" s="70"/>
      <c r="T338" s="70"/>
      <c r="U338" s="70"/>
      <c r="V338" s="70"/>
      <c r="W338" s="70"/>
      <c r="X338" s="70"/>
      <c r="Y338" s="70"/>
      <c r="Z338" s="70"/>
    </row>
    <row r="339">
      <c r="A339" s="475"/>
      <c r="B339" s="380"/>
      <c r="C339" s="380"/>
      <c r="D339" s="380"/>
      <c r="E339" s="380"/>
      <c r="F339" s="70"/>
      <c r="G339" s="70"/>
      <c r="H339" s="70"/>
      <c r="I339" s="70"/>
      <c r="J339" s="70"/>
      <c r="K339" s="70"/>
      <c r="L339" s="13"/>
      <c r="M339" s="70"/>
      <c r="N339" s="70"/>
      <c r="O339" s="70"/>
      <c r="P339" s="70"/>
      <c r="Q339" s="70"/>
      <c r="R339" s="70"/>
      <c r="S339" s="70"/>
      <c r="T339" s="70"/>
      <c r="U339" s="70"/>
      <c r="V339" s="70"/>
      <c r="W339" s="70"/>
      <c r="X339" s="70"/>
      <c r="Y339" s="70"/>
      <c r="Z339" s="70"/>
    </row>
    <row r="340">
      <c r="A340" s="475"/>
      <c r="B340" s="380"/>
      <c r="C340" s="380"/>
      <c r="D340" s="380"/>
      <c r="E340" s="380"/>
      <c r="F340" s="70"/>
      <c r="G340" s="70"/>
      <c r="H340" s="70"/>
      <c r="I340" s="70"/>
      <c r="J340" s="70"/>
      <c r="K340" s="70"/>
      <c r="L340" s="13"/>
      <c r="M340" s="70"/>
      <c r="N340" s="70"/>
      <c r="O340" s="70"/>
      <c r="P340" s="70"/>
      <c r="Q340" s="70"/>
      <c r="R340" s="70"/>
      <c r="S340" s="70"/>
      <c r="T340" s="70"/>
      <c r="U340" s="70"/>
      <c r="V340" s="70"/>
      <c r="W340" s="70"/>
      <c r="X340" s="70"/>
      <c r="Y340" s="70"/>
      <c r="Z340" s="70"/>
    </row>
    <row r="341">
      <c r="A341" s="475"/>
      <c r="B341" s="380"/>
      <c r="C341" s="380"/>
      <c r="D341" s="380"/>
      <c r="E341" s="380"/>
      <c r="F341" s="70"/>
      <c r="G341" s="70"/>
      <c r="H341" s="70"/>
      <c r="I341" s="70"/>
      <c r="J341" s="70"/>
      <c r="K341" s="70"/>
      <c r="L341" s="13"/>
      <c r="M341" s="70"/>
      <c r="N341" s="70"/>
      <c r="O341" s="70"/>
      <c r="P341" s="70"/>
      <c r="Q341" s="70"/>
      <c r="R341" s="70"/>
      <c r="S341" s="70"/>
      <c r="T341" s="70"/>
      <c r="U341" s="70"/>
      <c r="V341" s="70"/>
      <c r="W341" s="70"/>
      <c r="X341" s="70"/>
      <c r="Y341" s="70"/>
      <c r="Z341" s="70"/>
    </row>
    <row r="342">
      <c r="A342" s="475"/>
      <c r="B342" s="380"/>
      <c r="C342" s="380"/>
      <c r="D342" s="380"/>
      <c r="E342" s="380"/>
      <c r="F342" s="70"/>
      <c r="G342" s="70"/>
      <c r="H342" s="70"/>
      <c r="I342" s="70"/>
      <c r="J342" s="70"/>
      <c r="K342" s="70"/>
      <c r="L342" s="13"/>
      <c r="M342" s="70"/>
      <c r="N342" s="70"/>
      <c r="O342" s="70"/>
      <c r="P342" s="70"/>
      <c r="Q342" s="70"/>
      <c r="R342" s="70"/>
      <c r="S342" s="70"/>
      <c r="T342" s="70"/>
      <c r="U342" s="70"/>
      <c r="V342" s="70"/>
      <c r="W342" s="70"/>
      <c r="X342" s="70"/>
      <c r="Y342" s="70"/>
      <c r="Z342" s="70"/>
    </row>
    <row r="343">
      <c r="A343" s="475"/>
      <c r="B343" s="380"/>
      <c r="C343" s="380"/>
      <c r="D343" s="380"/>
      <c r="E343" s="380"/>
      <c r="F343" s="70"/>
      <c r="G343" s="70"/>
      <c r="H343" s="70"/>
      <c r="I343" s="70"/>
      <c r="J343" s="70"/>
      <c r="K343" s="70"/>
      <c r="L343" s="13"/>
      <c r="M343" s="70"/>
      <c r="N343" s="70"/>
      <c r="O343" s="70"/>
      <c r="P343" s="70"/>
      <c r="Q343" s="70"/>
      <c r="R343" s="70"/>
      <c r="S343" s="70"/>
      <c r="T343" s="70"/>
      <c r="U343" s="70"/>
      <c r="V343" s="70"/>
      <c r="W343" s="70"/>
      <c r="X343" s="70"/>
      <c r="Y343" s="70"/>
      <c r="Z343" s="70"/>
    </row>
    <row r="344">
      <c r="A344" s="475"/>
      <c r="B344" s="380"/>
      <c r="C344" s="380"/>
      <c r="D344" s="380"/>
      <c r="E344" s="380"/>
      <c r="F344" s="70"/>
      <c r="G344" s="70"/>
      <c r="H344" s="70"/>
      <c r="I344" s="70"/>
      <c r="J344" s="70"/>
      <c r="K344" s="70"/>
      <c r="L344" s="13"/>
      <c r="M344" s="70"/>
      <c r="N344" s="70"/>
      <c r="O344" s="70"/>
      <c r="P344" s="70"/>
      <c r="Q344" s="70"/>
      <c r="R344" s="70"/>
      <c r="S344" s="70"/>
      <c r="T344" s="70"/>
      <c r="U344" s="70"/>
      <c r="V344" s="70"/>
      <c r="W344" s="70"/>
      <c r="X344" s="70"/>
      <c r="Y344" s="70"/>
      <c r="Z344" s="70"/>
    </row>
    <row r="345">
      <c r="A345" s="475"/>
      <c r="B345" s="380"/>
      <c r="C345" s="380"/>
      <c r="D345" s="380"/>
      <c r="E345" s="380"/>
      <c r="F345" s="70"/>
      <c r="G345" s="70"/>
      <c r="H345" s="70"/>
      <c r="I345" s="70"/>
      <c r="J345" s="70"/>
      <c r="K345" s="70"/>
      <c r="L345" s="13"/>
      <c r="M345" s="70"/>
      <c r="N345" s="70"/>
      <c r="O345" s="70"/>
      <c r="P345" s="70"/>
      <c r="Q345" s="70"/>
      <c r="R345" s="70"/>
      <c r="S345" s="70"/>
      <c r="T345" s="70"/>
      <c r="U345" s="70"/>
      <c r="V345" s="70"/>
      <c r="W345" s="70"/>
      <c r="X345" s="70"/>
      <c r="Y345" s="70"/>
      <c r="Z345" s="70"/>
    </row>
    <row r="346">
      <c r="A346" s="475"/>
      <c r="B346" s="380"/>
      <c r="C346" s="380"/>
      <c r="D346" s="380"/>
      <c r="E346" s="380"/>
      <c r="F346" s="70"/>
      <c r="G346" s="70"/>
      <c r="H346" s="70"/>
      <c r="I346" s="70"/>
      <c r="J346" s="70"/>
      <c r="K346" s="70"/>
      <c r="L346" s="13"/>
      <c r="M346" s="70"/>
      <c r="N346" s="70"/>
      <c r="O346" s="70"/>
      <c r="P346" s="70"/>
      <c r="Q346" s="70"/>
      <c r="R346" s="70"/>
      <c r="S346" s="70"/>
      <c r="T346" s="70"/>
      <c r="U346" s="70"/>
      <c r="V346" s="70"/>
      <c r="W346" s="70"/>
      <c r="X346" s="70"/>
      <c r="Y346" s="70"/>
      <c r="Z346" s="70"/>
    </row>
    <row r="347">
      <c r="A347" s="475"/>
      <c r="B347" s="380"/>
      <c r="C347" s="380"/>
      <c r="D347" s="380"/>
      <c r="E347" s="380"/>
      <c r="F347" s="70"/>
      <c r="G347" s="70"/>
      <c r="H347" s="70"/>
      <c r="I347" s="70"/>
      <c r="J347" s="70"/>
      <c r="K347" s="70"/>
      <c r="L347" s="13"/>
      <c r="M347" s="70"/>
      <c r="N347" s="70"/>
      <c r="O347" s="70"/>
      <c r="P347" s="70"/>
      <c r="Q347" s="70"/>
      <c r="R347" s="70"/>
      <c r="S347" s="70"/>
      <c r="T347" s="70"/>
      <c r="U347" s="70"/>
      <c r="V347" s="70"/>
      <c r="W347" s="70"/>
      <c r="X347" s="70"/>
      <c r="Y347" s="70"/>
      <c r="Z347" s="70"/>
    </row>
    <row r="348">
      <c r="A348" s="475"/>
      <c r="B348" s="380"/>
      <c r="C348" s="380"/>
      <c r="D348" s="380"/>
      <c r="E348" s="380"/>
      <c r="F348" s="70"/>
      <c r="G348" s="70"/>
      <c r="H348" s="70"/>
      <c r="I348" s="70"/>
      <c r="J348" s="70"/>
      <c r="K348" s="70"/>
      <c r="L348" s="13"/>
      <c r="M348" s="70"/>
      <c r="N348" s="70"/>
      <c r="O348" s="70"/>
      <c r="P348" s="70"/>
      <c r="Q348" s="70"/>
      <c r="R348" s="70"/>
      <c r="S348" s="70"/>
      <c r="T348" s="70"/>
      <c r="U348" s="70"/>
      <c r="V348" s="70"/>
      <c r="W348" s="70"/>
      <c r="X348" s="70"/>
      <c r="Y348" s="70"/>
      <c r="Z348" s="70"/>
    </row>
    <row r="349">
      <c r="A349" s="475"/>
      <c r="B349" s="380"/>
      <c r="C349" s="380"/>
      <c r="D349" s="380"/>
      <c r="E349" s="380"/>
      <c r="F349" s="70"/>
      <c r="G349" s="70"/>
      <c r="H349" s="70"/>
      <c r="I349" s="70"/>
      <c r="J349" s="70"/>
      <c r="K349" s="70"/>
      <c r="L349" s="13"/>
      <c r="M349" s="70"/>
      <c r="N349" s="70"/>
      <c r="O349" s="70"/>
      <c r="P349" s="70"/>
      <c r="Q349" s="70"/>
      <c r="R349" s="70"/>
      <c r="S349" s="70"/>
      <c r="T349" s="70"/>
      <c r="U349" s="70"/>
      <c r="V349" s="70"/>
      <c r="W349" s="70"/>
      <c r="X349" s="70"/>
      <c r="Y349" s="70"/>
      <c r="Z349" s="70"/>
    </row>
    <row r="350">
      <c r="A350" s="475"/>
      <c r="B350" s="380"/>
      <c r="C350" s="380"/>
      <c r="D350" s="380"/>
      <c r="E350" s="380"/>
      <c r="F350" s="70"/>
      <c r="G350" s="70"/>
      <c r="H350" s="70"/>
      <c r="I350" s="70"/>
      <c r="J350" s="70"/>
      <c r="K350" s="70"/>
      <c r="L350" s="13"/>
      <c r="M350" s="70"/>
      <c r="N350" s="70"/>
      <c r="O350" s="70"/>
      <c r="P350" s="70"/>
      <c r="Q350" s="70"/>
      <c r="R350" s="70"/>
      <c r="S350" s="70"/>
      <c r="T350" s="70"/>
      <c r="U350" s="70"/>
      <c r="V350" s="70"/>
      <c r="W350" s="70"/>
      <c r="X350" s="70"/>
      <c r="Y350" s="70"/>
      <c r="Z350" s="70"/>
    </row>
    <row r="351">
      <c r="A351" s="475"/>
      <c r="B351" s="380"/>
      <c r="C351" s="380"/>
      <c r="D351" s="380"/>
      <c r="E351" s="380"/>
      <c r="F351" s="70"/>
      <c r="G351" s="70"/>
      <c r="H351" s="70"/>
      <c r="I351" s="70"/>
      <c r="J351" s="70"/>
      <c r="K351" s="70"/>
      <c r="L351" s="13"/>
      <c r="M351" s="70"/>
      <c r="N351" s="70"/>
      <c r="O351" s="70"/>
      <c r="P351" s="70"/>
      <c r="Q351" s="70"/>
      <c r="R351" s="70"/>
      <c r="S351" s="70"/>
      <c r="T351" s="70"/>
      <c r="U351" s="70"/>
      <c r="V351" s="70"/>
      <c r="W351" s="70"/>
      <c r="X351" s="70"/>
      <c r="Y351" s="70"/>
      <c r="Z351" s="70"/>
    </row>
    <row r="352">
      <c r="A352" s="475"/>
      <c r="B352" s="380"/>
      <c r="C352" s="380"/>
      <c r="D352" s="380"/>
      <c r="E352" s="380"/>
      <c r="F352" s="70"/>
      <c r="G352" s="70"/>
      <c r="H352" s="70"/>
      <c r="I352" s="70"/>
      <c r="J352" s="70"/>
      <c r="K352" s="70"/>
      <c r="L352" s="13"/>
      <c r="M352" s="70"/>
      <c r="N352" s="70"/>
      <c r="O352" s="70"/>
      <c r="P352" s="70"/>
      <c r="Q352" s="70"/>
      <c r="R352" s="70"/>
      <c r="S352" s="70"/>
      <c r="T352" s="70"/>
      <c r="U352" s="70"/>
      <c r="V352" s="70"/>
      <c r="W352" s="70"/>
      <c r="X352" s="70"/>
      <c r="Y352" s="70"/>
      <c r="Z352" s="70"/>
    </row>
    <row r="353">
      <c r="A353" s="475"/>
      <c r="B353" s="380"/>
      <c r="C353" s="380"/>
      <c r="D353" s="380"/>
      <c r="E353" s="380"/>
      <c r="F353" s="70"/>
      <c r="G353" s="70"/>
      <c r="H353" s="70"/>
      <c r="I353" s="70"/>
      <c r="J353" s="70"/>
      <c r="K353" s="70"/>
      <c r="L353" s="13"/>
      <c r="M353" s="70"/>
      <c r="N353" s="70"/>
      <c r="O353" s="70"/>
      <c r="P353" s="70"/>
      <c r="Q353" s="70"/>
      <c r="R353" s="70"/>
      <c r="S353" s="70"/>
      <c r="T353" s="70"/>
      <c r="U353" s="70"/>
      <c r="V353" s="70"/>
      <c r="W353" s="70"/>
      <c r="X353" s="70"/>
      <c r="Y353" s="70"/>
      <c r="Z353" s="70"/>
    </row>
    <row r="354">
      <c r="A354" s="475"/>
      <c r="B354" s="380"/>
      <c r="C354" s="380"/>
      <c r="D354" s="380"/>
      <c r="E354" s="380"/>
      <c r="F354" s="70"/>
      <c r="G354" s="70"/>
      <c r="H354" s="70"/>
      <c r="I354" s="70"/>
      <c r="J354" s="70"/>
      <c r="K354" s="70"/>
      <c r="L354" s="13"/>
      <c r="M354" s="70"/>
      <c r="N354" s="70"/>
      <c r="O354" s="70"/>
      <c r="P354" s="70"/>
      <c r="Q354" s="70"/>
      <c r="R354" s="70"/>
      <c r="S354" s="70"/>
      <c r="T354" s="70"/>
      <c r="U354" s="70"/>
      <c r="V354" s="70"/>
      <c r="W354" s="70"/>
      <c r="X354" s="70"/>
      <c r="Y354" s="70"/>
      <c r="Z354" s="70"/>
    </row>
    <row r="355">
      <c r="A355" s="475"/>
      <c r="B355" s="380"/>
      <c r="C355" s="380"/>
      <c r="D355" s="380"/>
      <c r="E355" s="380"/>
      <c r="F355" s="70"/>
      <c r="G355" s="70"/>
      <c r="H355" s="70"/>
      <c r="I355" s="70"/>
      <c r="J355" s="70"/>
      <c r="K355" s="70"/>
      <c r="L355" s="13"/>
      <c r="M355" s="70"/>
      <c r="N355" s="70"/>
      <c r="O355" s="70"/>
      <c r="P355" s="70"/>
      <c r="Q355" s="70"/>
      <c r="R355" s="70"/>
      <c r="S355" s="70"/>
      <c r="T355" s="70"/>
      <c r="U355" s="70"/>
      <c r="V355" s="70"/>
      <c r="W355" s="70"/>
      <c r="X355" s="70"/>
      <c r="Y355" s="70"/>
      <c r="Z355" s="70"/>
    </row>
    <row r="356">
      <c r="A356" s="475"/>
      <c r="B356" s="380"/>
      <c r="C356" s="380"/>
      <c r="D356" s="380"/>
      <c r="E356" s="380"/>
      <c r="F356" s="70"/>
      <c r="G356" s="70"/>
      <c r="H356" s="70"/>
      <c r="I356" s="70"/>
      <c r="J356" s="70"/>
      <c r="K356" s="70"/>
      <c r="L356" s="13"/>
      <c r="M356" s="70"/>
      <c r="N356" s="70"/>
      <c r="O356" s="70"/>
      <c r="P356" s="70"/>
      <c r="Q356" s="70"/>
      <c r="R356" s="70"/>
      <c r="S356" s="70"/>
      <c r="T356" s="70"/>
      <c r="U356" s="70"/>
      <c r="V356" s="70"/>
      <c r="W356" s="70"/>
      <c r="X356" s="70"/>
      <c r="Y356" s="70"/>
      <c r="Z356" s="70"/>
    </row>
    <row r="357">
      <c r="A357" s="475"/>
      <c r="B357" s="380"/>
      <c r="C357" s="380"/>
      <c r="D357" s="380"/>
      <c r="E357" s="380"/>
      <c r="F357" s="70"/>
      <c r="G357" s="70"/>
      <c r="H357" s="70"/>
      <c r="I357" s="70"/>
      <c r="J357" s="70"/>
      <c r="K357" s="70"/>
      <c r="L357" s="13"/>
      <c r="M357" s="70"/>
      <c r="N357" s="70"/>
      <c r="O357" s="70"/>
      <c r="P357" s="70"/>
      <c r="Q357" s="70"/>
      <c r="R357" s="70"/>
      <c r="S357" s="70"/>
      <c r="T357" s="70"/>
      <c r="U357" s="70"/>
      <c r="V357" s="70"/>
      <c r="W357" s="70"/>
      <c r="X357" s="70"/>
      <c r="Y357" s="70"/>
      <c r="Z357" s="70"/>
    </row>
    <row r="358">
      <c r="A358" s="475"/>
      <c r="B358" s="380"/>
      <c r="C358" s="380"/>
      <c r="D358" s="380"/>
      <c r="E358" s="380"/>
      <c r="F358" s="70"/>
      <c r="G358" s="70"/>
      <c r="H358" s="70"/>
      <c r="I358" s="70"/>
      <c r="J358" s="70"/>
      <c r="K358" s="70"/>
      <c r="L358" s="13"/>
      <c r="M358" s="70"/>
      <c r="N358" s="70"/>
      <c r="O358" s="70"/>
      <c r="P358" s="70"/>
      <c r="Q358" s="70"/>
      <c r="R358" s="70"/>
      <c r="S358" s="70"/>
      <c r="T358" s="70"/>
      <c r="U358" s="70"/>
      <c r="V358" s="70"/>
      <c r="W358" s="70"/>
      <c r="X358" s="70"/>
      <c r="Y358" s="70"/>
      <c r="Z358" s="70"/>
    </row>
    <row r="359">
      <c r="A359" s="475"/>
      <c r="B359" s="380"/>
      <c r="C359" s="380"/>
      <c r="D359" s="380"/>
      <c r="E359" s="380"/>
      <c r="F359" s="70"/>
      <c r="G359" s="70"/>
      <c r="H359" s="70"/>
      <c r="I359" s="70"/>
      <c r="J359" s="70"/>
      <c r="K359" s="70"/>
      <c r="L359" s="13"/>
      <c r="M359" s="70"/>
      <c r="N359" s="70"/>
      <c r="O359" s="70"/>
      <c r="P359" s="70"/>
      <c r="Q359" s="70"/>
      <c r="R359" s="70"/>
      <c r="S359" s="70"/>
      <c r="T359" s="70"/>
      <c r="U359" s="70"/>
      <c r="V359" s="70"/>
      <c r="W359" s="70"/>
      <c r="X359" s="70"/>
      <c r="Y359" s="70"/>
      <c r="Z359" s="70"/>
    </row>
    <row r="360">
      <c r="A360" s="475"/>
      <c r="B360" s="380"/>
      <c r="C360" s="380"/>
      <c r="D360" s="380"/>
      <c r="E360" s="380"/>
      <c r="F360" s="70"/>
      <c r="G360" s="70"/>
      <c r="H360" s="70"/>
      <c r="I360" s="70"/>
      <c r="J360" s="70"/>
      <c r="K360" s="70"/>
      <c r="L360" s="13"/>
      <c r="M360" s="70"/>
      <c r="N360" s="70"/>
      <c r="O360" s="70"/>
      <c r="P360" s="70"/>
      <c r="Q360" s="70"/>
      <c r="R360" s="70"/>
      <c r="S360" s="70"/>
      <c r="T360" s="70"/>
      <c r="U360" s="70"/>
      <c r="V360" s="70"/>
      <c r="W360" s="70"/>
      <c r="X360" s="70"/>
      <c r="Y360" s="70"/>
      <c r="Z360" s="70"/>
    </row>
    <row r="361">
      <c r="A361" s="475"/>
      <c r="B361" s="380"/>
      <c r="C361" s="380"/>
      <c r="D361" s="380"/>
      <c r="E361" s="380"/>
      <c r="F361" s="70"/>
      <c r="G361" s="70"/>
      <c r="H361" s="70"/>
      <c r="I361" s="70"/>
      <c r="J361" s="70"/>
      <c r="K361" s="70"/>
      <c r="L361" s="13"/>
      <c r="M361" s="70"/>
      <c r="N361" s="70"/>
      <c r="O361" s="70"/>
      <c r="P361" s="70"/>
      <c r="Q361" s="70"/>
      <c r="R361" s="70"/>
      <c r="S361" s="70"/>
      <c r="T361" s="70"/>
      <c r="U361" s="70"/>
      <c r="V361" s="70"/>
      <c r="W361" s="70"/>
      <c r="X361" s="70"/>
      <c r="Y361" s="70"/>
      <c r="Z361" s="70"/>
    </row>
    <row r="362">
      <c r="A362" s="475"/>
      <c r="B362" s="380"/>
      <c r="C362" s="380"/>
      <c r="D362" s="380"/>
      <c r="E362" s="380"/>
      <c r="F362" s="70"/>
      <c r="G362" s="70"/>
      <c r="H362" s="70"/>
      <c r="I362" s="70"/>
      <c r="J362" s="70"/>
      <c r="K362" s="70"/>
      <c r="L362" s="13"/>
      <c r="M362" s="70"/>
      <c r="N362" s="70"/>
      <c r="O362" s="70"/>
      <c r="P362" s="70"/>
      <c r="Q362" s="70"/>
      <c r="R362" s="70"/>
      <c r="S362" s="70"/>
      <c r="T362" s="70"/>
      <c r="U362" s="70"/>
      <c r="V362" s="70"/>
      <c r="W362" s="70"/>
      <c r="X362" s="70"/>
      <c r="Y362" s="70"/>
      <c r="Z362" s="70"/>
    </row>
    <row r="363">
      <c r="A363" s="475"/>
      <c r="B363" s="380"/>
      <c r="C363" s="380"/>
      <c r="D363" s="380"/>
      <c r="E363" s="380"/>
      <c r="F363" s="70"/>
      <c r="G363" s="70"/>
      <c r="H363" s="70"/>
      <c r="I363" s="70"/>
      <c r="J363" s="70"/>
      <c r="K363" s="70"/>
      <c r="L363" s="13"/>
      <c r="M363" s="70"/>
      <c r="N363" s="70"/>
      <c r="O363" s="70"/>
      <c r="P363" s="70"/>
      <c r="Q363" s="70"/>
      <c r="R363" s="70"/>
      <c r="S363" s="70"/>
      <c r="T363" s="70"/>
      <c r="U363" s="70"/>
      <c r="V363" s="70"/>
      <c r="W363" s="70"/>
      <c r="X363" s="70"/>
      <c r="Y363" s="70"/>
      <c r="Z363" s="70"/>
    </row>
    <row r="364">
      <c r="A364" s="475"/>
      <c r="B364" s="380"/>
      <c r="C364" s="380"/>
      <c r="D364" s="380"/>
      <c r="E364" s="380"/>
      <c r="F364" s="70"/>
      <c r="G364" s="70"/>
      <c r="H364" s="70"/>
      <c r="I364" s="70"/>
      <c r="J364" s="70"/>
      <c r="K364" s="70"/>
      <c r="L364" s="13"/>
      <c r="M364" s="70"/>
      <c r="N364" s="70"/>
      <c r="O364" s="70"/>
      <c r="P364" s="70"/>
      <c r="Q364" s="70"/>
      <c r="R364" s="70"/>
      <c r="S364" s="70"/>
      <c r="T364" s="70"/>
      <c r="U364" s="70"/>
      <c r="V364" s="70"/>
      <c r="W364" s="70"/>
      <c r="X364" s="70"/>
      <c r="Y364" s="70"/>
      <c r="Z364" s="70"/>
    </row>
    <row r="365">
      <c r="A365" s="475"/>
      <c r="B365" s="380"/>
      <c r="C365" s="380"/>
      <c r="D365" s="380"/>
      <c r="E365" s="380"/>
      <c r="F365" s="70"/>
      <c r="G365" s="70"/>
      <c r="H365" s="70"/>
      <c r="I365" s="70"/>
      <c r="J365" s="70"/>
      <c r="K365" s="70"/>
      <c r="L365" s="13"/>
      <c r="M365" s="70"/>
      <c r="N365" s="70"/>
      <c r="O365" s="70"/>
      <c r="P365" s="70"/>
      <c r="Q365" s="70"/>
      <c r="R365" s="70"/>
      <c r="S365" s="70"/>
      <c r="T365" s="70"/>
      <c r="U365" s="70"/>
      <c r="V365" s="70"/>
      <c r="W365" s="70"/>
      <c r="X365" s="70"/>
      <c r="Y365" s="70"/>
      <c r="Z365" s="70"/>
    </row>
    <row r="366">
      <c r="A366" s="475"/>
      <c r="B366" s="380"/>
      <c r="C366" s="380"/>
      <c r="D366" s="380"/>
      <c r="E366" s="380"/>
      <c r="F366" s="70"/>
      <c r="G366" s="70"/>
      <c r="H366" s="70"/>
      <c r="I366" s="70"/>
      <c r="J366" s="70"/>
      <c r="K366" s="70"/>
      <c r="L366" s="13"/>
      <c r="M366" s="70"/>
      <c r="N366" s="70"/>
      <c r="O366" s="70"/>
      <c r="P366" s="70"/>
      <c r="Q366" s="70"/>
      <c r="R366" s="70"/>
      <c r="S366" s="70"/>
      <c r="T366" s="70"/>
      <c r="U366" s="70"/>
      <c r="V366" s="70"/>
      <c r="W366" s="70"/>
      <c r="X366" s="70"/>
      <c r="Y366" s="70"/>
      <c r="Z366" s="70"/>
    </row>
    <row r="367">
      <c r="A367" s="475"/>
      <c r="B367" s="380"/>
      <c r="C367" s="380"/>
      <c r="D367" s="380"/>
      <c r="E367" s="380"/>
      <c r="F367" s="70"/>
      <c r="G367" s="70"/>
      <c r="H367" s="70"/>
      <c r="I367" s="70"/>
      <c r="J367" s="70"/>
      <c r="K367" s="70"/>
      <c r="L367" s="13"/>
      <c r="M367" s="70"/>
      <c r="N367" s="70"/>
      <c r="O367" s="70"/>
      <c r="P367" s="70"/>
      <c r="Q367" s="70"/>
      <c r="R367" s="70"/>
      <c r="S367" s="70"/>
      <c r="T367" s="70"/>
      <c r="U367" s="70"/>
      <c r="V367" s="70"/>
      <c r="W367" s="70"/>
      <c r="X367" s="70"/>
      <c r="Y367" s="70"/>
      <c r="Z367" s="70"/>
    </row>
    <row r="368">
      <c r="A368" s="475"/>
      <c r="B368" s="380"/>
      <c r="C368" s="380"/>
      <c r="D368" s="380"/>
      <c r="E368" s="380"/>
      <c r="F368" s="70"/>
      <c r="G368" s="70"/>
      <c r="H368" s="70"/>
      <c r="I368" s="70"/>
      <c r="J368" s="70"/>
      <c r="K368" s="70"/>
      <c r="L368" s="13"/>
      <c r="M368" s="70"/>
      <c r="N368" s="70"/>
      <c r="O368" s="70"/>
      <c r="P368" s="70"/>
      <c r="Q368" s="70"/>
      <c r="R368" s="70"/>
      <c r="S368" s="70"/>
      <c r="T368" s="70"/>
      <c r="U368" s="70"/>
      <c r="V368" s="70"/>
      <c r="W368" s="70"/>
      <c r="X368" s="70"/>
      <c r="Y368" s="70"/>
      <c r="Z368" s="70"/>
    </row>
    <row r="369">
      <c r="A369" s="475"/>
      <c r="B369" s="380"/>
      <c r="C369" s="380"/>
      <c r="D369" s="380"/>
      <c r="E369" s="380"/>
      <c r="F369" s="70"/>
      <c r="G369" s="70"/>
      <c r="H369" s="70"/>
      <c r="I369" s="70"/>
      <c r="J369" s="70"/>
      <c r="K369" s="70"/>
      <c r="L369" s="13"/>
      <c r="M369" s="70"/>
      <c r="N369" s="70"/>
      <c r="O369" s="70"/>
      <c r="P369" s="70"/>
      <c r="Q369" s="70"/>
      <c r="R369" s="70"/>
      <c r="S369" s="70"/>
      <c r="T369" s="70"/>
      <c r="U369" s="70"/>
      <c r="V369" s="70"/>
      <c r="W369" s="70"/>
      <c r="X369" s="70"/>
      <c r="Y369" s="70"/>
      <c r="Z369" s="70"/>
    </row>
    <row r="370">
      <c r="A370" s="475"/>
      <c r="B370" s="380"/>
      <c r="C370" s="380"/>
      <c r="D370" s="380"/>
      <c r="E370" s="380"/>
      <c r="F370" s="70"/>
      <c r="G370" s="70"/>
      <c r="H370" s="70"/>
      <c r="I370" s="70"/>
      <c r="J370" s="70"/>
      <c r="K370" s="70"/>
      <c r="L370" s="13"/>
      <c r="M370" s="70"/>
      <c r="N370" s="70"/>
      <c r="O370" s="70"/>
      <c r="P370" s="70"/>
      <c r="Q370" s="70"/>
      <c r="R370" s="70"/>
      <c r="S370" s="70"/>
      <c r="T370" s="70"/>
      <c r="U370" s="70"/>
      <c r="V370" s="70"/>
      <c r="W370" s="70"/>
      <c r="X370" s="70"/>
      <c r="Y370" s="70"/>
      <c r="Z370" s="70"/>
    </row>
    <row r="371">
      <c r="A371" s="475"/>
      <c r="B371" s="380"/>
      <c r="C371" s="380"/>
      <c r="D371" s="380"/>
      <c r="E371" s="380"/>
      <c r="F371" s="70"/>
      <c r="G371" s="70"/>
      <c r="H371" s="70"/>
      <c r="I371" s="70"/>
      <c r="J371" s="70"/>
      <c r="K371" s="70"/>
      <c r="L371" s="13"/>
      <c r="M371" s="70"/>
      <c r="N371" s="70"/>
      <c r="O371" s="70"/>
      <c r="P371" s="70"/>
      <c r="Q371" s="70"/>
      <c r="R371" s="70"/>
      <c r="S371" s="70"/>
      <c r="T371" s="70"/>
      <c r="U371" s="70"/>
      <c r="V371" s="70"/>
      <c r="W371" s="70"/>
      <c r="X371" s="70"/>
      <c r="Y371" s="70"/>
      <c r="Z371" s="70"/>
    </row>
    <row r="372">
      <c r="A372" s="475"/>
      <c r="B372" s="380"/>
      <c r="C372" s="380"/>
      <c r="D372" s="380"/>
      <c r="E372" s="380"/>
      <c r="F372" s="70"/>
      <c r="G372" s="70"/>
      <c r="H372" s="70"/>
      <c r="I372" s="70"/>
      <c r="J372" s="70"/>
      <c r="K372" s="70"/>
      <c r="L372" s="13"/>
      <c r="M372" s="70"/>
      <c r="N372" s="70"/>
      <c r="O372" s="70"/>
      <c r="P372" s="70"/>
      <c r="Q372" s="70"/>
      <c r="R372" s="70"/>
      <c r="S372" s="70"/>
      <c r="T372" s="70"/>
      <c r="U372" s="70"/>
      <c r="V372" s="70"/>
      <c r="W372" s="70"/>
      <c r="X372" s="70"/>
      <c r="Y372" s="70"/>
      <c r="Z372" s="70"/>
    </row>
    <row r="373">
      <c r="A373" s="475"/>
      <c r="B373" s="380"/>
      <c r="C373" s="380"/>
      <c r="D373" s="380"/>
      <c r="E373" s="380"/>
      <c r="F373" s="70"/>
      <c r="G373" s="70"/>
      <c r="H373" s="70"/>
      <c r="I373" s="70"/>
      <c r="J373" s="70"/>
      <c r="K373" s="70"/>
      <c r="L373" s="13"/>
      <c r="M373" s="70"/>
      <c r="N373" s="70"/>
      <c r="O373" s="70"/>
      <c r="P373" s="70"/>
      <c r="Q373" s="70"/>
      <c r="R373" s="70"/>
      <c r="S373" s="70"/>
      <c r="T373" s="70"/>
      <c r="U373" s="70"/>
      <c r="V373" s="70"/>
      <c r="W373" s="70"/>
      <c r="X373" s="70"/>
      <c r="Y373" s="70"/>
      <c r="Z373" s="70"/>
    </row>
    <row r="374">
      <c r="A374" s="475"/>
      <c r="B374" s="380"/>
      <c r="C374" s="380"/>
      <c r="D374" s="380"/>
      <c r="E374" s="380"/>
      <c r="F374" s="70"/>
      <c r="G374" s="70"/>
      <c r="H374" s="70"/>
      <c r="I374" s="70"/>
      <c r="J374" s="70"/>
      <c r="K374" s="70"/>
      <c r="L374" s="13"/>
      <c r="M374" s="70"/>
      <c r="N374" s="70"/>
      <c r="O374" s="70"/>
      <c r="P374" s="70"/>
      <c r="Q374" s="70"/>
      <c r="R374" s="70"/>
      <c r="S374" s="70"/>
      <c r="T374" s="70"/>
      <c r="U374" s="70"/>
      <c r="V374" s="70"/>
      <c r="W374" s="70"/>
      <c r="X374" s="70"/>
      <c r="Y374" s="70"/>
      <c r="Z374" s="70"/>
    </row>
    <row r="375">
      <c r="A375" s="475"/>
      <c r="B375" s="380"/>
      <c r="C375" s="380"/>
      <c r="D375" s="380"/>
      <c r="E375" s="380"/>
      <c r="F375" s="70"/>
      <c r="G375" s="70"/>
      <c r="H375" s="70"/>
      <c r="I375" s="70"/>
      <c r="J375" s="70"/>
      <c r="K375" s="70"/>
      <c r="L375" s="13"/>
      <c r="M375" s="70"/>
      <c r="N375" s="70"/>
      <c r="O375" s="70"/>
      <c r="P375" s="70"/>
      <c r="Q375" s="70"/>
      <c r="R375" s="70"/>
      <c r="S375" s="70"/>
      <c r="T375" s="70"/>
      <c r="U375" s="70"/>
      <c r="V375" s="70"/>
      <c r="W375" s="70"/>
      <c r="X375" s="70"/>
      <c r="Y375" s="70"/>
      <c r="Z375" s="70"/>
    </row>
    <row r="376">
      <c r="A376" s="475"/>
      <c r="B376" s="380"/>
      <c r="C376" s="380"/>
      <c r="D376" s="380"/>
      <c r="E376" s="380"/>
      <c r="F376" s="70"/>
      <c r="G376" s="70"/>
      <c r="H376" s="70"/>
      <c r="I376" s="70"/>
      <c r="J376" s="70"/>
      <c r="K376" s="70"/>
      <c r="L376" s="13"/>
      <c r="M376" s="70"/>
      <c r="N376" s="70"/>
      <c r="O376" s="70"/>
      <c r="P376" s="70"/>
      <c r="Q376" s="70"/>
      <c r="R376" s="70"/>
      <c r="S376" s="70"/>
      <c r="T376" s="70"/>
      <c r="U376" s="70"/>
      <c r="V376" s="70"/>
      <c r="W376" s="70"/>
      <c r="X376" s="70"/>
      <c r="Y376" s="70"/>
      <c r="Z376" s="70"/>
    </row>
    <row r="377">
      <c r="A377" s="475"/>
      <c r="B377" s="380"/>
      <c r="C377" s="380"/>
      <c r="D377" s="380"/>
      <c r="E377" s="380"/>
      <c r="F377" s="70"/>
      <c r="G377" s="70"/>
      <c r="H377" s="70"/>
      <c r="I377" s="70"/>
      <c r="J377" s="70"/>
      <c r="K377" s="70"/>
      <c r="L377" s="13"/>
      <c r="M377" s="70"/>
      <c r="N377" s="70"/>
      <c r="O377" s="70"/>
      <c r="P377" s="70"/>
      <c r="Q377" s="70"/>
      <c r="R377" s="70"/>
      <c r="S377" s="70"/>
      <c r="T377" s="70"/>
      <c r="U377" s="70"/>
      <c r="V377" s="70"/>
      <c r="W377" s="70"/>
      <c r="X377" s="70"/>
      <c r="Y377" s="70"/>
      <c r="Z377" s="70"/>
    </row>
    <row r="378">
      <c r="A378" s="475"/>
      <c r="B378" s="380"/>
      <c r="C378" s="380"/>
      <c r="D378" s="380"/>
      <c r="E378" s="380"/>
      <c r="F378" s="70"/>
      <c r="G378" s="70"/>
      <c r="H378" s="70"/>
      <c r="I378" s="70"/>
      <c r="J378" s="70"/>
      <c r="K378" s="70"/>
      <c r="L378" s="13"/>
      <c r="M378" s="70"/>
      <c r="N378" s="70"/>
      <c r="O378" s="70"/>
      <c r="P378" s="70"/>
      <c r="Q378" s="70"/>
      <c r="R378" s="70"/>
      <c r="S378" s="70"/>
      <c r="T378" s="70"/>
      <c r="U378" s="70"/>
      <c r="V378" s="70"/>
      <c r="W378" s="70"/>
      <c r="X378" s="70"/>
      <c r="Y378" s="70"/>
      <c r="Z378" s="70"/>
    </row>
    <row r="379">
      <c r="A379" s="475"/>
      <c r="B379" s="380"/>
      <c r="C379" s="380"/>
      <c r="D379" s="380"/>
      <c r="E379" s="380"/>
      <c r="F379" s="70"/>
      <c r="G379" s="70"/>
      <c r="H379" s="70"/>
      <c r="I379" s="70"/>
      <c r="J379" s="70"/>
      <c r="K379" s="70"/>
      <c r="L379" s="13"/>
      <c r="M379" s="70"/>
      <c r="N379" s="70"/>
      <c r="O379" s="70"/>
      <c r="P379" s="70"/>
      <c r="Q379" s="70"/>
      <c r="R379" s="70"/>
      <c r="S379" s="70"/>
      <c r="T379" s="70"/>
      <c r="U379" s="70"/>
      <c r="V379" s="70"/>
      <c r="W379" s="70"/>
      <c r="X379" s="70"/>
      <c r="Y379" s="70"/>
      <c r="Z379" s="70"/>
    </row>
    <row r="380">
      <c r="A380" s="475"/>
      <c r="B380" s="380"/>
      <c r="C380" s="380"/>
      <c r="D380" s="380"/>
      <c r="E380" s="380"/>
      <c r="F380" s="70"/>
      <c r="G380" s="70"/>
      <c r="H380" s="70"/>
      <c r="I380" s="70"/>
      <c r="J380" s="70"/>
      <c r="K380" s="70"/>
      <c r="L380" s="13"/>
      <c r="M380" s="70"/>
      <c r="N380" s="70"/>
      <c r="O380" s="70"/>
      <c r="P380" s="70"/>
      <c r="Q380" s="70"/>
      <c r="R380" s="70"/>
      <c r="S380" s="70"/>
      <c r="T380" s="70"/>
      <c r="U380" s="70"/>
      <c r="V380" s="70"/>
      <c r="W380" s="70"/>
      <c r="X380" s="70"/>
      <c r="Y380" s="70"/>
      <c r="Z380" s="70"/>
    </row>
    <row r="381">
      <c r="A381" s="475"/>
      <c r="B381" s="380"/>
      <c r="C381" s="380"/>
      <c r="D381" s="380"/>
      <c r="E381" s="380"/>
      <c r="F381" s="70"/>
      <c r="G381" s="70"/>
      <c r="H381" s="70"/>
      <c r="I381" s="70"/>
      <c r="J381" s="70"/>
      <c r="K381" s="70"/>
      <c r="L381" s="13"/>
      <c r="M381" s="70"/>
      <c r="N381" s="70"/>
      <c r="O381" s="70"/>
      <c r="P381" s="70"/>
      <c r="Q381" s="70"/>
      <c r="R381" s="70"/>
      <c r="S381" s="70"/>
      <c r="T381" s="70"/>
      <c r="U381" s="70"/>
      <c r="V381" s="70"/>
      <c r="W381" s="70"/>
      <c r="X381" s="70"/>
      <c r="Y381" s="70"/>
      <c r="Z381" s="70"/>
    </row>
    <row r="382">
      <c r="A382" s="475"/>
      <c r="B382" s="380"/>
      <c r="C382" s="380"/>
      <c r="D382" s="380"/>
      <c r="E382" s="380"/>
      <c r="F382" s="70"/>
      <c r="G382" s="70"/>
      <c r="H382" s="70"/>
      <c r="I382" s="70"/>
      <c r="J382" s="70"/>
      <c r="K382" s="70"/>
      <c r="L382" s="13"/>
      <c r="M382" s="70"/>
      <c r="N382" s="70"/>
      <c r="O382" s="70"/>
      <c r="P382" s="70"/>
      <c r="Q382" s="70"/>
      <c r="R382" s="70"/>
      <c r="S382" s="70"/>
      <c r="T382" s="70"/>
      <c r="U382" s="70"/>
      <c r="V382" s="70"/>
      <c r="W382" s="70"/>
      <c r="X382" s="70"/>
      <c r="Y382" s="70"/>
      <c r="Z382" s="70"/>
    </row>
    <row r="383">
      <c r="A383" s="475"/>
      <c r="B383" s="380"/>
      <c r="C383" s="380"/>
      <c r="D383" s="380"/>
      <c r="E383" s="380"/>
      <c r="F383" s="70"/>
      <c r="G383" s="70"/>
      <c r="H383" s="70"/>
      <c r="I383" s="70"/>
      <c r="J383" s="70"/>
      <c r="K383" s="70"/>
      <c r="L383" s="13"/>
      <c r="M383" s="70"/>
      <c r="N383" s="70"/>
      <c r="O383" s="70"/>
      <c r="P383" s="70"/>
      <c r="Q383" s="70"/>
      <c r="R383" s="70"/>
      <c r="S383" s="70"/>
      <c r="T383" s="70"/>
      <c r="U383" s="70"/>
      <c r="V383" s="70"/>
      <c r="W383" s="70"/>
      <c r="X383" s="70"/>
      <c r="Y383" s="70"/>
      <c r="Z383" s="70"/>
    </row>
    <row r="384">
      <c r="A384" s="475"/>
      <c r="B384" s="380"/>
      <c r="C384" s="380"/>
      <c r="D384" s="380"/>
      <c r="E384" s="380"/>
      <c r="F384" s="70"/>
      <c r="G384" s="70"/>
      <c r="H384" s="70"/>
      <c r="I384" s="70"/>
      <c r="J384" s="70"/>
      <c r="K384" s="70"/>
      <c r="L384" s="13"/>
      <c r="M384" s="70"/>
      <c r="N384" s="70"/>
      <c r="O384" s="70"/>
      <c r="P384" s="70"/>
      <c r="Q384" s="70"/>
      <c r="R384" s="70"/>
      <c r="S384" s="70"/>
      <c r="T384" s="70"/>
      <c r="U384" s="70"/>
      <c r="V384" s="70"/>
      <c r="W384" s="70"/>
      <c r="X384" s="70"/>
      <c r="Y384" s="70"/>
      <c r="Z384" s="70"/>
    </row>
    <row r="385">
      <c r="A385" s="475"/>
      <c r="B385" s="380"/>
      <c r="C385" s="380"/>
      <c r="D385" s="380"/>
      <c r="E385" s="380"/>
      <c r="F385" s="70"/>
      <c r="G385" s="70"/>
      <c r="H385" s="70"/>
      <c r="I385" s="70"/>
      <c r="J385" s="70"/>
      <c r="K385" s="70"/>
      <c r="L385" s="13"/>
      <c r="M385" s="70"/>
      <c r="N385" s="70"/>
      <c r="O385" s="70"/>
      <c r="P385" s="70"/>
      <c r="Q385" s="70"/>
      <c r="R385" s="70"/>
      <c r="S385" s="70"/>
      <c r="T385" s="70"/>
      <c r="U385" s="70"/>
      <c r="V385" s="70"/>
      <c r="W385" s="70"/>
      <c r="X385" s="70"/>
      <c r="Y385" s="70"/>
      <c r="Z385" s="70"/>
    </row>
    <row r="386">
      <c r="A386" s="475"/>
      <c r="B386" s="380"/>
      <c r="C386" s="380"/>
      <c r="D386" s="380"/>
      <c r="E386" s="380"/>
      <c r="F386" s="70"/>
      <c r="G386" s="70"/>
      <c r="H386" s="70"/>
      <c r="I386" s="70"/>
      <c r="J386" s="70"/>
      <c r="K386" s="70"/>
      <c r="L386" s="13"/>
      <c r="M386" s="70"/>
      <c r="N386" s="70"/>
      <c r="O386" s="70"/>
      <c r="P386" s="70"/>
      <c r="Q386" s="70"/>
      <c r="R386" s="70"/>
      <c r="S386" s="70"/>
      <c r="T386" s="70"/>
      <c r="U386" s="70"/>
      <c r="V386" s="70"/>
      <c r="W386" s="70"/>
      <c r="X386" s="70"/>
      <c r="Y386" s="70"/>
      <c r="Z386" s="70"/>
    </row>
    <row r="387">
      <c r="A387" s="475"/>
      <c r="B387" s="380"/>
      <c r="C387" s="380"/>
      <c r="D387" s="380"/>
      <c r="E387" s="380"/>
      <c r="F387" s="70"/>
      <c r="G387" s="70"/>
      <c r="H387" s="70"/>
      <c r="I387" s="70"/>
      <c r="J387" s="70"/>
      <c r="K387" s="70"/>
      <c r="L387" s="13"/>
      <c r="M387" s="70"/>
      <c r="N387" s="70"/>
      <c r="O387" s="70"/>
      <c r="P387" s="70"/>
      <c r="Q387" s="70"/>
      <c r="R387" s="70"/>
      <c r="S387" s="70"/>
      <c r="T387" s="70"/>
      <c r="U387" s="70"/>
      <c r="V387" s="70"/>
      <c r="W387" s="70"/>
      <c r="X387" s="70"/>
      <c r="Y387" s="70"/>
      <c r="Z387" s="70"/>
    </row>
    <row r="388">
      <c r="A388" s="475"/>
      <c r="B388" s="380"/>
      <c r="C388" s="380"/>
      <c r="D388" s="380"/>
      <c r="E388" s="380"/>
      <c r="F388" s="70"/>
      <c r="G388" s="70"/>
      <c r="H388" s="70"/>
      <c r="I388" s="70"/>
      <c r="J388" s="70"/>
      <c r="K388" s="70"/>
      <c r="L388" s="13"/>
      <c r="M388" s="70"/>
      <c r="N388" s="70"/>
      <c r="O388" s="70"/>
      <c r="P388" s="70"/>
      <c r="Q388" s="70"/>
      <c r="R388" s="70"/>
      <c r="S388" s="70"/>
      <c r="T388" s="70"/>
      <c r="U388" s="70"/>
      <c r="V388" s="70"/>
      <c r="W388" s="70"/>
      <c r="X388" s="70"/>
      <c r="Y388" s="70"/>
      <c r="Z388" s="70"/>
    </row>
    <row r="389">
      <c r="A389" s="475"/>
      <c r="B389" s="380"/>
      <c r="C389" s="380"/>
      <c r="D389" s="380"/>
      <c r="E389" s="380"/>
      <c r="F389" s="70"/>
      <c r="G389" s="70"/>
      <c r="H389" s="70"/>
      <c r="I389" s="70"/>
      <c r="J389" s="70"/>
      <c r="K389" s="70"/>
      <c r="L389" s="13"/>
      <c r="M389" s="70"/>
      <c r="N389" s="70"/>
      <c r="O389" s="70"/>
      <c r="P389" s="70"/>
      <c r="Q389" s="70"/>
      <c r="R389" s="70"/>
      <c r="S389" s="70"/>
      <c r="T389" s="70"/>
      <c r="U389" s="70"/>
      <c r="V389" s="70"/>
      <c r="W389" s="70"/>
      <c r="X389" s="70"/>
      <c r="Y389" s="70"/>
      <c r="Z389" s="70"/>
    </row>
    <row r="390">
      <c r="A390" s="475"/>
      <c r="B390" s="380"/>
      <c r="C390" s="380"/>
      <c r="D390" s="380"/>
      <c r="E390" s="380"/>
      <c r="F390" s="70"/>
      <c r="G390" s="70"/>
      <c r="H390" s="70"/>
      <c r="I390" s="70"/>
      <c r="J390" s="70"/>
      <c r="K390" s="70"/>
      <c r="L390" s="13"/>
      <c r="M390" s="70"/>
      <c r="N390" s="70"/>
      <c r="O390" s="70"/>
      <c r="P390" s="70"/>
      <c r="Q390" s="70"/>
      <c r="R390" s="70"/>
      <c r="S390" s="70"/>
      <c r="T390" s="70"/>
      <c r="U390" s="70"/>
      <c r="V390" s="70"/>
      <c r="W390" s="70"/>
      <c r="X390" s="70"/>
      <c r="Y390" s="70"/>
      <c r="Z390" s="70"/>
    </row>
    <row r="391">
      <c r="A391" s="475"/>
      <c r="B391" s="380"/>
      <c r="C391" s="380"/>
      <c r="D391" s="380"/>
      <c r="E391" s="380"/>
      <c r="F391" s="70"/>
      <c r="G391" s="70"/>
      <c r="H391" s="70"/>
      <c r="I391" s="70"/>
      <c r="J391" s="70"/>
      <c r="K391" s="70"/>
      <c r="L391" s="13"/>
      <c r="M391" s="70"/>
      <c r="N391" s="70"/>
      <c r="O391" s="70"/>
      <c r="P391" s="70"/>
      <c r="Q391" s="70"/>
      <c r="R391" s="70"/>
      <c r="S391" s="70"/>
      <c r="T391" s="70"/>
      <c r="U391" s="70"/>
      <c r="V391" s="70"/>
      <c r="W391" s="70"/>
      <c r="X391" s="70"/>
      <c r="Y391" s="70"/>
      <c r="Z391" s="70"/>
    </row>
    <row r="392">
      <c r="A392" s="475"/>
      <c r="B392" s="380"/>
      <c r="C392" s="380"/>
      <c r="D392" s="380"/>
      <c r="E392" s="380"/>
      <c r="F392" s="70"/>
      <c r="G392" s="70"/>
      <c r="H392" s="70"/>
      <c r="I392" s="70"/>
      <c r="J392" s="70"/>
      <c r="K392" s="70"/>
      <c r="L392" s="13"/>
      <c r="M392" s="70"/>
      <c r="N392" s="70"/>
      <c r="O392" s="70"/>
      <c r="P392" s="70"/>
      <c r="Q392" s="70"/>
      <c r="R392" s="70"/>
      <c r="S392" s="70"/>
      <c r="T392" s="70"/>
      <c r="U392" s="70"/>
      <c r="V392" s="70"/>
      <c r="W392" s="70"/>
      <c r="X392" s="70"/>
      <c r="Y392" s="70"/>
      <c r="Z392" s="70"/>
    </row>
    <row r="393">
      <c r="A393" s="475"/>
      <c r="B393" s="380"/>
      <c r="C393" s="380"/>
      <c r="D393" s="380"/>
      <c r="E393" s="380"/>
      <c r="F393" s="70"/>
      <c r="G393" s="70"/>
      <c r="H393" s="70"/>
      <c r="I393" s="70"/>
      <c r="J393" s="70"/>
      <c r="K393" s="70"/>
      <c r="L393" s="13"/>
      <c r="M393" s="70"/>
      <c r="N393" s="70"/>
      <c r="O393" s="70"/>
      <c r="P393" s="70"/>
      <c r="Q393" s="70"/>
      <c r="R393" s="70"/>
      <c r="S393" s="70"/>
      <c r="T393" s="70"/>
      <c r="U393" s="70"/>
      <c r="V393" s="70"/>
      <c r="W393" s="70"/>
      <c r="X393" s="70"/>
      <c r="Y393" s="70"/>
      <c r="Z393" s="70"/>
    </row>
    <row r="394">
      <c r="A394" s="475"/>
      <c r="B394" s="380"/>
      <c r="C394" s="380"/>
      <c r="D394" s="380"/>
      <c r="E394" s="380"/>
      <c r="F394" s="70"/>
      <c r="G394" s="70"/>
      <c r="H394" s="70"/>
      <c r="I394" s="70"/>
      <c r="J394" s="70"/>
      <c r="K394" s="70"/>
      <c r="L394" s="13"/>
      <c r="M394" s="70"/>
      <c r="N394" s="70"/>
      <c r="O394" s="70"/>
      <c r="P394" s="70"/>
      <c r="Q394" s="70"/>
      <c r="R394" s="70"/>
      <c r="S394" s="70"/>
      <c r="T394" s="70"/>
      <c r="U394" s="70"/>
      <c r="V394" s="70"/>
      <c r="W394" s="70"/>
      <c r="X394" s="70"/>
      <c r="Y394" s="70"/>
      <c r="Z394" s="70"/>
    </row>
    <row r="395">
      <c r="A395" s="475"/>
      <c r="B395" s="380"/>
      <c r="C395" s="380"/>
      <c r="D395" s="380"/>
      <c r="E395" s="380"/>
      <c r="F395" s="70"/>
      <c r="G395" s="70"/>
      <c r="H395" s="70"/>
      <c r="I395" s="70"/>
      <c r="J395" s="70"/>
      <c r="K395" s="70"/>
      <c r="L395" s="13"/>
      <c r="M395" s="70"/>
      <c r="N395" s="70"/>
      <c r="O395" s="70"/>
      <c r="P395" s="70"/>
      <c r="Q395" s="70"/>
      <c r="R395" s="70"/>
      <c r="S395" s="70"/>
      <c r="T395" s="70"/>
      <c r="U395" s="70"/>
      <c r="V395" s="70"/>
      <c r="W395" s="70"/>
      <c r="X395" s="70"/>
      <c r="Y395" s="70"/>
      <c r="Z395" s="70"/>
    </row>
    <row r="396">
      <c r="A396" s="475"/>
      <c r="B396" s="380"/>
      <c r="C396" s="380"/>
      <c r="D396" s="380"/>
      <c r="E396" s="380"/>
      <c r="F396" s="70"/>
      <c r="G396" s="70"/>
      <c r="H396" s="70"/>
      <c r="I396" s="70"/>
      <c r="J396" s="70"/>
      <c r="K396" s="70"/>
      <c r="L396" s="13"/>
      <c r="M396" s="70"/>
      <c r="N396" s="70"/>
      <c r="O396" s="70"/>
      <c r="P396" s="70"/>
      <c r="Q396" s="70"/>
      <c r="R396" s="70"/>
      <c r="S396" s="70"/>
      <c r="T396" s="70"/>
      <c r="U396" s="70"/>
      <c r="V396" s="70"/>
      <c r="W396" s="70"/>
      <c r="X396" s="70"/>
      <c r="Y396" s="70"/>
      <c r="Z396" s="70"/>
    </row>
    <row r="397">
      <c r="A397" s="475"/>
      <c r="B397" s="380"/>
      <c r="C397" s="380"/>
      <c r="D397" s="380"/>
      <c r="E397" s="380"/>
      <c r="F397" s="70"/>
      <c r="G397" s="70"/>
      <c r="H397" s="70"/>
      <c r="I397" s="70"/>
      <c r="J397" s="70"/>
      <c r="K397" s="70"/>
      <c r="L397" s="13"/>
      <c r="M397" s="70"/>
      <c r="N397" s="70"/>
      <c r="O397" s="70"/>
      <c r="P397" s="70"/>
      <c r="Q397" s="70"/>
      <c r="R397" s="70"/>
      <c r="S397" s="70"/>
      <c r="T397" s="70"/>
      <c r="U397" s="70"/>
      <c r="V397" s="70"/>
      <c r="W397" s="70"/>
      <c r="X397" s="70"/>
      <c r="Y397" s="70"/>
      <c r="Z397" s="70"/>
    </row>
    <row r="398">
      <c r="A398" s="475"/>
      <c r="B398" s="380"/>
      <c r="C398" s="380"/>
      <c r="D398" s="380"/>
      <c r="E398" s="380"/>
      <c r="F398" s="70"/>
      <c r="G398" s="70"/>
      <c r="H398" s="70"/>
      <c r="I398" s="70"/>
      <c r="J398" s="70"/>
      <c r="K398" s="70"/>
      <c r="L398" s="13"/>
      <c r="M398" s="70"/>
      <c r="N398" s="70"/>
      <c r="O398" s="70"/>
      <c r="P398" s="70"/>
      <c r="Q398" s="70"/>
      <c r="R398" s="70"/>
      <c r="S398" s="70"/>
      <c r="T398" s="70"/>
      <c r="U398" s="70"/>
      <c r="V398" s="70"/>
      <c r="W398" s="70"/>
      <c r="X398" s="70"/>
      <c r="Y398" s="70"/>
      <c r="Z398" s="70"/>
    </row>
    <row r="399">
      <c r="A399" s="475"/>
      <c r="B399" s="380"/>
      <c r="C399" s="380"/>
      <c r="D399" s="380"/>
      <c r="E399" s="380"/>
      <c r="F399" s="70"/>
      <c r="G399" s="70"/>
      <c r="H399" s="70"/>
      <c r="I399" s="70"/>
      <c r="J399" s="70"/>
      <c r="K399" s="70"/>
      <c r="L399" s="13"/>
      <c r="M399" s="70"/>
      <c r="N399" s="70"/>
      <c r="O399" s="70"/>
      <c r="P399" s="70"/>
      <c r="Q399" s="70"/>
      <c r="R399" s="70"/>
      <c r="S399" s="70"/>
      <c r="T399" s="70"/>
      <c r="U399" s="70"/>
      <c r="V399" s="70"/>
      <c r="W399" s="70"/>
      <c r="X399" s="70"/>
      <c r="Y399" s="70"/>
      <c r="Z399" s="70"/>
    </row>
    <row r="400">
      <c r="A400" s="475"/>
      <c r="B400" s="380"/>
      <c r="C400" s="380"/>
      <c r="D400" s="380"/>
      <c r="E400" s="380"/>
      <c r="F400" s="70"/>
      <c r="G400" s="70"/>
      <c r="H400" s="70"/>
      <c r="I400" s="70"/>
      <c r="J400" s="70"/>
      <c r="K400" s="70"/>
      <c r="L400" s="13"/>
      <c r="M400" s="70"/>
      <c r="N400" s="70"/>
      <c r="O400" s="70"/>
      <c r="P400" s="70"/>
      <c r="Q400" s="70"/>
      <c r="R400" s="70"/>
      <c r="S400" s="70"/>
      <c r="T400" s="70"/>
      <c r="U400" s="70"/>
      <c r="V400" s="70"/>
      <c r="W400" s="70"/>
      <c r="X400" s="70"/>
      <c r="Y400" s="70"/>
      <c r="Z400" s="70"/>
    </row>
    <row r="401">
      <c r="A401" s="475"/>
      <c r="B401" s="380"/>
      <c r="C401" s="380"/>
      <c r="D401" s="380"/>
      <c r="E401" s="380"/>
      <c r="F401" s="70"/>
      <c r="G401" s="70"/>
      <c r="H401" s="70"/>
      <c r="I401" s="70"/>
      <c r="J401" s="70"/>
      <c r="K401" s="70"/>
      <c r="L401" s="13"/>
      <c r="M401" s="70"/>
      <c r="N401" s="70"/>
      <c r="O401" s="70"/>
      <c r="P401" s="70"/>
      <c r="Q401" s="70"/>
      <c r="R401" s="70"/>
      <c r="S401" s="70"/>
      <c r="T401" s="70"/>
      <c r="U401" s="70"/>
      <c r="V401" s="70"/>
      <c r="W401" s="70"/>
      <c r="X401" s="70"/>
      <c r="Y401" s="70"/>
      <c r="Z401" s="70"/>
    </row>
    <row r="402">
      <c r="A402" s="475"/>
      <c r="B402" s="380"/>
      <c r="C402" s="380"/>
      <c r="D402" s="380"/>
      <c r="E402" s="380"/>
      <c r="F402" s="70"/>
      <c r="G402" s="70"/>
      <c r="H402" s="70"/>
      <c r="I402" s="70"/>
      <c r="J402" s="70"/>
      <c r="K402" s="70"/>
      <c r="L402" s="13"/>
      <c r="M402" s="70"/>
      <c r="N402" s="70"/>
      <c r="O402" s="70"/>
      <c r="P402" s="70"/>
      <c r="Q402" s="70"/>
      <c r="R402" s="70"/>
      <c r="S402" s="70"/>
      <c r="T402" s="70"/>
      <c r="U402" s="70"/>
      <c r="V402" s="70"/>
      <c r="W402" s="70"/>
      <c r="X402" s="70"/>
      <c r="Y402" s="70"/>
      <c r="Z402" s="70"/>
    </row>
    <row r="403">
      <c r="A403" s="475"/>
      <c r="B403" s="380"/>
      <c r="C403" s="380"/>
      <c r="D403" s="380"/>
      <c r="E403" s="380"/>
      <c r="F403" s="70"/>
      <c r="G403" s="70"/>
      <c r="H403" s="70"/>
      <c r="I403" s="70"/>
      <c r="J403" s="70"/>
      <c r="K403" s="70"/>
      <c r="L403" s="13"/>
      <c r="M403" s="70"/>
      <c r="N403" s="70"/>
      <c r="O403" s="70"/>
      <c r="P403" s="70"/>
      <c r="Q403" s="70"/>
      <c r="R403" s="70"/>
      <c r="S403" s="70"/>
      <c r="T403" s="70"/>
      <c r="U403" s="70"/>
      <c r="V403" s="70"/>
      <c r="W403" s="70"/>
      <c r="X403" s="70"/>
      <c r="Y403" s="70"/>
      <c r="Z403" s="70"/>
    </row>
    <row r="404">
      <c r="A404" s="475"/>
      <c r="B404" s="380"/>
      <c r="C404" s="380"/>
      <c r="D404" s="380"/>
      <c r="E404" s="380"/>
      <c r="F404" s="70"/>
      <c r="G404" s="70"/>
      <c r="H404" s="70"/>
      <c r="I404" s="70"/>
      <c r="J404" s="70"/>
      <c r="K404" s="70"/>
      <c r="L404" s="13"/>
      <c r="M404" s="70"/>
      <c r="N404" s="70"/>
      <c r="O404" s="70"/>
      <c r="P404" s="70"/>
      <c r="Q404" s="70"/>
      <c r="R404" s="70"/>
      <c r="S404" s="70"/>
      <c r="T404" s="70"/>
      <c r="U404" s="70"/>
      <c r="V404" s="70"/>
      <c r="W404" s="70"/>
      <c r="X404" s="70"/>
      <c r="Y404" s="70"/>
      <c r="Z404" s="70"/>
    </row>
    <row r="405">
      <c r="A405" s="475"/>
      <c r="B405" s="380"/>
      <c r="C405" s="380"/>
      <c r="D405" s="380"/>
      <c r="E405" s="380"/>
      <c r="F405" s="70"/>
      <c r="G405" s="70"/>
      <c r="H405" s="70"/>
      <c r="I405" s="70"/>
      <c r="J405" s="70"/>
      <c r="K405" s="70"/>
      <c r="L405" s="13"/>
      <c r="M405" s="70"/>
      <c r="N405" s="70"/>
      <c r="O405" s="70"/>
      <c r="P405" s="70"/>
      <c r="Q405" s="70"/>
      <c r="R405" s="70"/>
      <c r="S405" s="70"/>
      <c r="T405" s="70"/>
      <c r="U405" s="70"/>
      <c r="V405" s="70"/>
      <c r="W405" s="70"/>
      <c r="X405" s="70"/>
      <c r="Y405" s="70"/>
      <c r="Z405" s="70"/>
    </row>
    <row r="406">
      <c r="A406" s="475"/>
      <c r="B406" s="380"/>
      <c r="C406" s="380"/>
      <c r="D406" s="380"/>
      <c r="E406" s="380"/>
      <c r="F406" s="70"/>
      <c r="G406" s="70"/>
      <c r="H406" s="70"/>
      <c r="I406" s="70"/>
      <c r="J406" s="70"/>
      <c r="K406" s="70"/>
      <c r="L406" s="13"/>
      <c r="M406" s="70"/>
      <c r="N406" s="70"/>
      <c r="O406" s="70"/>
      <c r="P406" s="70"/>
      <c r="Q406" s="70"/>
      <c r="R406" s="70"/>
      <c r="S406" s="70"/>
      <c r="T406" s="70"/>
      <c r="U406" s="70"/>
      <c r="V406" s="70"/>
      <c r="W406" s="70"/>
      <c r="X406" s="70"/>
      <c r="Y406" s="70"/>
      <c r="Z406" s="70"/>
    </row>
    <row r="407">
      <c r="A407" s="475"/>
      <c r="B407" s="380"/>
      <c r="C407" s="380"/>
      <c r="D407" s="380"/>
      <c r="E407" s="380"/>
      <c r="F407" s="70"/>
      <c r="G407" s="70"/>
      <c r="H407" s="70"/>
      <c r="I407" s="70"/>
      <c r="J407" s="70"/>
      <c r="K407" s="70"/>
      <c r="L407" s="13"/>
      <c r="M407" s="70"/>
      <c r="N407" s="70"/>
      <c r="O407" s="70"/>
      <c r="P407" s="70"/>
      <c r="Q407" s="70"/>
      <c r="R407" s="70"/>
      <c r="S407" s="70"/>
      <c r="T407" s="70"/>
      <c r="U407" s="70"/>
      <c r="V407" s="70"/>
      <c r="W407" s="70"/>
      <c r="X407" s="70"/>
      <c r="Y407" s="70"/>
      <c r="Z407" s="70"/>
    </row>
    <row r="408">
      <c r="A408" s="475"/>
      <c r="B408" s="380"/>
      <c r="C408" s="380"/>
      <c r="D408" s="380"/>
      <c r="E408" s="380"/>
      <c r="F408" s="70"/>
      <c r="G408" s="70"/>
      <c r="H408" s="70"/>
      <c r="I408" s="70"/>
      <c r="J408" s="70"/>
      <c r="K408" s="70"/>
      <c r="L408" s="13"/>
      <c r="M408" s="70"/>
      <c r="N408" s="70"/>
      <c r="O408" s="70"/>
      <c r="P408" s="70"/>
      <c r="Q408" s="70"/>
      <c r="R408" s="70"/>
      <c r="S408" s="70"/>
      <c r="T408" s="70"/>
      <c r="U408" s="70"/>
      <c r="V408" s="70"/>
      <c r="W408" s="70"/>
      <c r="X408" s="70"/>
      <c r="Y408" s="70"/>
      <c r="Z408" s="70"/>
    </row>
    <row r="409">
      <c r="A409" s="475"/>
      <c r="B409" s="380"/>
      <c r="C409" s="380"/>
      <c r="D409" s="380"/>
      <c r="E409" s="380"/>
      <c r="F409" s="70"/>
      <c r="G409" s="70"/>
      <c r="H409" s="70"/>
      <c r="I409" s="70"/>
      <c r="J409" s="70"/>
      <c r="K409" s="70"/>
      <c r="L409" s="13"/>
      <c r="M409" s="70"/>
      <c r="N409" s="70"/>
      <c r="O409" s="70"/>
      <c r="P409" s="70"/>
      <c r="Q409" s="70"/>
      <c r="R409" s="70"/>
      <c r="S409" s="70"/>
      <c r="T409" s="70"/>
      <c r="U409" s="70"/>
      <c r="V409" s="70"/>
      <c r="W409" s="70"/>
      <c r="X409" s="70"/>
      <c r="Y409" s="70"/>
      <c r="Z409" s="70"/>
    </row>
    <row r="410">
      <c r="A410" s="475"/>
      <c r="B410" s="380"/>
      <c r="C410" s="380"/>
      <c r="D410" s="380"/>
      <c r="E410" s="380"/>
      <c r="F410" s="70"/>
      <c r="G410" s="70"/>
      <c r="H410" s="70"/>
      <c r="I410" s="70"/>
      <c r="J410" s="70"/>
      <c r="K410" s="70"/>
      <c r="L410" s="13"/>
      <c r="M410" s="70"/>
      <c r="N410" s="70"/>
      <c r="O410" s="70"/>
      <c r="P410" s="70"/>
      <c r="Q410" s="70"/>
      <c r="R410" s="70"/>
      <c r="S410" s="70"/>
      <c r="T410" s="70"/>
      <c r="U410" s="70"/>
      <c r="V410" s="70"/>
      <c r="W410" s="70"/>
      <c r="X410" s="70"/>
      <c r="Y410" s="70"/>
      <c r="Z410" s="70"/>
    </row>
    <row r="411">
      <c r="A411" s="475"/>
      <c r="B411" s="380"/>
      <c r="C411" s="380"/>
      <c r="D411" s="380"/>
      <c r="E411" s="380"/>
      <c r="F411" s="70"/>
      <c r="G411" s="70"/>
      <c r="H411" s="70"/>
      <c r="I411" s="70"/>
      <c r="J411" s="70"/>
      <c r="K411" s="70"/>
      <c r="L411" s="13"/>
      <c r="M411" s="70"/>
      <c r="N411" s="70"/>
      <c r="O411" s="70"/>
      <c r="P411" s="70"/>
      <c r="Q411" s="70"/>
      <c r="R411" s="70"/>
      <c r="S411" s="70"/>
      <c r="T411" s="70"/>
      <c r="U411" s="70"/>
      <c r="V411" s="70"/>
      <c r="W411" s="70"/>
      <c r="X411" s="70"/>
      <c r="Y411" s="70"/>
      <c r="Z411" s="70"/>
    </row>
    <row r="412">
      <c r="A412" s="475"/>
      <c r="B412" s="380"/>
      <c r="C412" s="380"/>
      <c r="D412" s="380"/>
      <c r="E412" s="380"/>
      <c r="F412" s="70"/>
      <c r="G412" s="70"/>
      <c r="H412" s="70"/>
      <c r="I412" s="70"/>
      <c r="J412" s="70"/>
      <c r="K412" s="70"/>
      <c r="L412" s="13"/>
      <c r="M412" s="70"/>
      <c r="N412" s="70"/>
      <c r="O412" s="70"/>
      <c r="P412" s="70"/>
      <c r="Q412" s="70"/>
      <c r="R412" s="70"/>
      <c r="S412" s="70"/>
      <c r="T412" s="70"/>
      <c r="U412" s="70"/>
      <c r="V412" s="70"/>
      <c r="W412" s="70"/>
      <c r="X412" s="70"/>
      <c r="Y412" s="70"/>
      <c r="Z412" s="70"/>
    </row>
    <row r="413">
      <c r="A413" s="475"/>
      <c r="B413" s="380"/>
      <c r="C413" s="380"/>
      <c r="D413" s="380"/>
      <c r="E413" s="380"/>
      <c r="F413" s="70"/>
      <c r="G413" s="70"/>
      <c r="H413" s="70"/>
      <c r="I413" s="70"/>
      <c r="J413" s="70"/>
      <c r="K413" s="70"/>
      <c r="L413" s="13"/>
      <c r="M413" s="70"/>
      <c r="N413" s="70"/>
      <c r="O413" s="70"/>
      <c r="P413" s="70"/>
      <c r="Q413" s="70"/>
      <c r="R413" s="70"/>
      <c r="S413" s="70"/>
      <c r="T413" s="70"/>
      <c r="U413" s="70"/>
      <c r="V413" s="70"/>
      <c r="W413" s="70"/>
      <c r="X413" s="70"/>
      <c r="Y413" s="70"/>
      <c r="Z413" s="70"/>
    </row>
    <row r="414">
      <c r="A414" s="475"/>
      <c r="B414" s="380"/>
      <c r="C414" s="380"/>
      <c r="D414" s="380"/>
      <c r="E414" s="380"/>
      <c r="F414" s="70"/>
      <c r="G414" s="70"/>
      <c r="H414" s="70"/>
      <c r="I414" s="70"/>
      <c r="J414" s="70"/>
      <c r="K414" s="70"/>
      <c r="L414" s="13"/>
      <c r="M414" s="70"/>
      <c r="N414" s="70"/>
      <c r="O414" s="70"/>
      <c r="P414" s="70"/>
      <c r="Q414" s="70"/>
      <c r="R414" s="70"/>
      <c r="S414" s="70"/>
      <c r="T414" s="70"/>
      <c r="U414" s="70"/>
      <c r="V414" s="70"/>
      <c r="W414" s="70"/>
      <c r="X414" s="70"/>
      <c r="Y414" s="70"/>
      <c r="Z414" s="70"/>
    </row>
    <row r="415">
      <c r="A415" s="475"/>
      <c r="B415" s="380"/>
      <c r="C415" s="380"/>
      <c r="D415" s="380"/>
      <c r="E415" s="380"/>
      <c r="F415" s="70"/>
      <c r="G415" s="70"/>
      <c r="H415" s="70"/>
      <c r="I415" s="70"/>
      <c r="J415" s="70"/>
      <c r="K415" s="70"/>
      <c r="L415" s="13"/>
      <c r="M415" s="70"/>
      <c r="N415" s="70"/>
      <c r="O415" s="70"/>
      <c r="P415" s="70"/>
      <c r="Q415" s="70"/>
      <c r="R415" s="70"/>
      <c r="S415" s="70"/>
      <c r="T415" s="70"/>
      <c r="U415" s="70"/>
      <c r="V415" s="70"/>
      <c r="W415" s="70"/>
      <c r="X415" s="70"/>
      <c r="Y415" s="70"/>
      <c r="Z415" s="70"/>
    </row>
    <row r="416">
      <c r="A416" s="475"/>
      <c r="B416" s="380"/>
      <c r="C416" s="380"/>
      <c r="D416" s="380"/>
      <c r="E416" s="380"/>
      <c r="F416" s="70"/>
      <c r="G416" s="70"/>
      <c r="H416" s="70"/>
      <c r="I416" s="70"/>
      <c r="J416" s="70"/>
      <c r="K416" s="70"/>
      <c r="L416" s="13"/>
      <c r="M416" s="70"/>
      <c r="N416" s="70"/>
      <c r="O416" s="70"/>
      <c r="P416" s="70"/>
      <c r="Q416" s="70"/>
      <c r="R416" s="70"/>
      <c r="S416" s="70"/>
      <c r="T416" s="70"/>
      <c r="U416" s="70"/>
      <c r="V416" s="70"/>
      <c r="W416" s="70"/>
      <c r="X416" s="70"/>
      <c r="Y416" s="70"/>
      <c r="Z416" s="70"/>
    </row>
    <row r="417">
      <c r="A417" s="475"/>
      <c r="B417" s="380"/>
      <c r="C417" s="380"/>
      <c r="D417" s="380"/>
      <c r="E417" s="380"/>
      <c r="F417" s="70"/>
      <c r="G417" s="70"/>
      <c r="H417" s="70"/>
      <c r="I417" s="70"/>
      <c r="J417" s="70"/>
      <c r="K417" s="70"/>
      <c r="L417" s="13"/>
      <c r="M417" s="70"/>
      <c r="N417" s="70"/>
      <c r="O417" s="70"/>
      <c r="P417" s="70"/>
      <c r="Q417" s="70"/>
      <c r="R417" s="70"/>
      <c r="S417" s="70"/>
      <c r="T417" s="70"/>
      <c r="U417" s="70"/>
      <c r="V417" s="70"/>
      <c r="W417" s="70"/>
      <c r="X417" s="70"/>
      <c r="Y417" s="70"/>
      <c r="Z417" s="70"/>
    </row>
    <row r="418">
      <c r="A418" s="475"/>
      <c r="B418" s="380"/>
      <c r="C418" s="380"/>
      <c r="D418" s="380"/>
      <c r="E418" s="380"/>
      <c r="F418" s="70"/>
      <c r="G418" s="70"/>
      <c r="H418" s="70"/>
      <c r="I418" s="70"/>
      <c r="J418" s="70"/>
      <c r="K418" s="70"/>
      <c r="L418" s="13"/>
      <c r="M418" s="70"/>
      <c r="N418" s="70"/>
      <c r="O418" s="70"/>
      <c r="P418" s="70"/>
      <c r="Q418" s="70"/>
      <c r="R418" s="70"/>
      <c r="S418" s="70"/>
      <c r="T418" s="70"/>
      <c r="U418" s="70"/>
      <c r="V418" s="70"/>
      <c r="W418" s="70"/>
      <c r="X418" s="70"/>
      <c r="Y418" s="70"/>
      <c r="Z418" s="70"/>
    </row>
    <row r="419">
      <c r="A419" s="475"/>
      <c r="B419" s="380"/>
      <c r="C419" s="380"/>
      <c r="D419" s="380"/>
      <c r="E419" s="380"/>
      <c r="F419" s="70"/>
      <c r="G419" s="70"/>
      <c r="H419" s="70"/>
      <c r="I419" s="70"/>
      <c r="J419" s="70"/>
      <c r="K419" s="70"/>
      <c r="L419" s="13"/>
      <c r="M419" s="70"/>
      <c r="N419" s="70"/>
      <c r="O419" s="70"/>
      <c r="P419" s="70"/>
      <c r="Q419" s="70"/>
      <c r="R419" s="70"/>
      <c r="S419" s="70"/>
      <c r="T419" s="70"/>
      <c r="U419" s="70"/>
      <c r="V419" s="70"/>
      <c r="W419" s="70"/>
      <c r="X419" s="70"/>
      <c r="Y419" s="70"/>
      <c r="Z419" s="70"/>
    </row>
    <row r="420">
      <c r="A420" s="475"/>
      <c r="B420" s="380"/>
      <c r="C420" s="380"/>
      <c r="D420" s="380"/>
      <c r="E420" s="380"/>
      <c r="F420" s="70"/>
      <c r="G420" s="70"/>
      <c r="H420" s="70"/>
      <c r="I420" s="70"/>
      <c r="J420" s="70"/>
      <c r="K420" s="70"/>
      <c r="L420" s="13"/>
      <c r="M420" s="70"/>
      <c r="N420" s="70"/>
      <c r="O420" s="70"/>
      <c r="P420" s="70"/>
      <c r="Q420" s="70"/>
      <c r="R420" s="70"/>
      <c r="S420" s="70"/>
      <c r="T420" s="70"/>
      <c r="U420" s="70"/>
      <c r="V420" s="70"/>
      <c r="W420" s="70"/>
      <c r="X420" s="70"/>
      <c r="Y420" s="70"/>
      <c r="Z420" s="70"/>
    </row>
    <row r="421">
      <c r="A421" s="475"/>
      <c r="B421" s="380"/>
      <c r="C421" s="380"/>
      <c r="D421" s="380"/>
      <c r="E421" s="380"/>
      <c r="F421" s="70"/>
      <c r="G421" s="70"/>
      <c r="H421" s="70"/>
      <c r="I421" s="70"/>
      <c r="J421" s="70"/>
      <c r="K421" s="70"/>
      <c r="L421" s="13"/>
      <c r="M421" s="70"/>
      <c r="N421" s="70"/>
      <c r="O421" s="70"/>
      <c r="P421" s="70"/>
      <c r="Q421" s="70"/>
      <c r="R421" s="70"/>
      <c r="S421" s="70"/>
      <c r="T421" s="70"/>
      <c r="U421" s="70"/>
      <c r="V421" s="70"/>
      <c r="W421" s="70"/>
      <c r="X421" s="70"/>
      <c r="Y421" s="70"/>
      <c r="Z421" s="70"/>
    </row>
    <row r="422">
      <c r="A422" s="475"/>
      <c r="B422" s="380"/>
      <c r="C422" s="380"/>
      <c r="D422" s="380"/>
      <c r="E422" s="380"/>
      <c r="F422" s="70"/>
      <c r="G422" s="70"/>
      <c r="H422" s="70"/>
      <c r="I422" s="70"/>
      <c r="J422" s="70"/>
      <c r="K422" s="70"/>
      <c r="L422" s="13"/>
      <c r="M422" s="70"/>
      <c r="N422" s="70"/>
      <c r="O422" s="70"/>
      <c r="P422" s="70"/>
      <c r="Q422" s="70"/>
      <c r="R422" s="70"/>
      <c r="S422" s="70"/>
      <c r="T422" s="70"/>
      <c r="U422" s="70"/>
      <c r="V422" s="70"/>
      <c r="W422" s="70"/>
      <c r="X422" s="70"/>
      <c r="Y422" s="70"/>
      <c r="Z422" s="70"/>
    </row>
    <row r="423">
      <c r="A423" s="475"/>
      <c r="B423" s="380"/>
      <c r="C423" s="380"/>
      <c r="D423" s="380"/>
      <c r="E423" s="380"/>
      <c r="F423" s="70"/>
      <c r="G423" s="70"/>
      <c r="H423" s="70"/>
      <c r="I423" s="70"/>
      <c r="J423" s="70"/>
      <c r="K423" s="70"/>
      <c r="L423" s="13"/>
      <c r="M423" s="70"/>
      <c r="N423" s="70"/>
      <c r="O423" s="70"/>
      <c r="P423" s="70"/>
      <c r="Q423" s="70"/>
      <c r="R423" s="70"/>
      <c r="S423" s="70"/>
      <c r="T423" s="70"/>
      <c r="U423" s="70"/>
      <c r="V423" s="70"/>
      <c r="W423" s="70"/>
      <c r="X423" s="70"/>
      <c r="Y423" s="70"/>
      <c r="Z423" s="70"/>
    </row>
    <row r="424">
      <c r="A424" s="475"/>
      <c r="B424" s="380"/>
      <c r="C424" s="380"/>
      <c r="D424" s="380"/>
      <c r="E424" s="380"/>
      <c r="F424" s="70"/>
      <c r="G424" s="70"/>
      <c r="H424" s="70"/>
      <c r="I424" s="70"/>
      <c r="J424" s="70"/>
      <c r="K424" s="70"/>
      <c r="L424" s="13"/>
      <c r="M424" s="70"/>
      <c r="N424" s="70"/>
      <c r="O424" s="70"/>
      <c r="P424" s="70"/>
      <c r="Q424" s="70"/>
      <c r="R424" s="70"/>
      <c r="S424" s="70"/>
      <c r="T424" s="70"/>
      <c r="U424" s="70"/>
      <c r="V424" s="70"/>
      <c r="W424" s="70"/>
      <c r="X424" s="70"/>
      <c r="Y424" s="70"/>
      <c r="Z424" s="70"/>
    </row>
    <row r="425">
      <c r="A425" s="475"/>
      <c r="B425" s="380"/>
      <c r="C425" s="380"/>
      <c r="D425" s="380"/>
      <c r="E425" s="380"/>
      <c r="F425" s="70"/>
      <c r="G425" s="70"/>
      <c r="H425" s="70"/>
      <c r="I425" s="70"/>
      <c r="J425" s="70"/>
      <c r="K425" s="70"/>
      <c r="L425" s="13"/>
      <c r="M425" s="70"/>
      <c r="N425" s="70"/>
      <c r="O425" s="70"/>
      <c r="P425" s="70"/>
      <c r="Q425" s="70"/>
      <c r="R425" s="70"/>
      <c r="S425" s="70"/>
      <c r="T425" s="70"/>
      <c r="U425" s="70"/>
      <c r="V425" s="70"/>
      <c r="W425" s="70"/>
      <c r="X425" s="70"/>
      <c r="Y425" s="70"/>
      <c r="Z425" s="70"/>
    </row>
    <row r="426">
      <c r="A426" s="475"/>
      <c r="B426" s="380"/>
      <c r="C426" s="380"/>
      <c r="D426" s="380"/>
      <c r="E426" s="380"/>
      <c r="F426" s="70"/>
      <c r="G426" s="70"/>
      <c r="H426" s="70"/>
      <c r="I426" s="70"/>
      <c r="J426" s="70"/>
      <c r="K426" s="70"/>
      <c r="L426" s="13"/>
      <c r="M426" s="70"/>
      <c r="N426" s="70"/>
      <c r="O426" s="70"/>
      <c r="P426" s="70"/>
      <c r="Q426" s="70"/>
      <c r="R426" s="70"/>
      <c r="S426" s="70"/>
      <c r="T426" s="70"/>
      <c r="U426" s="70"/>
      <c r="V426" s="70"/>
      <c r="W426" s="70"/>
      <c r="X426" s="70"/>
      <c r="Y426" s="70"/>
      <c r="Z426" s="70"/>
    </row>
    <row r="427">
      <c r="A427" s="475"/>
      <c r="B427" s="380"/>
      <c r="C427" s="380"/>
      <c r="D427" s="380"/>
      <c r="E427" s="380"/>
      <c r="F427" s="70"/>
      <c r="G427" s="70"/>
      <c r="H427" s="70"/>
      <c r="I427" s="70"/>
      <c r="J427" s="70"/>
      <c r="K427" s="70"/>
      <c r="L427" s="13"/>
      <c r="M427" s="70"/>
      <c r="N427" s="70"/>
      <c r="O427" s="70"/>
      <c r="P427" s="70"/>
      <c r="Q427" s="70"/>
      <c r="R427" s="70"/>
      <c r="S427" s="70"/>
      <c r="T427" s="70"/>
      <c r="U427" s="70"/>
      <c r="V427" s="70"/>
      <c r="W427" s="70"/>
      <c r="X427" s="70"/>
      <c r="Y427" s="70"/>
      <c r="Z427" s="70"/>
    </row>
    <row r="428">
      <c r="A428" s="475"/>
      <c r="B428" s="380"/>
      <c r="C428" s="380"/>
      <c r="D428" s="380"/>
      <c r="E428" s="380"/>
      <c r="F428" s="70"/>
      <c r="G428" s="70"/>
      <c r="H428" s="70"/>
      <c r="I428" s="70"/>
      <c r="J428" s="70"/>
      <c r="K428" s="70"/>
      <c r="L428" s="13"/>
      <c r="M428" s="70"/>
      <c r="N428" s="70"/>
      <c r="O428" s="70"/>
      <c r="P428" s="70"/>
      <c r="Q428" s="70"/>
      <c r="R428" s="70"/>
      <c r="S428" s="70"/>
      <c r="T428" s="70"/>
      <c r="U428" s="70"/>
      <c r="V428" s="70"/>
      <c r="W428" s="70"/>
      <c r="X428" s="70"/>
      <c r="Y428" s="70"/>
      <c r="Z428" s="70"/>
    </row>
    <row r="429">
      <c r="A429" s="475"/>
      <c r="B429" s="380"/>
      <c r="C429" s="380"/>
      <c r="D429" s="380"/>
      <c r="E429" s="380"/>
      <c r="F429" s="70"/>
      <c r="G429" s="70"/>
      <c r="H429" s="70"/>
      <c r="I429" s="70"/>
      <c r="J429" s="70"/>
      <c r="K429" s="70"/>
      <c r="L429" s="13"/>
      <c r="M429" s="70"/>
      <c r="N429" s="70"/>
      <c r="O429" s="70"/>
      <c r="P429" s="70"/>
      <c r="Q429" s="70"/>
      <c r="R429" s="70"/>
      <c r="S429" s="70"/>
      <c r="T429" s="70"/>
      <c r="U429" s="70"/>
      <c r="V429" s="70"/>
      <c r="W429" s="70"/>
      <c r="X429" s="70"/>
      <c r="Y429" s="70"/>
      <c r="Z429" s="70"/>
    </row>
    <row r="430">
      <c r="A430" s="475"/>
      <c r="B430" s="380"/>
      <c r="C430" s="380"/>
      <c r="D430" s="380"/>
      <c r="E430" s="380"/>
      <c r="F430" s="70"/>
      <c r="G430" s="70"/>
      <c r="H430" s="70"/>
      <c r="I430" s="70"/>
      <c r="J430" s="70"/>
      <c r="K430" s="70"/>
      <c r="L430" s="13"/>
      <c r="M430" s="70"/>
      <c r="N430" s="70"/>
      <c r="O430" s="70"/>
      <c r="P430" s="70"/>
      <c r="Q430" s="70"/>
      <c r="R430" s="70"/>
      <c r="S430" s="70"/>
      <c r="T430" s="70"/>
      <c r="U430" s="70"/>
      <c r="V430" s="70"/>
      <c r="W430" s="70"/>
      <c r="X430" s="70"/>
      <c r="Y430" s="70"/>
      <c r="Z430" s="70"/>
    </row>
    <row r="431">
      <c r="A431" s="475"/>
      <c r="B431" s="380"/>
      <c r="C431" s="380"/>
      <c r="D431" s="380"/>
      <c r="E431" s="380"/>
      <c r="F431" s="70"/>
      <c r="G431" s="70"/>
      <c r="H431" s="70"/>
      <c r="I431" s="70"/>
      <c r="J431" s="70"/>
      <c r="K431" s="70"/>
      <c r="L431" s="13"/>
      <c r="M431" s="70"/>
      <c r="N431" s="70"/>
      <c r="O431" s="70"/>
      <c r="P431" s="70"/>
      <c r="Q431" s="70"/>
      <c r="R431" s="70"/>
      <c r="S431" s="70"/>
      <c r="T431" s="70"/>
      <c r="U431" s="70"/>
      <c r="V431" s="70"/>
      <c r="W431" s="70"/>
      <c r="X431" s="70"/>
      <c r="Y431" s="70"/>
      <c r="Z431" s="70"/>
    </row>
    <row r="432">
      <c r="A432" s="475"/>
      <c r="B432" s="380"/>
      <c r="C432" s="380"/>
      <c r="D432" s="380"/>
      <c r="E432" s="380"/>
      <c r="F432" s="70"/>
      <c r="G432" s="70"/>
      <c r="H432" s="70"/>
      <c r="I432" s="70"/>
      <c r="J432" s="70"/>
      <c r="K432" s="70"/>
      <c r="L432" s="13"/>
      <c r="M432" s="70"/>
      <c r="N432" s="70"/>
      <c r="O432" s="70"/>
      <c r="P432" s="70"/>
      <c r="Q432" s="70"/>
      <c r="R432" s="70"/>
      <c r="S432" s="70"/>
      <c r="T432" s="70"/>
      <c r="U432" s="70"/>
      <c r="V432" s="70"/>
      <c r="W432" s="70"/>
      <c r="X432" s="70"/>
      <c r="Y432" s="70"/>
      <c r="Z432" s="70"/>
    </row>
    <row r="433">
      <c r="A433" s="475"/>
      <c r="B433" s="380"/>
      <c r="C433" s="380"/>
      <c r="D433" s="380"/>
      <c r="E433" s="380"/>
      <c r="F433" s="70"/>
      <c r="G433" s="70"/>
      <c r="H433" s="70"/>
      <c r="I433" s="70"/>
      <c r="J433" s="70"/>
      <c r="K433" s="70"/>
      <c r="L433" s="13"/>
      <c r="M433" s="70"/>
      <c r="N433" s="70"/>
      <c r="O433" s="70"/>
      <c r="P433" s="70"/>
      <c r="Q433" s="70"/>
      <c r="R433" s="70"/>
      <c r="S433" s="70"/>
      <c r="T433" s="70"/>
      <c r="U433" s="70"/>
      <c r="V433" s="70"/>
      <c r="W433" s="70"/>
      <c r="X433" s="70"/>
      <c r="Y433" s="70"/>
      <c r="Z433" s="70"/>
    </row>
    <row r="434">
      <c r="A434" s="475"/>
      <c r="B434" s="380"/>
      <c r="C434" s="380"/>
      <c r="D434" s="380"/>
      <c r="E434" s="380"/>
      <c r="F434" s="70"/>
      <c r="G434" s="70"/>
      <c r="H434" s="70"/>
      <c r="I434" s="70"/>
      <c r="J434" s="70"/>
      <c r="K434" s="70"/>
      <c r="L434" s="13"/>
      <c r="M434" s="70"/>
      <c r="N434" s="70"/>
      <c r="O434" s="70"/>
      <c r="P434" s="70"/>
      <c r="Q434" s="70"/>
      <c r="R434" s="70"/>
      <c r="S434" s="70"/>
      <c r="T434" s="70"/>
      <c r="U434" s="70"/>
      <c r="V434" s="70"/>
      <c r="W434" s="70"/>
      <c r="X434" s="70"/>
      <c r="Y434" s="70"/>
      <c r="Z434" s="70"/>
    </row>
    <row r="435">
      <c r="A435" s="475"/>
      <c r="B435" s="380"/>
      <c r="C435" s="380"/>
      <c r="D435" s="380"/>
      <c r="E435" s="380"/>
      <c r="F435" s="70"/>
      <c r="G435" s="70"/>
      <c r="H435" s="70"/>
      <c r="I435" s="70"/>
      <c r="J435" s="70"/>
      <c r="K435" s="70"/>
      <c r="L435" s="13"/>
      <c r="M435" s="70"/>
      <c r="N435" s="70"/>
      <c r="O435" s="70"/>
      <c r="P435" s="70"/>
      <c r="Q435" s="70"/>
      <c r="R435" s="70"/>
      <c r="S435" s="70"/>
      <c r="T435" s="70"/>
      <c r="U435" s="70"/>
      <c r="V435" s="70"/>
      <c r="W435" s="70"/>
      <c r="X435" s="70"/>
      <c r="Y435" s="70"/>
      <c r="Z435" s="70"/>
    </row>
    <row r="436">
      <c r="A436" s="475"/>
      <c r="B436" s="380"/>
      <c r="C436" s="380"/>
      <c r="D436" s="380"/>
      <c r="E436" s="380"/>
      <c r="F436" s="70"/>
      <c r="G436" s="70"/>
      <c r="H436" s="70"/>
      <c r="I436" s="70"/>
      <c r="J436" s="70"/>
      <c r="K436" s="70"/>
      <c r="L436" s="13"/>
      <c r="M436" s="70"/>
      <c r="N436" s="70"/>
      <c r="O436" s="70"/>
      <c r="P436" s="70"/>
      <c r="Q436" s="70"/>
      <c r="R436" s="70"/>
      <c r="S436" s="70"/>
      <c r="T436" s="70"/>
      <c r="U436" s="70"/>
      <c r="V436" s="70"/>
      <c r="W436" s="70"/>
      <c r="X436" s="70"/>
      <c r="Y436" s="70"/>
      <c r="Z436" s="70"/>
    </row>
    <row r="437">
      <c r="A437" s="475"/>
      <c r="B437" s="380"/>
      <c r="C437" s="380"/>
      <c r="D437" s="380"/>
      <c r="E437" s="380"/>
      <c r="F437" s="70"/>
      <c r="G437" s="70"/>
      <c r="H437" s="70"/>
      <c r="I437" s="70"/>
      <c r="J437" s="70"/>
      <c r="K437" s="70"/>
      <c r="L437" s="13"/>
      <c r="M437" s="70"/>
      <c r="N437" s="70"/>
      <c r="O437" s="70"/>
      <c r="P437" s="70"/>
      <c r="Q437" s="70"/>
      <c r="R437" s="70"/>
      <c r="S437" s="70"/>
      <c r="T437" s="70"/>
      <c r="U437" s="70"/>
      <c r="V437" s="70"/>
      <c r="W437" s="70"/>
      <c r="X437" s="70"/>
      <c r="Y437" s="70"/>
      <c r="Z437" s="70"/>
    </row>
    <row r="438">
      <c r="A438" s="475"/>
      <c r="B438" s="380"/>
      <c r="C438" s="380"/>
      <c r="D438" s="380"/>
      <c r="E438" s="380"/>
      <c r="F438" s="70"/>
      <c r="G438" s="70"/>
      <c r="H438" s="70"/>
      <c r="I438" s="70"/>
      <c r="J438" s="70"/>
      <c r="K438" s="70"/>
      <c r="L438" s="13"/>
      <c r="M438" s="70"/>
      <c r="N438" s="70"/>
      <c r="O438" s="70"/>
      <c r="P438" s="70"/>
      <c r="Q438" s="70"/>
      <c r="R438" s="70"/>
      <c r="S438" s="70"/>
      <c r="T438" s="70"/>
      <c r="U438" s="70"/>
      <c r="V438" s="70"/>
      <c r="W438" s="70"/>
      <c r="X438" s="70"/>
      <c r="Y438" s="70"/>
      <c r="Z438" s="70"/>
    </row>
    <row r="439">
      <c r="A439" s="475"/>
      <c r="B439" s="380"/>
      <c r="C439" s="380"/>
      <c r="D439" s="380"/>
      <c r="E439" s="380"/>
      <c r="F439" s="70"/>
      <c r="G439" s="70"/>
      <c r="H439" s="70"/>
      <c r="I439" s="70"/>
      <c r="J439" s="70"/>
      <c r="K439" s="70"/>
      <c r="L439" s="13"/>
      <c r="M439" s="70"/>
      <c r="N439" s="70"/>
      <c r="O439" s="70"/>
      <c r="P439" s="70"/>
      <c r="Q439" s="70"/>
      <c r="R439" s="70"/>
      <c r="S439" s="70"/>
      <c r="T439" s="70"/>
      <c r="U439" s="70"/>
      <c r="V439" s="70"/>
      <c r="W439" s="70"/>
      <c r="X439" s="70"/>
      <c r="Y439" s="70"/>
      <c r="Z439" s="70"/>
    </row>
    <row r="440">
      <c r="A440" s="475"/>
      <c r="B440" s="380"/>
      <c r="C440" s="380"/>
      <c r="D440" s="380"/>
      <c r="E440" s="380"/>
      <c r="F440" s="70"/>
      <c r="G440" s="70"/>
      <c r="H440" s="70"/>
      <c r="I440" s="70"/>
      <c r="J440" s="70"/>
      <c r="K440" s="70"/>
      <c r="L440" s="13"/>
      <c r="M440" s="70"/>
      <c r="N440" s="70"/>
      <c r="O440" s="70"/>
      <c r="P440" s="70"/>
      <c r="Q440" s="70"/>
      <c r="R440" s="70"/>
      <c r="S440" s="70"/>
      <c r="T440" s="70"/>
      <c r="U440" s="70"/>
      <c r="V440" s="70"/>
      <c r="W440" s="70"/>
      <c r="X440" s="70"/>
      <c r="Y440" s="70"/>
      <c r="Z440" s="70"/>
    </row>
    <row r="441">
      <c r="A441" s="475"/>
      <c r="B441" s="380"/>
      <c r="C441" s="380"/>
      <c r="D441" s="380"/>
      <c r="E441" s="380"/>
      <c r="F441" s="70"/>
      <c r="G441" s="70"/>
      <c r="H441" s="70"/>
      <c r="I441" s="70"/>
      <c r="J441" s="70"/>
      <c r="K441" s="70"/>
      <c r="L441" s="13"/>
      <c r="M441" s="70"/>
      <c r="N441" s="70"/>
      <c r="O441" s="70"/>
      <c r="P441" s="70"/>
      <c r="Q441" s="70"/>
      <c r="R441" s="70"/>
      <c r="S441" s="70"/>
      <c r="T441" s="70"/>
      <c r="U441" s="70"/>
      <c r="V441" s="70"/>
      <c r="W441" s="70"/>
      <c r="X441" s="70"/>
      <c r="Y441" s="70"/>
      <c r="Z441" s="70"/>
    </row>
    <row r="442">
      <c r="A442" s="475"/>
      <c r="B442" s="380"/>
      <c r="C442" s="380"/>
      <c r="D442" s="380"/>
      <c r="E442" s="380"/>
      <c r="F442" s="70"/>
      <c r="G442" s="70"/>
      <c r="H442" s="70"/>
      <c r="I442" s="70"/>
      <c r="J442" s="70"/>
      <c r="K442" s="70"/>
      <c r="L442" s="13"/>
      <c r="M442" s="70"/>
      <c r="N442" s="70"/>
      <c r="O442" s="70"/>
      <c r="P442" s="70"/>
      <c r="Q442" s="70"/>
      <c r="R442" s="70"/>
      <c r="S442" s="70"/>
      <c r="T442" s="70"/>
      <c r="U442" s="70"/>
      <c r="V442" s="70"/>
      <c r="W442" s="70"/>
      <c r="X442" s="70"/>
      <c r="Y442" s="70"/>
      <c r="Z442" s="70"/>
    </row>
    <row r="443">
      <c r="A443" s="475"/>
      <c r="B443" s="380"/>
      <c r="C443" s="380"/>
      <c r="D443" s="380"/>
      <c r="E443" s="380"/>
      <c r="F443" s="70"/>
      <c r="G443" s="70"/>
      <c r="H443" s="70"/>
      <c r="I443" s="70"/>
      <c r="J443" s="70"/>
      <c r="K443" s="70"/>
      <c r="L443" s="13"/>
      <c r="M443" s="70"/>
      <c r="N443" s="70"/>
      <c r="O443" s="70"/>
      <c r="P443" s="70"/>
      <c r="Q443" s="70"/>
      <c r="R443" s="70"/>
      <c r="S443" s="70"/>
      <c r="T443" s="70"/>
      <c r="U443" s="70"/>
      <c r="V443" s="70"/>
      <c r="W443" s="70"/>
      <c r="X443" s="70"/>
      <c r="Y443" s="70"/>
      <c r="Z443" s="70"/>
    </row>
    <row r="444">
      <c r="A444" s="475"/>
      <c r="B444" s="380"/>
      <c r="C444" s="380"/>
      <c r="D444" s="380"/>
      <c r="E444" s="380"/>
      <c r="F444" s="70"/>
      <c r="G444" s="70"/>
      <c r="H444" s="70"/>
      <c r="I444" s="70"/>
      <c r="J444" s="70"/>
      <c r="K444" s="70"/>
      <c r="L444" s="13"/>
      <c r="M444" s="70"/>
      <c r="N444" s="70"/>
      <c r="O444" s="70"/>
      <c r="P444" s="70"/>
      <c r="Q444" s="70"/>
      <c r="R444" s="70"/>
      <c r="S444" s="70"/>
      <c r="T444" s="70"/>
      <c r="U444" s="70"/>
      <c r="V444" s="70"/>
      <c r="W444" s="70"/>
      <c r="X444" s="70"/>
      <c r="Y444" s="70"/>
      <c r="Z444" s="70"/>
    </row>
    <row r="445">
      <c r="A445" s="475"/>
      <c r="B445" s="380"/>
      <c r="C445" s="380"/>
      <c r="D445" s="380"/>
      <c r="E445" s="380"/>
      <c r="F445" s="70"/>
      <c r="G445" s="70"/>
      <c r="H445" s="70"/>
      <c r="I445" s="70"/>
      <c r="J445" s="70"/>
      <c r="K445" s="70"/>
      <c r="L445" s="13"/>
      <c r="M445" s="70"/>
      <c r="N445" s="70"/>
      <c r="O445" s="70"/>
      <c r="P445" s="70"/>
      <c r="Q445" s="70"/>
      <c r="R445" s="70"/>
      <c r="S445" s="70"/>
      <c r="T445" s="70"/>
      <c r="U445" s="70"/>
      <c r="V445" s="70"/>
      <c r="W445" s="70"/>
      <c r="X445" s="70"/>
      <c r="Y445" s="70"/>
      <c r="Z445" s="70"/>
    </row>
    <row r="446">
      <c r="A446" s="475"/>
      <c r="B446" s="380"/>
      <c r="C446" s="380"/>
      <c r="D446" s="380"/>
      <c r="E446" s="380"/>
      <c r="F446" s="70"/>
      <c r="G446" s="70"/>
      <c r="H446" s="70"/>
      <c r="I446" s="70"/>
      <c r="J446" s="70"/>
      <c r="K446" s="70"/>
      <c r="L446" s="13"/>
      <c r="M446" s="70"/>
      <c r="N446" s="70"/>
      <c r="O446" s="70"/>
      <c r="P446" s="70"/>
      <c r="Q446" s="70"/>
      <c r="R446" s="70"/>
      <c r="S446" s="70"/>
      <c r="T446" s="70"/>
      <c r="U446" s="70"/>
      <c r="V446" s="70"/>
      <c r="W446" s="70"/>
      <c r="X446" s="70"/>
      <c r="Y446" s="70"/>
      <c r="Z446" s="70"/>
    </row>
    <row r="447">
      <c r="A447" s="475"/>
      <c r="B447" s="380"/>
      <c r="C447" s="380"/>
      <c r="D447" s="380"/>
      <c r="E447" s="380"/>
      <c r="F447" s="70"/>
      <c r="G447" s="70"/>
      <c r="H447" s="70"/>
      <c r="I447" s="70"/>
      <c r="J447" s="70"/>
      <c r="K447" s="70"/>
      <c r="L447" s="13"/>
      <c r="M447" s="70"/>
      <c r="N447" s="70"/>
      <c r="O447" s="70"/>
      <c r="P447" s="70"/>
      <c r="Q447" s="70"/>
      <c r="R447" s="70"/>
      <c r="S447" s="70"/>
      <c r="T447" s="70"/>
      <c r="U447" s="70"/>
      <c r="V447" s="70"/>
      <c r="W447" s="70"/>
      <c r="X447" s="70"/>
      <c r="Y447" s="70"/>
      <c r="Z447" s="70"/>
    </row>
    <row r="448">
      <c r="A448" s="475"/>
      <c r="B448" s="380"/>
      <c r="C448" s="380"/>
      <c r="D448" s="380"/>
      <c r="E448" s="380"/>
      <c r="F448" s="70"/>
      <c r="G448" s="70"/>
      <c r="H448" s="70"/>
      <c r="I448" s="70"/>
      <c r="J448" s="70"/>
      <c r="K448" s="70"/>
      <c r="L448" s="13"/>
      <c r="M448" s="70"/>
      <c r="N448" s="70"/>
      <c r="O448" s="70"/>
      <c r="P448" s="70"/>
      <c r="Q448" s="70"/>
      <c r="R448" s="70"/>
      <c r="S448" s="70"/>
      <c r="T448" s="70"/>
      <c r="U448" s="70"/>
      <c r="V448" s="70"/>
      <c r="W448" s="70"/>
      <c r="X448" s="70"/>
      <c r="Y448" s="70"/>
      <c r="Z448" s="70"/>
    </row>
    <row r="449">
      <c r="A449" s="475"/>
      <c r="B449" s="380"/>
      <c r="C449" s="380"/>
      <c r="D449" s="380"/>
      <c r="E449" s="380"/>
      <c r="F449" s="70"/>
      <c r="G449" s="70"/>
      <c r="H449" s="70"/>
      <c r="I449" s="70"/>
      <c r="J449" s="70"/>
      <c r="K449" s="70"/>
      <c r="L449" s="13"/>
      <c r="M449" s="70"/>
      <c r="N449" s="70"/>
      <c r="O449" s="70"/>
      <c r="P449" s="70"/>
      <c r="Q449" s="70"/>
      <c r="R449" s="70"/>
      <c r="S449" s="70"/>
      <c r="T449" s="70"/>
      <c r="U449" s="70"/>
      <c r="V449" s="70"/>
      <c r="W449" s="70"/>
      <c r="X449" s="70"/>
      <c r="Y449" s="70"/>
      <c r="Z449" s="70"/>
    </row>
    <row r="450">
      <c r="A450" s="475"/>
      <c r="B450" s="380"/>
      <c r="C450" s="380"/>
      <c r="D450" s="380"/>
      <c r="E450" s="380"/>
      <c r="F450" s="70"/>
      <c r="G450" s="70"/>
      <c r="H450" s="70"/>
      <c r="I450" s="70"/>
      <c r="J450" s="70"/>
      <c r="K450" s="70"/>
      <c r="L450" s="13"/>
      <c r="M450" s="70"/>
      <c r="N450" s="70"/>
      <c r="O450" s="70"/>
      <c r="P450" s="70"/>
      <c r="Q450" s="70"/>
      <c r="R450" s="70"/>
      <c r="S450" s="70"/>
      <c r="T450" s="70"/>
      <c r="U450" s="70"/>
      <c r="V450" s="70"/>
      <c r="W450" s="70"/>
      <c r="X450" s="70"/>
      <c r="Y450" s="70"/>
      <c r="Z450" s="70"/>
    </row>
    <row r="451">
      <c r="A451" s="475"/>
      <c r="B451" s="380"/>
      <c r="C451" s="380"/>
      <c r="D451" s="380"/>
      <c r="E451" s="380"/>
      <c r="F451" s="70"/>
      <c r="G451" s="70"/>
      <c r="H451" s="70"/>
      <c r="I451" s="70"/>
      <c r="J451" s="70"/>
      <c r="K451" s="70"/>
      <c r="L451" s="13"/>
      <c r="M451" s="70"/>
      <c r="N451" s="70"/>
      <c r="O451" s="70"/>
      <c r="P451" s="70"/>
      <c r="Q451" s="70"/>
      <c r="R451" s="70"/>
      <c r="S451" s="70"/>
      <c r="T451" s="70"/>
      <c r="U451" s="70"/>
      <c r="V451" s="70"/>
      <c r="W451" s="70"/>
      <c r="X451" s="70"/>
      <c r="Y451" s="70"/>
      <c r="Z451" s="70"/>
    </row>
    <row r="452">
      <c r="A452" s="475"/>
      <c r="B452" s="380"/>
      <c r="C452" s="380"/>
      <c r="D452" s="380"/>
      <c r="E452" s="380"/>
      <c r="F452" s="70"/>
      <c r="G452" s="70"/>
      <c r="H452" s="70"/>
      <c r="I452" s="70"/>
      <c r="J452" s="70"/>
      <c r="K452" s="70"/>
      <c r="L452" s="13"/>
      <c r="M452" s="70"/>
      <c r="N452" s="70"/>
      <c r="O452" s="70"/>
      <c r="P452" s="70"/>
      <c r="Q452" s="70"/>
      <c r="R452" s="70"/>
      <c r="S452" s="70"/>
      <c r="T452" s="70"/>
      <c r="U452" s="70"/>
      <c r="V452" s="70"/>
      <c r="W452" s="70"/>
      <c r="X452" s="70"/>
      <c r="Y452" s="70"/>
      <c r="Z452" s="70"/>
    </row>
    <row r="453">
      <c r="A453" s="475"/>
      <c r="B453" s="380"/>
      <c r="C453" s="380"/>
      <c r="D453" s="380"/>
      <c r="E453" s="380"/>
      <c r="F453" s="70"/>
      <c r="G453" s="70"/>
      <c r="H453" s="70"/>
      <c r="I453" s="70"/>
      <c r="J453" s="70"/>
      <c r="K453" s="70"/>
      <c r="L453" s="13"/>
      <c r="M453" s="70"/>
      <c r="N453" s="70"/>
      <c r="O453" s="70"/>
      <c r="P453" s="70"/>
      <c r="Q453" s="70"/>
      <c r="R453" s="70"/>
      <c r="S453" s="70"/>
      <c r="T453" s="70"/>
      <c r="U453" s="70"/>
      <c r="V453" s="70"/>
      <c r="W453" s="70"/>
      <c r="X453" s="70"/>
      <c r="Y453" s="70"/>
      <c r="Z453" s="70"/>
    </row>
    <row r="454">
      <c r="A454" s="475"/>
      <c r="B454" s="380"/>
      <c r="C454" s="380"/>
      <c r="D454" s="380"/>
      <c r="E454" s="380"/>
      <c r="F454" s="70"/>
      <c r="G454" s="70"/>
      <c r="H454" s="70"/>
      <c r="I454" s="70"/>
      <c r="J454" s="70"/>
      <c r="K454" s="70"/>
      <c r="L454" s="13"/>
      <c r="M454" s="70"/>
      <c r="N454" s="70"/>
      <c r="O454" s="70"/>
      <c r="P454" s="70"/>
      <c r="Q454" s="70"/>
      <c r="R454" s="70"/>
      <c r="S454" s="70"/>
      <c r="T454" s="70"/>
      <c r="U454" s="70"/>
      <c r="V454" s="70"/>
      <c r="W454" s="70"/>
      <c r="X454" s="70"/>
      <c r="Y454" s="70"/>
      <c r="Z454" s="70"/>
    </row>
    <row r="455">
      <c r="A455" s="475"/>
      <c r="B455" s="380"/>
      <c r="C455" s="380"/>
      <c r="D455" s="380"/>
      <c r="E455" s="380"/>
      <c r="F455" s="70"/>
      <c r="G455" s="70"/>
      <c r="H455" s="70"/>
      <c r="I455" s="70"/>
      <c r="J455" s="70"/>
      <c r="K455" s="70"/>
      <c r="L455" s="13"/>
      <c r="M455" s="70"/>
      <c r="N455" s="70"/>
      <c r="O455" s="70"/>
      <c r="P455" s="70"/>
      <c r="Q455" s="70"/>
      <c r="R455" s="70"/>
      <c r="S455" s="70"/>
      <c r="T455" s="70"/>
      <c r="U455" s="70"/>
      <c r="V455" s="70"/>
      <c r="W455" s="70"/>
      <c r="X455" s="70"/>
      <c r="Y455" s="70"/>
      <c r="Z455" s="70"/>
    </row>
    <row r="456">
      <c r="A456" s="475"/>
      <c r="B456" s="380"/>
      <c r="C456" s="380"/>
      <c r="D456" s="380"/>
      <c r="E456" s="380"/>
      <c r="F456" s="70"/>
      <c r="G456" s="70"/>
      <c r="H456" s="70"/>
      <c r="I456" s="70"/>
      <c r="J456" s="70"/>
      <c r="K456" s="70"/>
      <c r="L456" s="13"/>
      <c r="M456" s="70"/>
      <c r="N456" s="70"/>
      <c r="O456" s="70"/>
      <c r="P456" s="70"/>
      <c r="Q456" s="70"/>
      <c r="R456" s="70"/>
      <c r="S456" s="70"/>
      <c r="T456" s="70"/>
      <c r="U456" s="70"/>
      <c r="V456" s="70"/>
      <c r="W456" s="70"/>
      <c r="X456" s="70"/>
      <c r="Y456" s="70"/>
      <c r="Z456" s="70"/>
    </row>
    <row r="457">
      <c r="A457" s="475"/>
      <c r="B457" s="380"/>
      <c r="C457" s="380"/>
      <c r="D457" s="380"/>
      <c r="E457" s="380"/>
      <c r="F457" s="70"/>
      <c r="G457" s="70"/>
      <c r="H457" s="70"/>
      <c r="I457" s="70"/>
      <c r="J457" s="70"/>
      <c r="K457" s="70"/>
      <c r="L457" s="13"/>
      <c r="M457" s="70"/>
      <c r="N457" s="70"/>
      <c r="O457" s="70"/>
      <c r="P457" s="70"/>
      <c r="Q457" s="70"/>
      <c r="R457" s="70"/>
      <c r="S457" s="70"/>
      <c r="T457" s="70"/>
      <c r="U457" s="70"/>
      <c r="V457" s="70"/>
      <c r="W457" s="70"/>
      <c r="X457" s="70"/>
      <c r="Y457" s="70"/>
      <c r="Z457" s="70"/>
    </row>
    <row r="458">
      <c r="A458" s="475"/>
      <c r="B458" s="380"/>
      <c r="C458" s="380"/>
      <c r="D458" s="380"/>
      <c r="E458" s="380"/>
      <c r="F458" s="70"/>
      <c r="G458" s="70"/>
      <c r="H458" s="70"/>
      <c r="I458" s="70"/>
      <c r="J458" s="70"/>
      <c r="K458" s="70"/>
      <c r="L458" s="13"/>
      <c r="M458" s="70"/>
      <c r="N458" s="70"/>
      <c r="O458" s="70"/>
      <c r="P458" s="70"/>
      <c r="Q458" s="70"/>
      <c r="R458" s="70"/>
      <c r="S458" s="70"/>
      <c r="T458" s="70"/>
      <c r="U458" s="70"/>
      <c r="V458" s="70"/>
      <c r="W458" s="70"/>
      <c r="X458" s="70"/>
      <c r="Y458" s="70"/>
      <c r="Z458" s="70"/>
    </row>
    <row r="459">
      <c r="A459" s="475"/>
      <c r="B459" s="380"/>
      <c r="C459" s="380"/>
      <c r="D459" s="380"/>
      <c r="E459" s="380"/>
      <c r="F459" s="70"/>
      <c r="G459" s="70"/>
      <c r="H459" s="70"/>
      <c r="I459" s="70"/>
      <c r="J459" s="70"/>
      <c r="K459" s="70"/>
      <c r="L459" s="13"/>
      <c r="M459" s="70"/>
      <c r="N459" s="70"/>
      <c r="O459" s="70"/>
      <c r="P459" s="70"/>
      <c r="Q459" s="70"/>
      <c r="R459" s="70"/>
      <c r="S459" s="70"/>
      <c r="T459" s="70"/>
      <c r="U459" s="70"/>
      <c r="V459" s="70"/>
      <c r="W459" s="70"/>
      <c r="X459" s="70"/>
      <c r="Y459" s="70"/>
      <c r="Z459" s="70"/>
    </row>
    <row r="460">
      <c r="A460" s="475"/>
      <c r="B460" s="380"/>
      <c r="C460" s="380"/>
      <c r="D460" s="380"/>
      <c r="E460" s="380"/>
      <c r="F460" s="70"/>
      <c r="G460" s="70"/>
      <c r="H460" s="70"/>
      <c r="I460" s="70"/>
      <c r="J460" s="70"/>
      <c r="K460" s="70"/>
      <c r="L460" s="13"/>
      <c r="M460" s="70"/>
      <c r="N460" s="70"/>
      <c r="O460" s="70"/>
      <c r="P460" s="70"/>
      <c r="Q460" s="70"/>
      <c r="R460" s="70"/>
      <c r="S460" s="70"/>
      <c r="T460" s="70"/>
      <c r="U460" s="70"/>
      <c r="V460" s="70"/>
      <c r="W460" s="70"/>
      <c r="X460" s="70"/>
      <c r="Y460" s="70"/>
      <c r="Z460" s="70"/>
    </row>
    <row r="461">
      <c r="A461" s="475"/>
      <c r="B461" s="380"/>
      <c r="C461" s="380"/>
      <c r="D461" s="380"/>
      <c r="E461" s="380"/>
      <c r="F461" s="70"/>
      <c r="G461" s="70"/>
      <c r="H461" s="70"/>
      <c r="I461" s="70"/>
      <c r="J461" s="70"/>
      <c r="K461" s="70"/>
      <c r="L461" s="13"/>
      <c r="M461" s="70"/>
      <c r="N461" s="70"/>
      <c r="O461" s="70"/>
      <c r="P461" s="70"/>
      <c r="Q461" s="70"/>
      <c r="R461" s="70"/>
      <c r="S461" s="70"/>
      <c r="T461" s="70"/>
      <c r="U461" s="70"/>
      <c r="V461" s="70"/>
      <c r="W461" s="70"/>
      <c r="X461" s="70"/>
      <c r="Y461" s="70"/>
      <c r="Z461" s="70"/>
    </row>
    <row r="462">
      <c r="A462" s="475"/>
      <c r="B462" s="380"/>
      <c r="C462" s="380"/>
      <c r="D462" s="380"/>
      <c r="E462" s="380"/>
      <c r="F462" s="70"/>
      <c r="G462" s="70"/>
      <c r="H462" s="70"/>
      <c r="I462" s="70"/>
      <c r="J462" s="70"/>
      <c r="K462" s="70"/>
      <c r="L462" s="13"/>
      <c r="M462" s="70"/>
      <c r="N462" s="70"/>
      <c r="O462" s="70"/>
      <c r="P462" s="70"/>
      <c r="Q462" s="70"/>
      <c r="R462" s="70"/>
      <c r="S462" s="70"/>
      <c r="T462" s="70"/>
      <c r="U462" s="70"/>
      <c r="V462" s="70"/>
      <c r="W462" s="70"/>
      <c r="X462" s="70"/>
      <c r="Y462" s="70"/>
      <c r="Z462" s="70"/>
    </row>
    <row r="463">
      <c r="A463" s="475"/>
      <c r="B463" s="380"/>
      <c r="C463" s="380"/>
      <c r="D463" s="380"/>
      <c r="E463" s="380"/>
      <c r="F463" s="70"/>
      <c r="G463" s="70"/>
      <c r="H463" s="70"/>
      <c r="I463" s="70"/>
      <c r="J463" s="70"/>
      <c r="K463" s="70"/>
      <c r="L463" s="13"/>
      <c r="M463" s="70"/>
      <c r="N463" s="70"/>
      <c r="O463" s="70"/>
      <c r="P463" s="70"/>
      <c r="Q463" s="70"/>
      <c r="R463" s="70"/>
      <c r="S463" s="70"/>
      <c r="T463" s="70"/>
      <c r="U463" s="70"/>
      <c r="V463" s="70"/>
      <c r="W463" s="70"/>
      <c r="X463" s="70"/>
      <c r="Y463" s="70"/>
      <c r="Z463" s="70"/>
    </row>
    <row r="464">
      <c r="A464" s="475"/>
      <c r="B464" s="380"/>
      <c r="C464" s="380"/>
      <c r="D464" s="380"/>
      <c r="E464" s="380"/>
      <c r="F464" s="70"/>
      <c r="G464" s="70"/>
      <c r="H464" s="70"/>
      <c r="I464" s="70"/>
      <c r="J464" s="70"/>
      <c r="K464" s="70"/>
      <c r="L464" s="13"/>
      <c r="M464" s="70"/>
      <c r="N464" s="70"/>
      <c r="O464" s="70"/>
      <c r="P464" s="70"/>
      <c r="Q464" s="70"/>
      <c r="R464" s="70"/>
      <c r="S464" s="70"/>
      <c r="T464" s="70"/>
      <c r="U464" s="70"/>
      <c r="V464" s="70"/>
      <c r="W464" s="70"/>
      <c r="X464" s="70"/>
      <c r="Y464" s="70"/>
      <c r="Z464" s="70"/>
    </row>
    <row r="465">
      <c r="A465" s="475"/>
      <c r="B465" s="380"/>
      <c r="C465" s="380"/>
      <c r="D465" s="380"/>
      <c r="E465" s="380"/>
      <c r="F465" s="70"/>
      <c r="G465" s="70"/>
      <c r="H465" s="70"/>
      <c r="I465" s="70"/>
      <c r="J465" s="70"/>
      <c r="K465" s="70"/>
      <c r="L465" s="13"/>
      <c r="M465" s="70"/>
      <c r="N465" s="70"/>
      <c r="O465" s="70"/>
      <c r="P465" s="70"/>
      <c r="Q465" s="70"/>
      <c r="R465" s="70"/>
      <c r="S465" s="70"/>
      <c r="T465" s="70"/>
      <c r="U465" s="70"/>
      <c r="V465" s="70"/>
      <c r="W465" s="70"/>
      <c r="X465" s="70"/>
      <c r="Y465" s="70"/>
      <c r="Z465" s="70"/>
    </row>
    <row r="466">
      <c r="A466" s="475"/>
      <c r="B466" s="380"/>
      <c r="C466" s="380"/>
      <c r="D466" s="380"/>
      <c r="E466" s="380"/>
      <c r="F466" s="70"/>
      <c r="G466" s="70"/>
      <c r="H466" s="70"/>
      <c r="I466" s="70"/>
      <c r="J466" s="70"/>
      <c r="K466" s="70"/>
      <c r="L466" s="13"/>
      <c r="M466" s="70"/>
      <c r="N466" s="70"/>
      <c r="O466" s="70"/>
      <c r="P466" s="70"/>
      <c r="Q466" s="70"/>
      <c r="R466" s="70"/>
      <c r="S466" s="70"/>
      <c r="T466" s="70"/>
      <c r="U466" s="70"/>
      <c r="V466" s="70"/>
      <c r="W466" s="70"/>
      <c r="X466" s="70"/>
      <c r="Y466" s="70"/>
      <c r="Z466" s="70"/>
    </row>
    <row r="467">
      <c r="A467" s="475"/>
      <c r="B467" s="380"/>
      <c r="C467" s="380"/>
      <c r="D467" s="380"/>
      <c r="E467" s="380"/>
      <c r="F467" s="70"/>
      <c r="G467" s="70"/>
      <c r="H467" s="70"/>
      <c r="I467" s="70"/>
      <c r="J467" s="70"/>
      <c r="K467" s="70"/>
      <c r="L467" s="13"/>
      <c r="M467" s="70"/>
      <c r="N467" s="70"/>
      <c r="O467" s="70"/>
      <c r="P467" s="70"/>
      <c r="Q467" s="70"/>
      <c r="R467" s="70"/>
      <c r="S467" s="70"/>
      <c r="T467" s="70"/>
      <c r="U467" s="70"/>
      <c r="V467" s="70"/>
      <c r="W467" s="70"/>
      <c r="X467" s="70"/>
      <c r="Y467" s="70"/>
      <c r="Z467" s="70"/>
    </row>
    <row r="468">
      <c r="A468" s="475"/>
      <c r="B468" s="380"/>
      <c r="C468" s="380"/>
      <c r="D468" s="380"/>
      <c r="E468" s="380"/>
      <c r="F468" s="70"/>
      <c r="G468" s="70"/>
      <c r="H468" s="70"/>
      <c r="I468" s="70"/>
      <c r="J468" s="70"/>
      <c r="K468" s="70"/>
      <c r="L468" s="13"/>
      <c r="M468" s="70"/>
      <c r="N468" s="70"/>
      <c r="O468" s="70"/>
      <c r="P468" s="70"/>
      <c r="Q468" s="70"/>
      <c r="R468" s="70"/>
      <c r="S468" s="70"/>
      <c r="T468" s="70"/>
      <c r="U468" s="70"/>
      <c r="V468" s="70"/>
      <c r="W468" s="70"/>
      <c r="X468" s="70"/>
      <c r="Y468" s="70"/>
      <c r="Z468" s="70"/>
    </row>
    <row r="469">
      <c r="A469" s="475"/>
      <c r="B469" s="380"/>
      <c r="C469" s="380"/>
      <c r="D469" s="380"/>
      <c r="E469" s="380"/>
      <c r="F469" s="70"/>
      <c r="G469" s="70"/>
      <c r="H469" s="70"/>
      <c r="I469" s="70"/>
      <c r="J469" s="70"/>
      <c r="K469" s="70"/>
      <c r="L469" s="13"/>
      <c r="M469" s="70"/>
      <c r="N469" s="70"/>
      <c r="O469" s="70"/>
      <c r="P469" s="70"/>
      <c r="Q469" s="70"/>
      <c r="R469" s="70"/>
      <c r="S469" s="70"/>
      <c r="T469" s="70"/>
      <c r="U469" s="70"/>
      <c r="V469" s="70"/>
      <c r="W469" s="70"/>
      <c r="X469" s="70"/>
      <c r="Y469" s="70"/>
      <c r="Z469" s="70"/>
    </row>
    <row r="470">
      <c r="A470" s="475"/>
      <c r="B470" s="380"/>
      <c r="C470" s="380"/>
      <c r="D470" s="380"/>
      <c r="E470" s="380"/>
      <c r="F470" s="70"/>
      <c r="G470" s="70"/>
      <c r="H470" s="70"/>
      <c r="I470" s="70"/>
      <c r="J470" s="70"/>
      <c r="K470" s="70"/>
      <c r="L470" s="13"/>
      <c r="M470" s="70"/>
      <c r="N470" s="70"/>
      <c r="O470" s="70"/>
      <c r="P470" s="70"/>
      <c r="Q470" s="70"/>
      <c r="R470" s="70"/>
      <c r="S470" s="70"/>
      <c r="T470" s="70"/>
      <c r="U470" s="70"/>
      <c r="V470" s="70"/>
      <c r="W470" s="70"/>
      <c r="X470" s="70"/>
      <c r="Y470" s="70"/>
      <c r="Z470" s="70"/>
    </row>
    <row r="471">
      <c r="A471" s="475"/>
      <c r="B471" s="380"/>
      <c r="C471" s="380"/>
      <c r="D471" s="380"/>
      <c r="E471" s="380"/>
      <c r="F471" s="70"/>
      <c r="G471" s="70"/>
      <c r="H471" s="70"/>
      <c r="I471" s="70"/>
      <c r="J471" s="70"/>
      <c r="K471" s="70"/>
      <c r="L471" s="13"/>
      <c r="M471" s="70"/>
      <c r="N471" s="70"/>
      <c r="O471" s="70"/>
      <c r="P471" s="70"/>
      <c r="Q471" s="70"/>
      <c r="R471" s="70"/>
      <c r="S471" s="70"/>
      <c r="T471" s="70"/>
      <c r="U471" s="70"/>
      <c r="V471" s="70"/>
      <c r="W471" s="70"/>
      <c r="X471" s="70"/>
      <c r="Y471" s="70"/>
      <c r="Z471" s="70"/>
    </row>
    <row r="472">
      <c r="A472" s="475"/>
      <c r="B472" s="380"/>
      <c r="C472" s="380"/>
      <c r="D472" s="380"/>
      <c r="E472" s="380"/>
      <c r="F472" s="70"/>
      <c r="G472" s="70"/>
      <c r="H472" s="70"/>
      <c r="I472" s="70"/>
      <c r="J472" s="70"/>
      <c r="K472" s="70"/>
      <c r="L472" s="13"/>
      <c r="M472" s="70"/>
      <c r="N472" s="70"/>
      <c r="O472" s="70"/>
      <c r="P472" s="70"/>
      <c r="Q472" s="70"/>
      <c r="R472" s="70"/>
      <c r="S472" s="70"/>
      <c r="T472" s="70"/>
      <c r="U472" s="70"/>
      <c r="V472" s="70"/>
      <c r="W472" s="70"/>
      <c r="X472" s="70"/>
      <c r="Y472" s="70"/>
      <c r="Z472" s="70"/>
    </row>
    <row r="473">
      <c r="A473" s="475"/>
      <c r="B473" s="380"/>
      <c r="C473" s="380"/>
      <c r="D473" s="380"/>
      <c r="E473" s="380"/>
      <c r="F473" s="70"/>
      <c r="G473" s="70"/>
      <c r="H473" s="70"/>
      <c r="I473" s="70"/>
      <c r="J473" s="70"/>
      <c r="K473" s="70"/>
      <c r="L473" s="13"/>
      <c r="M473" s="70"/>
      <c r="N473" s="70"/>
      <c r="O473" s="70"/>
      <c r="P473" s="70"/>
      <c r="Q473" s="70"/>
      <c r="R473" s="70"/>
      <c r="S473" s="70"/>
      <c r="T473" s="70"/>
      <c r="U473" s="70"/>
      <c r="V473" s="70"/>
      <c r="W473" s="70"/>
      <c r="X473" s="70"/>
      <c r="Y473" s="70"/>
      <c r="Z473" s="70"/>
    </row>
    <row r="474">
      <c r="A474" s="475"/>
      <c r="B474" s="380"/>
      <c r="C474" s="380"/>
      <c r="D474" s="380"/>
      <c r="E474" s="380"/>
      <c r="F474" s="70"/>
      <c r="G474" s="70"/>
      <c r="H474" s="70"/>
      <c r="I474" s="70"/>
      <c r="J474" s="70"/>
      <c r="K474" s="70"/>
      <c r="L474" s="13"/>
      <c r="M474" s="70"/>
      <c r="N474" s="70"/>
      <c r="O474" s="70"/>
      <c r="P474" s="70"/>
      <c r="Q474" s="70"/>
      <c r="R474" s="70"/>
      <c r="S474" s="70"/>
      <c r="T474" s="70"/>
      <c r="U474" s="70"/>
      <c r="V474" s="70"/>
      <c r="W474" s="70"/>
      <c r="X474" s="70"/>
      <c r="Y474" s="70"/>
      <c r="Z474" s="70"/>
    </row>
    <row r="475">
      <c r="A475" s="475"/>
      <c r="B475" s="380"/>
      <c r="C475" s="380"/>
      <c r="D475" s="380"/>
      <c r="E475" s="380"/>
      <c r="F475" s="70"/>
      <c r="G475" s="70"/>
      <c r="H475" s="70"/>
      <c r="I475" s="70"/>
      <c r="J475" s="70"/>
      <c r="K475" s="70"/>
      <c r="L475" s="13"/>
      <c r="M475" s="70"/>
      <c r="N475" s="70"/>
      <c r="O475" s="70"/>
      <c r="P475" s="70"/>
      <c r="Q475" s="70"/>
      <c r="R475" s="70"/>
      <c r="S475" s="70"/>
      <c r="T475" s="70"/>
      <c r="U475" s="70"/>
      <c r="V475" s="70"/>
      <c r="W475" s="70"/>
      <c r="X475" s="70"/>
      <c r="Y475" s="70"/>
      <c r="Z475" s="70"/>
    </row>
    <row r="476">
      <c r="A476" s="475"/>
      <c r="B476" s="380"/>
      <c r="C476" s="380"/>
      <c r="D476" s="380"/>
      <c r="E476" s="380"/>
      <c r="F476" s="70"/>
      <c r="G476" s="70"/>
      <c r="H476" s="70"/>
      <c r="I476" s="70"/>
      <c r="J476" s="70"/>
      <c r="K476" s="70"/>
      <c r="L476" s="13"/>
      <c r="M476" s="70"/>
      <c r="N476" s="70"/>
      <c r="O476" s="70"/>
      <c r="P476" s="70"/>
      <c r="Q476" s="70"/>
      <c r="R476" s="70"/>
      <c r="S476" s="70"/>
      <c r="T476" s="70"/>
      <c r="U476" s="70"/>
      <c r="V476" s="70"/>
      <c r="W476" s="70"/>
      <c r="X476" s="70"/>
      <c r="Y476" s="70"/>
      <c r="Z476" s="70"/>
    </row>
    <row r="477">
      <c r="A477" s="475"/>
      <c r="B477" s="380"/>
      <c r="C477" s="380"/>
      <c r="D477" s="380"/>
      <c r="E477" s="380"/>
      <c r="F477" s="70"/>
      <c r="G477" s="70"/>
      <c r="H477" s="70"/>
      <c r="I477" s="70"/>
      <c r="J477" s="70"/>
      <c r="K477" s="70"/>
      <c r="L477" s="13"/>
      <c r="M477" s="70"/>
      <c r="N477" s="70"/>
      <c r="O477" s="70"/>
      <c r="P477" s="70"/>
      <c r="Q477" s="70"/>
      <c r="R477" s="70"/>
      <c r="S477" s="70"/>
      <c r="T477" s="70"/>
      <c r="U477" s="70"/>
      <c r="V477" s="70"/>
      <c r="W477" s="70"/>
      <c r="X477" s="70"/>
      <c r="Y477" s="70"/>
      <c r="Z477" s="70"/>
    </row>
    <row r="478">
      <c r="A478" s="475"/>
      <c r="B478" s="380"/>
      <c r="C478" s="380"/>
      <c r="D478" s="380"/>
      <c r="E478" s="380"/>
      <c r="F478" s="70"/>
      <c r="G478" s="70"/>
      <c r="H478" s="70"/>
      <c r="I478" s="70"/>
      <c r="J478" s="70"/>
      <c r="K478" s="70"/>
      <c r="L478" s="13"/>
      <c r="M478" s="70"/>
      <c r="N478" s="70"/>
      <c r="O478" s="70"/>
      <c r="P478" s="70"/>
      <c r="Q478" s="70"/>
      <c r="R478" s="70"/>
      <c r="S478" s="70"/>
      <c r="T478" s="70"/>
      <c r="U478" s="70"/>
      <c r="V478" s="70"/>
      <c r="W478" s="70"/>
      <c r="X478" s="70"/>
      <c r="Y478" s="70"/>
      <c r="Z478" s="70"/>
    </row>
    <row r="479">
      <c r="A479" s="475"/>
      <c r="B479" s="380"/>
      <c r="C479" s="380"/>
      <c r="D479" s="380"/>
      <c r="E479" s="380"/>
      <c r="F479" s="70"/>
      <c r="G479" s="70"/>
      <c r="H479" s="70"/>
      <c r="I479" s="70"/>
      <c r="J479" s="70"/>
      <c r="K479" s="70"/>
      <c r="L479" s="13"/>
      <c r="M479" s="70"/>
      <c r="N479" s="70"/>
      <c r="O479" s="70"/>
      <c r="P479" s="70"/>
      <c r="Q479" s="70"/>
      <c r="R479" s="70"/>
      <c r="S479" s="70"/>
      <c r="T479" s="70"/>
      <c r="U479" s="70"/>
      <c r="V479" s="70"/>
      <c r="W479" s="70"/>
      <c r="X479" s="70"/>
      <c r="Y479" s="70"/>
      <c r="Z479" s="70"/>
    </row>
    <row r="480">
      <c r="A480" s="475"/>
      <c r="B480" s="380"/>
      <c r="C480" s="380"/>
      <c r="D480" s="380"/>
      <c r="E480" s="380"/>
      <c r="F480" s="70"/>
      <c r="G480" s="70"/>
      <c r="H480" s="70"/>
      <c r="I480" s="70"/>
      <c r="J480" s="70"/>
      <c r="K480" s="70"/>
      <c r="L480" s="13"/>
      <c r="M480" s="70"/>
      <c r="N480" s="70"/>
      <c r="O480" s="70"/>
      <c r="P480" s="70"/>
      <c r="Q480" s="70"/>
      <c r="R480" s="70"/>
      <c r="S480" s="70"/>
      <c r="T480" s="70"/>
      <c r="U480" s="70"/>
      <c r="V480" s="70"/>
      <c r="W480" s="70"/>
      <c r="X480" s="70"/>
      <c r="Y480" s="70"/>
      <c r="Z480" s="70"/>
    </row>
    <row r="481">
      <c r="A481" s="475"/>
      <c r="B481" s="380"/>
      <c r="C481" s="380"/>
      <c r="D481" s="380"/>
      <c r="E481" s="380"/>
      <c r="F481" s="70"/>
      <c r="G481" s="70"/>
      <c r="H481" s="70"/>
      <c r="I481" s="70"/>
      <c r="J481" s="70"/>
      <c r="K481" s="70"/>
      <c r="L481" s="13"/>
      <c r="M481" s="70"/>
      <c r="N481" s="70"/>
      <c r="O481" s="70"/>
      <c r="P481" s="70"/>
      <c r="Q481" s="70"/>
      <c r="R481" s="70"/>
      <c r="S481" s="70"/>
      <c r="T481" s="70"/>
      <c r="U481" s="70"/>
      <c r="V481" s="70"/>
      <c r="W481" s="70"/>
      <c r="X481" s="70"/>
      <c r="Y481" s="70"/>
      <c r="Z481" s="70"/>
    </row>
    <row r="482">
      <c r="A482" s="475"/>
      <c r="B482" s="380"/>
      <c r="C482" s="380"/>
      <c r="D482" s="380"/>
      <c r="E482" s="380"/>
      <c r="F482" s="70"/>
      <c r="G482" s="70"/>
      <c r="H482" s="70"/>
      <c r="I482" s="70"/>
      <c r="J482" s="70"/>
      <c r="K482" s="70"/>
      <c r="L482" s="13"/>
      <c r="M482" s="70"/>
      <c r="N482" s="70"/>
      <c r="O482" s="70"/>
      <c r="P482" s="70"/>
      <c r="Q482" s="70"/>
      <c r="R482" s="70"/>
      <c r="S482" s="70"/>
      <c r="T482" s="70"/>
      <c r="U482" s="70"/>
      <c r="V482" s="70"/>
      <c r="W482" s="70"/>
      <c r="X482" s="70"/>
      <c r="Y482" s="70"/>
      <c r="Z482" s="70"/>
    </row>
    <row r="483">
      <c r="A483" s="475"/>
      <c r="B483" s="380"/>
      <c r="C483" s="380"/>
      <c r="D483" s="380"/>
      <c r="E483" s="380"/>
      <c r="F483" s="70"/>
      <c r="G483" s="70"/>
      <c r="H483" s="70"/>
      <c r="I483" s="70"/>
      <c r="J483" s="70"/>
      <c r="K483" s="70"/>
      <c r="L483" s="13"/>
      <c r="M483" s="70"/>
      <c r="N483" s="70"/>
      <c r="O483" s="70"/>
      <c r="P483" s="70"/>
      <c r="Q483" s="70"/>
      <c r="R483" s="70"/>
      <c r="S483" s="70"/>
      <c r="T483" s="70"/>
      <c r="U483" s="70"/>
      <c r="V483" s="70"/>
      <c r="W483" s="70"/>
      <c r="X483" s="70"/>
      <c r="Y483" s="70"/>
      <c r="Z483" s="70"/>
    </row>
    <row r="484">
      <c r="A484" s="475"/>
      <c r="B484" s="380"/>
      <c r="C484" s="380"/>
      <c r="D484" s="380"/>
      <c r="E484" s="380"/>
      <c r="F484" s="70"/>
      <c r="G484" s="70"/>
      <c r="H484" s="70"/>
      <c r="I484" s="70"/>
      <c r="J484" s="70"/>
      <c r="K484" s="70"/>
      <c r="L484" s="13"/>
      <c r="M484" s="70"/>
      <c r="N484" s="70"/>
      <c r="O484" s="70"/>
      <c r="P484" s="70"/>
      <c r="Q484" s="70"/>
      <c r="R484" s="70"/>
      <c r="S484" s="70"/>
      <c r="T484" s="70"/>
      <c r="U484" s="70"/>
      <c r="V484" s="70"/>
      <c r="W484" s="70"/>
      <c r="X484" s="70"/>
      <c r="Y484" s="70"/>
      <c r="Z484" s="70"/>
    </row>
    <row r="485">
      <c r="A485" s="475"/>
      <c r="B485" s="380"/>
      <c r="C485" s="380"/>
      <c r="D485" s="380"/>
      <c r="E485" s="380"/>
      <c r="F485" s="70"/>
      <c r="G485" s="70"/>
      <c r="H485" s="70"/>
      <c r="I485" s="70"/>
      <c r="J485" s="70"/>
      <c r="K485" s="70"/>
      <c r="L485" s="13"/>
      <c r="M485" s="70"/>
      <c r="N485" s="70"/>
      <c r="O485" s="70"/>
      <c r="P485" s="70"/>
      <c r="Q485" s="70"/>
      <c r="R485" s="70"/>
      <c r="S485" s="70"/>
      <c r="T485" s="70"/>
      <c r="U485" s="70"/>
      <c r="V485" s="70"/>
      <c r="W485" s="70"/>
      <c r="X485" s="70"/>
      <c r="Y485" s="70"/>
      <c r="Z485" s="70"/>
    </row>
    <row r="486">
      <c r="A486" s="475"/>
      <c r="B486" s="380"/>
      <c r="C486" s="380"/>
      <c r="D486" s="380"/>
      <c r="E486" s="380"/>
      <c r="F486" s="70"/>
      <c r="G486" s="70"/>
      <c r="H486" s="70"/>
      <c r="I486" s="70"/>
      <c r="J486" s="70"/>
      <c r="K486" s="70"/>
      <c r="L486" s="13"/>
      <c r="M486" s="70"/>
      <c r="N486" s="70"/>
      <c r="O486" s="70"/>
      <c r="P486" s="70"/>
      <c r="Q486" s="70"/>
      <c r="R486" s="70"/>
      <c r="S486" s="70"/>
      <c r="T486" s="70"/>
      <c r="U486" s="70"/>
      <c r="V486" s="70"/>
      <c r="W486" s="70"/>
      <c r="X486" s="70"/>
      <c r="Y486" s="70"/>
      <c r="Z486" s="70"/>
    </row>
    <row r="487">
      <c r="A487" s="475"/>
      <c r="B487" s="380"/>
      <c r="C487" s="380"/>
      <c r="D487" s="380"/>
      <c r="E487" s="380"/>
      <c r="F487" s="70"/>
      <c r="G487" s="70"/>
      <c r="H487" s="70"/>
      <c r="I487" s="70"/>
      <c r="J487" s="70"/>
      <c r="K487" s="70"/>
      <c r="L487" s="13"/>
      <c r="M487" s="70"/>
      <c r="N487" s="70"/>
      <c r="O487" s="70"/>
      <c r="P487" s="70"/>
      <c r="Q487" s="70"/>
      <c r="R487" s="70"/>
      <c r="S487" s="70"/>
      <c r="T487" s="70"/>
      <c r="U487" s="70"/>
      <c r="V487" s="70"/>
      <c r="W487" s="70"/>
      <c r="X487" s="70"/>
      <c r="Y487" s="70"/>
      <c r="Z487" s="70"/>
    </row>
    <row r="488">
      <c r="A488" s="475"/>
      <c r="B488" s="380"/>
      <c r="C488" s="380"/>
      <c r="D488" s="380"/>
      <c r="E488" s="380"/>
      <c r="F488" s="70"/>
      <c r="G488" s="70"/>
      <c r="H488" s="70"/>
      <c r="I488" s="70"/>
      <c r="J488" s="70"/>
      <c r="K488" s="70"/>
      <c r="L488" s="13"/>
      <c r="M488" s="70"/>
      <c r="N488" s="70"/>
      <c r="O488" s="70"/>
      <c r="P488" s="70"/>
      <c r="Q488" s="70"/>
      <c r="R488" s="70"/>
      <c r="S488" s="70"/>
      <c r="T488" s="70"/>
      <c r="U488" s="70"/>
      <c r="V488" s="70"/>
      <c r="W488" s="70"/>
      <c r="X488" s="70"/>
      <c r="Y488" s="70"/>
      <c r="Z488" s="70"/>
    </row>
    <row r="489">
      <c r="A489" s="475"/>
      <c r="B489" s="380"/>
      <c r="C489" s="380"/>
      <c r="D489" s="380"/>
      <c r="E489" s="380"/>
      <c r="F489" s="70"/>
      <c r="G489" s="70"/>
      <c r="H489" s="70"/>
      <c r="I489" s="70"/>
      <c r="J489" s="70"/>
      <c r="K489" s="70"/>
      <c r="L489" s="13"/>
      <c r="M489" s="70"/>
      <c r="N489" s="70"/>
      <c r="O489" s="70"/>
      <c r="P489" s="70"/>
      <c r="Q489" s="70"/>
      <c r="R489" s="70"/>
      <c r="S489" s="70"/>
      <c r="T489" s="70"/>
      <c r="U489" s="70"/>
      <c r="V489" s="70"/>
      <c r="W489" s="70"/>
      <c r="X489" s="70"/>
      <c r="Y489" s="70"/>
      <c r="Z489" s="70"/>
    </row>
    <row r="490">
      <c r="A490" s="475"/>
      <c r="B490" s="380"/>
      <c r="C490" s="380"/>
      <c r="D490" s="380"/>
      <c r="E490" s="380"/>
      <c r="F490" s="70"/>
      <c r="G490" s="70"/>
      <c r="H490" s="70"/>
      <c r="I490" s="70"/>
      <c r="J490" s="70"/>
      <c r="K490" s="70"/>
      <c r="L490" s="13"/>
      <c r="M490" s="70"/>
      <c r="N490" s="70"/>
      <c r="O490" s="70"/>
      <c r="P490" s="70"/>
      <c r="Q490" s="70"/>
      <c r="R490" s="70"/>
      <c r="S490" s="70"/>
      <c r="T490" s="70"/>
      <c r="U490" s="70"/>
      <c r="V490" s="70"/>
      <c r="W490" s="70"/>
      <c r="X490" s="70"/>
      <c r="Y490" s="70"/>
      <c r="Z490" s="70"/>
    </row>
    <row r="491">
      <c r="A491" s="475"/>
      <c r="B491" s="380"/>
      <c r="C491" s="380"/>
      <c r="D491" s="380"/>
      <c r="E491" s="380"/>
      <c r="F491" s="70"/>
      <c r="G491" s="70"/>
      <c r="H491" s="70"/>
      <c r="I491" s="70"/>
      <c r="J491" s="70"/>
      <c r="K491" s="70"/>
      <c r="L491" s="13"/>
      <c r="M491" s="70"/>
      <c r="N491" s="70"/>
      <c r="O491" s="70"/>
      <c r="P491" s="70"/>
      <c r="Q491" s="70"/>
      <c r="R491" s="70"/>
      <c r="S491" s="70"/>
      <c r="T491" s="70"/>
      <c r="U491" s="70"/>
      <c r="V491" s="70"/>
      <c r="W491" s="70"/>
      <c r="X491" s="70"/>
      <c r="Y491" s="70"/>
      <c r="Z491" s="70"/>
    </row>
    <row r="492">
      <c r="A492" s="475"/>
      <c r="B492" s="380"/>
      <c r="C492" s="380"/>
      <c r="D492" s="380"/>
      <c r="E492" s="380"/>
      <c r="F492" s="70"/>
      <c r="G492" s="70"/>
      <c r="H492" s="70"/>
      <c r="I492" s="70"/>
      <c r="J492" s="70"/>
      <c r="K492" s="70"/>
      <c r="L492" s="13"/>
      <c r="M492" s="70"/>
      <c r="N492" s="70"/>
      <c r="O492" s="70"/>
      <c r="P492" s="70"/>
      <c r="Q492" s="70"/>
      <c r="R492" s="70"/>
      <c r="S492" s="70"/>
      <c r="T492" s="70"/>
      <c r="U492" s="70"/>
      <c r="V492" s="70"/>
      <c r="W492" s="70"/>
      <c r="X492" s="70"/>
      <c r="Y492" s="70"/>
      <c r="Z492" s="70"/>
    </row>
    <row r="493">
      <c r="A493" s="475"/>
      <c r="B493" s="380"/>
      <c r="C493" s="380"/>
      <c r="D493" s="380"/>
      <c r="E493" s="380"/>
      <c r="F493" s="70"/>
      <c r="G493" s="70"/>
      <c r="H493" s="70"/>
      <c r="I493" s="70"/>
      <c r="J493" s="70"/>
      <c r="K493" s="70"/>
      <c r="L493" s="13"/>
      <c r="M493" s="70"/>
      <c r="N493" s="70"/>
      <c r="O493" s="70"/>
      <c r="P493" s="70"/>
      <c r="Q493" s="70"/>
      <c r="R493" s="70"/>
      <c r="S493" s="70"/>
      <c r="T493" s="70"/>
      <c r="U493" s="70"/>
      <c r="V493" s="70"/>
      <c r="W493" s="70"/>
      <c r="X493" s="70"/>
      <c r="Y493" s="70"/>
      <c r="Z493" s="70"/>
    </row>
    <row r="494">
      <c r="A494" s="475"/>
      <c r="B494" s="380"/>
      <c r="C494" s="380"/>
      <c r="D494" s="380"/>
      <c r="E494" s="380"/>
      <c r="F494" s="70"/>
      <c r="G494" s="70"/>
      <c r="H494" s="70"/>
      <c r="I494" s="70"/>
      <c r="J494" s="70"/>
      <c r="K494" s="70"/>
      <c r="L494" s="13"/>
      <c r="M494" s="70"/>
      <c r="N494" s="70"/>
      <c r="O494" s="70"/>
      <c r="P494" s="70"/>
      <c r="Q494" s="70"/>
      <c r="R494" s="70"/>
      <c r="S494" s="70"/>
      <c r="T494" s="70"/>
      <c r="U494" s="70"/>
      <c r="V494" s="70"/>
      <c r="W494" s="70"/>
      <c r="X494" s="70"/>
      <c r="Y494" s="70"/>
      <c r="Z494" s="70"/>
    </row>
    <row r="495">
      <c r="A495" s="475"/>
      <c r="B495" s="380"/>
      <c r="C495" s="380"/>
      <c r="D495" s="380"/>
      <c r="E495" s="380"/>
      <c r="F495" s="70"/>
      <c r="G495" s="70"/>
      <c r="H495" s="70"/>
      <c r="I495" s="70"/>
      <c r="J495" s="70"/>
      <c r="K495" s="70"/>
      <c r="L495" s="13"/>
      <c r="M495" s="70"/>
      <c r="N495" s="70"/>
      <c r="O495" s="70"/>
      <c r="P495" s="70"/>
      <c r="Q495" s="70"/>
      <c r="R495" s="70"/>
      <c r="S495" s="70"/>
      <c r="T495" s="70"/>
      <c r="U495" s="70"/>
      <c r="V495" s="70"/>
      <c r="W495" s="70"/>
      <c r="X495" s="70"/>
      <c r="Y495" s="70"/>
      <c r="Z495" s="70"/>
    </row>
    <row r="496">
      <c r="A496" s="475"/>
      <c r="B496" s="380"/>
      <c r="C496" s="380"/>
      <c r="D496" s="380"/>
      <c r="E496" s="380"/>
      <c r="F496" s="70"/>
      <c r="G496" s="70"/>
      <c r="H496" s="70"/>
      <c r="I496" s="70"/>
      <c r="J496" s="70"/>
      <c r="K496" s="70"/>
      <c r="L496" s="13"/>
      <c r="M496" s="70"/>
      <c r="N496" s="70"/>
      <c r="O496" s="70"/>
      <c r="P496" s="70"/>
      <c r="Q496" s="70"/>
      <c r="R496" s="70"/>
      <c r="S496" s="70"/>
      <c r="T496" s="70"/>
      <c r="U496" s="70"/>
      <c r="V496" s="70"/>
      <c r="W496" s="70"/>
      <c r="X496" s="70"/>
      <c r="Y496" s="70"/>
      <c r="Z496" s="70"/>
    </row>
    <row r="497">
      <c r="A497" s="475"/>
      <c r="B497" s="380"/>
      <c r="C497" s="380"/>
      <c r="D497" s="380"/>
      <c r="E497" s="380"/>
      <c r="F497" s="70"/>
      <c r="G497" s="70"/>
      <c r="H497" s="70"/>
      <c r="I497" s="70"/>
      <c r="J497" s="70"/>
      <c r="K497" s="70"/>
      <c r="L497" s="13"/>
      <c r="M497" s="70"/>
      <c r="N497" s="70"/>
      <c r="O497" s="70"/>
      <c r="P497" s="70"/>
      <c r="Q497" s="70"/>
      <c r="R497" s="70"/>
      <c r="S497" s="70"/>
      <c r="T497" s="70"/>
      <c r="U497" s="70"/>
      <c r="V497" s="70"/>
      <c r="W497" s="70"/>
      <c r="X497" s="70"/>
      <c r="Y497" s="70"/>
      <c r="Z497" s="70"/>
    </row>
    <row r="498">
      <c r="A498" s="475"/>
      <c r="B498" s="380"/>
      <c r="C498" s="380"/>
      <c r="D498" s="380"/>
      <c r="E498" s="380"/>
      <c r="F498" s="70"/>
      <c r="G498" s="70"/>
      <c r="H498" s="70"/>
      <c r="I498" s="70"/>
      <c r="J498" s="70"/>
      <c r="K498" s="70"/>
      <c r="L498" s="13"/>
      <c r="M498" s="70"/>
      <c r="N498" s="70"/>
      <c r="O498" s="70"/>
      <c r="P498" s="70"/>
      <c r="Q498" s="70"/>
      <c r="R498" s="70"/>
      <c r="S498" s="70"/>
      <c r="T498" s="70"/>
      <c r="U498" s="70"/>
      <c r="V498" s="70"/>
      <c r="W498" s="70"/>
      <c r="X498" s="70"/>
      <c r="Y498" s="70"/>
      <c r="Z498" s="70"/>
    </row>
    <row r="499">
      <c r="A499" s="475"/>
      <c r="B499" s="380"/>
      <c r="C499" s="380"/>
      <c r="D499" s="380"/>
      <c r="E499" s="380"/>
      <c r="F499" s="70"/>
      <c r="G499" s="70"/>
      <c r="H499" s="70"/>
      <c r="I499" s="70"/>
      <c r="J499" s="70"/>
      <c r="K499" s="70"/>
      <c r="L499" s="13"/>
      <c r="M499" s="70"/>
      <c r="N499" s="70"/>
      <c r="O499" s="70"/>
      <c r="P499" s="70"/>
      <c r="Q499" s="70"/>
      <c r="R499" s="70"/>
      <c r="S499" s="70"/>
      <c r="T499" s="70"/>
      <c r="U499" s="70"/>
      <c r="V499" s="70"/>
      <c r="W499" s="70"/>
      <c r="X499" s="70"/>
      <c r="Y499" s="70"/>
      <c r="Z499" s="70"/>
    </row>
    <row r="500">
      <c r="A500" s="475"/>
      <c r="B500" s="380"/>
      <c r="C500" s="380"/>
      <c r="D500" s="380"/>
      <c r="E500" s="380"/>
      <c r="F500" s="70"/>
      <c r="G500" s="70"/>
      <c r="H500" s="70"/>
      <c r="I500" s="70"/>
      <c r="J500" s="70"/>
      <c r="K500" s="70"/>
      <c r="L500" s="13"/>
      <c r="M500" s="70"/>
      <c r="N500" s="70"/>
      <c r="O500" s="70"/>
      <c r="P500" s="70"/>
      <c r="Q500" s="70"/>
      <c r="R500" s="70"/>
      <c r="S500" s="70"/>
      <c r="T500" s="70"/>
      <c r="U500" s="70"/>
      <c r="V500" s="70"/>
      <c r="W500" s="70"/>
      <c r="X500" s="70"/>
      <c r="Y500" s="70"/>
      <c r="Z500" s="70"/>
    </row>
    <row r="501">
      <c r="A501" s="475"/>
      <c r="B501" s="380"/>
      <c r="C501" s="380"/>
      <c r="D501" s="380"/>
      <c r="E501" s="380"/>
      <c r="F501" s="70"/>
      <c r="G501" s="70"/>
      <c r="H501" s="70"/>
      <c r="I501" s="70"/>
      <c r="J501" s="70"/>
      <c r="K501" s="70"/>
      <c r="L501" s="13"/>
      <c r="M501" s="70"/>
      <c r="N501" s="70"/>
      <c r="O501" s="70"/>
      <c r="P501" s="70"/>
      <c r="Q501" s="70"/>
      <c r="R501" s="70"/>
      <c r="S501" s="70"/>
      <c r="T501" s="70"/>
      <c r="U501" s="70"/>
      <c r="V501" s="70"/>
      <c r="W501" s="70"/>
      <c r="X501" s="70"/>
      <c r="Y501" s="70"/>
      <c r="Z501" s="70"/>
    </row>
    <row r="502">
      <c r="A502" s="475"/>
      <c r="B502" s="380"/>
      <c r="C502" s="380"/>
      <c r="D502" s="380"/>
      <c r="E502" s="380"/>
      <c r="F502" s="70"/>
      <c r="G502" s="70"/>
      <c r="H502" s="70"/>
      <c r="I502" s="70"/>
      <c r="J502" s="70"/>
      <c r="K502" s="70"/>
      <c r="L502" s="13"/>
      <c r="M502" s="70"/>
      <c r="N502" s="70"/>
      <c r="O502" s="70"/>
      <c r="P502" s="70"/>
      <c r="Q502" s="70"/>
      <c r="R502" s="70"/>
      <c r="S502" s="70"/>
      <c r="T502" s="70"/>
      <c r="U502" s="70"/>
      <c r="V502" s="70"/>
      <c r="W502" s="70"/>
      <c r="X502" s="70"/>
      <c r="Y502" s="70"/>
      <c r="Z502" s="70"/>
    </row>
    <row r="503">
      <c r="A503" s="475"/>
      <c r="B503" s="380"/>
      <c r="C503" s="380"/>
      <c r="D503" s="380"/>
      <c r="E503" s="380"/>
      <c r="F503" s="70"/>
      <c r="G503" s="70"/>
      <c r="H503" s="70"/>
      <c r="I503" s="70"/>
      <c r="J503" s="70"/>
      <c r="K503" s="70"/>
      <c r="L503" s="13"/>
      <c r="M503" s="70"/>
      <c r="N503" s="70"/>
      <c r="O503" s="70"/>
      <c r="P503" s="70"/>
      <c r="Q503" s="70"/>
      <c r="R503" s="70"/>
      <c r="S503" s="70"/>
      <c r="T503" s="70"/>
      <c r="U503" s="70"/>
      <c r="V503" s="70"/>
      <c r="W503" s="70"/>
      <c r="X503" s="70"/>
      <c r="Y503" s="70"/>
      <c r="Z503" s="70"/>
    </row>
    <row r="504">
      <c r="A504" s="475"/>
      <c r="B504" s="380"/>
      <c r="C504" s="380"/>
      <c r="D504" s="380"/>
      <c r="E504" s="380"/>
      <c r="F504" s="70"/>
      <c r="G504" s="70"/>
      <c r="H504" s="70"/>
      <c r="I504" s="70"/>
      <c r="J504" s="70"/>
      <c r="K504" s="70"/>
      <c r="L504" s="13"/>
      <c r="M504" s="70"/>
      <c r="N504" s="70"/>
      <c r="O504" s="70"/>
      <c r="P504" s="70"/>
      <c r="Q504" s="70"/>
      <c r="R504" s="70"/>
      <c r="S504" s="70"/>
      <c r="T504" s="70"/>
      <c r="U504" s="70"/>
      <c r="V504" s="70"/>
      <c r="W504" s="70"/>
      <c r="X504" s="70"/>
      <c r="Y504" s="70"/>
      <c r="Z504" s="70"/>
    </row>
    <row r="505">
      <c r="A505" s="475"/>
      <c r="B505" s="380"/>
      <c r="C505" s="380"/>
      <c r="D505" s="380"/>
      <c r="E505" s="380"/>
      <c r="F505" s="70"/>
      <c r="G505" s="70"/>
      <c r="H505" s="70"/>
      <c r="I505" s="70"/>
      <c r="J505" s="70"/>
      <c r="K505" s="70"/>
      <c r="L505" s="13"/>
      <c r="M505" s="70"/>
      <c r="N505" s="70"/>
      <c r="O505" s="70"/>
      <c r="P505" s="70"/>
      <c r="Q505" s="70"/>
      <c r="R505" s="70"/>
      <c r="S505" s="70"/>
      <c r="T505" s="70"/>
      <c r="U505" s="70"/>
      <c r="V505" s="70"/>
      <c r="W505" s="70"/>
      <c r="X505" s="70"/>
      <c r="Y505" s="70"/>
      <c r="Z505" s="70"/>
    </row>
    <row r="506">
      <c r="A506" s="475"/>
      <c r="B506" s="380"/>
      <c r="C506" s="380"/>
      <c r="D506" s="380"/>
      <c r="E506" s="380"/>
      <c r="F506" s="70"/>
      <c r="G506" s="70"/>
      <c r="H506" s="70"/>
      <c r="I506" s="70"/>
      <c r="J506" s="70"/>
      <c r="K506" s="70"/>
      <c r="L506" s="13"/>
      <c r="M506" s="70"/>
      <c r="N506" s="70"/>
      <c r="O506" s="70"/>
      <c r="P506" s="70"/>
      <c r="Q506" s="70"/>
      <c r="R506" s="70"/>
      <c r="S506" s="70"/>
      <c r="T506" s="70"/>
      <c r="U506" s="70"/>
      <c r="V506" s="70"/>
      <c r="W506" s="70"/>
      <c r="X506" s="70"/>
      <c r="Y506" s="70"/>
      <c r="Z506" s="70"/>
    </row>
    <row r="507">
      <c r="A507" s="475"/>
      <c r="B507" s="380"/>
      <c r="C507" s="380"/>
      <c r="D507" s="380"/>
      <c r="E507" s="380"/>
      <c r="F507" s="70"/>
      <c r="G507" s="70"/>
      <c r="H507" s="70"/>
      <c r="I507" s="70"/>
      <c r="J507" s="70"/>
      <c r="K507" s="70"/>
      <c r="L507" s="13"/>
      <c r="M507" s="70"/>
      <c r="N507" s="70"/>
      <c r="O507" s="70"/>
      <c r="P507" s="70"/>
      <c r="Q507" s="70"/>
      <c r="R507" s="70"/>
      <c r="S507" s="70"/>
      <c r="T507" s="70"/>
      <c r="U507" s="70"/>
      <c r="V507" s="70"/>
      <c r="W507" s="70"/>
      <c r="X507" s="70"/>
      <c r="Y507" s="70"/>
      <c r="Z507" s="70"/>
    </row>
    <row r="508">
      <c r="A508" s="475"/>
      <c r="B508" s="380"/>
      <c r="C508" s="380"/>
      <c r="D508" s="380"/>
      <c r="E508" s="380"/>
      <c r="F508" s="70"/>
      <c r="G508" s="70"/>
      <c r="H508" s="70"/>
      <c r="I508" s="70"/>
      <c r="J508" s="70"/>
      <c r="K508" s="70"/>
      <c r="L508" s="13"/>
      <c r="M508" s="70"/>
      <c r="N508" s="70"/>
      <c r="O508" s="70"/>
      <c r="P508" s="70"/>
      <c r="Q508" s="70"/>
      <c r="R508" s="70"/>
      <c r="S508" s="70"/>
      <c r="T508" s="70"/>
      <c r="U508" s="70"/>
      <c r="V508" s="70"/>
      <c r="W508" s="70"/>
      <c r="X508" s="70"/>
      <c r="Y508" s="70"/>
      <c r="Z508" s="70"/>
    </row>
    <row r="509">
      <c r="A509" s="475"/>
      <c r="B509" s="380"/>
      <c r="C509" s="380"/>
      <c r="D509" s="380"/>
      <c r="E509" s="380"/>
      <c r="F509" s="70"/>
      <c r="G509" s="70"/>
      <c r="H509" s="70"/>
      <c r="I509" s="70"/>
      <c r="J509" s="70"/>
      <c r="K509" s="70"/>
      <c r="L509" s="13"/>
      <c r="M509" s="70"/>
      <c r="N509" s="70"/>
      <c r="O509" s="70"/>
      <c r="P509" s="70"/>
      <c r="Q509" s="70"/>
      <c r="R509" s="70"/>
      <c r="S509" s="70"/>
      <c r="T509" s="70"/>
      <c r="U509" s="70"/>
      <c r="V509" s="70"/>
      <c r="W509" s="70"/>
      <c r="X509" s="70"/>
      <c r="Y509" s="70"/>
      <c r="Z509" s="70"/>
    </row>
    <row r="510">
      <c r="A510" s="475"/>
      <c r="B510" s="380"/>
      <c r="C510" s="380"/>
      <c r="D510" s="380"/>
      <c r="E510" s="380"/>
      <c r="F510" s="70"/>
      <c r="G510" s="70"/>
      <c r="H510" s="70"/>
      <c r="I510" s="70"/>
      <c r="J510" s="70"/>
      <c r="K510" s="70"/>
      <c r="L510" s="13"/>
      <c r="M510" s="70"/>
      <c r="N510" s="70"/>
      <c r="O510" s="70"/>
      <c r="P510" s="70"/>
      <c r="Q510" s="70"/>
      <c r="R510" s="70"/>
      <c r="S510" s="70"/>
      <c r="T510" s="70"/>
      <c r="U510" s="70"/>
      <c r="V510" s="70"/>
      <c r="W510" s="70"/>
      <c r="X510" s="70"/>
      <c r="Y510" s="70"/>
      <c r="Z510" s="70"/>
    </row>
    <row r="511">
      <c r="A511" s="475"/>
      <c r="B511" s="380"/>
      <c r="C511" s="380"/>
      <c r="D511" s="380"/>
      <c r="E511" s="380"/>
      <c r="F511" s="70"/>
      <c r="G511" s="70"/>
      <c r="H511" s="70"/>
      <c r="I511" s="70"/>
      <c r="J511" s="70"/>
      <c r="K511" s="70"/>
      <c r="L511" s="13"/>
      <c r="M511" s="70"/>
      <c r="N511" s="70"/>
      <c r="O511" s="70"/>
      <c r="P511" s="70"/>
      <c r="Q511" s="70"/>
      <c r="R511" s="70"/>
      <c r="S511" s="70"/>
      <c r="T511" s="70"/>
      <c r="U511" s="70"/>
      <c r="V511" s="70"/>
      <c r="W511" s="70"/>
      <c r="X511" s="70"/>
      <c r="Y511" s="70"/>
      <c r="Z511" s="70"/>
    </row>
    <row r="512">
      <c r="A512" s="475"/>
      <c r="B512" s="380"/>
      <c r="C512" s="380"/>
      <c r="D512" s="380"/>
      <c r="E512" s="380"/>
      <c r="F512" s="70"/>
      <c r="G512" s="70"/>
      <c r="H512" s="70"/>
      <c r="I512" s="70"/>
      <c r="J512" s="70"/>
      <c r="K512" s="70"/>
      <c r="L512" s="13"/>
      <c r="M512" s="70"/>
      <c r="N512" s="70"/>
      <c r="O512" s="70"/>
      <c r="P512" s="70"/>
      <c r="Q512" s="70"/>
      <c r="R512" s="70"/>
      <c r="S512" s="70"/>
      <c r="T512" s="70"/>
      <c r="U512" s="70"/>
      <c r="V512" s="70"/>
      <c r="W512" s="70"/>
      <c r="X512" s="70"/>
      <c r="Y512" s="70"/>
      <c r="Z512" s="70"/>
    </row>
    <row r="513">
      <c r="A513" s="475"/>
      <c r="B513" s="380"/>
      <c r="C513" s="380"/>
      <c r="D513" s="380"/>
      <c r="E513" s="380"/>
      <c r="F513" s="70"/>
      <c r="G513" s="70"/>
      <c r="H513" s="70"/>
      <c r="I513" s="70"/>
      <c r="J513" s="70"/>
      <c r="K513" s="70"/>
      <c r="L513" s="13"/>
      <c r="M513" s="70"/>
      <c r="N513" s="70"/>
      <c r="O513" s="70"/>
      <c r="P513" s="70"/>
      <c r="Q513" s="70"/>
      <c r="R513" s="70"/>
      <c r="S513" s="70"/>
      <c r="T513" s="70"/>
      <c r="U513" s="70"/>
      <c r="V513" s="70"/>
      <c r="W513" s="70"/>
      <c r="X513" s="70"/>
      <c r="Y513" s="70"/>
      <c r="Z513" s="70"/>
    </row>
    <row r="514">
      <c r="A514" s="475"/>
      <c r="B514" s="380"/>
      <c r="C514" s="380"/>
      <c r="D514" s="380"/>
      <c r="E514" s="380"/>
      <c r="F514" s="70"/>
      <c r="G514" s="70"/>
      <c r="H514" s="70"/>
      <c r="I514" s="70"/>
      <c r="J514" s="70"/>
      <c r="K514" s="70"/>
      <c r="L514" s="13"/>
      <c r="M514" s="70"/>
      <c r="N514" s="70"/>
      <c r="O514" s="70"/>
      <c r="P514" s="70"/>
      <c r="Q514" s="70"/>
      <c r="R514" s="70"/>
      <c r="S514" s="70"/>
      <c r="T514" s="70"/>
      <c r="U514" s="70"/>
      <c r="V514" s="70"/>
      <c r="W514" s="70"/>
      <c r="X514" s="70"/>
      <c r="Y514" s="70"/>
      <c r="Z514" s="70"/>
    </row>
    <row r="515">
      <c r="A515" s="475"/>
      <c r="B515" s="380"/>
      <c r="C515" s="380"/>
      <c r="D515" s="380"/>
      <c r="E515" s="380"/>
      <c r="F515" s="70"/>
      <c r="G515" s="70"/>
      <c r="H515" s="70"/>
      <c r="I515" s="70"/>
      <c r="J515" s="70"/>
      <c r="K515" s="70"/>
      <c r="L515" s="13"/>
      <c r="M515" s="70"/>
      <c r="N515" s="70"/>
      <c r="O515" s="70"/>
      <c r="P515" s="70"/>
      <c r="Q515" s="70"/>
      <c r="R515" s="70"/>
      <c r="S515" s="70"/>
      <c r="T515" s="70"/>
      <c r="U515" s="70"/>
      <c r="V515" s="70"/>
      <c r="W515" s="70"/>
      <c r="X515" s="70"/>
      <c r="Y515" s="70"/>
      <c r="Z515" s="70"/>
    </row>
    <row r="516">
      <c r="A516" s="475"/>
      <c r="B516" s="380"/>
      <c r="C516" s="380"/>
      <c r="D516" s="380"/>
      <c r="E516" s="380"/>
      <c r="F516" s="70"/>
      <c r="G516" s="70"/>
      <c r="H516" s="70"/>
      <c r="I516" s="70"/>
      <c r="J516" s="70"/>
      <c r="K516" s="70"/>
      <c r="L516" s="13"/>
      <c r="M516" s="70"/>
      <c r="N516" s="70"/>
      <c r="O516" s="70"/>
      <c r="P516" s="70"/>
      <c r="Q516" s="70"/>
      <c r="R516" s="70"/>
      <c r="S516" s="70"/>
      <c r="T516" s="70"/>
      <c r="U516" s="70"/>
      <c r="V516" s="70"/>
      <c r="W516" s="70"/>
      <c r="X516" s="70"/>
      <c r="Y516" s="70"/>
      <c r="Z516" s="70"/>
    </row>
    <row r="517">
      <c r="A517" s="475"/>
      <c r="B517" s="380"/>
      <c r="C517" s="380"/>
      <c r="D517" s="380"/>
      <c r="E517" s="380"/>
      <c r="F517" s="70"/>
      <c r="G517" s="70"/>
      <c r="H517" s="70"/>
      <c r="I517" s="70"/>
      <c r="J517" s="70"/>
      <c r="K517" s="70"/>
      <c r="L517" s="13"/>
      <c r="M517" s="70"/>
      <c r="N517" s="70"/>
      <c r="O517" s="70"/>
      <c r="P517" s="70"/>
      <c r="Q517" s="70"/>
      <c r="R517" s="70"/>
      <c r="S517" s="70"/>
      <c r="T517" s="70"/>
      <c r="U517" s="70"/>
      <c r="V517" s="70"/>
      <c r="W517" s="70"/>
      <c r="X517" s="70"/>
      <c r="Y517" s="70"/>
      <c r="Z517" s="70"/>
    </row>
    <row r="518">
      <c r="A518" s="475"/>
      <c r="B518" s="380"/>
      <c r="C518" s="380"/>
      <c r="D518" s="380"/>
      <c r="E518" s="380"/>
      <c r="F518" s="70"/>
      <c r="G518" s="70"/>
      <c r="H518" s="70"/>
      <c r="I518" s="70"/>
      <c r="J518" s="70"/>
      <c r="K518" s="70"/>
      <c r="L518" s="13"/>
      <c r="M518" s="70"/>
      <c r="N518" s="70"/>
      <c r="O518" s="70"/>
      <c r="P518" s="70"/>
      <c r="Q518" s="70"/>
      <c r="R518" s="70"/>
      <c r="S518" s="70"/>
      <c r="T518" s="70"/>
      <c r="U518" s="70"/>
      <c r="V518" s="70"/>
      <c r="W518" s="70"/>
      <c r="X518" s="70"/>
      <c r="Y518" s="70"/>
      <c r="Z518" s="70"/>
    </row>
    <row r="519">
      <c r="A519" s="475"/>
      <c r="B519" s="380"/>
      <c r="C519" s="380"/>
      <c r="D519" s="380"/>
      <c r="E519" s="380"/>
      <c r="F519" s="70"/>
      <c r="G519" s="70"/>
      <c r="H519" s="70"/>
      <c r="I519" s="70"/>
      <c r="J519" s="70"/>
      <c r="K519" s="70"/>
      <c r="L519" s="13"/>
      <c r="M519" s="70"/>
      <c r="N519" s="70"/>
      <c r="O519" s="70"/>
      <c r="P519" s="70"/>
      <c r="Q519" s="70"/>
      <c r="R519" s="70"/>
      <c r="S519" s="70"/>
      <c r="T519" s="70"/>
      <c r="U519" s="70"/>
      <c r="V519" s="70"/>
      <c r="W519" s="70"/>
      <c r="X519" s="70"/>
      <c r="Y519" s="70"/>
      <c r="Z519" s="70"/>
    </row>
    <row r="520">
      <c r="A520" s="475"/>
      <c r="B520" s="380"/>
      <c r="C520" s="380"/>
      <c r="D520" s="380"/>
      <c r="E520" s="380"/>
      <c r="F520" s="70"/>
      <c r="G520" s="70"/>
      <c r="H520" s="70"/>
      <c r="I520" s="70"/>
      <c r="J520" s="70"/>
      <c r="K520" s="70"/>
      <c r="L520" s="13"/>
      <c r="M520" s="70"/>
      <c r="N520" s="70"/>
      <c r="O520" s="70"/>
      <c r="P520" s="70"/>
      <c r="Q520" s="70"/>
      <c r="R520" s="70"/>
      <c r="S520" s="70"/>
      <c r="T520" s="70"/>
      <c r="U520" s="70"/>
      <c r="V520" s="70"/>
      <c r="W520" s="70"/>
      <c r="X520" s="70"/>
      <c r="Y520" s="70"/>
      <c r="Z520" s="70"/>
    </row>
    <row r="521">
      <c r="A521" s="475"/>
      <c r="B521" s="380"/>
      <c r="C521" s="380"/>
      <c r="D521" s="380"/>
      <c r="E521" s="380"/>
      <c r="F521" s="70"/>
      <c r="G521" s="70"/>
      <c r="H521" s="70"/>
      <c r="I521" s="70"/>
      <c r="J521" s="70"/>
      <c r="K521" s="70"/>
      <c r="L521" s="13"/>
      <c r="M521" s="70"/>
      <c r="N521" s="70"/>
      <c r="O521" s="70"/>
      <c r="P521" s="70"/>
      <c r="Q521" s="70"/>
      <c r="R521" s="70"/>
      <c r="S521" s="70"/>
      <c r="T521" s="70"/>
      <c r="U521" s="70"/>
      <c r="V521" s="70"/>
      <c r="W521" s="70"/>
      <c r="X521" s="70"/>
      <c r="Y521" s="70"/>
      <c r="Z521" s="70"/>
    </row>
    <row r="522">
      <c r="A522" s="475"/>
      <c r="B522" s="380"/>
      <c r="C522" s="380"/>
      <c r="D522" s="380"/>
      <c r="E522" s="380"/>
      <c r="F522" s="70"/>
      <c r="G522" s="70"/>
      <c r="H522" s="70"/>
      <c r="I522" s="70"/>
      <c r="J522" s="70"/>
      <c r="K522" s="70"/>
      <c r="L522" s="13"/>
      <c r="M522" s="70"/>
      <c r="N522" s="70"/>
      <c r="O522" s="70"/>
      <c r="P522" s="70"/>
      <c r="Q522" s="70"/>
      <c r="R522" s="70"/>
      <c r="S522" s="70"/>
      <c r="T522" s="70"/>
      <c r="U522" s="70"/>
      <c r="V522" s="70"/>
      <c r="W522" s="70"/>
      <c r="X522" s="70"/>
      <c r="Y522" s="70"/>
      <c r="Z522" s="70"/>
    </row>
    <row r="523">
      <c r="A523" s="475"/>
      <c r="B523" s="380"/>
      <c r="C523" s="380"/>
      <c r="D523" s="380"/>
      <c r="E523" s="380"/>
      <c r="F523" s="70"/>
      <c r="G523" s="70"/>
      <c r="H523" s="70"/>
      <c r="I523" s="70"/>
      <c r="J523" s="70"/>
      <c r="K523" s="70"/>
      <c r="L523" s="13"/>
      <c r="M523" s="70"/>
      <c r="N523" s="70"/>
      <c r="O523" s="70"/>
      <c r="P523" s="70"/>
      <c r="Q523" s="70"/>
      <c r="R523" s="70"/>
      <c r="S523" s="70"/>
      <c r="T523" s="70"/>
      <c r="U523" s="70"/>
      <c r="V523" s="70"/>
      <c r="W523" s="70"/>
      <c r="X523" s="70"/>
      <c r="Y523" s="70"/>
      <c r="Z523" s="70"/>
    </row>
    <row r="524">
      <c r="A524" s="475"/>
      <c r="B524" s="380"/>
      <c r="C524" s="380"/>
      <c r="D524" s="380"/>
      <c r="E524" s="380"/>
      <c r="F524" s="70"/>
      <c r="G524" s="70"/>
      <c r="H524" s="70"/>
      <c r="I524" s="70"/>
      <c r="J524" s="70"/>
      <c r="K524" s="70"/>
      <c r="L524" s="13"/>
      <c r="M524" s="70"/>
      <c r="N524" s="70"/>
      <c r="O524" s="70"/>
      <c r="P524" s="70"/>
      <c r="Q524" s="70"/>
      <c r="R524" s="70"/>
      <c r="S524" s="70"/>
      <c r="T524" s="70"/>
      <c r="U524" s="70"/>
      <c r="V524" s="70"/>
      <c r="W524" s="70"/>
      <c r="X524" s="70"/>
      <c r="Y524" s="70"/>
      <c r="Z524" s="70"/>
    </row>
    <row r="525">
      <c r="A525" s="475"/>
      <c r="B525" s="380"/>
      <c r="C525" s="380"/>
      <c r="D525" s="380"/>
      <c r="E525" s="380"/>
      <c r="F525" s="70"/>
      <c r="G525" s="70"/>
      <c r="H525" s="70"/>
      <c r="I525" s="70"/>
      <c r="J525" s="70"/>
      <c r="K525" s="70"/>
      <c r="L525" s="13"/>
      <c r="M525" s="70"/>
      <c r="N525" s="70"/>
      <c r="O525" s="70"/>
      <c r="P525" s="70"/>
      <c r="Q525" s="70"/>
      <c r="R525" s="70"/>
      <c r="S525" s="70"/>
      <c r="T525" s="70"/>
      <c r="U525" s="70"/>
      <c r="V525" s="70"/>
      <c r="W525" s="70"/>
      <c r="X525" s="70"/>
      <c r="Y525" s="70"/>
      <c r="Z525" s="70"/>
    </row>
    <row r="526">
      <c r="A526" s="475"/>
      <c r="B526" s="380"/>
      <c r="C526" s="380"/>
      <c r="D526" s="380"/>
      <c r="E526" s="380"/>
      <c r="F526" s="70"/>
      <c r="G526" s="70"/>
      <c r="H526" s="70"/>
      <c r="I526" s="70"/>
      <c r="J526" s="70"/>
      <c r="K526" s="70"/>
      <c r="L526" s="13"/>
      <c r="M526" s="70"/>
      <c r="N526" s="70"/>
      <c r="O526" s="70"/>
      <c r="P526" s="70"/>
      <c r="Q526" s="70"/>
      <c r="R526" s="70"/>
      <c r="S526" s="70"/>
      <c r="T526" s="70"/>
      <c r="U526" s="70"/>
      <c r="V526" s="70"/>
      <c r="W526" s="70"/>
      <c r="X526" s="70"/>
      <c r="Y526" s="70"/>
      <c r="Z526" s="70"/>
    </row>
    <row r="527">
      <c r="A527" s="475"/>
      <c r="B527" s="380"/>
      <c r="C527" s="380"/>
      <c r="D527" s="380"/>
      <c r="E527" s="380"/>
      <c r="F527" s="70"/>
      <c r="G527" s="70"/>
      <c r="H527" s="70"/>
      <c r="I527" s="70"/>
      <c r="J527" s="70"/>
      <c r="K527" s="70"/>
      <c r="L527" s="13"/>
      <c r="M527" s="70"/>
      <c r="N527" s="70"/>
      <c r="O527" s="70"/>
      <c r="P527" s="70"/>
      <c r="Q527" s="70"/>
      <c r="R527" s="70"/>
      <c r="S527" s="70"/>
      <c r="T527" s="70"/>
      <c r="U527" s="70"/>
      <c r="V527" s="70"/>
      <c r="W527" s="70"/>
      <c r="X527" s="70"/>
      <c r="Y527" s="70"/>
      <c r="Z527" s="70"/>
    </row>
    <row r="528">
      <c r="A528" s="475"/>
      <c r="B528" s="380"/>
      <c r="C528" s="380"/>
      <c r="D528" s="380"/>
      <c r="E528" s="380"/>
      <c r="F528" s="70"/>
      <c r="G528" s="70"/>
      <c r="H528" s="70"/>
      <c r="I528" s="70"/>
      <c r="J528" s="70"/>
      <c r="K528" s="70"/>
      <c r="L528" s="13"/>
      <c r="M528" s="70"/>
      <c r="N528" s="70"/>
      <c r="O528" s="70"/>
      <c r="P528" s="70"/>
      <c r="Q528" s="70"/>
      <c r="R528" s="70"/>
      <c r="S528" s="70"/>
      <c r="T528" s="70"/>
      <c r="U528" s="70"/>
      <c r="V528" s="70"/>
      <c r="W528" s="70"/>
      <c r="X528" s="70"/>
      <c r="Y528" s="70"/>
      <c r="Z528" s="70"/>
    </row>
    <row r="529">
      <c r="A529" s="475"/>
      <c r="B529" s="380"/>
      <c r="C529" s="380"/>
      <c r="D529" s="380"/>
      <c r="E529" s="380"/>
      <c r="F529" s="70"/>
      <c r="G529" s="70"/>
      <c r="H529" s="70"/>
      <c r="I529" s="70"/>
      <c r="J529" s="70"/>
      <c r="K529" s="70"/>
      <c r="L529" s="13"/>
      <c r="M529" s="70"/>
      <c r="N529" s="70"/>
      <c r="O529" s="70"/>
      <c r="P529" s="70"/>
      <c r="Q529" s="70"/>
      <c r="R529" s="70"/>
      <c r="S529" s="70"/>
      <c r="T529" s="70"/>
      <c r="U529" s="70"/>
      <c r="V529" s="70"/>
      <c r="W529" s="70"/>
      <c r="X529" s="70"/>
      <c r="Y529" s="70"/>
      <c r="Z529" s="70"/>
    </row>
    <row r="530">
      <c r="A530" s="475"/>
      <c r="B530" s="380"/>
      <c r="C530" s="380"/>
      <c r="D530" s="380"/>
      <c r="E530" s="380"/>
      <c r="F530" s="70"/>
      <c r="G530" s="70"/>
      <c r="H530" s="70"/>
      <c r="I530" s="70"/>
      <c r="J530" s="70"/>
      <c r="K530" s="70"/>
      <c r="L530" s="13"/>
      <c r="M530" s="70"/>
      <c r="N530" s="70"/>
      <c r="O530" s="70"/>
      <c r="P530" s="70"/>
      <c r="Q530" s="70"/>
      <c r="R530" s="70"/>
      <c r="S530" s="70"/>
      <c r="T530" s="70"/>
      <c r="U530" s="70"/>
      <c r="V530" s="70"/>
      <c r="W530" s="70"/>
      <c r="X530" s="70"/>
      <c r="Y530" s="70"/>
      <c r="Z530" s="70"/>
    </row>
    <row r="531">
      <c r="A531" s="475"/>
      <c r="B531" s="380"/>
      <c r="C531" s="380"/>
      <c r="D531" s="380"/>
      <c r="E531" s="380"/>
      <c r="F531" s="70"/>
      <c r="G531" s="70"/>
      <c r="H531" s="70"/>
      <c r="I531" s="70"/>
      <c r="J531" s="70"/>
      <c r="K531" s="70"/>
      <c r="L531" s="13"/>
      <c r="M531" s="70"/>
      <c r="N531" s="70"/>
      <c r="O531" s="70"/>
      <c r="P531" s="70"/>
      <c r="Q531" s="70"/>
      <c r="R531" s="70"/>
      <c r="S531" s="70"/>
      <c r="T531" s="70"/>
      <c r="U531" s="70"/>
      <c r="V531" s="70"/>
      <c r="W531" s="70"/>
      <c r="X531" s="70"/>
      <c r="Y531" s="70"/>
      <c r="Z531" s="70"/>
    </row>
    <row r="532">
      <c r="A532" s="475"/>
      <c r="B532" s="380"/>
      <c r="C532" s="380"/>
      <c r="D532" s="380"/>
      <c r="E532" s="380"/>
      <c r="F532" s="70"/>
      <c r="G532" s="70"/>
      <c r="H532" s="70"/>
      <c r="I532" s="70"/>
      <c r="J532" s="70"/>
      <c r="K532" s="70"/>
      <c r="L532" s="13"/>
      <c r="M532" s="70"/>
      <c r="N532" s="70"/>
      <c r="O532" s="70"/>
      <c r="P532" s="70"/>
      <c r="Q532" s="70"/>
      <c r="R532" s="70"/>
      <c r="S532" s="70"/>
      <c r="T532" s="70"/>
      <c r="U532" s="70"/>
      <c r="V532" s="70"/>
      <c r="W532" s="70"/>
      <c r="X532" s="70"/>
      <c r="Y532" s="70"/>
      <c r="Z532" s="70"/>
    </row>
    <row r="533">
      <c r="A533" s="475"/>
      <c r="B533" s="380"/>
      <c r="C533" s="380"/>
      <c r="D533" s="380"/>
      <c r="E533" s="380"/>
      <c r="F533" s="70"/>
      <c r="G533" s="70"/>
      <c r="H533" s="70"/>
      <c r="I533" s="70"/>
      <c r="J533" s="70"/>
      <c r="K533" s="70"/>
      <c r="L533" s="13"/>
      <c r="M533" s="70"/>
      <c r="N533" s="70"/>
      <c r="O533" s="70"/>
      <c r="P533" s="70"/>
      <c r="Q533" s="70"/>
      <c r="R533" s="70"/>
      <c r="S533" s="70"/>
      <c r="T533" s="70"/>
      <c r="U533" s="70"/>
      <c r="V533" s="70"/>
      <c r="W533" s="70"/>
      <c r="X533" s="70"/>
      <c r="Y533" s="70"/>
      <c r="Z533" s="70"/>
    </row>
    <row r="534">
      <c r="A534" s="475"/>
      <c r="B534" s="380"/>
      <c r="C534" s="380"/>
      <c r="D534" s="380"/>
      <c r="E534" s="380"/>
      <c r="F534" s="70"/>
      <c r="G534" s="70"/>
      <c r="H534" s="70"/>
      <c r="I534" s="70"/>
      <c r="J534" s="70"/>
      <c r="K534" s="70"/>
      <c r="L534" s="13"/>
      <c r="M534" s="70"/>
      <c r="N534" s="70"/>
      <c r="O534" s="70"/>
      <c r="P534" s="70"/>
      <c r="Q534" s="70"/>
      <c r="R534" s="70"/>
      <c r="S534" s="70"/>
      <c r="T534" s="70"/>
      <c r="U534" s="70"/>
      <c r="V534" s="70"/>
      <c r="W534" s="70"/>
      <c r="X534" s="70"/>
      <c r="Y534" s="70"/>
      <c r="Z534" s="70"/>
    </row>
    <row r="535">
      <c r="A535" s="475"/>
      <c r="B535" s="380"/>
      <c r="C535" s="380"/>
      <c r="D535" s="380"/>
      <c r="E535" s="380"/>
      <c r="F535" s="70"/>
      <c r="G535" s="70"/>
      <c r="H535" s="70"/>
      <c r="I535" s="70"/>
      <c r="J535" s="70"/>
      <c r="K535" s="70"/>
      <c r="L535" s="13"/>
      <c r="M535" s="70"/>
      <c r="N535" s="70"/>
      <c r="O535" s="70"/>
      <c r="P535" s="70"/>
      <c r="Q535" s="70"/>
      <c r="R535" s="70"/>
      <c r="S535" s="70"/>
      <c r="T535" s="70"/>
      <c r="U535" s="70"/>
      <c r="V535" s="70"/>
      <c r="W535" s="70"/>
      <c r="X535" s="70"/>
      <c r="Y535" s="70"/>
      <c r="Z535" s="70"/>
    </row>
    <row r="536">
      <c r="A536" s="475"/>
      <c r="B536" s="380"/>
      <c r="C536" s="380"/>
      <c r="D536" s="380"/>
      <c r="E536" s="380"/>
      <c r="F536" s="70"/>
      <c r="G536" s="70"/>
      <c r="H536" s="70"/>
      <c r="I536" s="70"/>
      <c r="J536" s="70"/>
      <c r="K536" s="70"/>
      <c r="L536" s="13"/>
      <c r="M536" s="70"/>
      <c r="N536" s="70"/>
      <c r="O536" s="70"/>
      <c r="P536" s="70"/>
      <c r="Q536" s="70"/>
      <c r="R536" s="70"/>
      <c r="S536" s="70"/>
      <c r="T536" s="70"/>
      <c r="U536" s="70"/>
      <c r="V536" s="70"/>
      <c r="W536" s="70"/>
      <c r="X536" s="70"/>
      <c r="Y536" s="70"/>
      <c r="Z536" s="70"/>
    </row>
    <row r="537">
      <c r="A537" s="475"/>
      <c r="B537" s="380"/>
      <c r="C537" s="380"/>
      <c r="D537" s="380"/>
      <c r="E537" s="380"/>
      <c r="F537" s="70"/>
      <c r="G537" s="70"/>
      <c r="H537" s="70"/>
      <c r="I537" s="70"/>
      <c r="J537" s="70"/>
      <c r="K537" s="70"/>
      <c r="L537" s="13"/>
      <c r="M537" s="70"/>
      <c r="N537" s="70"/>
      <c r="O537" s="70"/>
      <c r="P537" s="70"/>
      <c r="Q537" s="70"/>
      <c r="R537" s="70"/>
      <c r="S537" s="70"/>
      <c r="T537" s="70"/>
      <c r="U537" s="70"/>
      <c r="V537" s="70"/>
      <c r="W537" s="70"/>
      <c r="X537" s="70"/>
      <c r="Y537" s="70"/>
      <c r="Z537" s="70"/>
    </row>
    <row r="538">
      <c r="A538" s="475"/>
      <c r="B538" s="380"/>
      <c r="C538" s="380"/>
      <c r="D538" s="380"/>
      <c r="E538" s="380"/>
      <c r="F538" s="70"/>
      <c r="G538" s="70"/>
      <c r="H538" s="70"/>
      <c r="I538" s="70"/>
      <c r="J538" s="70"/>
      <c r="K538" s="70"/>
      <c r="L538" s="13"/>
      <c r="M538" s="70"/>
      <c r="N538" s="70"/>
      <c r="O538" s="70"/>
      <c r="P538" s="70"/>
      <c r="Q538" s="70"/>
      <c r="R538" s="70"/>
      <c r="S538" s="70"/>
      <c r="T538" s="70"/>
      <c r="U538" s="70"/>
      <c r="V538" s="70"/>
      <c r="W538" s="70"/>
      <c r="X538" s="70"/>
      <c r="Y538" s="70"/>
      <c r="Z538" s="70"/>
    </row>
    <row r="539">
      <c r="A539" s="475"/>
      <c r="B539" s="380"/>
      <c r="C539" s="380"/>
      <c r="D539" s="380"/>
      <c r="E539" s="380"/>
      <c r="F539" s="70"/>
      <c r="G539" s="70"/>
      <c r="H539" s="70"/>
      <c r="I539" s="70"/>
      <c r="J539" s="70"/>
      <c r="K539" s="70"/>
      <c r="L539" s="13"/>
      <c r="M539" s="70"/>
      <c r="N539" s="70"/>
      <c r="O539" s="70"/>
      <c r="P539" s="70"/>
      <c r="Q539" s="70"/>
      <c r="R539" s="70"/>
      <c r="S539" s="70"/>
      <c r="T539" s="70"/>
      <c r="U539" s="70"/>
      <c r="V539" s="70"/>
      <c r="W539" s="70"/>
      <c r="X539" s="70"/>
      <c r="Y539" s="70"/>
      <c r="Z539" s="70"/>
    </row>
    <row r="540">
      <c r="A540" s="475"/>
      <c r="B540" s="380"/>
      <c r="C540" s="380"/>
      <c r="D540" s="380"/>
      <c r="E540" s="380"/>
      <c r="F540" s="70"/>
      <c r="G540" s="70"/>
      <c r="H540" s="70"/>
      <c r="I540" s="70"/>
      <c r="J540" s="70"/>
      <c r="K540" s="70"/>
      <c r="L540" s="13"/>
      <c r="M540" s="70"/>
      <c r="N540" s="70"/>
      <c r="O540" s="70"/>
      <c r="P540" s="70"/>
      <c r="Q540" s="70"/>
      <c r="R540" s="70"/>
      <c r="S540" s="70"/>
      <c r="T540" s="70"/>
      <c r="U540" s="70"/>
      <c r="V540" s="70"/>
      <c r="W540" s="70"/>
      <c r="X540" s="70"/>
      <c r="Y540" s="70"/>
      <c r="Z540" s="70"/>
    </row>
    <row r="541">
      <c r="A541" s="475"/>
      <c r="B541" s="380"/>
      <c r="C541" s="380"/>
      <c r="D541" s="380"/>
      <c r="E541" s="380"/>
      <c r="F541" s="70"/>
      <c r="G541" s="70"/>
      <c r="H541" s="70"/>
      <c r="I541" s="70"/>
      <c r="J541" s="70"/>
      <c r="K541" s="70"/>
      <c r="L541" s="13"/>
      <c r="M541" s="70"/>
      <c r="N541" s="70"/>
      <c r="O541" s="70"/>
      <c r="P541" s="70"/>
      <c r="Q541" s="70"/>
      <c r="R541" s="70"/>
      <c r="S541" s="70"/>
      <c r="T541" s="70"/>
      <c r="U541" s="70"/>
      <c r="V541" s="70"/>
      <c r="W541" s="70"/>
      <c r="X541" s="70"/>
      <c r="Y541" s="70"/>
      <c r="Z541" s="70"/>
    </row>
    <row r="542">
      <c r="A542" s="475"/>
      <c r="B542" s="380"/>
      <c r="C542" s="380"/>
      <c r="D542" s="380"/>
      <c r="E542" s="380"/>
      <c r="F542" s="70"/>
      <c r="G542" s="70"/>
      <c r="H542" s="70"/>
      <c r="I542" s="70"/>
      <c r="J542" s="70"/>
      <c r="K542" s="70"/>
      <c r="L542" s="13"/>
      <c r="M542" s="70"/>
      <c r="N542" s="70"/>
      <c r="O542" s="70"/>
      <c r="P542" s="70"/>
      <c r="Q542" s="70"/>
      <c r="R542" s="70"/>
      <c r="S542" s="70"/>
      <c r="T542" s="70"/>
      <c r="U542" s="70"/>
      <c r="V542" s="70"/>
      <c r="W542" s="70"/>
      <c r="X542" s="70"/>
      <c r="Y542" s="70"/>
      <c r="Z542" s="70"/>
    </row>
    <row r="543">
      <c r="A543" s="475"/>
      <c r="B543" s="380"/>
      <c r="C543" s="380"/>
      <c r="D543" s="380"/>
      <c r="E543" s="380"/>
      <c r="F543" s="70"/>
      <c r="G543" s="70"/>
      <c r="H543" s="70"/>
      <c r="I543" s="70"/>
      <c r="J543" s="70"/>
      <c r="K543" s="70"/>
      <c r="L543" s="13"/>
      <c r="M543" s="70"/>
      <c r="N543" s="70"/>
      <c r="O543" s="70"/>
      <c r="P543" s="70"/>
      <c r="Q543" s="70"/>
      <c r="R543" s="70"/>
      <c r="S543" s="70"/>
      <c r="T543" s="70"/>
      <c r="U543" s="70"/>
      <c r="V543" s="70"/>
      <c r="W543" s="70"/>
      <c r="X543" s="70"/>
      <c r="Y543" s="70"/>
      <c r="Z543" s="70"/>
    </row>
    <row r="544">
      <c r="A544" s="475"/>
      <c r="B544" s="380"/>
      <c r="C544" s="380"/>
      <c r="D544" s="380"/>
      <c r="E544" s="380"/>
      <c r="F544" s="70"/>
      <c r="G544" s="70"/>
      <c r="H544" s="70"/>
      <c r="I544" s="70"/>
      <c r="J544" s="70"/>
      <c r="K544" s="70"/>
      <c r="L544" s="13"/>
      <c r="M544" s="70"/>
      <c r="N544" s="70"/>
      <c r="O544" s="70"/>
      <c r="P544" s="70"/>
      <c r="Q544" s="70"/>
      <c r="R544" s="70"/>
      <c r="S544" s="70"/>
      <c r="T544" s="70"/>
      <c r="U544" s="70"/>
      <c r="V544" s="70"/>
      <c r="W544" s="70"/>
      <c r="X544" s="70"/>
      <c r="Y544" s="70"/>
      <c r="Z544" s="70"/>
    </row>
    <row r="545">
      <c r="A545" s="475"/>
      <c r="B545" s="380"/>
      <c r="C545" s="380"/>
      <c r="D545" s="380"/>
      <c r="E545" s="380"/>
      <c r="F545" s="70"/>
      <c r="G545" s="70"/>
      <c r="H545" s="70"/>
      <c r="I545" s="70"/>
      <c r="J545" s="70"/>
      <c r="K545" s="70"/>
      <c r="L545" s="13"/>
      <c r="M545" s="70"/>
      <c r="N545" s="70"/>
      <c r="O545" s="70"/>
      <c r="P545" s="70"/>
      <c r="Q545" s="70"/>
      <c r="R545" s="70"/>
      <c r="S545" s="70"/>
      <c r="T545" s="70"/>
      <c r="U545" s="70"/>
      <c r="V545" s="70"/>
      <c r="W545" s="70"/>
      <c r="X545" s="70"/>
      <c r="Y545" s="70"/>
      <c r="Z545" s="70"/>
    </row>
    <row r="546">
      <c r="A546" s="475"/>
      <c r="B546" s="380"/>
      <c r="C546" s="380"/>
      <c r="D546" s="380"/>
      <c r="E546" s="380"/>
      <c r="F546" s="70"/>
      <c r="G546" s="70"/>
      <c r="H546" s="70"/>
      <c r="I546" s="70"/>
      <c r="J546" s="70"/>
      <c r="K546" s="70"/>
      <c r="L546" s="13"/>
      <c r="M546" s="70"/>
      <c r="N546" s="70"/>
      <c r="O546" s="70"/>
      <c r="P546" s="70"/>
      <c r="Q546" s="70"/>
      <c r="R546" s="70"/>
      <c r="S546" s="70"/>
      <c r="T546" s="70"/>
      <c r="U546" s="70"/>
      <c r="V546" s="70"/>
      <c r="W546" s="70"/>
      <c r="X546" s="70"/>
      <c r="Y546" s="70"/>
      <c r="Z546" s="70"/>
    </row>
    <row r="547">
      <c r="A547" s="475"/>
      <c r="B547" s="380"/>
      <c r="C547" s="380"/>
      <c r="D547" s="380"/>
      <c r="E547" s="380"/>
      <c r="F547" s="70"/>
      <c r="G547" s="70"/>
      <c r="H547" s="70"/>
      <c r="I547" s="70"/>
      <c r="J547" s="70"/>
      <c r="K547" s="70"/>
      <c r="L547" s="13"/>
      <c r="M547" s="70"/>
      <c r="N547" s="70"/>
      <c r="O547" s="70"/>
      <c r="P547" s="70"/>
      <c r="Q547" s="70"/>
      <c r="R547" s="70"/>
      <c r="S547" s="70"/>
      <c r="T547" s="70"/>
      <c r="U547" s="70"/>
      <c r="V547" s="70"/>
      <c r="W547" s="70"/>
      <c r="X547" s="70"/>
      <c r="Y547" s="70"/>
      <c r="Z547" s="70"/>
    </row>
    <row r="548">
      <c r="A548" s="475"/>
      <c r="B548" s="380"/>
      <c r="C548" s="380"/>
      <c r="D548" s="380"/>
      <c r="E548" s="380"/>
      <c r="F548" s="70"/>
      <c r="G548" s="70"/>
      <c r="H548" s="70"/>
      <c r="I548" s="70"/>
      <c r="J548" s="70"/>
      <c r="K548" s="70"/>
      <c r="L548" s="13"/>
      <c r="M548" s="70"/>
      <c r="N548" s="70"/>
      <c r="O548" s="70"/>
      <c r="P548" s="70"/>
      <c r="Q548" s="70"/>
      <c r="R548" s="70"/>
      <c r="S548" s="70"/>
      <c r="T548" s="70"/>
      <c r="U548" s="70"/>
      <c r="V548" s="70"/>
      <c r="W548" s="70"/>
      <c r="X548" s="70"/>
      <c r="Y548" s="70"/>
      <c r="Z548" s="70"/>
    </row>
    <row r="549">
      <c r="A549" s="475"/>
      <c r="B549" s="380"/>
      <c r="C549" s="380"/>
      <c r="D549" s="380"/>
      <c r="E549" s="380"/>
      <c r="F549" s="70"/>
      <c r="G549" s="70"/>
      <c r="H549" s="70"/>
      <c r="I549" s="70"/>
      <c r="J549" s="70"/>
      <c r="K549" s="70"/>
      <c r="L549" s="13"/>
      <c r="M549" s="70"/>
      <c r="N549" s="70"/>
      <c r="O549" s="70"/>
      <c r="P549" s="70"/>
      <c r="Q549" s="70"/>
      <c r="R549" s="70"/>
      <c r="S549" s="70"/>
      <c r="T549" s="70"/>
      <c r="U549" s="70"/>
      <c r="V549" s="70"/>
      <c r="W549" s="70"/>
      <c r="X549" s="70"/>
      <c r="Y549" s="70"/>
      <c r="Z549" s="70"/>
    </row>
    <row r="550">
      <c r="A550" s="475"/>
      <c r="B550" s="380"/>
      <c r="C550" s="380"/>
      <c r="D550" s="380"/>
      <c r="E550" s="380"/>
      <c r="F550" s="70"/>
      <c r="G550" s="70"/>
      <c r="H550" s="70"/>
      <c r="I550" s="70"/>
      <c r="J550" s="70"/>
      <c r="K550" s="70"/>
      <c r="L550" s="13"/>
      <c r="M550" s="70"/>
      <c r="N550" s="70"/>
      <c r="O550" s="70"/>
      <c r="P550" s="70"/>
      <c r="Q550" s="70"/>
      <c r="R550" s="70"/>
      <c r="S550" s="70"/>
      <c r="T550" s="70"/>
      <c r="U550" s="70"/>
      <c r="V550" s="70"/>
      <c r="W550" s="70"/>
      <c r="X550" s="70"/>
      <c r="Y550" s="70"/>
      <c r="Z550" s="70"/>
    </row>
    <row r="551">
      <c r="A551" s="475"/>
      <c r="B551" s="380"/>
      <c r="C551" s="380"/>
      <c r="D551" s="380"/>
      <c r="E551" s="380"/>
      <c r="F551" s="70"/>
      <c r="G551" s="70"/>
      <c r="H551" s="70"/>
      <c r="I551" s="70"/>
      <c r="J551" s="70"/>
      <c r="K551" s="70"/>
      <c r="L551" s="13"/>
      <c r="M551" s="70"/>
      <c r="N551" s="70"/>
      <c r="O551" s="70"/>
      <c r="P551" s="70"/>
      <c r="Q551" s="70"/>
      <c r="R551" s="70"/>
      <c r="S551" s="70"/>
      <c r="T551" s="70"/>
      <c r="U551" s="70"/>
      <c r="V551" s="70"/>
      <c r="W551" s="70"/>
      <c r="X551" s="70"/>
      <c r="Y551" s="70"/>
      <c r="Z551" s="70"/>
    </row>
    <row r="552">
      <c r="A552" s="475"/>
      <c r="B552" s="380"/>
      <c r="C552" s="380"/>
      <c r="D552" s="380"/>
      <c r="E552" s="380"/>
      <c r="F552" s="70"/>
      <c r="G552" s="70"/>
      <c r="H552" s="70"/>
      <c r="I552" s="70"/>
      <c r="J552" s="70"/>
      <c r="K552" s="70"/>
      <c r="L552" s="13"/>
      <c r="M552" s="70"/>
      <c r="N552" s="70"/>
      <c r="O552" s="70"/>
      <c r="P552" s="70"/>
      <c r="Q552" s="70"/>
      <c r="R552" s="70"/>
      <c r="S552" s="70"/>
      <c r="T552" s="70"/>
      <c r="U552" s="70"/>
      <c r="V552" s="70"/>
      <c r="W552" s="70"/>
      <c r="X552" s="70"/>
      <c r="Y552" s="70"/>
      <c r="Z552" s="70"/>
    </row>
    <row r="553">
      <c r="A553" s="475"/>
      <c r="B553" s="380"/>
      <c r="C553" s="380"/>
      <c r="D553" s="380"/>
      <c r="E553" s="380"/>
      <c r="F553" s="70"/>
      <c r="G553" s="70"/>
      <c r="H553" s="70"/>
      <c r="I553" s="70"/>
      <c r="J553" s="70"/>
      <c r="K553" s="70"/>
      <c r="L553" s="13"/>
      <c r="M553" s="70"/>
      <c r="N553" s="70"/>
      <c r="O553" s="70"/>
      <c r="P553" s="70"/>
      <c r="Q553" s="70"/>
      <c r="R553" s="70"/>
      <c r="S553" s="70"/>
      <c r="T553" s="70"/>
      <c r="U553" s="70"/>
      <c r="V553" s="70"/>
      <c r="W553" s="70"/>
      <c r="X553" s="70"/>
      <c r="Y553" s="70"/>
      <c r="Z553" s="70"/>
    </row>
    <row r="554">
      <c r="A554" s="475"/>
      <c r="B554" s="380"/>
      <c r="C554" s="380"/>
      <c r="D554" s="380"/>
      <c r="E554" s="380"/>
      <c r="F554" s="70"/>
      <c r="G554" s="70"/>
      <c r="H554" s="70"/>
      <c r="I554" s="70"/>
      <c r="J554" s="70"/>
      <c r="K554" s="70"/>
      <c r="L554" s="13"/>
      <c r="M554" s="70"/>
      <c r="N554" s="70"/>
      <c r="O554" s="70"/>
      <c r="P554" s="70"/>
      <c r="Q554" s="70"/>
      <c r="R554" s="70"/>
      <c r="S554" s="70"/>
      <c r="T554" s="70"/>
      <c r="U554" s="70"/>
      <c r="V554" s="70"/>
      <c r="W554" s="70"/>
      <c r="X554" s="70"/>
      <c r="Y554" s="70"/>
      <c r="Z554" s="70"/>
    </row>
    <row r="555">
      <c r="A555" s="475"/>
      <c r="B555" s="380"/>
      <c r="C555" s="380"/>
      <c r="D555" s="380"/>
      <c r="E555" s="380"/>
      <c r="F555" s="70"/>
      <c r="G555" s="70"/>
      <c r="H555" s="70"/>
      <c r="I555" s="70"/>
      <c r="J555" s="70"/>
      <c r="K555" s="70"/>
      <c r="L555" s="13"/>
      <c r="M555" s="70"/>
      <c r="N555" s="70"/>
      <c r="O555" s="70"/>
      <c r="P555" s="70"/>
      <c r="Q555" s="70"/>
      <c r="R555" s="70"/>
      <c r="S555" s="70"/>
      <c r="T555" s="70"/>
      <c r="U555" s="70"/>
      <c r="V555" s="70"/>
      <c r="W555" s="70"/>
      <c r="X555" s="70"/>
      <c r="Y555" s="70"/>
      <c r="Z555" s="70"/>
    </row>
    <row r="556">
      <c r="A556" s="475"/>
      <c r="B556" s="380"/>
      <c r="C556" s="380"/>
      <c r="D556" s="380"/>
      <c r="E556" s="380"/>
      <c r="F556" s="70"/>
      <c r="G556" s="70"/>
      <c r="H556" s="70"/>
      <c r="I556" s="70"/>
      <c r="J556" s="70"/>
      <c r="K556" s="70"/>
      <c r="L556" s="13"/>
      <c r="M556" s="70"/>
      <c r="N556" s="70"/>
      <c r="O556" s="70"/>
      <c r="P556" s="70"/>
      <c r="Q556" s="70"/>
      <c r="R556" s="70"/>
      <c r="S556" s="70"/>
      <c r="T556" s="70"/>
      <c r="U556" s="70"/>
      <c r="V556" s="70"/>
      <c r="W556" s="70"/>
      <c r="X556" s="70"/>
      <c r="Y556" s="70"/>
      <c r="Z556" s="70"/>
    </row>
    <row r="557">
      <c r="A557" s="475"/>
      <c r="B557" s="380"/>
      <c r="C557" s="380"/>
      <c r="D557" s="380"/>
      <c r="E557" s="380"/>
      <c r="F557" s="70"/>
      <c r="G557" s="70"/>
      <c r="H557" s="70"/>
      <c r="I557" s="70"/>
      <c r="J557" s="70"/>
      <c r="K557" s="70"/>
      <c r="L557" s="13"/>
      <c r="M557" s="70"/>
      <c r="N557" s="70"/>
      <c r="O557" s="70"/>
      <c r="P557" s="70"/>
      <c r="Q557" s="70"/>
      <c r="R557" s="70"/>
      <c r="S557" s="70"/>
      <c r="T557" s="70"/>
      <c r="U557" s="70"/>
      <c r="V557" s="70"/>
      <c r="W557" s="70"/>
      <c r="X557" s="70"/>
      <c r="Y557" s="70"/>
      <c r="Z557" s="70"/>
    </row>
    <row r="558">
      <c r="A558" s="475"/>
      <c r="B558" s="380"/>
      <c r="C558" s="380"/>
      <c r="D558" s="380"/>
      <c r="E558" s="380"/>
      <c r="F558" s="70"/>
      <c r="G558" s="70"/>
      <c r="H558" s="70"/>
      <c r="I558" s="70"/>
      <c r="J558" s="70"/>
      <c r="K558" s="70"/>
      <c r="L558" s="13"/>
      <c r="M558" s="70"/>
      <c r="N558" s="70"/>
      <c r="O558" s="70"/>
      <c r="P558" s="70"/>
      <c r="Q558" s="70"/>
      <c r="R558" s="70"/>
      <c r="S558" s="70"/>
      <c r="T558" s="70"/>
      <c r="U558" s="70"/>
      <c r="V558" s="70"/>
      <c r="W558" s="70"/>
      <c r="X558" s="70"/>
      <c r="Y558" s="70"/>
      <c r="Z558" s="70"/>
    </row>
    <row r="559">
      <c r="A559" s="475"/>
      <c r="B559" s="380"/>
      <c r="C559" s="380"/>
      <c r="D559" s="380"/>
      <c r="E559" s="380"/>
      <c r="F559" s="70"/>
      <c r="G559" s="70"/>
      <c r="H559" s="70"/>
      <c r="I559" s="70"/>
      <c r="J559" s="70"/>
      <c r="K559" s="70"/>
      <c r="L559" s="13"/>
      <c r="M559" s="70"/>
      <c r="N559" s="70"/>
      <c r="O559" s="70"/>
      <c r="P559" s="70"/>
      <c r="Q559" s="70"/>
      <c r="R559" s="70"/>
      <c r="S559" s="70"/>
      <c r="T559" s="70"/>
      <c r="U559" s="70"/>
      <c r="V559" s="70"/>
      <c r="W559" s="70"/>
      <c r="X559" s="70"/>
      <c r="Y559" s="70"/>
      <c r="Z559" s="70"/>
    </row>
    <row r="560">
      <c r="A560" s="475"/>
      <c r="B560" s="380"/>
      <c r="C560" s="380"/>
      <c r="D560" s="380"/>
      <c r="E560" s="380"/>
      <c r="F560" s="70"/>
      <c r="G560" s="70"/>
      <c r="H560" s="70"/>
      <c r="I560" s="70"/>
      <c r="J560" s="70"/>
      <c r="K560" s="70"/>
      <c r="L560" s="13"/>
      <c r="M560" s="70"/>
      <c r="N560" s="70"/>
      <c r="O560" s="70"/>
      <c r="P560" s="70"/>
      <c r="Q560" s="70"/>
      <c r="R560" s="70"/>
      <c r="S560" s="70"/>
      <c r="T560" s="70"/>
      <c r="U560" s="70"/>
      <c r="V560" s="70"/>
      <c r="W560" s="70"/>
      <c r="X560" s="70"/>
      <c r="Y560" s="70"/>
      <c r="Z560" s="70"/>
    </row>
    <row r="561">
      <c r="A561" s="475"/>
      <c r="B561" s="380"/>
      <c r="C561" s="380"/>
      <c r="D561" s="380"/>
      <c r="E561" s="380"/>
      <c r="F561" s="70"/>
      <c r="G561" s="70"/>
      <c r="H561" s="70"/>
      <c r="I561" s="70"/>
      <c r="J561" s="70"/>
      <c r="K561" s="70"/>
      <c r="L561" s="13"/>
      <c r="M561" s="70"/>
      <c r="N561" s="70"/>
      <c r="O561" s="70"/>
      <c r="P561" s="70"/>
      <c r="Q561" s="70"/>
      <c r="R561" s="70"/>
      <c r="S561" s="70"/>
      <c r="T561" s="70"/>
      <c r="U561" s="70"/>
      <c r="V561" s="70"/>
      <c r="W561" s="70"/>
      <c r="X561" s="70"/>
      <c r="Y561" s="70"/>
      <c r="Z561" s="70"/>
    </row>
    <row r="562">
      <c r="A562" s="475"/>
      <c r="B562" s="380"/>
      <c r="C562" s="380"/>
      <c r="D562" s="380"/>
      <c r="E562" s="380"/>
      <c r="F562" s="70"/>
      <c r="G562" s="70"/>
      <c r="H562" s="70"/>
      <c r="I562" s="70"/>
      <c r="J562" s="70"/>
      <c r="K562" s="70"/>
      <c r="L562" s="13"/>
      <c r="M562" s="70"/>
      <c r="N562" s="70"/>
      <c r="O562" s="70"/>
      <c r="P562" s="70"/>
      <c r="Q562" s="70"/>
      <c r="R562" s="70"/>
      <c r="S562" s="70"/>
      <c r="T562" s="70"/>
      <c r="U562" s="70"/>
      <c r="V562" s="70"/>
      <c r="W562" s="70"/>
      <c r="X562" s="70"/>
      <c r="Y562" s="70"/>
      <c r="Z562" s="70"/>
    </row>
    <row r="563">
      <c r="A563" s="475"/>
      <c r="B563" s="380"/>
      <c r="C563" s="380"/>
      <c r="D563" s="380"/>
      <c r="E563" s="380"/>
      <c r="F563" s="70"/>
      <c r="G563" s="70"/>
      <c r="H563" s="70"/>
      <c r="I563" s="70"/>
      <c r="J563" s="70"/>
      <c r="K563" s="70"/>
      <c r="L563" s="13"/>
      <c r="M563" s="70"/>
      <c r="N563" s="70"/>
      <c r="O563" s="70"/>
      <c r="P563" s="70"/>
      <c r="Q563" s="70"/>
      <c r="R563" s="70"/>
      <c r="S563" s="70"/>
      <c r="T563" s="70"/>
      <c r="U563" s="70"/>
      <c r="V563" s="70"/>
      <c r="W563" s="70"/>
      <c r="X563" s="70"/>
      <c r="Y563" s="70"/>
      <c r="Z563" s="70"/>
    </row>
    <row r="564">
      <c r="A564" s="475"/>
      <c r="B564" s="380"/>
      <c r="C564" s="380"/>
      <c r="D564" s="380"/>
      <c r="E564" s="380"/>
      <c r="F564" s="70"/>
      <c r="G564" s="70"/>
      <c r="H564" s="70"/>
      <c r="I564" s="70"/>
      <c r="J564" s="70"/>
      <c r="K564" s="70"/>
      <c r="L564" s="13"/>
      <c r="M564" s="70"/>
      <c r="N564" s="70"/>
      <c r="O564" s="70"/>
      <c r="P564" s="70"/>
      <c r="Q564" s="70"/>
      <c r="R564" s="70"/>
      <c r="S564" s="70"/>
      <c r="T564" s="70"/>
      <c r="U564" s="70"/>
      <c r="V564" s="70"/>
      <c r="W564" s="70"/>
      <c r="X564" s="70"/>
      <c r="Y564" s="70"/>
      <c r="Z564" s="70"/>
    </row>
    <row r="565">
      <c r="A565" s="475"/>
      <c r="B565" s="380"/>
      <c r="C565" s="380"/>
      <c r="D565" s="380"/>
      <c r="E565" s="380"/>
      <c r="F565" s="70"/>
      <c r="G565" s="70"/>
      <c r="H565" s="70"/>
      <c r="I565" s="70"/>
      <c r="J565" s="70"/>
      <c r="K565" s="70"/>
      <c r="L565" s="13"/>
      <c r="M565" s="70"/>
      <c r="N565" s="70"/>
      <c r="O565" s="70"/>
      <c r="P565" s="70"/>
      <c r="Q565" s="70"/>
      <c r="R565" s="70"/>
      <c r="S565" s="70"/>
      <c r="T565" s="70"/>
      <c r="U565" s="70"/>
      <c r="V565" s="70"/>
      <c r="W565" s="70"/>
      <c r="X565" s="70"/>
      <c r="Y565" s="70"/>
      <c r="Z565" s="70"/>
    </row>
    <row r="566">
      <c r="A566" s="475"/>
      <c r="B566" s="380"/>
      <c r="C566" s="380"/>
      <c r="D566" s="380"/>
      <c r="E566" s="380"/>
      <c r="F566" s="70"/>
      <c r="G566" s="70"/>
      <c r="H566" s="70"/>
      <c r="I566" s="70"/>
      <c r="J566" s="70"/>
      <c r="K566" s="70"/>
      <c r="L566" s="13"/>
      <c r="M566" s="70"/>
      <c r="N566" s="70"/>
      <c r="O566" s="70"/>
      <c r="P566" s="70"/>
      <c r="Q566" s="70"/>
      <c r="R566" s="70"/>
      <c r="S566" s="70"/>
      <c r="T566" s="70"/>
      <c r="U566" s="70"/>
      <c r="V566" s="70"/>
      <c r="W566" s="70"/>
      <c r="X566" s="70"/>
      <c r="Y566" s="70"/>
      <c r="Z566" s="70"/>
    </row>
    <row r="567">
      <c r="A567" s="475"/>
      <c r="B567" s="380"/>
      <c r="C567" s="380"/>
      <c r="D567" s="380"/>
      <c r="E567" s="380"/>
      <c r="F567" s="70"/>
      <c r="G567" s="70"/>
      <c r="H567" s="70"/>
      <c r="I567" s="70"/>
      <c r="J567" s="70"/>
      <c r="K567" s="70"/>
      <c r="L567" s="13"/>
      <c r="M567" s="70"/>
      <c r="N567" s="70"/>
      <c r="O567" s="70"/>
      <c r="P567" s="70"/>
      <c r="Q567" s="70"/>
      <c r="R567" s="70"/>
      <c r="S567" s="70"/>
      <c r="T567" s="70"/>
      <c r="U567" s="70"/>
      <c r="V567" s="70"/>
      <c r="W567" s="70"/>
      <c r="X567" s="70"/>
      <c r="Y567" s="70"/>
      <c r="Z567" s="70"/>
    </row>
    <row r="568">
      <c r="A568" s="475"/>
      <c r="B568" s="380"/>
      <c r="C568" s="380"/>
      <c r="D568" s="380"/>
      <c r="E568" s="380"/>
      <c r="F568" s="70"/>
      <c r="G568" s="70"/>
      <c r="H568" s="70"/>
      <c r="I568" s="70"/>
      <c r="J568" s="70"/>
      <c r="K568" s="70"/>
      <c r="L568" s="13"/>
      <c r="M568" s="70"/>
      <c r="N568" s="70"/>
      <c r="O568" s="70"/>
      <c r="P568" s="70"/>
      <c r="Q568" s="70"/>
      <c r="R568" s="70"/>
      <c r="S568" s="70"/>
      <c r="T568" s="70"/>
      <c r="U568" s="70"/>
      <c r="V568" s="70"/>
      <c r="W568" s="70"/>
      <c r="X568" s="70"/>
      <c r="Y568" s="70"/>
      <c r="Z568" s="70"/>
    </row>
    <row r="569">
      <c r="A569" s="475"/>
      <c r="B569" s="380"/>
      <c r="C569" s="380"/>
      <c r="D569" s="380"/>
      <c r="E569" s="380"/>
      <c r="F569" s="70"/>
      <c r="G569" s="70"/>
      <c r="H569" s="70"/>
      <c r="I569" s="70"/>
      <c r="J569" s="70"/>
      <c r="K569" s="70"/>
      <c r="L569" s="13"/>
      <c r="M569" s="70"/>
      <c r="N569" s="70"/>
      <c r="O569" s="70"/>
      <c r="P569" s="70"/>
      <c r="Q569" s="70"/>
      <c r="R569" s="70"/>
      <c r="S569" s="70"/>
      <c r="T569" s="70"/>
      <c r="U569" s="70"/>
      <c r="V569" s="70"/>
      <c r="W569" s="70"/>
      <c r="X569" s="70"/>
      <c r="Y569" s="70"/>
      <c r="Z569" s="70"/>
    </row>
    <row r="570">
      <c r="A570" s="475"/>
      <c r="B570" s="380"/>
      <c r="C570" s="380"/>
      <c r="D570" s="380"/>
      <c r="E570" s="380"/>
      <c r="F570" s="70"/>
      <c r="G570" s="70"/>
      <c r="H570" s="70"/>
      <c r="I570" s="70"/>
      <c r="J570" s="70"/>
      <c r="K570" s="70"/>
      <c r="L570" s="13"/>
      <c r="M570" s="70"/>
      <c r="N570" s="70"/>
      <c r="O570" s="70"/>
      <c r="P570" s="70"/>
      <c r="Q570" s="70"/>
      <c r="R570" s="70"/>
      <c r="S570" s="70"/>
      <c r="T570" s="70"/>
      <c r="U570" s="70"/>
      <c r="V570" s="70"/>
      <c r="W570" s="70"/>
      <c r="X570" s="70"/>
      <c r="Y570" s="70"/>
      <c r="Z570" s="70"/>
    </row>
    <row r="571">
      <c r="A571" s="475"/>
      <c r="B571" s="380"/>
      <c r="C571" s="380"/>
      <c r="D571" s="380"/>
      <c r="E571" s="380"/>
      <c r="F571" s="70"/>
      <c r="G571" s="70"/>
      <c r="H571" s="70"/>
      <c r="I571" s="70"/>
      <c r="J571" s="70"/>
      <c r="K571" s="70"/>
      <c r="L571" s="13"/>
      <c r="M571" s="70"/>
      <c r="N571" s="70"/>
      <c r="O571" s="70"/>
      <c r="P571" s="70"/>
      <c r="Q571" s="70"/>
      <c r="R571" s="70"/>
      <c r="S571" s="70"/>
      <c r="T571" s="70"/>
      <c r="U571" s="70"/>
      <c r="V571" s="70"/>
      <c r="W571" s="70"/>
      <c r="X571" s="70"/>
      <c r="Y571" s="70"/>
      <c r="Z571" s="70"/>
    </row>
    <row r="572">
      <c r="A572" s="475"/>
      <c r="B572" s="380"/>
      <c r="C572" s="380"/>
      <c r="D572" s="380"/>
      <c r="E572" s="380"/>
      <c r="F572" s="70"/>
      <c r="G572" s="70"/>
      <c r="H572" s="70"/>
      <c r="I572" s="70"/>
      <c r="J572" s="70"/>
      <c r="K572" s="70"/>
      <c r="L572" s="13"/>
      <c r="M572" s="70"/>
      <c r="N572" s="70"/>
      <c r="O572" s="70"/>
      <c r="P572" s="70"/>
      <c r="Q572" s="70"/>
      <c r="R572" s="70"/>
      <c r="S572" s="70"/>
      <c r="T572" s="70"/>
      <c r="U572" s="70"/>
      <c r="V572" s="70"/>
      <c r="W572" s="70"/>
      <c r="X572" s="70"/>
      <c r="Y572" s="70"/>
      <c r="Z572" s="70"/>
    </row>
    <row r="573">
      <c r="A573" s="475"/>
      <c r="B573" s="380"/>
      <c r="C573" s="380"/>
      <c r="D573" s="380"/>
      <c r="E573" s="380"/>
      <c r="F573" s="70"/>
      <c r="G573" s="70"/>
      <c r="H573" s="70"/>
      <c r="I573" s="70"/>
      <c r="J573" s="70"/>
      <c r="K573" s="70"/>
      <c r="L573" s="13"/>
      <c r="M573" s="70"/>
      <c r="N573" s="70"/>
      <c r="O573" s="70"/>
      <c r="P573" s="70"/>
      <c r="Q573" s="70"/>
      <c r="R573" s="70"/>
      <c r="S573" s="70"/>
      <c r="T573" s="70"/>
      <c r="U573" s="70"/>
      <c r="V573" s="70"/>
      <c r="W573" s="70"/>
      <c r="X573" s="70"/>
      <c r="Y573" s="70"/>
      <c r="Z573" s="70"/>
    </row>
    <row r="574">
      <c r="A574" s="475"/>
      <c r="B574" s="380"/>
      <c r="C574" s="380"/>
      <c r="D574" s="380"/>
      <c r="E574" s="380"/>
      <c r="F574" s="70"/>
      <c r="G574" s="70"/>
      <c r="H574" s="70"/>
      <c r="I574" s="70"/>
      <c r="J574" s="70"/>
      <c r="K574" s="70"/>
      <c r="L574" s="13"/>
      <c r="M574" s="70"/>
      <c r="N574" s="70"/>
      <c r="O574" s="70"/>
      <c r="P574" s="70"/>
      <c r="Q574" s="70"/>
      <c r="R574" s="70"/>
      <c r="S574" s="70"/>
      <c r="T574" s="70"/>
      <c r="U574" s="70"/>
      <c r="V574" s="70"/>
      <c r="W574" s="70"/>
      <c r="X574" s="70"/>
      <c r="Y574" s="70"/>
      <c r="Z574" s="70"/>
    </row>
    <row r="575">
      <c r="A575" s="475"/>
      <c r="B575" s="380"/>
      <c r="C575" s="380"/>
      <c r="D575" s="380"/>
      <c r="E575" s="380"/>
      <c r="F575" s="70"/>
      <c r="G575" s="70"/>
      <c r="H575" s="70"/>
      <c r="I575" s="70"/>
      <c r="J575" s="70"/>
      <c r="K575" s="70"/>
      <c r="L575" s="13"/>
      <c r="M575" s="70"/>
      <c r="N575" s="70"/>
      <c r="O575" s="70"/>
      <c r="P575" s="70"/>
      <c r="Q575" s="70"/>
      <c r="R575" s="70"/>
      <c r="S575" s="70"/>
      <c r="T575" s="70"/>
      <c r="U575" s="70"/>
      <c r="V575" s="70"/>
      <c r="W575" s="70"/>
      <c r="X575" s="70"/>
      <c r="Y575" s="70"/>
      <c r="Z575" s="70"/>
    </row>
    <row r="576">
      <c r="A576" s="475"/>
      <c r="B576" s="380"/>
      <c r="C576" s="380"/>
      <c r="D576" s="380"/>
      <c r="E576" s="380"/>
      <c r="F576" s="70"/>
      <c r="G576" s="70"/>
      <c r="H576" s="70"/>
      <c r="I576" s="70"/>
      <c r="J576" s="70"/>
      <c r="K576" s="70"/>
      <c r="L576" s="13"/>
      <c r="M576" s="70"/>
      <c r="N576" s="70"/>
      <c r="O576" s="70"/>
      <c r="P576" s="70"/>
      <c r="Q576" s="70"/>
      <c r="R576" s="70"/>
      <c r="S576" s="70"/>
      <c r="T576" s="70"/>
      <c r="U576" s="70"/>
      <c r="V576" s="70"/>
      <c r="W576" s="70"/>
      <c r="X576" s="70"/>
      <c r="Y576" s="70"/>
      <c r="Z576" s="70"/>
    </row>
    <row r="577">
      <c r="A577" s="475"/>
      <c r="B577" s="380"/>
      <c r="C577" s="380"/>
      <c r="D577" s="380"/>
      <c r="E577" s="380"/>
      <c r="F577" s="70"/>
      <c r="G577" s="70"/>
      <c r="H577" s="70"/>
      <c r="I577" s="70"/>
      <c r="J577" s="70"/>
      <c r="K577" s="70"/>
      <c r="L577" s="13"/>
      <c r="M577" s="70"/>
      <c r="N577" s="70"/>
      <c r="O577" s="70"/>
      <c r="P577" s="70"/>
      <c r="Q577" s="70"/>
      <c r="R577" s="70"/>
      <c r="S577" s="70"/>
      <c r="T577" s="70"/>
      <c r="U577" s="70"/>
      <c r="V577" s="70"/>
      <c r="W577" s="70"/>
      <c r="X577" s="70"/>
      <c r="Y577" s="70"/>
      <c r="Z577" s="70"/>
    </row>
    <row r="578">
      <c r="A578" s="475"/>
      <c r="B578" s="380"/>
      <c r="C578" s="380"/>
      <c r="D578" s="380"/>
      <c r="E578" s="380"/>
      <c r="F578" s="70"/>
      <c r="G578" s="70"/>
      <c r="H578" s="70"/>
      <c r="I578" s="70"/>
      <c r="J578" s="70"/>
      <c r="K578" s="70"/>
      <c r="L578" s="13"/>
      <c r="M578" s="70"/>
      <c r="N578" s="70"/>
      <c r="O578" s="70"/>
      <c r="P578" s="70"/>
      <c r="Q578" s="70"/>
      <c r="R578" s="70"/>
      <c r="S578" s="70"/>
      <c r="T578" s="70"/>
      <c r="U578" s="70"/>
      <c r="V578" s="70"/>
      <c r="W578" s="70"/>
      <c r="X578" s="70"/>
      <c r="Y578" s="70"/>
      <c r="Z578" s="70"/>
    </row>
    <row r="579">
      <c r="A579" s="475"/>
      <c r="B579" s="380"/>
      <c r="C579" s="380"/>
      <c r="D579" s="380"/>
      <c r="E579" s="380"/>
      <c r="F579" s="70"/>
      <c r="G579" s="70"/>
      <c r="H579" s="70"/>
      <c r="I579" s="70"/>
      <c r="J579" s="70"/>
      <c r="K579" s="70"/>
      <c r="L579" s="13"/>
      <c r="M579" s="70"/>
      <c r="N579" s="70"/>
      <c r="O579" s="70"/>
      <c r="P579" s="70"/>
      <c r="Q579" s="70"/>
      <c r="R579" s="70"/>
      <c r="S579" s="70"/>
      <c r="T579" s="70"/>
      <c r="U579" s="70"/>
      <c r="V579" s="70"/>
      <c r="W579" s="70"/>
      <c r="X579" s="70"/>
      <c r="Y579" s="70"/>
      <c r="Z579" s="70"/>
    </row>
    <row r="580">
      <c r="A580" s="475"/>
      <c r="B580" s="380"/>
      <c r="C580" s="380"/>
      <c r="D580" s="380"/>
      <c r="E580" s="380"/>
      <c r="F580" s="70"/>
      <c r="G580" s="70"/>
      <c r="H580" s="70"/>
      <c r="I580" s="70"/>
      <c r="J580" s="70"/>
      <c r="K580" s="70"/>
      <c r="L580" s="13"/>
      <c r="M580" s="70"/>
      <c r="N580" s="70"/>
      <c r="O580" s="70"/>
      <c r="P580" s="70"/>
      <c r="Q580" s="70"/>
      <c r="R580" s="70"/>
      <c r="S580" s="70"/>
      <c r="T580" s="70"/>
      <c r="U580" s="70"/>
      <c r="V580" s="70"/>
      <c r="W580" s="70"/>
      <c r="X580" s="70"/>
      <c r="Y580" s="70"/>
      <c r="Z580" s="70"/>
    </row>
    <row r="581">
      <c r="A581" s="475"/>
      <c r="B581" s="380"/>
      <c r="C581" s="380"/>
      <c r="D581" s="380"/>
      <c r="E581" s="380"/>
      <c r="F581" s="70"/>
      <c r="G581" s="70"/>
      <c r="H581" s="70"/>
      <c r="I581" s="70"/>
      <c r="J581" s="70"/>
      <c r="K581" s="70"/>
      <c r="L581" s="13"/>
      <c r="M581" s="70"/>
      <c r="N581" s="70"/>
      <c r="O581" s="70"/>
      <c r="P581" s="70"/>
      <c r="Q581" s="70"/>
      <c r="R581" s="70"/>
      <c r="S581" s="70"/>
      <c r="T581" s="70"/>
      <c r="U581" s="70"/>
      <c r="V581" s="70"/>
      <c r="W581" s="70"/>
      <c r="X581" s="70"/>
      <c r="Y581" s="70"/>
      <c r="Z581" s="70"/>
    </row>
    <row r="582">
      <c r="A582" s="475"/>
      <c r="B582" s="380"/>
      <c r="C582" s="380"/>
      <c r="D582" s="380"/>
      <c r="E582" s="380"/>
      <c r="F582" s="70"/>
      <c r="G582" s="70"/>
      <c r="H582" s="70"/>
      <c r="I582" s="70"/>
      <c r="J582" s="70"/>
      <c r="K582" s="70"/>
      <c r="L582" s="13"/>
      <c r="M582" s="70"/>
      <c r="N582" s="70"/>
      <c r="O582" s="70"/>
      <c r="P582" s="70"/>
      <c r="Q582" s="70"/>
      <c r="R582" s="70"/>
      <c r="S582" s="70"/>
      <c r="T582" s="70"/>
      <c r="U582" s="70"/>
      <c r="V582" s="70"/>
      <c r="W582" s="70"/>
      <c r="X582" s="70"/>
      <c r="Y582" s="70"/>
      <c r="Z582" s="70"/>
    </row>
    <row r="583">
      <c r="A583" s="475"/>
      <c r="B583" s="380"/>
      <c r="C583" s="380"/>
      <c r="D583" s="380"/>
      <c r="E583" s="380"/>
      <c r="F583" s="70"/>
      <c r="G583" s="70"/>
      <c r="H583" s="70"/>
      <c r="I583" s="70"/>
      <c r="J583" s="70"/>
      <c r="K583" s="70"/>
      <c r="L583" s="13"/>
      <c r="M583" s="70"/>
      <c r="N583" s="70"/>
      <c r="O583" s="70"/>
      <c r="P583" s="70"/>
      <c r="Q583" s="70"/>
      <c r="R583" s="70"/>
      <c r="S583" s="70"/>
      <c r="T583" s="70"/>
      <c r="U583" s="70"/>
      <c r="V583" s="70"/>
      <c r="W583" s="70"/>
      <c r="X583" s="70"/>
      <c r="Y583" s="70"/>
      <c r="Z583" s="70"/>
    </row>
    <row r="584">
      <c r="A584" s="475"/>
      <c r="B584" s="380"/>
      <c r="C584" s="380"/>
      <c r="D584" s="380"/>
      <c r="E584" s="380"/>
      <c r="F584" s="70"/>
      <c r="G584" s="70"/>
      <c r="H584" s="70"/>
      <c r="I584" s="70"/>
      <c r="J584" s="70"/>
      <c r="K584" s="70"/>
      <c r="L584" s="13"/>
      <c r="M584" s="70"/>
      <c r="N584" s="70"/>
      <c r="O584" s="70"/>
      <c r="P584" s="70"/>
      <c r="Q584" s="70"/>
      <c r="R584" s="70"/>
      <c r="S584" s="70"/>
      <c r="T584" s="70"/>
      <c r="U584" s="70"/>
      <c r="V584" s="70"/>
      <c r="W584" s="70"/>
      <c r="X584" s="70"/>
      <c r="Y584" s="70"/>
      <c r="Z584" s="70"/>
    </row>
    <row r="585">
      <c r="A585" s="475"/>
      <c r="B585" s="380"/>
      <c r="C585" s="380"/>
      <c r="D585" s="380"/>
      <c r="E585" s="380"/>
      <c r="F585" s="70"/>
      <c r="G585" s="70"/>
      <c r="H585" s="70"/>
      <c r="I585" s="70"/>
      <c r="J585" s="70"/>
      <c r="K585" s="70"/>
      <c r="L585" s="13"/>
      <c r="M585" s="70"/>
      <c r="N585" s="70"/>
      <c r="O585" s="70"/>
      <c r="P585" s="70"/>
      <c r="Q585" s="70"/>
      <c r="R585" s="70"/>
      <c r="S585" s="70"/>
      <c r="T585" s="70"/>
      <c r="U585" s="70"/>
      <c r="V585" s="70"/>
      <c r="W585" s="70"/>
      <c r="X585" s="70"/>
      <c r="Y585" s="70"/>
      <c r="Z585" s="70"/>
    </row>
    <row r="586">
      <c r="A586" s="475"/>
      <c r="B586" s="380"/>
      <c r="C586" s="380"/>
      <c r="D586" s="380"/>
      <c r="E586" s="380"/>
      <c r="F586" s="70"/>
      <c r="G586" s="70"/>
      <c r="H586" s="70"/>
      <c r="I586" s="70"/>
      <c r="J586" s="70"/>
      <c r="K586" s="70"/>
      <c r="L586" s="13"/>
      <c r="M586" s="70"/>
      <c r="N586" s="70"/>
      <c r="O586" s="70"/>
      <c r="P586" s="70"/>
      <c r="Q586" s="70"/>
      <c r="R586" s="70"/>
      <c r="S586" s="70"/>
      <c r="T586" s="70"/>
      <c r="U586" s="70"/>
      <c r="V586" s="70"/>
      <c r="W586" s="70"/>
      <c r="X586" s="70"/>
      <c r="Y586" s="70"/>
      <c r="Z586" s="70"/>
    </row>
    <row r="587">
      <c r="A587" s="475"/>
      <c r="B587" s="380"/>
      <c r="C587" s="380"/>
      <c r="D587" s="380"/>
      <c r="E587" s="380"/>
      <c r="F587" s="70"/>
      <c r="G587" s="70"/>
      <c r="H587" s="70"/>
      <c r="I587" s="70"/>
      <c r="J587" s="70"/>
      <c r="K587" s="70"/>
      <c r="L587" s="13"/>
      <c r="M587" s="70"/>
      <c r="N587" s="70"/>
      <c r="O587" s="70"/>
      <c r="P587" s="70"/>
      <c r="Q587" s="70"/>
      <c r="R587" s="70"/>
      <c r="S587" s="70"/>
      <c r="T587" s="70"/>
      <c r="U587" s="70"/>
      <c r="V587" s="70"/>
      <c r="W587" s="70"/>
      <c r="X587" s="70"/>
      <c r="Y587" s="70"/>
      <c r="Z587" s="70"/>
    </row>
    <row r="588">
      <c r="A588" s="475"/>
      <c r="B588" s="380"/>
      <c r="C588" s="380"/>
      <c r="D588" s="380"/>
      <c r="E588" s="380"/>
      <c r="F588" s="70"/>
      <c r="G588" s="70"/>
      <c r="H588" s="70"/>
      <c r="I588" s="70"/>
      <c r="J588" s="70"/>
      <c r="K588" s="70"/>
      <c r="L588" s="13"/>
      <c r="M588" s="70"/>
      <c r="N588" s="70"/>
      <c r="O588" s="70"/>
      <c r="P588" s="70"/>
      <c r="Q588" s="70"/>
      <c r="R588" s="70"/>
      <c r="S588" s="70"/>
      <c r="T588" s="70"/>
      <c r="U588" s="70"/>
      <c r="V588" s="70"/>
      <c r="W588" s="70"/>
      <c r="X588" s="70"/>
      <c r="Y588" s="70"/>
      <c r="Z588" s="70"/>
    </row>
    <row r="589">
      <c r="A589" s="475"/>
      <c r="B589" s="380"/>
      <c r="C589" s="380"/>
      <c r="D589" s="380"/>
      <c r="E589" s="380"/>
      <c r="F589" s="70"/>
      <c r="G589" s="70"/>
      <c r="H589" s="70"/>
      <c r="I589" s="70"/>
      <c r="J589" s="70"/>
      <c r="K589" s="70"/>
      <c r="L589" s="13"/>
      <c r="M589" s="70"/>
      <c r="N589" s="70"/>
      <c r="O589" s="70"/>
      <c r="P589" s="70"/>
      <c r="Q589" s="70"/>
      <c r="R589" s="70"/>
      <c r="S589" s="70"/>
      <c r="T589" s="70"/>
      <c r="U589" s="70"/>
      <c r="V589" s="70"/>
      <c r="W589" s="70"/>
      <c r="X589" s="70"/>
      <c r="Y589" s="70"/>
      <c r="Z589" s="70"/>
    </row>
    <row r="590">
      <c r="A590" s="475"/>
      <c r="B590" s="380"/>
      <c r="C590" s="380"/>
      <c r="D590" s="380"/>
      <c r="E590" s="380"/>
      <c r="F590" s="70"/>
      <c r="G590" s="70"/>
      <c r="H590" s="70"/>
      <c r="I590" s="70"/>
      <c r="J590" s="70"/>
      <c r="K590" s="70"/>
      <c r="L590" s="13"/>
      <c r="M590" s="70"/>
      <c r="N590" s="70"/>
      <c r="O590" s="70"/>
      <c r="P590" s="70"/>
      <c r="Q590" s="70"/>
      <c r="R590" s="70"/>
      <c r="S590" s="70"/>
      <c r="T590" s="70"/>
      <c r="U590" s="70"/>
      <c r="V590" s="70"/>
      <c r="W590" s="70"/>
      <c r="X590" s="70"/>
      <c r="Y590" s="70"/>
      <c r="Z590" s="70"/>
    </row>
    <row r="591">
      <c r="A591" s="475"/>
      <c r="B591" s="380"/>
      <c r="C591" s="380"/>
      <c r="D591" s="380"/>
      <c r="E591" s="380"/>
      <c r="F591" s="70"/>
      <c r="G591" s="70"/>
      <c r="H591" s="70"/>
      <c r="I591" s="70"/>
      <c r="J591" s="70"/>
      <c r="K591" s="70"/>
      <c r="L591" s="13"/>
      <c r="M591" s="70"/>
      <c r="N591" s="70"/>
      <c r="O591" s="70"/>
      <c r="P591" s="70"/>
      <c r="Q591" s="70"/>
      <c r="R591" s="70"/>
      <c r="S591" s="70"/>
      <c r="T591" s="70"/>
      <c r="U591" s="70"/>
      <c r="V591" s="70"/>
      <c r="W591" s="70"/>
      <c r="X591" s="70"/>
      <c r="Y591" s="70"/>
      <c r="Z591" s="70"/>
    </row>
    <row r="592">
      <c r="A592" s="475"/>
      <c r="B592" s="380"/>
      <c r="C592" s="380"/>
      <c r="D592" s="380"/>
      <c r="E592" s="380"/>
      <c r="F592" s="70"/>
      <c r="G592" s="70"/>
      <c r="H592" s="70"/>
      <c r="I592" s="70"/>
      <c r="J592" s="70"/>
      <c r="K592" s="70"/>
      <c r="L592" s="13"/>
      <c r="M592" s="70"/>
      <c r="N592" s="70"/>
      <c r="O592" s="70"/>
      <c r="P592" s="70"/>
      <c r="Q592" s="70"/>
      <c r="R592" s="70"/>
      <c r="S592" s="70"/>
      <c r="T592" s="70"/>
      <c r="U592" s="70"/>
      <c r="V592" s="70"/>
      <c r="W592" s="70"/>
      <c r="X592" s="70"/>
      <c r="Y592" s="70"/>
      <c r="Z592" s="70"/>
    </row>
    <row r="593">
      <c r="A593" s="475"/>
      <c r="B593" s="380"/>
      <c r="C593" s="380"/>
      <c r="D593" s="380"/>
      <c r="E593" s="380"/>
      <c r="F593" s="70"/>
      <c r="G593" s="70"/>
      <c r="H593" s="70"/>
      <c r="I593" s="70"/>
      <c r="J593" s="70"/>
      <c r="K593" s="70"/>
      <c r="L593" s="13"/>
      <c r="M593" s="70"/>
      <c r="N593" s="70"/>
      <c r="O593" s="70"/>
      <c r="P593" s="70"/>
      <c r="Q593" s="70"/>
      <c r="R593" s="70"/>
      <c r="S593" s="70"/>
      <c r="T593" s="70"/>
      <c r="U593" s="70"/>
      <c r="V593" s="70"/>
      <c r="W593" s="70"/>
      <c r="X593" s="70"/>
      <c r="Y593" s="70"/>
      <c r="Z593" s="70"/>
    </row>
    <row r="594">
      <c r="A594" s="475"/>
      <c r="B594" s="380"/>
      <c r="C594" s="380"/>
      <c r="D594" s="380"/>
      <c r="E594" s="380"/>
      <c r="F594" s="70"/>
      <c r="G594" s="70"/>
      <c r="H594" s="70"/>
      <c r="I594" s="70"/>
      <c r="J594" s="70"/>
      <c r="K594" s="70"/>
      <c r="L594" s="13"/>
      <c r="M594" s="70"/>
      <c r="N594" s="70"/>
      <c r="O594" s="70"/>
      <c r="P594" s="70"/>
      <c r="Q594" s="70"/>
      <c r="R594" s="70"/>
      <c r="S594" s="70"/>
      <c r="T594" s="70"/>
      <c r="U594" s="70"/>
      <c r="V594" s="70"/>
      <c r="W594" s="70"/>
      <c r="X594" s="70"/>
      <c r="Y594" s="70"/>
      <c r="Z594" s="70"/>
    </row>
    <row r="595">
      <c r="A595" s="475"/>
      <c r="B595" s="380"/>
      <c r="C595" s="380"/>
      <c r="D595" s="380"/>
      <c r="E595" s="380"/>
      <c r="F595" s="70"/>
      <c r="G595" s="70"/>
      <c r="H595" s="70"/>
      <c r="I595" s="70"/>
      <c r="J595" s="70"/>
      <c r="K595" s="70"/>
      <c r="L595" s="13"/>
      <c r="M595" s="70"/>
      <c r="N595" s="70"/>
      <c r="O595" s="70"/>
      <c r="P595" s="70"/>
      <c r="Q595" s="70"/>
      <c r="R595" s="70"/>
      <c r="S595" s="70"/>
      <c r="T595" s="70"/>
      <c r="U595" s="70"/>
      <c r="V595" s="70"/>
      <c r="W595" s="70"/>
      <c r="X595" s="70"/>
      <c r="Y595" s="70"/>
      <c r="Z595" s="70"/>
    </row>
    <row r="596">
      <c r="A596" s="475"/>
      <c r="B596" s="380"/>
      <c r="C596" s="380"/>
      <c r="D596" s="380"/>
      <c r="E596" s="380"/>
      <c r="F596" s="70"/>
      <c r="G596" s="70"/>
      <c r="H596" s="70"/>
      <c r="I596" s="70"/>
      <c r="J596" s="70"/>
      <c r="K596" s="70"/>
      <c r="L596" s="13"/>
      <c r="M596" s="70"/>
      <c r="N596" s="70"/>
      <c r="O596" s="70"/>
      <c r="P596" s="70"/>
      <c r="Q596" s="70"/>
      <c r="R596" s="70"/>
      <c r="S596" s="70"/>
      <c r="T596" s="70"/>
      <c r="U596" s="70"/>
      <c r="V596" s="70"/>
      <c r="W596" s="70"/>
      <c r="X596" s="70"/>
      <c r="Y596" s="70"/>
      <c r="Z596" s="70"/>
    </row>
    <row r="597">
      <c r="A597" s="475"/>
      <c r="B597" s="380"/>
      <c r="C597" s="380"/>
      <c r="D597" s="380"/>
      <c r="E597" s="380"/>
      <c r="F597" s="70"/>
      <c r="G597" s="70"/>
      <c r="H597" s="70"/>
      <c r="I597" s="70"/>
      <c r="J597" s="70"/>
      <c r="K597" s="70"/>
      <c r="L597" s="13"/>
      <c r="M597" s="70"/>
      <c r="N597" s="70"/>
      <c r="O597" s="70"/>
      <c r="P597" s="70"/>
      <c r="Q597" s="70"/>
      <c r="R597" s="70"/>
      <c r="S597" s="70"/>
      <c r="T597" s="70"/>
      <c r="U597" s="70"/>
      <c r="V597" s="70"/>
      <c r="W597" s="70"/>
      <c r="X597" s="70"/>
      <c r="Y597" s="70"/>
      <c r="Z597" s="70"/>
    </row>
    <row r="598">
      <c r="A598" s="475"/>
      <c r="B598" s="380"/>
      <c r="C598" s="380"/>
      <c r="D598" s="380"/>
      <c r="E598" s="380"/>
      <c r="F598" s="70"/>
      <c r="G598" s="70"/>
      <c r="H598" s="70"/>
      <c r="I598" s="70"/>
      <c r="J598" s="70"/>
      <c r="K598" s="70"/>
      <c r="L598" s="13"/>
      <c r="M598" s="70"/>
      <c r="N598" s="70"/>
      <c r="O598" s="70"/>
      <c r="P598" s="70"/>
      <c r="Q598" s="70"/>
      <c r="R598" s="70"/>
      <c r="S598" s="70"/>
      <c r="T598" s="70"/>
      <c r="U598" s="70"/>
      <c r="V598" s="70"/>
      <c r="W598" s="70"/>
      <c r="X598" s="70"/>
      <c r="Y598" s="70"/>
      <c r="Z598" s="70"/>
    </row>
    <row r="599">
      <c r="A599" s="475"/>
      <c r="B599" s="380"/>
      <c r="C599" s="380"/>
      <c r="D599" s="380"/>
      <c r="E599" s="380"/>
      <c r="F599" s="70"/>
      <c r="G599" s="70"/>
      <c r="H599" s="70"/>
      <c r="I599" s="70"/>
      <c r="J599" s="70"/>
      <c r="K599" s="70"/>
      <c r="L599" s="13"/>
      <c r="M599" s="70"/>
      <c r="N599" s="70"/>
      <c r="O599" s="70"/>
      <c r="P599" s="70"/>
      <c r="Q599" s="70"/>
      <c r="R599" s="70"/>
      <c r="S599" s="70"/>
      <c r="T599" s="70"/>
      <c r="U599" s="70"/>
      <c r="V599" s="70"/>
      <c r="W599" s="70"/>
      <c r="X599" s="70"/>
      <c r="Y599" s="70"/>
      <c r="Z599" s="70"/>
    </row>
    <row r="600">
      <c r="A600" s="475"/>
      <c r="B600" s="380"/>
      <c r="C600" s="380"/>
      <c r="D600" s="380"/>
      <c r="E600" s="380"/>
      <c r="F600" s="70"/>
      <c r="G600" s="70"/>
      <c r="H600" s="70"/>
      <c r="I600" s="70"/>
      <c r="J600" s="70"/>
      <c r="K600" s="70"/>
      <c r="L600" s="13"/>
      <c r="M600" s="70"/>
      <c r="N600" s="70"/>
      <c r="O600" s="70"/>
      <c r="P600" s="70"/>
      <c r="Q600" s="70"/>
      <c r="R600" s="70"/>
      <c r="S600" s="70"/>
      <c r="T600" s="70"/>
      <c r="U600" s="70"/>
      <c r="V600" s="70"/>
      <c r="W600" s="70"/>
      <c r="X600" s="70"/>
      <c r="Y600" s="70"/>
      <c r="Z600" s="70"/>
    </row>
    <row r="601">
      <c r="A601" s="475"/>
      <c r="B601" s="380"/>
      <c r="C601" s="380"/>
      <c r="D601" s="380"/>
      <c r="E601" s="380"/>
      <c r="F601" s="70"/>
      <c r="G601" s="70"/>
      <c r="H601" s="70"/>
      <c r="I601" s="70"/>
      <c r="J601" s="70"/>
      <c r="K601" s="70"/>
      <c r="L601" s="13"/>
      <c r="M601" s="70"/>
      <c r="N601" s="70"/>
      <c r="O601" s="70"/>
      <c r="P601" s="70"/>
      <c r="Q601" s="70"/>
      <c r="R601" s="70"/>
      <c r="S601" s="70"/>
      <c r="T601" s="70"/>
      <c r="U601" s="70"/>
      <c r="V601" s="70"/>
      <c r="W601" s="70"/>
      <c r="X601" s="70"/>
      <c r="Y601" s="70"/>
      <c r="Z601" s="70"/>
    </row>
    <row r="602">
      <c r="A602" s="475"/>
      <c r="B602" s="380"/>
      <c r="C602" s="380"/>
      <c r="D602" s="380"/>
      <c r="E602" s="380"/>
      <c r="F602" s="70"/>
      <c r="G602" s="70"/>
      <c r="H602" s="70"/>
      <c r="I602" s="70"/>
      <c r="J602" s="70"/>
      <c r="K602" s="70"/>
      <c r="L602" s="13"/>
      <c r="M602" s="70"/>
      <c r="N602" s="70"/>
      <c r="O602" s="70"/>
      <c r="P602" s="70"/>
      <c r="Q602" s="70"/>
      <c r="R602" s="70"/>
      <c r="S602" s="70"/>
      <c r="T602" s="70"/>
      <c r="U602" s="70"/>
      <c r="V602" s="70"/>
      <c r="W602" s="70"/>
      <c r="X602" s="70"/>
      <c r="Y602" s="70"/>
      <c r="Z602" s="70"/>
    </row>
    <row r="603">
      <c r="A603" s="475"/>
      <c r="B603" s="380"/>
      <c r="C603" s="380"/>
      <c r="D603" s="380"/>
      <c r="E603" s="380"/>
      <c r="F603" s="70"/>
      <c r="G603" s="70"/>
      <c r="H603" s="70"/>
      <c r="I603" s="70"/>
      <c r="J603" s="70"/>
      <c r="K603" s="70"/>
      <c r="L603" s="13"/>
      <c r="M603" s="70"/>
      <c r="N603" s="70"/>
      <c r="O603" s="70"/>
      <c r="P603" s="70"/>
      <c r="Q603" s="70"/>
      <c r="R603" s="70"/>
      <c r="S603" s="70"/>
      <c r="T603" s="70"/>
      <c r="U603" s="70"/>
      <c r="V603" s="70"/>
      <c r="W603" s="70"/>
      <c r="X603" s="70"/>
      <c r="Y603" s="70"/>
      <c r="Z603" s="70"/>
    </row>
    <row r="604">
      <c r="A604" s="475"/>
      <c r="B604" s="380"/>
      <c r="C604" s="380"/>
      <c r="D604" s="380"/>
      <c r="E604" s="380"/>
      <c r="F604" s="70"/>
      <c r="G604" s="70"/>
      <c r="H604" s="70"/>
      <c r="I604" s="70"/>
      <c r="J604" s="70"/>
      <c r="K604" s="70"/>
      <c r="L604" s="13"/>
      <c r="M604" s="70"/>
      <c r="N604" s="70"/>
      <c r="O604" s="70"/>
      <c r="P604" s="70"/>
      <c r="Q604" s="70"/>
      <c r="R604" s="70"/>
      <c r="S604" s="70"/>
      <c r="T604" s="70"/>
      <c r="U604" s="70"/>
      <c r="V604" s="70"/>
      <c r="W604" s="70"/>
      <c r="X604" s="70"/>
      <c r="Y604" s="70"/>
      <c r="Z604" s="70"/>
    </row>
    <row r="605">
      <c r="A605" s="475"/>
      <c r="B605" s="380"/>
      <c r="C605" s="380"/>
      <c r="D605" s="380"/>
      <c r="E605" s="380"/>
      <c r="F605" s="70"/>
      <c r="G605" s="70"/>
      <c r="H605" s="70"/>
      <c r="I605" s="70"/>
      <c r="J605" s="70"/>
      <c r="K605" s="70"/>
      <c r="L605" s="13"/>
      <c r="M605" s="70"/>
      <c r="N605" s="70"/>
      <c r="O605" s="70"/>
      <c r="P605" s="70"/>
      <c r="Q605" s="70"/>
      <c r="R605" s="70"/>
      <c r="S605" s="70"/>
      <c r="T605" s="70"/>
      <c r="U605" s="70"/>
      <c r="V605" s="70"/>
      <c r="W605" s="70"/>
      <c r="X605" s="70"/>
      <c r="Y605" s="70"/>
      <c r="Z605" s="70"/>
    </row>
    <row r="606">
      <c r="A606" s="475"/>
      <c r="B606" s="380"/>
      <c r="C606" s="380"/>
      <c r="D606" s="380"/>
      <c r="E606" s="380"/>
      <c r="F606" s="70"/>
      <c r="G606" s="70"/>
      <c r="H606" s="70"/>
      <c r="I606" s="70"/>
      <c r="J606" s="70"/>
      <c r="K606" s="70"/>
      <c r="L606" s="13"/>
      <c r="M606" s="70"/>
      <c r="N606" s="70"/>
      <c r="O606" s="70"/>
      <c r="P606" s="70"/>
      <c r="Q606" s="70"/>
      <c r="R606" s="70"/>
      <c r="S606" s="70"/>
      <c r="T606" s="70"/>
      <c r="U606" s="70"/>
      <c r="V606" s="70"/>
      <c r="W606" s="70"/>
      <c r="X606" s="70"/>
      <c r="Y606" s="70"/>
      <c r="Z606" s="70"/>
    </row>
    <row r="607">
      <c r="A607" s="475"/>
      <c r="B607" s="380"/>
      <c r="C607" s="380"/>
      <c r="D607" s="380"/>
      <c r="E607" s="380"/>
      <c r="F607" s="70"/>
      <c r="G607" s="70"/>
      <c r="H607" s="70"/>
      <c r="I607" s="70"/>
      <c r="J607" s="70"/>
      <c r="K607" s="70"/>
      <c r="L607" s="13"/>
      <c r="M607" s="70"/>
      <c r="N607" s="70"/>
      <c r="O607" s="70"/>
      <c r="P607" s="70"/>
      <c r="Q607" s="70"/>
      <c r="R607" s="70"/>
      <c r="S607" s="70"/>
      <c r="T607" s="70"/>
      <c r="U607" s="70"/>
      <c r="V607" s="70"/>
      <c r="W607" s="70"/>
      <c r="X607" s="70"/>
      <c r="Y607" s="70"/>
      <c r="Z607" s="70"/>
    </row>
    <row r="608">
      <c r="A608" s="475"/>
      <c r="B608" s="380"/>
      <c r="C608" s="380"/>
      <c r="D608" s="380"/>
      <c r="E608" s="380"/>
      <c r="F608" s="70"/>
      <c r="G608" s="70"/>
      <c r="H608" s="70"/>
      <c r="I608" s="70"/>
      <c r="J608" s="70"/>
      <c r="K608" s="70"/>
      <c r="L608" s="13"/>
      <c r="M608" s="70"/>
      <c r="N608" s="70"/>
      <c r="O608" s="70"/>
      <c r="P608" s="70"/>
      <c r="Q608" s="70"/>
      <c r="R608" s="70"/>
      <c r="S608" s="70"/>
      <c r="T608" s="70"/>
      <c r="U608" s="70"/>
      <c r="V608" s="70"/>
      <c r="W608" s="70"/>
      <c r="X608" s="70"/>
      <c r="Y608" s="70"/>
      <c r="Z608" s="70"/>
    </row>
    <row r="609">
      <c r="A609" s="475"/>
      <c r="B609" s="380"/>
      <c r="C609" s="380"/>
      <c r="D609" s="380"/>
      <c r="E609" s="380"/>
      <c r="F609" s="70"/>
      <c r="G609" s="70"/>
      <c r="H609" s="70"/>
      <c r="I609" s="70"/>
      <c r="J609" s="70"/>
      <c r="K609" s="70"/>
      <c r="L609" s="13"/>
      <c r="M609" s="70"/>
      <c r="N609" s="70"/>
      <c r="O609" s="70"/>
      <c r="P609" s="70"/>
      <c r="Q609" s="70"/>
      <c r="R609" s="70"/>
      <c r="S609" s="70"/>
      <c r="T609" s="70"/>
      <c r="U609" s="70"/>
      <c r="V609" s="70"/>
      <c r="W609" s="70"/>
      <c r="X609" s="70"/>
      <c r="Y609" s="70"/>
      <c r="Z609" s="70"/>
    </row>
    <row r="610">
      <c r="A610" s="475"/>
      <c r="B610" s="380"/>
      <c r="C610" s="380"/>
      <c r="D610" s="380"/>
      <c r="E610" s="380"/>
      <c r="F610" s="70"/>
      <c r="G610" s="70"/>
      <c r="H610" s="70"/>
      <c r="I610" s="70"/>
      <c r="J610" s="70"/>
      <c r="K610" s="70"/>
      <c r="L610" s="13"/>
      <c r="M610" s="70"/>
      <c r="N610" s="70"/>
      <c r="O610" s="70"/>
      <c r="P610" s="70"/>
      <c r="Q610" s="70"/>
      <c r="R610" s="70"/>
      <c r="S610" s="70"/>
      <c r="T610" s="70"/>
      <c r="U610" s="70"/>
      <c r="V610" s="70"/>
      <c r="W610" s="70"/>
      <c r="X610" s="70"/>
      <c r="Y610" s="70"/>
      <c r="Z610" s="70"/>
    </row>
    <row r="611">
      <c r="A611" s="475"/>
      <c r="B611" s="380"/>
      <c r="C611" s="380"/>
      <c r="D611" s="380"/>
      <c r="E611" s="380"/>
      <c r="F611" s="70"/>
      <c r="G611" s="70"/>
      <c r="H611" s="70"/>
      <c r="I611" s="70"/>
      <c r="J611" s="70"/>
      <c r="K611" s="70"/>
      <c r="L611" s="13"/>
      <c r="M611" s="70"/>
      <c r="N611" s="70"/>
      <c r="O611" s="70"/>
      <c r="P611" s="70"/>
      <c r="Q611" s="70"/>
      <c r="R611" s="70"/>
      <c r="S611" s="70"/>
      <c r="T611" s="70"/>
      <c r="U611" s="70"/>
      <c r="V611" s="70"/>
      <c r="W611" s="70"/>
      <c r="X611" s="70"/>
      <c r="Y611" s="70"/>
      <c r="Z611" s="70"/>
    </row>
    <row r="612">
      <c r="A612" s="475"/>
      <c r="B612" s="380"/>
      <c r="C612" s="380"/>
      <c r="D612" s="380"/>
      <c r="E612" s="380"/>
      <c r="F612" s="70"/>
      <c r="G612" s="70"/>
      <c r="H612" s="70"/>
      <c r="I612" s="70"/>
      <c r="J612" s="70"/>
      <c r="K612" s="70"/>
      <c r="L612" s="13"/>
      <c r="M612" s="70"/>
      <c r="N612" s="70"/>
      <c r="O612" s="70"/>
      <c r="P612" s="70"/>
      <c r="Q612" s="70"/>
      <c r="R612" s="70"/>
      <c r="S612" s="70"/>
      <c r="T612" s="70"/>
      <c r="U612" s="70"/>
      <c r="V612" s="70"/>
      <c r="W612" s="70"/>
      <c r="X612" s="70"/>
      <c r="Y612" s="70"/>
      <c r="Z612" s="70"/>
    </row>
    <row r="613">
      <c r="A613" s="475"/>
      <c r="B613" s="380"/>
      <c r="C613" s="380"/>
      <c r="D613" s="380"/>
      <c r="E613" s="380"/>
      <c r="F613" s="70"/>
      <c r="G613" s="70"/>
      <c r="H613" s="70"/>
      <c r="I613" s="70"/>
      <c r="J613" s="70"/>
      <c r="K613" s="70"/>
      <c r="L613" s="13"/>
      <c r="M613" s="70"/>
      <c r="N613" s="70"/>
      <c r="O613" s="70"/>
      <c r="P613" s="70"/>
      <c r="Q613" s="70"/>
      <c r="R613" s="70"/>
      <c r="S613" s="70"/>
      <c r="T613" s="70"/>
      <c r="U613" s="70"/>
      <c r="V613" s="70"/>
      <c r="W613" s="70"/>
      <c r="X613" s="70"/>
      <c r="Y613" s="70"/>
      <c r="Z613" s="70"/>
    </row>
    <row r="614">
      <c r="A614" s="475"/>
      <c r="B614" s="380"/>
      <c r="C614" s="380"/>
      <c r="D614" s="380"/>
      <c r="E614" s="380"/>
      <c r="F614" s="70"/>
      <c r="G614" s="70"/>
      <c r="H614" s="70"/>
      <c r="I614" s="70"/>
      <c r="J614" s="70"/>
      <c r="K614" s="70"/>
      <c r="L614" s="13"/>
      <c r="M614" s="70"/>
      <c r="N614" s="70"/>
      <c r="O614" s="70"/>
      <c r="P614" s="70"/>
      <c r="Q614" s="70"/>
      <c r="R614" s="70"/>
      <c r="S614" s="70"/>
      <c r="T614" s="70"/>
      <c r="U614" s="70"/>
      <c r="V614" s="70"/>
      <c r="W614" s="70"/>
      <c r="X614" s="70"/>
      <c r="Y614" s="70"/>
      <c r="Z614" s="70"/>
    </row>
    <row r="615">
      <c r="A615" s="475"/>
      <c r="B615" s="380"/>
      <c r="C615" s="380"/>
      <c r="D615" s="380"/>
      <c r="E615" s="380"/>
      <c r="F615" s="70"/>
      <c r="G615" s="70"/>
      <c r="H615" s="70"/>
      <c r="I615" s="70"/>
      <c r="J615" s="70"/>
      <c r="K615" s="70"/>
      <c r="L615" s="13"/>
      <c r="M615" s="70"/>
      <c r="N615" s="70"/>
      <c r="O615" s="70"/>
      <c r="P615" s="70"/>
      <c r="Q615" s="70"/>
      <c r="R615" s="70"/>
      <c r="S615" s="70"/>
      <c r="T615" s="70"/>
      <c r="U615" s="70"/>
      <c r="V615" s="70"/>
      <c r="W615" s="70"/>
      <c r="X615" s="70"/>
      <c r="Y615" s="70"/>
      <c r="Z615" s="70"/>
    </row>
    <row r="616">
      <c r="A616" s="475"/>
      <c r="B616" s="380"/>
      <c r="C616" s="380"/>
      <c r="D616" s="380"/>
      <c r="E616" s="380"/>
      <c r="F616" s="70"/>
      <c r="G616" s="70"/>
      <c r="H616" s="70"/>
      <c r="I616" s="70"/>
      <c r="J616" s="70"/>
      <c r="K616" s="70"/>
      <c r="L616" s="13"/>
      <c r="M616" s="70"/>
      <c r="N616" s="70"/>
      <c r="O616" s="70"/>
      <c r="P616" s="70"/>
      <c r="Q616" s="70"/>
      <c r="R616" s="70"/>
      <c r="S616" s="70"/>
      <c r="T616" s="70"/>
      <c r="U616" s="70"/>
      <c r="V616" s="70"/>
      <c r="W616" s="70"/>
      <c r="X616" s="70"/>
      <c r="Y616" s="70"/>
      <c r="Z616" s="70"/>
    </row>
    <row r="617">
      <c r="A617" s="475"/>
      <c r="B617" s="380"/>
      <c r="C617" s="380"/>
      <c r="D617" s="380"/>
      <c r="E617" s="380"/>
      <c r="F617" s="70"/>
      <c r="G617" s="70"/>
      <c r="H617" s="70"/>
      <c r="I617" s="70"/>
      <c r="J617" s="70"/>
      <c r="K617" s="70"/>
      <c r="L617" s="13"/>
      <c r="M617" s="70"/>
      <c r="N617" s="70"/>
      <c r="O617" s="70"/>
      <c r="P617" s="70"/>
      <c r="Q617" s="70"/>
      <c r="R617" s="70"/>
      <c r="S617" s="70"/>
      <c r="T617" s="70"/>
      <c r="U617" s="70"/>
      <c r="V617" s="70"/>
      <c r="W617" s="70"/>
      <c r="X617" s="70"/>
      <c r="Y617" s="70"/>
      <c r="Z617" s="70"/>
    </row>
    <row r="618">
      <c r="A618" s="475"/>
      <c r="B618" s="380"/>
      <c r="C618" s="380"/>
      <c r="D618" s="380"/>
      <c r="E618" s="380"/>
      <c r="F618" s="70"/>
      <c r="G618" s="70"/>
      <c r="H618" s="70"/>
      <c r="I618" s="70"/>
      <c r="J618" s="70"/>
      <c r="K618" s="70"/>
      <c r="L618" s="13"/>
      <c r="M618" s="70"/>
      <c r="N618" s="70"/>
      <c r="O618" s="70"/>
      <c r="P618" s="70"/>
      <c r="Q618" s="70"/>
      <c r="R618" s="70"/>
      <c r="S618" s="70"/>
      <c r="T618" s="70"/>
      <c r="U618" s="70"/>
      <c r="V618" s="70"/>
      <c r="W618" s="70"/>
      <c r="X618" s="70"/>
      <c r="Y618" s="70"/>
      <c r="Z618" s="70"/>
    </row>
    <row r="619">
      <c r="A619" s="475"/>
      <c r="B619" s="380"/>
      <c r="C619" s="380"/>
      <c r="D619" s="380"/>
      <c r="E619" s="380"/>
      <c r="F619" s="70"/>
      <c r="G619" s="70"/>
      <c r="H619" s="70"/>
      <c r="I619" s="70"/>
      <c r="J619" s="70"/>
      <c r="K619" s="70"/>
      <c r="L619" s="13"/>
      <c r="M619" s="70"/>
      <c r="N619" s="70"/>
      <c r="O619" s="70"/>
      <c r="P619" s="70"/>
      <c r="Q619" s="70"/>
      <c r="R619" s="70"/>
      <c r="S619" s="70"/>
      <c r="T619" s="70"/>
      <c r="U619" s="70"/>
      <c r="V619" s="70"/>
      <c r="W619" s="70"/>
      <c r="X619" s="70"/>
      <c r="Y619" s="70"/>
      <c r="Z619" s="70"/>
    </row>
    <row r="620">
      <c r="A620" s="475"/>
      <c r="B620" s="380"/>
      <c r="C620" s="380"/>
      <c r="D620" s="380"/>
      <c r="E620" s="380"/>
      <c r="F620" s="70"/>
      <c r="G620" s="70"/>
      <c r="H620" s="70"/>
      <c r="I620" s="70"/>
      <c r="J620" s="70"/>
      <c r="K620" s="70"/>
      <c r="L620" s="13"/>
      <c r="M620" s="70"/>
      <c r="N620" s="70"/>
      <c r="O620" s="70"/>
      <c r="P620" s="70"/>
      <c r="Q620" s="70"/>
      <c r="R620" s="70"/>
      <c r="S620" s="70"/>
      <c r="T620" s="70"/>
      <c r="U620" s="70"/>
      <c r="V620" s="70"/>
      <c r="W620" s="70"/>
      <c r="X620" s="70"/>
      <c r="Y620" s="70"/>
      <c r="Z620" s="70"/>
    </row>
    <row r="621">
      <c r="A621" s="475"/>
      <c r="B621" s="380"/>
      <c r="C621" s="380"/>
      <c r="D621" s="380"/>
      <c r="E621" s="380"/>
      <c r="F621" s="70"/>
      <c r="G621" s="70"/>
      <c r="H621" s="70"/>
      <c r="I621" s="70"/>
      <c r="J621" s="70"/>
      <c r="K621" s="70"/>
      <c r="L621" s="13"/>
      <c r="M621" s="70"/>
      <c r="N621" s="70"/>
      <c r="O621" s="70"/>
      <c r="P621" s="70"/>
      <c r="Q621" s="70"/>
      <c r="R621" s="70"/>
      <c r="S621" s="70"/>
      <c r="T621" s="70"/>
      <c r="U621" s="70"/>
      <c r="V621" s="70"/>
      <c r="W621" s="70"/>
      <c r="X621" s="70"/>
      <c r="Y621" s="70"/>
      <c r="Z621" s="70"/>
    </row>
    <row r="622">
      <c r="A622" s="475"/>
      <c r="B622" s="380"/>
      <c r="C622" s="380"/>
      <c r="D622" s="380"/>
      <c r="E622" s="380"/>
      <c r="F622" s="70"/>
      <c r="G622" s="70"/>
      <c r="H622" s="70"/>
      <c r="I622" s="70"/>
      <c r="J622" s="70"/>
      <c r="K622" s="70"/>
      <c r="L622" s="13"/>
      <c r="M622" s="70"/>
      <c r="N622" s="70"/>
      <c r="O622" s="70"/>
      <c r="P622" s="70"/>
      <c r="Q622" s="70"/>
      <c r="R622" s="70"/>
      <c r="S622" s="70"/>
      <c r="T622" s="70"/>
      <c r="U622" s="70"/>
      <c r="V622" s="70"/>
      <c r="W622" s="70"/>
      <c r="X622" s="70"/>
      <c r="Y622" s="70"/>
      <c r="Z622" s="70"/>
    </row>
    <row r="623">
      <c r="A623" s="475"/>
      <c r="B623" s="380"/>
      <c r="C623" s="380"/>
      <c r="D623" s="380"/>
      <c r="E623" s="380"/>
      <c r="F623" s="70"/>
      <c r="G623" s="70"/>
      <c r="H623" s="70"/>
      <c r="I623" s="70"/>
      <c r="J623" s="70"/>
      <c r="K623" s="70"/>
      <c r="L623" s="13"/>
      <c r="M623" s="70"/>
      <c r="N623" s="70"/>
      <c r="O623" s="70"/>
      <c r="P623" s="70"/>
      <c r="Q623" s="70"/>
      <c r="R623" s="70"/>
      <c r="S623" s="70"/>
      <c r="T623" s="70"/>
      <c r="U623" s="70"/>
      <c r="V623" s="70"/>
      <c r="W623" s="70"/>
      <c r="X623" s="70"/>
      <c r="Y623" s="70"/>
      <c r="Z623" s="70"/>
    </row>
    <row r="624">
      <c r="A624" s="475"/>
      <c r="B624" s="380"/>
      <c r="C624" s="380"/>
      <c r="D624" s="380"/>
      <c r="E624" s="380"/>
      <c r="F624" s="70"/>
      <c r="G624" s="70"/>
      <c r="H624" s="70"/>
      <c r="I624" s="70"/>
      <c r="J624" s="70"/>
      <c r="K624" s="70"/>
      <c r="L624" s="13"/>
      <c r="M624" s="70"/>
      <c r="N624" s="70"/>
      <c r="O624" s="70"/>
      <c r="P624" s="70"/>
      <c r="Q624" s="70"/>
      <c r="R624" s="70"/>
      <c r="S624" s="70"/>
      <c r="T624" s="70"/>
      <c r="U624" s="70"/>
      <c r="V624" s="70"/>
      <c r="W624" s="70"/>
      <c r="X624" s="70"/>
      <c r="Y624" s="70"/>
      <c r="Z624" s="70"/>
    </row>
    <row r="625">
      <c r="A625" s="475"/>
      <c r="B625" s="380"/>
      <c r="C625" s="380"/>
      <c r="D625" s="380"/>
      <c r="E625" s="380"/>
      <c r="F625" s="70"/>
      <c r="G625" s="70"/>
      <c r="H625" s="70"/>
      <c r="I625" s="70"/>
      <c r="J625" s="70"/>
      <c r="K625" s="70"/>
      <c r="L625" s="13"/>
      <c r="M625" s="70"/>
      <c r="N625" s="70"/>
      <c r="O625" s="70"/>
      <c r="P625" s="70"/>
      <c r="Q625" s="70"/>
      <c r="R625" s="70"/>
      <c r="S625" s="70"/>
      <c r="T625" s="70"/>
      <c r="U625" s="70"/>
      <c r="V625" s="70"/>
      <c r="W625" s="70"/>
      <c r="X625" s="70"/>
      <c r="Y625" s="70"/>
      <c r="Z625" s="70"/>
    </row>
    <row r="626">
      <c r="A626" s="475"/>
      <c r="B626" s="380"/>
      <c r="C626" s="380"/>
      <c r="D626" s="380"/>
      <c r="E626" s="380"/>
      <c r="F626" s="70"/>
      <c r="G626" s="70"/>
      <c r="H626" s="70"/>
      <c r="I626" s="70"/>
      <c r="J626" s="70"/>
      <c r="K626" s="70"/>
      <c r="L626" s="13"/>
      <c r="M626" s="70"/>
      <c r="N626" s="70"/>
      <c r="O626" s="70"/>
      <c r="P626" s="70"/>
      <c r="Q626" s="70"/>
      <c r="R626" s="70"/>
      <c r="S626" s="70"/>
      <c r="T626" s="70"/>
      <c r="U626" s="70"/>
      <c r="V626" s="70"/>
      <c r="W626" s="70"/>
      <c r="X626" s="70"/>
      <c r="Y626" s="70"/>
      <c r="Z626" s="70"/>
    </row>
    <row r="627">
      <c r="A627" s="475"/>
      <c r="B627" s="380"/>
      <c r="C627" s="380"/>
      <c r="D627" s="380"/>
      <c r="E627" s="380"/>
      <c r="F627" s="70"/>
      <c r="G627" s="70"/>
      <c r="H627" s="70"/>
      <c r="I627" s="70"/>
      <c r="J627" s="70"/>
      <c r="K627" s="70"/>
      <c r="L627" s="13"/>
      <c r="M627" s="70"/>
      <c r="N627" s="70"/>
      <c r="O627" s="70"/>
      <c r="P627" s="70"/>
      <c r="Q627" s="70"/>
      <c r="R627" s="70"/>
      <c r="S627" s="70"/>
      <c r="T627" s="70"/>
      <c r="U627" s="70"/>
      <c r="V627" s="70"/>
      <c r="W627" s="70"/>
      <c r="X627" s="70"/>
      <c r="Y627" s="70"/>
      <c r="Z627" s="70"/>
    </row>
    <row r="628">
      <c r="A628" s="475"/>
      <c r="B628" s="380"/>
      <c r="C628" s="380"/>
      <c r="D628" s="380"/>
      <c r="E628" s="380"/>
      <c r="F628" s="70"/>
      <c r="G628" s="70"/>
      <c r="H628" s="70"/>
      <c r="I628" s="70"/>
      <c r="J628" s="70"/>
      <c r="K628" s="70"/>
      <c r="L628" s="13"/>
      <c r="M628" s="70"/>
      <c r="N628" s="70"/>
      <c r="O628" s="70"/>
      <c r="P628" s="70"/>
      <c r="Q628" s="70"/>
      <c r="R628" s="70"/>
      <c r="S628" s="70"/>
      <c r="T628" s="70"/>
      <c r="U628" s="70"/>
      <c r="V628" s="70"/>
      <c r="W628" s="70"/>
      <c r="X628" s="70"/>
      <c r="Y628" s="70"/>
      <c r="Z628" s="70"/>
    </row>
    <row r="629">
      <c r="A629" s="475"/>
      <c r="B629" s="380"/>
      <c r="C629" s="380"/>
      <c r="D629" s="380"/>
      <c r="E629" s="380"/>
      <c r="F629" s="70"/>
      <c r="G629" s="70"/>
      <c r="H629" s="70"/>
      <c r="I629" s="70"/>
      <c r="J629" s="70"/>
      <c r="K629" s="70"/>
      <c r="L629" s="13"/>
      <c r="M629" s="70"/>
      <c r="N629" s="70"/>
      <c r="O629" s="70"/>
      <c r="P629" s="70"/>
      <c r="Q629" s="70"/>
      <c r="R629" s="70"/>
      <c r="S629" s="70"/>
      <c r="T629" s="70"/>
      <c r="U629" s="70"/>
      <c r="V629" s="70"/>
      <c r="W629" s="70"/>
      <c r="X629" s="70"/>
      <c r="Y629" s="70"/>
      <c r="Z629" s="70"/>
    </row>
    <row r="630">
      <c r="A630" s="475"/>
      <c r="B630" s="380"/>
      <c r="C630" s="380"/>
      <c r="D630" s="380"/>
      <c r="E630" s="380"/>
      <c r="F630" s="70"/>
      <c r="G630" s="70"/>
      <c r="H630" s="70"/>
      <c r="I630" s="70"/>
      <c r="J630" s="70"/>
      <c r="K630" s="70"/>
      <c r="L630" s="13"/>
      <c r="M630" s="70"/>
      <c r="N630" s="70"/>
      <c r="O630" s="70"/>
      <c r="P630" s="70"/>
      <c r="Q630" s="70"/>
      <c r="R630" s="70"/>
      <c r="S630" s="70"/>
      <c r="T630" s="70"/>
      <c r="U630" s="70"/>
      <c r="V630" s="70"/>
      <c r="W630" s="70"/>
      <c r="X630" s="70"/>
      <c r="Y630" s="70"/>
      <c r="Z630" s="70"/>
    </row>
    <row r="631">
      <c r="A631" s="475"/>
      <c r="B631" s="380"/>
      <c r="C631" s="380"/>
      <c r="D631" s="380"/>
      <c r="E631" s="380"/>
      <c r="F631" s="70"/>
      <c r="G631" s="70"/>
      <c r="H631" s="70"/>
      <c r="I631" s="70"/>
      <c r="J631" s="70"/>
      <c r="K631" s="70"/>
      <c r="L631" s="13"/>
      <c r="M631" s="70"/>
      <c r="N631" s="70"/>
      <c r="O631" s="70"/>
      <c r="P631" s="70"/>
      <c r="Q631" s="70"/>
      <c r="R631" s="70"/>
      <c r="S631" s="70"/>
      <c r="T631" s="70"/>
      <c r="U631" s="70"/>
      <c r="V631" s="70"/>
      <c r="W631" s="70"/>
      <c r="X631" s="70"/>
      <c r="Y631" s="70"/>
      <c r="Z631" s="70"/>
    </row>
    <row r="632">
      <c r="A632" s="475"/>
      <c r="B632" s="380"/>
      <c r="C632" s="380"/>
      <c r="D632" s="380"/>
      <c r="E632" s="380"/>
      <c r="F632" s="70"/>
      <c r="G632" s="70"/>
      <c r="H632" s="70"/>
      <c r="I632" s="70"/>
      <c r="J632" s="70"/>
      <c r="K632" s="70"/>
      <c r="L632" s="13"/>
      <c r="M632" s="70"/>
      <c r="N632" s="70"/>
      <c r="O632" s="70"/>
      <c r="P632" s="70"/>
      <c r="Q632" s="70"/>
      <c r="R632" s="70"/>
      <c r="S632" s="70"/>
      <c r="T632" s="70"/>
      <c r="U632" s="70"/>
      <c r="V632" s="70"/>
      <c r="W632" s="70"/>
      <c r="X632" s="70"/>
      <c r="Y632" s="70"/>
      <c r="Z632" s="70"/>
    </row>
    <row r="633">
      <c r="A633" s="475"/>
      <c r="B633" s="380"/>
      <c r="C633" s="380"/>
      <c r="D633" s="380"/>
      <c r="E633" s="380"/>
      <c r="F633" s="70"/>
      <c r="G633" s="70"/>
      <c r="H633" s="70"/>
      <c r="I633" s="70"/>
      <c r="J633" s="70"/>
      <c r="K633" s="70"/>
      <c r="L633" s="13"/>
      <c r="M633" s="70"/>
      <c r="N633" s="70"/>
      <c r="O633" s="70"/>
      <c r="P633" s="70"/>
      <c r="Q633" s="70"/>
      <c r="R633" s="70"/>
      <c r="S633" s="70"/>
      <c r="T633" s="70"/>
      <c r="U633" s="70"/>
      <c r="V633" s="70"/>
      <c r="W633" s="70"/>
      <c r="X633" s="70"/>
      <c r="Y633" s="70"/>
      <c r="Z633" s="70"/>
    </row>
    <row r="634">
      <c r="A634" s="475"/>
      <c r="B634" s="380"/>
      <c r="C634" s="380"/>
      <c r="D634" s="380"/>
      <c r="E634" s="380"/>
      <c r="F634" s="70"/>
      <c r="G634" s="70"/>
      <c r="H634" s="70"/>
      <c r="I634" s="70"/>
      <c r="J634" s="70"/>
      <c r="K634" s="70"/>
      <c r="L634" s="13"/>
      <c r="M634" s="70"/>
      <c r="N634" s="70"/>
      <c r="O634" s="70"/>
      <c r="P634" s="70"/>
      <c r="Q634" s="70"/>
      <c r="R634" s="70"/>
      <c r="S634" s="70"/>
      <c r="T634" s="70"/>
      <c r="U634" s="70"/>
      <c r="V634" s="70"/>
      <c r="W634" s="70"/>
      <c r="X634" s="70"/>
      <c r="Y634" s="70"/>
      <c r="Z634" s="70"/>
    </row>
    <row r="635">
      <c r="A635" s="475"/>
      <c r="B635" s="380"/>
      <c r="C635" s="380"/>
      <c r="D635" s="380"/>
      <c r="E635" s="380"/>
      <c r="F635" s="70"/>
      <c r="G635" s="70"/>
      <c r="H635" s="70"/>
      <c r="I635" s="70"/>
      <c r="J635" s="70"/>
      <c r="K635" s="70"/>
      <c r="L635" s="13"/>
      <c r="M635" s="70"/>
      <c r="N635" s="70"/>
      <c r="O635" s="70"/>
      <c r="P635" s="70"/>
      <c r="Q635" s="70"/>
      <c r="R635" s="70"/>
      <c r="S635" s="70"/>
      <c r="T635" s="70"/>
      <c r="U635" s="70"/>
      <c r="V635" s="70"/>
      <c r="W635" s="70"/>
      <c r="X635" s="70"/>
      <c r="Y635" s="70"/>
      <c r="Z635" s="70"/>
    </row>
    <row r="636">
      <c r="A636" s="475"/>
      <c r="B636" s="380"/>
      <c r="C636" s="380"/>
      <c r="D636" s="380"/>
      <c r="E636" s="380"/>
      <c r="F636" s="70"/>
      <c r="G636" s="70"/>
      <c r="H636" s="70"/>
      <c r="I636" s="70"/>
      <c r="J636" s="70"/>
      <c r="K636" s="70"/>
      <c r="L636" s="13"/>
      <c r="M636" s="70"/>
      <c r="N636" s="70"/>
      <c r="O636" s="70"/>
      <c r="P636" s="70"/>
      <c r="Q636" s="70"/>
      <c r="R636" s="70"/>
      <c r="S636" s="70"/>
      <c r="T636" s="70"/>
      <c r="U636" s="70"/>
      <c r="V636" s="70"/>
      <c r="W636" s="70"/>
      <c r="X636" s="70"/>
      <c r="Y636" s="70"/>
      <c r="Z636" s="70"/>
    </row>
    <row r="637">
      <c r="A637" s="475"/>
      <c r="B637" s="380"/>
      <c r="C637" s="380"/>
      <c r="D637" s="380"/>
      <c r="E637" s="380"/>
      <c r="F637" s="70"/>
      <c r="G637" s="70"/>
      <c r="H637" s="70"/>
      <c r="I637" s="70"/>
      <c r="J637" s="70"/>
      <c r="K637" s="70"/>
      <c r="L637" s="13"/>
      <c r="M637" s="70"/>
      <c r="N637" s="70"/>
      <c r="O637" s="70"/>
      <c r="P637" s="70"/>
      <c r="Q637" s="70"/>
      <c r="R637" s="70"/>
      <c r="S637" s="70"/>
      <c r="T637" s="70"/>
      <c r="U637" s="70"/>
      <c r="V637" s="70"/>
      <c r="W637" s="70"/>
      <c r="X637" s="70"/>
      <c r="Y637" s="70"/>
      <c r="Z637" s="70"/>
    </row>
    <row r="638">
      <c r="A638" s="475"/>
      <c r="B638" s="380"/>
      <c r="C638" s="380"/>
      <c r="D638" s="380"/>
      <c r="E638" s="380"/>
      <c r="F638" s="70"/>
      <c r="G638" s="70"/>
      <c r="H638" s="70"/>
      <c r="I638" s="70"/>
      <c r="J638" s="70"/>
      <c r="K638" s="70"/>
      <c r="L638" s="13"/>
      <c r="M638" s="70"/>
      <c r="N638" s="70"/>
      <c r="O638" s="70"/>
      <c r="P638" s="70"/>
      <c r="Q638" s="70"/>
      <c r="R638" s="70"/>
      <c r="S638" s="70"/>
      <c r="T638" s="70"/>
      <c r="U638" s="70"/>
      <c r="V638" s="70"/>
      <c r="W638" s="70"/>
      <c r="X638" s="70"/>
      <c r="Y638" s="70"/>
      <c r="Z638" s="70"/>
    </row>
    <row r="639">
      <c r="A639" s="475"/>
      <c r="B639" s="380"/>
      <c r="C639" s="380"/>
      <c r="D639" s="380"/>
      <c r="E639" s="380"/>
      <c r="F639" s="70"/>
      <c r="G639" s="70"/>
      <c r="H639" s="70"/>
      <c r="I639" s="70"/>
      <c r="J639" s="70"/>
      <c r="K639" s="70"/>
      <c r="L639" s="13"/>
      <c r="M639" s="70"/>
      <c r="N639" s="70"/>
      <c r="O639" s="70"/>
      <c r="P639" s="70"/>
      <c r="Q639" s="70"/>
      <c r="R639" s="70"/>
      <c r="S639" s="70"/>
      <c r="T639" s="70"/>
      <c r="U639" s="70"/>
      <c r="V639" s="70"/>
      <c r="W639" s="70"/>
      <c r="X639" s="70"/>
      <c r="Y639" s="70"/>
      <c r="Z639" s="70"/>
    </row>
    <row r="640">
      <c r="A640" s="475"/>
      <c r="B640" s="380"/>
      <c r="C640" s="380"/>
      <c r="D640" s="380"/>
      <c r="E640" s="380"/>
      <c r="F640" s="70"/>
      <c r="G640" s="70"/>
      <c r="H640" s="70"/>
      <c r="I640" s="70"/>
      <c r="J640" s="70"/>
      <c r="K640" s="70"/>
      <c r="L640" s="13"/>
      <c r="M640" s="70"/>
      <c r="N640" s="70"/>
      <c r="O640" s="70"/>
      <c r="P640" s="70"/>
      <c r="Q640" s="70"/>
      <c r="R640" s="70"/>
      <c r="S640" s="70"/>
      <c r="T640" s="70"/>
      <c r="U640" s="70"/>
      <c r="V640" s="70"/>
      <c r="W640" s="70"/>
      <c r="X640" s="70"/>
      <c r="Y640" s="70"/>
      <c r="Z640" s="70"/>
    </row>
    <row r="641">
      <c r="A641" s="475"/>
      <c r="B641" s="380"/>
      <c r="C641" s="380"/>
      <c r="D641" s="380"/>
      <c r="E641" s="380"/>
      <c r="F641" s="70"/>
      <c r="G641" s="70"/>
      <c r="H641" s="70"/>
      <c r="I641" s="70"/>
      <c r="J641" s="70"/>
      <c r="K641" s="70"/>
      <c r="L641" s="13"/>
      <c r="M641" s="70"/>
      <c r="N641" s="70"/>
      <c r="O641" s="70"/>
      <c r="P641" s="70"/>
      <c r="Q641" s="70"/>
      <c r="R641" s="70"/>
      <c r="S641" s="70"/>
      <c r="T641" s="70"/>
      <c r="U641" s="70"/>
      <c r="V641" s="70"/>
      <c r="W641" s="70"/>
      <c r="X641" s="70"/>
      <c r="Y641" s="70"/>
      <c r="Z641" s="70"/>
    </row>
    <row r="642">
      <c r="A642" s="475"/>
      <c r="B642" s="380"/>
      <c r="C642" s="380"/>
      <c r="D642" s="380"/>
      <c r="E642" s="380"/>
      <c r="F642" s="70"/>
      <c r="G642" s="70"/>
      <c r="H642" s="70"/>
      <c r="I642" s="70"/>
      <c r="J642" s="70"/>
      <c r="K642" s="70"/>
      <c r="L642" s="13"/>
      <c r="M642" s="70"/>
      <c r="N642" s="70"/>
      <c r="O642" s="70"/>
      <c r="P642" s="70"/>
      <c r="Q642" s="70"/>
      <c r="R642" s="70"/>
      <c r="S642" s="70"/>
      <c r="T642" s="70"/>
      <c r="U642" s="70"/>
      <c r="V642" s="70"/>
      <c r="W642" s="70"/>
      <c r="X642" s="70"/>
      <c r="Y642" s="70"/>
      <c r="Z642" s="70"/>
    </row>
    <row r="643">
      <c r="A643" s="475"/>
      <c r="B643" s="380"/>
      <c r="C643" s="380"/>
      <c r="D643" s="380"/>
      <c r="E643" s="380"/>
      <c r="F643" s="70"/>
      <c r="G643" s="70"/>
      <c r="H643" s="70"/>
      <c r="I643" s="70"/>
      <c r="J643" s="70"/>
      <c r="K643" s="70"/>
      <c r="L643" s="13"/>
      <c r="M643" s="70"/>
      <c r="N643" s="70"/>
      <c r="O643" s="70"/>
      <c r="P643" s="70"/>
      <c r="Q643" s="70"/>
      <c r="R643" s="70"/>
      <c r="S643" s="70"/>
      <c r="T643" s="70"/>
      <c r="U643" s="70"/>
      <c r="V643" s="70"/>
      <c r="W643" s="70"/>
      <c r="X643" s="70"/>
      <c r="Y643" s="70"/>
      <c r="Z643" s="70"/>
    </row>
    <row r="644">
      <c r="A644" s="475"/>
      <c r="B644" s="380"/>
      <c r="C644" s="380"/>
      <c r="D644" s="380"/>
      <c r="E644" s="380"/>
      <c r="F644" s="70"/>
      <c r="G644" s="70"/>
      <c r="H644" s="70"/>
      <c r="I644" s="70"/>
      <c r="J644" s="70"/>
      <c r="K644" s="70"/>
      <c r="L644" s="13"/>
      <c r="M644" s="70"/>
      <c r="N644" s="70"/>
      <c r="O644" s="70"/>
      <c r="P644" s="70"/>
      <c r="Q644" s="70"/>
      <c r="R644" s="70"/>
      <c r="S644" s="70"/>
      <c r="T644" s="70"/>
      <c r="U644" s="70"/>
      <c r="V644" s="70"/>
      <c r="W644" s="70"/>
      <c r="X644" s="70"/>
      <c r="Y644" s="70"/>
      <c r="Z644" s="70"/>
    </row>
    <row r="645">
      <c r="A645" s="475"/>
      <c r="B645" s="380"/>
      <c r="C645" s="380"/>
      <c r="D645" s="380"/>
      <c r="E645" s="380"/>
      <c r="F645" s="70"/>
      <c r="G645" s="70"/>
      <c r="H645" s="70"/>
      <c r="I645" s="70"/>
      <c r="J645" s="70"/>
      <c r="K645" s="70"/>
      <c r="L645" s="13"/>
      <c r="M645" s="70"/>
      <c r="N645" s="70"/>
      <c r="O645" s="70"/>
      <c r="P645" s="70"/>
      <c r="Q645" s="70"/>
      <c r="R645" s="70"/>
      <c r="S645" s="70"/>
      <c r="T645" s="70"/>
      <c r="U645" s="70"/>
      <c r="V645" s="70"/>
      <c r="W645" s="70"/>
      <c r="X645" s="70"/>
      <c r="Y645" s="70"/>
      <c r="Z645" s="70"/>
    </row>
    <row r="646">
      <c r="A646" s="475"/>
      <c r="B646" s="380"/>
      <c r="C646" s="380"/>
      <c r="D646" s="380"/>
      <c r="E646" s="380"/>
      <c r="F646" s="70"/>
      <c r="G646" s="70"/>
      <c r="H646" s="70"/>
      <c r="I646" s="70"/>
      <c r="J646" s="70"/>
      <c r="K646" s="70"/>
      <c r="L646" s="13"/>
      <c r="M646" s="70"/>
      <c r="N646" s="70"/>
      <c r="O646" s="70"/>
      <c r="P646" s="70"/>
      <c r="Q646" s="70"/>
      <c r="R646" s="70"/>
      <c r="S646" s="70"/>
      <c r="T646" s="70"/>
      <c r="U646" s="70"/>
      <c r="V646" s="70"/>
      <c r="W646" s="70"/>
      <c r="X646" s="70"/>
      <c r="Y646" s="70"/>
      <c r="Z646" s="70"/>
    </row>
    <row r="647">
      <c r="A647" s="475"/>
      <c r="B647" s="380"/>
      <c r="C647" s="380"/>
      <c r="D647" s="380"/>
      <c r="E647" s="380"/>
      <c r="F647" s="70"/>
      <c r="G647" s="70"/>
      <c r="H647" s="70"/>
      <c r="I647" s="70"/>
      <c r="J647" s="70"/>
      <c r="K647" s="70"/>
      <c r="L647" s="13"/>
      <c r="M647" s="70"/>
      <c r="N647" s="70"/>
      <c r="O647" s="70"/>
      <c r="P647" s="70"/>
      <c r="Q647" s="70"/>
      <c r="R647" s="70"/>
      <c r="S647" s="70"/>
      <c r="T647" s="70"/>
      <c r="U647" s="70"/>
      <c r="V647" s="70"/>
      <c r="W647" s="70"/>
      <c r="X647" s="70"/>
      <c r="Y647" s="70"/>
      <c r="Z647" s="70"/>
    </row>
    <row r="648">
      <c r="A648" s="475"/>
      <c r="B648" s="380"/>
      <c r="C648" s="380"/>
      <c r="D648" s="380"/>
      <c r="E648" s="380"/>
      <c r="F648" s="70"/>
      <c r="G648" s="70"/>
      <c r="H648" s="70"/>
      <c r="I648" s="70"/>
      <c r="J648" s="70"/>
      <c r="K648" s="70"/>
      <c r="L648" s="13"/>
      <c r="M648" s="70"/>
      <c r="N648" s="70"/>
      <c r="O648" s="70"/>
      <c r="P648" s="70"/>
      <c r="Q648" s="70"/>
      <c r="R648" s="70"/>
      <c r="S648" s="70"/>
      <c r="T648" s="70"/>
      <c r="U648" s="70"/>
      <c r="V648" s="70"/>
      <c r="W648" s="70"/>
      <c r="X648" s="70"/>
      <c r="Y648" s="70"/>
      <c r="Z648" s="70"/>
    </row>
    <row r="649">
      <c r="A649" s="475"/>
      <c r="B649" s="380"/>
      <c r="C649" s="380"/>
      <c r="D649" s="380"/>
      <c r="E649" s="380"/>
      <c r="F649" s="70"/>
      <c r="G649" s="70"/>
      <c r="H649" s="70"/>
      <c r="I649" s="70"/>
      <c r="J649" s="70"/>
      <c r="K649" s="70"/>
      <c r="L649" s="13"/>
      <c r="M649" s="70"/>
      <c r="N649" s="70"/>
      <c r="O649" s="70"/>
      <c r="P649" s="70"/>
      <c r="Q649" s="70"/>
      <c r="R649" s="70"/>
      <c r="S649" s="70"/>
      <c r="T649" s="70"/>
      <c r="U649" s="70"/>
      <c r="V649" s="70"/>
      <c r="W649" s="70"/>
      <c r="X649" s="70"/>
      <c r="Y649" s="70"/>
      <c r="Z649" s="70"/>
    </row>
    <row r="650">
      <c r="A650" s="475"/>
      <c r="B650" s="380"/>
      <c r="C650" s="380"/>
      <c r="D650" s="380"/>
      <c r="E650" s="380"/>
      <c r="F650" s="70"/>
      <c r="G650" s="70"/>
      <c r="H650" s="70"/>
      <c r="I650" s="70"/>
      <c r="J650" s="70"/>
      <c r="K650" s="70"/>
      <c r="L650" s="13"/>
      <c r="M650" s="70"/>
      <c r="N650" s="70"/>
      <c r="O650" s="70"/>
      <c r="P650" s="70"/>
      <c r="Q650" s="70"/>
      <c r="R650" s="70"/>
      <c r="S650" s="70"/>
      <c r="T650" s="70"/>
      <c r="U650" s="70"/>
      <c r="V650" s="70"/>
      <c r="W650" s="70"/>
      <c r="X650" s="70"/>
      <c r="Y650" s="70"/>
      <c r="Z650" s="70"/>
    </row>
    <row r="651">
      <c r="A651" s="475"/>
      <c r="B651" s="380"/>
      <c r="C651" s="380"/>
      <c r="D651" s="380"/>
      <c r="E651" s="380"/>
      <c r="F651" s="70"/>
      <c r="G651" s="70"/>
      <c r="H651" s="70"/>
      <c r="I651" s="70"/>
      <c r="J651" s="70"/>
      <c r="K651" s="70"/>
      <c r="L651" s="13"/>
      <c r="M651" s="70"/>
      <c r="N651" s="70"/>
      <c r="O651" s="70"/>
      <c r="P651" s="70"/>
      <c r="Q651" s="70"/>
      <c r="R651" s="70"/>
      <c r="S651" s="70"/>
      <c r="T651" s="70"/>
      <c r="U651" s="70"/>
      <c r="V651" s="70"/>
      <c r="W651" s="70"/>
      <c r="X651" s="70"/>
      <c r="Y651" s="70"/>
      <c r="Z651" s="70"/>
    </row>
    <row r="652">
      <c r="A652" s="475"/>
      <c r="B652" s="380"/>
      <c r="C652" s="380"/>
      <c r="D652" s="380"/>
      <c r="E652" s="380"/>
      <c r="F652" s="70"/>
      <c r="G652" s="70"/>
      <c r="H652" s="70"/>
      <c r="I652" s="70"/>
      <c r="J652" s="70"/>
      <c r="K652" s="70"/>
      <c r="L652" s="13"/>
      <c r="M652" s="70"/>
      <c r="N652" s="70"/>
      <c r="O652" s="70"/>
      <c r="P652" s="70"/>
      <c r="Q652" s="70"/>
      <c r="R652" s="70"/>
      <c r="S652" s="70"/>
      <c r="T652" s="70"/>
      <c r="U652" s="70"/>
      <c r="V652" s="70"/>
      <c r="W652" s="70"/>
      <c r="X652" s="70"/>
      <c r="Y652" s="70"/>
      <c r="Z652" s="70"/>
    </row>
    <row r="653">
      <c r="A653" s="475"/>
      <c r="B653" s="380"/>
      <c r="C653" s="380"/>
      <c r="D653" s="380"/>
      <c r="E653" s="380"/>
      <c r="F653" s="70"/>
      <c r="G653" s="70"/>
      <c r="H653" s="70"/>
      <c r="I653" s="70"/>
      <c r="J653" s="70"/>
      <c r="K653" s="70"/>
      <c r="L653" s="13"/>
      <c r="M653" s="70"/>
      <c r="N653" s="70"/>
      <c r="O653" s="70"/>
      <c r="P653" s="70"/>
      <c r="Q653" s="70"/>
      <c r="R653" s="70"/>
      <c r="S653" s="70"/>
      <c r="T653" s="70"/>
      <c r="U653" s="70"/>
      <c r="V653" s="70"/>
      <c r="W653" s="70"/>
      <c r="X653" s="70"/>
      <c r="Y653" s="70"/>
      <c r="Z653" s="70"/>
    </row>
    <row r="654">
      <c r="A654" s="475"/>
      <c r="B654" s="380"/>
      <c r="C654" s="380"/>
      <c r="D654" s="380"/>
      <c r="E654" s="380"/>
      <c r="F654" s="70"/>
      <c r="G654" s="70"/>
      <c r="H654" s="70"/>
      <c r="I654" s="70"/>
      <c r="J654" s="70"/>
      <c r="K654" s="70"/>
      <c r="L654" s="13"/>
      <c r="M654" s="70"/>
      <c r="N654" s="70"/>
      <c r="O654" s="70"/>
      <c r="P654" s="70"/>
      <c r="Q654" s="70"/>
      <c r="R654" s="70"/>
      <c r="S654" s="70"/>
      <c r="T654" s="70"/>
      <c r="U654" s="70"/>
      <c r="V654" s="70"/>
      <c r="W654" s="70"/>
      <c r="X654" s="70"/>
      <c r="Y654" s="70"/>
      <c r="Z654" s="70"/>
    </row>
    <row r="655">
      <c r="A655" s="475"/>
      <c r="B655" s="380"/>
      <c r="C655" s="380"/>
      <c r="D655" s="380"/>
      <c r="E655" s="380"/>
      <c r="F655" s="70"/>
      <c r="G655" s="70"/>
      <c r="H655" s="70"/>
      <c r="I655" s="70"/>
      <c r="J655" s="70"/>
      <c r="K655" s="70"/>
      <c r="L655" s="13"/>
      <c r="M655" s="70"/>
      <c r="N655" s="70"/>
      <c r="O655" s="70"/>
      <c r="P655" s="70"/>
      <c r="Q655" s="70"/>
      <c r="R655" s="70"/>
      <c r="S655" s="70"/>
      <c r="T655" s="70"/>
      <c r="U655" s="70"/>
      <c r="V655" s="70"/>
      <c r="W655" s="70"/>
      <c r="X655" s="70"/>
      <c r="Y655" s="70"/>
      <c r="Z655" s="70"/>
    </row>
    <row r="656">
      <c r="A656" s="475"/>
      <c r="B656" s="380"/>
      <c r="C656" s="380"/>
      <c r="D656" s="380"/>
      <c r="E656" s="380"/>
      <c r="F656" s="70"/>
      <c r="G656" s="70"/>
      <c r="H656" s="70"/>
      <c r="I656" s="70"/>
      <c r="J656" s="70"/>
      <c r="K656" s="70"/>
      <c r="L656" s="13"/>
      <c r="M656" s="70"/>
      <c r="N656" s="70"/>
      <c r="O656" s="70"/>
      <c r="P656" s="70"/>
      <c r="Q656" s="70"/>
      <c r="R656" s="70"/>
      <c r="S656" s="70"/>
      <c r="T656" s="70"/>
      <c r="U656" s="70"/>
      <c r="V656" s="70"/>
      <c r="W656" s="70"/>
      <c r="X656" s="70"/>
      <c r="Y656" s="70"/>
      <c r="Z656" s="70"/>
    </row>
    <row r="657">
      <c r="A657" s="475"/>
      <c r="B657" s="380"/>
      <c r="C657" s="380"/>
      <c r="D657" s="380"/>
      <c r="E657" s="380"/>
      <c r="F657" s="70"/>
      <c r="G657" s="70"/>
      <c r="H657" s="70"/>
      <c r="I657" s="70"/>
      <c r="J657" s="70"/>
      <c r="K657" s="70"/>
      <c r="L657" s="13"/>
      <c r="M657" s="70"/>
      <c r="N657" s="70"/>
      <c r="O657" s="70"/>
      <c r="P657" s="70"/>
      <c r="Q657" s="70"/>
      <c r="R657" s="70"/>
      <c r="S657" s="70"/>
      <c r="T657" s="70"/>
      <c r="U657" s="70"/>
      <c r="V657" s="70"/>
      <c r="W657" s="70"/>
      <c r="X657" s="70"/>
      <c r="Y657" s="70"/>
      <c r="Z657" s="70"/>
    </row>
    <row r="658">
      <c r="A658" s="475"/>
      <c r="B658" s="380"/>
      <c r="C658" s="380"/>
      <c r="D658" s="380"/>
      <c r="E658" s="380"/>
      <c r="F658" s="70"/>
      <c r="G658" s="70"/>
      <c r="H658" s="70"/>
      <c r="I658" s="70"/>
      <c r="J658" s="70"/>
      <c r="K658" s="70"/>
      <c r="L658" s="13"/>
      <c r="M658" s="70"/>
      <c r="N658" s="70"/>
      <c r="O658" s="70"/>
      <c r="P658" s="70"/>
      <c r="Q658" s="70"/>
      <c r="R658" s="70"/>
      <c r="S658" s="70"/>
      <c r="T658" s="70"/>
      <c r="U658" s="70"/>
      <c r="V658" s="70"/>
      <c r="W658" s="70"/>
      <c r="X658" s="70"/>
      <c r="Y658" s="70"/>
      <c r="Z658" s="70"/>
    </row>
    <row r="659">
      <c r="A659" s="475"/>
      <c r="B659" s="380"/>
      <c r="C659" s="380"/>
      <c r="D659" s="380"/>
      <c r="E659" s="380"/>
      <c r="F659" s="70"/>
      <c r="G659" s="70"/>
      <c r="H659" s="70"/>
      <c r="I659" s="70"/>
      <c r="J659" s="70"/>
      <c r="K659" s="70"/>
      <c r="L659" s="13"/>
      <c r="M659" s="70"/>
      <c r="N659" s="70"/>
      <c r="O659" s="70"/>
      <c r="P659" s="70"/>
      <c r="Q659" s="70"/>
      <c r="R659" s="70"/>
      <c r="S659" s="70"/>
      <c r="T659" s="70"/>
      <c r="U659" s="70"/>
      <c r="V659" s="70"/>
      <c r="W659" s="70"/>
      <c r="X659" s="70"/>
      <c r="Y659" s="70"/>
      <c r="Z659" s="70"/>
    </row>
    <row r="660">
      <c r="A660" s="475"/>
      <c r="B660" s="380"/>
      <c r="C660" s="380"/>
      <c r="D660" s="380"/>
      <c r="E660" s="380"/>
      <c r="F660" s="70"/>
      <c r="G660" s="70"/>
      <c r="H660" s="70"/>
      <c r="I660" s="70"/>
      <c r="J660" s="70"/>
      <c r="K660" s="70"/>
      <c r="L660" s="13"/>
      <c r="M660" s="70"/>
      <c r="N660" s="70"/>
      <c r="O660" s="70"/>
      <c r="P660" s="70"/>
      <c r="Q660" s="70"/>
      <c r="R660" s="70"/>
      <c r="S660" s="70"/>
      <c r="T660" s="70"/>
      <c r="U660" s="70"/>
      <c r="V660" s="70"/>
      <c r="W660" s="70"/>
      <c r="X660" s="70"/>
      <c r="Y660" s="70"/>
      <c r="Z660" s="70"/>
    </row>
    <row r="661">
      <c r="A661" s="475"/>
      <c r="B661" s="380"/>
      <c r="C661" s="380"/>
      <c r="D661" s="380"/>
      <c r="E661" s="380"/>
      <c r="F661" s="70"/>
      <c r="G661" s="70"/>
      <c r="H661" s="70"/>
      <c r="I661" s="70"/>
      <c r="J661" s="70"/>
      <c r="K661" s="70"/>
      <c r="L661" s="13"/>
      <c r="M661" s="70"/>
      <c r="N661" s="70"/>
      <c r="O661" s="70"/>
      <c r="P661" s="70"/>
      <c r="Q661" s="70"/>
      <c r="R661" s="70"/>
      <c r="S661" s="70"/>
      <c r="T661" s="70"/>
      <c r="U661" s="70"/>
      <c r="V661" s="70"/>
      <c r="W661" s="70"/>
      <c r="X661" s="70"/>
      <c r="Y661" s="70"/>
      <c r="Z661" s="70"/>
    </row>
    <row r="662">
      <c r="A662" s="475"/>
      <c r="B662" s="380"/>
      <c r="C662" s="380"/>
      <c r="D662" s="380"/>
      <c r="E662" s="380"/>
      <c r="F662" s="70"/>
      <c r="G662" s="70"/>
      <c r="H662" s="70"/>
      <c r="I662" s="70"/>
      <c r="J662" s="70"/>
      <c r="K662" s="70"/>
      <c r="L662" s="13"/>
      <c r="M662" s="70"/>
      <c r="N662" s="70"/>
      <c r="O662" s="70"/>
      <c r="P662" s="70"/>
      <c r="Q662" s="70"/>
      <c r="R662" s="70"/>
      <c r="S662" s="70"/>
      <c r="T662" s="70"/>
      <c r="U662" s="70"/>
      <c r="V662" s="70"/>
      <c r="W662" s="70"/>
      <c r="X662" s="70"/>
      <c r="Y662" s="70"/>
      <c r="Z662" s="70"/>
    </row>
    <row r="663">
      <c r="A663" s="475"/>
      <c r="B663" s="380"/>
      <c r="C663" s="380"/>
      <c r="D663" s="380"/>
      <c r="E663" s="380"/>
      <c r="F663" s="70"/>
      <c r="G663" s="70"/>
      <c r="H663" s="70"/>
      <c r="I663" s="70"/>
      <c r="J663" s="70"/>
      <c r="K663" s="70"/>
      <c r="L663" s="13"/>
      <c r="M663" s="70"/>
      <c r="N663" s="70"/>
      <c r="O663" s="70"/>
      <c r="P663" s="70"/>
      <c r="Q663" s="70"/>
      <c r="R663" s="70"/>
      <c r="S663" s="70"/>
      <c r="T663" s="70"/>
      <c r="U663" s="70"/>
      <c r="V663" s="70"/>
      <c r="W663" s="70"/>
      <c r="X663" s="70"/>
      <c r="Y663" s="70"/>
      <c r="Z663" s="70"/>
    </row>
    <row r="664">
      <c r="A664" s="475"/>
      <c r="B664" s="380"/>
      <c r="C664" s="380"/>
      <c r="D664" s="380"/>
      <c r="E664" s="380"/>
      <c r="F664" s="70"/>
      <c r="G664" s="70"/>
      <c r="H664" s="70"/>
      <c r="I664" s="70"/>
      <c r="J664" s="70"/>
      <c r="K664" s="70"/>
      <c r="L664" s="13"/>
      <c r="M664" s="70"/>
      <c r="N664" s="70"/>
      <c r="O664" s="70"/>
      <c r="P664" s="70"/>
      <c r="Q664" s="70"/>
      <c r="R664" s="70"/>
      <c r="S664" s="70"/>
      <c r="T664" s="70"/>
      <c r="U664" s="70"/>
      <c r="V664" s="70"/>
      <c r="W664" s="70"/>
      <c r="X664" s="70"/>
      <c r="Y664" s="70"/>
      <c r="Z664" s="70"/>
    </row>
    <row r="665">
      <c r="A665" s="475"/>
      <c r="B665" s="380"/>
      <c r="C665" s="380"/>
      <c r="D665" s="380"/>
      <c r="E665" s="380"/>
      <c r="F665" s="70"/>
      <c r="G665" s="70"/>
      <c r="H665" s="70"/>
      <c r="I665" s="70"/>
      <c r="J665" s="70"/>
      <c r="K665" s="70"/>
      <c r="L665" s="13"/>
      <c r="M665" s="70"/>
      <c r="N665" s="70"/>
      <c r="O665" s="70"/>
      <c r="P665" s="70"/>
      <c r="Q665" s="70"/>
      <c r="R665" s="70"/>
      <c r="S665" s="70"/>
      <c r="T665" s="70"/>
      <c r="U665" s="70"/>
      <c r="V665" s="70"/>
      <c r="W665" s="70"/>
      <c r="X665" s="70"/>
      <c r="Y665" s="70"/>
      <c r="Z665" s="70"/>
    </row>
    <row r="666">
      <c r="A666" s="475"/>
      <c r="B666" s="380"/>
      <c r="C666" s="380"/>
      <c r="D666" s="380"/>
      <c r="E666" s="380"/>
      <c r="F666" s="70"/>
      <c r="G666" s="70"/>
      <c r="H666" s="70"/>
      <c r="I666" s="70"/>
      <c r="J666" s="70"/>
      <c r="K666" s="70"/>
      <c r="L666" s="13"/>
      <c r="M666" s="70"/>
      <c r="N666" s="70"/>
      <c r="O666" s="70"/>
      <c r="P666" s="70"/>
      <c r="Q666" s="70"/>
      <c r="R666" s="70"/>
      <c r="S666" s="70"/>
      <c r="T666" s="70"/>
      <c r="U666" s="70"/>
      <c r="V666" s="70"/>
      <c r="W666" s="70"/>
      <c r="X666" s="70"/>
      <c r="Y666" s="70"/>
      <c r="Z666" s="70"/>
    </row>
    <row r="667">
      <c r="A667" s="475"/>
      <c r="B667" s="380"/>
      <c r="C667" s="380"/>
      <c r="D667" s="380"/>
      <c r="E667" s="380"/>
      <c r="F667" s="70"/>
      <c r="G667" s="70"/>
      <c r="H667" s="70"/>
      <c r="I667" s="70"/>
      <c r="J667" s="70"/>
      <c r="K667" s="70"/>
      <c r="L667" s="13"/>
      <c r="M667" s="70"/>
      <c r="N667" s="70"/>
      <c r="O667" s="70"/>
      <c r="P667" s="70"/>
      <c r="Q667" s="70"/>
      <c r="R667" s="70"/>
      <c r="S667" s="70"/>
      <c r="T667" s="70"/>
      <c r="U667" s="70"/>
      <c r="V667" s="70"/>
      <c r="W667" s="70"/>
      <c r="X667" s="70"/>
      <c r="Y667" s="70"/>
      <c r="Z667" s="70"/>
    </row>
    <row r="668">
      <c r="A668" s="475"/>
      <c r="B668" s="380"/>
      <c r="C668" s="380"/>
      <c r="D668" s="380"/>
      <c r="E668" s="380"/>
      <c r="F668" s="70"/>
      <c r="G668" s="70"/>
      <c r="H668" s="70"/>
      <c r="I668" s="70"/>
      <c r="J668" s="70"/>
      <c r="K668" s="70"/>
      <c r="L668" s="13"/>
      <c r="M668" s="70"/>
      <c r="N668" s="70"/>
      <c r="O668" s="70"/>
      <c r="P668" s="70"/>
      <c r="Q668" s="70"/>
      <c r="R668" s="70"/>
      <c r="S668" s="70"/>
      <c r="T668" s="70"/>
      <c r="U668" s="70"/>
      <c r="V668" s="70"/>
      <c r="W668" s="70"/>
      <c r="X668" s="70"/>
      <c r="Y668" s="70"/>
      <c r="Z668" s="70"/>
    </row>
    <row r="669">
      <c r="A669" s="475"/>
      <c r="B669" s="380"/>
      <c r="C669" s="380"/>
      <c r="D669" s="380"/>
      <c r="E669" s="380"/>
      <c r="F669" s="70"/>
      <c r="G669" s="70"/>
      <c r="H669" s="70"/>
      <c r="I669" s="70"/>
      <c r="J669" s="70"/>
      <c r="K669" s="70"/>
      <c r="L669" s="13"/>
      <c r="M669" s="70"/>
      <c r="N669" s="70"/>
      <c r="O669" s="70"/>
      <c r="P669" s="70"/>
      <c r="Q669" s="70"/>
      <c r="R669" s="70"/>
      <c r="S669" s="70"/>
      <c r="T669" s="70"/>
      <c r="U669" s="70"/>
      <c r="V669" s="70"/>
      <c r="W669" s="70"/>
      <c r="X669" s="70"/>
      <c r="Y669" s="70"/>
      <c r="Z669" s="70"/>
    </row>
    <row r="670">
      <c r="A670" s="475"/>
      <c r="B670" s="380"/>
      <c r="C670" s="380"/>
      <c r="D670" s="380"/>
      <c r="E670" s="380"/>
      <c r="F670" s="70"/>
      <c r="G670" s="70"/>
      <c r="H670" s="70"/>
      <c r="I670" s="70"/>
      <c r="J670" s="70"/>
      <c r="K670" s="70"/>
      <c r="L670" s="13"/>
      <c r="M670" s="70"/>
      <c r="N670" s="70"/>
      <c r="O670" s="70"/>
      <c r="P670" s="70"/>
      <c r="Q670" s="70"/>
      <c r="R670" s="70"/>
      <c r="S670" s="70"/>
      <c r="T670" s="70"/>
      <c r="U670" s="70"/>
      <c r="V670" s="70"/>
      <c r="W670" s="70"/>
      <c r="X670" s="70"/>
      <c r="Y670" s="70"/>
      <c r="Z670" s="70"/>
    </row>
    <row r="671">
      <c r="A671" s="475"/>
      <c r="B671" s="380"/>
      <c r="C671" s="380"/>
      <c r="D671" s="380"/>
      <c r="E671" s="380"/>
      <c r="F671" s="70"/>
      <c r="G671" s="70"/>
      <c r="H671" s="70"/>
      <c r="I671" s="70"/>
      <c r="J671" s="70"/>
      <c r="K671" s="70"/>
      <c r="L671" s="13"/>
      <c r="M671" s="70"/>
      <c r="N671" s="70"/>
      <c r="O671" s="70"/>
      <c r="P671" s="70"/>
      <c r="Q671" s="70"/>
      <c r="R671" s="70"/>
      <c r="S671" s="70"/>
      <c r="T671" s="70"/>
      <c r="U671" s="70"/>
      <c r="V671" s="70"/>
      <c r="W671" s="70"/>
      <c r="X671" s="70"/>
      <c r="Y671" s="70"/>
      <c r="Z671" s="70"/>
    </row>
    <row r="672">
      <c r="A672" s="475"/>
      <c r="B672" s="380"/>
      <c r="C672" s="380"/>
      <c r="D672" s="380"/>
      <c r="E672" s="380"/>
      <c r="F672" s="70"/>
      <c r="G672" s="70"/>
      <c r="H672" s="70"/>
      <c r="I672" s="70"/>
      <c r="J672" s="70"/>
      <c r="K672" s="70"/>
      <c r="L672" s="13"/>
      <c r="M672" s="70"/>
      <c r="N672" s="70"/>
      <c r="O672" s="70"/>
      <c r="P672" s="70"/>
      <c r="Q672" s="70"/>
      <c r="R672" s="70"/>
      <c r="S672" s="70"/>
      <c r="T672" s="70"/>
      <c r="U672" s="70"/>
      <c r="V672" s="70"/>
      <c r="W672" s="70"/>
      <c r="X672" s="70"/>
      <c r="Y672" s="70"/>
      <c r="Z672" s="70"/>
    </row>
    <row r="673">
      <c r="A673" s="475"/>
      <c r="B673" s="380"/>
      <c r="C673" s="380"/>
      <c r="D673" s="380"/>
      <c r="E673" s="380"/>
      <c r="F673" s="70"/>
      <c r="G673" s="70"/>
      <c r="H673" s="70"/>
      <c r="I673" s="70"/>
      <c r="J673" s="70"/>
      <c r="K673" s="70"/>
      <c r="L673" s="13"/>
      <c r="M673" s="70"/>
      <c r="N673" s="70"/>
      <c r="O673" s="70"/>
      <c r="P673" s="70"/>
      <c r="Q673" s="70"/>
      <c r="R673" s="70"/>
      <c r="S673" s="70"/>
      <c r="T673" s="70"/>
      <c r="U673" s="70"/>
      <c r="V673" s="70"/>
      <c r="W673" s="70"/>
      <c r="X673" s="70"/>
      <c r="Y673" s="70"/>
      <c r="Z673" s="70"/>
    </row>
    <row r="674">
      <c r="A674" s="475"/>
      <c r="B674" s="380"/>
      <c r="C674" s="380"/>
      <c r="D674" s="380"/>
      <c r="E674" s="380"/>
      <c r="F674" s="70"/>
      <c r="G674" s="70"/>
      <c r="H674" s="70"/>
      <c r="I674" s="70"/>
      <c r="J674" s="70"/>
      <c r="K674" s="70"/>
      <c r="L674" s="13"/>
      <c r="M674" s="70"/>
      <c r="N674" s="70"/>
      <c r="O674" s="70"/>
      <c r="P674" s="70"/>
      <c r="Q674" s="70"/>
      <c r="R674" s="70"/>
      <c r="S674" s="70"/>
      <c r="T674" s="70"/>
      <c r="U674" s="70"/>
      <c r="V674" s="70"/>
      <c r="W674" s="70"/>
      <c r="X674" s="70"/>
      <c r="Y674" s="70"/>
      <c r="Z674" s="70"/>
    </row>
    <row r="675">
      <c r="A675" s="475"/>
      <c r="B675" s="380"/>
      <c r="C675" s="380"/>
      <c r="D675" s="380"/>
      <c r="E675" s="380"/>
      <c r="F675" s="70"/>
      <c r="G675" s="70"/>
      <c r="H675" s="70"/>
      <c r="I675" s="70"/>
      <c r="J675" s="70"/>
      <c r="K675" s="70"/>
      <c r="L675" s="13"/>
      <c r="M675" s="70"/>
      <c r="N675" s="70"/>
      <c r="O675" s="70"/>
      <c r="P675" s="70"/>
      <c r="Q675" s="70"/>
      <c r="R675" s="70"/>
      <c r="S675" s="70"/>
      <c r="T675" s="70"/>
      <c r="U675" s="70"/>
      <c r="V675" s="70"/>
      <c r="W675" s="70"/>
      <c r="X675" s="70"/>
      <c r="Y675" s="70"/>
      <c r="Z675" s="70"/>
    </row>
    <row r="676">
      <c r="A676" s="475"/>
      <c r="B676" s="380"/>
      <c r="C676" s="380"/>
      <c r="D676" s="380"/>
      <c r="E676" s="380"/>
      <c r="F676" s="70"/>
      <c r="G676" s="70"/>
      <c r="H676" s="70"/>
      <c r="I676" s="70"/>
      <c r="J676" s="70"/>
      <c r="K676" s="70"/>
      <c r="L676" s="13"/>
      <c r="M676" s="70"/>
      <c r="N676" s="70"/>
      <c r="O676" s="70"/>
      <c r="P676" s="70"/>
      <c r="Q676" s="70"/>
      <c r="R676" s="70"/>
      <c r="S676" s="70"/>
      <c r="T676" s="70"/>
      <c r="U676" s="70"/>
      <c r="V676" s="70"/>
      <c r="W676" s="70"/>
      <c r="X676" s="70"/>
      <c r="Y676" s="70"/>
      <c r="Z676" s="70"/>
    </row>
    <row r="677">
      <c r="A677" s="475"/>
      <c r="B677" s="380"/>
      <c r="C677" s="380"/>
      <c r="D677" s="380"/>
      <c r="E677" s="380"/>
      <c r="F677" s="70"/>
      <c r="G677" s="70"/>
      <c r="H677" s="70"/>
      <c r="I677" s="70"/>
      <c r="J677" s="70"/>
      <c r="K677" s="70"/>
      <c r="L677" s="13"/>
      <c r="M677" s="70"/>
      <c r="N677" s="70"/>
      <c r="O677" s="70"/>
      <c r="P677" s="70"/>
      <c r="Q677" s="70"/>
      <c r="R677" s="70"/>
      <c r="S677" s="70"/>
      <c r="T677" s="70"/>
      <c r="U677" s="70"/>
      <c r="V677" s="70"/>
      <c r="W677" s="70"/>
      <c r="X677" s="70"/>
      <c r="Y677" s="70"/>
      <c r="Z677" s="70"/>
    </row>
    <row r="678">
      <c r="A678" s="475"/>
      <c r="B678" s="380"/>
      <c r="C678" s="380"/>
      <c r="D678" s="380"/>
      <c r="E678" s="380"/>
      <c r="F678" s="70"/>
      <c r="G678" s="70"/>
      <c r="H678" s="70"/>
      <c r="I678" s="70"/>
      <c r="J678" s="70"/>
      <c r="K678" s="70"/>
      <c r="L678" s="13"/>
      <c r="M678" s="70"/>
      <c r="N678" s="70"/>
      <c r="O678" s="70"/>
      <c r="P678" s="70"/>
      <c r="Q678" s="70"/>
      <c r="R678" s="70"/>
      <c r="S678" s="70"/>
      <c r="T678" s="70"/>
      <c r="U678" s="70"/>
      <c r="V678" s="70"/>
      <c r="W678" s="70"/>
      <c r="X678" s="70"/>
      <c r="Y678" s="70"/>
      <c r="Z678" s="70"/>
    </row>
    <row r="679">
      <c r="A679" s="475"/>
      <c r="B679" s="380"/>
      <c r="C679" s="380"/>
      <c r="D679" s="380"/>
      <c r="E679" s="380"/>
      <c r="F679" s="70"/>
      <c r="G679" s="70"/>
      <c r="H679" s="70"/>
      <c r="I679" s="70"/>
      <c r="J679" s="70"/>
      <c r="K679" s="70"/>
      <c r="L679" s="13"/>
      <c r="M679" s="70"/>
      <c r="N679" s="70"/>
      <c r="O679" s="70"/>
      <c r="P679" s="70"/>
      <c r="Q679" s="70"/>
      <c r="R679" s="70"/>
      <c r="S679" s="70"/>
      <c r="T679" s="70"/>
      <c r="U679" s="70"/>
      <c r="V679" s="70"/>
      <c r="W679" s="70"/>
      <c r="X679" s="70"/>
      <c r="Y679" s="70"/>
      <c r="Z679" s="70"/>
    </row>
    <row r="680">
      <c r="A680" s="475"/>
      <c r="B680" s="380"/>
      <c r="C680" s="380"/>
      <c r="D680" s="380"/>
      <c r="E680" s="380"/>
      <c r="F680" s="70"/>
      <c r="G680" s="70"/>
      <c r="H680" s="70"/>
      <c r="I680" s="70"/>
      <c r="J680" s="70"/>
      <c r="K680" s="70"/>
      <c r="L680" s="13"/>
      <c r="M680" s="70"/>
      <c r="N680" s="70"/>
      <c r="O680" s="70"/>
      <c r="P680" s="70"/>
      <c r="Q680" s="70"/>
      <c r="R680" s="70"/>
      <c r="S680" s="70"/>
      <c r="T680" s="70"/>
      <c r="U680" s="70"/>
      <c r="V680" s="70"/>
      <c r="W680" s="70"/>
      <c r="X680" s="70"/>
      <c r="Y680" s="70"/>
      <c r="Z680" s="70"/>
    </row>
    <row r="681">
      <c r="A681" s="475"/>
      <c r="B681" s="380"/>
      <c r="C681" s="380"/>
      <c r="D681" s="380"/>
      <c r="E681" s="380"/>
      <c r="F681" s="70"/>
      <c r="G681" s="70"/>
      <c r="H681" s="70"/>
      <c r="I681" s="70"/>
      <c r="J681" s="70"/>
      <c r="K681" s="70"/>
      <c r="L681" s="13"/>
      <c r="M681" s="70"/>
      <c r="N681" s="70"/>
      <c r="O681" s="70"/>
      <c r="P681" s="70"/>
      <c r="Q681" s="70"/>
      <c r="R681" s="70"/>
      <c r="S681" s="70"/>
      <c r="T681" s="70"/>
      <c r="U681" s="70"/>
      <c r="V681" s="70"/>
      <c r="W681" s="70"/>
      <c r="X681" s="70"/>
      <c r="Y681" s="70"/>
      <c r="Z681" s="70"/>
    </row>
    <row r="682">
      <c r="A682" s="475"/>
      <c r="B682" s="380"/>
      <c r="C682" s="380"/>
      <c r="D682" s="380"/>
      <c r="E682" s="380"/>
      <c r="F682" s="70"/>
      <c r="G682" s="70"/>
      <c r="H682" s="70"/>
      <c r="I682" s="70"/>
      <c r="J682" s="70"/>
      <c r="K682" s="70"/>
      <c r="L682" s="13"/>
      <c r="M682" s="70"/>
      <c r="N682" s="70"/>
      <c r="O682" s="70"/>
      <c r="P682" s="70"/>
      <c r="Q682" s="70"/>
      <c r="R682" s="70"/>
      <c r="S682" s="70"/>
      <c r="T682" s="70"/>
      <c r="U682" s="70"/>
      <c r="V682" s="70"/>
      <c r="W682" s="70"/>
      <c r="X682" s="70"/>
      <c r="Y682" s="70"/>
      <c r="Z682" s="70"/>
    </row>
    <row r="683">
      <c r="A683" s="475"/>
      <c r="B683" s="380"/>
      <c r="C683" s="380"/>
      <c r="D683" s="380"/>
      <c r="E683" s="380"/>
      <c r="F683" s="70"/>
      <c r="G683" s="70"/>
      <c r="H683" s="70"/>
      <c r="I683" s="70"/>
      <c r="J683" s="70"/>
      <c r="K683" s="70"/>
      <c r="L683" s="13"/>
      <c r="M683" s="70"/>
      <c r="N683" s="70"/>
      <c r="O683" s="70"/>
      <c r="P683" s="70"/>
      <c r="Q683" s="70"/>
      <c r="R683" s="70"/>
      <c r="S683" s="70"/>
      <c r="T683" s="70"/>
      <c r="U683" s="70"/>
      <c r="V683" s="70"/>
      <c r="W683" s="70"/>
      <c r="X683" s="70"/>
      <c r="Y683" s="70"/>
      <c r="Z683" s="70"/>
    </row>
    <row r="684">
      <c r="A684" s="475"/>
      <c r="B684" s="380"/>
      <c r="C684" s="380"/>
      <c r="D684" s="380"/>
      <c r="E684" s="380"/>
      <c r="F684" s="70"/>
      <c r="G684" s="70"/>
      <c r="H684" s="70"/>
      <c r="I684" s="70"/>
      <c r="J684" s="70"/>
      <c r="K684" s="70"/>
      <c r="L684" s="13"/>
      <c r="M684" s="70"/>
      <c r="N684" s="70"/>
      <c r="O684" s="70"/>
      <c r="P684" s="70"/>
      <c r="Q684" s="70"/>
      <c r="R684" s="70"/>
      <c r="S684" s="70"/>
      <c r="T684" s="70"/>
      <c r="U684" s="70"/>
      <c r="V684" s="70"/>
      <c r="W684" s="70"/>
      <c r="X684" s="70"/>
      <c r="Y684" s="70"/>
      <c r="Z684" s="70"/>
    </row>
    <row r="685">
      <c r="A685" s="475"/>
      <c r="B685" s="380"/>
      <c r="C685" s="380"/>
      <c r="D685" s="380"/>
      <c r="E685" s="380"/>
      <c r="F685" s="70"/>
      <c r="G685" s="70"/>
      <c r="H685" s="70"/>
      <c r="I685" s="70"/>
      <c r="J685" s="70"/>
      <c r="K685" s="70"/>
      <c r="L685" s="13"/>
      <c r="M685" s="70"/>
      <c r="N685" s="70"/>
      <c r="O685" s="70"/>
      <c r="P685" s="70"/>
      <c r="Q685" s="70"/>
      <c r="R685" s="70"/>
      <c r="S685" s="70"/>
      <c r="T685" s="70"/>
      <c r="U685" s="70"/>
      <c r="V685" s="70"/>
      <c r="W685" s="70"/>
      <c r="X685" s="70"/>
      <c r="Y685" s="70"/>
      <c r="Z685" s="70"/>
    </row>
    <row r="686">
      <c r="A686" s="475"/>
      <c r="B686" s="380"/>
      <c r="C686" s="380"/>
      <c r="D686" s="380"/>
      <c r="E686" s="380"/>
      <c r="F686" s="70"/>
      <c r="G686" s="70"/>
      <c r="H686" s="70"/>
      <c r="I686" s="70"/>
      <c r="J686" s="70"/>
      <c r="K686" s="70"/>
      <c r="L686" s="13"/>
      <c r="M686" s="70"/>
      <c r="N686" s="70"/>
      <c r="O686" s="70"/>
      <c r="P686" s="70"/>
      <c r="Q686" s="70"/>
      <c r="R686" s="70"/>
      <c r="S686" s="70"/>
      <c r="T686" s="70"/>
      <c r="U686" s="70"/>
      <c r="V686" s="70"/>
      <c r="W686" s="70"/>
      <c r="X686" s="70"/>
      <c r="Y686" s="70"/>
      <c r="Z686" s="70"/>
    </row>
    <row r="687">
      <c r="A687" s="475"/>
      <c r="B687" s="380"/>
      <c r="C687" s="380"/>
      <c r="D687" s="380"/>
      <c r="E687" s="380"/>
      <c r="F687" s="70"/>
      <c r="G687" s="70"/>
      <c r="H687" s="70"/>
      <c r="I687" s="70"/>
      <c r="J687" s="70"/>
      <c r="K687" s="70"/>
      <c r="L687" s="13"/>
      <c r="M687" s="70"/>
      <c r="N687" s="70"/>
      <c r="O687" s="70"/>
      <c r="P687" s="70"/>
      <c r="Q687" s="70"/>
      <c r="R687" s="70"/>
      <c r="S687" s="70"/>
      <c r="T687" s="70"/>
      <c r="U687" s="70"/>
      <c r="V687" s="70"/>
      <c r="W687" s="70"/>
      <c r="X687" s="70"/>
      <c r="Y687" s="70"/>
      <c r="Z687" s="70"/>
    </row>
    <row r="688">
      <c r="A688" s="475"/>
      <c r="B688" s="380"/>
      <c r="C688" s="380"/>
      <c r="D688" s="380"/>
      <c r="E688" s="380"/>
      <c r="F688" s="70"/>
      <c r="G688" s="70"/>
      <c r="H688" s="70"/>
      <c r="I688" s="70"/>
      <c r="J688" s="70"/>
      <c r="K688" s="70"/>
      <c r="L688" s="13"/>
      <c r="M688" s="70"/>
      <c r="N688" s="70"/>
      <c r="O688" s="70"/>
      <c r="P688" s="70"/>
      <c r="Q688" s="70"/>
      <c r="R688" s="70"/>
      <c r="S688" s="70"/>
      <c r="T688" s="70"/>
      <c r="U688" s="70"/>
      <c r="V688" s="70"/>
      <c r="W688" s="70"/>
      <c r="X688" s="70"/>
      <c r="Y688" s="70"/>
      <c r="Z688" s="70"/>
    </row>
    <row r="689">
      <c r="A689" s="475"/>
      <c r="B689" s="380"/>
      <c r="C689" s="380"/>
      <c r="D689" s="380"/>
      <c r="E689" s="380"/>
      <c r="F689" s="70"/>
      <c r="G689" s="70"/>
      <c r="H689" s="70"/>
      <c r="I689" s="70"/>
      <c r="J689" s="70"/>
      <c r="K689" s="70"/>
      <c r="L689" s="13"/>
      <c r="M689" s="70"/>
      <c r="N689" s="70"/>
      <c r="O689" s="70"/>
      <c r="P689" s="70"/>
      <c r="Q689" s="70"/>
      <c r="R689" s="70"/>
      <c r="S689" s="70"/>
      <c r="T689" s="70"/>
      <c r="U689" s="70"/>
      <c r="V689" s="70"/>
      <c r="W689" s="70"/>
      <c r="X689" s="70"/>
      <c r="Y689" s="70"/>
      <c r="Z689" s="70"/>
    </row>
    <row r="690">
      <c r="A690" s="475"/>
      <c r="B690" s="380"/>
      <c r="C690" s="380"/>
      <c r="D690" s="380"/>
      <c r="E690" s="380"/>
      <c r="F690" s="70"/>
      <c r="G690" s="70"/>
      <c r="H690" s="70"/>
      <c r="I690" s="70"/>
      <c r="J690" s="70"/>
      <c r="K690" s="70"/>
      <c r="L690" s="13"/>
      <c r="M690" s="70"/>
      <c r="N690" s="70"/>
      <c r="O690" s="70"/>
      <c r="P690" s="70"/>
      <c r="Q690" s="70"/>
      <c r="R690" s="70"/>
      <c r="S690" s="70"/>
      <c r="T690" s="70"/>
      <c r="U690" s="70"/>
      <c r="V690" s="70"/>
      <c r="W690" s="70"/>
      <c r="X690" s="70"/>
      <c r="Y690" s="70"/>
      <c r="Z690" s="70"/>
    </row>
    <row r="691">
      <c r="A691" s="475"/>
      <c r="B691" s="380"/>
      <c r="C691" s="380"/>
      <c r="D691" s="380"/>
      <c r="E691" s="380"/>
      <c r="F691" s="70"/>
      <c r="G691" s="70"/>
      <c r="H691" s="70"/>
      <c r="I691" s="70"/>
      <c r="J691" s="70"/>
      <c r="K691" s="70"/>
      <c r="L691" s="13"/>
      <c r="M691" s="70"/>
      <c r="N691" s="70"/>
      <c r="O691" s="70"/>
      <c r="P691" s="70"/>
      <c r="Q691" s="70"/>
      <c r="R691" s="70"/>
      <c r="S691" s="70"/>
      <c r="T691" s="70"/>
      <c r="U691" s="70"/>
      <c r="V691" s="70"/>
      <c r="W691" s="70"/>
      <c r="X691" s="70"/>
      <c r="Y691" s="70"/>
      <c r="Z691" s="70"/>
    </row>
    <row r="692">
      <c r="A692" s="475"/>
      <c r="B692" s="380"/>
      <c r="C692" s="380"/>
      <c r="D692" s="380"/>
      <c r="E692" s="380"/>
      <c r="F692" s="70"/>
      <c r="G692" s="70"/>
      <c r="H692" s="70"/>
      <c r="I692" s="70"/>
      <c r="J692" s="70"/>
      <c r="K692" s="70"/>
      <c r="L692" s="13"/>
      <c r="M692" s="70"/>
      <c r="N692" s="70"/>
      <c r="O692" s="70"/>
      <c r="P692" s="70"/>
      <c r="Q692" s="70"/>
      <c r="R692" s="70"/>
      <c r="S692" s="70"/>
      <c r="T692" s="70"/>
      <c r="U692" s="70"/>
      <c r="V692" s="70"/>
      <c r="W692" s="70"/>
      <c r="X692" s="70"/>
      <c r="Y692" s="70"/>
      <c r="Z692" s="70"/>
    </row>
    <row r="693">
      <c r="A693" s="475"/>
      <c r="B693" s="380"/>
      <c r="C693" s="380"/>
      <c r="D693" s="380"/>
      <c r="E693" s="380"/>
      <c r="F693" s="70"/>
      <c r="G693" s="70"/>
      <c r="H693" s="70"/>
      <c r="I693" s="70"/>
      <c r="J693" s="70"/>
      <c r="K693" s="70"/>
      <c r="L693" s="13"/>
      <c r="M693" s="70"/>
      <c r="N693" s="70"/>
      <c r="O693" s="70"/>
      <c r="P693" s="70"/>
      <c r="Q693" s="70"/>
      <c r="R693" s="70"/>
      <c r="S693" s="70"/>
      <c r="T693" s="70"/>
      <c r="U693" s="70"/>
      <c r="V693" s="70"/>
      <c r="W693" s="70"/>
      <c r="X693" s="70"/>
      <c r="Y693" s="70"/>
      <c r="Z693" s="70"/>
    </row>
    <row r="694">
      <c r="A694" s="475"/>
      <c r="B694" s="380"/>
      <c r="C694" s="380"/>
      <c r="D694" s="380"/>
      <c r="E694" s="380"/>
      <c r="F694" s="70"/>
      <c r="G694" s="70"/>
      <c r="H694" s="70"/>
      <c r="I694" s="70"/>
      <c r="J694" s="70"/>
      <c r="K694" s="70"/>
      <c r="L694" s="13"/>
      <c r="M694" s="70"/>
      <c r="N694" s="70"/>
      <c r="O694" s="70"/>
      <c r="P694" s="70"/>
      <c r="Q694" s="70"/>
      <c r="R694" s="70"/>
      <c r="S694" s="70"/>
      <c r="T694" s="70"/>
      <c r="U694" s="70"/>
      <c r="V694" s="70"/>
      <c r="W694" s="70"/>
      <c r="X694" s="70"/>
      <c r="Y694" s="70"/>
      <c r="Z694" s="70"/>
    </row>
    <row r="695">
      <c r="A695" s="475"/>
      <c r="B695" s="380"/>
      <c r="C695" s="380"/>
      <c r="D695" s="380"/>
      <c r="E695" s="380"/>
      <c r="F695" s="70"/>
      <c r="G695" s="70"/>
      <c r="H695" s="70"/>
      <c r="I695" s="70"/>
      <c r="J695" s="70"/>
      <c r="K695" s="70"/>
      <c r="L695" s="13"/>
      <c r="M695" s="70"/>
      <c r="N695" s="70"/>
      <c r="O695" s="70"/>
      <c r="P695" s="70"/>
      <c r="Q695" s="70"/>
      <c r="R695" s="70"/>
      <c r="S695" s="70"/>
      <c r="T695" s="70"/>
      <c r="U695" s="70"/>
      <c r="V695" s="70"/>
      <c r="W695" s="70"/>
      <c r="X695" s="70"/>
      <c r="Y695" s="70"/>
      <c r="Z695" s="70"/>
    </row>
    <row r="696">
      <c r="A696" s="475"/>
      <c r="B696" s="380"/>
      <c r="C696" s="380"/>
      <c r="D696" s="380"/>
      <c r="E696" s="380"/>
      <c r="F696" s="70"/>
      <c r="G696" s="70"/>
      <c r="H696" s="70"/>
      <c r="I696" s="70"/>
      <c r="J696" s="70"/>
      <c r="K696" s="70"/>
      <c r="L696" s="13"/>
      <c r="M696" s="70"/>
      <c r="N696" s="70"/>
      <c r="O696" s="70"/>
      <c r="P696" s="70"/>
      <c r="Q696" s="70"/>
      <c r="R696" s="70"/>
      <c r="S696" s="70"/>
      <c r="T696" s="70"/>
      <c r="U696" s="70"/>
      <c r="V696" s="70"/>
      <c r="W696" s="70"/>
      <c r="X696" s="70"/>
      <c r="Y696" s="70"/>
      <c r="Z696" s="70"/>
    </row>
    <row r="697">
      <c r="A697" s="475"/>
      <c r="B697" s="380"/>
      <c r="C697" s="380"/>
      <c r="D697" s="380"/>
      <c r="E697" s="380"/>
      <c r="F697" s="70"/>
      <c r="G697" s="70"/>
      <c r="H697" s="70"/>
      <c r="I697" s="70"/>
      <c r="J697" s="70"/>
      <c r="K697" s="70"/>
      <c r="L697" s="13"/>
      <c r="M697" s="70"/>
      <c r="N697" s="70"/>
      <c r="O697" s="70"/>
      <c r="P697" s="70"/>
      <c r="Q697" s="70"/>
      <c r="R697" s="70"/>
      <c r="S697" s="70"/>
      <c r="T697" s="70"/>
      <c r="U697" s="70"/>
      <c r="V697" s="70"/>
      <c r="W697" s="70"/>
      <c r="X697" s="70"/>
      <c r="Y697" s="70"/>
      <c r="Z697" s="70"/>
    </row>
    <row r="698">
      <c r="A698" s="475"/>
      <c r="B698" s="380"/>
      <c r="C698" s="380"/>
      <c r="D698" s="380"/>
      <c r="E698" s="380"/>
      <c r="F698" s="70"/>
      <c r="G698" s="70"/>
      <c r="H698" s="70"/>
      <c r="I698" s="70"/>
      <c r="J698" s="70"/>
      <c r="K698" s="70"/>
      <c r="L698" s="13"/>
      <c r="M698" s="70"/>
      <c r="N698" s="70"/>
      <c r="O698" s="70"/>
      <c r="P698" s="70"/>
      <c r="Q698" s="70"/>
      <c r="R698" s="70"/>
      <c r="S698" s="70"/>
      <c r="T698" s="70"/>
      <c r="U698" s="70"/>
      <c r="V698" s="70"/>
      <c r="W698" s="70"/>
      <c r="X698" s="70"/>
      <c r="Y698" s="70"/>
      <c r="Z698" s="70"/>
    </row>
    <row r="699">
      <c r="A699" s="475"/>
      <c r="B699" s="380"/>
      <c r="C699" s="380"/>
      <c r="D699" s="380"/>
      <c r="E699" s="380"/>
      <c r="F699" s="70"/>
      <c r="G699" s="70"/>
      <c r="H699" s="70"/>
      <c r="I699" s="70"/>
      <c r="J699" s="70"/>
      <c r="K699" s="70"/>
      <c r="L699" s="13"/>
      <c r="M699" s="70"/>
      <c r="N699" s="70"/>
      <c r="O699" s="70"/>
      <c r="P699" s="70"/>
      <c r="Q699" s="70"/>
      <c r="R699" s="70"/>
      <c r="S699" s="70"/>
      <c r="T699" s="70"/>
      <c r="U699" s="70"/>
      <c r="V699" s="70"/>
      <c r="W699" s="70"/>
      <c r="X699" s="70"/>
      <c r="Y699" s="70"/>
      <c r="Z699" s="70"/>
    </row>
    <row r="700">
      <c r="A700" s="475"/>
      <c r="B700" s="380"/>
      <c r="C700" s="380"/>
      <c r="D700" s="380"/>
      <c r="E700" s="380"/>
      <c r="F700" s="70"/>
      <c r="G700" s="70"/>
      <c r="H700" s="70"/>
      <c r="I700" s="70"/>
      <c r="J700" s="70"/>
      <c r="K700" s="70"/>
      <c r="L700" s="13"/>
      <c r="M700" s="70"/>
      <c r="N700" s="70"/>
      <c r="O700" s="70"/>
      <c r="P700" s="70"/>
      <c r="Q700" s="70"/>
      <c r="R700" s="70"/>
      <c r="S700" s="70"/>
      <c r="T700" s="70"/>
      <c r="U700" s="70"/>
      <c r="V700" s="70"/>
      <c r="W700" s="70"/>
      <c r="X700" s="70"/>
      <c r="Y700" s="70"/>
      <c r="Z700" s="70"/>
    </row>
    <row r="701">
      <c r="A701" s="475"/>
      <c r="B701" s="380"/>
      <c r="C701" s="380"/>
      <c r="D701" s="380"/>
      <c r="E701" s="380"/>
      <c r="F701" s="70"/>
      <c r="G701" s="70"/>
      <c r="H701" s="70"/>
      <c r="I701" s="70"/>
      <c r="J701" s="70"/>
      <c r="K701" s="70"/>
      <c r="L701" s="13"/>
      <c r="M701" s="70"/>
      <c r="N701" s="70"/>
      <c r="O701" s="70"/>
      <c r="P701" s="70"/>
      <c r="Q701" s="70"/>
      <c r="R701" s="70"/>
      <c r="S701" s="70"/>
      <c r="T701" s="70"/>
      <c r="U701" s="70"/>
      <c r="V701" s="70"/>
      <c r="W701" s="70"/>
      <c r="X701" s="70"/>
      <c r="Y701" s="70"/>
      <c r="Z701" s="70"/>
    </row>
    <row r="702">
      <c r="A702" s="475"/>
      <c r="B702" s="380"/>
      <c r="C702" s="380"/>
      <c r="D702" s="380"/>
      <c r="E702" s="380"/>
      <c r="F702" s="70"/>
      <c r="G702" s="70"/>
      <c r="H702" s="70"/>
      <c r="I702" s="70"/>
      <c r="J702" s="70"/>
      <c r="K702" s="70"/>
      <c r="L702" s="13"/>
      <c r="M702" s="70"/>
      <c r="N702" s="70"/>
      <c r="O702" s="70"/>
      <c r="P702" s="70"/>
      <c r="Q702" s="70"/>
      <c r="R702" s="70"/>
      <c r="S702" s="70"/>
      <c r="T702" s="70"/>
      <c r="U702" s="70"/>
      <c r="V702" s="70"/>
      <c r="W702" s="70"/>
      <c r="X702" s="70"/>
      <c r="Y702" s="70"/>
      <c r="Z702" s="70"/>
    </row>
    <row r="703">
      <c r="A703" s="475"/>
      <c r="B703" s="380"/>
      <c r="C703" s="380"/>
      <c r="D703" s="380"/>
      <c r="E703" s="380"/>
      <c r="F703" s="70"/>
      <c r="G703" s="70"/>
      <c r="H703" s="70"/>
      <c r="I703" s="70"/>
      <c r="J703" s="70"/>
      <c r="K703" s="70"/>
      <c r="L703" s="13"/>
      <c r="M703" s="70"/>
      <c r="N703" s="70"/>
      <c r="O703" s="70"/>
      <c r="P703" s="70"/>
      <c r="Q703" s="70"/>
      <c r="R703" s="70"/>
      <c r="S703" s="70"/>
      <c r="T703" s="70"/>
      <c r="U703" s="70"/>
      <c r="V703" s="70"/>
      <c r="W703" s="70"/>
      <c r="X703" s="70"/>
      <c r="Y703" s="70"/>
      <c r="Z703" s="70"/>
    </row>
    <row r="704">
      <c r="A704" s="475"/>
      <c r="B704" s="380"/>
      <c r="C704" s="380"/>
      <c r="D704" s="380"/>
      <c r="E704" s="380"/>
      <c r="F704" s="70"/>
      <c r="G704" s="70"/>
      <c r="H704" s="70"/>
      <c r="I704" s="70"/>
      <c r="J704" s="70"/>
      <c r="K704" s="70"/>
      <c r="L704" s="13"/>
      <c r="M704" s="70"/>
      <c r="N704" s="70"/>
      <c r="O704" s="70"/>
      <c r="P704" s="70"/>
      <c r="Q704" s="70"/>
      <c r="R704" s="70"/>
      <c r="S704" s="70"/>
      <c r="T704" s="70"/>
      <c r="U704" s="70"/>
      <c r="V704" s="70"/>
      <c r="W704" s="70"/>
      <c r="X704" s="70"/>
      <c r="Y704" s="70"/>
      <c r="Z704" s="70"/>
    </row>
    <row r="705">
      <c r="A705" s="475"/>
      <c r="B705" s="380"/>
      <c r="C705" s="380"/>
      <c r="D705" s="380"/>
      <c r="E705" s="380"/>
      <c r="F705" s="70"/>
      <c r="G705" s="70"/>
      <c r="H705" s="70"/>
      <c r="I705" s="70"/>
      <c r="J705" s="70"/>
      <c r="K705" s="70"/>
      <c r="L705" s="13"/>
      <c r="M705" s="70"/>
      <c r="N705" s="70"/>
      <c r="O705" s="70"/>
      <c r="P705" s="70"/>
      <c r="Q705" s="70"/>
      <c r="R705" s="70"/>
      <c r="S705" s="70"/>
      <c r="T705" s="70"/>
      <c r="U705" s="70"/>
      <c r="V705" s="70"/>
      <c r="W705" s="70"/>
      <c r="X705" s="70"/>
      <c r="Y705" s="70"/>
      <c r="Z705" s="70"/>
    </row>
    <row r="706">
      <c r="A706" s="475"/>
      <c r="B706" s="380"/>
      <c r="C706" s="380"/>
      <c r="D706" s="380"/>
      <c r="E706" s="380"/>
      <c r="F706" s="70"/>
      <c r="G706" s="70"/>
      <c r="H706" s="70"/>
      <c r="I706" s="70"/>
      <c r="J706" s="70"/>
      <c r="K706" s="70"/>
      <c r="L706" s="13"/>
      <c r="M706" s="70"/>
      <c r="N706" s="70"/>
      <c r="O706" s="70"/>
      <c r="P706" s="70"/>
      <c r="Q706" s="70"/>
      <c r="R706" s="70"/>
      <c r="S706" s="70"/>
      <c r="T706" s="70"/>
      <c r="U706" s="70"/>
      <c r="V706" s="70"/>
      <c r="W706" s="70"/>
      <c r="X706" s="70"/>
      <c r="Y706" s="70"/>
      <c r="Z706" s="70"/>
    </row>
    <row r="707">
      <c r="A707" s="475"/>
      <c r="B707" s="380"/>
      <c r="C707" s="380"/>
      <c r="D707" s="380"/>
      <c r="E707" s="380"/>
      <c r="F707" s="70"/>
      <c r="G707" s="70"/>
      <c r="H707" s="70"/>
      <c r="I707" s="70"/>
      <c r="J707" s="70"/>
      <c r="K707" s="70"/>
      <c r="L707" s="13"/>
      <c r="M707" s="70"/>
      <c r="N707" s="70"/>
      <c r="O707" s="70"/>
      <c r="P707" s="70"/>
      <c r="Q707" s="70"/>
      <c r="R707" s="70"/>
      <c r="S707" s="70"/>
      <c r="T707" s="70"/>
      <c r="U707" s="70"/>
      <c r="V707" s="70"/>
      <c r="W707" s="70"/>
      <c r="X707" s="70"/>
      <c r="Y707" s="70"/>
      <c r="Z707" s="70"/>
    </row>
    <row r="708">
      <c r="A708" s="475"/>
      <c r="B708" s="380"/>
      <c r="C708" s="380"/>
      <c r="D708" s="380"/>
      <c r="E708" s="380"/>
      <c r="F708" s="70"/>
      <c r="G708" s="70"/>
      <c r="H708" s="70"/>
      <c r="I708" s="70"/>
      <c r="J708" s="70"/>
      <c r="K708" s="70"/>
      <c r="L708" s="13"/>
      <c r="M708" s="70"/>
      <c r="N708" s="70"/>
      <c r="O708" s="70"/>
      <c r="P708" s="70"/>
      <c r="Q708" s="70"/>
      <c r="R708" s="70"/>
      <c r="S708" s="70"/>
      <c r="T708" s="70"/>
      <c r="U708" s="70"/>
      <c r="V708" s="70"/>
      <c r="W708" s="70"/>
      <c r="X708" s="70"/>
      <c r="Y708" s="70"/>
      <c r="Z708" s="70"/>
    </row>
    <row r="709">
      <c r="A709" s="475"/>
      <c r="B709" s="380"/>
      <c r="C709" s="380"/>
      <c r="D709" s="380"/>
      <c r="E709" s="380"/>
      <c r="F709" s="70"/>
      <c r="G709" s="70"/>
      <c r="H709" s="70"/>
      <c r="I709" s="70"/>
      <c r="J709" s="70"/>
      <c r="K709" s="70"/>
      <c r="L709" s="13"/>
      <c r="M709" s="70"/>
      <c r="N709" s="70"/>
      <c r="O709" s="70"/>
      <c r="P709" s="70"/>
      <c r="Q709" s="70"/>
      <c r="R709" s="70"/>
      <c r="S709" s="70"/>
      <c r="T709" s="70"/>
      <c r="U709" s="70"/>
      <c r="V709" s="70"/>
      <c r="W709" s="70"/>
      <c r="X709" s="70"/>
      <c r="Y709" s="70"/>
      <c r="Z709" s="70"/>
    </row>
    <row r="710">
      <c r="A710" s="475"/>
      <c r="B710" s="380"/>
      <c r="C710" s="380"/>
      <c r="D710" s="380"/>
      <c r="E710" s="380"/>
      <c r="F710" s="70"/>
      <c r="G710" s="70"/>
      <c r="H710" s="70"/>
      <c r="I710" s="70"/>
      <c r="J710" s="70"/>
      <c r="K710" s="70"/>
      <c r="L710" s="13"/>
      <c r="M710" s="70"/>
      <c r="N710" s="70"/>
      <c r="O710" s="70"/>
      <c r="P710" s="70"/>
      <c r="Q710" s="70"/>
      <c r="R710" s="70"/>
      <c r="S710" s="70"/>
      <c r="T710" s="70"/>
      <c r="U710" s="70"/>
      <c r="V710" s="70"/>
      <c r="W710" s="70"/>
      <c r="X710" s="70"/>
      <c r="Y710" s="70"/>
      <c r="Z710" s="70"/>
    </row>
    <row r="711">
      <c r="A711" s="475"/>
      <c r="B711" s="380"/>
      <c r="C711" s="380"/>
      <c r="D711" s="380"/>
      <c r="E711" s="380"/>
      <c r="F711" s="70"/>
      <c r="G711" s="70"/>
      <c r="H711" s="70"/>
      <c r="I711" s="70"/>
      <c r="J711" s="70"/>
      <c r="K711" s="70"/>
      <c r="L711" s="13"/>
      <c r="M711" s="70"/>
      <c r="N711" s="70"/>
      <c r="O711" s="70"/>
      <c r="P711" s="70"/>
      <c r="Q711" s="70"/>
      <c r="R711" s="70"/>
      <c r="S711" s="70"/>
      <c r="T711" s="70"/>
      <c r="U711" s="70"/>
      <c r="V711" s="70"/>
      <c r="W711" s="70"/>
      <c r="X711" s="70"/>
      <c r="Y711" s="70"/>
      <c r="Z711" s="70"/>
    </row>
    <row r="712">
      <c r="A712" s="475"/>
      <c r="B712" s="380"/>
      <c r="C712" s="380"/>
      <c r="D712" s="380"/>
      <c r="E712" s="380"/>
      <c r="F712" s="70"/>
      <c r="G712" s="70"/>
      <c r="H712" s="70"/>
      <c r="I712" s="70"/>
      <c r="J712" s="70"/>
      <c r="K712" s="70"/>
      <c r="L712" s="13"/>
      <c r="M712" s="70"/>
      <c r="N712" s="70"/>
      <c r="O712" s="70"/>
      <c r="P712" s="70"/>
      <c r="Q712" s="70"/>
      <c r="R712" s="70"/>
      <c r="S712" s="70"/>
      <c r="T712" s="70"/>
      <c r="U712" s="70"/>
      <c r="V712" s="70"/>
      <c r="W712" s="70"/>
      <c r="X712" s="70"/>
      <c r="Y712" s="70"/>
      <c r="Z712" s="70"/>
    </row>
    <row r="713">
      <c r="A713" s="475"/>
      <c r="B713" s="380"/>
      <c r="C713" s="380"/>
      <c r="D713" s="380"/>
      <c r="E713" s="380"/>
      <c r="F713" s="70"/>
      <c r="G713" s="70"/>
      <c r="H713" s="70"/>
      <c r="I713" s="70"/>
      <c r="J713" s="70"/>
      <c r="K713" s="70"/>
      <c r="L713" s="13"/>
      <c r="M713" s="70"/>
      <c r="N713" s="70"/>
      <c r="O713" s="70"/>
      <c r="P713" s="70"/>
      <c r="Q713" s="70"/>
      <c r="R713" s="70"/>
      <c r="S713" s="70"/>
      <c r="T713" s="70"/>
      <c r="U713" s="70"/>
      <c r="V713" s="70"/>
      <c r="W713" s="70"/>
      <c r="X713" s="70"/>
      <c r="Y713" s="70"/>
      <c r="Z713" s="70"/>
    </row>
    <row r="714">
      <c r="A714" s="475"/>
      <c r="B714" s="380"/>
      <c r="C714" s="380"/>
      <c r="D714" s="380"/>
      <c r="E714" s="380"/>
      <c r="F714" s="70"/>
      <c r="G714" s="70"/>
      <c r="H714" s="70"/>
      <c r="I714" s="70"/>
      <c r="J714" s="70"/>
      <c r="K714" s="70"/>
      <c r="L714" s="13"/>
      <c r="M714" s="70"/>
      <c r="N714" s="70"/>
      <c r="O714" s="70"/>
      <c r="P714" s="70"/>
      <c r="Q714" s="70"/>
      <c r="R714" s="70"/>
      <c r="S714" s="70"/>
      <c r="T714" s="70"/>
      <c r="U714" s="70"/>
      <c r="V714" s="70"/>
      <c r="W714" s="70"/>
      <c r="X714" s="70"/>
      <c r="Y714" s="70"/>
      <c r="Z714" s="70"/>
    </row>
    <row r="715">
      <c r="A715" s="475"/>
      <c r="B715" s="380"/>
      <c r="C715" s="380"/>
      <c r="D715" s="380"/>
      <c r="E715" s="380"/>
      <c r="F715" s="70"/>
      <c r="G715" s="70"/>
      <c r="H715" s="70"/>
      <c r="I715" s="70"/>
      <c r="J715" s="70"/>
      <c r="K715" s="70"/>
      <c r="L715" s="13"/>
      <c r="M715" s="70"/>
      <c r="N715" s="70"/>
      <c r="O715" s="70"/>
      <c r="P715" s="70"/>
      <c r="Q715" s="70"/>
      <c r="R715" s="70"/>
      <c r="S715" s="70"/>
      <c r="T715" s="70"/>
      <c r="U715" s="70"/>
      <c r="V715" s="70"/>
      <c r="W715" s="70"/>
      <c r="X715" s="70"/>
      <c r="Y715" s="70"/>
      <c r="Z715" s="70"/>
    </row>
    <row r="716">
      <c r="A716" s="475"/>
      <c r="B716" s="380"/>
      <c r="C716" s="380"/>
      <c r="D716" s="380"/>
      <c r="E716" s="380"/>
      <c r="F716" s="70"/>
      <c r="G716" s="70"/>
      <c r="H716" s="70"/>
      <c r="I716" s="70"/>
      <c r="J716" s="70"/>
      <c r="K716" s="70"/>
      <c r="L716" s="13"/>
      <c r="M716" s="70"/>
      <c r="N716" s="70"/>
      <c r="O716" s="70"/>
      <c r="P716" s="70"/>
      <c r="Q716" s="70"/>
      <c r="R716" s="70"/>
      <c r="S716" s="70"/>
      <c r="T716" s="70"/>
      <c r="U716" s="70"/>
      <c r="V716" s="70"/>
      <c r="W716" s="70"/>
      <c r="X716" s="70"/>
      <c r="Y716" s="70"/>
      <c r="Z716" s="70"/>
    </row>
    <row r="717">
      <c r="A717" s="475"/>
      <c r="B717" s="380"/>
      <c r="C717" s="380"/>
      <c r="D717" s="380"/>
      <c r="E717" s="380"/>
      <c r="F717" s="70"/>
      <c r="G717" s="70"/>
      <c r="H717" s="70"/>
      <c r="I717" s="70"/>
      <c r="J717" s="70"/>
      <c r="K717" s="70"/>
      <c r="L717" s="13"/>
      <c r="M717" s="70"/>
      <c r="N717" s="70"/>
      <c r="O717" s="70"/>
      <c r="P717" s="70"/>
      <c r="Q717" s="70"/>
      <c r="R717" s="70"/>
      <c r="S717" s="70"/>
      <c r="T717" s="70"/>
      <c r="U717" s="70"/>
      <c r="V717" s="70"/>
      <c r="W717" s="70"/>
      <c r="X717" s="70"/>
      <c r="Y717" s="70"/>
      <c r="Z717" s="70"/>
    </row>
    <row r="718">
      <c r="A718" s="475"/>
      <c r="B718" s="380"/>
      <c r="C718" s="380"/>
      <c r="D718" s="380"/>
      <c r="E718" s="380"/>
      <c r="F718" s="70"/>
      <c r="G718" s="70"/>
      <c r="H718" s="70"/>
      <c r="I718" s="70"/>
      <c r="J718" s="70"/>
      <c r="K718" s="70"/>
      <c r="L718" s="13"/>
      <c r="M718" s="70"/>
      <c r="N718" s="70"/>
      <c r="O718" s="70"/>
      <c r="P718" s="70"/>
      <c r="Q718" s="70"/>
      <c r="R718" s="70"/>
      <c r="S718" s="70"/>
      <c r="T718" s="70"/>
      <c r="U718" s="70"/>
      <c r="V718" s="70"/>
      <c r="W718" s="70"/>
      <c r="X718" s="70"/>
      <c r="Y718" s="70"/>
      <c r="Z718" s="70"/>
    </row>
    <row r="719">
      <c r="A719" s="475"/>
      <c r="B719" s="380"/>
      <c r="C719" s="380"/>
      <c r="D719" s="380"/>
      <c r="E719" s="380"/>
      <c r="F719" s="70"/>
      <c r="G719" s="70"/>
      <c r="H719" s="70"/>
      <c r="I719" s="70"/>
      <c r="J719" s="70"/>
      <c r="K719" s="70"/>
      <c r="L719" s="13"/>
      <c r="M719" s="70"/>
      <c r="N719" s="70"/>
      <c r="O719" s="70"/>
      <c r="P719" s="70"/>
      <c r="Q719" s="70"/>
      <c r="R719" s="70"/>
      <c r="S719" s="70"/>
      <c r="T719" s="70"/>
      <c r="U719" s="70"/>
      <c r="V719" s="70"/>
      <c r="W719" s="70"/>
      <c r="X719" s="70"/>
      <c r="Y719" s="70"/>
      <c r="Z719" s="70"/>
    </row>
    <row r="720">
      <c r="A720" s="475"/>
      <c r="B720" s="380"/>
      <c r="C720" s="380"/>
      <c r="D720" s="380"/>
      <c r="E720" s="380"/>
      <c r="F720" s="70"/>
      <c r="G720" s="70"/>
      <c r="H720" s="70"/>
      <c r="I720" s="70"/>
      <c r="J720" s="70"/>
      <c r="K720" s="70"/>
      <c r="L720" s="13"/>
      <c r="M720" s="70"/>
      <c r="N720" s="70"/>
      <c r="O720" s="70"/>
      <c r="P720" s="70"/>
      <c r="Q720" s="70"/>
      <c r="R720" s="70"/>
      <c r="S720" s="70"/>
      <c r="T720" s="70"/>
      <c r="U720" s="70"/>
      <c r="V720" s="70"/>
      <c r="W720" s="70"/>
      <c r="X720" s="70"/>
      <c r="Y720" s="70"/>
      <c r="Z720" s="70"/>
    </row>
    <row r="721">
      <c r="A721" s="475"/>
      <c r="B721" s="380"/>
      <c r="C721" s="380"/>
      <c r="D721" s="380"/>
      <c r="E721" s="380"/>
      <c r="F721" s="70"/>
      <c r="G721" s="70"/>
      <c r="H721" s="70"/>
      <c r="I721" s="70"/>
      <c r="J721" s="70"/>
      <c r="K721" s="70"/>
      <c r="L721" s="13"/>
      <c r="M721" s="70"/>
      <c r="N721" s="70"/>
      <c r="O721" s="70"/>
      <c r="P721" s="70"/>
      <c r="Q721" s="70"/>
      <c r="R721" s="70"/>
      <c r="S721" s="70"/>
      <c r="T721" s="70"/>
      <c r="U721" s="70"/>
      <c r="V721" s="70"/>
      <c r="W721" s="70"/>
      <c r="X721" s="70"/>
      <c r="Y721" s="70"/>
      <c r="Z721" s="70"/>
    </row>
    <row r="722">
      <c r="A722" s="475"/>
      <c r="B722" s="380"/>
      <c r="C722" s="380"/>
      <c r="D722" s="380"/>
      <c r="E722" s="380"/>
      <c r="F722" s="70"/>
      <c r="G722" s="70"/>
      <c r="H722" s="70"/>
      <c r="I722" s="70"/>
      <c r="J722" s="70"/>
      <c r="K722" s="70"/>
      <c r="L722" s="13"/>
      <c r="M722" s="70"/>
      <c r="N722" s="70"/>
      <c r="O722" s="70"/>
      <c r="P722" s="70"/>
      <c r="Q722" s="70"/>
      <c r="R722" s="70"/>
      <c r="S722" s="70"/>
      <c r="T722" s="70"/>
      <c r="U722" s="70"/>
      <c r="V722" s="70"/>
      <c r="W722" s="70"/>
      <c r="X722" s="70"/>
      <c r="Y722" s="70"/>
      <c r="Z722" s="70"/>
    </row>
    <row r="723">
      <c r="A723" s="475"/>
      <c r="B723" s="380"/>
      <c r="C723" s="380"/>
      <c r="D723" s="380"/>
      <c r="E723" s="380"/>
      <c r="F723" s="70"/>
      <c r="G723" s="70"/>
      <c r="H723" s="70"/>
      <c r="I723" s="70"/>
      <c r="J723" s="70"/>
      <c r="K723" s="70"/>
      <c r="L723" s="13"/>
      <c r="M723" s="70"/>
      <c r="N723" s="70"/>
      <c r="O723" s="70"/>
      <c r="P723" s="70"/>
      <c r="Q723" s="70"/>
      <c r="R723" s="70"/>
      <c r="S723" s="70"/>
      <c r="T723" s="70"/>
      <c r="U723" s="70"/>
      <c r="V723" s="70"/>
      <c r="W723" s="70"/>
      <c r="X723" s="70"/>
      <c r="Y723" s="70"/>
      <c r="Z723" s="70"/>
    </row>
    <row r="724">
      <c r="A724" s="475"/>
      <c r="B724" s="380"/>
      <c r="C724" s="380"/>
      <c r="D724" s="380"/>
      <c r="E724" s="380"/>
      <c r="F724" s="70"/>
      <c r="G724" s="70"/>
      <c r="H724" s="70"/>
      <c r="I724" s="70"/>
      <c r="J724" s="70"/>
      <c r="K724" s="70"/>
      <c r="L724" s="13"/>
      <c r="M724" s="70"/>
      <c r="N724" s="70"/>
      <c r="O724" s="70"/>
      <c r="P724" s="70"/>
      <c r="Q724" s="70"/>
      <c r="R724" s="70"/>
      <c r="S724" s="70"/>
      <c r="T724" s="70"/>
      <c r="U724" s="70"/>
      <c r="V724" s="70"/>
      <c r="W724" s="70"/>
      <c r="X724" s="70"/>
      <c r="Y724" s="70"/>
      <c r="Z724" s="70"/>
    </row>
    <row r="725">
      <c r="A725" s="475"/>
      <c r="B725" s="380"/>
      <c r="C725" s="380"/>
      <c r="D725" s="380"/>
      <c r="E725" s="380"/>
      <c r="F725" s="70"/>
      <c r="G725" s="70"/>
      <c r="H725" s="70"/>
      <c r="I725" s="70"/>
      <c r="J725" s="70"/>
      <c r="K725" s="70"/>
      <c r="L725" s="13"/>
      <c r="M725" s="70"/>
      <c r="N725" s="70"/>
      <c r="O725" s="70"/>
      <c r="P725" s="70"/>
      <c r="Q725" s="70"/>
      <c r="R725" s="70"/>
      <c r="S725" s="70"/>
      <c r="T725" s="70"/>
      <c r="U725" s="70"/>
      <c r="V725" s="70"/>
      <c r="W725" s="70"/>
      <c r="X725" s="70"/>
      <c r="Y725" s="70"/>
      <c r="Z725" s="70"/>
    </row>
    <row r="726">
      <c r="A726" s="475"/>
      <c r="B726" s="380"/>
      <c r="C726" s="380"/>
      <c r="D726" s="380"/>
      <c r="E726" s="380"/>
      <c r="F726" s="70"/>
      <c r="G726" s="70"/>
      <c r="H726" s="70"/>
      <c r="I726" s="70"/>
      <c r="J726" s="70"/>
      <c r="K726" s="70"/>
      <c r="L726" s="13"/>
      <c r="M726" s="70"/>
      <c r="N726" s="70"/>
      <c r="O726" s="70"/>
      <c r="P726" s="70"/>
      <c r="Q726" s="70"/>
      <c r="R726" s="70"/>
      <c r="S726" s="70"/>
      <c r="T726" s="70"/>
      <c r="U726" s="70"/>
      <c r="V726" s="70"/>
      <c r="W726" s="70"/>
      <c r="X726" s="70"/>
      <c r="Y726" s="70"/>
      <c r="Z726" s="70"/>
    </row>
    <row r="727">
      <c r="A727" s="475"/>
      <c r="B727" s="380"/>
      <c r="C727" s="380"/>
      <c r="D727" s="380"/>
      <c r="E727" s="380"/>
      <c r="F727" s="70"/>
      <c r="G727" s="70"/>
      <c r="H727" s="70"/>
      <c r="I727" s="70"/>
      <c r="J727" s="70"/>
      <c r="K727" s="70"/>
      <c r="L727" s="13"/>
      <c r="M727" s="70"/>
      <c r="N727" s="70"/>
      <c r="O727" s="70"/>
      <c r="P727" s="70"/>
      <c r="Q727" s="70"/>
      <c r="R727" s="70"/>
      <c r="S727" s="70"/>
      <c r="T727" s="70"/>
      <c r="U727" s="70"/>
      <c r="V727" s="70"/>
      <c r="W727" s="70"/>
      <c r="X727" s="70"/>
      <c r="Y727" s="70"/>
      <c r="Z727" s="70"/>
    </row>
    <row r="728">
      <c r="A728" s="475"/>
      <c r="B728" s="380"/>
      <c r="C728" s="380"/>
      <c r="D728" s="380"/>
      <c r="E728" s="380"/>
      <c r="F728" s="70"/>
      <c r="G728" s="70"/>
      <c r="H728" s="70"/>
      <c r="I728" s="70"/>
      <c r="J728" s="70"/>
      <c r="K728" s="70"/>
      <c r="L728" s="13"/>
      <c r="M728" s="70"/>
      <c r="N728" s="70"/>
      <c r="O728" s="70"/>
      <c r="P728" s="70"/>
      <c r="Q728" s="70"/>
      <c r="R728" s="70"/>
      <c r="S728" s="70"/>
      <c r="T728" s="70"/>
      <c r="U728" s="70"/>
      <c r="V728" s="70"/>
      <c r="W728" s="70"/>
      <c r="X728" s="70"/>
      <c r="Y728" s="70"/>
      <c r="Z728" s="70"/>
    </row>
    <row r="729">
      <c r="A729" s="475"/>
      <c r="B729" s="380"/>
      <c r="C729" s="380"/>
      <c r="D729" s="380"/>
      <c r="E729" s="380"/>
      <c r="F729" s="70"/>
      <c r="G729" s="70"/>
      <c r="H729" s="70"/>
      <c r="I729" s="70"/>
      <c r="J729" s="70"/>
      <c r="K729" s="70"/>
      <c r="L729" s="13"/>
      <c r="M729" s="70"/>
      <c r="N729" s="70"/>
      <c r="O729" s="70"/>
      <c r="P729" s="70"/>
      <c r="Q729" s="70"/>
      <c r="R729" s="70"/>
      <c r="S729" s="70"/>
      <c r="T729" s="70"/>
      <c r="U729" s="70"/>
      <c r="V729" s="70"/>
      <c r="W729" s="70"/>
      <c r="X729" s="70"/>
      <c r="Y729" s="70"/>
      <c r="Z729" s="70"/>
    </row>
    <row r="730">
      <c r="A730" s="475"/>
      <c r="B730" s="380"/>
      <c r="C730" s="380"/>
      <c r="D730" s="380"/>
      <c r="E730" s="380"/>
      <c r="F730" s="70"/>
      <c r="G730" s="70"/>
      <c r="H730" s="70"/>
      <c r="I730" s="70"/>
      <c r="J730" s="70"/>
      <c r="K730" s="70"/>
      <c r="L730" s="13"/>
      <c r="M730" s="70"/>
      <c r="N730" s="70"/>
      <c r="O730" s="70"/>
      <c r="P730" s="70"/>
      <c r="Q730" s="70"/>
      <c r="R730" s="70"/>
      <c r="S730" s="70"/>
      <c r="T730" s="70"/>
      <c r="U730" s="70"/>
      <c r="V730" s="70"/>
      <c r="W730" s="70"/>
      <c r="X730" s="70"/>
      <c r="Y730" s="70"/>
      <c r="Z730" s="70"/>
    </row>
    <row r="731">
      <c r="A731" s="475"/>
      <c r="B731" s="380"/>
      <c r="C731" s="380"/>
      <c r="D731" s="380"/>
      <c r="E731" s="380"/>
      <c r="F731" s="70"/>
      <c r="G731" s="70"/>
      <c r="H731" s="70"/>
      <c r="I731" s="70"/>
      <c r="J731" s="70"/>
      <c r="K731" s="70"/>
      <c r="L731" s="13"/>
      <c r="M731" s="70"/>
      <c r="N731" s="70"/>
      <c r="O731" s="70"/>
      <c r="P731" s="70"/>
      <c r="Q731" s="70"/>
      <c r="R731" s="70"/>
      <c r="S731" s="70"/>
      <c r="T731" s="70"/>
      <c r="U731" s="70"/>
      <c r="V731" s="70"/>
      <c r="W731" s="70"/>
      <c r="X731" s="70"/>
      <c r="Y731" s="70"/>
      <c r="Z731" s="70"/>
    </row>
    <row r="732">
      <c r="A732" s="475"/>
      <c r="B732" s="380"/>
      <c r="C732" s="380"/>
      <c r="D732" s="380"/>
      <c r="E732" s="380"/>
      <c r="F732" s="70"/>
      <c r="G732" s="70"/>
      <c r="H732" s="70"/>
      <c r="I732" s="70"/>
      <c r="J732" s="70"/>
      <c r="K732" s="70"/>
      <c r="L732" s="13"/>
      <c r="M732" s="70"/>
      <c r="N732" s="70"/>
      <c r="O732" s="70"/>
      <c r="P732" s="70"/>
      <c r="Q732" s="70"/>
      <c r="R732" s="70"/>
      <c r="S732" s="70"/>
      <c r="T732" s="70"/>
      <c r="U732" s="70"/>
      <c r="V732" s="70"/>
      <c r="W732" s="70"/>
      <c r="X732" s="70"/>
      <c r="Y732" s="70"/>
      <c r="Z732" s="70"/>
    </row>
    <row r="733">
      <c r="A733" s="475"/>
      <c r="B733" s="380"/>
      <c r="C733" s="380"/>
      <c r="D733" s="380"/>
      <c r="E733" s="380"/>
      <c r="F733" s="70"/>
      <c r="G733" s="70"/>
      <c r="H733" s="70"/>
      <c r="I733" s="70"/>
      <c r="J733" s="70"/>
      <c r="K733" s="70"/>
      <c r="L733" s="13"/>
      <c r="M733" s="70"/>
      <c r="N733" s="70"/>
      <c r="O733" s="70"/>
      <c r="P733" s="70"/>
      <c r="Q733" s="70"/>
      <c r="R733" s="70"/>
      <c r="S733" s="70"/>
      <c r="T733" s="70"/>
      <c r="U733" s="70"/>
      <c r="V733" s="70"/>
      <c r="W733" s="70"/>
      <c r="X733" s="70"/>
      <c r="Y733" s="70"/>
      <c r="Z733" s="70"/>
    </row>
    <row r="734">
      <c r="A734" s="475"/>
      <c r="B734" s="380"/>
      <c r="C734" s="380"/>
      <c r="D734" s="380"/>
      <c r="E734" s="380"/>
      <c r="F734" s="70"/>
      <c r="G734" s="70"/>
      <c r="H734" s="70"/>
      <c r="I734" s="70"/>
      <c r="J734" s="70"/>
      <c r="K734" s="70"/>
      <c r="L734" s="13"/>
      <c r="M734" s="70"/>
      <c r="N734" s="70"/>
      <c r="O734" s="70"/>
      <c r="P734" s="70"/>
      <c r="Q734" s="70"/>
      <c r="R734" s="70"/>
      <c r="S734" s="70"/>
      <c r="T734" s="70"/>
      <c r="U734" s="70"/>
      <c r="V734" s="70"/>
      <c r="W734" s="70"/>
      <c r="X734" s="70"/>
      <c r="Y734" s="70"/>
      <c r="Z734" s="70"/>
    </row>
    <row r="735">
      <c r="A735" s="475"/>
      <c r="B735" s="380"/>
      <c r="C735" s="380"/>
      <c r="D735" s="380"/>
      <c r="E735" s="380"/>
      <c r="F735" s="70"/>
      <c r="G735" s="70"/>
      <c r="H735" s="70"/>
      <c r="I735" s="70"/>
      <c r="J735" s="70"/>
      <c r="K735" s="70"/>
      <c r="L735" s="13"/>
      <c r="M735" s="70"/>
      <c r="N735" s="70"/>
      <c r="O735" s="70"/>
      <c r="P735" s="70"/>
      <c r="Q735" s="70"/>
      <c r="R735" s="70"/>
      <c r="S735" s="70"/>
      <c r="T735" s="70"/>
      <c r="U735" s="70"/>
      <c r="V735" s="70"/>
      <c r="W735" s="70"/>
      <c r="X735" s="70"/>
      <c r="Y735" s="70"/>
      <c r="Z735" s="70"/>
    </row>
    <row r="736">
      <c r="A736" s="475"/>
      <c r="B736" s="380"/>
      <c r="C736" s="380"/>
      <c r="D736" s="380"/>
      <c r="E736" s="380"/>
      <c r="F736" s="70"/>
      <c r="G736" s="70"/>
      <c r="H736" s="70"/>
      <c r="I736" s="70"/>
      <c r="J736" s="70"/>
      <c r="K736" s="70"/>
      <c r="L736" s="13"/>
      <c r="M736" s="70"/>
      <c r="N736" s="70"/>
      <c r="O736" s="70"/>
      <c r="P736" s="70"/>
      <c r="Q736" s="70"/>
      <c r="R736" s="70"/>
      <c r="S736" s="70"/>
      <c r="T736" s="70"/>
      <c r="U736" s="70"/>
      <c r="V736" s="70"/>
      <c r="W736" s="70"/>
      <c r="X736" s="70"/>
      <c r="Y736" s="70"/>
      <c r="Z736" s="70"/>
    </row>
    <row r="737">
      <c r="A737" s="475"/>
      <c r="B737" s="380"/>
      <c r="C737" s="380"/>
      <c r="D737" s="380"/>
      <c r="E737" s="380"/>
      <c r="F737" s="70"/>
      <c r="G737" s="70"/>
      <c r="H737" s="70"/>
      <c r="I737" s="70"/>
      <c r="J737" s="70"/>
      <c r="K737" s="70"/>
      <c r="L737" s="13"/>
      <c r="M737" s="70"/>
      <c r="N737" s="70"/>
      <c r="O737" s="70"/>
      <c r="P737" s="70"/>
      <c r="Q737" s="70"/>
      <c r="R737" s="70"/>
      <c r="S737" s="70"/>
      <c r="T737" s="70"/>
      <c r="U737" s="70"/>
      <c r="V737" s="70"/>
      <c r="W737" s="70"/>
      <c r="X737" s="70"/>
      <c r="Y737" s="70"/>
      <c r="Z737" s="70"/>
    </row>
    <row r="738">
      <c r="A738" s="475"/>
      <c r="B738" s="380"/>
      <c r="C738" s="380"/>
      <c r="D738" s="380"/>
      <c r="E738" s="380"/>
      <c r="F738" s="70"/>
      <c r="G738" s="70"/>
      <c r="H738" s="70"/>
      <c r="I738" s="70"/>
      <c r="J738" s="70"/>
      <c r="K738" s="70"/>
      <c r="L738" s="13"/>
      <c r="M738" s="70"/>
      <c r="N738" s="70"/>
      <c r="O738" s="70"/>
      <c r="P738" s="70"/>
      <c r="Q738" s="70"/>
      <c r="R738" s="70"/>
      <c r="S738" s="70"/>
      <c r="T738" s="70"/>
      <c r="U738" s="70"/>
      <c r="V738" s="70"/>
      <c r="W738" s="70"/>
      <c r="X738" s="70"/>
      <c r="Y738" s="70"/>
      <c r="Z738" s="70"/>
    </row>
    <row r="739">
      <c r="A739" s="475"/>
      <c r="B739" s="380"/>
      <c r="C739" s="380"/>
      <c r="D739" s="380"/>
      <c r="E739" s="380"/>
      <c r="F739" s="70"/>
      <c r="G739" s="70"/>
      <c r="H739" s="70"/>
      <c r="I739" s="70"/>
      <c r="J739" s="70"/>
      <c r="K739" s="70"/>
      <c r="L739" s="13"/>
      <c r="M739" s="70"/>
      <c r="N739" s="70"/>
      <c r="O739" s="70"/>
      <c r="P739" s="70"/>
      <c r="Q739" s="70"/>
      <c r="R739" s="70"/>
      <c r="S739" s="70"/>
      <c r="T739" s="70"/>
      <c r="U739" s="70"/>
      <c r="V739" s="70"/>
      <c r="W739" s="70"/>
      <c r="X739" s="70"/>
      <c r="Y739" s="70"/>
      <c r="Z739" s="70"/>
    </row>
    <row r="740">
      <c r="A740" s="475"/>
      <c r="B740" s="380"/>
      <c r="C740" s="380"/>
      <c r="D740" s="380"/>
      <c r="E740" s="380"/>
      <c r="F740" s="70"/>
      <c r="G740" s="70"/>
      <c r="H740" s="70"/>
      <c r="I740" s="70"/>
      <c r="J740" s="70"/>
      <c r="K740" s="70"/>
      <c r="L740" s="13"/>
      <c r="M740" s="70"/>
      <c r="N740" s="70"/>
      <c r="O740" s="70"/>
      <c r="P740" s="70"/>
      <c r="Q740" s="70"/>
      <c r="R740" s="70"/>
      <c r="S740" s="70"/>
      <c r="T740" s="70"/>
      <c r="U740" s="70"/>
      <c r="V740" s="70"/>
      <c r="W740" s="70"/>
      <c r="X740" s="70"/>
      <c r="Y740" s="70"/>
      <c r="Z740" s="70"/>
    </row>
    <row r="741">
      <c r="A741" s="475"/>
      <c r="B741" s="380"/>
      <c r="C741" s="380"/>
      <c r="D741" s="380"/>
      <c r="E741" s="380"/>
      <c r="F741" s="70"/>
      <c r="G741" s="70"/>
      <c r="H741" s="70"/>
      <c r="I741" s="70"/>
      <c r="J741" s="70"/>
      <c r="K741" s="70"/>
      <c r="L741" s="13"/>
      <c r="M741" s="70"/>
      <c r="N741" s="70"/>
      <c r="O741" s="70"/>
      <c r="P741" s="70"/>
      <c r="Q741" s="70"/>
      <c r="R741" s="70"/>
      <c r="S741" s="70"/>
      <c r="T741" s="70"/>
      <c r="U741" s="70"/>
      <c r="V741" s="70"/>
      <c r="W741" s="70"/>
      <c r="X741" s="70"/>
      <c r="Y741" s="70"/>
      <c r="Z741" s="70"/>
    </row>
    <row r="742">
      <c r="A742" s="475"/>
      <c r="B742" s="380"/>
      <c r="C742" s="380"/>
      <c r="D742" s="380"/>
      <c r="E742" s="380"/>
      <c r="F742" s="70"/>
      <c r="G742" s="70"/>
      <c r="H742" s="70"/>
      <c r="I742" s="70"/>
      <c r="J742" s="70"/>
      <c r="K742" s="70"/>
      <c r="L742" s="13"/>
      <c r="M742" s="70"/>
      <c r="N742" s="70"/>
      <c r="O742" s="70"/>
      <c r="P742" s="70"/>
      <c r="Q742" s="70"/>
      <c r="R742" s="70"/>
      <c r="S742" s="70"/>
      <c r="T742" s="70"/>
      <c r="U742" s="70"/>
      <c r="V742" s="70"/>
      <c r="W742" s="70"/>
      <c r="X742" s="70"/>
      <c r="Y742" s="70"/>
      <c r="Z742" s="70"/>
    </row>
    <row r="743">
      <c r="A743" s="475"/>
      <c r="B743" s="380"/>
      <c r="C743" s="380"/>
      <c r="D743" s="380"/>
      <c r="E743" s="380"/>
      <c r="F743" s="70"/>
      <c r="G743" s="70"/>
      <c r="H743" s="70"/>
      <c r="I743" s="70"/>
      <c r="J743" s="70"/>
      <c r="K743" s="70"/>
      <c r="L743" s="13"/>
      <c r="M743" s="70"/>
      <c r="N743" s="70"/>
      <c r="O743" s="70"/>
      <c r="P743" s="70"/>
      <c r="Q743" s="70"/>
      <c r="R743" s="70"/>
      <c r="S743" s="70"/>
      <c r="T743" s="70"/>
      <c r="U743" s="70"/>
      <c r="V743" s="70"/>
      <c r="W743" s="70"/>
      <c r="X743" s="70"/>
      <c r="Y743" s="70"/>
      <c r="Z743" s="70"/>
    </row>
    <row r="744">
      <c r="A744" s="475"/>
      <c r="B744" s="380"/>
      <c r="C744" s="380"/>
      <c r="D744" s="380"/>
      <c r="E744" s="380"/>
      <c r="F744" s="70"/>
      <c r="G744" s="70"/>
      <c r="H744" s="70"/>
      <c r="I744" s="70"/>
      <c r="J744" s="70"/>
      <c r="K744" s="70"/>
      <c r="L744" s="13"/>
      <c r="M744" s="70"/>
      <c r="N744" s="70"/>
      <c r="O744" s="70"/>
      <c r="P744" s="70"/>
      <c r="Q744" s="70"/>
      <c r="R744" s="70"/>
      <c r="S744" s="70"/>
      <c r="T744" s="70"/>
      <c r="U744" s="70"/>
      <c r="V744" s="70"/>
      <c r="W744" s="70"/>
      <c r="X744" s="70"/>
      <c r="Y744" s="70"/>
      <c r="Z744" s="70"/>
    </row>
    <row r="745">
      <c r="A745" s="475"/>
      <c r="B745" s="380"/>
      <c r="C745" s="380"/>
      <c r="D745" s="380"/>
      <c r="E745" s="380"/>
      <c r="F745" s="70"/>
      <c r="G745" s="70"/>
      <c r="H745" s="70"/>
      <c r="I745" s="70"/>
      <c r="J745" s="70"/>
      <c r="K745" s="70"/>
      <c r="L745" s="13"/>
      <c r="M745" s="70"/>
      <c r="N745" s="70"/>
      <c r="O745" s="70"/>
      <c r="P745" s="70"/>
      <c r="Q745" s="70"/>
      <c r="R745" s="70"/>
      <c r="S745" s="70"/>
      <c r="T745" s="70"/>
      <c r="U745" s="70"/>
      <c r="V745" s="70"/>
      <c r="W745" s="70"/>
      <c r="X745" s="70"/>
      <c r="Y745" s="70"/>
      <c r="Z745" s="70"/>
    </row>
    <row r="746">
      <c r="A746" s="475"/>
      <c r="B746" s="380"/>
      <c r="C746" s="380"/>
      <c r="D746" s="380"/>
      <c r="E746" s="380"/>
      <c r="F746" s="70"/>
      <c r="G746" s="70"/>
      <c r="H746" s="70"/>
      <c r="I746" s="70"/>
      <c r="J746" s="70"/>
      <c r="K746" s="70"/>
      <c r="L746" s="13"/>
      <c r="M746" s="70"/>
      <c r="N746" s="70"/>
      <c r="O746" s="70"/>
      <c r="P746" s="70"/>
      <c r="Q746" s="70"/>
      <c r="R746" s="70"/>
      <c r="S746" s="70"/>
      <c r="T746" s="70"/>
      <c r="U746" s="70"/>
      <c r="V746" s="70"/>
      <c r="W746" s="70"/>
      <c r="X746" s="70"/>
      <c r="Y746" s="70"/>
      <c r="Z746" s="70"/>
    </row>
    <row r="747">
      <c r="A747" s="475"/>
      <c r="B747" s="380"/>
      <c r="C747" s="380"/>
      <c r="D747" s="380"/>
      <c r="E747" s="380"/>
      <c r="F747" s="70"/>
      <c r="G747" s="70"/>
      <c r="H747" s="70"/>
      <c r="I747" s="70"/>
      <c r="J747" s="70"/>
      <c r="K747" s="70"/>
      <c r="L747" s="13"/>
      <c r="M747" s="70"/>
      <c r="N747" s="70"/>
      <c r="O747" s="70"/>
      <c r="P747" s="70"/>
      <c r="Q747" s="70"/>
      <c r="R747" s="70"/>
      <c r="S747" s="70"/>
      <c r="T747" s="70"/>
      <c r="U747" s="70"/>
      <c r="V747" s="70"/>
      <c r="W747" s="70"/>
      <c r="X747" s="70"/>
      <c r="Y747" s="70"/>
      <c r="Z747" s="70"/>
    </row>
    <row r="748">
      <c r="A748" s="475"/>
      <c r="B748" s="380"/>
      <c r="C748" s="380"/>
      <c r="D748" s="380"/>
      <c r="E748" s="380"/>
      <c r="F748" s="70"/>
      <c r="G748" s="70"/>
      <c r="H748" s="70"/>
      <c r="I748" s="70"/>
      <c r="J748" s="70"/>
      <c r="K748" s="70"/>
      <c r="L748" s="13"/>
      <c r="M748" s="70"/>
      <c r="N748" s="70"/>
      <c r="O748" s="70"/>
      <c r="P748" s="70"/>
      <c r="Q748" s="70"/>
      <c r="R748" s="70"/>
      <c r="S748" s="70"/>
      <c r="T748" s="70"/>
      <c r="U748" s="70"/>
      <c r="V748" s="70"/>
      <c r="W748" s="70"/>
      <c r="X748" s="70"/>
      <c r="Y748" s="70"/>
      <c r="Z748" s="70"/>
    </row>
    <row r="749">
      <c r="A749" s="475"/>
      <c r="B749" s="380"/>
      <c r="C749" s="380"/>
      <c r="D749" s="380"/>
      <c r="E749" s="380"/>
      <c r="F749" s="70"/>
      <c r="G749" s="70"/>
      <c r="H749" s="70"/>
      <c r="I749" s="70"/>
      <c r="J749" s="70"/>
      <c r="K749" s="70"/>
      <c r="L749" s="13"/>
      <c r="M749" s="70"/>
      <c r="N749" s="70"/>
      <c r="O749" s="70"/>
      <c r="P749" s="70"/>
      <c r="Q749" s="70"/>
      <c r="R749" s="70"/>
      <c r="S749" s="70"/>
      <c r="T749" s="70"/>
      <c r="U749" s="70"/>
      <c r="V749" s="70"/>
      <c r="W749" s="70"/>
      <c r="X749" s="70"/>
      <c r="Y749" s="70"/>
      <c r="Z749" s="70"/>
    </row>
    <row r="750">
      <c r="A750" s="475"/>
      <c r="B750" s="380"/>
      <c r="C750" s="380"/>
      <c r="D750" s="380"/>
      <c r="E750" s="380"/>
      <c r="F750" s="70"/>
      <c r="G750" s="70"/>
      <c r="H750" s="70"/>
      <c r="I750" s="70"/>
      <c r="J750" s="70"/>
      <c r="K750" s="70"/>
      <c r="L750" s="13"/>
      <c r="M750" s="70"/>
      <c r="N750" s="70"/>
      <c r="O750" s="70"/>
      <c r="P750" s="70"/>
      <c r="Q750" s="70"/>
      <c r="R750" s="70"/>
      <c r="S750" s="70"/>
      <c r="T750" s="70"/>
      <c r="U750" s="70"/>
      <c r="V750" s="70"/>
      <c r="W750" s="70"/>
      <c r="X750" s="70"/>
      <c r="Y750" s="70"/>
      <c r="Z750" s="70"/>
    </row>
    <row r="751">
      <c r="A751" s="475"/>
      <c r="B751" s="380"/>
      <c r="C751" s="380"/>
      <c r="D751" s="380"/>
      <c r="E751" s="380"/>
      <c r="F751" s="70"/>
      <c r="G751" s="70"/>
      <c r="H751" s="70"/>
      <c r="I751" s="70"/>
      <c r="J751" s="70"/>
      <c r="K751" s="70"/>
      <c r="L751" s="13"/>
      <c r="M751" s="70"/>
      <c r="N751" s="70"/>
      <c r="O751" s="70"/>
      <c r="P751" s="70"/>
      <c r="Q751" s="70"/>
      <c r="R751" s="70"/>
      <c r="S751" s="70"/>
      <c r="T751" s="70"/>
      <c r="U751" s="70"/>
      <c r="V751" s="70"/>
      <c r="W751" s="70"/>
      <c r="X751" s="70"/>
      <c r="Y751" s="70"/>
      <c r="Z751" s="70"/>
    </row>
    <row r="752">
      <c r="A752" s="475"/>
      <c r="B752" s="380"/>
      <c r="C752" s="380"/>
      <c r="D752" s="380"/>
      <c r="E752" s="380"/>
      <c r="F752" s="70"/>
      <c r="G752" s="70"/>
      <c r="H752" s="70"/>
      <c r="I752" s="70"/>
      <c r="J752" s="70"/>
      <c r="K752" s="70"/>
      <c r="L752" s="13"/>
      <c r="M752" s="70"/>
      <c r="N752" s="70"/>
      <c r="O752" s="70"/>
      <c r="P752" s="70"/>
      <c r="Q752" s="70"/>
      <c r="R752" s="70"/>
      <c r="S752" s="70"/>
      <c r="T752" s="70"/>
      <c r="U752" s="70"/>
      <c r="V752" s="70"/>
      <c r="W752" s="70"/>
      <c r="X752" s="70"/>
      <c r="Y752" s="70"/>
      <c r="Z752" s="70"/>
    </row>
    <row r="753">
      <c r="A753" s="475"/>
      <c r="B753" s="380"/>
      <c r="C753" s="380"/>
      <c r="D753" s="380"/>
      <c r="E753" s="380"/>
      <c r="F753" s="70"/>
      <c r="G753" s="70"/>
      <c r="H753" s="70"/>
      <c r="I753" s="70"/>
      <c r="J753" s="70"/>
      <c r="K753" s="70"/>
      <c r="L753" s="13"/>
      <c r="M753" s="70"/>
      <c r="N753" s="70"/>
      <c r="O753" s="70"/>
      <c r="P753" s="70"/>
      <c r="Q753" s="70"/>
      <c r="R753" s="70"/>
      <c r="S753" s="70"/>
      <c r="T753" s="70"/>
      <c r="U753" s="70"/>
      <c r="V753" s="70"/>
      <c r="W753" s="70"/>
      <c r="X753" s="70"/>
      <c r="Y753" s="70"/>
      <c r="Z753" s="70"/>
    </row>
    <row r="754">
      <c r="A754" s="475"/>
      <c r="B754" s="380"/>
      <c r="C754" s="380"/>
      <c r="D754" s="380"/>
      <c r="E754" s="380"/>
      <c r="F754" s="70"/>
      <c r="G754" s="70"/>
      <c r="H754" s="70"/>
      <c r="I754" s="70"/>
      <c r="J754" s="70"/>
      <c r="K754" s="70"/>
      <c r="L754" s="13"/>
      <c r="M754" s="70"/>
      <c r="N754" s="70"/>
      <c r="O754" s="70"/>
      <c r="P754" s="70"/>
      <c r="Q754" s="70"/>
      <c r="R754" s="70"/>
      <c r="S754" s="70"/>
      <c r="T754" s="70"/>
      <c r="U754" s="70"/>
      <c r="V754" s="70"/>
      <c r="W754" s="70"/>
      <c r="X754" s="70"/>
      <c r="Y754" s="70"/>
      <c r="Z754" s="70"/>
    </row>
    <row r="755">
      <c r="A755" s="475"/>
      <c r="B755" s="380"/>
      <c r="C755" s="380"/>
      <c r="D755" s="380"/>
      <c r="E755" s="380"/>
      <c r="F755" s="70"/>
      <c r="G755" s="70"/>
      <c r="H755" s="70"/>
      <c r="I755" s="70"/>
      <c r="J755" s="70"/>
      <c r="K755" s="70"/>
      <c r="L755" s="13"/>
      <c r="M755" s="70"/>
      <c r="N755" s="70"/>
      <c r="O755" s="70"/>
      <c r="P755" s="70"/>
      <c r="Q755" s="70"/>
      <c r="R755" s="70"/>
      <c r="S755" s="70"/>
      <c r="T755" s="70"/>
      <c r="U755" s="70"/>
      <c r="V755" s="70"/>
      <c r="W755" s="70"/>
      <c r="X755" s="70"/>
      <c r="Y755" s="70"/>
      <c r="Z755" s="70"/>
    </row>
    <row r="756">
      <c r="A756" s="475"/>
      <c r="B756" s="380"/>
      <c r="C756" s="380"/>
      <c r="D756" s="380"/>
      <c r="E756" s="380"/>
      <c r="F756" s="70"/>
      <c r="G756" s="70"/>
      <c r="H756" s="70"/>
      <c r="I756" s="70"/>
      <c r="J756" s="70"/>
      <c r="K756" s="70"/>
      <c r="L756" s="13"/>
      <c r="M756" s="70"/>
      <c r="N756" s="70"/>
      <c r="O756" s="70"/>
      <c r="P756" s="70"/>
      <c r="Q756" s="70"/>
      <c r="R756" s="70"/>
      <c r="S756" s="70"/>
      <c r="T756" s="70"/>
      <c r="U756" s="70"/>
      <c r="V756" s="70"/>
      <c r="W756" s="70"/>
      <c r="X756" s="70"/>
      <c r="Y756" s="70"/>
      <c r="Z756" s="70"/>
    </row>
    <row r="757">
      <c r="A757" s="475"/>
      <c r="B757" s="380"/>
      <c r="C757" s="380"/>
      <c r="D757" s="380"/>
      <c r="E757" s="380"/>
      <c r="F757" s="70"/>
      <c r="G757" s="70"/>
      <c r="H757" s="70"/>
      <c r="I757" s="70"/>
      <c r="J757" s="70"/>
      <c r="K757" s="70"/>
      <c r="L757" s="13"/>
      <c r="M757" s="70"/>
      <c r="N757" s="70"/>
      <c r="O757" s="70"/>
      <c r="P757" s="70"/>
      <c r="Q757" s="70"/>
      <c r="R757" s="70"/>
      <c r="S757" s="70"/>
      <c r="T757" s="70"/>
      <c r="U757" s="70"/>
      <c r="V757" s="70"/>
      <c r="W757" s="70"/>
      <c r="X757" s="70"/>
      <c r="Y757" s="70"/>
      <c r="Z757" s="70"/>
    </row>
    <row r="758">
      <c r="A758" s="475"/>
      <c r="B758" s="380"/>
      <c r="C758" s="380"/>
      <c r="D758" s="380"/>
      <c r="E758" s="380"/>
      <c r="F758" s="70"/>
      <c r="G758" s="70"/>
      <c r="H758" s="70"/>
      <c r="I758" s="70"/>
      <c r="J758" s="70"/>
      <c r="K758" s="70"/>
      <c r="L758" s="13"/>
      <c r="M758" s="70"/>
      <c r="N758" s="70"/>
      <c r="O758" s="70"/>
      <c r="P758" s="70"/>
      <c r="Q758" s="70"/>
      <c r="R758" s="70"/>
      <c r="S758" s="70"/>
      <c r="T758" s="70"/>
      <c r="U758" s="70"/>
      <c r="V758" s="70"/>
      <c r="W758" s="70"/>
      <c r="X758" s="70"/>
      <c r="Y758" s="70"/>
      <c r="Z758" s="70"/>
    </row>
    <row r="759">
      <c r="A759" s="475"/>
      <c r="B759" s="380"/>
      <c r="C759" s="380"/>
      <c r="D759" s="380"/>
      <c r="E759" s="380"/>
      <c r="F759" s="70"/>
      <c r="G759" s="70"/>
      <c r="H759" s="70"/>
      <c r="I759" s="70"/>
      <c r="J759" s="70"/>
      <c r="K759" s="70"/>
      <c r="L759" s="13"/>
      <c r="M759" s="70"/>
      <c r="N759" s="70"/>
      <c r="O759" s="70"/>
      <c r="P759" s="70"/>
      <c r="Q759" s="70"/>
      <c r="R759" s="70"/>
      <c r="S759" s="70"/>
      <c r="T759" s="70"/>
      <c r="U759" s="70"/>
      <c r="V759" s="70"/>
      <c r="W759" s="70"/>
      <c r="X759" s="70"/>
      <c r="Y759" s="70"/>
      <c r="Z759" s="70"/>
    </row>
    <row r="760">
      <c r="A760" s="475"/>
      <c r="B760" s="380"/>
      <c r="C760" s="380"/>
      <c r="D760" s="380"/>
      <c r="E760" s="380"/>
      <c r="F760" s="70"/>
      <c r="G760" s="70"/>
      <c r="H760" s="70"/>
      <c r="I760" s="70"/>
      <c r="J760" s="70"/>
      <c r="K760" s="70"/>
      <c r="L760" s="13"/>
      <c r="M760" s="70"/>
      <c r="N760" s="70"/>
      <c r="O760" s="70"/>
      <c r="P760" s="70"/>
      <c r="Q760" s="70"/>
      <c r="R760" s="70"/>
      <c r="S760" s="70"/>
      <c r="T760" s="70"/>
      <c r="U760" s="70"/>
      <c r="V760" s="70"/>
      <c r="W760" s="70"/>
      <c r="X760" s="70"/>
      <c r="Y760" s="70"/>
      <c r="Z760" s="70"/>
    </row>
    <row r="761">
      <c r="A761" s="475"/>
      <c r="B761" s="380"/>
      <c r="C761" s="380"/>
      <c r="D761" s="380"/>
      <c r="E761" s="380"/>
      <c r="F761" s="70"/>
      <c r="G761" s="70"/>
      <c r="H761" s="70"/>
      <c r="I761" s="70"/>
      <c r="J761" s="70"/>
      <c r="K761" s="70"/>
      <c r="L761" s="13"/>
      <c r="M761" s="70"/>
      <c r="N761" s="70"/>
      <c r="O761" s="70"/>
      <c r="P761" s="70"/>
      <c r="Q761" s="70"/>
      <c r="R761" s="70"/>
      <c r="S761" s="70"/>
      <c r="T761" s="70"/>
      <c r="U761" s="70"/>
      <c r="V761" s="70"/>
      <c r="W761" s="70"/>
      <c r="X761" s="70"/>
      <c r="Y761" s="70"/>
      <c r="Z761" s="70"/>
    </row>
    <row r="762">
      <c r="A762" s="475"/>
      <c r="B762" s="380"/>
      <c r="C762" s="380"/>
      <c r="D762" s="380"/>
      <c r="E762" s="380"/>
      <c r="F762" s="70"/>
      <c r="G762" s="70"/>
      <c r="H762" s="70"/>
      <c r="I762" s="70"/>
      <c r="J762" s="70"/>
      <c r="K762" s="70"/>
      <c r="L762" s="13"/>
      <c r="M762" s="70"/>
      <c r="N762" s="70"/>
      <c r="O762" s="70"/>
      <c r="P762" s="70"/>
      <c r="Q762" s="70"/>
      <c r="R762" s="70"/>
      <c r="S762" s="70"/>
      <c r="T762" s="70"/>
      <c r="U762" s="70"/>
      <c r="V762" s="70"/>
      <c r="W762" s="70"/>
      <c r="X762" s="70"/>
      <c r="Y762" s="70"/>
      <c r="Z762" s="70"/>
    </row>
    <row r="763">
      <c r="A763" s="475"/>
      <c r="B763" s="380"/>
      <c r="C763" s="380"/>
      <c r="D763" s="380"/>
      <c r="E763" s="380"/>
      <c r="F763" s="70"/>
      <c r="G763" s="70"/>
      <c r="H763" s="70"/>
      <c r="I763" s="70"/>
      <c r="J763" s="70"/>
      <c r="K763" s="70"/>
      <c r="L763" s="13"/>
      <c r="M763" s="70"/>
      <c r="N763" s="70"/>
      <c r="O763" s="70"/>
      <c r="P763" s="70"/>
      <c r="Q763" s="70"/>
      <c r="R763" s="70"/>
      <c r="S763" s="70"/>
      <c r="T763" s="70"/>
      <c r="U763" s="70"/>
      <c r="V763" s="70"/>
      <c r="W763" s="70"/>
      <c r="X763" s="70"/>
      <c r="Y763" s="70"/>
      <c r="Z763" s="70"/>
    </row>
    <row r="764">
      <c r="A764" s="475"/>
      <c r="B764" s="380"/>
      <c r="C764" s="380"/>
      <c r="D764" s="380"/>
      <c r="E764" s="380"/>
      <c r="F764" s="70"/>
      <c r="G764" s="70"/>
      <c r="H764" s="70"/>
      <c r="I764" s="70"/>
      <c r="J764" s="70"/>
      <c r="K764" s="70"/>
      <c r="L764" s="13"/>
      <c r="M764" s="70"/>
      <c r="N764" s="70"/>
      <c r="O764" s="70"/>
      <c r="P764" s="70"/>
      <c r="Q764" s="70"/>
      <c r="R764" s="70"/>
      <c r="S764" s="70"/>
      <c r="T764" s="70"/>
      <c r="U764" s="70"/>
      <c r="V764" s="70"/>
      <c r="W764" s="70"/>
      <c r="X764" s="70"/>
      <c r="Y764" s="70"/>
      <c r="Z764" s="70"/>
    </row>
    <row r="765">
      <c r="A765" s="475"/>
      <c r="B765" s="380"/>
      <c r="C765" s="380"/>
      <c r="D765" s="380"/>
      <c r="E765" s="380"/>
      <c r="F765" s="70"/>
      <c r="G765" s="70"/>
      <c r="H765" s="70"/>
      <c r="I765" s="70"/>
      <c r="J765" s="70"/>
      <c r="K765" s="70"/>
      <c r="L765" s="13"/>
      <c r="M765" s="70"/>
      <c r="N765" s="70"/>
      <c r="O765" s="70"/>
      <c r="P765" s="70"/>
      <c r="Q765" s="70"/>
      <c r="R765" s="70"/>
      <c r="S765" s="70"/>
      <c r="T765" s="70"/>
      <c r="U765" s="70"/>
      <c r="V765" s="70"/>
      <c r="W765" s="70"/>
      <c r="X765" s="70"/>
      <c r="Y765" s="70"/>
      <c r="Z765" s="70"/>
    </row>
    <row r="766">
      <c r="A766" s="475"/>
      <c r="B766" s="380"/>
      <c r="C766" s="380"/>
      <c r="D766" s="380"/>
      <c r="E766" s="380"/>
      <c r="F766" s="70"/>
      <c r="G766" s="70"/>
      <c r="H766" s="70"/>
      <c r="I766" s="70"/>
      <c r="J766" s="70"/>
      <c r="K766" s="70"/>
      <c r="L766" s="13"/>
      <c r="M766" s="70"/>
      <c r="N766" s="70"/>
      <c r="O766" s="70"/>
      <c r="P766" s="70"/>
      <c r="Q766" s="70"/>
      <c r="R766" s="70"/>
      <c r="S766" s="70"/>
      <c r="T766" s="70"/>
      <c r="U766" s="70"/>
      <c r="V766" s="70"/>
      <c r="W766" s="70"/>
      <c r="X766" s="70"/>
      <c r="Y766" s="70"/>
      <c r="Z766" s="70"/>
    </row>
    <row r="767">
      <c r="A767" s="475"/>
      <c r="B767" s="380"/>
      <c r="C767" s="380"/>
      <c r="D767" s="380"/>
      <c r="E767" s="380"/>
      <c r="F767" s="70"/>
      <c r="G767" s="70"/>
      <c r="H767" s="70"/>
      <c r="I767" s="70"/>
      <c r="J767" s="70"/>
      <c r="K767" s="70"/>
      <c r="L767" s="13"/>
      <c r="M767" s="70"/>
      <c r="N767" s="70"/>
      <c r="O767" s="70"/>
      <c r="P767" s="70"/>
      <c r="Q767" s="70"/>
      <c r="R767" s="70"/>
      <c r="S767" s="70"/>
      <c r="T767" s="70"/>
      <c r="U767" s="70"/>
      <c r="V767" s="70"/>
      <c r="W767" s="70"/>
      <c r="X767" s="70"/>
      <c r="Y767" s="70"/>
      <c r="Z767" s="70"/>
    </row>
    <row r="768">
      <c r="A768" s="475"/>
      <c r="B768" s="380"/>
      <c r="C768" s="380"/>
      <c r="D768" s="380"/>
      <c r="E768" s="380"/>
      <c r="F768" s="70"/>
      <c r="G768" s="70"/>
      <c r="H768" s="70"/>
      <c r="I768" s="70"/>
      <c r="J768" s="70"/>
      <c r="K768" s="70"/>
      <c r="L768" s="13"/>
      <c r="M768" s="70"/>
      <c r="N768" s="70"/>
      <c r="O768" s="70"/>
      <c r="P768" s="70"/>
      <c r="Q768" s="70"/>
      <c r="R768" s="70"/>
      <c r="S768" s="70"/>
      <c r="T768" s="70"/>
      <c r="U768" s="70"/>
      <c r="V768" s="70"/>
      <c r="W768" s="70"/>
      <c r="X768" s="70"/>
      <c r="Y768" s="70"/>
      <c r="Z768" s="70"/>
    </row>
    <row r="769">
      <c r="A769" s="475"/>
      <c r="B769" s="380"/>
      <c r="C769" s="380"/>
      <c r="D769" s="380"/>
      <c r="E769" s="380"/>
      <c r="F769" s="70"/>
      <c r="G769" s="70"/>
      <c r="H769" s="70"/>
      <c r="I769" s="70"/>
      <c r="J769" s="70"/>
      <c r="K769" s="70"/>
      <c r="L769" s="13"/>
      <c r="M769" s="70"/>
      <c r="N769" s="70"/>
      <c r="O769" s="70"/>
      <c r="P769" s="70"/>
      <c r="Q769" s="70"/>
      <c r="R769" s="70"/>
      <c r="S769" s="70"/>
      <c r="T769" s="70"/>
      <c r="U769" s="70"/>
      <c r="V769" s="70"/>
      <c r="W769" s="70"/>
      <c r="X769" s="70"/>
      <c r="Y769" s="70"/>
      <c r="Z769" s="70"/>
    </row>
    <row r="770">
      <c r="A770" s="475"/>
      <c r="B770" s="380"/>
      <c r="C770" s="380"/>
      <c r="D770" s="380"/>
      <c r="E770" s="380"/>
      <c r="F770" s="70"/>
      <c r="G770" s="70"/>
      <c r="H770" s="70"/>
      <c r="I770" s="70"/>
      <c r="J770" s="70"/>
      <c r="K770" s="70"/>
      <c r="L770" s="13"/>
      <c r="M770" s="70"/>
      <c r="N770" s="70"/>
      <c r="O770" s="70"/>
      <c r="P770" s="70"/>
      <c r="Q770" s="70"/>
      <c r="R770" s="70"/>
      <c r="S770" s="70"/>
      <c r="T770" s="70"/>
      <c r="U770" s="70"/>
      <c r="V770" s="70"/>
      <c r="W770" s="70"/>
      <c r="X770" s="70"/>
      <c r="Y770" s="70"/>
      <c r="Z770" s="70"/>
    </row>
    <row r="771">
      <c r="A771" s="475"/>
      <c r="B771" s="380"/>
      <c r="C771" s="380"/>
      <c r="D771" s="380"/>
      <c r="E771" s="380"/>
      <c r="F771" s="70"/>
      <c r="G771" s="70"/>
      <c r="H771" s="70"/>
      <c r="I771" s="70"/>
      <c r="J771" s="70"/>
      <c r="K771" s="70"/>
      <c r="L771" s="13"/>
      <c r="M771" s="70"/>
      <c r="N771" s="70"/>
      <c r="O771" s="70"/>
      <c r="P771" s="70"/>
      <c r="Q771" s="70"/>
      <c r="R771" s="70"/>
      <c r="S771" s="70"/>
      <c r="T771" s="70"/>
      <c r="U771" s="70"/>
      <c r="V771" s="70"/>
      <c r="W771" s="70"/>
      <c r="X771" s="70"/>
      <c r="Y771" s="70"/>
      <c r="Z771" s="70"/>
    </row>
    <row r="772">
      <c r="A772" s="475"/>
      <c r="B772" s="380"/>
      <c r="C772" s="380"/>
      <c r="D772" s="380"/>
      <c r="E772" s="380"/>
      <c r="F772" s="70"/>
      <c r="G772" s="70"/>
      <c r="H772" s="70"/>
      <c r="I772" s="70"/>
      <c r="J772" s="70"/>
      <c r="K772" s="70"/>
      <c r="L772" s="13"/>
      <c r="M772" s="70"/>
      <c r="N772" s="70"/>
      <c r="O772" s="70"/>
      <c r="P772" s="70"/>
      <c r="Q772" s="70"/>
      <c r="R772" s="70"/>
      <c r="S772" s="70"/>
      <c r="T772" s="70"/>
      <c r="U772" s="70"/>
      <c r="V772" s="70"/>
      <c r="W772" s="70"/>
      <c r="X772" s="70"/>
      <c r="Y772" s="70"/>
      <c r="Z772" s="70"/>
    </row>
    <row r="773">
      <c r="A773" s="475"/>
      <c r="B773" s="380"/>
      <c r="C773" s="380"/>
      <c r="D773" s="380"/>
      <c r="E773" s="380"/>
      <c r="F773" s="70"/>
      <c r="G773" s="70"/>
      <c r="H773" s="70"/>
      <c r="I773" s="70"/>
      <c r="J773" s="70"/>
      <c r="K773" s="70"/>
      <c r="L773" s="13"/>
      <c r="M773" s="70"/>
      <c r="N773" s="70"/>
      <c r="O773" s="70"/>
      <c r="P773" s="70"/>
      <c r="Q773" s="70"/>
      <c r="R773" s="70"/>
      <c r="S773" s="70"/>
      <c r="T773" s="70"/>
      <c r="U773" s="70"/>
      <c r="V773" s="70"/>
      <c r="W773" s="70"/>
      <c r="X773" s="70"/>
      <c r="Y773" s="70"/>
      <c r="Z773" s="70"/>
    </row>
    <row r="774">
      <c r="A774" s="475"/>
      <c r="B774" s="380"/>
      <c r="C774" s="380"/>
      <c r="D774" s="380"/>
      <c r="E774" s="380"/>
      <c r="F774" s="70"/>
      <c r="G774" s="70"/>
      <c r="H774" s="70"/>
      <c r="I774" s="70"/>
      <c r="J774" s="70"/>
      <c r="K774" s="70"/>
      <c r="L774" s="13"/>
      <c r="M774" s="70"/>
      <c r="N774" s="70"/>
      <c r="O774" s="70"/>
      <c r="P774" s="70"/>
      <c r="Q774" s="70"/>
      <c r="R774" s="70"/>
      <c r="S774" s="70"/>
      <c r="T774" s="70"/>
      <c r="U774" s="70"/>
      <c r="V774" s="70"/>
      <c r="W774" s="70"/>
      <c r="X774" s="70"/>
      <c r="Y774" s="70"/>
      <c r="Z774" s="70"/>
    </row>
    <row r="775">
      <c r="A775" s="475"/>
      <c r="B775" s="380"/>
      <c r="C775" s="380"/>
      <c r="D775" s="380"/>
      <c r="E775" s="380"/>
      <c r="F775" s="70"/>
      <c r="G775" s="70"/>
      <c r="H775" s="70"/>
      <c r="I775" s="70"/>
      <c r="J775" s="70"/>
      <c r="K775" s="70"/>
      <c r="L775" s="13"/>
      <c r="M775" s="70"/>
      <c r="N775" s="70"/>
      <c r="O775" s="70"/>
      <c r="P775" s="70"/>
      <c r="Q775" s="70"/>
      <c r="R775" s="70"/>
      <c r="S775" s="70"/>
      <c r="T775" s="70"/>
      <c r="U775" s="70"/>
      <c r="V775" s="70"/>
      <c r="W775" s="70"/>
      <c r="X775" s="70"/>
      <c r="Y775" s="70"/>
      <c r="Z775" s="70"/>
    </row>
    <row r="776">
      <c r="A776" s="475"/>
      <c r="B776" s="380"/>
      <c r="C776" s="380"/>
      <c r="D776" s="380"/>
      <c r="E776" s="380"/>
      <c r="F776" s="70"/>
      <c r="G776" s="70"/>
      <c r="H776" s="70"/>
      <c r="I776" s="70"/>
      <c r="J776" s="70"/>
      <c r="K776" s="70"/>
      <c r="L776" s="13"/>
      <c r="M776" s="70"/>
      <c r="N776" s="70"/>
      <c r="O776" s="70"/>
      <c r="P776" s="70"/>
      <c r="Q776" s="70"/>
      <c r="R776" s="70"/>
      <c r="S776" s="70"/>
      <c r="T776" s="70"/>
      <c r="U776" s="70"/>
      <c r="V776" s="70"/>
      <c r="W776" s="70"/>
      <c r="X776" s="70"/>
      <c r="Y776" s="70"/>
      <c r="Z776" s="70"/>
    </row>
    <row r="777">
      <c r="A777" s="475"/>
      <c r="B777" s="380"/>
      <c r="C777" s="380"/>
      <c r="D777" s="380"/>
      <c r="E777" s="380"/>
      <c r="F777" s="70"/>
      <c r="G777" s="70"/>
      <c r="H777" s="70"/>
      <c r="I777" s="70"/>
      <c r="J777" s="70"/>
      <c r="K777" s="70"/>
      <c r="L777" s="13"/>
      <c r="M777" s="70"/>
      <c r="N777" s="70"/>
      <c r="O777" s="70"/>
      <c r="P777" s="70"/>
      <c r="Q777" s="70"/>
      <c r="R777" s="70"/>
      <c r="S777" s="70"/>
      <c r="T777" s="70"/>
      <c r="U777" s="70"/>
      <c r="V777" s="70"/>
      <c r="W777" s="70"/>
      <c r="X777" s="70"/>
      <c r="Y777" s="70"/>
      <c r="Z777" s="70"/>
    </row>
    <row r="778">
      <c r="A778" s="475"/>
      <c r="B778" s="380"/>
      <c r="C778" s="380"/>
      <c r="D778" s="380"/>
      <c r="E778" s="380"/>
      <c r="F778" s="70"/>
      <c r="G778" s="70"/>
      <c r="H778" s="70"/>
      <c r="I778" s="70"/>
      <c r="J778" s="70"/>
      <c r="K778" s="70"/>
      <c r="L778" s="13"/>
      <c r="M778" s="70"/>
      <c r="N778" s="70"/>
      <c r="O778" s="70"/>
      <c r="P778" s="70"/>
      <c r="Q778" s="70"/>
      <c r="R778" s="70"/>
      <c r="S778" s="70"/>
      <c r="T778" s="70"/>
      <c r="U778" s="70"/>
      <c r="V778" s="70"/>
      <c r="W778" s="70"/>
      <c r="X778" s="70"/>
      <c r="Y778" s="70"/>
      <c r="Z778" s="70"/>
    </row>
    <row r="779">
      <c r="A779" s="475"/>
      <c r="B779" s="380"/>
      <c r="C779" s="380"/>
      <c r="D779" s="380"/>
      <c r="E779" s="380"/>
      <c r="F779" s="70"/>
      <c r="G779" s="70"/>
      <c r="H779" s="70"/>
      <c r="I779" s="70"/>
      <c r="J779" s="70"/>
      <c r="K779" s="70"/>
      <c r="L779" s="13"/>
      <c r="M779" s="70"/>
      <c r="N779" s="70"/>
      <c r="O779" s="70"/>
      <c r="P779" s="70"/>
      <c r="Q779" s="70"/>
      <c r="R779" s="70"/>
      <c r="S779" s="70"/>
      <c r="T779" s="70"/>
      <c r="U779" s="70"/>
      <c r="V779" s="70"/>
      <c r="W779" s="70"/>
      <c r="X779" s="70"/>
      <c r="Y779" s="70"/>
      <c r="Z779" s="70"/>
    </row>
    <row r="780">
      <c r="A780" s="475"/>
      <c r="B780" s="380"/>
      <c r="C780" s="380"/>
      <c r="D780" s="380"/>
      <c r="E780" s="380"/>
      <c r="F780" s="70"/>
      <c r="G780" s="70"/>
      <c r="H780" s="70"/>
      <c r="I780" s="70"/>
      <c r="J780" s="70"/>
      <c r="K780" s="70"/>
      <c r="L780" s="13"/>
      <c r="M780" s="70"/>
      <c r="N780" s="70"/>
      <c r="O780" s="70"/>
      <c r="P780" s="70"/>
      <c r="Q780" s="70"/>
      <c r="R780" s="70"/>
      <c r="S780" s="70"/>
      <c r="T780" s="70"/>
      <c r="U780" s="70"/>
      <c r="V780" s="70"/>
      <c r="W780" s="70"/>
      <c r="X780" s="70"/>
      <c r="Y780" s="70"/>
      <c r="Z780" s="70"/>
    </row>
    <row r="781">
      <c r="A781" s="475"/>
      <c r="B781" s="380"/>
      <c r="C781" s="380"/>
      <c r="D781" s="380"/>
      <c r="E781" s="380"/>
      <c r="F781" s="70"/>
      <c r="G781" s="70"/>
      <c r="H781" s="70"/>
      <c r="I781" s="70"/>
      <c r="J781" s="70"/>
      <c r="K781" s="70"/>
      <c r="L781" s="13"/>
      <c r="M781" s="70"/>
      <c r="N781" s="70"/>
      <c r="O781" s="70"/>
      <c r="P781" s="70"/>
      <c r="Q781" s="70"/>
      <c r="R781" s="70"/>
      <c r="S781" s="70"/>
      <c r="T781" s="70"/>
      <c r="U781" s="70"/>
      <c r="V781" s="70"/>
      <c r="W781" s="70"/>
      <c r="X781" s="70"/>
      <c r="Y781" s="70"/>
      <c r="Z781" s="70"/>
    </row>
    <row r="782">
      <c r="A782" s="475"/>
      <c r="B782" s="380"/>
      <c r="C782" s="380"/>
      <c r="D782" s="380"/>
      <c r="E782" s="380"/>
      <c r="F782" s="70"/>
      <c r="G782" s="70"/>
      <c r="H782" s="70"/>
      <c r="I782" s="70"/>
      <c r="J782" s="70"/>
      <c r="K782" s="70"/>
      <c r="L782" s="13"/>
      <c r="M782" s="70"/>
      <c r="N782" s="70"/>
      <c r="O782" s="70"/>
      <c r="P782" s="70"/>
      <c r="Q782" s="70"/>
      <c r="R782" s="70"/>
      <c r="S782" s="70"/>
      <c r="T782" s="70"/>
      <c r="U782" s="70"/>
      <c r="V782" s="70"/>
      <c r="W782" s="70"/>
      <c r="X782" s="70"/>
      <c r="Y782" s="70"/>
      <c r="Z782" s="70"/>
    </row>
    <row r="783">
      <c r="A783" s="475"/>
      <c r="B783" s="380"/>
      <c r="C783" s="380"/>
      <c r="D783" s="380"/>
      <c r="E783" s="380"/>
      <c r="F783" s="70"/>
      <c r="G783" s="70"/>
      <c r="H783" s="70"/>
      <c r="I783" s="70"/>
      <c r="J783" s="70"/>
      <c r="K783" s="70"/>
      <c r="L783" s="13"/>
      <c r="M783" s="70"/>
      <c r="N783" s="70"/>
      <c r="O783" s="70"/>
      <c r="P783" s="70"/>
      <c r="Q783" s="70"/>
      <c r="R783" s="70"/>
      <c r="S783" s="70"/>
      <c r="T783" s="70"/>
      <c r="U783" s="70"/>
      <c r="V783" s="70"/>
      <c r="W783" s="70"/>
      <c r="X783" s="70"/>
      <c r="Y783" s="70"/>
      <c r="Z783" s="70"/>
    </row>
    <row r="784">
      <c r="A784" s="475"/>
      <c r="B784" s="380"/>
      <c r="C784" s="380"/>
      <c r="D784" s="380"/>
      <c r="E784" s="380"/>
      <c r="F784" s="70"/>
      <c r="G784" s="70"/>
      <c r="H784" s="70"/>
      <c r="I784" s="70"/>
      <c r="J784" s="70"/>
      <c r="K784" s="70"/>
      <c r="L784" s="13"/>
      <c r="M784" s="70"/>
      <c r="N784" s="70"/>
      <c r="O784" s="70"/>
      <c r="P784" s="70"/>
      <c r="Q784" s="70"/>
      <c r="R784" s="70"/>
      <c r="S784" s="70"/>
      <c r="T784" s="70"/>
      <c r="U784" s="70"/>
      <c r="V784" s="70"/>
      <c r="W784" s="70"/>
      <c r="X784" s="70"/>
      <c r="Y784" s="70"/>
      <c r="Z784" s="70"/>
    </row>
    <row r="785">
      <c r="A785" s="475"/>
      <c r="B785" s="380"/>
      <c r="C785" s="380"/>
      <c r="D785" s="380"/>
      <c r="E785" s="380"/>
      <c r="F785" s="70"/>
      <c r="G785" s="70"/>
      <c r="H785" s="70"/>
      <c r="I785" s="70"/>
      <c r="J785" s="70"/>
      <c r="K785" s="70"/>
      <c r="L785" s="13"/>
      <c r="M785" s="70"/>
      <c r="N785" s="70"/>
      <c r="O785" s="70"/>
      <c r="P785" s="70"/>
      <c r="Q785" s="70"/>
      <c r="R785" s="70"/>
      <c r="S785" s="70"/>
      <c r="T785" s="70"/>
      <c r="U785" s="70"/>
      <c r="V785" s="70"/>
      <c r="W785" s="70"/>
      <c r="X785" s="70"/>
      <c r="Y785" s="70"/>
      <c r="Z785" s="70"/>
    </row>
    <row r="786">
      <c r="A786" s="475"/>
      <c r="B786" s="380"/>
      <c r="C786" s="380"/>
      <c r="D786" s="380"/>
      <c r="E786" s="380"/>
      <c r="F786" s="70"/>
      <c r="G786" s="70"/>
      <c r="H786" s="70"/>
      <c r="I786" s="70"/>
      <c r="J786" s="70"/>
      <c r="K786" s="70"/>
      <c r="L786" s="13"/>
      <c r="M786" s="70"/>
      <c r="N786" s="70"/>
      <c r="O786" s="70"/>
      <c r="P786" s="70"/>
      <c r="Q786" s="70"/>
      <c r="R786" s="70"/>
      <c r="S786" s="70"/>
      <c r="T786" s="70"/>
      <c r="U786" s="70"/>
      <c r="V786" s="70"/>
      <c r="W786" s="70"/>
      <c r="X786" s="70"/>
      <c r="Y786" s="70"/>
      <c r="Z786" s="70"/>
    </row>
    <row r="787">
      <c r="A787" s="475"/>
      <c r="B787" s="380"/>
      <c r="C787" s="380"/>
      <c r="D787" s="380"/>
      <c r="E787" s="380"/>
      <c r="F787" s="70"/>
      <c r="G787" s="70"/>
      <c r="H787" s="70"/>
      <c r="I787" s="70"/>
      <c r="J787" s="70"/>
      <c r="K787" s="70"/>
      <c r="L787" s="13"/>
      <c r="M787" s="70"/>
      <c r="N787" s="70"/>
      <c r="O787" s="70"/>
      <c r="P787" s="70"/>
      <c r="Q787" s="70"/>
      <c r="R787" s="70"/>
      <c r="S787" s="70"/>
      <c r="T787" s="70"/>
      <c r="U787" s="70"/>
      <c r="V787" s="70"/>
      <c r="W787" s="70"/>
      <c r="X787" s="70"/>
      <c r="Y787" s="70"/>
      <c r="Z787" s="70"/>
    </row>
    <row r="788">
      <c r="A788" s="475"/>
      <c r="B788" s="380"/>
      <c r="C788" s="380"/>
      <c r="D788" s="380"/>
      <c r="E788" s="380"/>
      <c r="F788" s="70"/>
      <c r="G788" s="70"/>
      <c r="H788" s="70"/>
      <c r="I788" s="70"/>
      <c r="J788" s="70"/>
      <c r="K788" s="70"/>
      <c r="L788" s="13"/>
      <c r="M788" s="70"/>
      <c r="N788" s="70"/>
      <c r="O788" s="70"/>
      <c r="P788" s="70"/>
      <c r="Q788" s="70"/>
      <c r="R788" s="70"/>
      <c r="S788" s="70"/>
      <c r="T788" s="70"/>
      <c r="U788" s="70"/>
      <c r="V788" s="70"/>
      <c r="W788" s="70"/>
      <c r="X788" s="70"/>
      <c r="Y788" s="70"/>
      <c r="Z788" s="70"/>
    </row>
    <row r="789">
      <c r="A789" s="475"/>
      <c r="B789" s="380"/>
      <c r="C789" s="380"/>
      <c r="D789" s="380"/>
      <c r="E789" s="380"/>
      <c r="F789" s="70"/>
      <c r="G789" s="70"/>
      <c r="H789" s="70"/>
      <c r="I789" s="70"/>
      <c r="J789" s="70"/>
      <c r="K789" s="70"/>
      <c r="L789" s="13"/>
      <c r="M789" s="70"/>
      <c r="N789" s="70"/>
      <c r="O789" s="70"/>
      <c r="P789" s="70"/>
      <c r="Q789" s="70"/>
      <c r="R789" s="70"/>
      <c r="S789" s="70"/>
      <c r="T789" s="70"/>
      <c r="U789" s="70"/>
      <c r="V789" s="70"/>
      <c r="W789" s="70"/>
      <c r="X789" s="70"/>
      <c r="Y789" s="70"/>
      <c r="Z789" s="70"/>
    </row>
    <row r="790">
      <c r="A790" s="475"/>
      <c r="B790" s="380"/>
      <c r="C790" s="380"/>
      <c r="D790" s="380"/>
      <c r="E790" s="380"/>
      <c r="F790" s="70"/>
      <c r="G790" s="70"/>
      <c r="H790" s="70"/>
      <c r="I790" s="70"/>
      <c r="J790" s="70"/>
      <c r="K790" s="70"/>
      <c r="L790" s="13"/>
      <c r="M790" s="70"/>
      <c r="N790" s="70"/>
      <c r="O790" s="70"/>
      <c r="P790" s="70"/>
      <c r="Q790" s="70"/>
      <c r="R790" s="70"/>
      <c r="S790" s="70"/>
      <c r="T790" s="70"/>
      <c r="U790" s="70"/>
      <c r="V790" s="70"/>
      <c r="W790" s="70"/>
      <c r="X790" s="70"/>
      <c r="Y790" s="70"/>
      <c r="Z790" s="70"/>
    </row>
    <row r="791">
      <c r="A791" s="475"/>
      <c r="B791" s="380"/>
      <c r="C791" s="380"/>
      <c r="D791" s="380"/>
      <c r="E791" s="380"/>
      <c r="F791" s="70"/>
      <c r="G791" s="70"/>
      <c r="H791" s="70"/>
      <c r="I791" s="70"/>
      <c r="J791" s="70"/>
      <c r="K791" s="70"/>
      <c r="L791" s="13"/>
      <c r="M791" s="70"/>
      <c r="N791" s="70"/>
      <c r="O791" s="70"/>
      <c r="P791" s="70"/>
      <c r="Q791" s="70"/>
      <c r="R791" s="70"/>
      <c r="S791" s="70"/>
      <c r="T791" s="70"/>
      <c r="U791" s="70"/>
      <c r="V791" s="70"/>
      <c r="W791" s="70"/>
      <c r="X791" s="70"/>
      <c r="Y791" s="70"/>
      <c r="Z791" s="70"/>
    </row>
    <row r="792">
      <c r="A792" s="475"/>
      <c r="B792" s="380"/>
      <c r="C792" s="380"/>
      <c r="D792" s="380"/>
      <c r="E792" s="380"/>
      <c r="F792" s="70"/>
      <c r="G792" s="70"/>
      <c r="H792" s="70"/>
      <c r="I792" s="70"/>
      <c r="J792" s="70"/>
      <c r="K792" s="70"/>
      <c r="L792" s="13"/>
      <c r="M792" s="70"/>
      <c r="N792" s="70"/>
      <c r="O792" s="70"/>
      <c r="P792" s="70"/>
      <c r="Q792" s="70"/>
      <c r="R792" s="70"/>
      <c r="S792" s="70"/>
      <c r="T792" s="70"/>
      <c r="U792" s="70"/>
      <c r="V792" s="70"/>
      <c r="W792" s="70"/>
      <c r="X792" s="70"/>
      <c r="Y792" s="70"/>
      <c r="Z792" s="70"/>
    </row>
    <row r="793">
      <c r="A793" s="475"/>
      <c r="B793" s="380"/>
      <c r="C793" s="380"/>
      <c r="D793" s="380"/>
      <c r="E793" s="380"/>
      <c r="F793" s="70"/>
      <c r="G793" s="70"/>
      <c r="H793" s="70"/>
      <c r="I793" s="70"/>
      <c r="J793" s="70"/>
      <c r="K793" s="70"/>
      <c r="L793" s="13"/>
      <c r="M793" s="70"/>
      <c r="N793" s="70"/>
      <c r="O793" s="70"/>
      <c r="P793" s="70"/>
      <c r="Q793" s="70"/>
      <c r="R793" s="70"/>
      <c r="S793" s="70"/>
      <c r="T793" s="70"/>
      <c r="U793" s="70"/>
      <c r="V793" s="70"/>
      <c r="W793" s="70"/>
      <c r="X793" s="70"/>
      <c r="Y793" s="70"/>
      <c r="Z793" s="70"/>
    </row>
    <row r="794">
      <c r="A794" s="475"/>
      <c r="B794" s="380"/>
      <c r="C794" s="380"/>
      <c r="D794" s="380"/>
      <c r="E794" s="380"/>
      <c r="F794" s="70"/>
      <c r="G794" s="70"/>
      <c r="H794" s="70"/>
      <c r="I794" s="70"/>
      <c r="J794" s="70"/>
      <c r="K794" s="70"/>
      <c r="L794" s="13"/>
      <c r="M794" s="70"/>
      <c r="N794" s="70"/>
      <c r="O794" s="70"/>
      <c r="P794" s="70"/>
      <c r="Q794" s="70"/>
      <c r="R794" s="70"/>
      <c r="S794" s="70"/>
      <c r="T794" s="70"/>
      <c r="U794" s="70"/>
      <c r="V794" s="70"/>
      <c r="W794" s="70"/>
      <c r="X794" s="70"/>
      <c r="Y794" s="70"/>
      <c r="Z794" s="70"/>
    </row>
    <row r="795">
      <c r="A795" s="475"/>
      <c r="B795" s="380"/>
      <c r="C795" s="380"/>
      <c r="D795" s="380"/>
      <c r="E795" s="380"/>
      <c r="F795" s="70"/>
      <c r="G795" s="70"/>
      <c r="H795" s="70"/>
      <c r="I795" s="70"/>
      <c r="J795" s="70"/>
      <c r="K795" s="70"/>
      <c r="L795" s="13"/>
      <c r="M795" s="70"/>
      <c r="N795" s="70"/>
      <c r="O795" s="70"/>
      <c r="P795" s="70"/>
      <c r="Q795" s="70"/>
      <c r="R795" s="70"/>
      <c r="S795" s="70"/>
      <c r="T795" s="70"/>
      <c r="U795" s="70"/>
      <c r="V795" s="70"/>
      <c r="W795" s="70"/>
      <c r="X795" s="70"/>
      <c r="Y795" s="70"/>
      <c r="Z795" s="70"/>
    </row>
    <row r="796">
      <c r="A796" s="475"/>
      <c r="B796" s="380"/>
      <c r="C796" s="380"/>
      <c r="D796" s="380"/>
      <c r="E796" s="380"/>
      <c r="F796" s="70"/>
      <c r="G796" s="70"/>
      <c r="H796" s="70"/>
      <c r="I796" s="70"/>
      <c r="J796" s="70"/>
      <c r="K796" s="70"/>
      <c r="L796" s="13"/>
      <c r="M796" s="70"/>
      <c r="N796" s="70"/>
      <c r="O796" s="70"/>
      <c r="P796" s="70"/>
      <c r="Q796" s="70"/>
      <c r="R796" s="70"/>
      <c r="S796" s="70"/>
      <c r="T796" s="70"/>
      <c r="U796" s="70"/>
      <c r="V796" s="70"/>
      <c r="W796" s="70"/>
      <c r="X796" s="70"/>
      <c r="Y796" s="70"/>
      <c r="Z796" s="70"/>
    </row>
    <row r="797">
      <c r="A797" s="475"/>
      <c r="B797" s="380"/>
      <c r="C797" s="380"/>
      <c r="D797" s="380"/>
      <c r="E797" s="380"/>
      <c r="F797" s="70"/>
      <c r="G797" s="70"/>
      <c r="H797" s="70"/>
      <c r="I797" s="70"/>
      <c r="J797" s="70"/>
      <c r="K797" s="70"/>
      <c r="L797" s="13"/>
      <c r="M797" s="70"/>
      <c r="N797" s="70"/>
      <c r="O797" s="70"/>
      <c r="P797" s="70"/>
      <c r="Q797" s="70"/>
      <c r="R797" s="70"/>
      <c r="S797" s="70"/>
      <c r="T797" s="70"/>
      <c r="U797" s="70"/>
      <c r="V797" s="70"/>
      <c r="W797" s="70"/>
      <c r="X797" s="70"/>
      <c r="Y797" s="70"/>
      <c r="Z797" s="70"/>
    </row>
    <row r="798">
      <c r="A798" s="475"/>
      <c r="B798" s="380"/>
      <c r="C798" s="380"/>
      <c r="D798" s="380"/>
      <c r="E798" s="380"/>
      <c r="F798" s="70"/>
      <c r="G798" s="70"/>
      <c r="H798" s="70"/>
      <c r="I798" s="70"/>
      <c r="J798" s="70"/>
      <c r="K798" s="70"/>
      <c r="L798" s="13"/>
      <c r="M798" s="70"/>
      <c r="N798" s="70"/>
      <c r="O798" s="70"/>
      <c r="P798" s="70"/>
      <c r="Q798" s="70"/>
      <c r="R798" s="70"/>
      <c r="S798" s="70"/>
      <c r="T798" s="70"/>
      <c r="U798" s="70"/>
      <c r="V798" s="70"/>
      <c r="W798" s="70"/>
      <c r="X798" s="70"/>
      <c r="Y798" s="70"/>
      <c r="Z798" s="70"/>
    </row>
    <row r="799">
      <c r="A799" s="475"/>
      <c r="B799" s="380"/>
      <c r="C799" s="380"/>
      <c r="D799" s="380"/>
      <c r="E799" s="380"/>
      <c r="F799" s="70"/>
      <c r="G799" s="70"/>
      <c r="H799" s="70"/>
      <c r="I799" s="70"/>
      <c r="J799" s="70"/>
      <c r="K799" s="70"/>
      <c r="L799" s="13"/>
      <c r="M799" s="70"/>
      <c r="N799" s="70"/>
      <c r="O799" s="70"/>
      <c r="P799" s="70"/>
      <c r="Q799" s="70"/>
      <c r="R799" s="70"/>
      <c r="S799" s="70"/>
      <c r="T799" s="70"/>
      <c r="U799" s="70"/>
      <c r="V799" s="70"/>
      <c r="W799" s="70"/>
      <c r="X799" s="70"/>
      <c r="Y799" s="70"/>
      <c r="Z799" s="70"/>
    </row>
    <row r="800">
      <c r="A800" s="475"/>
      <c r="B800" s="380"/>
      <c r="C800" s="380"/>
      <c r="D800" s="380"/>
      <c r="E800" s="380"/>
      <c r="F800" s="70"/>
      <c r="G800" s="70"/>
      <c r="H800" s="70"/>
      <c r="I800" s="70"/>
      <c r="J800" s="70"/>
      <c r="K800" s="70"/>
      <c r="L800" s="13"/>
      <c r="M800" s="70"/>
      <c r="N800" s="70"/>
      <c r="O800" s="70"/>
      <c r="P800" s="70"/>
      <c r="Q800" s="70"/>
      <c r="R800" s="70"/>
      <c r="S800" s="70"/>
      <c r="T800" s="70"/>
      <c r="U800" s="70"/>
      <c r="V800" s="70"/>
      <c r="W800" s="70"/>
      <c r="X800" s="70"/>
      <c r="Y800" s="70"/>
      <c r="Z800" s="70"/>
    </row>
    <row r="801">
      <c r="A801" s="475"/>
      <c r="B801" s="380"/>
      <c r="C801" s="380"/>
      <c r="D801" s="380"/>
      <c r="E801" s="380"/>
      <c r="F801" s="70"/>
      <c r="G801" s="70"/>
      <c r="H801" s="70"/>
      <c r="I801" s="70"/>
      <c r="J801" s="70"/>
      <c r="K801" s="70"/>
      <c r="L801" s="13"/>
      <c r="M801" s="70"/>
      <c r="N801" s="70"/>
      <c r="O801" s="70"/>
      <c r="P801" s="70"/>
      <c r="Q801" s="70"/>
      <c r="R801" s="70"/>
      <c r="S801" s="70"/>
      <c r="T801" s="70"/>
      <c r="U801" s="70"/>
      <c r="V801" s="70"/>
      <c r="W801" s="70"/>
      <c r="X801" s="70"/>
      <c r="Y801" s="70"/>
      <c r="Z801" s="70"/>
    </row>
    <row r="802">
      <c r="A802" s="475"/>
      <c r="B802" s="380"/>
      <c r="C802" s="380"/>
      <c r="D802" s="380"/>
      <c r="E802" s="380"/>
      <c r="F802" s="70"/>
      <c r="G802" s="70"/>
      <c r="H802" s="70"/>
      <c r="I802" s="70"/>
      <c r="J802" s="70"/>
      <c r="K802" s="70"/>
      <c r="L802" s="13"/>
      <c r="M802" s="70"/>
      <c r="N802" s="70"/>
      <c r="O802" s="70"/>
      <c r="P802" s="70"/>
      <c r="Q802" s="70"/>
      <c r="R802" s="70"/>
      <c r="S802" s="70"/>
      <c r="T802" s="70"/>
      <c r="U802" s="70"/>
      <c r="V802" s="70"/>
      <c r="W802" s="70"/>
      <c r="X802" s="70"/>
      <c r="Y802" s="70"/>
      <c r="Z802" s="70"/>
    </row>
    <row r="803">
      <c r="A803" s="475"/>
      <c r="B803" s="380"/>
      <c r="C803" s="380"/>
      <c r="D803" s="380"/>
      <c r="E803" s="380"/>
      <c r="F803" s="70"/>
      <c r="G803" s="70"/>
      <c r="H803" s="70"/>
      <c r="I803" s="70"/>
      <c r="J803" s="70"/>
      <c r="K803" s="70"/>
      <c r="L803" s="13"/>
      <c r="M803" s="70"/>
      <c r="N803" s="70"/>
      <c r="O803" s="70"/>
      <c r="P803" s="70"/>
      <c r="Q803" s="70"/>
      <c r="R803" s="70"/>
      <c r="S803" s="70"/>
      <c r="T803" s="70"/>
      <c r="U803" s="70"/>
      <c r="V803" s="70"/>
      <c r="W803" s="70"/>
      <c r="X803" s="70"/>
      <c r="Y803" s="70"/>
      <c r="Z803" s="70"/>
    </row>
    <row r="804">
      <c r="A804" s="475"/>
      <c r="B804" s="380"/>
      <c r="C804" s="380"/>
      <c r="D804" s="380"/>
      <c r="E804" s="380"/>
      <c r="F804" s="70"/>
      <c r="G804" s="70"/>
      <c r="H804" s="70"/>
      <c r="I804" s="70"/>
      <c r="J804" s="70"/>
      <c r="K804" s="70"/>
      <c r="L804" s="13"/>
      <c r="M804" s="70"/>
      <c r="N804" s="70"/>
      <c r="O804" s="70"/>
      <c r="P804" s="70"/>
      <c r="Q804" s="70"/>
      <c r="R804" s="70"/>
      <c r="S804" s="70"/>
      <c r="T804" s="70"/>
      <c r="U804" s="70"/>
      <c r="V804" s="70"/>
      <c r="W804" s="70"/>
      <c r="X804" s="70"/>
      <c r="Y804" s="70"/>
      <c r="Z804" s="70"/>
    </row>
    <row r="805">
      <c r="A805" s="475"/>
      <c r="B805" s="380"/>
      <c r="C805" s="380"/>
      <c r="D805" s="380"/>
      <c r="E805" s="380"/>
      <c r="F805" s="70"/>
      <c r="G805" s="70"/>
      <c r="H805" s="70"/>
      <c r="I805" s="70"/>
      <c r="J805" s="70"/>
      <c r="K805" s="70"/>
      <c r="L805" s="13"/>
      <c r="M805" s="70"/>
      <c r="N805" s="70"/>
      <c r="O805" s="70"/>
      <c r="P805" s="70"/>
      <c r="Q805" s="70"/>
      <c r="R805" s="70"/>
      <c r="S805" s="70"/>
      <c r="T805" s="70"/>
      <c r="U805" s="70"/>
      <c r="V805" s="70"/>
      <c r="W805" s="70"/>
      <c r="X805" s="70"/>
      <c r="Y805" s="70"/>
      <c r="Z805" s="70"/>
    </row>
    <row r="806">
      <c r="A806" s="475"/>
      <c r="B806" s="380"/>
      <c r="C806" s="380"/>
      <c r="D806" s="380"/>
      <c r="E806" s="380"/>
      <c r="F806" s="70"/>
      <c r="G806" s="70"/>
      <c r="H806" s="70"/>
      <c r="I806" s="70"/>
      <c r="J806" s="70"/>
      <c r="K806" s="70"/>
      <c r="L806" s="13"/>
      <c r="M806" s="70"/>
      <c r="N806" s="70"/>
      <c r="O806" s="70"/>
      <c r="P806" s="70"/>
      <c r="Q806" s="70"/>
      <c r="R806" s="70"/>
      <c r="S806" s="70"/>
      <c r="T806" s="70"/>
      <c r="U806" s="70"/>
      <c r="V806" s="70"/>
      <c r="W806" s="70"/>
      <c r="X806" s="70"/>
      <c r="Y806" s="70"/>
      <c r="Z806" s="70"/>
    </row>
    <row r="807">
      <c r="A807" s="475"/>
      <c r="B807" s="380"/>
      <c r="C807" s="380"/>
      <c r="D807" s="380"/>
      <c r="E807" s="380"/>
      <c r="F807" s="70"/>
      <c r="G807" s="70"/>
      <c r="H807" s="70"/>
      <c r="I807" s="70"/>
      <c r="J807" s="70"/>
      <c r="K807" s="70"/>
      <c r="L807" s="13"/>
      <c r="M807" s="70"/>
      <c r="N807" s="70"/>
      <c r="O807" s="70"/>
      <c r="P807" s="70"/>
      <c r="Q807" s="70"/>
      <c r="R807" s="70"/>
      <c r="S807" s="70"/>
      <c r="T807" s="70"/>
      <c r="U807" s="70"/>
      <c r="V807" s="70"/>
      <c r="W807" s="70"/>
      <c r="X807" s="70"/>
      <c r="Y807" s="70"/>
      <c r="Z807" s="70"/>
    </row>
    <row r="808">
      <c r="A808" s="475"/>
      <c r="B808" s="380"/>
      <c r="C808" s="380"/>
      <c r="D808" s="380"/>
      <c r="E808" s="380"/>
      <c r="F808" s="70"/>
      <c r="G808" s="70"/>
      <c r="H808" s="70"/>
      <c r="I808" s="70"/>
      <c r="J808" s="70"/>
      <c r="K808" s="70"/>
      <c r="L808" s="13"/>
      <c r="M808" s="70"/>
      <c r="N808" s="70"/>
      <c r="O808" s="70"/>
      <c r="P808" s="70"/>
      <c r="Q808" s="70"/>
      <c r="R808" s="70"/>
      <c r="S808" s="70"/>
      <c r="T808" s="70"/>
      <c r="U808" s="70"/>
      <c r="V808" s="70"/>
      <c r="W808" s="70"/>
      <c r="X808" s="70"/>
      <c r="Y808" s="70"/>
      <c r="Z808" s="70"/>
    </row>
    <row r="809">
      <c r="A809" s="475"/>
      <c r="B809" s="380"/>
      <c r="C809" s="380"/>
      <c r="D809" s="380"/>
      <c r="E809" s="380"/>
      <c r="F809" s="70"/>
      <c r="G809" s="70"/>
      <c r="H809" s="70"/>
      <c r="I809" s="70"/>
      <c r="J809" s="70"/>
      <c r="K809" s="70"/>
      <c r="L809" s="13"/>
      <c r="M809" s="70"/>
      <c r="N809" s="70"/>
      <c r="O809" s="70"/>
      <c r="P809" s="70"/>
      <c r="Q809" s="70"/>
      <c r="R809" s="70"/>
      <c r="S809" s="70"/>
      <c r="T809" s="70"/>
      <c r="U809" s="70"/>
      <c r="V809" s="70"/>
      <c r="W809" s="70"/>
      <c r="X809" s="70"/>
      <c r="Y809" s="70"/>
      <c r="Z809" s="70"/>
    </row>
    <row r="810">
      <c r="A810" s="475"/>
      <c r="B810" s="380"/>
      <c r="C810" s="380"/>
      <c r="D810" s="380"/>
      <c r="E810" s="380"/>
      <c r="F810" s="70"/>
      <c r="G810" s="70"/>
      <c r="H810" s="70"/>
      <c r="I810" s="70"/>
      <c r="J810" s="70"/>
      <c r="K810" s="70"/>
      <c r="L810" s="13"/>
      <c r="M810" s="70"/>
      <c r="N810" s="70"/>
      <c r="O810" s="70"/>
      <c r="P810" s="70"/>
      <c r="Q810" s="70"/>
      <c r="R810" s="70"/>
      <c r="S810" s="70"/>
      <c r="T810" s="70"/>
      <c r="U810" s="70"/>
      <c r="V810" s="70"/>
      <c r="W810" s="70"/>
      <c r="X810" s="70"/>
      <c r="Y810" s="70"/>
      <c r="Z810" s="70"/>
    </row>
    <row r="811">
      <c r="A811" s="475"/>
      <c r="B811" s="380"/>
      <c r="C811" s="380"/>
      <c r="D811" s="380"/>
      <c r="E811" s="380"/>
      <c r="F811" s="70"/>
      <c r="G811" s="70"/>
      <c r="H811" s="70"/>
      <c r="I811" s="70"/>
      <c r="J811" s="70"/>
      <c r="K811" s="70"/>
      <c r="L811" s="13"/>
      <c r="M811" s="70"/>
      <c r="N811" s="70"/>
      <c r="O811" s="70"/>
      <c r="P811" s="70"/>
      <c r="Q811" s="70"/>
      <c r="R811" s="70"/>
      <c r="S811" s="70"/>
      <c r="T811" s="70"/>
      <c r="U811" s="70"/>
      <c r="V811" s="70"/>
      <c r="W811" s="70"/>
      <c r="X811" s="70"/>
      <c r="Y811" s="70"/>
      <c r="Z811" s="70"/>
    </row>
    <row r="812">
      <c r="A812" s="475"/>
      <c r="B812" s="380"/>
      <c r="C812" s="380"/>
      <c r="D812" s="380"/>
      <c r="E812" s="380"/>
      <c r="F812" s="70"/>
      <c r="G812" s="70"/>
      <c r="H812" s="70"/>
      <c r="I812" s="70"/>
      <c r="J812" s="70"/>
      <c r="K812" s="70"/>
      <c r="L812" s="13"/>
      <c r="M812" s="70"/>
      <c r="N812" s="70"/>
      <c r="O812" s="70"/>
      <c r="P812" s="70"/>
      <c r="Q812" s="70"/>
      <c r="R812" s="70"/>
      <c r="S812" s="70"/>
      <c r="T812" s="70"/>
      <c r="U812" s="70"/>
      <c r="V812" s="70"/>
      <c r="W812" s="70"/>
      <c r="X812" s="70"/>
      <c r="Y812" s="70"/>
      <c r="Z812" s="70"/>
    </row>
    <row r="813">
      <c r="A813" s="475"/>
      <c r="B813" s="380"/>
      <c r="C813" s="380"/>
      <c r="D813" s="380"/>
      <c r="E813" s="380"/>
      <c r="F813" s="70"/>
      <c r="G813" s="70"/>
      <c r="H813" s="70"/>
      <c r="I813" s="70"/>
      <c r="J813" s="70"/>
      <c r="K813" s="70"/>
      <c r="L813" s="13"/>
      <c r="M813" s="70"/>
      <c r="N813" s="70"/>
      <c r="O813" s="70"/>
      <c r="P813" s="70"/>
      <c r="Q813" s="70"/>
      <c r="R813" s="70"/>
      <c r="S813" s="70"/>
      <c r="T813" s="70"/>
      <c r="U813" s="70"/>
      <c r="V813" s="70"/>
      <c r="W813" s="70"/>
      <c r="X813" s="70"/>
      <c r="Y813" s="70"/>
      <c r="Z813" s="70"/>
    </row>
    <row r="814">
      <c r="A814" s="475"/>
      <c r="B814" s="380"/>
      <c r="C814" s="380"/>
      <c r="D814" s="380"/>
      <c r="E814" s="380"/>
      <c r="F814" s="70"/>
      <c r="G814" s="70"/>
      <c r="H814" s="70"/>
      <c r="I814" s="70"/>
      <c r="J814" s="70"/>
      <c r="K814" s="70"/>
      <c r="L814" s="13"/>
      <c r="M814" s="70"/>
      <c r="N814" s="70"/>
      <c r="O814" s="70"/>
      <c r="P814" s="70"/>
      <c r="Q814" s="70"/>
      <c r="R814" s="70"/>
      <c r="S814" s="70"/>
      <c r="T814" s="70"/>
      <c r="U814" s="70"/>
      <c r="V814" s="70"/>
      <c r="W814" s="70"/>
      <c r="X814" s="70"/>
      <c r="Y814" s="70"/>
      <c r="Z814" s="70"/>
    </row>
    <row r="815">
      <c r="A815" s="475"/>
      <c r="B815" s="380"/>
      <c r="C815" s="380"/>
      <c r="D815" s="380"/>
      <c r="E815" s="380"/>
      <c r="F815" s="70"/>
      <c r="G815" s="70"/>
      <c r="H815" s="70"/>
      <c r="I815" s="70"/>
      <c r="J815" s="70"/>
      <c r="K815" s="70"/>
      <c r="L815" s="13"/>
      <c r="M815" s="70"/>
      <c r="N815" s="70"/>
      <c r="O815" s="70"/>
      <c r="P815" s="70"/>
      <c r="Q815" s="70"/>
      <c r="R815" s="70"/>
      <c r="S815" s="70"/>
      <c r="T815" s="70"/>
      <c r="U815" s="70"/>
      <c r="V815" s="70"/>
      <c r="W815" s="70"/>
      <c r="X815" s="70"/>
      <c r="Y815" s="70"/>
      <c r="Z815" s="70"/>
    </row>
    <row r="816">
      <c r="A816" s="475"/>
      <c r="B816" s="380"/>
      <c r="C816" s="380"/>
      <c r="D816" s="380"/>
      <c r="E816" s="380"/>
      <c r="F816" s="70"/>
      <c r="G816" s="70"/>
      <c r="H816" s="70"/>
      <c r="I816" s="70"/>
      <c r="J816" s="70"/>
      <c r="K816" s="70"/>
      <c r="L816" s="13"/>
      <c r="M816" s="70"/>
      <c r="N816" s="70"/>
      <c r="O816" s="70"/>
      <c r="P816" s="70"/>
      <c r="Q816" s="70"/>
      <c r="R816" s="70"/>
      <c r="S816" s="70"/>
      <c r="T816" s="70"/>
      <c r="U816" s="70"/>
      <c r="V816" s="70"/>
      <c r="W816" s="70"/>
      <c r="X816" s="70"/>
      <c r="Y816" s="70"/>
      <c r="Z816" s="70"/>
    </row>
    <row r="817">
      <c r="A817" s="475"/>
      <c r="B817" s="380"/>
      <c r="C817" s="380"/>
      <c r="D817" s="380"/>
      <c r="E817" s="380"/>
      <c r="F817" s="70"/>
      <c r="G817" s="70"/>
      <c r="H817" s="70"/>
      <c r="I817" s="70"/>
      <c r="J817" s="70"/>
      <c r="K817" s="70"/>
      <c r="L817" s="13"/>
      <c r="M817" s="70"/>
      <c r="N817" s="70"/>
      <c r="O817" s="70"/>
      <c r="P817" s="70"/>
      <c r="Q817" s="70"/>
      <c r="R817" s="70"/>
      <c r="S817" s="70"/>
      <c r="T817" s="70"/>
      <c r="U817" s="70"/>
      <c r="V817" s="70"/>
      <c r="W817" s="70"/>
      <c r="X817" s="70"/>
      <c r="Y817" s="70"/>
      <c r="Z817" s="70"/>
    </row>
    <row r="818">
      <c r="A818" s="475"/>
      <c r="B818" s="380"/>
      <c r="C818" s="380"/>
      <c r="D818" s="380"/>
      <c r="E818" s="380"/>
      <c r="F818" s="70"/>
      <c r="G818" s="70"/>
      <c r="H818" s="70"/>
      <c r="I818" s="70"/>
      <c r="J818" s="70"/>
      <c r="K818" s="70"/>
      <c r="L818" s="13"/>
      <c r="M818" s="70"/>
      <c r="N818" s="70"/>
      <c r="O818" s="70"/>
      <c r="P818" s="70"/>
      <c r="Q818" s="70"/>
      <c r="R818" s="70"/>
      <c r="S818" s="70"/>
      <c r="T818" s="70"/>
      <c r="U818" s="70"/>
      <c r="V818" s="70"/>
      <c r="W818" s="70"/>
      <c r="X818" s="70"/>
      <c r="Y818" s="70"/>
      <c r="Z818" s="70"/>
    </row>
    <row r="819">
      <c r="A819" s="475"/>
      <c r="B819" s="380"/>
      <c r="C819" s="380"/>
      <c r="D819" s="380"/>
      <c r="E819" s="380"/>
      <c r="F819" s="70"/>
      <c r="G819" s="70"/>
      <c r="H819" s="70"/>
      <c r="I819" s="70"/>
      <c r="J819" s="70"/>
      <c r="K819" s="70"/>
      <c r="L819" s="13"/>
      <c r="M819" s="70"/>
      <c r="N819" s="70"/>
      <c r="O819" s="70"/>
      <c r="P819" s="70"/>
      <c r="Q819" s="70"/>
      <c r="R819" s="70"/>
      <c r="S819" s="70"/>
      <c r="T819" s="70"/>
      <c r="U819" s="70"/>
      <c r="V819" s="70"/>
      <c r="W819" s="70"/>
      <c r="X819" s="70"/>
      <c r="Y819" s="70"/>
      <c r="Z819" s="70"/>
    </row>
    <row r="820">
      <c r="A820" s="475"/>
      <c r="B820" s="380"/>
      <c r="C820" s="380"/>
      <c r="D820" s="380"/>
      <c r="E820" s="380"/>
      <c r="F820" s="70"/>
      <c r="G820" s="70"/>
      <c r="H820" s="70"/>
      <c r="I820" s="70"/>
      <c r="J820" s="70"/>
      <c r="K820" s="70"/>
      <c r="L820" s="13"/>
      <c r="M820" s="70"/>
      <c r="N820" s="70"/>
      <c r="O820" s="70"/>
      <c r="P820" s="70"/>
      <c r="Q820" s="70"/>
      <c r="R820" s="70"/>
      <c r="S820" s="70"/>
      <c r="T820" s="70"/>
      <c r="U820" s="70"/>
      <c r="V820" s="70"/>
      <c r="W820" s="70"/>
      <c r="X820" s="70"/>
      <c r="Y820" s="70"/>
      <c r="Z820" s="70"/>
    </row>
    <row r="821">
      <c r="A821" s="475"/>
      <c r="B821" s="380"/>
      <c r="C821" s="380"/>
      <c r="D821" s="380"/>
      <c r="E821" s="380"/>
      <c r="F821" s="70"/>
      <c r="G821" s="70"/>
      <c r="H821" s="70"/>
      <c r="I821" s="70"/>
      <c r="J821" s="70"/>
      <c r="K821" s="70"/>
      <c r="L821" s="13"/>
      <c r="M821" s="70"/>
      <c r="N821" s="70"/>
      <c r="O821" s="70"/>
      <c r="P821" s="70"/>
      <c r="Q821" s="70"/>
      <c r="R821" s="70"/>
      <c r="S821" s="70"/>
      <c r="T821" s="70"/>
      <c r="U821" s="70"/>
      <c r="V821" s="70"/>
      <c r="W821" s="70"/>
      <c r="X821" s="70"/>
      <c r="Y821" s="70"/>
      <c r="Z821" s="70"/>
    </row>
    <row r="822">
      <c r="A822" s="475"/>
      <c r="B822" s="380"/>
      <c r="C822" s="380"/>
      <c r="D822" s="380"/>
      <c r="E822" s="380"/>
      <c r="F822" s="70"/>
      <c r="G822" s="70"/>
      <c r="H822" s="70"/>
      <c r="I822" s="70"/>
      <c r="J822" s="70"/>
      <c r="K822" s="70"/>
      <c r="L822" s="13"/>
      <c r="M822" s="70"/>
      <c r="N822" s="70"/>
      <c r="O822" s="70"/>
      <c r="P822" s="70"/>
      <c r="Q822" s="70"/>
      <c r="R822" s="70"/>
      <c r="S822" s="70"/>
      <c r="T822" s="70"/>
      <c r="U822" s="70"/>
      <c r="V822" s="70"/>
      <c r="W822" s="70"/>
      <c r="X822" s="70"/>
      <c r="Y822" s="70"/>
      <c r="Z822" s="70"/>
    </row>
    <row r="823">
      <c r="A823" s="475"/>
      <c r="B823" s="380"/>
      <c r="C823" s="380"/>
      <c r="D823" s="380"/>
      <c r="E823" s="380"/>
      <c r="F823" s="70"/>
      <c r="G823" s="70"/>
      <c r="H823" s="70"/>
      <c r="I823" s="70"/>
      <c r="J823" s="70"/>
      <c r="K823" s="70"/>
      <c r="L823" s="13"/>
      <c r="M823" s="70"/>
      <c r="N823" s="70"/>
      <c r="O823" s="70"/>
      <c r="P823" s="70"/>
      <c r="Q823" s="70"/>
      <c r="R823" s="70"/>
      <c r="S823" s="70"/>
      <c r="T823" s="70"/>
      <c r="U823" s="70"/>
      <c r="V823" s="70"/>
      <c r="W823" s="70"/>
      <c r="X823" s="70"/>
      <c r="Y823" s="70"/>
      <c r="Z823" s="70"/>
    </row>
    <row r="824">
      <c r="A824" s="475"/>
      <c r="B824" s="380"/>
      <c r="C824" s="380"/>
      <c r="D824" s="380"/>
      <c r="E824" s="380"/>
      <c r="F824" s="70"/>
      <c r="G824" s="70"/>
      <c r="H824" s="70"/>
      <c r="I824" s="70"/>
      <c r="J824" s="70"/>
      <c r="K824" s="70"/>
      <c r="L824" s="13"/>
      <c r="M824" s="70"/>
      <c r="N824" s="70"/>
      <c r="O824" s="70"/>
      <c r="P824" s="70"/>
      <c r="Q824" s="70"/>
      <c r="R824" s="70"/>
      <c r="S824" s="70"/>
      <c r="T824" s="70"/>
      <c r="U824" s="70"/>
      <c r="V824" s="70"/>
      <c r="W824" s="70"/>
      <c r="X824" s="70"/>
      <c r="Y824" s="70"/>
      <c r="Z824" s="70"/>
    </row>
    <row r="825">
      <c r="A825" s="475"/>
      <c r="B825" s="380"/>
      <c r="C825" s="380"/>
      <c r="D825" s="380"/>
      <c r="E825" s="380"/>
      <c r="F825" s="70"/>
      <c r="G825" s="70"/>
      <c r="H825" s="70"/>
      <c r="I825" s="70"/>
      <c r="J825" s="70"/>
      <c r="K825" s="70"/>
      <c r="L825" s="13"/>
      <c r="M825" s="70"/>
      <c r="N825" s="70"/>
      <c r="O825" s="70"/>
      <c r="P825" s="70"/>
      <c r="Q825" s="70"/>
      <c r="R825" s="70"/>
      <c r="S825" s="70"/>
      <c r="T825" s="70"/>
      <c r="U825" s="70"/>
      <c r="V825" s="70"/>
      <c r="W825" s="70"/>
      <c r="X825" s="70"/>
      <c r="Y825" s="70"/>
      <c r="Z825" s="70"/>
    </row>
    <row r="826">
      <c r="A826" s="475"/>
      <c r="B826" s="380"/>
      <c r="C826" s="380"/>
      <c r="D826" s="380"/>
      <c r="E826" s="380"/>
      <c r="F826" s="70"/>
      <c r="G826" s="70"/>
      <c r="H826" s="70"/>
      <c r="I826" s="70"/>
      <c r="J826" s="70"/>
      <c r="K826" s="70"/>
      <c r="L826" s="13"/>
      <c r="M826" s="70"/>
      <c r="N826" s="70"/>
      <c r="O826" s="70"/>
      <c r="P826" s="70"/>
      <c r="Q826" s="70"/>
      <c r="R826" s="70"/>
      <c r="S826" s="70"/>
      <c r="T826" s="70"/>
      <c r="U826" s="70"/>
      <c r="V826" s="70"/>
      <c r="W826" s="70"/>
      <c r="X826" s="70"/>
      <c r="Y826" s="70"/>
      <c r="Z826" s="70"/>
    </row>
    <row r="827">
      <c r="A827" s="475"/>
      <c r="B827" s="380"/>
      <c r="C827" s="380"/>
      <c r="D827" s="380"/>
      <c r="E827" s="380"/>
      <c r="F827" s="70"/>
      <c r="G827" s="70"/>
      <c r="H827" s="70"/>
      <c r="I827" s="70"/>
      <c r="J827" s="70"/>
      <c r="K827" s="70"/>
      <c r="L827" s="13"/>
      <c r="M827" s="70"/>
      <c r="N827" s="70"/>
      <c r="O827" s="70"/>
      <c r="P827" s="70"/>
      <c r="Q827" s="70"/>
      <c r="R827" s="70"/>
      <c r="S827" s="70"/>
      <c r="T827" s="70"/>
      <c r="U827" s="70"/>
      <c r="V827" s="70"/>
      <c r="W827" s="70"/>
      <c r="X827" s="70"/>
      <c r="Y827" s="70"/>
      <c r="Z827" s="70"/>
    </row>
    <row r="828">
      <c r="A828" s="475"/>
      <c r="B828" s="380"/>
      <c r="C828" s="380"/>
      <c r="D828" s="380"/>
      <c r="E828" s="380"/>
      <c r="F828" s="70"/>
      <c r="G828" s="70"/>
      <c r="H828" s="70"/>
      <c r="I828" s="70"/>
      <c r="J828" s="70"/>
      <c r="K828" s="70"/>
      <c r="L828" s="13"/>
      <c r="M828" s="70"/>
      <c r="N828" s="70"/>
      <c r="O828" s="70"/>
      <c r="P828" s="70"/>
      <c r="Q828" s="70"/>
      <c r="R828" s="70"/>
      <c r="S828" s="70"/>
      <c r="T828" s="70"/>
      <c r="U828" s="70"/>
      <c r="V828" s="70"/>
      <c r="W828" s="70"/>
      <c r="X828" s="70"/>
      <c r="Y828" s="70"/>
      <c r="Z828" s="70"/>
    </row>
    <row r="829">
      <c r="A829" s="475"/>
      <c r="B829" s="380"/>
      <c r="C829" s="380"/>
      <c r="D829" s="380"/>
      <c r="E829" s="380"/>
      <c r="F829" s="70"/>
      <c r="G829" s="70"/>
      <c r="H829" s="70"/>
      <c r="I829" s="70"/>
      <c r="J829" s="70"/>
      <c r="K829" s="70"/>
      <c r="L829" s="13"/>
      <c r="M829" s="70"/>
      <c r="N829" s="70"/>
      <c r="O829" s="70"/>
      <c r="P829" s="70"/>
      <c r="Q829" s="70"/>
      <c r="R829" s="70"/>
      <c r="S829" s="70"/>
      <c r="T829" s="70"/>
      <c r="U829" s="70"/>
      <c r="V829" s="70"/>
      <c r="W829" s="70"/>
      <c r="X829" s="70"/>
      <c r="Y829" s="70"/>
      <c r="Z829" s="70"/>
    </row>
    <row r="830">
      <c r="A830" s="475"/>
      <c r="B830" s="380"/>
      <c r="C830" s="380"/>
      <c r="D830" s="380"/>
      <c r="E830" s="380"/>
      <c r="F830" s="70"/>
      <c r="G830" s="70"/>
      <c r="H830" s="70"/>
      <c r="I830" s="70"/>
      <c r="J830" s="70"/>
      <c r="K830" s="70"/>
      <c r="L830" s="13"/>
      <c r="M830" s="70"/>
      <c r="N830" s="70"/>
      <c r="O830" s="70"/>
      <c r="P830" s="70"/>
      <c r="Q830" s="70"/>
      <c r="R830" s="70"/>
      <c r="S830" s="70"/>
      <c r="T830" s="70"/>
      <c r="U830" s="70"/>
      <c r="V830" s="70"/>
      <c r="W830" s="70"/>
      <c r="X830" s="70"/>
      <c r="Y830" s="70"/>
      <c r="Z830" s="70"/>
    </row>
    <row r="831">
      <c r="A831" s="475"/>
      <c r="B831" s="380"/>
      <c r="C831" s="380"/>
      <c r="D831" s="380"/>
      <c r="E831" s="380"/>
      <c r="F831" s="70"/>
      <c r="G831" s="70"/>
      <c r="H831" s="70"/>
      <c r="I831" s="70"/>
      <c r="J831" s="70"/>
      <c r="K831" s="70"/>
      <c r="L831" s="13"/>
      <c r="M831" s="70"/>
      <c r="N831" s="70"/>
      <c r="O831" s="70"/>
      <c r="P831" s="70"/>
      <c r="Q831" s="70"/>
      <c r="R831" s="70"/>
      <c r="S831" s="70"/>
      <c r="T831" s="70"/>
      <c r="U831" s="70"/>
      <c r="V831" s="70"/>
      <c r="W831" s="70"/>
      <c r="X831" s="70"/>
      <c r="Y831" s="70"/>
      <c r="Z831" s="70"/>
    </row>
    <row r="832">
      <c r="A832" s="475"/>
      <c r="B832" s="380"/>
      <c r="C832" s="380"/>
      <c r="D832" s="380"/>
      <c r="E832" s="380"/>
      <c r="F832" s="70"/>
      <c r="G832" s="70"/>
      <c r="H832" s="70"/>
      <c r="I832" s="70"/>
      <c r="J832" s="70"/>
      <c r="K832" s="70"/>
      <c r="L832" s="13"/>
      <c r="M832" s="70"/>
      <c r="N832" s="70"/>
      <c r="O832" s="70"/>
      <c r="P832" s="70"/>
      <c r="Q832" s="70"/>
      <c r="R832" s="70"/>
      <c r="S832" s="70"/>
      <c r="T832" s="70"/>
      <c r="U832" s="70"/>
      <c r="V832" s="70"/>
      <c r="W832" s="70"/>
      <c r="X832" s="70"/>
      <c r="Y832" s="70"/>
      <c r="Z832" s="70"/>
    </row>
    <row r="833">
      <c r="A833" s="475"/>
      <c r="B833" s="380"/>
      <c r="C833" s="380"/>
      <c r="D833" s="380"/>
      <c r="E833" s="380"/>
      <c r="F833" s="70"/>
      <c r="G833" s="70"/>
      <c r="H833" s="70"/>
      <c r="I833" s="70"/>
      <c r="J833" s="70"/>
      <c r="K833" s="70"/>
      <c r="L833" s="13"/>
      <c r="M833" s="70"/>
      <c r="N833" s="70"/>
      <c r="O833" s="70"/>
      <c r="P833" s="70"/>
      <c r="Q833" s="70"/>
      <c r="R833" s="70"/>
      <c r="S833" s="70"/>
      <c r="T833" s="70"/>
      <c r="U833" s="70"/>
      <c r="V833" s="70"/>
      <c r="W833" s="70"/>
      <c r="X833" s="70"/>
      <c r="Y833" s="70"/>
      <c r="Z833" s="70"/>
    </row>
    <row r="834">
      <c r="A834" s="475"/>
      <c r="B834" s="380"/>
      <c r="C834" s="380"/>
      <c r="D834" s="380"/>
      <c r="E834" s="380"/>
      <c r="F834" s="70"/>
      <c r="G834" s="70"/>
      <c r="H834" s="70"/>
      <c r="I834" s="70"/>
      <c r="J834" s="70"/>
      <c r="K834" s="70"/>
      <c r="L834" s="13"/>
      <c r="M834" s="70"/>
      <c r="N834" s="70"/>
      <c r="O834" s="70"/>
      <c r="P834" s="70"/>
      <c r="Q834" s="70"/>
      <c r="R834" s="70"/>
      <c r="S834" s="70"/>
      <c r="T834" s="70"/>
      <c r="U834" s="70"/>
      <c r="V834" s="70"/>
      <c r="W834" s="70"/>
      <c r="X834" s="70"/>
      <c r="Y834" s="70"/>
      <c r="Z834" s="70"/>
    </row>
    <row r="835">
      <c r="A835" s="475"/>
      <c r="B835" s="380"/>
      <c r="C835" s="380"/>
      <c r="D835" s="380"/>
      <c r="E835" s="380"/>
      <c r="F835" s="70"/>
      <c r="G835" s="70"/>
      <c r="H835" s="70"/>
      <c r="I835" s="70"/>
      <c r="J835" s="70"/>
      <c r="K835" s="70"/>
      <c r="L835" s="13"/>
      <c r="M835" s="70"/>
      <c r="N835" s="70"/>
      <c r="O835" s="70"/>
      <c r="P835" s="70"/>
      <c r="Q835" s="70"/>
      <c r="R835" s="70"/>
      <c r="S835" s="70"/>
      <c r="T835" s="70"/>
      <c r="U835" s="70"/>
      <c r="V835" s="70"/>
      <c r="W835" s="70"/>
      <c r="X835" s="70"/>
      <c r="Y835" s="70"/>
      <c r="Z835" s="70"/>
    </row>
    <row r="836">
      <c r="A836" s="475"/>
      <c r="B836" s="380"/>
      <c r="C836" s="380"/>
      <c r="D836" s="380"/>
      <c r="E836" s="380"/>
      <c r="F836" s="70"/>
      <c r="G836" s="70"/>
      <c r="H836" s="70"/>
      <c r="I836" s="70"/>
      <c r="J836" s="70"/>
      <c r="K836" s="70"/>
      <c r="L836" s="13"/>
      <c r="M836" s="70"/>
      <c r="N836" s="70"/>
      <c r="O836" s="70"/>
      <c r="P836" s="70"/>
      <c r="Q836" s="70"/>
      <c r="R836" s="70"/>
      <c r="S836" s="70"/>
      <c r="T836" s="70"/>
      <c r="U836" s="70"/>
      <c r="V836" s="70"/>
      <c r="W836" s="70"/>
      <c r="X836" s="70"/>
      <c r="Y836" s="70"/>
      <c r="Z836" s="70"/>
    </row>
    <row r="837">
      <c r="A837" s="475"/>
      <c r="B837" s="380"/>
      <c r="C837" s="380"/>
      <c r="D837" s="380"/>
      <c r="E837" s="380"/>
      <c r="F837" s="70"/>
      <c r="G837" s="70"/>
      <c r="H837" s="70"/>
      <c r="I837" s="70"/>
      <c r="J837" s="70"/>
      <c r="K837" s="70"/>
      <c r="L837" s="13"/>
      <c r="M837" s="70"/>
      <c r="N837" s="70"/>
      <c r="O837" s="70"/>
      <c r="P837" s="70"/>
      <c r="Q837" s="70"/>
      <c r="R837" s="70"/>
      <c r="S837" s="70"/>
      <c r="T837" s="70"/>
      <c r="U837" s="70"/>
      <c r="V837" s="70"/>
      <c r="W837" s="70"/>
      <c r="X837" s="70"/>
      <c r="Y837" s="70"/>
      <c r="Z837" s="70"/>
    </row>
    <row r="838">
      <c r="A838" s="475"/>
      <c r="B838" s="380"/>
      <c r="C838" s="380"/>
      <c r="D838" s="380"/>
      <c r="E838" s="380"/>
      <c r="F838" s="70"/>
      <c r="G838" s="70"/>
      <c r="H838" s="70"/>
      <c r="I838" s="70"/>
      <c r="J838" s="70"/>
      <c r="K838" s="70"/>
      <c r="L838" s="13"/>
      <c r="M838" s="70"/>
      <c r="N838" s="70"/>
      <c r="O838" s="70"/>
      <c r="P838" s="70"/>
      <c r="Q838" s="70"/>
      <c r="R838" s="70"/>
      <c r="S838" s="70"/>
      <c r="T838" s="70"/>
      <c r="U838" s="70"/>
      <c r="V838" s="70"/>
      <c r="W838" s="70"/>
      <c r="X838" s="70"/>
      <c r="Y838" s="70"/>
      <c r="Z838" s="70"/>
    </row>
    <row r="839">
      <c r="A839" s="475"/>
      <c r="B839" s="380"/>
      <c r="C839" s="380"/>
      <c r="D839" s="380"/>
      <c r="E839" s="380"/>
      <c r="F839" s="70"/>
      <c r="G839" s="70"/>
      <c r="H839" s="70"/>
      <c r="I839" s="70"/>
      <c r="J839" s="70"/>
      <c r="K839" s="70"/>
      <c r="L839" s="13"/>
      <c r="M839" s="70"/>
      <c r="N839" s="70"/>
      <c r="O839" s="70"/>
      <c r="P839" s="70"/>
      <c r="Q839" s="70"/>
      <c r="R839" s="70"/>
      <c r="S839" s="70"/>
      <c r="T839" s="70"/>
      <c r="U839" s="70"/>
      <c r="V839" s="70"/>
      <c r="W839" s="70"/>
      <c r="X839" s="70"/>
      <c r="Y839" s="70"/>
      <c r="Z839" s="70"/>
    </row>
    <row r="840">
      <c r="A840" s="475"/>
      <c r="B840" s="380"/>
      <c r="C840" s="380"/>
      <c r="D840" s="380"/>
      <c r="E840" s="380"/>
      <c r="F840" s="70"/>
      <c r="G840" s="70"/>
      <c r="H840" s="70"/>
      <c r="I840" s="70"/>
      <c r="J840" s="70"/>
      <c r="K840" s="70"/>
      <c r="L840" s="13"/>
      <c r="M840" s="70"/>
      <c r="N840" s="70"/>
      <c r="O840" s="70"/>
      <c r="P840" s="70"/>
      <c r="Q840" s="70"/>
      <c r="R840" s="70"/>
      <c r="S840" s="70"/>
      <c r="T840" s="70"/>
      <c r="U840" s="70"/>
      <c r="V840" s="70"/>
      <c r="W840" s="70"/>
      <c r="X840" s="70"/>
      <c r="Y840" s="70"/>
      <c r="Z840" s="70"/>
    </row>
    <row r="841">
      <c r="A841" s="475"/>
      <c r="B841" s="380"/>
      <c r="C841" s="380"/>
      <c r="D841" s="380"/>
      <c r="E841" s="380"/>
      <c r="F841" s="70"/>
      <c r="G841" s="70"/>
      <c r="H841" s="70"/>
      <c r="I841" s="70"/>
      <c r="J841" s="70"/>
      <c r="K841" s="70"/>
      <c r="L841" s="13"/>
      <c r="M841" s="70"/>
      <c r="N841" s="70"/>
      <c r="O841" s="70"/>
      <c r="P841" s="70"/>
      <c r="Q841" s="70"/>
      <c r="R841" s="70"/>
      <c r="S841" s="70"/>
      <c r="T841" s="70"/>
      <c r="U841" s="70"/>
      <c r="V841" s="70"/>
      <c r="W841" s="70"/>
      <c r="X841" s="70"/>
      <c r="Y841" s="70"/>
      <c r="Z841" s="70"/>
    </row>
    <row r="842">
      <c r="A842" s="475"/>
      <c r="B842" s="380"/>
      <c r="C842" s="380"/>
      <c r="D842" s="380"/>
      <c r="E842" s="380"/>
      <c r="F842" s="70"/>
      <c r="G842" s="70"/>
      <c r="H842" s="70"/>
      <c r="I842" s="70"/>
      <c r="J842" s="70"/>
      <c r="K842" s="70"/>
      <c r="L842" s="13"/>
      <c r="M842" s="70"/>
      <c r="N842" s="70"/>
      <c r="O842" s="70"/>
      <c r="P842" s="70"/>
      <c r="Q842" s="70"/>
      <c r="R842" s="70"/>
      <c r="S842" s="70"/>
      <c r="T842" s="70"/>
      <c r="U842" s="70"/>
      <c r="V842" s="70"/>
      <c r="W842" s="70"/>
      <c r="X842" s="70"/>
      <c r="Y842" s="70"/>
      <c r="Z842" s="70"/>
    </row>
    <row r="843">
      <c r="A843" s="475"/>
      <c r="B843" s="380"/>
      <c r="C843" s="380"/>
      <c r="D843" s="380"/>
      <c r="E843" s="380"/>
      <c r="F843" s="70"/>
      <c r="G843" s="70"/>
      <c r="H843" s="70"/>
      <c r="I843" s="70"/>
      <c r="J843" s="70"/>
      <c r="K843" s="70"/>
      <c r="L843" s="13"/>
      <c r="M843" s="70"/>
      <c r="N843" s="70"/>
      <c r="O843" s="70"/>
      <c r="P843" s="70"/>
      <c r="Q843" s="70"/>
      <c r="R843" s="70"/>
      <c r="S843" s="70"/>
      <c r="T843" s="70"/>
      <c r="U843" s="70"/>
      <c r="V843" s="70"/>
      <c r="W843" s="70"/>
      <c r="X843" s="70"/>
      <c r="Y843" s="70"/>
      <c r="Z843" s="70"/>
    </row>
    <row r="844">
      <c r="A844" s="475"/>
      <c r="B844" s="380"/>
      <c r="C844" s="380"/>
      <c r="D844" s="380"/>
      <c r="E844" s="380"/>
      <c r="F844" s="70"/>
      <c r="G844" s="70"/>
      <c r="H844" s="70"/>
      <c r="I844" s="70"/>
      <c r="J844" s="70"/>
      <c r="K844" s="70"/>
      <c r="L844" s="13"/>
      <c r="M844" s="70"/>
      <c r="N844" s="70"/>
      <c r="O844" s="70"/>
      <c r="P844" s="70"/>
      <c r="Q844" s="70"/>
      <c r="R844" s="70"/>
      <c r="S844" s="70"/>
      <c r="T844" s="70"/>
      <c r="U844" s="70"/>
      <c r="V844" s="70"/>
      <c r="W844" s="70"/>
      <c r="X844" s="70"/>
      <c r="Y844" s="70"/>
      <c r="Z844" s="70"/>
    </row>
    <row r="845">
      <c r="A845" s="475"/>
      <c r="B845" s="380"/>
      <c r="C845" s="380"/>
      <c r="D845" s="380"/>
      <c r="E845" s="380"/>
      <c r="F845" s="70"/>
      <c r="G845" s="70"/>
      <c r="H845" s="70"/>
      <c r="I845" s="70"/>
      <c r="J845" s="70"/>
      <c r="K845" s="70"/>
      <c r="L845" s="13"/>
      <c r="M845" s="70"/>
      <c r="N845" s="70"/>
      <c r="O845" s="70"/>
      <c r="P845" s="70"/>
      <c r="Q845" s="70"/>
      <c r="R845" s="70"/>
      <c r="S845" s="70"/>
      <c r="T845" s="70"/>
      <c r="U845" s="70"/>
      <c r="V845" s="70"/>
      <c r="W845" s="70"/>
      <c r="X845" s="70"/>
      <c r="Y845" s="70"/>
      <c r="Z845" s="70"/>
    </row>
    <row r="846">
      <c r="A846" s="475"/>
      <c r="B846" s="380"/>
      <c r="C846" s="380"/>
      <c r="D846" s="380"/>
      <c r="E846" s="380"/>
      <c r="F846" s="70"/>
      <c r="G846" s="70"/>
      <c r="H846" s="70"/>
      <c r="I846" s="70"/>
      <c r="J846" s="70"/>
      <c r="K846" s="70"/>
      <c r="L846" s="13"/>
      <c r="M846" s="70"/>
      <c r="N846" s="70"/>
      <c r="O846" s="70"/>
      <c r="P846" s="70"/>
      <c r="Q846" s="70"/>
      <c r="R846" s="70"/>
      <c r="S846" s="70"/>
      <c r="T846" s="70"/>
      <c r="U846" s="70"/>
      <c r="V846" s="70"/>
      <c r="W846" s="70"/>
      <c r="X846" s="70"/>
      <c r="Y846" s="70"/>
      <c r="Z846" s="70"/>
    </row>
    <row r="847">
      <c r="A847" s="475"/>
      <c r="B847" s="380"/>
      <c r="C847" s="380"/>
      <c r="D847" s="380"/>
      <c r="E847" s="380"/>
      <c r="F847" s="70"/>
      <c r="G847" s="70"/>
      <c r="H847" s="70"/>
      <c r="I847" s="70"/>
      <c r="J847" s="70"/>
      <c r="K847" s="70"/>
      <c r="L847" s="13"/>
      <c r="M847" s="70"/>
      <c r="N847" s="70"/>
      <c r="O847" s="70"/>
      <c r="P847" s="70"/>
      <c r="Q847" s="70"/>
      <c r="R847" s="70"/>
      <c r="S847" s="70"/>
      <c r="T847" s="70"/>
      <c r="U847" s="70"/>
      <c r="V847" s="70"/>
      <c r="W847" s="70"/>
      <c r="X847" s="70"/>
      <c r="Y847" s="70"/>
      <c r="Z847" s="70"/>
    </row>
    <row r="848">
      <c r="A848" s="475"/>
      <c r="B848" s="380"/>
      <c r="C848" s="380"/>
      <c r="D848" s="380"/>
      <c r="E848" s="380"/>
      <c r="F848" s="70"/>
      <c r="G848" s="70"/>
      <c r="H848" s="70"/>
      <c r="I848" s="70"/>
      <c r="J848" s="70"/>
      <c r="K848" s="70"/>
      <c r="L848" s="13"/>
      <c r="M848" s="70"/>
      <c r="N848" s="70"/>
      <c r="O848" s="70"/>
      <c r="P848" s="70"/>
      <c r="Q848" s="70"/>
      <c r="R848" s="70"/>
      <c r="S848" s="70"/>
      <c r="T848" s="70"/>
      <c r="U848" s="70"/>
      <c r="V848" s="70"/>
      <c r="W848" s="70"/>
      <c r="X848" s="70"/>
      <c r="Y848" s="70"/>
      <c r="Z848" s="70"/>
    </row>
    <row r="849">
      <c r="A849" s="475"/>
      <c r="B849" s="380"/>
      <c r="C849" s="380"/>
      <c r="D849" s="380"/>
      <c r="E849" s="380"/>
      <c r="F849" s="70"/>
      <c r="G849" s="70"/>
      <c r="H849" s="70"/>
      <c r="I849" s="70"/>
      <c r="J849" s="70"/>
      <c r="K849" s="70"/>
      <c r="L849" s="13"/>
      <c r="M849" s="70"/>
      <c r="N849" s="70"/>
      <c r="O849" s="70"/>
      <c r="P849" s="70"/>
      <c r="Q849" s="70"/>
      <c r="R849" s="70"/>
      <c r="S849" s="70"/>
      <c r="T849" s="70"/>
      <c r="U849" s="70"/>
      <c r="V849" s="70"/>
      <c r="W849" s="70"/>
      <c r="X849" s="70"/>
      <c r="Y849" s="70"/>
      <c r="Z849" s="70"/>
    </row>
    <row r="850">
      <c r="A850" s="475"/>
      <c r="B850" s="380"/>
      <c r="C850" s="380"/>
      <c r="D850" s="380"/>
      <c r="E850" s="380"/>
      <c r="F850" s="70"/>
      <c r="G850" s="70"/>
      <c r="H850" s="70"/>
      <c r="I850" s="70"/>
      <c r="J850" s="70"/>
      <c r="K850" s="70"/>
      <c r="L850" s="13"/>
      <c r="M850" s="70"/>
      <c r="N850" s="70"/>
      <c r="O850" s="70"/>
      <c r="P850" s="70"/>
      <c r="Q850" s="70"/>
      <c r="R850" s="70"/>
      <c r="S850" s="70"/>
      <c r="T850" s="70"/>
      <c r="U850" s="70"/>
      <c r="V850" s="70"/>
      <c r="W850" s="70"/>
      <c r="X850" s="70"/>
      <c r="Y850" s="70"/>
      <c r="Z850" s="70"/>
    </row>
    <row r="851">
      <c r="A851" s="475"/>
      <c r="B851" s="380"/>
      <c r="C851" s="380"/>
      <c r="D851" s="380"/>
      <c r="E851" s="380"/>
      <c r="F851" s="70"/>
      <c r="G851" s="70"/>
      <c r="H851" s="70"/>
      <c r="I851" s="70"/>
      <c r="J851" s="70"/>
      <c r="K851" s="70"/>
      <c r="L851" s="13"/>
      <c r="M851" s="70"/>
      <c r="N851" s="70"/>
      <c r="O851" s="70"/>
      <c r="P851" s="70"/>
      <c r="Q851" s="70"/>
      <c r="R851" s="70"/>
      <c r="S851" s="70"/>
      <c r="T851" s="70"/>
      <c r="U851" s="70"/>
      <c r="V851" s="70"/>
      <c r="W851" s="70"/>
      <c r="X851" s="70"/>
      <c r="Y851" s="70"/>
      <c r="Z851" s="70"/>
    </row>
    <row r="852">
      <c r="A852" s="475"/>
      <c r="B852" s="380"/>
      <c r="C852" s="380"/>
      <c r="D852" s="380"/>
      <c r="E852" s="380"/>
      <c r="F852" s="70"/>
      <c r="G852" s="70"/>
      <c r="H852" s="70"/>
      <c r="I852" s="70"/>
      <c r="J852" s="70"/>
      <c r="K852" s="70"/>
      <c r="L852" s="13"/>
      <c r="M852" s="70"/>
      <c r="N852" s="70"/>
      <c r="O852" s="70"/>
      <c r="P852" s="70"/>
      <c r="Q852" s="70"/>
      <c r="R852" s="70"/>
      <c r="S852" s="70"/>
      <c r="T852" s="70"/>
      <c r="U852" s="70"/>
      <c r="V852" s="70"/>
      <c r="W852" s="70"/>
      <c r="X852" s="70"/>
      <c r="Y852" s="70"/>
      <c r="Z852" s="70"/>
    </row>
    <row r="853">
      <c r="A853" s="475"/>
      <c r="B853" s="380"/>
      <c r="C853" s="380"/>
      <c r="D853" s="380"/>
      <c r="E853" s="380"/>
      <c r="F853" s="70"/>
      <c r="G853" s="70"/>
      <c r="H853" s="70"/>
      <c r="I853" s="70"/>
      <c r="J853" s="70"/>
      <c r="K853" s="70"/>
      <c r="L853" s="13"/>
      <c r="M853" s="70"/>
      <c r="N853" s="70"/>
      <c r="O853" s="70"/>
      <c r="P853" s="70"/>
      <c r="Q853" s="70"/>
      <c r="R853" s="70"/>
      <c r="S853" s="70"/>
      <c r="T853" s="70"/>
      <c r="U853" s="70"/>
      <c r="V853" s="70"/>
      <c r="W853" s="70"/>
      <c r="X853" s="70"/>
      <c r="Y853" s="70"/>
      <c r="Z853" s="70"/>
    </row>
    <row r="854">
      <c r="A854" s="475"/>
      <c r="B854" s="380"/>
      <c r="C854" s="380"/>
      <c r="D854" s="380"/>
      <c r="E854" s="380"/>
      <c r="F854" s="70"/>
      <c r="G854" s="70"/>
      <c r="H854" s="70"/>
      <c r="I854" s="70"/>
      <c r="J854" s="70"/>
      <c r="K854" s="70"/>
      <c r="L854" s="13"/>
      <c r="M854" s="70"/>
      <c r="N854" s="70"/>
      <c r="O854" s="70"/>
      <c r="P854" s="70"/>
      <c r="Q854" s="70"/>
      <c r="R854" s="70"/>
      <c r="S854" s="70"/>
      <c r="T854" s="70"/>
      <c r="U854" s="70"/>
      <c r="V854" s="70"/>
      <c r="W854" s="70"/>
      <c r="X854" s="70"/>
      <c r="Y854" s="70"/>
      <c r="Z854" s="70"/>
    </row>
    <row r="855">
      <c r="A855" s="475"/>
      <c r="B855" s="380"/>
      <c r="C855" s="380"/>
      <c r="D855" s="380"/>
      <c r="E855" s="380"/>
      <c r="F855" s="70"/>
      <c r="G855" s="70"/>
      <c r="H855" s="70"/>
      <c r="I855" s="70"/>
      <c r="J855" s="70"/>
      <c r="K855" s="70"/>
      <c r="L855" s="13"/>
      <c r="M855" s="70"/>
      <c r="N855" s="70"/>
      <c r="O855" s="70"/>
      <c r="P855" s="70"/>
      <c r="Q855" s="70"/>
      <c r="R855" s="70"/>
      <c r="S855" s="70"/>
      <c r="T855" s="70"/>
      <c r="U855" s="70"/>
      <c r="V855" s="70"/>
      <c r="W855" s="70"/>
      <c r="X855" s="70"/>
      <c r="Y855" s="70"/>
      <c r="Z855" s="70"/>
    </row>
    <row r="856">
      <c r="A856" s="475"/>
      <c r="B856" s="380"/>
      <c r="C856" s="380"/>
      <c r="D856" s="380"/>
      <c r="E856" s="380"/>
      <c r="F856" s="70"/>
      <c r="G856" s="70"/>
      <c r="H856" s="70"/>
      <c r="I856" s="70"/>
      <c r="J856" s="70"/>
      <c r="K856" s="70"/>
      <c r="L856" s="13"/>
      <c r="M856" s="70"/>
      <c r="N856" s="70"/>
      <c r="O856" s="70"/>
      <c r="P856" s="70"/>
      <c r="Q856" s="70"/>
      <c r="R856" s="70"/>
      <c r="S856" s="70"/>
      <c r="T856" s="70"/>
      <c r="U856" s="70"/>
      <c r="V856" s="70"/>
      <c r="W856" s="70"/>
      <c r="X856" s="70"/>
      <c r="Y856" s="70"/>
      <c r="Z856" s="70"/>
    </row>
    <row r="857">
      <c r="A857" s="475"/>
      <c r="B857" s="380"/>
      <c r="C857" s="380"/>
      <c r="D857" s="380"/>
      <c r="E857" s="380"/>
      <c r="F857" s="70"/>
      <c r="G857" s="70"/>
      <c r="H857" s="70"/>
      <c r="I857" s="70"/>
      <c r="J857" s="70"/>
      <c r="K857" s="70"/>
      <c r="L857" s="13"/>
      <c r="M857" s="70"/>
      <c r="N857" s="70"/>
      <c r="O857" s="70"/>
      <c r="P857" s="70"/>
      <c r="Q857" s="70"/>
      <c r="R857" s="70"/>
      <c r="S857" s="70"/>
      <c r="T857" s="70"/>
      <c r="U857" s="70"/>
      <c r="V857" s="70"/>
      <c r="W857" s="70"/>
      <c r="X857" s="70"/>
      <c r="Y857" s="70"/>
      <c r="Z857" s="70"/>
    </row>
    <row r="858">
      <c r="A858" s="475"/>
      <c r="B858" s="380"/>
      <c r="C858" s="380"/>
      <c r="D858" s="380"/>
      <c r="E858" s="380"/>
      <c r="F858" s="70"/>
      <c r="G858" s="70"/>
      <c r="H858" s="70"/>
      <c r="I858" s="70"/>
      <c r="J858" s="70"/>
      <c r="K858" s="70"/>
      <c r="L858" s="13"/>
      <c r="M858" s="70"/>
      <c r="N858" s="70"/>
      <c r="O858" s="70"/>
      <c r="P858" s="70"/>
      <c r="Q858" s="70"/>
      <c r="R858" s="70"/>
      <c r="S858" s="70"/>
      <c r="T858" s="70"/>
      <c r="U858" s="70"/>
      <c r="V858" s="70"/>
      <c r="W858" s="70"/>
      <c r="X858" s="70"/>
      <c r="Y858" s="70"/>
      <c r="Z858" s="70"/>
    </row>
    <row r="859">
      <c r="A859" s="475"/>
      <c r="B859" s="380"/>
      <c r="C859" s="380"/>
      <c r="D859" s="380"/>
      <c r="E859" s="380"/>
      <c r="F859" s="70"/>
      <c r="G859" s="70"/>
      <c r="H859" s="70"/>
      <c r="I859" s="70"/>
      <c r="J859" s="70"/>
      <c r="K859" s="70"/>
      <c r="L859" s="13"/>
      <c r="M859" s="70"/>
      <c r="N859" s="70"/>
      <c r="O859" s="70"/>
      <c r="P859" s="70"/>
      <c r="Q859" s="70"/>
      <c r="R859" s="70"/>
      <c r="S859" s="70"/>
      <c r="T859" s="70"/>
      <c r="U859" s="70"/>
      <c r="V859" s="70"/>
      <c r="W859" s="70"/>
      <c r="X859" s="70"/>
      <c r="Y859" s="70"/>
      <c r="Z859" s="70"/>
    </row>
    <row r="860">
      <c r="A860" s="475"/>
      <c r="B860" s="380"/>
      <c r="C860" s="380"/>
      <c r="D860" s="380"/>
      <c r="E860" s="380"/>
      <c r="F860" s="70"/>
      <c r="G860" s="70"/>
      <c r="H860" s="70"/>
      <c r="I860" s="70"/>
      <c r="J860" s="70"/>
      <c r="K860" s="70"/>
      <c r="L860" s="13"/>
      <c r="M860" s="70"/>
      <c r="N860" s="70"/>
      <c r="O860" s="70"/>
      <c r="P860" s="70"/>
      <c r="Q860" s="70"/>
      <c r="R860" s="70"/>
      <c r="S860" s="70"/>
      <c r="T860" s="70"/>
      <c r="U860" s="70"/>
      <c r="V860" s="70"/>
      <c r="W860" s="70"/>
      <c r="X860" s="70"/>
      <c r="Y860" s="70"/>
      <c r="Z860" s="70"/>
    </row>
    <row r="861">
      <c r="A861" s="475"/>
      <c r="B861" s="380"/>
      <c r="C861" s="380"/>
      <c r="D861" s="380"/>
      <c r="E861" s="380"/>
      <c r="F861" s="70"/>
      <c r="G861" s="70"/>
      <c r="H861" s="70"/>
      <c r="I861" s="70"/>
      <c r="J861" s="70"/>
      <c r="K861" s="70"/>
      <c r="L861" s="13"/>
      <c r="M861" s="70"/>
      <c r="N861" s="70"/>
      <c r="O861" s="70"/>
      <c r="P861" s="70"/>
      <c r="Q861" s="70"/>
      <c r="R861" s="70"/>
      <c r="S861" s="70"/>
      <c r="T861" s="70"/>
      <c r="U861" s="70"/>
      <c r="V861" s="70"/>
      <c r="W861" s="70"/>
      <c r="X861" s="70"/>
      <c r="Y861" s="70"/>
      <c r="Z861" s="70"/>
    </row>
    <row r="862">
      <c r="A862" s="475"/>
      <c r="B862" s="380"/>
      <c r="C862" s="380"/>
      <c r="D862" s="380"/>
      <c r="E862" s="380"/>
      <c r="F862" s="70"/>
      <c r="G862" s="70"/>
      <c r="H862" s="70"/>
      <c r="I862" s="70"/>
      <c r="J862" s="70"/>
      <c r="K862" s="70"/>
      <c r="L862" s="13"/>
      <c r="M862" s="70"/>
      <c r="N862" s="70"/>
      <c r="O862" s="70"/>
      <c r="P862" s="70"/>
      <c r="Q862" s="70"/>
      <c r="R862" s="70"/>
      <c r="S862" s="70"/>
      <c r="T862" s="70"/>
      <c r="U862" s="70"/>
      <c r="V862" s="70"/>
      <c r="W862" s="70"/>
      <c r="X862" s="70"/>
      <c r="Y862" s="70"/>
      <c r="Z862" s="70"/>
    </row>
    <row r="863">
      <c r="A863" s="475"/>
      <c r="B863" s="380"/>
      <c r="C863" s="380"/>
      <c r="D863" s="380"/>
      <c r="E863" s="380"/>
      <c r="F863" s="70"/>
      <c r="G863" s="70"/>
      <c r="H863" s="70"/>
      <c r="I863" s="70"/>
      <c r="J863" s="70"/>
      <c r="K863" s="70"/>
      <c r="L863" s="13"/>
      <c r="M863" s="70"/>
      <c r="N863" s="70"/>
      <c r="O863" s="70"/>
      <c r="P863" s="70"/>
      <c r="Q863" s="70"/>
      <c r="R863" s="70"/>
      <c r="S863" s="70"/>
      <c r="T863" s="70"/>
      <c r="U863" s="70"/>
      <c r="V863" s="70"/>
      <c r="W863" s="70"/>
      <c r="X863" s="70"/>
      <c r="Y863" s="70"/>
      <c r="Z863" s="70"/>
    </row>
    <row r="864">
      <c r="A864" s="475"/>
      <c r="B864" s="380"/>
      <c r="C864" s="380"/>
      <c r="D864" s="380"/>
      <c r="E864" s="380"/>
      <c r="F864" s="70"/>
      <c r="G864" s="70"/>
      <c r="H864" s="70"/>
      <c r="I864" s="70"/>
      <c r="J864" s="70"/>
      <c r="K864" s="70"/>
      <c r="L864" s="13"/>
      <c r="M864" s="70"/>
      <c r="N864" s="70"/>
      <c r="O864" s="70"/>
      <c r="P864" s="70"/>
      <c r="Q864" s="70"/>
      <c r="R864" s="70"/>
      <c r="S864" s="70"/>
      <c r="T864" s="70"/>
      <c r="U864" s="70"/>
      <c r="V864" s="70"/>
      <c r="W864" s="70"/>
      <c r="X864" s="70"/>
      <c r="Y864" s="70"/>
      <c r="Z864" s="70"/>
    </row>
    <row r="865">
      <c r="A865" s="475"/>
      <c r="B865" s="380"/>
      <c r="C865" s="380"/>
      <c r="D865" s="380"/>
      <c r="E865" s="380"/>
      <c r="F865" s="70"/>
      <c r="G865" s="70"/>
      <c r="H865" s="70"/>
      <c r="I865" s="70"/>
      <c r="J865" s="70"/>
      <c r="K865" s="70"/>
      <c r="L865" s="13"/>
      <c r="M865" s="70"/>
      <c r="N865" s="70"/>
      <c r="O865" s="70"/>
      <c r="P865" s="70"/>
      <c r="Q865" s="70"/>
      <c r="R865" s="70"/>
      <c r="S865" s="70"/>
      <c r="T865" s="70"/>
      <c r="U865" s="70"/>
      <c r="V865" s="70"/>
      <c r="W865" s="70"/>
      <c r="X865" s="70"/>
      <c r="Y865" s="70"/>
      <c r="Z865" s="70"/>
    </row>
    <row r="866">
      <c r="A866" s="475"/>
      <c r="B866" s="380"/>
      <c r="C866" s="380"/>
      <c r="D866" s="380"/>
      <c r="E866" s="380"/>
      <c r="F866" s="70"/>
      <c r="G866" s="70"/>
      <c r="H866" s="70"/>
      <c r="I866" s="70"/>
      <c r="J866" s="70"/>
      <c r="K866" s="70"/>
      <c r="L866" s="13"/>
      <c r="M866" s="70"/>
      <c r="N866" s="70"/>
      <c r="O866" s="70"/>
      <c r="P866" s="70"/>
      <c r="Q866" s="70"/>
      <c r="R866" s="70"/>
      <c r="S866" s="70"/>
      <c r="T866" s="70"/>
      <c r="U866" s="70"/>
      <c r="V866" s="70"/>
      <c r="W866" s="70"/>
      <c r="X866" s="70"/>
      <c r="Y866" s="70"/>
      <c r="Z866" s="70"/>
    </row>
    <row r="867">
      <c r="A867" s="475"/>
      <c r="B867" s="380"/>
      <c r="C867" s="380"/>
      <c r="D867" s="380"/>
      <c r="E867" s="380"/>
      <c r="F867" s="70"/>
      <c r="G867" s="70"/>
      <c r="H867" s="70"/>
      <c r="I867" s="70"/>
      <c r="J867" s="70"/>
      <c r="K867" s="70"/>
      <c r="L867" s="13"/>
      <c r="M867" s="70"/>
      <c r="N867" s="70"/>
      <c r="O867" s="70"/>
      <c r="P867" s="70"/>
      <c r="Q867" s="70"/>
      <c r="R867" s="70"/>
      <c r="S867" s="70"/>
      <c r="T867" s="70"/>
      <c r="U867" s="70"/>
      <c r="V867" s="70"/>
      <c r="W867" s="70"/>
      <c r="X867" s="70"/>
      <c r="Y867" s="70"/>
      <c r="Z867" s="70"/>
    </row>
    <row r="868">
      <c r="A868" s="475"/>
      <c r="B868" s="380"/>
      <c r="C868" s="380"/>
      <c r="D868" s="380"/>
      <c r="E868" s="380"/>
      <c r="F868" s="70"/>
      <c r="G868" s="70"/>
      <c r="H868" s="70"/>
      <c r="I868" s="70"/>
      <c r="J868" s="70"/>
      <c r="K868" s="70"/>
      <c r="L868" s="13"/>
      <c r="M868" s="70"/>
      <c r="N868" s="70"/>
      <c r="O868" s="70"/>
      <c r="P868" s="70"/>
      <c r="Q868" s="70"/>
      <c r="R868" s="70"/>
      <c r="S868" s="70"/>
      <c r="T868" s="70"/>
      <c r="U868" s="70"/>
      <c r="V868" s="70"/>
      <c r="W868" s="70"/>
      <c r="X868" s="70"/>
      <c r="Y868" s="70"/>
      <c r="Z868" s="70"/>
    </row>
    <row r="869">
      <c r="A869" s="475"/>
      <c r="B869" s="380"/>
      <c r="C869" s="380"/>
      <c r="D869" s="380"/>
      <c r="E869" s="380"/>
      <c r="F869" s="70"/>
      <c r="G869" s="70"/>
      <c r="H869" s="70"/>
      <c r="I869" s="70"/>
      <c r="J869" s="70"/>
      <c r="K869" s="70"/>
      <c r="L869" s="13"/>
      <c r="M869" s="70"/>
      <c r="N869" s="70"/>
      <c r="O869" s="70"/>
      <c r="P869" s="70"/>
      <c r="Q869" s="70"/>
      <c r="R869" s="70"/>
      <c r="S869" s="70"/>
      <c r="T869" s="70"/>
      <c r="U869" s="70"/>
      <c r="V869" s="70"/>
      <c r="W869" s="70"/>
      <c r="X869" s="70"/>
      <c r="Y869" s="70"/>
      <c r="Z869" s="70"/>
    </row>
    <row r="870">
      <c r="A870" s="475"/>
      <c r="B870" s="380"/>
      <c r="C870" s="380"/>
      <c r="D870" s="380"/>
      <c r="E870" s="380"/>
      <c r="F870" s="70"/>
      <c r="G870" s="70"/>
      <c r="H870" s="70"/>
      <c r="I870" s="70"/>
      <c r="J870" s="70"/>
      <c r="K870" s="70"/>
      <c r="L870" s="13"/>
      <c r="M870" s="70"/>
      <c r="N870" s="70"/>
      <c r="O870" s="70"/>
      <c r="P870" s="70"/>
      <c r="Q870" s="70"/>
      <c r="R870" s="70"/>
      <c r="S870" s="70"/>
      <c r="T870" s="70"/>
      <c r="U870" s="70"/>
      <c r="V870" s="70"/>
      <c r="W870" s="70"/>
      <c r="X870" s="70"/>
      <c r="Y870" s="70"/>
      <c r="Z870" s="70"/>
    </row>
    <row r="871">
      <c r="A871" s="475"/>
      <c r="B871" s="380"/>
      <c r="C871" s="380"/>
      <c r="D871" s="380"/>
      <c r="E871" s="380"/>
      <c r="F871" s="70"/>
      <c r="G871" s="70"/>
      <c r="H871" s="70"/>
      <c r="I871" s="70"/>
      <c r="J871" s="70"/>
      <c r="K871" s="70"/>
      <c r="L871" s="13"/>
      <c r="M871" s="70"/>
      <c r="N871" s="70"/>
      <c r="O871" s="70"/>
      <c r="P871" s="70"/>
      <c r="Q871" s="70"/>
      <c r="R871" s="70"/>
      <c r="S871" s="70"/>
      <c r="T871" s="70"/>
      <c r="U871" s="70"/>
      <c r="V871" s="70"/>
      <c r="W871" s="70"/>
      <c r="X871" s="70"/>
      <c r="Y871" s="70"/>
      <c r="Z871" s="70"/>
    </row>
    <row r="872">
      <c r="A872" s="475"/>
      <c r="B872" s="380"/>
      <c r="C872" s="380"/>
      <c r="D872" s="380"/>
      <c r="E872" s="380"/>
      <c r="F872" s="70"/>
      <c r="G872" s="70"/>
      <c r="H872" s="70"/>
      <c r="I872" s="70"/>
      <c r="J872" s="70"/>
      <c r="K872" s="70"/>
      <c r="L872" s="13"/>
      <c r="M872" s="70"/>
      <c r="N872" s="70"/>
      <c r="O872" s="70"/>
      <c r="P872" s="70"/>
      <c r="Q872" s="70"/>
      <c r="R872" s="70"/>
      <c r="S872" s="70"/>
      <c r="T872" s="70"/>
      <c r="U872" s="70"/>
      <c r="V872" s="70"/>
      <c r="W872" s="70"/>
      <c r="X872" s="70"/>
      <c r="Y872" s="70"/>
      <c r="Z872" s="70"/>
    </row>
    <row r="873">
      <c r="A873" s="475"/>
      <c r="B873" s="380"/>
      <c r="C873" s="380"/>
      <c r="D873" s="380"/>
      <c r="E873" s="380"/>
      <c r="F873" s="70"/>
      <c r="G873" s="70"/>
      <c r="H873" s="70"/>
      <c r="I873" s="70"/>
      <c r="J873" s="70"/>
      <c r="K873" s="70"/>
      <c r="L873" s="13"/>
      <c r="M873" s="70"/>
      <c r="N873" s="70"/>
      <c r="O873" s="70"/>
      <c r="P873" s="70"/>
      <c r="Q873" s="70"/>
      <c r="R873" s="70"/>
      <c r="S873" s="70"/>
      <c r="T873" s="70"/>
      <c r="U873" s="70"/>
      <c r="V873" s="70"/>
      <c r="W873" s="70"/>
      <c r="X873" s="70"/>
      <c r="Y873" s="70"/>
      <c r="Z873" s="70"/>
    </row>
    <row r="874">
      <c r="A874" s="475"/>
      <c r="B874" s="380"/>
      <c r="C874" s="380"/>
      <c r="D874" s="380"/>
      <c r="E874" s="380"/>
      <c r="F874" s="70"/>
      <c r="G874" s="70"/>
      <c r="H874" s="70"/>
      <c r="I874" s="70"/>
      <c r="J874" s="70"/>
      <c r="K874" s="70"/>
      <c r="L874" s="13"/>
      <c r="M874" s="70"/>
      <c r="N874" s="70"/>
      <c r="O874" s="70"/>
      <c r="P874" s="70"/>
      <c r="Q874" s="70"/>
      <c r="R874" s="70"/>
      <c r="S874" s="70"/>
      <c r="T874" s="70"/>
      <c r="U874" s="70"/>
      <c r="V874" s="70"/>
      <c r="W874" s="70"/>
      <c r="X874" s="70"/>
      <c r="Y874" s="70"/>
      <c r="Z874" s="70"/>
    </row>
    <row r="875">
      <c r="A875" s="475"/>
      <c r="B875" s="380"/>
      <c r="C875" s="380"/>
      <c r="D875" s="380"/>
      <c r="E875" s="380"/>
      <c r="F875" s="70"/>
      <c r="G875" s="70"/>
      <c r="H875" s="70"/>
      <c r="I875" s="70"/>
      <c r="J875" s="70"/>
      <c r="K875" s="70"/>
      <c r="L875" s="13"/>
      <c r="M875" s="70"/>
      <c r="N875" s="70"/>
      <c r="O875" s="70"/>
      <c r="P875" s="70"/>
      <c r="Q875" s="70"/>
      <c r="R875" s="70"/>
      <c r="S875" s="70"/>
      <c r="T875" s="70"/>
      <c r="U875" s="70"/>
      <c r="V875" s="70"/>
      <c r="W875" s="70"/>
      <c r="X875" s="70"/>
      <c r="Y875" s="70"/>
      <c r="Z875" s="70"/>
    </row>
    <row r="876">
      <c r="A876" s="475"/>
      <c r="B876" s="380"/>
      <c r="C876" s="380"/>
      <c r="D876" s="380"/>
      <c r="E876" s="380"/>
      <c r="F876" s="70"/>
      <c r="G876" s="70"/>
      <c r="H876" s="70"/>
      <c r="I876" s="70"/>
      <c r="J876" s="70"/>
      <c r="K876" s="70"/>
      <c r="L876" s="13"/>
      <c r="M876" s="70"/>
      <c r="N876" s="70"/>
      <c r="O876" s="70"/>
      <c r="P876" s="70"/>
      <c r="Q876" s="70"/>
      <c r="R876" s="70"/>
      <c r="S876" s="70"/>
      <c r="T876" s="70"/>
      <c r="U876" s="70"/>
      <c r="V876" s="70"/>
      <c r="W876" s="70"/>
      <c r="X876" s="70"/>
      <c r="Y876" s="70"/>
      <c r="Z876" s="70"/>
    </row>
    <row r="877">
      <c r="A877" s="475"/>
      <c r="B877" s="380"/>
      <c r="C877" s="380"/>
      <c r="D877" s="380"/>
      <c r="E877" s="380"/>
      <c r="F877" s="70"/>
      <c r="G877" s="70"/>
      <c r="H877" s="70"/>
      <c r="I877" s="70"/>
      <c r="J877" s="70"/>
      <c r="K877" s="70"/>
      <c r="L877" s="13"/>
      <c r="M877" s="70"/>
      <c r="N877" s="70"/>
      <c r="O877" s="70"/>
      <c r="P877" s="70"/>
      <c r="Q877" s="70"/>
      <c r="R877" s="70"/>
      <c r="S877" s="70"/>
      <c r="T877" s="70"/>
      <c r="U877" s="70"/>
      <c r="V877" s="70"/>
      <c r="W877" s="70"/>
      <c r="X877" s="70"/>
      <c r="Y877" s="70"/>
      <c r="Z877" s="70"/>
    </row>
    <row r="878">
      <c r="A878" s="475"/>
      <c r="B878" s="380"/>
      <c r="C878" s="380"/>
      <c r="D878" s="380"/>
      <c r="E878" s="380"/>
      <c r="F878" s="70"/>
      <c r="G878" s="70"/>
      <c r="H878" s="70"/>
      <c r="I878" s="70"/>
      <c r="J878" s="70"/>
      <c r="K878" s="70"/>
      <c r="L878" s="13"/>
      <c r="M878" s="70"/>
      <c r="N878" s="70"/>
      <c r="O878" s="70"/>
      <c r="P878" s="70"/>
      <c r="Q878" s="70"/>
      <c r="R878" s="70"/>
      <c r="S878" s="70"/>
      <c r="T878" s="70"/>
      <c r="U878" s="70"/>
      <c r="V878" s="70"/>
      <c r="W878" s="70"/>
      <c r="X878" s="70"/>
      <c r="Y878" s="70"/>
      <c r="Z878" s="70"/>
    </row>
    <row r="879">
      <c r="A879" s="475"/>
      <c r="B879" s="380"/>
      <c r="C879" s="380"/>
      <c r="D879" s="380"/>
      <c r="E879" s="380"/>
      <c r="F879" s="70"/>
      <c r="G879" s="70"/>
      <c r="H879" s="70"/>
      <c r="I879" s="70"/>
      <c r="J879" s="70"/>
      <c r="K879" s="70"/>
      <c r="L879" s="13"/>
      <c r="M879" s="70"/>
      <c r="N879" s="70"/>
      <c r="O879" s="70"/>
      <c r="P879" s="70"/>
      <c r="Q879" s="70"/>
      <c r="R879" s="70"/>
      <c r="S879" s="70"/>
      <c r="T879" s="70"/>
      <c r="U879" s="70"/>
      <c r="V879" s="70"/>
      <c r="W879" s="70"/>
      <c r="X879" s="70"/>
      <c r="Y879" s="70"/>
      <c r="Z879" s="70"/>
    </row>
    <row r="880">
      <c r="A880" s="475"/>
      <c r="B880" s="380"/>
      <c r="C880" s="380"/>
      <c r="D880" s="380"/>
      <c r="E880" s="380"/>
      <c r="F880" s="70"/>
      <c r="G880" s="70"/>
      <c r="H880" s="70"/>
      <c r="I880" s="70"/>
      <c r="J880" s="70"/>
      <c r="K880" s="70"/>
      <c r="L880" s="13"/>
      <c r="M880" s="70"/>
      <c r="N880" s="70"/>
      <c r="O880" s="70"/>
      <c r="P880" s="70"/>
      <c r="Q880" s="70"/>
      <c r="R880" s="70"/>
      <c r="S880" s="70"/>
      <c r="T880" s="70"/>
      <c r="U880" s="70"/>
      <c r="V880" s="70"/>
      <c r="W880" s="70"/>
      <c r="X880" s="70"/>
      <c r="Y880" s="70"/>
      <c r="Z880" s="70"/>
    </row>
    <row r="881">
      <c r="A881" s="475"/>
      <c r="B881" s="380"/>
      <c r="C881" s="380"/>
      <c r="D881" s="380"/>
      <c r="E881" s="380"/>
      <c r="F881" s="70"/>
      <c r="G881" s="70"/>
      <c r="H881" s="70"/>
      <c r="I881" s="70"/>
      <c r="J881" s="70"/>
      <c r="K881" s="70"/>
      <c r="L881" s="13"/>
      <c r="M881" s="70"/>
      <c r="N881" s="70"/>
      <c r="O881" s="70"/>
      <c r="P881" s="70"/>
      <c r="Q881" s="70"/>
      <c r="R881" s="70"/>
      <c r="S881" s="70"/>
      <c r="T881" s="70"/>
      <c r="U881" s="70"/>
      <c r="V881" s="70"/>
      <c r="W881" s="70"/>
      <c r="X881" s="70"/>
      <c r="Y881" s="70"/>
      <c r="Z881" s="70"/>
    </row>
    <row r="882">
      <c r="A882" s="475"/>
      <c r="B882" s="380"/>
      <c r="C882" s="380"/>
      <c r="D882" s="380"/>
      <c r="E882" s="380"/>
      <c r="F882" s="70"/>
      <c r="G882" s="70"/>
      <c r="H882" s="70"/>
      <c r="I882" s="70"/>
      <c r="J882" s="70"/>
      <c r="K882" s="70"/>
      <c r="L882" s="13"/>
      <c r="M882" s="70"/>
      <c r="N882" s="70"/>
      <c r="O882" s="70"/>
      <c r="P882" s="70"/>
      <c r="Q882" s="70"/>
      <c r="R882" s="70"/>
      <c r="S882" s="70"/>
      <c r="T882" s="70"/>
      <c r="U882" s="70"/>
      <c r="V882" s="70"/>
      <c r="W882" s="70"/>
      <c r="X882" s="70"/>
      <c r="Y882" s="70"/>
      <c r="Z882" s="70"/>
    </row>
    <row r="883">
      <c r="A883" s="475"/>
      <c r="B883" s="380"/>
      <c r="C883" s="380"/>
      <c r="D883" s="380"/>
      <c r="E883" s="380"/>
      <c r="F883" s="70"/>
      <c r="G883" s="70"/>
      <c r="H883" s="70"/>
      <c r="I883" s="70"/>
      <c r="J883" s="70"/>
      <c r="K883" s="70"/>
      <c r="L883" s="13"/>
      <c r="M883" s="70"/>
      <c r="N883" s="70"/>
      <c r="O883" s="70"/>
      <c r="P883" s="70"/>
      <c r="Q883" s="70"/>
      <c r="R883" s="70"/>
      <c r="S883" s="70"/>
      <c r="T883" s="70"/>
      <c r="U883" s="70"/>
      <c r="V883" s="70"/>
      <c r="W883" s="70"/>
      <c r="X883" s="70"/>
      <c r="Y883" s="70"/>
      <c r="Z883" s="70"/>
    </row>
    <row r="884">
      <c r="A884" s="475"/>
      <c r="B884" s="380"/>
      <c r="C884" s="380"/>
      <c r="D884" s="380"/>
      <c r="E884" s="380"/>
      <c r="F884" s="70"/>
      <c r="G884" s="70"/>
      <c r="H884" s="70"/>
      <c r="I884" s="70"/>
      <c r="J884" s="70"/>
      <c r="K884" s="70"/>
      <c r="L884" s="13"/>
      <c r="M884" s="70"/>
      <c r="N884" s="70"/>
      <c r="O884" s="70"/>
      <c r="P884" s="70"/>
      <c r="Q884" s="70"/>
      <c r="R884" s="70"/>
      <c r="S884" s="70"/>
      <c r="T884" s="70"/>
      <c r="U884" s="70"/>
      <c r="V884" s="70"/>
      <c r="W884" s="70"/>
      <c r="X884" s="70"/>
      <c r="Y884" s="70"/>
      <c r="Z884" s="70"/>
    </row>
    <row r="885">
      <c r="A885" s="475"/>
      <c r="B885" s="380"/>
      <c r="C885" s="380"/>
      <c r="D885" s="380"/>
      <c r="E885" s="380"/>
      <c r="F885" s="70"/>
      <c r="G885" s="70"/>
      <c r="H885" s="70"/>
      <c r="I885" s="70"/>
      <c r="J885" s="70"/>
      <c r="K885" s="70"/>
      <c r="L885" s="13"/>
      <c r="M885" s="70"/>
      <c r="N885" s="70"/>
      <c r="O885" s="70"/>
      <c r="P885" s="70"/>
      <c r="Q885" s="70"/>
      <c r="R885" s="70"/>
      <c r="S885" s="70"/>
      <c r="T885" s="70"/>
      <c r="U885" s="70"/>
      <c r="V885" s="70"/>
      <c r="W885" s="70"/>
      <c r="X885" s="70"/>
      <c r="Y885" s="70"/>
      <c r="Z885" s="70"/>
    </row>
    <row r="886">
      <c r="A886" s="475"/>
      <c r="B886" s="380"/>
      <c r="C886" s="380"/>
      <c r="D886" s="380"/>
      <c r="E886" s="380"/>
      <c r="F886" s="70"/>
      <c r="G886" s="70"/>
      <c r="H886" s="70"/>
      <c r="I886" s="70"/>
      <c r="J886" s="70"/>
      <c r="K886" s="70"/>
      <c r="L886" s="13"/>
      <c r="M886" s="70"/>
      <c r="N886" s="70"/>
      <c r="O886" s="70"/>
      <c r="P886" s="70"/>
      <c r="Q886" s="70"/>
      <c r="R886" s="70"/>
      <c r="S886" s="70"/>
      <c r="T886" s="70"/>
      <c r="U886" s="70"/>
      <c r="V886" s="70"/>
      <c r="W886" s="70"/>
      <c r="X886" s="70"/>
      <c r="Y886" s="70"/>
      <c r="Z886" s="70"/>
    </row>
    <row r="887">
      <c r="A887" s="475"/>
      <c r="B887" s="380"/>
      <c r="C887" s="380"/>
      <c r="D887" s="380"/>
      <c r="E887" s="380"/>
      <c r="F887" s="70"/>
      <c r="G887" s="70"/>
      <c r="H887" s="70"/>
      <c r="I887" s="70"/>
      <c r="J887" s="70"/>
      <c r="K887" s="70"/>
      <c r="L887" s="13"/>
      <c r="M887" s="70"/>
      <c r="N887" s="70"/>
      <c r="O887" s="70"/>
      <c r="P887" s="70"/>
      <c r="Q887" s="70"/>
      <c r="R887" s="70"/>
      <c r="S887" s="70"/>
      <c r="T887" s="70"/>
      <c r="U887" s="70"/>
      <c r="V887" s="70"/>
      <c r="W887" s="70"/>
      <c r="X887" s="70"/>
      <c r="Y887" s="70"/>
      <c r="Z887" s="70"/>
    </row>
    <row r="888">
      <c r="A888" s="475"/>
      <c r="B888" s="380"/>
      <c r="C888" s="380"/>
      <c r="D888" s="380"/>
      <c r="E888" s="380"/>
      <c r="F888" s="70"/>
      <c r="G888" s="70"/>
      <c r="H888" s="70"/>
      <c r="I888" s="70"/>
      <c r="J888" s="70"/>
      <c r="K888" s="70"/>
      <c r="L888" s="13"/>
      <c r="M888" s="70"/>
      <c r="N888" s="70"/>
      <c r="O888" s="70"/>
      <c r="P888" s="70"/>
      <c r="Q888" s="70"/>
      <c r="R888" s="70"/>
      <c r="S888" s="70"/>
      <c r="T888" s="70"/>
      <c r="U888" s="70"/>
      <c r="V888" s="70"/>
      <c r="W888" s="70"/>
      <c r="X888" s="70"/>
      <c r="Y888" s="70"/>
      <c r="Z888" s="70"/>
    </row>
    <row r="889">
      <c r="A889" s="475"/>
      <c r="B889" s="380"/>
      <c r="C889" s="380"/>
      <c r="D889" s="380"/>
      <c r="E889" s="380"/>
      <c r="F889" s="70"/>
      <c r="G889" s="70"/>
      <c r="H889" s="70"/>
      <c r="I889" s="70"/>
      <c r="J889" s="70"/>
      <c r="K889" s="70"/>
      <c r="L889" s="13"/>
      <c r="M889" s="70"/>
      <c r="N889" s="70"/>
      <c r="O889" s="70"/>
      <c r="P889" s="70"/>
      <c r="Q889" s="70"/>
      <c r="R889" s="70"/>
      <c r="S889" s="70"/>
      <c r="T889" s="70"/>
      <c r="U889" s="70"/>
      <c r="V889" s="70"/>
      <c r="W889" s="70"/>
      <c r="X889" s="70"/>
      <c r="Y889" s="70"/>
      <c r="Z889" s="70"/>
    </row>
    <row r="890">
      <c r="A890" s="475"/>
      <c r="B890" s="380"/>
      <c r="C890" s="380"/>
      <c r="D890" s="380"/>
      <c r="E890" s="380"/>
      <c r="F890" s="70"/>
      <c r="G890" s="70"/>
      <c r="H890" s="70"/>
      <c r="I890" s="70"/>
      <c r="J890" s="70"/>
      <c r="K890" s="70"/>
      <c r="L890" s="13"/>
      <c r="M890" s="70"/>
      <c r="N890" s="70"/>
      <c r="O890" s="70"/>
      <c r="P890" s="70"/>
      <c r="Q890" s="70"/>
      <c r="R890" s="70"/>
      <c r="S890" s="70"/>
      <c r="T890" s="70"/>
      <c r="U890" s="70"/>
      <c r="V890" s="70"/>
      <c r="W890" s="70"/>
      <c r="X890" s="70"/>
      <c r="Y890" s="70"/>
      <c r="Z890" s="70"/>
    </row>
    <row r="891">
      <c r="A891" s="475"/>
      <c r="B891" s="380"/>
      <c r="C891" s="380"/>
      <c r="D891" s="380"/>
      <c r="E891" s="380"/>
      <c r="F891" s="70"/>
      <c r="G891" s="70"/>
      <c r="H891" s="70"/>
      <c r="I891" s="70"/>
      <c r="J891" s="70"/>
      <c r="K891" s="70"/>
      <c r="L891" s="13"/>
      <c r="M891" s="70"/>
      <c r="N891" s="70"/>
      <c r="O891" s="70"/>
      <c r="P891" s="70"/>
      <c r="Q891" s="70"/>
      <c r="R891" s="70"/>
      <c r="S891" s="70"/>
      <c r="T891" s="70"/>
      <c r="U891" s="70"/>
      <c r="V891" s="70"/>
      <c r="W891" s="70"/>
      <c r="X891" s="70"/>
      <c r="Y891" s="70"/>
      <c r="Z891" s="70"/>
    </row>
    <row r="892">
      <c r="A892" s="475"/>
      <c r="B892" s="380"/>
      <c r="C892" s="380"/>
      <c r="D892" s="380"/>
      <c r="E892" s="380"/>
      <c r="F892" s="70"/>
      <c r="G892" s="70"/>
      <c r="H892" s="70"/>
      <c r="I892" s="70"/>
      <c r="J892" s="70"/>
      <c r="K892" s="70"/>
      <c r="L892" s="13"/>
      <c r="M892" s="70"/>
      <c r="N892" s="70"/>
      <c r="O892" s="70"/>
      <c r="P892" s="70"/>
      <c r="Q892" s="70"/>
      <c r="R892" s="70"/>
      <c r="S892" s="70"/>
      <c r="T892" s="70"/>
      <c r="U892" s="70"/>
      <c r="V892" s="70"/>
      <c r="W892" s="70"/>
      <c r="X892" s="70"/>
      <c r="Y892" s="70"/>
      <c r="Z892" s="70"/>
    </row>
    <row r="893">
      <c r="A893" s="475"/>
      <c r="B893" s="380"/>
      <c r="C893" s="380"/>
      <c r="D893" s="380"/>
      <c r="E893" s="380"/>
      <c r="F893" s="70"/>
      <c r="G893" s="70"/>
      <c r="H893" s="70"/>
      <c r="I893" s="70"/>
      <c r="J893" s="70"/>
      <c r="K893" s="70"/>
      <c r="L893" s="13"/>
      <c r="M893" s="70"/>
      <c r="N893" s="70"/>
      <c r="O893" s="70"/>
      <c r="P893" s="70"/>
      <c r="Q893" s="70"/>
      <c r="R893" s="70"/>
      <c r="S893" s="70"/>
      <c r="T893" s="70"/>
      <c r="U893" s="70"/>
      <c r="V893" s="70"/>
      <c r="W893" s="70"/>
      <c r="X893" s="70"/>
      <c r="Y893" s="70"/>
      <c r="Z893" s="70"/>
    </row>
    <row r="894">
      <c r="A894" s="475"/>
      <c r="B894" s="380"/>
      <c r="C894" s="380"/>
      <c r="D894" s="380"/>
      <c r="E894" s="380"/>
      <c r="F894" s="70"/>
      <c r="G894" s="70"/>
      <c r="H894" s="70"/>
      <c r="I894" s="70"/>
      <c r="J894" s="70"/>
      <c r="K894" s="70"/>
      <c r="L894" s="13"/>
      <c r="M894" s="70"/>
      <c r="N894" s="70"/>
      <c r="O894" s="70"/>
      <c r="P894" s="70"/>
      <c r="Q894" s="70"/>
      <c r="R894" s="70"/>
      <c r="S894" s="70"/>
      <c r="T894" s="70"/>
      <c r="U894" s="70"/>
      <c r="V894" s="70"/>
      <c r="W894" s="70"/>
      <c r="X894" s="70"/>
      <c r="Y894" s="70"/>
      <c r="Z894" s="70"/>
    </row>
    <row r="895">
      <c r="A895" s="475"/>
      <c r="B895" s="380"/>
      <c r="C895" s="380"/>
      <c r="D895" s="380"/>
      <c r="E895" s="380"/>
      <c r="F895" s="70"/>
      <c r="G895" s="70"/>
      <c r="H895" s="70"/>
      <c r="I895" s="70"/>
      <c r="J895" s="70"/>
      <c r="K895" s="70"/>
      <c r="L895" s="13"/>
      <c r="M895" s="70"/>
      <c r="N895" s="70"/>
      <c r="O895" s="70"/>
      <c r="P895" s="70"/>
      <c r="Q895" s="70"/>
      <c r="R895" s="70"/>
      <c r="S895" s="70"/>
      <c r="T895" s="70"/>
      <c r="U895" s="70"/>
      <c r="V895" s="70"/>
      <c r="W895" s="70"/>
      <c r="X895" s="70"/>
      <c r="Y895" s="70"/>
      <c r="Z895" s="70"/>
    </row>
    <row r="896">
      <c r="A896" s="475"/>
      <c r="B896" s="380"/>
      <c r="C896" s="380"/>
      <c r="D896" s="380"/>
      <c r="E896" s="380"/>
      <c r="F896" s="70"/>
      <c r="G896" s="70"/>
      <c r="H896" s="70"/>
      <c r="I896" s="70"/>
      <c r="J896" s="70"/>
      <c r="K896" s="70"/>
      <c r="L896" s="13"/>
      <c r="M896" s="70"/>
      <c r="N896" s="70"/>
      <c r="O896" s="70"/>
      <c r="P896" s="70"/>
      <c r="Q896" s="70"/>
      <c r="R896" s="70"/>
      <c r="S896" s="70"/>
      <c r="T896" s="70"/>
      <c r="U896" s="70"/>
      <c r="V896" s="70"/>
      <c r="W896" s="70"/>
      <c r="X896" s="70"/>
      <c r="Y896" s="70"/>
      <c r="Z896" s="70"/>
    </row>
    <row r="897">
      <c r="A897" s="475"/>
      <c r="B897" s="380"/>
      <c r="C897" s="380"/>
      <c r="D897" s="380"/>
      <c r="E897" s="380"/>
      <c r="F897" s="70"/>
      <c r="G897" s="70"/>
      <c r="H897" s="70"/>
      <c r="I897" s="70"/>
      <c r="J897" s="70"/>
      <c r="K897" s="70"/>
      <c r="L897" s="13"/>
      <c r="M897" s="70"/>
      <c r="N897" s="70"/>
      <c r="O897" s="70"/>
      <c r="P897" s="70"/>
      <c r="Q897" s="70"/>
      <c r="R897" s="70"/>
      <c r="S897" s="70"/>
      <c r="T897" s="70"/>
      <c r="U897" s="70"/>
      <c r="V897" s="70"/>
      <c r="W897" s="70"/>
      <c r="X897" s="70"/>
      <c r="Y897" s="70"/>
      <c r="Z897" s="70"/>
    </row>
    <row r="898">
      <c r="A898" s="475"/>
      <c r="B898" s="380"/>
      <c r="C898" s="380"/>
      <c r="D898" s="380"/>
      <c r="E898" s="380"/>
      <c r="F898" s="70"/>
      <c r="G898" s="70"/>
      <c r="H898" s="70"/>
      <c r="I898" s="70"/>
      <c r="J898" s="70"/>
      <c r="K898" s="70"/>
      <c r="L898" s="13"/>
      <c r="M898" s="70"/>
      <c r="N898" s="70"/>
      <c r="O898" s="70"/>
      <c r="P898" s="70"/>
      <c r="Q898" s="70"/>
      <c r="R898" s="70"/>
      <c r="S898" s="70"/>
      <c r="T898" s="70"/>
      <c r="U898" s="70"/>
      <c r="V898" s="70"/>
      <c r="W898" s="70"/>
      <c r="X898" s="70"/>
      <c r="Y898" s="70"/>
      <c r="Z898" s="70"/>
    </row>
    <row r="899">
      <c r="A899" s="475"/>
      <c r="B899" s="380"/>
      <c r="C899" s="380"/>
      <c r="D899" s="380"/>
      <c r="E899" s="380"/>
      <c r="F899" s="70"/>
      <c r="G899" s="70"/>
      <c r="H899" s="70"/>
      <c r="I899" s="70"/>
      <c r="J899" s="70"/>
      <c r="K899" s="70"/>
      <c r="L899" s="13"/>
      <c r="M899" s="70"/>
      <c r="N899" s="70"/>
      <c r="O899" s="70"/>
      <c r="P899" s="70"/>
      <c r="Q899" s="70"/>
      <c r="R899" s="70"/>
      <c r="S899" s="70"/>
      <c r="T899" s="70"/>
      <c r="U899" s="70"/>
      <c r="V899" s="70"/>
      <c r="W899" s="70"/>
      <c r="X899" s="70"/>
      <c r="Y899" s="70"/>
      <c r="Z899" s="70"/>
    </row>
    <row r="900">
      <c r="A900" s="475"/>
      <c r="B900" s="380"/>
      <c r="C900" s="380"/>
      <c r="D900" s="380"/>
      <c r="E900" s="380"/>
      <c r="F900" s="70"/>
      <c r="G900" s="70"/>
      <c r="H900" s="70"/>
      <c r="I900" s="70"/>
      <c r="J900" s="70"/>
      <c r="K900" s="70"/>
      <c r="L900" s="13"/>
      <c r="M900" s="70"/>
      <c r="N900" s="70"/>
      <c r="O900" s="70"/>
      <c r="P900" s="70"/>
      <c r="Q900" s="70"/>
      <c r="R900" s="70"/>
      <c r="S900" s="70"/>
      <c r="T900" s="70"/>
      <c r="U900" s="70"/>
      <c r="V900" s="70"/>
      <c r="W900" s="70"/>
      <c r="X900" s="70"/>
      <c r="Y900" s="70"/>
      <c r="Z900" s="70"/>
    </row>
    <row r="901">
      <c r="A901" s="475"/>
      <c r="B901" s="380"/>
      <c r="C901" s="380"/>
      <c r="D901" s="380"/>
      <c r="E901" s="380"/>
      <c r="F901" s="70"/>
      <c r="G901" s="70"/>
      <c r="H901" s="70"/>
      <c r="I901" s="70"/>
      <c r="J901" s="70"/>
      <c r="K901" s="70"/>
      <c r="L901" s="13"/>
      <c r="M901" s="70"/>
      <c r="N901" s="70"/>
      <c r="O901" s="70"/>
      <c r="P901" s="70"/>
      <c r="Q901" s="70"/>
      <c r="R901" s="70"/>
      <c r="S901" s="70"/>
      <c r="T901" s="70"/>
      <c r="U901" s="70"/>
      <c r="V901" s="70"/>
      <c r="W901" s="70"/>
      <c r="X901" s="70"/>
      <c r="Y901" s="70"/>
      <c r="Z901" s="70"/>
    </row>
    <row r="902">
      <c r="A902" s="475"/>
      <c r="B902" s="380"/>
      <c r="C902" s="380"/>
      <c r="D902" s="380"/>
      <c r="E902" s="380"/>
      <c r="F902" s="70"/>
      <c r="G902" s="70"/>
      <c r="H902" s="70"/>
      <c r="I902" s="70"/>
      <c r="J902" s="70"/>
      <c r="K902" s="70"/>
      <c r="L902" s="13"/>
      <c r="M902" s="70"/>
      <c r="N902" s="70"/>
      <c r="O902" s="70"/>
      <c r="P902" s="70"/>
      <c r="Q902" s="70"/>
      <c r="R902" s="70"/>
      <c r="S902" s="70"/>
      <c r="T902" s="70"/>
      <c r="U902" s="70"/>
      <c r="V902" s="70"/>
      <c r="W902" s="70"/>
      <c r="X902" s="70"/>
      <c r="Y902" s="70"/>
      <c r="Z902" s="70"/>
    </row>
    <row r="903">
      <c r="A903" s="475"/>
      <c r="B903" s="380"/>
      <c r="C903" s="380"/>
      <c r="D903" s="380"/>
      <c r="E903" s="380"/>
      <c r="F903" s="70"/>
      <c r="G903" s="70"/>
      <c r="H903" s="70"/>
      <c r="I903" s="70"/>
      <c r="J903" s="70"/>
      <c r="K903" s="70"/>
      <c r="L903" s="13"/>
      <c r="M903" s="70"/>
      <c r="N903" s="70"/>
      <c r="O903" s="70"/>
      <c r="P903" s="70"/>
      <c r="Q903" s="70"/>
      <c r="R903" s="70"/>
      <c r="S903" s="70"/>
      <c r="T903" s="70"/>
      <c r="U903" s="70"/>
      <c r="V903" s="70"/>
      <c r="W903" s="70"/>
      <c r="X903" s="70"/>
      <c r="Y903" s="70"/>
      <c r="Z903" s="70"/>
    </row>
    <row r="904">
      <c r="A904" s="475"/>
      <c r="B904" s="380"/>
      <c r="C904" s="380"/>
      <c r="D904" s="380"/>
      <c r="E904" s="380"/>
      <c r="F904" s="70"/>
      <c r="G904" s="70"/>
      <c r="H904" s="70"/>
      <c r="I904" s="70"/>
      <c r="J904" s="70"/>
      <c r="K904" s="70"/>
      <c r="L904" s="13"/>
      <c r="M904" s="70"/>
      <c r="N904" s="70"/>
      <c r="O904" s="70"/>
      <c r="P904" s="70"/>
      <c r="Q904" s="70"/>
      <c r="R904" s="70"/>
      <c r="S904" s="70"/>
      <c r="T904" s="70"/>
      <c r="U904" s="70"/>
      <c r="V904" s="70"/>
      <c r="W904" s="70"/>
      <c r="X904" s="70"/>
      <c r="Y904" s="70"/>
      <c r="Z904" s="70"/>
    </row>
    <row r="905">
      <c r="A905" s="475"/>
      <c r="B905" s="380"/>
      <c r="C905" s="380"/>
      <c r="D905" s="380"/>
      <c r="E905" s="380"/>
      <c r="F905" s="70"/>
      <c r="G905" s="70"/>
      <c r="H905" s="70"/>
      <c r="I905" s="70"/>
      <c r="J905" s="70"/>
      <c r="K905" s="70"/>
      <c r="L905" s="13"/>
      <c r="M905" s="70"/>
      <c r="N905" s="70"/>
      <c r="O905" s="70"/>
      <c r="P905" s="70"/>
      <c r="Q905" s="70"/>
      <c r="R905" s="70"/>
      <c r="S905" s="70"/>
      <c r="T905" s="70"/>
      <c r="U905" s="70"/>
      <c r="V905" s="70"/>
      <c r="W905" s="70"/>
      <c r="X905" s="70"/>
      <c r="Y905" s="70"/>
      <c r="Z905" s="70"/>
    </row>
    <row r="906">
      <c r="A906" s="475"/>
      <c r="B906" s="380"/>
      <c r="C906" s="380"/>
      <c r="D906" s="380"/>
      <c r="E906" s="380"/>
      <c r="F906" s="70"/>
      <c r="G906" s="70"/>
      <c r="H906" s="70"/>
      <c r="I906" s="70"/>
      <c r="J906" s="70"/>
      <c r="K906" s="70"/>
      <c r="L906" s="13"/>
      <c r="M906" s="70"/>
      <c r="N906" s="70"/>
      <c r="O906" s="70"/>
      <c r="P906" s="70"/>
      <c r="Q906" s="70"/>
      <c r="R906" s="70"/>
      <c r="S906" s="70"/>
      <c r="T906" s="70"/>
      <c r="U906" s="70"/>
      <c r="V906" s="70"/>
      <c r="W906" s="70"/>
      <c r="X906" s="70"/>
      <c r="Y906" s="70"/>
      <c r="Z906" s="70"/>
    </row>
    <row r="907">
      <c r="A907" s="475"/>
      <c r="B907" s="380"/>
      <c r="C907" s="380"/>
      <c r="D907" s="380"/>
      <c r="E907" s="380"/>
      <c r="F907" s="70"/>
      <c r="G907" s="70"/>
      <c r="H907" s="70"/>
      <c r="I907" s="70"/>
      <c r="J907" s="70"/>
      <c r="K907" s="70"/>
      <c r="L907" s="13"/>
      <c r="M907" s="70"/>
      <c r="N907" s="70"/>
      <c r="O907" s="70"/>
      <c r="P907" s="70"/>
      <c r="Q907" s="70"/>
      <c r="R907" s="70"/>
      <c r="S907" s="70"/>
      <c r="T907" s="70"/>
      <c r="U907" s="70"/>
      <c r="V907" s="70"/>
      <c r="W907" s="70"/>
      <c r="X907" s="70"/>
      <c r="Y907" s="70"/>
      <c r="Z907" s="70"/>
    </row>
    <row r="908">
      <c r="A908" s="475"/>
      <c r="B908" s="380"/>
      <c r="C908" s="380"/>
      <c r="D908" s="380"/>
      <c r="E908" s="380"/>
      <c r="F908" s="70"/>
      <c r="G908" s="70"/>
      <c r="H908" s="70"/>
      <c r="I908" s="70"/>
      <c r="J908" s="70"/>
      <c r="K908" s="70"/>
      <c r="L908" s="13"/>
      <c r="M908" s="70"/>
      <c r="N908" s="70"/>
      <c r="O908" s="70"/>
      <c r="P908" s="70"/>
      <c r="Q908" s="70"/>
      <c r="R908" s="70"/>
      <c r="S908" s="70"/>
      <c r="T908" s="70"/>
      <c r="U908" s="70"/>
      <c r="V908" s="70"/>
      <c r="W908" s="70"/>
      <c r="X908" s="70"/>
      <c r="Y908" s="70"/>
      <c r="Z908" s="70"/>
    </row>
    <row r="909">
      <c r="A909" s="475"/>
      <c r="B909" s="380"/>
      <c r="C909" s="380"/>
      <c r="D909" s="380"/>
      <c r="E909" s="380"/>
      <c r="F909" s="70"/>
      <c r="G909" s="70"/>
      <c r="H909" s="70"/>
      <c r="I909" s="70"/>
      <c r="J909" s="70"/>
      <c r="K909" s="70"/>
      <c r="L909" s="13"/>
      <c r="M909" s="70"/>
      <c r="N909" s="70"/>
      <c r="O909" s="70"/>
      <c r="P909" s="70"/>
      <c r="Q909" s="70"/>
      <c r="R909" s="70"/>
      <c r="S909" s="70"/>
      <c r="T909" s="70"/>
      <c r="U909" s="70"/>
      <c r="V909" s="70"/>
      <c r="W909" s="70"/>
      <c r="X909" s="70"/>
      <c r="Y909" s="70"/>
      <c r="Z909" s="70"/>
    </row>
    <row r="910">
      <c r="A910" s="475"/>
      <c r="B910" s="380"/>
      <c r="C910" s="380"/>
      <c r="D910" s="380"/>
      <c r="E910" s="380"/>
      <c r="F910" s="70"/>
      <c r="G910" s="70"/>
      <c r="H910" s="70"/>
      <c r="I910" s="70"/>
      <c r="J910" s="70"/>
      <c r="K910" s="70"/>
      <c r="L910" s="13"/>
      <c r="M910" s="70"/>
      <c r="N910" s="70"/>
      <c r="O910" s="70"/>
      <c r="P910" s="70"/>
      <c r="Q910" s="70"/>
      <c r="R910" s="70"/>
      <c r="S910" s="70"/>
      <c r="T910" s="70"/>
      <c r="U910" s="70"/>
      <c r="V910" s="70"/>
      <c r="W910" s="70"/>
      <c r="X910" s="70"/>
      <c r="Y910" s="70"/>
      <c r="Z910" s="70"/>
    </row>
    <row r="911">
      <c r="A911" s="475"/>
      <c r="B911" s="380"/>
      <c r="C911" s="380"/>
      <c r="D911" s="380"/>
      <c r="E911" s="380"/>
      <c r="F911" s="70"/>
      <c r="G911" s="70"/>
      <c r="H911" s="70"/>
      <c r="I911" s="70"/>
      <c r="J911" s="70"/>
      <c r="K911" s="70"/>
      <c r="L911" s="13"/>
      <c r="M911" s="70"/>
      <c r="N911" s="70"/>
      <c r="O911" s="70"/>
      <c r="P911" s="70"/>
      <c r="Q911" s="70"/>
      <c r="R911" s="70"/>
      <c r="S911" s="70"/>
      <c r="T911" s="70"/>
      <c r="U911" s="70"/>
      <c r="V911" s="70"/>
      <c r="W911" s="70"/>
      <c r="X911" s="70"/>
      <c r="Y911" s="70"/>
      <c r="Z911" s="70"/>
    </row>
    <row r="912">
      <c r="A912" s="475"/>
      <c r="B912" s="380"/>
      <c r="C912" s="380"/>
      <c r="D912" s="380"/>
      <c r="E912" s="380"/>
      <c r="F912" s="70"/>
      <c r="G912" s="70"/>
      <c r="H912" s="70"/>
      <c r="I912" s="70"/>
      <c r="J912" s="70"/>
      <c r="K912" s="70"/>
      <c r="L912" s="13"/>
      <c r="M912" s="70"/>
      <c r="N912" s="70"/>
      <c r="O912" s="70"/>
      <c r="P912" s="70"/>
      <c r="Q912" s="70"/>
      <c r="R912" s="70"/>
      <c r="S912" s="70"/>
      <c r="T912" s="70"/>
      <c r="U912" s="70"/>
      <c r="V912" s="70"/>
      <c r="W912" s="70"/>
      <c r="X912" s="70"/>
      <c r="Y912" s="70"/>
      <c r="Z912" s="70"/>
    </row>
    <row r="913">
      <c r="A913" s="475"/>
      <c r="B913" s="380"/>
      <c r="C913" s="380"/>
      <c r="D913" s="380"/>
      <c r="E913" s="380"/>
      <c r="F913" s="70"/>
      <c r="G913" s="70"/>
      <c r="H913" s="70"/>
      <c r="I913" s="70"/>
      <c r="J913" s="70"/>
      <c r="K913" s="70"/>
      <c r="L913" s="13"/>
      <c r="M913" s="70"/>
      <c r="N913" s="70"/>
      <c r="O913" s="70"/>
      <c r="P913" s="70"/>
      <c r="Q913" s="70"/>
      <c r="R913" s="70"/>
      <c r="S913" s="70"/>
      <c r="T913" s="70"/>
      <c r="U913" s="70"/>
      <c r="V913" s="70"/>
      <c r="W913" s="70"/>
      <c r="X913" s="70"/>
      <c r="Y913" s="70"/>
      <c r="Z913" s="70"/>
    </row>
    <row r="914">
      <c r="A914" s="475"/>
      <c r="B914" s="380"/>
      <c r="C914" s="380"/>
      <c r="D914" s="380"/>
      <c r="E914" s="380"/>
      <c r="F914" s="70"/>
      <c r="G914" s="70"/>
      <c r="H914" s="70"/>
      <c r="I914" s="70"/>
      <c r="J914" s="70"/>
      <c r="K914" s="70"/>
      <c r="L914" s="13"/>
      <c r="M914" s="70"/>
      <c r="N914" s="70"/>
      <c r="O914" s="70"/>
      <c r="P914" s="70"/>
      <c r="Q914" s="70"/>
      <c r="R914" s="70"/>
      <c r="S914" s="70"/>
      <c r="T914" s="70"/>
      <c r="U914" s="70"/>
      <c r="V914" s="70"/>
      <c r="W914" s="70"/>
      <c r="X914" s="70"/>
      <c r="Y914" s="70"/>
      <c r="Z914" s="70"/>
    </row>
    <row r="915">
      <c r="A915" s="475"/>
      <c r="B915" s="380"/>
      <c r="C915" s="380"/>
      <c r="D915" s="380"/>
      <c r="E915" s="380"/>
      <c r="F915" s="70"/>
      <c r="G915" s="70"/>
      <c r="H915" s="70"/>
      <c r="I915" s="70"/>
      <c r="J915" s="70"/>
      <c r="K915" s="70"/>
      <c r="L915" s="13"/>
      <c r="M915" s="70"/>
      <c r="N915" s="70"/>
      <c r="O915" s="70"/>
      <c r="P915" s="70"/>
      <c r="Q915" s="70"/>
      <c r="R915" s="70"/>
      <c r="S915" s="70"/>
      <c r="T915" s="70"/>
      <c r="U915" s="70"/>
      <c r="V915" s="70"/>
      <c r="W915" s="70"/>
      <c r="X915" s="70"/>
      <c r="Y915" s="70"/>
      <c r="Z915" s="70"/>
    </row>
    <row r="916">
      <c r="A916" s="475"/>
      <c r="B916" s="380"/>
      <c r="C916" s="380"/>
      <c r="D916" s="380"/>
      <c r="E916" s="380"/>
      <c r="F916" s="70"/>
      <c r="G916" s="70"/>
      <c r="H916" s="70"/>
      <c r="I916" s="70"/>
      <c r="J916" s="70"/>
      <c r="K916" s="70"/>
      <c r="L916" s="13"/>
      <c r="M916" s="70"/>
      <c r="N916" s="70"/>
      <c r="O916" s="70"/>
      <c r="P916" s="70"/>
      <c r="Q916" s="70"/>
      <c r="R916" s="70"/>
      <c r="S916" s="70"/>
      <c r="T916" s="70"/>
      <c r="U916" s="70"/>
      <c r="V916" s="70"/>
      <c r="W916" s="70"/>
      <c r="X916" s="70"/>
      <c r="Y916" s="70"/>
      <c r="Z916" s="70"/>
    </row>
    <row r="917">
      <c r="A917" s="475"/>
      <c r="B917" s="380"/>
      <c r="C917" s="380"/>
      <c r="D917" s="380"/>
      <c r="E917" s="380"/>
      <c r="F917" s="70"/>
      <c r="G917" s="70"/>
      <c r="H917" s="70"/>
      <c r="I917" s="70"/>
      <c r="J917" s="70"/>
      <c r="K917" s="70"/>
      <c r="L917" s="13"/>
      <c r="M917" s="70"/>
      <c r="N917" s="70"/>
      <c r="O917" s="70"/>
      <c r="P917" s="70"/>
      <c r="Q917" s="70"/>
      <c r="R917" s="70"/>
      <c r="S917" s="70"/>
      <c r="T917" s="70"/>
      <c r="U917" s="70"/>
      <c r="V917" s="70"/>
      <c r="W917" s="70"/>
      <c r="X917" s="70"/>
      <c r="Y917" s="70"/>
      <c r="Z917" s="70"/>
    </row>
    <row r="918">
      <c r="A918" s="475"/>
      <c r="B918" s="380"/>
      <c r="C918" s="380"/>
      <c r="D918" s="380"/>
      <c r="E918" s="380"/>
      <c r="F918" s="70"/>
      <c r="G918" s="70"/>
      <c r="H918" s="70"/>
      <c r="I918" s="70"/>
      <c r="J918" s="70"/>
      <c r="K918" s="70"/>
      <c r="L918" s="13"/>
      <c r="M918" s="70"/>
      <c r="N918" s="70"/>
      <c r="O918" s="70"/>
      <c r="P918" s="70"/>
      <c r="Q918" s="70"/>
      <c r="R918" s="70"/>
      <c r="S918" s="70"/>
      <c r="T918" s="70"/>
      <c r="U918" s="70"/>
      <c r="V918" s="70"/>
      <c r="W918" s="70"/>
      <c r="X918" s="70"/>
      <c r="Y918" s="70"/>
      <c r="Z918" s="70"/>
    </row>
    <row r="919">
      <c r="A919" s="475"/>
      <c r="B919" s="380"/>
      <c r="C919" s="380"/>
      <c r="D919" s="380"/>
      <c r="E919" s="380"/>
      <c r="F919" s="70"/>
      <c r="G919" s="70"/>
      <c r="H919" s="70"/>
      <c r="I919" s="70"/>
      <c r="J919" s="70"/>
      <c r="K919" s="70"/>
      <c r="L919" s="13"/>
      <c r="M919" s="70"/>
      <c r="N919" s="70"/>
      <c r="O919" s="70"/>
      <c r="P919" s="70"/>
      <c r="Q919" s="70"/>
      <c r="R919" s="70"/>
      <c r="S919" s="70"/>
      <c r="T919" s="70"/>
      <c r="U919" s="70"/>
      <c r="V919" s="70"/>
      <c r="W919" s="70"/>
      <c r="X919" s="70"/>
      <c r="Y919" s="70"/>
      <c r="Z919" s="70"/>
    </row>
    <row r="920">
      <c r="A920" s="475"/>
      <c r="B920" s="380"/>
      <c r="C920" s="380"/>
      <c r="D920" s="380"/>
      <c r="E920" s="380"/>
      <c r="F920" s="70"/>
      <c r="G920" s="70"/>
      <c r="H920" s="70"/>
      <c r="I920" s="70"/>
      <c r="J920" s="70"/>
      <c r="K920" s="70"/>
      <c r="L920" s="13"/>
      <c r="M920" s="70"/>
      <c r="N920" s="70"/>
      <c r="O920" s="70"/>
      <c r="P920" s="70"/>
      <c r="Q920" s="70"/>
      <c r="R920" s="70"/>
      <c r="S920" s="70"/>
      <c r="T920" s="70"/>
      <c r="U920" s="70"/>
      <c r="V920" s="70"/>
      <c r="W920" s="70"/>
      <c r="X920" s="70"/>
      <c r="Y920" s="70"/>
      <c r="Z920" s="70"/>
    </row>
    <row r="921">
      <c r="A921" s="475"/>
      <c r="B921" s="380"/>
      <c r="C921" s="380"/>
      <c r="D921" s="380"/>
      <c r="E921" s="380"/>
      <c r="F921" s="70"/>
      <c r="G921" s="70"/>
      <c r="H921" s="70"/>
      <c r="I921" s="70"/>
      <c r="J921" s="70"/>
      <c r="K921" s="70"/>
      <c r="L921" s="13"/>
      <c r="M921" s="70"/>
      <c r="N921" s="70"/>
      <c r="O921" s="70"/>
      <c r="P921" s="70"/>
      <c r="Q921" s="70"/>
      <c r="R921" s="70"/>
      <c r="S921" s="70"/>
      <c r="T921" s="70"/>
      <c r="U921" s="70"/>
      <c r="V921" s="70"/>
      <c r="W921" s="70"/>
      <c r="X921" s="70"/>
      <c r="Y921" s="70"/>
      <c r="Z921" s="70"/>
    </row>
    <row r="922">
      <c r="A922" s="475"/>
      <c r="B922" s="380"/>
      <c r="C922" s="380"/>
      <c r="D922" s="380"/>
      <c r="E922" s="380"/>
      <c r="F922" s="70"/>
      <c r="G922" s="70"/>
      <c r="H922" s="70"/>
      <c r="I922" s="70"/>
      <c r="J922" s="70"/>
      <c r="K922" s="70"/>
      <c r="L922" s="13"/>
      <c r="M922" s="70"/>
      <c r="N922" s="70"/>
      <c r="O922" s="70"/>
      <c r="P922" s="70"/>
      <c r="Q922" s="70"/>
      <c r="R922" s="70"/>
      <c r="S922" s="70"/>
      <c r="T922" s="70"/>
      <c r="U922" s="70"/>
      <c r="V922" s="70"/>
      <c r="W922" s="70"/>
      <c r="X922" s="70"/>
      <c r="Y922" s="70"/>
      <c r="Z922" s="70"/>
    </row>
    <row r="923">
      <c r="A923" s="475"/>
      <c r="B923" s="380"/>
      <c r="C923" s="380"/>
      <c r="D923" s="380"/>
      <c r="E923" s="380"/>
      <c r="F923" s="70"/>
      <c r="G923" s="70"/>
      <c r="H923" s="70"/>
      <c r="I923" s="70"/>
      <c r="J923" s="70"/>
      <c r="K923" s="70"/>
      <c r="L923" s="13"/>
      <c r="M923" s="70"/>
      <c r="N923" s="70"/>
      <c r="O923" s="70"/>
      <c r="P923" s="70"/>
      <c r="Q923" s="70"/>
      <c r="R923" s="70"/>
      <c r="S923" s="70"/>
      <c r="T923" s="70"/>
      <c r="U923" s="70"/>
      <c r="V923" s="70"/>
      <c r="W923" s="70"/>
      <c r="X923" s="70"/>
      <c r="Y923" s="70"/>
      <c r="Z923" s="70"/>
    </row>
    <row r="924">
      <c r="A924" s="475"/>
      <c r="B924" s="380"/>
      <c r="C924" s="380"/>
      <c r="D924" s="380"/>
      <c r="E924" s="380"/>
      <c r="F924" s="70"/>
      <c r="G924" s="70"/>
      <c r="H924" s="70"/>
      <c r="I924" s="70"/>
      <c r="J924" s="70"/>
      <c r="K924" s="70"/>
      <c r="L924" s="13"/>
      <c r="M924" s="70"/>
      <c r="N924" s="70"/>
      <c r="O924" s="70"/>
      <c r="P924" s="70"/>
      <c r="Q924" s="70"/>
      <c r="R924" s="70"/>
      <c r="S924" s="70"/>
      <c r="T924" s="70"/>
      <c r="U924" s="70"/>
      <c r="V924" s="70"/>
      <c r="W924" s="70"/>
      <c r="X924" s="70"/>
      <c r="Y924" s="70"/>
      <c r="Z924" s="70"/>
    </row>
    <row r="925">
      <c r="A925" s="475"/>
      <c r="B925" s="380"/>
      <c r="C925" s="380"/>
      <c r="D925" s="380"/>
      <c r="E925" s="380"/>
      <c r="F925" s="70"/>
      <c r="G925" s="70"/>
      <c r="H925" s="70"/>
      <c r="I925" s="70"/>
      <c r="J925" s="70"/>
      <c r="K925" s="70"/>
      <c r="L925" s="13"/>
      <c r="M925" s="70"/>
      <c r="N925" s="70"/>
      <c r="O925" s="70"/>
      <c r="P925" s="70"/>
      <c r="Q925" s="70"/>
      <c r="R925" s="70"/>
      <c r="S925" s="70"/>
      <c r="T925" s="70"/>
      <c r="U925" s="70"/>
      <c r="V925" s="70"/>
      <c r="W925" s="70"/>
      <c r="X925" s="70"/>
      <c r="Y925" s="70"/>
      <c r="Z925" s="70"/>
    </row>
    <row r="926">
      <c r="A926" s="475"/>
      <c r="B926" s="380"/>
      <c r="C926" s="380"/>
      <c r="D926" s="380"/>
      <c r="E926" s="380"/>
      <c r="F926" s="70"/>
      <c r="G926" s="70"/>
      <c r="H926" s="70"/>
      <c r="I926" s="70"/>
      <c r="J926" s="70"/>
      <c r="K926" s="70"/>
      <c r="L926" s="13"/>
      <c r="M926" s="70"/>
      <c r="N926" s="70"/>
      <c r="O926" s="70"/>
      <c r="P926" s="70"/>
      <c r="Q926" s="70"/>
      <c r="R926" s="70"/>
      <c r="S926" s="70"/>
      <c r="T926" s="70"/>
      <c r="U926" s="70"/>
      <c r="V926" s="70"/>
      <c r="W926" s="70"/>
      <c r="X926" s="70"/>
      <c r="Y926" s="70"/>
      <c r="Z926" s="70"/>
    </row>
    <row r="927">
      <c r="A927" s="475"/>
      <c r="B927" s="380"/>
      <c r="C927" s="380"/>
      <c r="D927" s="380"/>
      <c r="E927" s="380"/>
      <c r="F927" s="70"/>
      <c r="G927" s="70"/>
      <c r="H927" s="70"/>
      <c r="I927" s="70"/>
      <c r="J927" s="70"/>
      <c r="K927" s="70"/>
      <c r="L927" s="13"/>
      <c r="M927" s="70"/>
      <c r="N927" s="70"/>
      <c r="O927" s="70"/>
      <c r="P927" s="70"/>
      <c r="Q927" s="70"/>
      <c r="R927" s="70"/>
      <c r="S927" s="70"/>
      <c r="T927" s="70"/>
      <c r="U927" s="70"/>
      <c r="V927" s="70"/>
      <c r="W927" s="70"/>
      <c r="X927" s="70"/>
      <c r="Y927" s="70"/>
      <c r="Z927" s="70"/>
    </row>
    <row r="928">
      <c r="A928" s="475"/>
      <c r="B928" s="380"/>
      <c r="C928" s="380"/>
      <c r="D928" s="380"/>
      <c r="E928" s="380"/>
      <c r="F928" s="70"/>
      <c r="G928" s="70"/>
      <c r="H928" s="70"/>
      <c r="I928" s="70"/>
      <c r="J928" s="70"/>
      <c r="K928" s="70"/>
      <c r="L928" s="13"/>
      <c r="M928" s="70"/>
      <c r="N928" s="70"/>
      <c r="O928" s="70"/>
      <c r="P928" s="70"/>
      <c r="Q928" s="70"/>
      <c r="R928" s="70"/>
      <c r="S928" s="70"/>
      <c r="T928" s="70"/>
      <c r="U928" s="70"/>
      <c r="V928" s="70"/>
      <c r="W928" s="70"/>
      <c r="X928" s="70"/>
      <c r="Y928" s="70"/>
      <c r="Z928" s="70"/>
    </row>
    <row r="929">
      <c r="A929" s="475"/>
      <c r="B929" s="380"/>
      <c r="C929" s="380"/>
      <c r="D929" s="380"/>
      <c r="E929" s="380"/>
      <c r="F929" s="70"/>
      <c r="G929" s="70"/>
      <c r="H929" s="70"/>
      <c r="I929" s="70"/>
      <c r="J929" s="70"/>
      <c r="K929" s="70"/>
      <c r="L929" s="13"/>
      <c r="M929" s="70"/>
      <c r="N929" s="70"/>
      <c r="O929" s="70"/>
      <c r="P929" s="70"/>
      <c r="Q929" s="70"/>
      <c r="R929" s="70"/>
      <c r="S929" s="70"/>
      <c r="T929" s="70"/>
      <c r="U929" s="70"/>
      <c r="V929" s="70"/>
      <c r="W929" s="70"/>
      <c r="X929" s="70"/>
      <c r="Y929" s="70"/>
      <c r="Z929" s="70"/>
    </row>
    <row r="930">
      <c r="A930" s="475"/>
      <c r="B930" s="380"/>
      <c r="C930" s="380"/>
      <c r="D930" s="380"/>
      <c r="E930" s="380"/>
      <c r="F930" s="70"/>
      <c r="G930" s="70"/>
      <c r="H930" s="70"/>
      <c r="I930" s="70"/>
      <c r="J930" s="70"/>
      <c r="K930" s="70"/>
      <c r="L930" s="13"/>
      <c r="M930" s="70"/>
      <c r="N930" s="70"/>
      <c r="O930" s="70"/>
      <c r="P930" s="70"/>
      <c r="Q930" s="70"/>
      <c r="R930" s="70"/>
      <c r="S930" s="70"/>
      <c r="T930" s="70"/>
      <c r="U930" s="70"/>
      <c r="V930" s="70"/>
      <c r="W930" s="70"/>
      <c r="X930" s="70"/>
      <c r="Y930" s="70"/>
      <c r="Z930" s="70"/>
    </row>
    <row r="931">
      <c r="A931" s="475"/>
      <c r="B931" s="380"/>
      <c r="C931" s="380"/>
      <c r="D931" s="380"/>
      <c r="E931" s="380"/>
      <c r="F931" s="70"/>
      <c r="G931" s="70"/>
      <c r="H931" s="70"/>
      <c r="I931" s="70"/>
      <c r="J931" s="70"/>
      <c r="K931" s="70"/>
      <c r="L931" s="13"/>
      <c r="M931" s="70"/>
      <c r="N931" s="70"/>
      <c r="O931" s="70"/>
      <c r="P931" s="70"/>
      <c r="Q931" s="70"/>
      <c r="R931" s="70"/>
      <c r="S931" s="70"/>
      <c r="T931" s="70"/>
      <c r="U931" s="70"/>
      <c r="V931" s="70"/>
      <c r="W931" s="70"/>
      <c r="X931" s="70"/>
      <c r="Y931" s="70"/>
      <c r="Z931" s="70"/>
    </row>
    <row r="932">
      <c r="A932" s="475"/>
      <c r="B932" s="380"/>
      <c r="C932" s="380"/>
      <c r="D932" s="380"/>
      <c r="E932" s="380"/>
      <c r="F932" s="70"/>
      <c r="G932" s="70"/>
      <c r="H932" s="70"/>
      <c r="I932" s="70"/>
      <c r="J932" s="70"/>
      <c r="K932" s="70"/>
      <c r="L932" s="13"/>
      <c r="M932" s="70"/>
      <c r="N932" s="70"/>
      <c r="O932" s="70"/>
      <c r="P932" s="70"/>
      <c r="Q932" s="70"/>
      <c r="R932" s="70"/>
      <c r="S932" s="70"/>
      <c r="T932" s="70"/>
      <c r="U932" s="70"/>
      <c r="V932" s="70"/>
      <c r="W932" s="70"/>
      <c r="X932" s="70"/>
      <c r="Y932" s="70"/>
      <c r="Z932" s="70"/>
    </row>
    <row r="933">
      <c r="A933" s="475"/>
      <c r="B933" s="380"/>
      <c r="C933" s="380"/>
      <c r="D933" s="380"/>
      <c r="E933" s="380"/>
      <c r="F933" s="70"/>
      <c r="G933" s="70"/>
      <c r="H933" s="70"/>
      <c r="I933" s="70"/>
      <c r="J933" s="70"/>
      <c r="K933" s="70"/>
      <c r="L933" s="13"/>
      <c r="M933" s="70"/>
      <c r="N933" s="70"/>
      <c r="O933" s="70"/>
      <c r="P933" s="70"/>
      <c r="Q933" s="70"/>
      <c r="R933" s="70"/>
      <c r="S933" s="70"/>
      <c r="T933" s="70"/>
      <c r="U933" s="70"/>
      <c r="V933" s="70"/>
      <c r="W933" s="70"/>
      <c r="X933" s="70"/>
      <c r="Y933" s="70"/>
      <c r="Z933" s="70"/>
    </row>
    <row r="934">
      <c r="A934" s="475"/>
      <c r="B934" s="380"/>
      <c r="C934" s="380"/>
      <c r="D934" s="380"/>
      <c r="E934" s="380"/>
      <c r="F934" s="70"/>
      <c r="G934" s="70"/>
      <c r="H934" s="70"/>
      <c r="I934" s="70"/>
      <c r="J934" s="70"/>
      <c r="K934" s="70"/>
      <c r="L934" s="13"/>
      <c r="M934" s="70"/>
      <c r="N934" s="70"/>
      <c r="O934" s="70"/>
      <c r="P934" s="70"/>
      <c r="Q934" s="70"/>
      <c r="R934" s="70"/>
      <c r="S934" s="70"/>
      <c r="T934" s="70"/>
      <c r="U934" s="70"/>
      <c r="V934" s="70"/>
      <c r="W934" s="70"/>
      <c r="X934" s="70"/>
      <c r="Y934" s="70"/>
      <c r="Z934" s="70"/>
    </row>
    <row r="935">
      <c r="A935" s="475"/>
      <c r="B935" s="380"/>
      <c r="C935" s="380"/>
      <c r="D935" s="380"/>
      <c r="E935" s="380"/>
      <c r="F935" s="70"/>
      <c r="G935" s="70"/>
      <c r="H935" s="70"/>
      <c r="I935" s="70"/>
      <c r="J935" s="70"/>
      <c r="K935" s="70"/>
      <c r="L935" s="13"/>
      <c r="M935" s="70"/>
      <c r="N935" s="70"/>
      <c r="O935" s="70"/>
      <c r="P935" s="70"/>
      <c r="Q935" s="70"/>
      <c r="R935" s="70"/>
      <c r="S935" s="70"/>
      <c r="T935" s="70"/>
      <c r="U935" s="70"/>
      <c r="V935" s="70"/>
      <c r="W935" s="70"/>
      <c r="X935" s="70"/>
      <c r="Y935" s="70"/>
      <c r="Z935" s="70"/>
    </row>
    <row r="936">
      <c r="A936" s="475"/>
      <c r="B936" s="380"/>
      <c r="C936" s="380"/>
      <c r="D936" s="380"/>
      <c r="E936" s="380"/>
      <c r="F936" s="70"/>
      <c r="G936" s="70"/>
      <c r="H936" s="70"/>
      <c r="I936" s="70"/>
      <c r="J936" s="70"/>
      <c r="K936" s="70"/>
      <c r="L936" s="13"/>
      <c r="M936" s="70"/>
      <c r="N936" s="70"/>
      <c r="O936" s="70"/>
      <c r="P936" s="70"/>
      <c r="Q936" s="70"/>
      <c r="R936" s="70"/>
      <c r="S936" s="70"/>
      <c r="T936" s="70"/>
      <c r="U936" s="70"/>
      <c r="V936" s="70"/>
      <c r="W936" s="70"/>
      <c r="X936" s="70"/>
      <c r="Y936" s="70"/>
      <c r="Z936" s="70"/>
    </row>
    <row r="937">
      <c r="A937" s="475"/>
      <c r="B937" s="380"/>
      <c r="C937" s="380"/>
      <c r="D937" s="380"/>
      <c r="E937" s="380"/>
      <c r="F937" s="70"/>
      <c r="G937" s="70"/>
      <c r="H937" s="70"/>
      <c r="I937" s="70"/>
      <c r="J937" s="70"/>
      <c r="K937" s="70"/>
      <c r="L937" s="13"/>
      <c r="M937" s="70"/>
      <c r="N937" s="70"/>
      <c r="O937" s="70"/>
      <c r="P937" s="70"/>
      <c r="Q937" s="70"/>
      <c r="R937" s="70"/>
      <c r="S937" s="70"/>
      <c r="T937" s="70"/>
      <c r="U937" s="70"/>
      <c r="V937" s="70"/>
      <c r="W937" s="70"/>
      <c r="X937" s="70"/>
      <c r="Y937" s="70"/>
      <c r="Z937" s="70"/>
    </row>
    <row r="938">
      <c r="A938" s="475"/>
      <c r="B938" s="380"/>
      <c r="C938" s="380"/>
      <c r="D938" s="380"/>
      <c r="E938" s="380"/>
      <c r="F938" s="70"/>
      <c r="G938" s="70"/>
      <c r="H938" s="70"/>
      <c r="I938" s="70"/>
      <c r="J938" s="70"/>
      <c r="K938" s="70"/>
      <c r="L938" s="13"/>
      <c r="M938" s="70"/>
      <c r="N938" s="70"/>
      <c r="O938" s="70"/>
      <c r="P938" s="70"/>
      <c r="Q938" s="70"/>
      <c r="R938" s="70"/>
      <c r="S938" s="70"/>
      <c r="T938" s="70"/>
      <c r="U938" s="70"/>
      <c r="V938" s="70"/>
      <c r="W938" s="70"/>
      <c r="X938" s="70"/>
      <c r="Y938" s="70"/>
      <c r="Z938" s="70"/>
    </row>
    <row r="939">
      <c r="A939" s="475"/>
      <c r="B939" s="380"/>
      <c r="C939" s="380"/>
      <c r="D939" s="380"/>
      <c r="E939" s="380"/>
      <c r="F939" s="70"/>
      <c r="G939" s="70"/>
      <c r="H939" s="70"/>
      <c r="I939" s="70"/>
      <c r="J939" s="70"/>
      <c r="K939" s="70"/>
      <c r="L939" s="13"/>
      <c r="M939" s="70"/>
      <c r="N939" s="70"/>
      <c r="O939" s="70"/>
      <c r="P939" s="70"/>
      <c r="Q939" s="70"/>
      <c r="R939" s="70"/>
      <c r="S939" s="70"/>
      <c r="T939" s="70"/>
      <c r="U939" s="70"/>
      <c r="V939" s="70"/>
      <c r="W939" s="70"/>
      <c r="X939" s="70"/>
      <c r="Y939" s="70"/>
      <c r="Z939" s="70"/>
    </row>
    <row r="940">
      <c r="A940" s="475"/>
      <c r="B940" s="380"/>
      <c r="C940" s="380"/>
      <c r="D940" s="380"/>
      <c r="E940" s="380"/>
      <c r="F940" s="70"/>
      <c r="G940" s="70"/>
      <c r="H940" s="70"/>
      <c r="I940" s="70"/>
      <c r="J940" s="70"/>
      <c r="K940" s="70"/>
      <c r="L940" s="13"/>
      <c r="M940" s="70"/>
      <c r="N940" s="70"/>
      <c r="O940" s="70"/>
      <c r="P940" s="70"/>
      <c r="Q940" s="70"/>
      <c r="R940" s="70"/>
      <c r="S940" s="70"/>
      <c r="T940" s="70"/>
      <c r="U940" s="70"/>
      <c r="V940" s="70"/>
      <c r="W940" s="70"/>
      <c r="X940" s="70"/>
      <c r="Y940" s="70"/>
      <c r="Z940" s="70"/>
    </row>
    <row r="941">
      <c r="A941" s="475"/>
      <c r="B941" s="380"/>
      <c r="C941" s="380"/>
      <c r="D941" s="380"/>
      <c r="E941" s="380"/>
      <c r="F941" s="70"/>
      <c r="G941" s="70"/>
      <c r="H941" s="70"/>
      <c r="I941" s="70"/>
      <c r="J941" s="70"/>
      <c r="K941" s="70"/>
      <c r="L941" s="13"/>
      <c r="M941" s="70"/>
      <c r="N941" s="70"/>
      <c r="O941" s="70"/>
      <c r="P941" s="70"/>
      <c r="Q941" s="70"/>
      <c r="R941" s="70"/>
      <c r="S941" s="70"/>
      <c r="T941" s="70"/>
      <c r="U941" s="70"/>
      <c r="V941" s="70"/>
      <c r="W941" s="70"/>
      <c r="X941" s="70"/>
      <c r="Y941" s="70"/>
      <c r="Z941" s="70"/>
    </row>
    <row r="942">
      <c r="A942" s="475"/>
      <c r="B942" s="380"/>
      <c r="C942" s="380"/>
      <c r="D942" s="380"/>
      <c r="E942" s="380"/>
      <c r="F942" s="70"/>
      <c r="G942" s="70"/>
      <c r="H942" s="70"/>
      <c r="I942" s="70"/>
      <c r="J942" s="70"/>
      <c r="K942" s="70"/>
      <c r="L942" s="13"/>
      <c r="M942" s="70"/>
      <c r="N942" s="70"/>
      <c r="O942" s="70"/>
      <c r="P942" s="70"/>
      <c r="Q942" s="70"/>
      <c r="R942" s="70"/>
      <c r="S942" s="70"/>
      <c r="T942" s="70"/>
      <c r="U942" s="70"/>
      <c r="V942" s="70"/>
      <c r="W942" s="70"/>
      <c r="X942" s="70"/>
      <c r="Y942" s="70"/>
      <c r="Z942" s="70"/>
    </row>
    <row r="943">
      <c r="A943" s="475"/>
      <c r="B943" s="380"/>
      <c r="C943" s="380"/>
      <c r="D943" s="380"/>
      <c r="E943" s="380"/>
      <c r="F943" s="70"/>
      <c r="G943" s="70"/>
      <c r="H943" s="70"/>
      <c r="I943" s="70"/>
      <c r="J943" s="70"/>
      <c r="K943" s="70"/>
      <c r="L943" s="13"/>
      <c r="M943" s="70"/>
      <c r="N943" s="70"/>
      <c r="O943" s="70"/>
      <c r="P943" s="70"/>
      <c r="Q943" s="70"/>
      <c r="R943" s="70"/>
      <c r="S943" s="70"/>
      <c r="T943" s="70"/>
      <c r="U943" s="70"/>
      <c r="V943" s="70"/>
      <c r="W943" s="70"/>
      <c r="X943" s="70"/>
      <c r="Y943" s="70"/>
      <c r="Z943" s="70"/>
    </row>
    <row r="944">
      <c r="A944" s="475"/>
      <c r="B944" s="380"/>
      <c r="C944" s="380"/>
      <c r="D944" s="380"/>
      <c r="E944" s="380"/>
      <c r="F944" s="70"/>
      <c r="G944" s="70"/>
      <c r="H944" s="70"/>
      <c r="I944" s="70"/>
      <c r="J944" s="70"/>
      <c r="K944" s="70"/>
      <c r="L944" s="13"/>
      <c r="M944" s="70"/>
      <c r="N944" s="70"/>
      <c r="O944" s="70"/>
      <c r="P944" s="70"/>
      <c r="Q944" s="70"/>
      <c r="R944" s="70"/>
      <c r="S944" s="70"/>
      <c r="T944" s="70"/>
      <c r="U944" s="70"/>
      <c r="V944" s="70"/>
      <c r="W944" s="70"/>
      <c r="X944" s="70"/>
      <c r="Y944" s="70"/>
      <c r="Z944" s="70"/>
    </row>
    <row r="945">
      <c r="A945" s="475"/>
      <c r="B945" s="380"/>
      <c r="C945" s="380"/>
      <c r="D945" s="380"/>
      <c r="E945" s="380"/>
      <c r="F945" s="70"/>
      <c r="G945" s="70"/>
      <c r="H945" s="70"/>
      <c r="I945" s="70"/>
      <c r="J945" s="70"/>
      <c r="K945" s="70"/>
      <c r="L945" s="13"/>
      <c r="M945" s="70"/>
      <c r="N945" s="70"/>
      <c r="O945" s="70"/>
      <c r="P945" s="70"/>
      <c r="Q945" s="70"/>
      <c r="R945" s="70"/>
      <c r="S945" s="70"/>
      <c r="T945" s="70"/>
      <c r="U945" s="70"/>
      <c r="V945" s="70"/>
      <c r="W945" s="70"/>
      <c r="X945" s="70"/>
      <c r="Y945" s="70"/>
      <c r="Z945" s="70"/>
    </row>
    <row r="946">
      <c r="A946" s="475"/>
      <c r="B946" s="380"/>
      <c r="C946" s="380"/>
      <c r="D946" s="380"/>
      <c r="E946" s="380"/>
      <c r="F946" s="70"/>
      <c r="G946" s="70"/>
      <c r="H946" s="70"/>
      <c r="I946" s="70"/>
      <c r="J946" s="70"/>
      <c r="K946" s="70"/>
      <c r="L946" s="13"/>
      <c r="M946" s="70"/>
      <c r="N946" s="70"/>
      <c r="O946" s="70"/>
      <c r="P946" s="70"/>
      <c r="Q946" s="70"/>
      <c r="R946" s="70"/>
      <c r="S946" s="70"/>
      <c r="T946" s="70"/>
      <c r="U946" s="70"/>
      <c r="V946" s="70"/>
      <c r="W946" s="70"/>
      <c r="X946" s="70"/>
      <c r="Y946" s="70"/>
      <c r="Z946" s="70"/>
    </row>
    <row r="947">
      <c r="A947" s="475"/>
      <c r="B947" s="380"/>
      <c r="C947" s="380"/>
      <c r="D947" s="380"/>
      <c r="E947" s="380"/>
      <c r="F947" s="70"/>
      <c r="G947" s="70"/>
      <c r="H947" s="70"/>
      <c r="I947" s="70"/>
      <c r="J947" s="70"/>
      <c r="K947" s="70"/>
      <c r="L947" s="13"/>
      <c r="M947" s="70"/>
      <c r="N947" s="70"/>
      <c r="O947" s="70"/>
      <c r="P947" s="70"/>
      <c r="Q947" s="70"/>
      <c r="R947" s="70"/>
      <c r="S947" s="70"/>
      <c r="T947" s="70"/>
      <c r="U947" s="70"/>
      <c r="V947" s="70"/>
      <c r="W947" s="70"/>
      <c r="X947" s="70"/>
      <c r="Y947" s="70"/>
      <c r="Z947" s="70"/>
    </row>
    <row r="948">
      <c r="A948" s="475"/>
      <c r="B948" s="380"/>
      <c r="C948" s="380"/>
      <c r="D948" s="380"/>
      <c r="E948" s="380"/>
      <c r="F948" s="70"/>
      <c r="G948" s="70"/>
      <c r="H948" s="70"/>
      <c r="I948" s="70"/>
      <c r="J948" s="70"/>
      <c r="K948" s="70"/>
      <c r="L948" s="13"/>
      <c r="M948" s="70"/>
      <c r="N948" s="70"/>
      <c r="O948" s="70"/>
      <c r="P948" s="70"/>
      <c r="Q948" s="70"/>
      <c r="R948" s="70"/>
      <c r="S948" s="70"/>
      <c r="T948" s="70"/>
      <c r="U948" s="70"/>
      <c r="V948" s="70"/>
      <c r="W948" s="70"/>
      <c r="X948" s="70"/>
      <c r="Y948" s="70"/>
      <c r="Z948" s="70"/>
    </row>
    <row r="949">
      <c r="A949" s="475"/>
      <c r="B949" s="380"/>
      <c r="C949" s="380"/>
      <c r="D949" s="380"/>
      <c r="E949" s="380"/>
      <c r="F949" s="70"/>
      <c r="G949" s="70"/>
      <c r="H949" s="70"/>
      <c r="I949" s="70"/>
      <c r="J949" s="70"/>
      <c r="K949" s="70"/>
      <c r="L949" s="13"/>
      <c r="M949" s="70"/>
      <c r="N949" s="70"/>
      <c r="O949" s="70"/>
      <c r="P949" s="70"/>
      <c r="Q949" s="70"/>
      <c r="R949" s="70"/>
      <c r="S949" s="70"/>
      <c r="T949" s="70"/>
      <c r="U949" s="70"/>
      <c r="V949" s="70"/>
      <c r="W949" s="70"/>
      <c r="X949" s="70"/>
      <c r="Y949" s="70"/>
      <c r="Z949" s="70"/>
    </row>
    <row r="950">
      <c r="A950" s="475"/>
      <c r="B950" s="380"/>
      <c r="C950" s="380"/>
      <c r="D950" s="380"/>
      <c r="E950" s="380"/>
      <c r="F950" s="70"/>
      <c r="G950" s="70"/>
      <c r="H950" s="70"/>
      <c r="I950" s="70"/>
      <c r="J950" s="70"/>
      <c r="K950" s="70"/>
      <c r="L950" s="13"/>
      <c r="M950" s="70"/>
      <c r="N950" s="70"/>
      <c r="O950" s="70"/>
      <c r="P950" s="70"/>
      <c r="Q950" s="70"/>
      <c r="R950" s="70"/>
      <c r="S950" s="70"/>
      <c r="T950" s="70"/>
      <c r="U950" s="70"/>
      <c r="V950" s="70"/>
      <c r="W950" s="70"/>
      <c r="X950" s="70"/>
      <c r="Y950" s="70"/>
      <c r="Z950" s="70"/>
    </row>
    <row r="951">
      <c r="A951" s="475"/>
      <c r="B951" s="380"/>
      <c r="C951" s="380"/>
      <c r="D951" s="380"/>
      <c r="E951" s="380"/>
      <c r="F951" s="70"/>
      <c r="G951" s="70"/>
      <c r="H951" s="70"/>
      <c r="I951" s="70"/>
      <c r="J951" s="70"/>
      <c r="K951" s="70"/>
      <c r="L951" s="13"/>
      <c r="M951" s="70"/>
      <c r="N951" s="70"/>
      <c r="O951" s="70"/>
      <c r="P951" s="70"/>
      <c r="Q951" s="70"/>
      <c r="R951" s="70"/>
      <c r="S951" s="70"/>
      <c r="T951" s="70"/>
      <c r="U951" s="70"/>
      <c r="V951" s="70"/>
      <c r="W951" s="70"/>
      <c r="X951" s="70"/>
      <c r="Y951" s="70"/>
      <c r="Z951" s="70"/>
    </row>
    <row r="952">
      <c r="A952" s="475"/>
      <c r="B952" s="380"/>
      <c r="C952" s="380"/>
      <c r="D952" s="380"/>
      <c r="E952" s="380"/>
      <c r="F952" s="70"/>
      <c r="G952" s="70"/>
      <c r="H952" s="70"/>
      <c r="I952" s="70"/>
      <c r="J952" s="70"/>
      <c r="K952" s="70"/>
      <c r="L952" s="13"/>
      <c r="M952" s="70"/>
      <c r="N952" s="70"/>
      <c r="O952" s="70"/>
      <c r="P952" s="70"/>
      <c r="Q952" s="70"/>
      <c r="R952" s="70"/>
      <c r="S952" s="70"/>
      <c r="T952" s="70"/>
      <c r="U952" s="70"/>
      <c r="V952" s="70"/>
      <c r="W952" s="70"/>
      <c r="X952" s="70"/>
      <c r="Y952" s="70"/>
      <c r="Z952" s="70"/>
    </row>
    <row r="953">
      <c r="A953" s="475"/>
      <c r="B953" s="380"/>
      <c r="C953" s="380"/>
      <c r="D953" s="380"/>
      <c r="E953" s="380"/>
      <c r="F953" s="70"/>
      <c r="G953" s="70"/>
      <c r="H953" s="70"/>
      <c r="I953" s="70"/>
      <c r="J953" s="70"/>
      <c r="K953" s="70"/>
      <c r="L953" s="13"/>
      <c r="M953" s="70"/>
      <c r="N953" s="70"/>
      <c r="O953" s="70"/>
      <c r="P953" s="70"/>
      <c r="Q953" s="70"/>
      <c r="R953" s="70"/>
      <c r="S953" s="70"/>
      <c r="T953" s="70"/>
      <c r="U953" s="70"/>
      <c r="V953" s="70"/>
      <c r="W953" s="70"/>
      <c r="X953" s="70"/>
      <c r="Y953" s="70"/>
      <c r="Z953" s="70"/>
    </row>
    <row r="954">
      <c r="A954" s="475"/>
      <c r="B954" s="380"/>
      <c r="C954" s="380"/>
      <c r="D954" s="380"/>
      <c r="E954" s="380"/>
      <c r="F954" s="70"/>
      <c r="G954" s="70"/>
      <c r="H954" s="70"/>
      <c r="I954" s="70"/>
      <c r="J954" s="70"/>
      <c r="K954" s="70"/>
      <c r="L954" s="13"/>
      <c r="M954" s="70"/>
      <c r="N954" s="70"/>
      <c r="O954" s="70"/>
      <c r="P954" s="70"/>
      <c r="Q954" s="70"/>
      <c r="R954" s="70"/>
      <c r="S954" s="70"/>
      <c r="T954" s="70"/>
      <c r="U954" s="70"/>
      <c r="V954" s="70"/>
      <c r="W954" s="70"/>
      <c r="X954" s="70"/>
      <c r="Y954" s="70"/>
      <c r="Z954" s="70"/>
    </row>
    <row r="955">
      <c r="A955" s="475"/>
      <c r="B955" s="380"/>
      <c r="C955" s="380"/>
      <c r="D955" s="380"/>
      <c r="E955" s="380"/>
      <c r="F955" s="70"/>
      <c r="G955" s="70"/>
      <c r="H955" s="70"/>
      <c r="I955" s="70"/>
      <c r="J955" s="70"/>
      <c r="K955" s="70"/>
      <c r="L955" s="13"/>
      <c r="M955" s="70"/>
      <c r="N955" s="70"/>
      <c r="O955" s="70"/>
      <c r="P955" s="70"/>
      <c r="Q955" s="70"/>
      <c r="R955" s="70"/>
      <c r="S955" s="70"/>
      <c r="T955" s="70"/>
      <c r="U955" s="70"/>
      <c r="V955" s="70"/>
      <c r="W955" s="70"/>
      <c r="X955" s="70"/>
      <c r="Y955" s="70"/>
      <c r="Z955" s="70"/>
    </row>
    <row r="956">
      <c r="A956" s="475"/>
      <c r="B956" s="380"/>
      <c r="C956" s="380"/>
      <c r="D956" s="380"/>
      <c r="E956" s="380"/>
      <c r="F956" s="70"/>
      <c r="G956" s="70"/>
      <c r="H956" s="70"/>
      <c r="I956" s="70"/>
      <c r="J956" s="70"/>
      <c r="K956" s="70"/>
      <c r="L956" s="13"/>
      <c r="M956" s="70"/>
      <c r="N956" s="70"/>
      <c r="O956" s="70"/>
      <c r="P956" s="70"/>
      <c r="Q956" s="70"/>
      <c r="R956" s="70"/>
      <c r="S956" s="70"/>
      <c r="T956" s="70"/>
      <c r="U956" s="70"/>
      <c r="V956" s="70"/>
      <c r="W956" s="70"/>
      <c r="X956" s="70"/>
      <c r="Y956" s="70"/>
      <c r="Z956" s="70"/>
    </row>
    <row r="957">
      <c r="A957" s="475"/>
      <c r="B957" s="380"/>
      <c r="C957" s="380"/>
      <c r="D957" s="380"/>
      <c r="E957" s="380"/>
      <c r="F957" s="70"/>
      <c r="G957" s="70"/>
      <c r="H957" s="70"/>
      <c r="I957" s="70"/>
      <c r="J957" s="70"/>
      <c r="K957" s="70"/>
      <c r="L957" s="13"/>
      <c r="M957" s="70"/>
      <c r="N957" s="70"/>
      <c r="O957" s="70"/>
      <c r="P957" s="70"/>
      <c r="Q957" s="70"/>
      <c r="R957" s="70"/>
      <c r="S957" s="70"/>
      <c r="T957" s="70"/>
      <c r="U957" s="70"/>
      <c r="V957" s="70"/>
      <c r="W957" s="70"/>
      <c r="X957" s="70"/>
      <c r="Y957" s="70"/>
      <c r="Z957" s="70"/>
    </row>
    <row r="958">
      <c r="A958" s="475"/>
      <c r="B958" s="380"/>
      <c r="C958" s="380"/>
      <c r="D958" s="380"/>
      <c r="E958" s="380"/>
      <c r="F958" s="70"/>
      <c r="G958" s="70"/>
      <c r="H958" s="70"/>
      <c r="I958" s="70"/>
      <c r="J958" s="70"/>
      <c r="K958" s="70"/>
      <c r="L958" s="13"/>
      <c r="M958" s="70"/>
      <c r="N958" s="70"/>
      <c r="O958" s="70"/>
      <c r="P958" s="70"/>
      <c r="Q958" s="70"/>
      <c r="R958" s="70"/>
      <c r="S958" s="70"/>
      <c r="T958" s="70"/>
      <c r="U958" s="70"/>
      <c r="V958" s="70"/>
      <c r="W958" s="70"/>
      <c r="X958" s="70"/>
      <c r="Y958" s="70"/>
      <c r="Z958" s="70"/>
    </row>
    <row r="959">
      <c r="A959" s="475"/>
      <c r="B959" s="380"/>
      <c r="C959" s="380"/>
      <c r="D959" s="380"/>
      <c r="E959" s="380"/>
      <c r="F959" s="70"/>
      <c r="G959" s="70"/>
      <c r="H959" s="70"/>
      <c r="I959" s="70"/>
      <c r="J959" s="70"/>
      <c r="K959" s="70"/>
      <c r="L959" s="13"/>
      <c r="M959" s="70"/>
      <c r="N959" s="70"/>
      <c r="O959" s="70"/>
      <c r="P959" s="70"/>
      <c r="Q959" s="70"/>
      <c r="R959" s="70"/>
      <c r="S959" s="70"/>
      <c r="T959" s="70"/>
      <c r="U959" s="70"/>
      <c r="V959" s="70"/>
      <c r="W959" s="70"/>
      <c r="X959" s="70"/>
      <c r="Y959" s="70"/>
      <c r="Z959" s="70"/>
    </row>
    <row r="960">
      <c r="A960" s="475"/>
      <c r="B960" s="380"/>
      <c r="C960" s="380"/>
      <c r="D960" s="380"/>
      <c r="E960" s="380"/>
      <c r="F960" s="70"/>
      <c r="G960" s="70"/>
      <c r="H960" s="70"/>
      <c r="I960" s="70"/>
      <c r="J960" s="70"/>
      <c r="K960" s="70"/>
      <c r="L960" s="13"/>
      <c r="M960" s="70"/>
      <c r="N960" s="70"/>
      <c r="O960" s="70"/>
      <c r="P960" s="70"/>
      <c r="Q960" s="70"/>
      <c r="R960" s="70"/>
      <c r="S960" s="70"/>
      <c r="T960" s="70"/>
      <c r="U960" s="70"/>
      <c r="V960" s="70"/>
      <c r="W960" s="70"/>
      <c r="X960" s="70"/>
      <c r="Y960" s="70"/>
      <c r="Z960" s="70"/>
    </row>
    <row r="961">
      <c r="A961" s="475"/>
      <c r="B961" s="380"/>
      <c r="C961" s="380"/>
      <c r="D961" s="380"/>
      <c r="E961" s="380"/>
      <c r="F961" s="70"/>
      <c r="G961" s="70"/>
      <c r="H961" s="70"/>
      <c r="I961" s="70"/>
      <c r="J961" s="70"/>
      <c r="K961" s="70"/>
      <c r="L961" s="13"/>
      <c r="M961" s="70"/>
      <c r="N961" s="70"/>
      <c r="O961" s="70"/>
      <c r="P961" s="70"/>
      <c r="Q961" s="70"/>
      <c r="R961" s="70"/>
      <c r="S961" s="70"/>
      <c r="T961" s="70"/>
      <c r="U961" s="70"/>
      <c r="V961" s="70"/>
      <c r="W961" s="70"/>
      <c r="X961" s="70"/>
      <c r="Y961" s="70"/>
      <c r="Z961" s="70"/>
    </row>
    <row r="962">
      <c r="A962" s="475"/>
      <c r="B962" s="380"/>
      <c r="C962" s="380"/>
      <c r="D962" s="380"/>
      <c r="E962" s="380"/>
      <c r="F962" s="70"/>
      <c r="G962" s="70"/>
      <c r="H962" s="70"/>
      <c r="I962" s="70"/>
      <c r="J962" s="70"/>
      <c r="K962" s="70"/>
      <c r="L962" s="13"/>
      <c r="M962" s="70"/>
      <c r="N962" s="70"/>
      <c r="O962" s="70"/>
      <c r="P962" s="70"/>
      <c r="Q962" s="70"/>
      <c r="R962" s="70"/>
      <c r="S962" s="70"/>
      <c r="T962" s="70"/>
      <c r="U962" s="70"/>
      <c r="V962" s="70"/>
      <c r="W962" s="70"/>
      <c r="X962" s="70"/>
      <c r="Y962" s="70"/>
      <c r="Z962" s="70"/>
    </row>
    <row r="963">
      <c r="A963" s="475"/>
      <c r="B963" s="380"/>
      <c r="C963" s="380"/>
      <c r="D963" s="380"/>
      <c r="E963" s="380"/>
      <c r="F963" s="70"/>
      <c r="G963" s="70"/>
      <c r="H963" s="70"/>
      <c r="I963" s="70"/>
      <c r="J963" s="70"/>
      <c r="K963" s="70"/>
      <c r="L963" s="13"/>
      <c r="M963" s="70"/>
      <c r="N963" s="70"/>
      <c r="O963" s="70"/>
      <c r="P963" s="70"/>
      <c r="Q963" s="70"/>
      <c r="R963" s="70"/>
      <c r="S963" s="70"/>
      <c r="T963" s="70"/>
      <c r="U963" s="70"/>
      <c r="V963" s="70"/>
      <c r="W963" s="70"/>
      <c r="X963" s="70"/>
      <c r="Y963" s="70"/>
      <c r="Z963" s="70"/>
    </row>
    <row r="964">
      <c r="A964" s="475"/>
      <c r="B964" s="380"/>
      <c r="C964" s="380"/>
      <c r="D964" s="380"/>
      <c r="E964" s="380"/>
      <c r="F964" s="70"/>
      <c r="G964" s="70"/>
      <c r="H964" s="70"/>
      <c r="I964" s="70"/>
      <c r="J964" s="70"/>
      <c r="K964" s="70"/>
      <c r="L964" s="13"/>
      <c r="M964" s="70"/>
      <c r="N964" s="70"/>
      <c r="O964" s="70"/>
      <c r="P964" s="70"/>
      <c r="Q964" s="70"/>
      <c r="R964" s="70"/>
      <c r="S964" s="70"/>
      <c r="T964" s="70"/>
      <c r="U964" s="70"/>
      <c r="V964" s="70"/>
      <c r="W964" s="70"/>
      <c r="X964" s="70"/>
      <c r="Y964" s="70"/>
      <c r="Z964" s="70"/>
    </row>
    <row r="965">
      <c r="A965" s="475"/>
      <c r="B965" s="380"/>
      <c r="C965" s="380"/>
      <c r="D965" s="380"/>
      <c r="E965" s="380"/>
      <c r="F965" s="70"/>
      <c r="G965" s="70"/>
      <c r="H965" s="70"/>
      <c r="I965" s="70"/>
      <c r="J965" s="70"/>
      <c r="K965" s="70"/>
      <c r="L965" s="13"/>
      <c r="M965" s="70"/>
      <c r="N965" s="70"/>
      <c r="O965" s="70"/>
      <c r="P965" s="70"/>
      <c r="Q965" s="70"/>
      <c r="R965" s="70"/>
      <c r="S965" s="70"/>
      <c r="T965" s="70"/>
      <c r="U965" s="70"/>
      <c r="V965" s="70"/>
      <c r="W965" s="70"/>
      <c r="X965" s="70"/>
      <c r="Y965" s="70"/>
      <c r="Z965" s="70"/>
    </row>
    <row r="966">
      <c r="A966" s="475"/>
      <c r="B966" s="380"/>
      <c r="C966" s="380"/>
      <c r="D966" s="380"/>
      <c r="E966" s="380"/>
      <c r="F966" s="70"/>
      <c r="G966" s="70"/>
      <c r="H966" s="70"/>
      <c r="I966" s="70"/>
      <c r="J966" s="70"/>
      <c r="K966" s="70"/>
      <c r="L966" s="13"/>
      <c r="M966" s="70"/>
      <c r="N966" s="70"/>
      <c r="O966" s="70"/>
      <c r="P966" s="70"/>
      <c r="Q966" s="70"/>
      <c r="R966" s="70"/>
      <c r="S966" s="70"/>
      <c r="T966" s="70"/>
      <c r="U966" s="70"/>
      <c r="V966" s="70"/>
      <c r="W966" s="70"/>
      <c r="X966" s="70"/>
      <c r="Y966" s="70"/>
      <c r="Z966" s="70"/>
    </row>
    <row r="967">
      <c r="A967" s="475"/>
      <c r="B967" s="380"/>
      <c r="C967" s="380"/>
      <c r="D967" s="380"/>
      <c r="E967" s="380"/>
      <c r="F967" s="70"/>
      <c r="G967" s="70"/>
      <c r="H967" s="70"/>
      <c r="I967" s="70"/>
      <c r="J967" s="70"/>
      <c r="K967" s="70"/>
      <c r="L967" s="13"/>
      <c r="M967" s="70"/>
      <c r="N967" s="70"/>
      <c r="O967" s="70"/>
      <c r="P967" s="70"/>
      <c r="Q967" s="70"/>
      <c r="R967" s="70"/>
      <c r="S967" s="70"/>
      <c r="T967" s="70"/>
      <c r="U967" s="70"/>
      <c r="V967" s="70"/>
      <c r="W967" s="70"/>
      <c r="X967" s="70"/>
      <c r="Y967" s="70"/>
      <c r="Z967" s="70"/>
    </row>
    <row r="968">
      <c r="A968" s="475"/>
      <c r="B968" s="380"/>
      <c r="C968" s="380"/>
      <c r="D968" s="380"/>
      <c r="E968" s="380"/>
      <c r="F968" s="70"/>
      <c r="G968" s="70"/>
      <c r="H968" s="70"/>
      <c r="I968" s="70"/>
      <c r="J968" s="70"/>
      <c r="K968" s="70"/>
      <c r="L968" s="13"/>
      <c r="M968" s="70"/>
      <c r="N968" s="70"/>
      <c r="O968" s="70"/>
      <c r="P968" s="70"/>
      <c r="Q968" s="70"/>
      <c r="R968" s="70"/>
      <c r="S968" s="70"/>
      <c r="T968" s="70"/>
      <c r="U968" s="70"/>
      <c r="V968" s="70"/>
      <c r="W968" s="70"/>
      <c r="X968" s="70"/>
      <c r="Y968" s="70"/>
      <c r="Z968" s="70"/>
    </row>
    <row r="969">
      <c r="A969" s="475"/>
      <c r="B969" s="380"/>
      <c r="C969" s="380"/>
      <c r="D969" s="380"/>
      <c r="E969" s="380"/>
      <c r="F969" s="70"/>
      <c r="G969" s="70"/>
      <c r="H969" s="70"/>
      <c r="I969" s="70"/>
      <c r="J969" s="70"/>
      <c r="K969" s="70"/>
      <c r="L969" s="13"/>
      <c r="M969" s="70"/>
      <c r="N969" s="70"/>
      <c r="O969" s="70"/>
      <c r="P969" s="70"/>
      <c r="Q969" s="70"/>
      <c r="R969" s="70"/>
      <c r="S969" s="70"/>
      <c r="T969" s="70"/>
      <c r="U969" s="70"/>
      <c r="V969" s="70"/>
      <c r="W969" s="70"/>
      <c r="X969" s="70"/>
      <c r="Y969" s="70"/>
      <c r="Z969" s="70"/>
    </row>
    <row r="970">
      <c r="A970" s="475"/>
      <c r="B970" s="380"/>
      <c r="C970" s="380"/>
      <c r="D970" s="380"/>
      <c r="E970" s="380"/>
      <c r="F970" s="70"/>
      <c r="G970" s="70"/>
      <c r="H970" s="70"/>
      <c r="I970" s="70"/>
      <c r="J970" s="70"/>
      <c r="K970" s="70"/>
      <c r="L970" s="13"/>
      <c r="M970" s="70"/>
      <c r="N970" s="70"/>
      <c r="O970" s="70"/>
      <c r="P970" s="70"/>
      <c r="Q970" s="70"/>
      <c r="R970" s="70"/>
      <c r="S970" s="70"/>
      <c r="T970" s="70"/>
      <c r="U970" s="70"/>
      <c r="V970" s="70"/>
      <c r="W970" s="70"/>
      <c r="X970" s="70"/>
      <c r="Y970" s="70"/>
      <c r="Z970" s="70"/>
    </row>
    <row r="971">
      <c r="A971" s="475"/>
      <c r="B971" s="380"/>
      <c r="C971" s="380"/>
      <c r="D971" s="380"/>
      <c r="E971" s="380"/>
      <c r="F971" s="70"/>
      <c r="G971" s="70"/>
      <c r="H971" s="70"/>
      <c r="I971" s="70"/>
      <c r="J971" s="70"/>
      <c r="K971" s="70"/>
      <c r="L971" s="13"/>
      <c r="M971" s="70"/>
      <c r="N971" s="70"/>
      <c r="O971" s="70"/>
      <c r="P971" s="70"/>
      <c r="Q971" s="70"/>
      <c r="R971" s="70"/>
      <c r="S971" s="70"/>
      <c r="T971" s="70"/>
      <c r="U971" s="70"/>
      <c r="V971" s="70"/>
      <c r="W971" s="70"/>
      <c r="X971" s="70"/>
      <c r="Y971" s="70"/>
      <c r="Z971" s="70"/>
    </row>
    <row r="972">
      <c r="A972" s="475"/>
      <c r="B972" s="380"/>
      <c r="C972" s="380"/>
      <c r="D972" s="380"/>
      <c r="E972" s="380"/>
      <c r="F972" s="70"/>
      <c r="G972" s="70"/>
      <c r="H972" s="70"/>
      <c r="I972" s="70"/>
      <c r="J972" s="70"/>
      <c r="K972" s="70"/>
      <c r="L972" s="13"/>
      <c r="M972" s="70"/>
      <c r="N972" s="70"/>
      <c r="O972" s="70"/>
      <c r="P972" s="70"/>
      <c r="Q972" s="70"/>
      <c r="R972" s="70"/>
      <c r="S972" s="70"/>
      <c r="T972" s="70"/>
      <c r="U972" s="70"/>
      <c r="V972" s="70"/>
      <c r="W972" s="70"/>
      <c r="X972" s="70"/>
      <c r="Y972" s="70"/>
      <c r="Z972" s="70"/>
    </row>
    <row r="973">
      <c r="A973" s="475"/>
      <c r="B973" s="380"/>
      <c r="C973" s="380"/>
      <c r="D973" s="380"/>
      <c r="E973" s="380"/>
      <c r="F973" s="70"/>
      <c r="G973" s="70"/>
      <c r="H973" s="70"/>
      <c r="I973" s="70"/>
      <c r="J973" s="70"/>
      <c r="K973" s="70"/>
      <c r="L973" s="13"/>
      <c r="M973" s="70"/>
      <c r="N973" s="70"/>
      <c r="O973" s="70"/>
      <c r="P973" s="70"/>
      <c r="Q973" s="70"/>
      <c r="R973" s="70"/>
      <c r="S973" s="70"/>
      <c r="T973" s="70"/>
      <c r="U973" s="70"/>
      <c r="V973" s="70"/>
      <c r="W973" s="70"/>
      <c r="X973" s="70"/>
      <c r="Y973" s="70"/>
      <c r="Z973" s="70"/>
    </row>
    <row r="974">
      <c r="A974" s="475"/>
      <c r="B974" s="380"/>
      <c r="C974" s="380"/>
      <c r="D974" s="380"/>
      <c r="E974" s="380"/>
      <c r="F974" s="70"/>
      <c r="G974" s="70"/>
      <c r="H974" s="70"/>
      <c r="I974" s="70"/>
      <c r="J974" s="70"/>
      <c r="K974" s="70"/>
      <c r="L974" s="13"/>
      <c r="M974" s="70"/>
      <c r="N974" s="70"/>
      <c r="O974" s="70"/>
      <c r="P974" s="70"/>
      <c r="Q974" s="70"/>
      <c r="R974" s="70"/>
      <c r="S974" s="70"/>
      <c r="T974" s="70"/>
      <c r="U974" s="70"/>
      <c r="V974" s="70"/>
      <c r="W974" s="70"/>
      <c r="X974" s="70"/>
      <c r="Y974" s="70"/>
      <c r="Z974" s="70"/>
    </row>
    <row r="975">
      <c r="A975" s="475"/>
      <c r="B975" s="380"/>
      <c r="C975" s="380"/>
      <c r="D975" s="380"/>
      <c r="E975" s="380"/>
      <c r="F975" s="70"/>
      <c r="G975" s="70"/>
      <c r="H975" s="70"/>
      <c r="I975" s="70"/>
      <c r="J975" s="70"/>
      <c r="K975" s="70"/>
      <c r="L975" s="13"/>
      <c r="M975" s="70"/>
      <c r="N975" s="70"/>
      <c r="O975" s="70"/>
      <c r="P975" s="70"/>
      <c r="Q975" s="70"/>
      <c r="R975" s="70"/>
      <c r="S975" s="70"/>
      <c r="T975" s="70"/>
      <c r="U975" s="70"/>
      <c r="V975" s="70"/>
      <c r="W975" s="70"/>
      <c r="X975" s="70"/>
      <c r="Y975" s="70"/>
      <c r="Z975" s="70"/>
    </row>
    <row r="976">
      <c r="A976" s="475"/>
      <c r="B976" s="380"/>
      <c r="C976" s="380"/>
      <c r="D976" s="380"/>
      <c r="E976" s="380"/>
      <c r="F976" s="70"/>
      <c r="G976" s="70"/>
      <c r="H976" s="70"/>
      <c r="I976" s="70"/>
      <c r="J976" s="70"/>
      <c r="K976" s="70"/>
      <c r="L976" s="13"/>
      <c r="M976" s="70"/>
      <c r="N976" s="70"/>
      <c r="O976" s="70"/>
      <c r="P976" s="70"/>
      <c r="Q976" s="70"/>
      <c r="R976" s="70"/>
      <c r="S976" s="70"/>
      <c r="T976" s="70"/>
      <c r="U976" s="70"/>
      <c r="V976" s="70"/>
      <c r="W976" s="70"/>
      <c r="X976" s="70"/>
      <c r="Y976" s="70"/>
      <c r="Z976" s="70"/>
    </row>
    <row r="977">
      <c r="A977" s="475"/>
      <c r="B977" s="380"/>
      <c r="C977" s="380"/>
      <c r="D977" s="380"/>
      <c r="E977" s="380"/>
      <c r="F977" s="70"/>
      <c r="G977" s="70"/>
      <c r="H977" s="70"/>
      <c r="I977" s="70"/>
      <c r="J977" s="70"/>
      <c r="K977" s="70"/>
      <c r="L977" s="13"/>
      <c r="M977" s="70"/>
      <c r="N977" s="70"/>
      <c r="O977" s="70"/>
      <c r="P977" s="70"/>
      <c r="Q977" s="70"/>
      <c r="R977" s="70"/>
      <c r="S977" s="70"/>
      <c r="T977" s="70"/>
      <c r="U977" s="70"/>
      <c r="V977" s="70"/>
      <c r="W977" s="70"/>
      <c r="X977" s="70"/>
      <c r="Y977" s="70"/>
      <c r="Z977" s="70"/>
    </row>
    <row r="978">
      <c r="A978" s="475"/>
      <c r="B978" s="380"/>
      <c r="C978" s="380"/>
      <c r="D978" s="380"/>
      <c r="E978" s="380"/>
      <c r="F978" s="70"/>
      <c r="G978" s="70"/>
      <c r="H978" s="70"/>
      <c r="I978" s="70"/>
      <c r="J978" s="70"/>
      <c r="K978" s="70"/>
      <c r="L978" s="13"/>
      <c r="M978" s="70"/>
      <c r="N978" s="70"/>
      <c r="O978" s="70"/>
      <c r="P978" s="70"/>
      <c r="Q978" s="70"/>
      <c r="R978" s="70"/>
      <c r="S978" s="70"/>
      <c r="T978" s="70"/>
      <c r="U978" s="70"/>
      <c r="V978" s="70"/>
      <c r="W978" s="70"/>
      <c r="X978" s="70"/>
      <c r="Y978" s="70"/>
      <c r="Z978" s="70"/>
    </row>
    <row r="979">
      <c r="A979" s="475"/>
      <c r="B979" s="380"/>
      <c r="C979" s="380"/>
      <c r="D979" s="380"/>
      <c r="E979" s="380"/>
      <c r="F979" s="70"/>
      <c r="G979" s="70"/>
      <c r="H979" s="70"/>
      <c r="I979" s="70"/>
      <c r="J979" s="70"/>
      <c r="K979" s="70"/>
      <c r="L979" s="13"/>
      <c r="M979" s="70"/>
      <c r="N979" s="70"/>
      <c r="O979" s="70"/>
      <c r="P979" s="70"/>
      <c r="Q979" s="70"/>
      <c r="R979" s="70"/>
      <c r="S979" s="70"/>
      <c r="T979" s="70"/>
      <c r="U979" s="70"/>
      <c r="V979" s="70"/>
      <c r="W979" s="70"/>
      <c r="X979" s="70"/>
      <c r="Y979" s="70"/>
      <c r="Z979" s="70"/>
    </row>
    <row r="980">
      <c r="A980" s="475"/>
      <c r="B980" s="380"/>
      <c r="C980" s="380"/>
      <c r="D980" s="380"/>
      <c r="E980" s="380"/>
      <c r="F980" s="70"/>
      <c r="G980" s="70"/>
      <c r="H980" s="70"/>
      <c r="I980" s="70"/>
      <c r="J980" s="70"/>
      <c r="K980" s="70"/>
      <c r="L980" s="13"/>
      <c r="M980" s="70"/>
      <c r="N980" s="70"/>
      <c r="O980" s="70"/>
      <c r="P980" s="70"/>
      <c r="Q980" s="70"/>
      <c r="R980" s="70"/>
      <c r="S980" s="70"/>
      <c r="T980" s="70"/>
      <c r="U980" s="70"/>
      <c r="V980" s="70"/>
      <c r="W980" s="70"/>
      <c r="X980" s="70"/>
      <c r="Y980" s="70"/>
      <c r="Z980" s="70"/>
    </row>
    <row r="981">
      <c r="A981" s="475"/>
      <c r="B981" s="380"/>
      <c r="C981" s="380"/>
      <c r="D981" s="380"/>
      <c r="E981" s="380"/>
      <c r="F981" s="70"/>
      <c r="G981" s="70"/>
      <c r="H981" s="70"/>
      <c r="I981" s="70"/>
      <c r="J981" s="70"/>
      <c r="K981" s="70"/>
      <c r="L981" s="13"/>
      <c r="M981" s="70"/>
      <c r="N981" s="70"/>
      <c r="O981" s="70"/>
      <c r="P981" s="70"/>
      <c r="Q981" s="70"/>
      <c r="R981" s="70"/>
      <c r="S981" s="70"/>
      <c r="T981" s="70"/>
      <c r="U981" s="70"/>
      <c r="V981" s="70"/>
      <c r="W981" s="70"/>
      <c r="X981" s="70"/>
      <c r="Y981" s="70"/>
      <c r="Z981" s="70"/>
    </row>
    <row r="982">
      <c r="A982" s="475"/>
      <c r="B982" s="380"/>
      <c r="C982" s="380"/>
      <c r="D982" s="380"/>
      <c r="E982" s="380"/>
      <c r="F982" s="70"/>
      <c r="G982" s="70"/>
      <c r="H982" s="70"/>
      <c r="I982" s="70"/>
      <c r="J982" s="70"/>
      <c r="K982" s="70"/>
      <c r="L982" s="13"/>
      <c r="M982" s="70"/>
      <c r="N982" s="70"/>
      <c r="O982" s="70"/>
      <c r="P982" s="70"/>
      <c r="Q982" s="70"/>
      <c r="R982" s="70"/>
      <c r="S982" s="70"/>
      <c r="T982" s="70"/>
      <c r="U982" s="70"/>
      <c r="V982" s="70"/>
      <c r="W982" s="70"/>
      <c r="X982" s="70"/>
      <c r="Y982" s="70"/>
      <c r="Z982" s="70"/>
    </row>
    <row r="983">
      <c r="A983" s="475"/>
      <c r="B983" s="380"/>
      <c r="C983" s="380"/>
      <c r="D983" s="380"/>
      <c r="E983" s="380"/>
      <c r="F983" s="70"/>
      <c r="G983" s="70"/>
      <c r="H983" s="70"/>
      <c r="I983" s="70"/>
      <c r="J983" s="70"/>
      <c r="K983" s="70"/>
      <c r="L983" s="13"/>
      <c r="M983" s="70"/>
      <c r="N983" s="70"/>
      <c r="O983" s="70"/>
      <c r="P983" s="70"/>
      <c r="Q983" s="70"/>
      <c r="R983" s="70"/>
      <c r="S983" s="70"/>
      <c r="T983" s="70"/>
      <c r="U983" s="70"/>
      <c r="V983" s="70"/>
      <c r="W983" s="70"/>
      <c r="X983" s="70"/>
      <c r="Y983" s="70"/>
      <c r="Z983" s="70"/>
    </row>
    <row r="984">
      <c r="A984" s="475"/>
      <c r="B984" s="380"/>
      <c r="C984" s="380"/>
      <c r="D984" s="380"/>
      <c r="E984" s="380"/>
      <c r="F984" s="70"/>
      <c r="G984" s="70"/>
      <c r="H984" s="70"/>
      <c r="I984" s="70"/>
      <c r="J984" s="70"/>
      <c r="K984" s="70"/>
      <c r="L984" s="13"/>
      <c r="M984" s="70"/>
      <c r="N984" s="70"/>
      <c r="O984" s="70"/>
      <c r="P984" s="70"/>
      <c r="Q984" s="70"/>
      <c r="R984" s="70"/>
      <c r="S984" s="70"/>
      <c r="T984" s="70"/>
      <c r="U984" s="70"/>
      <c r="V984" s="70"/>
      <c r="W984" s="70"/>
      <c r="X984" s="70"/>
      <c r="Y984" s="70"/>
      <c r="Z984" s="70"/>
    </row>
    <row r="985">
      <c r="A985" s="475"/>
      <c r="B985" s="380"/>
      <c r="C985" s="380"/>
      <c r="D985" s="380"/>
      <c r="E985" s="380"/>
      <c r="F985" s="70"/>
      <c r="G985" s="70"/>
      <c r="H985" s="70"/>
      <c r="I985" s="70"/>
      <c r="J985" s="70"/>
      <c r="K985" s="70"/>
      <c r="L985" s="13"/>
      <c r="M985" s="70"/>
      <c r="N985" s="70"/>
      <c r="O985" s="70"/>
      <c r="P985" s="70"/>
      <c r="Q985" s="70"/>
      <c r="R985" s="70"/>
      <c r="S985" s="70"/>
      <c r="T985" s="70"/>
      <c r="U985" s="70"/>
      <c r="V985" s="70"/>
      <c r="W985" s="70"/>
      <c r="X985" s="70"/>
      <c r="Y985" s="70"/>
      <c r="Z985" s="70"/>
    </row>
    <row r="986">
      <c r="A986" s="475"/>
      <c r="B986" s="380"/>
      <c r="C986" s="380"/>
      <c r="D986" s="380"/>
      <c r="E986" s="380"/>
      <c r="F986" s="70"/>
      <c r="G986" s="70"/>
      <c r="H986" s="70"/>
      <c r="I986" s="70"/>
      <c r="J986" s="70"/>
      <c r="K986" s="70"/>
      <c r="L986" s="13"/>
      <c r="M986" s="70"/>
      <c r="N986" s="70"/>
      <c r="O986" s="70"/>
      <c r="P986" s="70"/>
      <c r="Q986" s="70"/>
      <c r="R986" s="70"/>
      <c r="S986" s="70"/>
      <c r="T986" s="70"/>
      <c r="U986" s="70"/>
      <c r="V986" s="70"/>
      <c r="W986" s="70"/>
      <c r="X986" s="70"/>
      <c r="Y986" s="70"/>
      <c r="Z986" s="70"/>
    </row>
    <row r="987">
      <c r="A987" s="475"/>
      <c r="B987" s="380"/>
      <c r="C987" s="380"/>
      <c r="D987" s="380"/>
      <c r="E987" s="380"/>
      <c r="F987" s="70"/>
      <c r="G987" s="70"/>
      <c r="H987" s="70"/>
      <c r="I987" s="70"/>
      <c r="J987" s="70"/>
      <c r="K987" s="70"/>
      <c r="L987" s="13"/>
      <c r="M987" s="70"/>
      <c r="N987" s="70"/>
      <c r="O987" s="70"/>
      <c r="P987" s="70"/>
      <c r="Q987" s="70"/>
      <c r="R987" s="70"/>
      <c r="S987" s="70"/>
      <c r="T987" s="70"/>
      <c r="U987" s="70"/>
      <c r="V987" s="70"/>
      <c r="W987" s="70"/>
      <c r="X987" s="70"/>
      <c r="Y987" s="70"/>
      <c r="Z987" s="70"/>
    </row>
    <row r="988">
      <c r="A988" s="475"/>
      <c r="B988" s="380"/>
      <c r="C988" s="380"/>
      <c r="D988" s="380"/>
      <c r="E988" s="380"/>
      <c r="F988" s="70"/>
      <c r="G988" s="70"/>
      <c r="H988" s="70"/>
      <c r="I988" s="70"/>
      <c r="J988" s="70"/>
      <c r="K988" s="70"/>
      <c r="L988" s="13"/>
      <c r="M988" s="70"/>
      <c r="N988" s="70"/>
      <c r="O988" s="70"/>
      <c r="P988" s="70"/>
      <c r="Q988" s="70"/>
      <c r="R988" s="70"/>
      <c r="S988" s="70"/>
      <c r="T988" s="70"/>
      <c r="U988" s="70"/>
      <c r="V988" s="70"/>
      <c r="W988" s="70"/>
      <c r="X988" s="70"/>
      <c r="Y988" s="70"/>
      <c r="Z988" s="70"/>
    </row>
    <row r="989">
      <c r="A989" s="475"/>
      <c r="B989" s="380"/>
      <c r="C989" s="380"/>
      <c r="D989" s="380"/>
      <c r="E989" s="380"/>
      <c r="F989" s="70"/>
      <c r="G989" s="70"/>
      <c r="H989" s="70"/>
      <c r="I989" s="70"/>
      <c r="J989" s="70"/>
      <c r="K989" s="70"/>
      <c r="L989" s="13"/>
      <c r="M989" s="70"/>
      <c r="N989" s="70"/>
      <c r="O989" s="70"/>
      <c r="P989" s="70"/>
      <c r="Q989" s="70"/>
      <c r="R989" s="70"/>
      <c r="S989" s="70"/>
      <c r="T989" s="70"/>
      <c r="U989" s="70"/>
      <c r="V989" s="70"/>
      <c r="W989" s="70"/>
      <c r="X989" s="70"/>
      <c r="Y989" s="70"/>
      <c r="Z989" s="70"/>
    </row>
    <row r="990">
      <c r="A990" s="475"/>
      <c r="B990" s="380"/>
      <c r="C990" s="380"/>
      <c r="D990" s="380"/>
      <c r="E990" s="380"/>
      <c r="F990" s="70"/>
      <c r="G990" s="70"/>
      <c r="H990" s="70"/>
      <c r="I990" s="70"/>
      <c r="J990" s="70"/>
      <c r="K990" s="70"/>
      <c r="L990" s="13"/>
      <c r="M990" s="70"/>
      <c r="N990" s="70"/>
      <c r="O990" s="70"/>
      <c r="P990" s="70"/>
      <c r="Q990" s="70"/>
      <c r="R990" s="70"/>
      <c r="S990" s="70"/>
      <c r="T990" s="70"/>
      <c r="U990" s="70"/>
      <c r="V990" s="70"/>
      <c r="W990" s="70"/>
      <c r="X990" s="70"/>
      <c r="Y990" s="70"/>
      <c r="Z990" s="70"/>
    </row>
    <row r="991">
      <c r="A991" s="475"/>
      <c r="B991" s="380"/>
      <c r="C991" s="380"/>
      <c r="D991" s="380"/>
      <c r="E991" s="380"/>
      <c r="F991" s="70"/>
      <c r="G991" s="70"/>
      <c r="H991" s="70"/>
      <c r="I991" s="70"/>
      <c r="J991" s="70"/>
      <c r="K991" s="70"/>
      <c r="L991" s="13"/>
      <c r="M991" s="70"/>
      <c r="N991" s="70"/>
      <c r="O991" s="70"/>
      <c r="P991" s="70"/>
      <c r="Q991" s="70"/>
      <c r="R991" s="70"/>
      <c r="S991" s="70"/>
      <c r="T991" s="70"/>
      <c r="U991" s="70"/>
      <c r="V991" s="70"/>
      <c r="W991" s="70"/>
      <c r="X991" s="70"/>
      <c r="Y991" s="70"/>
      <c r="Z991" s="70"/>
    </row>
    <row r="992">
      <c r="A992" s="475"/>
      <c r="B992" s="380"/>
      <c r="C992" s="380"/>
      <c r="D992" s="380"/>
      <c r="E992" s="380"/>
      <c r="F992" s="70"/>
      <c r="G992" s="70"/>
      <c r="H992" s="70"/>
      <c r="I992" s="70"/>
      <c r="J992" s="70"/>
      <c r="K992" s="70"/>
      <c r="L992" s="13"/>
      <c r="M992" s="70"/>
      <c r="N992" s="70"/>
      <c r="O992" s="70"/>
      <c r="P992" s="70"/>
      <c r="Q992" s="70"/>
      <c r="R992" s="70"/>
      <c r="S992" s="70"/>
      <c r="T992" s="70"/>
      <c r="U992" s="70"/>
      <c r="V992" s="70"/>
      <c r="W992" s="70"/>
      <c r="X992" s="70"/>
      <c r="Y992" s="70"/>
      <c r="Z992" s="70"/>
    </row>
    <row r="993">
      <c r="A993" s="475"/>
      <c r="B993" s="380"/>
      <c r="C993" s="380"/>
      <c r="D993" s="380"/>
      <c r="E993" s="380"/>
      <c r="F993" s="70"/>
      <c r="G993" s="70"/>
      <c r="H993" s="70"/>
      <c r="I993" s="70"/>
      <c r="J993" s="70"/>
      <c r="K993" s="70"/>
      <c r="L993" s="13"/>
      <c r="M993" s="70"/>
      <c r="N993" s="70"/>
      <c r="O993" s="70"/>
      <c r="P993" s="70"/>
      <c r="Q993" s="70"/>
      <c r="R993" s="70"/>
      <c r="S993" s="70"/>
      <c r="T993" s="70"/>
      <c r="U993" s="70"/>
      <c r="V993" s="70"/>
      <c r="W993" s="70"/>
      <c r="X993" s="70"/>
      <c r="Y993" s="70"/>
      <c r="Z993" s="70"/>
    </row>
    <row r="994">
      <c r="A994" s="475"/>
      <c r="B994" s="380"/>
      <c r="C994" s="380"/>
      <c r="D994" s="380"/>
      <c r="E994" s="380"/>
      <c r="F994" s="70"/>
      <c r="G994" s="70"/>
      <c r="H994" s="70"/>
      <c r="I994" s="70"/>
      <c r="J994" s="70"/>
      <c r="K994" s="70"/>
      <c r="L994" s="13"/>
      <c r="M994" s="70"/>
      <c r="N994" s="70"/>
      <c r="O994" s="70"/>
      <c r="P994" s="70"/>
      <c r="Q994" s="70"/>
      <c r="R994" s="70"/>
      <c r="S994" s="70"/>
      <c r="T994" s="70"/>
      <c r="U994" s="70"/>
      <c r="V994" s="70"/>
      <c r="W994" s="70"/>
      <c r="X994" s="70"/>
      <c r="Y994" s="70"/>
      <c r="Z994" s="70"/>
    </row>
    <row r="995">
      <c r="A995" s="475"/>
      <c r="B995" s="380"/>
      <c r="C995" s="380"/>
      <c r="D995" s="380"/>
      <c r="E995" s="380"/>
      <c r="F995" s="70"/>
      <c r="G995" s="70"/>
      <c r="H995" s="70"/>
      <c r="I995" s="70"/>
      <c r="J995" s="70"/>
      <c r="K995" s="70"/>
      <c r="L995" s="13"/>
      <c r="M995" s="70"/>
      <c r="N995" s="70"/>
      <c r="O995" s="70"/>
      <c r="P995" s="70"/>
      <c r="Q995" s="70"/>
      <c r="R995" s="70"/>
      <c r="S995" s="70"/>
      <c r="T995" s="70"/>
      <c r="U995" s="70"/>
      <c r="V995" s="70"/>
      <c r="W995" s="70"/>
      <c r="X995" s="70"/>
      <c r="Y995" s="70"/>
      <c r="Z995" s="70"/>
    </row>
    <row r="996">
      <c r="A996" s="475"/>
      <c r="B996" s="380"/>
      <c r="C996" s="380"/>
      <c r="D996" s="380"/>
      <c r="E996" s="380"/>
      <c r="F996" s="70"/>
      <c r="G996" s="70"/>
      <c r="H996" s="70"/>
      <c r="I996" s="70"/>
      <c r="J996" s="70"/>
      <c r="K996" s="70"/>
      <c r="L996" s="13"/>
      <c r="M996" s="70"/>
      <c r="N996" s="70"/>
      <c r="O996" s="70"/>
      <c r="P996" s="70"/>
      <c r="Q996" s="70"/>
      <c r="R996" s="70"/>
      <c r="S996" s="70"/>
      <c r="T996" s="70"/>
      <c r="U996" s="70"/>
      <c r="V996" s="70"/>
      <c r="W996" s="70"/>
      <c r="X996" s="70"/>
      <c r="Y996" s="70"/>
      <c r="Z996" s="70"/>
    </row>
    <row r="997">
      <c r="A997" s="475"/>
      <c r="B997" s="380"/>
      <c r="C997" s="380"/>
      <c r="D997" s="380"/>
      <c r="E997" s="380"/>
      <c r="F997" s="70"/>
      <c r="G997" s="70"/>
      <c r="H997" s="70"/>
      <c r="I997" s="70"/>
      <c r="J997" s="70"/>
      <c r="K997" s="70"/>
      <c r="L997" s="13"/>
      <c r="M997" s="70"/>
      <c r="N997" s="70"/>
      <c r="O997" s="70"/>
      <c r="P997" s="70"/>
      <c r="Q997" s="70"/>
      <c r="R997" s="70"/>
      <c r="S997" s="70"/>
      <c r="T997" s="70"/>
      <c r="U997" s="70"/>
      <c r="V997" s="70"/>
      <c r="W997" s="70"/>
      <c r="X997" s="70"/>
      <c r="Y997" s="70"/>
      <c r="Z997" s="70"/>
    </row>
    <row r="998">
      <c r="A998" s="475"/>
      <c r="B998" s="380"/>
      <c r="C998" s="380"/>
      <c r="D998" s="380"/>
      <c r="E998" s="380"/>
      <c r="F998" s="70"/>
      <c r="G998" s="70"/>
      <c r="H998" s="70"/>
      <c r="I998" s="70"/>
      <c r="J998" s="70"/>
      <c r="K998" s="70"/>
      <c r="L998" s="13"/>
      <c r="M998" s="70"/>
      <c r="N998" s="70"/>
      <c r="O998" s="70"/>
      <c r="P998" s="70"/>
      <c r="Q998" s="70"/>
      <c r="R998" s="70"/>
      <c r="S998" s="70"/>
      <c r="T998" s="70"/>
      <c r="U998" s="70"/>
      <c r="V998" s="70"/>
      <c r="W998" s="70"/>
      <c r="X998" s="70"/>
      <c r="Y998" s="70"/>
      <c r="Z998" s="70"/>
    </row>
    <row r="999">
      <c r="A999" s="475"/>
      <c r="B999" s="380"/>
      <c r="C999" s="380"/>
      <c r="D999" s="380"/>
      <c r="E999" s="380"/>
      <c r="F999" s="70"/>
      <c r="G999" s="70"/>
      <c r="H999" s="70"/>
      <c r="I999" s="70"/>
      <c r="J999" s="70"/>
      <c r="K999" s="70"/>
      <c r="L999" s="13"/>
      <c r="M999" s="70"/>
      <c r="N999" s="70"/>
      <c r="O999" s="70"/>
      <c r="P999" s="70"/>
      <c r="Q999" s="70"/>
      <c r="R999" s="70"/>
      <c r="S999" s="70"/>
      <c r="T999" s="70"/>
      <c r="U999" s="70"/>
      <c r="V999" s="70"/>
      <c r="W999" s="70"/>
      <c r="X999" s="70"/>
      <c r="Y999" s="70"/>
      <c r="Z999" s="70"/>
    </row>
    <row r="1000">
      <c r="A1000" s="475"/>
      <c r="B1000" s="380"/>
      <c r="C1000" s="380"/>
      <c r="D1000" s="380"/>
      <c r="E1000" s="380"/>
      <c r="F1000" s="70"/>
      <c r="G1000" s="70"/>
      <c r="H1000" s="70"/>
      <c r="I1000" s="70"/>
      <c r="J1000" s="70"/>
      <c r="K1000" s="70"/>
      <c r="L1000" s="13"/>
      <c r="M1000" s="70"/>
      <c r="N1000" s="70"/>
      <c r="O1000" s="70"/>
      <c r="P1000" s="70"/>
      <c r="Q1000" s="70"/>
      <c r="R1000" s="70"/>
      <c r="S1000" s="70"/>
      <c r="T1000" s="70"/>
      <c r="U1000" s="70"/>
      <c r="V1000" s="70"/>
      <c r="W1000" s="70"/>
      <c r="X1000" s="70"/>
      <c r="Y1000" s="70"/>
      <c r="Z1000" s="70"/>
    </row>
    <row r="1001">
      <c r="A1001" s="475"/>
      <c r="B1001" s="380"/>
      <c r="C1001" s="380"/>
      <c r="D1001" s="380"/>
      <c r="E1001" s="380"/>
      <c r="F1001" s="70"/>
      <c r="G1001" s="70"/>
      <c r="H1001" s="70"/>
      <c r="I1001" s="70"/>
      <c r="J1001" s="70"/>
      <c r="K1001" s="70"/>
      <c r="L1001" s="13"/>
      <c r="M1001" s="70"/>
      <c r="N1001" s="70"/>
      <c r="O1001" s="70"/>
      <c r="P1001" s="70"/>
      <c r="Q1001" s="70"/>
      <c r="R1001" s="70"/>
      <c r="S1001" s="70"/>
      <c r="T1001" s="70"/>
      <c r="U1001" s="70"/>
      <c r="V1001" s="70"/>
      <c r="W1001" s="70"/>
      <c r="X1001" s="70"/>
      <c r="Y1001" s="70"/>
      <c r="Z1001" s="70"/>
    </row>
    <row r="1002">
      <c r="A1002" s="475"/>
      <c r="B1002" s="380"/>
      <c r="C1002" s="380"/>
      <c r="D1002" s="380"/>
      <c r="E1002" s="380"/>
      <c r="F1002" s="70"/>
      <c r="G1002" s="70"/>
      <c r="H1002" s="70"/>
      <c r="I1002" s="70"/>
      <c r="J1002" s="70"/>
      <c r="K1002" s="70"/>
      <c r="L1002" s="13"/>
      <c r="M1002" s="70"/>
      <c r="N1002" s="70"/>
      <c r="O1002" s="70"/>
      <c r="P1002" s="70"/>
      <c r="Q1002" s="70"/>
      <c r="R1002" s="70"/>
      <c r="S1002" s="70"/>
      <c r="T1002" s="70"/>
      <c r="U1002" s="70"/>
      <c r="V1002" s="70"/>
      <c r="W1002" s="70"/>
      <c r="X1002" s="70"/>
      <c r="Y1002" s="70"/>
      <c r="Z1002" s="70"/>
    </row>
    <row r="1003">
      <c r="A1003" s="475"/>
      <c r="B1003" s="380"/>
      <c r="C1003" s="380"/>
      <c r="D1003" s="380"/>
      <c r="E1003" s="380"/>
      <c r="F1003" s="70"/>
      <c r="G1003" s="70"/>
      <c r="H1003" s="70"/>
      <c r="I1003" s="70"/>
      <c r="J1003" s="70"/>
      <c r="K1003" s="70"/>
      <c r="L1003" s="13"/>
      <c r="M1003" s="70"/>
      <c r="N1003" s="70"/>
      <c r="O1003" s="70"/>
      <c r="P1003" s="70"/>
      <c r="Q1003" s="70"/>
      <c r="R1003" s="70"/>
      <c r="S1003" s="70"/>
      <c r="T1003" s="70"/>
      <c r="U1003" s="70"/>
      <c r="V1003" s="70"/>
      <c r="W1003" s="70"/>
      <c r="X1003" s="70"/>
      <c r="Y1003" s="70"/>
      <c r="Z1003" s="70"/>
    </row>
    <row r="1004">
      <c r="A1004" s="475"/>
      <c r="B1004" s="380"/>
      <c r="C1004" s="380"/>
      <c r="D1004" s="380"/>
      <c r="E1004" s="380"/>
      <c r="F1004" s="70"/>
      <c r="G1004" s="70"/>
      <c r="H1004" s="70"/>
      <c r="I1004" s="70"/>
      <c r="J1004" s="70"/>
      <c r="K1004" s="70"/>
      <c r="L1004" s="13"/>
      <c r="M1004" s="70"/>
      <c r="N1004" s="70"/>
      <c r="O1004" s="70"/>
      <c r="P1004" s="70"/>
      <c r="Q1004" s="70"/>
      <c r="R1004" s="70"/>
      <c r="S1004" s="70"/>
      <c r="T1004" s="70"/>
      <c r="U1004" s="70"/>
      <c r="V1004" s="70"/>
      <c r="W1004" s="70"/>
      <c r="X1004" s="70"/>
      <c r="Y1004" s="70"/>
      <c r="Z1004" s="70"/>
    </row>
    <row r="1005">
      <c r="A1005" s="475"/>
      <c r="B1005" s="380"/>
      <c r="C1005" s="380"/>
      <c r="D1005" s="380"/>
      <c r="E1005" s="380"/>
      <c r="F1005" s="70"/>
      <c r="G1005" s="70"/>
      <c r="H1005" s="70"/>
      <c r="I1005" s="70"/>
      <c r="J1005" s="70"/>
      <c r="K1005" s="70"/>
      <c r="L1005" s="13"/>
      <c r="M1005" s="70"/>
      <c r="N1005" s="70"/>
      <c r="O1005" s="70"/>
      <c r="P1005" s="70"/>
      <c r="Q1005" s="70"/>
      <c r="R1005" s="70"/>
      <c r="S1005" s="70"/>
      <c r="T1005" s="70"/>
      <c r="U1005" s="70"/>
      <c r="V1005" s="70"/>
      <c r="W1005" s="70"/>
      <c r="X1005" s="70"/>
      <c r="Y1005" s="70"/>
      <c r="Z1005" s="70"/>
    </row>
    <row r="1006">
      <c r="A1006" s="475"/>
      <c r="B1006" s="380"/>
      <c r="C1006" s="380"/>
      <c r="D1006" s="380"/>
      <c r="E1006" s="380"/>
      <c r="F1006" s="70"/>
      <c r="G1006" s="70"/>
      <c r="H1006" s="70"/>
      <c r="I1006" s="70"/>
      <c r="J1006" s="70"/>
      <c r="K1006" s="70"/>
      <c r="L1006" s="13"/>
      <c r="M1006" s="70"/>
      <c r="N1006" s="70"/>
      <c r="O1006" s="70"/>
      <c r="P1006" s="70"/>
      <c r="Q1006" s="70"/>
      <c r="R1006" s="70"/>
      <c r="S1006" s="70"/>
      <c r="T1006" s="70"/>
      <c r="U1006" s="70"/>
      <c r="V1006" s="70"/>
      <c r="W1006" s="70"/>
      <c r="X1006" s="70"/>
      <c r="Y1006" s="70"/>
      <c r="Z1006" s="70"/>
    </row>
    <row r="1007">
      <c r="A1007" s="475"/>
      <c r="B1007" s="380"/>
      <c r="C1007" s="380"/>
      <c r="D1007" s="380"/>
      <c r="E1007" s="380"/>
      <c r="F1007" s="70"/>
      <c r="G1007" s="70"/>
      <c r="H1007" s="70"/>
      <c r="I1007" s="70"/>
      <c r="J1007" s="70"/>
      <c r="K1007" s="70"/>
      <c r="L1007" s="13"/>
      <c r="M1007" s="70"/>
      <c r="N1007" s="70"/>
      <c r="O1007" s="70"/>
      <c r="P1007" s="70"/>
      <c r="Q1007" s="70"/>
      <c r="R1007" s="70"/>
      <c r="S1007" s="70"/>
      <c r="T1007" s="70"/>
      <c r="U1007" s="70"/>
      <c r="V1007" s="70"/>
      <c r="W1007" s="70"/>
      <c r="X1007" s="70"/>
      <c r="Y1007" s="70"/>
      <c r="Z1007" s="70"/>
    </row>
    <row r="1008">
      <c r="A1008" s="475"/>
      <c r="B1008" s="380"/>
      <c r="C1008" s="380"/>
      <c r="D1008" s="380"/>
      <c r="E1008" s="380"/>
      <c r="F1008" s="70"/>
      <c r="G1008" s="70"/>
      <c r="H1008" s="70"/>
      <c r="I1008" s="70"/>
      <c r="J1008" s="70"/>
      <c r="K1008" s="70"/>
      <c r="L1008" s="13"/>
      <c r="M1008" s="70"/>
      <c r="N1008" s="70"/>
      <c r="O1008" s="70"/>
      <c r="P1008" s="70"/>
      <c r="Q1008" s="70"/>
      <c r="R1008" s="70"/>
      <c r="S1008" s="70"/>
      <c r="T1008" s="70"/>
      <c r="U1008" s="70"/>
      <c r="V1008" s="70"/>
      <c r="W1008" s="70"/>
      <c r="X1008" s="70"/>
      <c r="Y1008" s="70"/>
      <c r="Z1008" s="70"/>
    </row>
    <row r="1009">
      <c r="A1009" s="475"/>
      <c r="B1009" s="380"/>
      <c r="C1009" s="380"/>
      <c r="D1009" s="380"/>
      <c r="E1009" s="380"/>
      <c r="F1009" s="70"/>
      <c r="G1009" s="70"/>
      <c r="H1009" s="70"/>
      <c r="I1009" s="70"/>
      <c r="J1009" s="70"/>
      <c r="K1009" s="70"/>
      <c r="L1009" s="13"/>
      <c r="M1009" s="70"/>
      <c r="N1009" s="70"/>
      <c r="O1009" s="70"/>
      <c r="P1009" s="70"/>
      <c r="Q1009" s="70"/>
      <c r="R1009" s="70"/>
      <c r="S1009" s="70"/>
      <c r="T1009" s="70"/>
      <c r="U1009" s="70"/>
      <c r="V1009" s="70"/>
      <c r="W1009" s="70"/>
      <c r="X1009" s="70"/>
      <c r="Y1009" s="70"/>
      <c r="Z1009" s="70"/>
    </row>
    <row r="1010">
      <c r="A1010" s="475"/>
      <c r="B1010" s="380"/>
      <c r="C1010" s="380"/>
      <c r="D1010" s="380"/>
      <c r="E1010" s="380"/>
      <c r="F1010" s="70"/>
      <c r="G1010" s="70"/>
      <c r="H1010" s="70"/>
      <c r="I1010" s="70"/>
      <c r="J1010" s="70"/>
      <c r="K1010" s="70"/>
      <c r="L1010" s="13"/>
      <c r="M1010" s="70"/>
      <c r="N1010" s="70"/>
      <c r="O1010" s="70"/>
      <c r="P1010" s="70"/>
      <c r="Q1010" s="70"/>
      <c r="R1010" s="70"/>
      <c r="S1010" s="70"/>
      <c r="T1010" s="70"/>
      <c r="U1010" s="70"/>
      <c r="V1010" s="70"/>
      <c r="W1010" s="70"/>
      <c r="X1010" s="70"/>
      <c r="Y1010" s="70"/>
      <c r="Z1010" s="70"/>
    </row>
    <row r="1011">
      <c r="A1011" s="475"/>
      <c r="B1011" s="380"/>
      <c r="C1011" s="380"/>
      <c r="D1011" s="380"/>
      <c r="E1011" s="380"/>
      <c r="F1011" s="70"/>
      <c r="G1011" s="70"/>
      <c r="H1011" s="70"/>
      <c r="I1011" s="70"/>
      <c r="J1011" s="70"/>
      <c r="K1011" s="70"/>
      <c r="L1011" s="13"/>
      <c r="M1011" s="70"/>
      <c r="N1011" s="70"/>
      <c r="O1011" s="70"/>
      <c r="P1011" s="70"/>
      <c r="Q1011" s="70"/>
      <c r="R1011" s="70"/>
      <c r="S1011" s="70"/>
      <c r="T1011" s="70"/>
      <c r="U1011" s="70"/>
      <c r="V1011" s="70"/>
      <c r="W1011" s="70"/>
      <c r="X1011" s="70"/>
      <c r="Y1011" s="70"/>
      <c r="Z1011" s="70"/>
    </row>
    <row r="1012">
      <c r="A1012" s="475"/>
      <c r="B1012" s="380"/>
      <c r="C1012" s="380"/>
      <c r="D1012" s="380"/>
      <c r="E1012" s="380"/>
      <c r="F1012" s="70"/>
      <c r="G1012" s="70"/>
      <c r="H1012" s="70"/>
      <c r="I1012" s="70"/>
      <c r="J1012" s="70"/>
      <c r="K1012" s="70"/>
      <c r="L1012" s="13"/>
      <c r="M1012" s="70"/>
      <c r="N1012" s="70"/>
      <c r="O1012" s="70"/>
      <c r="P1012" s="70"/>
      <c r="Q1012" s="70"/>
      <c r="R1012" s="70"/>
      <c r="S1012" s="70"/>
      <c r="T1012" s="70"/>
      <c r="U1012" s="70"/>
      <c r="V1012" s="70"/>
      <c r="W1012" s="70"/>
      <c r="X1012" s="70"/>
      <c r="Y1012" s="70"/>
      <c r="Z1012" s="70"/>
    </row>
    <row r="1013">
      <c r="A1013" s="475"/>
      <c r="B1013" s="380"/>
      <c r="C1013" s="380"/>
      <c r="D1013" s="380"/>
      <c r="E1013" s="380"/>
      <c r="F1013" s="70"/>
      <c r="G1013" s="70"/>
      <c r="H1013" s="70"/>
      <c r="I1013" s="70"/>
      <c r="J1013" s="70"/>
      <c r="K1013" s="70"/>
      <c r="L1013" s="13"/>
      <c r="M1013" s="70"/>
      <c r="N1013" s="70"/>
      <c r="O1013" s="70"/>
      <c r="P1013" s="70"/>
      <c r="Q1013" s="70"/>
      <c r="R1013" s="70"/>
      <c r="S1013" s="70"/>
      <c r="T1013" s="70"/>
      <c r="U1013" s="70"/>
      <c r="V1013" s="70"/>
      <c r="W1013" s="70"/>
      <c r="X1013" s="70"/>
      <c r="Y1013" s="70"/>
      <c r="Z1013" s="70"/>
    </row>
    <row r="1014">
      <c r="A1014" s="475"/>
      <c r="B1014" s="380"/>
      <c r="C1014" s="380"/>
      <c r="D1014" s="380"/>
      <c r="E1014" s="380"/>
      <c r="F1014" s="70"/>
      <c r="G1014" s="70"/>
      <c r="H1014" s="70"/>
      <c r="I1014" s="70"/>
      <c r="J1014" s="70"/>
      <c r="K1014" s="70"/>
      <c r="L1014" s="13"/>
      <c r="M1014" s="70"/>
      <c r="N1014" s="70"/>
      <c r="O1014" s="70"/>
      <c r="P1014" s="70"/>
      <c r="Q1014" s="70"/>
      <c r="R1014" s="70"/>
      <c r="S1014" s="70"/>
      <c r="T1014" s="70"/>
      <c r="U1014" s="70"/>
      <c r="V1014" s="70"/>
      <c r="W1014" s="70"/>
      <c r="X1014" s="70"/>
      <c r="Y1014" s="70"/>
      <c r="Z1014" s="70"/>
    </row>
    <row r="1015">
      <c r="A1015" s="475"/>
      <c r="B1015" s="380"/>
      <c r="C1015" s="380"/>
      <c r="D1015" s="380"/>
      <c r="E1015" s="380"/>
      <c r="F1015" s="70"/>
      <c r="G1015" s="70"/>
      <c r="H1015" s="70"/>
      <c r="I1015" s="70"/>
      <c r="J1015" s="70"/>
      <c r="K1015" s="70"/>
      <c r="L1015" s="13"/>
      <c r="M1015" s="70"/>
      <c r="N1015" s="70"/>
      <c r="O1015" s="70"/>
      <c r="P1015" s="70"/>
      <c r="Q1015" s="70"/>
      <c r="R1015" s="70"/>
      <c r="S1015" s="70"/>
      <c r="T1015" s="70"/>
      <c r="U1015" s="70"/>
      <c r="V1015" s="70"/>
      <c r="W1015" s="70"/>
      <c r="X1015" s="70"/>
      <c r="Y1015" s="70"/>
      <c r="Z1015" s="70"/>
    </row>
    <row r="1016">
      <c r="A1016" s="475"/>
      <c r="B1016" s="380"/>
      <c r="C1016" s="380"/>
      <c r="D1016" s="380"/>
      <c r="E1016" s="380"/>
      <c r="F1016" s="70"/>
      <c r="G1016" s="70"/>
      <c r="H1016" s="70"/>
      <c r="I1016" s="70"/>
      <c r="J1016" s="70"/>
      <c r="K1016" s="70"/>
      <c r="L1016" s="13"/>
      <c r="M1016" s="70"/>
      <c r="N1016" s="70"/>
      <c r="O1016" s="70"/>
      <c r="P1016" s="70"/>
      <c r="Q1016" s="70"/>
      <c r="R1016" s="70"/>
      <c r="S1016" s="70"/>
      <c r="T1016" s="70"/>
      <c r="U1016" s="70"/>
      <c r="V1016" s="70"/>
      <c r="W1016" s="70"/>
      <c r="X1016" s="70"/>
      <c r="Y1016" s="70"/>
      <c r="Z1016" s="70"/>
    </row>
    <row r="1017">
      <c r="A1017" s="475"/>
      <c r="B1017" s="380"/>
      <c r="C1017" s="380"/>
      <c r="D1017" s="380"/>
      <c r="E1017" s="380"/>
      <c r="F1017" s="70"/>
      <c r="G1017" s="70"/>
      <c r="H1017" s="70"/>
      <c r="I1017" s="70"/>
      <c r="J1017" s="70"/>
      <c r="K1017" s="70"/>
      <c r="L1017" s="13"/>
      <c r="M1017" s="70"/>
      <c r="N1017" s="70"/>
      <c r="O1017" s="70"/>
      <c r="P1017" s="70"/>
      <c r="Q1017" s="70"/>
      <c r="R1017" s="70"/>
      <c r="S1017" s="70"/>
      <c r="T1017" s="70"/>
      <c r="U1017" s="70"/>
      <c r="V1017" s="70"/>
      <c r="W1017" s="70"/>
      <c r="X1017" s="70"/>
      <c r="Y1017" s="70"/>
      <c r="Z1017" s="70"/>
    </row>
    <row r="1018">
      <c r="A1018" s="475"/>
      <c r="B1018" s="380"/>
      <c r="C1018" s="380"/>
      <c r="D1018" s="380"/>
      <c r="E1018" s="380"/>
      <c r="F1018" s="70"/>
      <c r="G1018" s="70"/>
      <c r="H1018" s="70"/>
      <c r="I1018" s="70"/>
      <c r="J1018" s="70"/>
      <c r="K1018" s="70"/>
      <c r="L1018" s="13"/>
      <c r="M1018" s="70"/>
      <c r="N1018" s="70"/>
      <c r="O1018" s="70"/>
      <c r="P1018" s="70"/>
      <c r="Q1018" s="70"/>
      <c r="R1018" s="70"/>
      <c r="S1018" s="70"/>
      <c r="T1018" s="70"/>
      <c r="U1018" s="70"/>
      <c r="V1018" s="70"/>
      <c r="W1018" s="70"/>
      <c r="X1018" s="70"/>
      <c r="Y1018" s="70"/>
      <c r="Z1018" s="70"/>
    </row>
    <row r="1019">
      <c r="A1019" s="475"/>
      <c r="B1019" s="380"/>
      <c r="C1019" s="380"/>
      <c r="D1019" s="380"/>
      <c r="E1019" s="380"/>
      <c r="F1019" s="70"/>
      <c r="G1019" s="70"/>
      <c r="H1019" s="70"/>
      <c r="I1019" s="70"/>
      <c r="J1019" s="70"/>
      <c r="K1019" s="70"/>
      <c r="L1019" s="13"/>
      <c r="M1019" s="70"/>
      <c r="N1019" s="70"/>
      <c r="O1019" s="70"/>
      <c r="P1019" s="70"/>
      <c r="Q1019" s="70"/>
      <c r="R1019" s="70"/>
      <c r="S1019" s="70"/>
      <c r="T1019" s="70"/>
      <c r="U1019" s="70"/>
      <c r="V1019" s="70"/>
      <c r="W1019" s="70"/>
      <c r="X1019" s="70"/>
      <c r="Y1019" s="70"/>
      <c r="Z1019" s="70"/>
    </row>
    <row r="1020">
      <c r="A1020" s="475"/>
      <c r="B1020" s="380"/>
      <c r="C1020" s="380"/>
      <c r="D1020" s="380"/>
      <c r="E1020" s="380"/>
      <c r="F1020" s="70"/>
      <c r="G1020" s="70"/>
      <c r="H1020" s="70"/>
      <c r="I1020" s="70"/>
      <c r="J1020" s="70"/>
      <c r="K1020" s="70"/>
      <c r="L1020" s="13"/>
      <c r="M1020" s="70"/>
      <c r="N1020" s="70"/>
      <c r="O1020" s="70"/>
      <c r="P1020" s="70"/>
      <c r="Q1020" s="70"/>
      <c r="R1020" s="70"/>
      <c r="S1020" s="70"/>
      <c r="T1020" s="70"/>
      <c r="U1020" s="70"/>
      <c r="V1020" s="70"/>
      <c r="W1020" s="70"/>
      <c r="X1020" s="70"/>
      <c r="Y1020" s="70"/>
      <c r="Z1020" s="70"/>
    </row>
    <row r="1021">
      <c r="A1021" s="475"/>
      <c r="B1021" s="380"/>
      <c r="C1021" s="380"/>
      <c r="D1021" s="380"/>
      <c r="E1021" s="380"/>
      <c r="F1021" s="70"/>
      <c r="G1021" s="70"/>
      <c r="H1021" s="70"/>
      <c r="I1021" s="70"/>
      <c r="J1021" s="70"/>
      <c r="K1021" s="70"/>
      <c r="L1021" s="13"/>
      <c r="M1021" s="70"/>
      <c r="N1021" s="70"/>
      <c r="O1021" s="70"/>
      <c r="P1021" s="70"/>
      <c r="Q1021" s="70"/>
      <c r="R1021" s="70"/>
      <c r="S1021" s="70"/>
      <c r="T1021" s="70"/>
      <c r="U1021" s="70"/>
      <c r="V1021" s="70"/>
      <c r="W1021" s="70"/>
      <c r="X1021" s="70"/>
      <c r="Y1021" s="70"/>
      <c r="Z1021" s="70"/>
    </row>
    <row r="1022">
      <c r="A1022" s="475"/>
      <c r="B1022" s="380"/>
      <c r="C1022" s="380"/>
      <c r="D1022" s="380"/>
      <c r="E1022" s="380"/>
      <c r="F1022" s="70"/>
      <c r="G1022" s="70"/>
      <c r="H1022" s="70"/>
      <c r="I1022" s="70"/>
      <c r="J1022" s="70"/>
      <c r="K1022" s="70"/>
      <c r="L1022" s="13"/>
      <c r="M1022" s="70"/>
      <c r="N1022" s="70"/>
      <c r="O1022" s="70"/>
      <c r="P1022" s="70"/>
      <c r="Q1022" s="70"/>
      <c r="R1022" s="70"/>
      <c r="S1022" s="70"/>
      <c r="T1022" s="70"/>
      <c r="U1022" s="70"/>
      <c r="V1022" s="70"/>
      <c r="W1022" s="70"/>
      <c r="X1022" s="70"/>
      <c r="Y1022" s="70"/>
      <c r="Z1022" s="70"/>
    </row>
    <row r="1023">
      <c r="A1023" s="475"/>
      <c r="B1023" s="380"/>
      <c r="C1023" s="380"/>
      <c r="D1023" s="380"/>
      <c r="E1023" s="380"/>
      <c r="F1023" s="70"/>
      <c r="G1023" s="70"/>
      <c r="H1023" s="70"/>
      <c r="I1023" s="70"/>
      <c r="J1023" s="70"/>
      <c r="K1023" s="70"/>
      <c r="L1023" s="13"/>
      <c r="M1023" s="70"/>
      <c r="N1023" s="70"/>
      <c r="O1023" s="70"/>
      <c r="P1023" s="70"/>
      <c r="Q1023" s="70"/>
      <c r="R1023" s="70"/>
      <c r="S1023" s="70"/>
      <c r="T1023" s="70"/>
      <c r="U1023" s="70"/>
      <c r="V1023" s="70"/>
      <c r="W1023" s="70"/>
      <c r="X1023" s="70"/>
      <c r="Y1023" s="70"/>
      <c r="Z1023" s="70"/>
    </row>
    <row r="1024">
      <c r="A1024" s="475"/>
      <c r="B1024" s="380"/>
      <c r="C1024" s="380"/>
      <c r="D1024" s="380"/>
      <c r="E1024" s="380"/>
      <c r="F1024" s="70"/>
      <c r="G1024" s="70"/>
      <c r="H1024" s="70"/>
      <c r="I1024" s="70"/>
      <c r="J1024" s="70"/>
      <c r="K1024" s="70"/>
      <c r="L1024" s="13"/>
      <c r="M1024" s="70"/>
      <c r="N1024" s="70"/>
      <c r="O1024" s="70"/>
      <c r="P1024" s="70"/>
      <c r="Q1024" s="70"/>
      <c r="R1024" s="70"/>
      <c r="S1024" s="70"/>
      <c r="T1024" s="70"/>
      <c r="U1024" s="70"/>
      <c r="V1024" s="70"/>
      <c r="W1024" s="70"/>
      <c r="X1024" s="70"/>
      <c r="Y1024" s="70"/>
      <c r="Z1024" s="70"/>
    </row>
    <row r="1025">
      <c r="A1025" s="475"/>
      <c r="B1025" s="380"/>
      <c r="C1025" s="380"/>
      <c r="D1025" s="380"/>
      <c r="E1025" s="380"/>
      <c r="F1025" s="70"/>
      <c r="G1025" s="70"/>
      <c r="H1025" s="70"/>
      <c r="I1025" s="70"/>
      <c r="J1025" s="70"/>
      <c r="K1025" s="70"/>
      <c r="L1025" s="13"/>
      <c r="M1025" s="70"/>
      <c r="N1025" s="70"/>
      <c r="O1025" s="70"/>
      <c r="P1025" s="70"/>
      <c r="Q1025" s="70"/>
      <c r="R1025" s="70"/>
      <c r="S1025" s="70"/>
      <c r="T1025" s="70"/>
      <c r="U1025" s="70"/>
      <c r="V1025" s="70"/>
      <c r="W1025" s="70"/>
      <c r="X1025" s="70"/>
      <c r="Y1025" s="70"/>
      <c r="Z1025" s="70"/>
    </row>
    <row r="1026">
      <c r="A1026" s="475"/>
      <c r="B1026" s="380"/>
      <c r="C1026" s="380"/>
      <c r="D1026" s="380"/>
      <c r="E1026" s="380"/>
      <c r="F1026" s="70"/>
      <c r="G1026" s="70"/>
      <c r="H1026" s="70"/>
      <c r="I1026" s="70"/>
      <c r="J1026" s="70"/>
      <c r="K1026" s="70"/>
      <c r="L1026" s="13"/>
      <c r="M1026" s="70"/>
      <c r="N1026" s="70"/>
      <c r="O1026" s="70"/>
      <c r="P1026" s="70"/>
      <c r="Q1026" s="70"/>
      <c r="R1026" s="70"/>
      <c r="S1026" s="70"/>
      <c r="T1026" s="70"/>
      <c r="U1026" s="70"/>
      <c r="V1026" s="70"/>
      <c r="W1026" s="70"/>
      <c r="X1026" s="70"/>
      <c r="Y1026" s="70"/>
      <c r="Z1026" s="70"/>
    </row>
    <row r="1027">
      <c r="A1027" s="475"/>
      <c r="B1027" s="380"/>
      <c r="C1027" s="380"/>
      <c r="D1027" s="380"/>
      <c r="E1027" s="380"/>
      <c r="F1027" s="70"/>
      <c r="G1027" s="70"/>
      <c r="H1027" s="70"/>
      <c r="I1027" s="70"/>
      <c r="J1027" s="70"/>
      <c r="K1027" s="70"/>
      <c r="L1027" s="13"/>
      <c r="M1027" s="70"/>
      <c r="N1027" s="70"/>
      <c r="O1027" s="70"/>
      <c r="P1027" s="70"/>
      <c r="Q1027" s="70"/>
      <c r="R1027" s="70"/>
      <c r="S1027" s="70"/>
      <c r="T1027" s="70"/>
      <c r="U1027" s="70"/>
      <c r="V1027" s="70"/>
      <c r="W1027" s="70"/>
      <c r="X1027" s="70"/>
      <c r="Y1027" s="70"/>
      <c r="Z1027" s="70"/>
    </row>
    <row r="1028">
      <c r="A1028" s="475"/>
      <c r="B1028" s="380"/>
      <c r="C1028" s="380"/>
      <c r="D1028" s="380"/>
      <c r="E1028" s="380"/>
      <c r="F1028" s="70"/>
      <c r="G1028" s="70"/>
      <c r="H1028" s="70"/>
      <c r="I1028" s="70"/>
      <c r="J1028" s="70"/>
      <c r="K1028" s="70"/>
      <c r="L1028" s="13"/>
      <c r="M1028" s="70"/>
      <c r="N1028" s="70"/>
      <c r="O1028" s="70"/>
      <c r="P1028" s="70"/>
      <c r="Q1028" s="70"/>
      <c r="R1028" s="70"/>
      <c r="S1028" s="70"/>
      <c r="T1028" s="70"/>
      <c r="U1028" s="70"/>
      <c r="V1028" s="70"/>
      <c r="W1028" s="70"/>
      <c r="X1028" s="70"/>
      <c r="Y1028" s="70"/>
      <c r="Z1028" s="70"/>
    </row>
    <row r="1029">
      <c r="A1029" s="475"/>
      <c r="B1029" s="380"/>
      <c r="C1029" s="380"/>
      <c r="D1029" s="380"/>
      <c r="E1029" s="380"/>
      <c r="F1029" s="70"/>
      <c r="G1029" s="70"/>
      <c r="H1029" s="70"/>
      <c r="I1029" s="70"/>
      <c r="J1029" s="70"/>
      <c r="K1029" s="70"/>
      <c r="L1029" s="13"/>
      <c r="M1029" s="70"/>
      <c r="N1029" s="70"/>
      <c r="O1029" s="70"/>
      <c r="P1029" s="70"/>
      <c r="Q1029" s="70"/>
      <c r="R1029" s="70"/>
      <c r="S1029" s="70"/>
      <c r="T1029" s="70"/>
      <c r="U1029" s="70"/>
      <c r="V1029" s="70"/>
      <c r="W1029" s="70"/>
      <c r="X1029" s="70"/>
      <c r="Y1029" s="70"/>
      <c r="Z1029" s="70"/>
    </row>
    <row r="1030">
      <c r="A1030" s="475"/>
      <c r="B1030" s="380"/>
      <c r="C1030" s="380"/>
      <c r="D1030" s="380"/>
      <c r="E1030" s="380"/>
      <c r="F1030" s="70"/>
      <c r="G1030" s="70"/>
      <c r="H1030" s="70"/>
      <c r="I1030" s="70"/>
      <c r="J1030" s="70"/>
      <c r="K1030" s="70"/>
      <c r="L1030" s="13"/>
      <c r="M1030" s="70"/>
      <c r="N1030" s="70"/>
      <c r="O1030" s="70"/>
      <c r="P1030" s="70"/>
      <c r="Q1030" s="70"/>
      <c r="R1030" s="70"/>
      <c r="S1030" s="70"/>
      <c r="T1030" s="70"/>
      <c r="U1030" s="70"/>
      <c r="V1030" s="70"/>
      <c r="W1030" s="70"/>
      <c r="X1030" s="70"/>
      <c r="Y1030" s="70"/>
      <c r="Z1030" s="70"/>
    </row>
    <row r="1031">
      <c r="A1031" s="475"/>
      <c r="B1031" s="380"/>
      <c r="C1031" s="380"/>
      <c r="D1031" s="380"/>
      <c r="E1031" s="380"/>
      <c r="F1031" s="70"/>
      <c r="G1031" s="70"/>
      <c r="H1031" s="70"/>
      <c r="I1031" s="70"/>
      <c r="J1031" s="70"/>
      <c r="K1031" s="70"/>
      <c r="L1031" s="13"/>
      <c r="M1031" s="70"/>
      <c r="N1031" s="70"/>
      <c r="O1031" s="70"/>
      <c r="P1031" s="70"/>
      <c r="Q1031" s="70"/>
      <c r="R1031" s="70"/>
      <c r="S1031" s="70"/>
      <c r="T1031" s="70"/>
      <c r="U1031" s="70"/>
      <c r="V1031" s="70"/>
      <c r="W1031" s="70"/>
      <c r="X1031" s="70"/>
      <c r="Y1031" s="70"/>
      <c r="Z1031" s="70"/>
    </row>
    <row r="1032">
      <c r="A1032" s="475"/>
      <c r="B1032" s="380"/>
      <c r="C1032" s="380"/>
      <c r="D1032" s="380"/>
      <c r="E1032" s="380"/>
      <c r="F1032" s="70"/>
      <c r="G1032" s="70"/>
      <c r="H1032" s="70"/>
      <c r="I1032" s="70"/>
      <c r="J1032" s="70"/>
      <c r="K1032" s="70"/>
      <c r="L1032" s="13"/>
      <c r="M1032" s="70"/>
      <c r="N1032" s="70"/>
      <c r="O1032" s="70"/>
      <c r="P1032" s="70"/>
      <c r="Q1032" s="70"/>
      <c r="R1032" s="70"/>
      <c r="S1032" s="70"/>
      <c r="T1032" s="70"/>
      <c r="U1032" s="70"/>
      <c r="V1032" s="70"/>
      <c r="W1032" s="70"/>
      <c r="X1032" s="70"/>
      <c r="Y1032" s="70"/>
      <c r="Z1032" s="70"/>
    </row>
    <row r="1033">
      <c r="A1033" s="475"/>
      <c r="B1033" s="380"/>
      <c r="C1033" s="380"/>
      <c r="D1033" s="380"/>
      <c r="E1033" s="380"/>
      <c r="F1033" s="70"/>
      <c r="G1033" s="70"/>
      <c r="H1033" s="70"/>
      <c r="I1033" s="70"/>
      <c r="J1033" s="70"/>
      <c r="K1033" s="70"/>
      <c r="L1033" s="13"/>
      <c r="M1033" s="70"/>
      <c r="N1033" s="70"/>
      <c r="O1033" s="70"/>
      <c r="P1033" s="70"/>
      <c r="Q1033" s="70"/>
      <c r="R1033" s="70"/>
      <c r="S1033" s="70"/>
      <c r="T1033" s="70"/>
      <c r="U1033" s="70"/>
      <c r="V1033" s="70"/>
      <c r="W1033" s="70"/>
      <c r="X1033" s="70"/>
      <c r="Y1033" s="70"/>
      <c r="Z1033" s="70"/>
    </row>
    <row r="1034">
      <c r="A1034" s="475"/>
      <c r="B1034" s="380"/>
      <c r="C1034" s="380"/>
      <c r="D1034" s="380"/>
      <c r="E1034" s="380"/>
      <c r="F1034" s="70"/>
      <c r="G1034" s="70"/>
      <c r="H1034" s="70"/>
      <c r="I1034" s="70"/>
      <c r="J1034" s="70"/>
      <c r="K1034" s="70"/>
      <c r="L1034" s="13"/>
      <c r="M1034" s="70"/>
      <c r="N1034" s="70"/>
      <c r="O1034" s="70"/>
      <c r="P1034" s="70"/>
      <c r="Q1034" s="70"/>
      <c r="R1034" s="70"/>
      <c r="S1034" s="70"/>
      <c r="T1034" s="70"/>
      <c r="U1034" s="70"/>
      <c r="V1034" s="70"/>
      <c r="W1034" s="70"/>
      <c r="X1034" s="70"/>
      <c r="Y1034" s="70"/>
      <c r="Z1034" s="70"/>
    </row>
    <row r="1035">
      <c r="A1035" s="475"/>
      <c r="B1035" s="380"/>
      <c r="C1035" s="380"/>
      <c r="D1035" s="380"/>
      <c r="E1035" s="380"/>
      <c r="F1035" s="70"/>
      <c r="G1035" s="70"/>
      <c r="H1035" s="70"/>
      <c r="I1035" s="70"/>
      <c r="J1035" s="70"/>
      <c r="K1035" s="70"/>
      <c r="L1035" s="13"/>
      <c r="M1035" s="70"/>
      <c r="N1035" s="70"/>
      <c r="O1035" s="70"/>
      <c r="P1035" s="70"/>
      <c r="Q1035" s="70"/>
      <c r="R1035" s="70"/>
      <c r="S1035" s="70"/>
      <c r="T1035" s="70"/>
      <c r="U1035" s="70"/>
      <c r="V1035" s="70"/>
      <c r="W1035" s="70"/>
      <c r="X1035" s="70"/>
      <c r="Y1035" s="70"/>
      <c r="Z1035" s="70"/>
    </row>
    <row r="1036">
      <c r="A1036" s="475"/>
      <c r="B1036" s="380"/>
      <c r="C1036" s="380"/>
      <c r="D1036" s="380"/>
      <c r="E1036" s="380"/>
      <c r="F1036" s="70"/>
      <c r="G1036" s="70"/>
      <c r="H1036" s="70"/>
      <c r="I1036" s="70"/>
      <c r="J1036" s="70"/>
      <c r="K1036" s="70"/>
      <c r="L1036" s="13"/>
      <c r="M1036" s="70"/>
      <c r="N1036" s="70"/>
      <c r="O1036" s="70"/>
      <c r="P1036" s="70"/>
      <c r="Q1036" s="70"/>
      <c r="R1036" s="70"/>
      <c r="S1036" s="70"/>
      <c r="T1036" s="70"/>
      <c r="U1036" s="70"/>
      <c r="V1036" s="70"/>
      <c r="W1036" s="70"/>
      <c r="X1036" s="70"/>
      <c r="Y1036" s="70"/>
      <c r="Z1036" s="70"/>
    </row>
    <row r="1037">
      <c r="A1037" s="475"/>
      <c r="B1037" s="380"/>
      <c r="C1037" s="380"/>
      <c r="D1037" s="380"/>
      <c r="E1037" s="380"/>
      <c r="F1037" s="70"/>
      <c r="G1037" s="70"/>
      <c r="H1037" s="70"/>
      <c r="I1037" s="70"/>
      <c r="J1037" s="70"/>
      <c r="K1037" s="70"/>
      <c r="L1037" s="13"/>
      <c r="M1037" s="70"/>
      <c r="N1037" s="70"/>
      <c r="O1037" s="70"/>
      <c r="P1037" s="70"/>
      <c r="Q1037" s="70"/>
      <c r="R1037" s="70"/>
      <c r="S1037" s="70"/>
      <c r="T1037" s="70"/>
      <c r="U1037" s="70"/>
      <c r="V1037" s="70"/>
      <c r="W1037" s="70"/>
      <c r="X1037" s="70"/>
      <c r="Y1037" s="70"/>
      <c r="Z1037" s="70"/>
    </row>
    <row r="1038">
      <c r="A1038" s="475"/>
      <c r="B1038" s="380"/>
      <c r="C1038" s="380"/>
      <c r="D1038" s="380"/>
      <c r="E1038" s="380"/>
      <c r="F1038" s="70"/>
      <c r="G1038" s="70"/>
      <c r="H1038" s="70"/>
      <c r="I1038" s="70"/>
      <c r="J1038" s="70"/>
      <c r="K1038" s="70"/>
      <c r="L1038" s="13"/>
      <c r="M1038" s="70"/>
      <c r="N1038" s="70"/>
      <c r="O1038" s="70"/>
      <c r="P1038" s="70"/>
      <c r="Q1038" s="70"/>
      <c r="R1038" s="70"/>
      <c r="S1038" s="70"/>
      <c r="T1038" s="70"/>
      <c r="U1038" s="70"/>
      <c r="V1038" s="70"/>
      <c r="W1038" s="70"/>
      <c r="X1038" s="70"/>
      <c r="Y1038" s="70"/>
      <c r="Z1038" s="70"/>
    </row>
    <row r="1039">
      <c r="A1039" s="475"/>
      <c r="B1039" s="380"/>
      <c r="C1039" s="380"/>
      <c r="D1039" s="380"/>
      <c r="E1039" s="380"/>
      <c r="F1039" s="70"/>
      <c r="G1039" s="70"/>
      <c r="H1039" s="70"/>
      <c r="I1039" s="70"/>
      <c r="J1039" s="70"/>
      <c r="K1039" s="70"/>
      <c r="L1039" s="13"/>
      <c r="M1039" s="70"/>
      <c r="N1039" s="70"/>
      <c r="O1039" s="70"/>
      <c r="P1039" s="70"/>
      <c r="Q1039" s="70"/>
      <c r="R1039" s="70"/>
      <c r="S1039" s="70"/>
      <c r="T1039" s="70"/>
      <c r="U1039" s="70"/>
      <c r="V1039" s="70"/>
      <c r="W1039" s="70"/>
      <c r="X1039" s="70"/>
      <c r="Y1039" s="70"/>
      <c r="Z1039" s="70"/>
    </row>
    <row r="1040">
      <c r="A1040" s="475"/>
      <c r="B1040" s="380"/>
      <c r="C1040" s="380"/>
      <c r="D1040" s="380"/>
      <c r="E1040" s="380"/>
      <c r="F1040" s="70"/>
      <c r="G1040" s="70"/>
      <c r="H1040" s="70"/>
      <c r="I1040" s="70"/>
      <c r="J1040" s="70"/>
      <c r="K1040" s="70"/>
      <c r="L1040" s="13"/>
      <c r="M1040" s="70"/>
      <c r="N1040" s="70"/>
      <c r="O1040" s="70"/>
      <c r="P1040" s="70"/>
      <c r="Q1040" s="70"/>
      <c r="R1040" s="70"/>
      <c r="S1040" s="70"/>
      <c r="T1040" s="70"/>
      <c r="U1040" s="70"/>
      <c r="V1040" s="70"/>
      <c r="W1040" s="70"/>
      <c r="X1040" s="70"/>
      <c r="Y1040" s="70"/>
      <c r="Z1040" s="70"/>
    </row>
    <row r="1041">
      <c r="A1041" s="475"/>
      <c r="B1041" s="380"/>
      <c r="C1041" s="380"/>
      <c r="D1041" s="380"/>
      <c r="E1041" s="380"/>
      <c r="F1041" s="70"/>
      <c r="G1041" s="70"/>
      <c r="H1041" s="70"/>
      <c r="I1041" s="70"/>
      <c r="J1041" s="70"/>
      <c r="K1041" s="70"/>
      <c r="L1041" s="13"/>
      <c r="M1041" s="70"/>
      <c r="N1041" s="70"/>
      <c r="O1041" s="70"/>
      <c r="P1041" s="70"/>
      <c r="Q1041" s="70"/>
      <c r="R1041" s="70"/>
      <c r="S1041" s="70"/>
      <c r="T1041" s="70"/>
      <c r="U1041" s="70"/>
      <c r="V1041" s="70"/>
      <c r="W1041" s="70"/>
      <c r="X1041" s="70"/>
      <c r="Y1041" s="70"/>
      <c r="Z1041" s="70"/>
    </row>
    <row r="1042">
      <c r="A1042" s="475"/>
      <c r="B1042" s="380"/>
      <c r="C1042" s="380"/>
      <c r="D1042" s="380"/>
      <c r="E1042" s="380"/>
      <c r="F1042" s="70"/>
      <c r="G1042" s="70"/>
      <c r="H1042" s="70"/>
      <c r="I1042" s="70"/>
      <c r="J1042" s="70"/>
      <c r="K1042" s="70"/>
      <c r="L1042" s="13"/>
      <c r="M1042" s="70"/>
      <c r="N1042" s="70"/>
      <c r="O1042" s="70"/>
      <c r="P1042" s="70"/>
      <c r="Q1042" s="70"/>
      <c r="R1042" s="70"/>
      <c r="S1042" s="70"/>
      <c r="T1042" s="70"/>
      <c r="U1042" s="70"/>
      <c r="V1042" s="70"/>
      <c r="W1042" s="70"/>
      <c r="X1042" s="70"/>
      <c r="Y1042" s="70"/>
      <c r="Z1042" s="70"/>
    </row>
    <row r="1043">
      <c r="A1043" s="475"/>
      <c r="B1043" s="380"/>
      <c r="C1043" s="380"/>
      <c r="D1043" s="380"/>
      <c r="E1043" s="380"/>
      <c r="F1043" s="70"/>
      <c r="G1043" s="70"/>
      <c r="H1043" s="70"/>
      <c r="I1043" s="70"/>
      <c r="J1043" s="70"/>
      <c r="K1043" s="70"/>
      <c r="L1043" s="13"/>
      <c r="M1043" s="70"/>
      <c r="N1043" s="70"/>
      <c r="O1043" s="70"/>
      <c r="P1043" s="70"/>
      <c r="Q1043" s="70"/>
      <c r="R1043" s="70"/>
      <c r="S1043" s="70"/>
      <c r="T1043" s="70"/>
      <c r="U1043" s="70"/>
      <c r="V1043" s="70"/>
      <c r="W1043" s="70"/>
      <c r="X1043" s="70"/>
      <c r="Y1043" s="70"/>
      <c r="Z1043" s="70"/>
    </row>
    <row r="1044">
      <c r="A1044" s="475"/>
      <c r="B1044" s="380"/>
      <c r="C1044" s="380"/>
      <c r="D1044" s="380"/>
      <c r="E1044" s="380"/>
      <c r="F1044" s="70"/>
      <c r="G1044" s="70"/>
      <c r="H1044" s="70"/>
      <c r="I1044" s="70"/>
      <c r="J1044" s="70"/>
      <c r="K1044" s="70"/>
      <c r="L1044" s="13"/>
      <c r="M1044" s="70"/>
      <c r="N1044" s="70"/>
      <c r="O1044" s="70"/>
      <c r="P1044" s="70"/>
      <c r="Q1044" s="70"/>
      <c r="R1044" s="70"/>
      <c r="S1044" s="70"/>
      <c r="T1044" s="70"/>
      <c r="U1044" s="70"/>
      <c r="V1044" s="70"/>
      <c r="W1044" s="70"/>
      <c r="X1044" s="70"/>
      <c r="Y1044" s="70"/>
      <c r="Z1044" s="70"/>
    </row>
    <row r="1045">
      <c r="A1045" s="475"/>
      <c r="B1045" s="380"/>
      <c r="C1045" s="380"/>
      <c r="D1045" s="380"/>
      <c r="E1045" s="380"/>
      <c r="F1045" s="70"/>
      <c r="G1045" s="70"/>
      <c r="H1045" s="70"/>
      <c r="I1045" s="70"/>
      <c r="J1045" s="70"/>
      <c r="K1045" s="70"/>
      <c r="L1045" s="13"/>
      <c r="M1045" s="70"/>
      <c r="N1045" s="70"/>
      <c r="O1045" s="70"/>
      <c r="P1045" s="70"/>
      <c r="Q1045" s="70"/>
      <c r="R1045" s="70"/>
      <c r="S1045" s="70"/>
      <c r="T1045" s="70"/>
      <c r="U1045" s="70"/>
      <c r="V1045" s="70"/>
      <c r="W1045" s="70"/>
      <c r="X1045" s="70"/>
      <c r="Y1045" s="70"/>
      <c r="Z1045" s="70"/>
    </row>
    <row r="1046">
      <c r="A1046" s="475"/>
      <c r="B1046" s="380"/>
      <c r="C1046" s="380"/>
      <c r="D1046" s="380"/>
      <c r="E1046" s="380"/>
      <c r="F1046" s="70"/>
      <c r="G1046" s="70"/>
      <c r="H1046" s="70"/>
      <c r="I1046" s="70"/>
      <c r="J1046" s="70"/>
      <c r="K1046" s="70"/>
      <c r="L1046" s="13"/>
      <c r="M1046" s="70"/>
      <c r="N1046" s="70"/>
      <c r="O1046" s="70"/>
      <c r="P1046" s="70"/>
      <c r="Q1046" s="70"/>
      <c r="R1046" s="70"/>
      <c r="S1046" s="70"/>
      <c r="T1046" s="70"/>
      <c r="U1046" s="70"/>
      <c r="V1046" s="70"/>
      <c r="W1046" s="70"/>
      <c r="X1046" s="70"/>
      <c r="Y1046" s="70"/>
      <c r="Z1046" s="70"/>
    </row>
    <row r="1047">
      <c r="A1047" s="475"/>
      <c r="B1047" s="380"/>
      <c r="C1047" s="380"/>
      <c r="D1047" s="380"/>
      <c r="E1047" s="380"/>
      <c r="F1047" s="70"/>
      <c r="G1047" s="70"/>
      <c r="H1047" s="70"/>
      <c r="I1047" s="70"/>
      <c r="J1047" s="70"/>
      <c r="K1047" s="70"/>
      <c r="L1047" s="13"/>
      <c r="M1047" s="70"/>
      <c r="N1047" s="70"/>
      <c r="O1047" s="70"/>
      <c r="P1047" s="70"/>
      <c r="Q1047" s="70"/>
      <c r="R1047" s="70"/>
      <c r="S1047" s="70"/>
      <c r="T1047" s="70"/>
      <c r="U1047" s="70"/>
      <c r="V1047" s="70"/>
      <c r="W1047" s="70"/>
      <c r="X1047" s="70"/>
      <c r="Y1047" s="70"/>
      <c r="Z1047" s="70"/>
    </row>
    <row r="1048">
      <c r="A1048" s="475"/>
      <c r="B1048" s="380"/>
      <c r="C1048" s="380"/>
      <c r="D1048" s="380"/>
      <c r="E1048" s="380"/>
      <c r="F1048" s="70"/>
      <c r="G1048" s="70"/>
      <c r="H1048" s="70"/>
      <c r="I1048" s="70"/>
      <c r="J1048" s="70"/>
      <c r="K1048" s="70"/>
      <c r="L1048" s="13"/>
      <c r="M1048" s="70"/>
      <c r="N1048" s="70"/>
      <c r="O1048" s="70"/>
      <c r="P1048" s="70"/>
      <c r="Q1048" s="70"/>
      <c r="R1048" s="70"/>
      <c r="S1048" s="70"/>
      <c r="T1048" s="70"/>
      <c r="U1048" s="70"/>
      <c r="V1048" s="70"/>
      <c r="W1048" s="70"/>
      <c r="X1048" s="70"/>
      <c r="Y1048" s="70"/>
      <c r="Z1048" s="70"/>
    </row>
    <row r="1049">
      <c r="A1049" s="475"/>
      <c r="B1049" s="380"/>
      <c r="C1049" s="380"/>
      <c r="D1049" s="380"/>
      <c r="E1049" s="380"/>
      <c r="F1049" s="70"/>
      <c r="G1049" s="70"/>
      <c r="H1049" s="70"/>
      <c r="I1049" s="70"/>
      <c r="J1049" s="70"/>
      <c r="K1049" s="70"/>
      <c r="L1049" s="13"/>
      <c r="M1049" s="70"/>
      <c r="N1049" s="70"/>
      <c r="O1049" s="70"/>
      <c r="P1049" s="70"/>
      <c r="Q1049" s="70"/>
      <c r="R1049" s="70"/>
      <c r="S1049" s="70"/>
      <c r="T1049" s="70"/>
      <c r="U1049" s="70"/>
      <c r="V1049" s="70"/>
      <c r="W1049" s="70"/>
      <c r="X1049" s="70"/>
      <c r="Y1049" s="70"/>
      <c r="Z1049" s="70"/>
    </row>
    <row r="1050">
      <c r="A1050" s="475"/>
      <c r="B1050" s="380"/>
      <c r="C1050" s="380"/>
      <c r="D1050" s="380"/>
      <c r="E1050" s="380"/>
      <c r="F1050" s="70"/>
      <c r="G1050" s="70"/>
      <c r="H1050" s="70"/>
      <c r="I1050" s="70"/>
      <c r="J1050" s="70"/>
      <c r="K1050" s="70"/>
      <c r="L1050" s="13"/>
      <c r="M1050" s="70"/>
      <c r="N1050" s="70"/>
      <c r="O1050" s="70"/>
      <c r="P1050" s="70"/>
      <c r="Q1050" s="70"/>
      <c r="R1050" s="70"/>
      <c r="S1050" s="70"/>
      <c r="T1050" s="70"/>
      <c r="U1050" s="70"/>
      <c r="V1050" s="70"/>
      <c r="W1050" s="70"/>
      <c r="X1050" s="70"/>
      <c r="Y1050" s="70"/>
      <c r="Z1050" s="70"/>
    </row>
    <row r="1051">
      <c r="A1051" s="475"/>
      <c r="B1051" s="380"/>
      <c r="C1051" s="380"/>
      <c r="D1051" s="380"/>
      <c r="E1051" s="380"/>
      <c r="F1051" s="70"/>
      <c r="G1051" s="70"/>
      <c r="H1051" s="70"/>
      <c r="I1051" s="70"/>
      <c r="J1051" s="70"/>
      <c r="K1051" s="70"/>
      <c r="L1051" s="13"/>
      <c r="M1051" s="70"/>
      <c r="N1051" s="70"/>
      <c r="O1051" s="70"/>
      <c r="P1051" s="70"/>
      <c r="Q1051" s="70"/>
      <c r="R1051" s="70"/>
      <c r="S1051" s="70"/>
      <c r="T1051" s="70"/>
      <c r="U1051" s="70"/>
      <c r="V1051" s="70"/>
      <c r="W1051" s="70"/>
      <c r="X1051" s="70"/>
      <c r="Y1051" s="70"/>
      <c r="Z1051" s="70"/>
    </row>
    <row r="1052">
      <c r="A1052" s="475"/>
      <c r="B1052" s="380"/>
      <c r="C1052" s="380"/>
      <c r="D1052" s="380"/>
      <c r="E1052" s="380"/>
      <c r="F1052" s="70"/>
      <c r="G1052" s="70"/>
      <c r="H1052" s="70"/>
      <c r="I1052" s="70"/>
      <c r="J1052" s="70"/>
      <c r="K1052" s="70"/>
      <c r="L1052" s="13"/>
      <c r="M1052" s="70"/>
      <c r="N1052" s="70"/>
      <c r="O1052" s="70"/>
      <c r="P1052" s="70"/>
      <c r="Q1052" s="70"/>
      <c r="R1052" s="70"/>
      <c r="S1052" s="70"/>
      <c r="T1052" s="70"/>
      <c r="U1052" s="70"/>
      <c r="V1052" s="70"/>
      <c r="W1052" s="70"/>
      <c r="X1052" s="70"/>
      <c r="Y1052" s="70"/>
      <c r="Z1052" s="70"/>
    </row>
    <row r="1053">
      <c r="A1053" s="475"/>
      <c r="B1053" s="380"/>
      <c r="C1053" s="380"/>
      <c r="D1053" s="380"/>
      <c r="E1053" s="380"/>
      <c r="F1053" s="70"/>
      <c r="G1053" s="70"/>
      <c r="H1053" s="70"/>
      <c r="I1053" s="70"/>
      <c r="J1053" s="70"/>
      <c r="K1053" s="70"/>
      <c r="L1053" s="13"/>
      <c r="M1053" s="70"/>
      <c r="N1053" s="70"/>
      <c r="O1053" s="70"/>
      <c r="P1053" s="70"/>
      <c r="Q1053" s="70"/>
      <c r="R1053" s="70"/>
      <c r="S1053" s="70"/>
      <c r="T1053" s="70"/>
      <c r="U1053" s="70"/>
      <c r="V1053" s="70"/>
      <c r="W1053" s="70"/>
      <c r="X1053" s="70"/>
      <c r="Y1053" s="70"/>
      <c r="Z1053" s="70"/>
    </row>
    <row r="1054">
      <c r="A1054" s="475"/>
      <c r="B1054" s="380"/>
      <c r="C1054" s="380"/>
      <c r="D1054" s="380"/>
      <c r="E1054" s="380"/>
      <c r="F1054" s="70"/>
      <c r="G1054" s="70"/>
      <c r="H1054" s="70"/>
      <c r="I1054" s="70"/>
      <c r="J1054" s="70"/>
      <c r="K1054" s="70"/>
      <c r="L1054" s="13"/>
      <c r="M1054" s="70"/>
      <c r="N1054" s="70"/>
      <c r="O1054" s="70"/>
      <c r="P1054" s="70"/>
      <c r="Q1054" s="70"/>
      <c r="R1054" s="70"/>
      <c r="S1054" s="70"/>
      <c r="T1054" s="70"/>
      <c r="U1054" s="70"/>
      <c r="V1054" s="70"/>
      <c r="W1054" s="70"/>
      <c r="X1054" s="70"/>
      <c r="Y1054" s="70"/>
      <c r="Z1054" s="70"/>
    </row>
    <row r="1055">
      <c r="A1055" s="475"/>
      <c r="B1055" s="380"/>
      <c r="C1055" s="380"/>
      <c r="D1055" s="380"/>
      <c r="E1055" s="380"/>
      <c r="F1055" s="70"/>
      <c r="G1055" s="70"/>
      <c r="H1055" s="70"/>
      <c r="I1055" s="70"/>
      <c r="J1055" s="70"/>
      <c r="K1055" s="70"/>
      <c r="L1055" s="13"/>
      <c r="M1055" s="70"/>
      <c r="N1055" s="70"/>
      <c r="O1055" s="70"/>
      <c r="P1055" s="70"/>
      <c r="Q1055" s="70"/>
      <c r="R1055" s="70"/>
      <c r="S1055" s="70"/>
      <c r="T1055" s="70"/>
      <c r="U1055" s="70"/>
      <c r="V1055" s="70"/>
      <c r="W1055" s="70"/>
      <c r="X1055" s="70"/>
      <c r="Y1055" s="70"/>
      <c r="Z1055" s="70"/>
    </row>
    <row r="1056">
      <c r="A1056" s="475"/>
      <c r="B1056" s="380"/>
      <c r="C1056" s="380"/>
      <c r="D1056" s="380"/>
      <c r="E1056" s="380"/>
      <c r="F1056" s="70"/>
      <c r="G1056" s="70"/>
      <c r="H1056" s="70"/>
      <c r="I1056" s="70"/>
      <c r="J1056" s="70"/>
      <c r="K1056" s="70"/>
      <c r="L1056" s="13"/>
      <c r="M1056" s="70"/>
      <c r="N1056" s="70"/>
      <c r="O1056" s="70"/>
      <c r="P1056" s="70"/>
      <c r="Q1056" s="70"/>
      <c r="R1056" s="70"/>
      <c r="S1056" s="70"/>
      <c r="T1056" s="70"/>
      <c r="U1056" s="70"/>
      <c r="V1056" s="70"/>
      <c r="W1056" s="70"/>
      <c r="X1056" s="70"/>
      <c r="Y1056" s="70"/>
      <c r="Z1056" s="70"/>
    </row>
    <row r="1057">
      <c r="A1057" s="475"/>
      <c r="B1057" s="380"/>
      <c r="C1057" s="380"/>
      <c r="D1057" s="380"/>
      <c r="E1057" s="380"/>
      <c r="F1057" s="70"/>
      <c r="G1057" s="70"/>
      <c r="H1057" s="70"/>
      <c r="I1057" s="70"/>
      <c r="J1057" s="70"/>
      <c r="K1057" s="70"/>
      <c r="L1057" s="13"/>
      <c r="M1057" s="70"/>
      <c r="N1057" s="70"/>
      <c r="O1057" s="70"/>
      <c r="P1057" s="70"/>
      <c r="Q1057" s="70"/>
      <c r="R1057" s="70"/>
      <c r="S1057" s="70"/>
      <c r="T1057" s="70"/>
      <c r="U1057" s="70"/>
      <c r="V1057" s="70"/>
      <c r="W1057" s="70"/>
      <c r="X1057" s="70"/>
      <c r="Y1057" s="70"/>
      <c r="Z1057" s="70"/>
    </row>
    <row r="1058">
      <c r="A1058" s="475"/>
      <c r="B1058" s="380"/>
      <c r="C1058" s="380"/>
      <c r="D1058" s="380"/>
      <c r="E1058" s="380"/>
      <c r="F1058" s="70"/>
      <c r="G1058" s="70"/>
      <c r="H1058" s="70"/>
      <c r="I1058" s="70"/>
      <c r="J1058" s="70"/>
      <c r="K1058" s="70"/>
      <c r="L1058" s="13"/>
      <c r="M1058" s="70"/>
      <c r="N1058" s="70"/>
      <c r="O1058" s="70"/>
      <c r="P1058" s="70"/>
      <c r="Q1058" s="70"/>
      <c r="R1058" s="70"/>
      <c r="S1058" s="70"/>
      <c r="T1058" s="70"/>
      <c r="U1058" s="70"/>
      <c r="V1058" s="70"/>
      <c r="W1058" s="70"/>
      <c r="X1058" s="70"/>
      <c r="Y1058" s="70"/>
      <c r="Z1058" s="70"/>
    </row>
    <row r="1059">
      <c r="A1059" s="475"/>
      <c r="B1059" s="380"/>
      <c r="C1059" s="380"/>
      <c r="D1059" s="380"/>
      <c r="E1059" s="380"/>
      <c r="F1059" s="70"/>
      <c r="G1059" s="70"/>
      <c r="H1059" s="70"/>
      <c r="I1059" s="70"/>
      <c r="J1059" s="70"/>
      <c r="K1059" s="70"/>
      <c r="L1059" s="13"/>
      <c r="M1059" s="70"/>
      <c r="N1059" s="70"/>
      <c r="O1059" s="70"/>
      <c r="P1059" s="70"/>
      <c r="Q1059" s="70"/>
      <c r="R1059" s="70"/>
      <c r="S1059" s="70"/>
      <c r="T1059" s="70"/>
      <c r="U1059" s="70"/>
      <c r="V1059" s="70"/>
      <c r="W1059" s="70"/>
      <c r="X1059" s="70"/>
      <c r="Y1059" s="70"/>
      <c r="Z1059" s="70"/>
    </row>
    <row r="1060">
      <c r="A1060" s="475"/>
      <c r="B1060" s="380"/>
      <c r="C1060" s="380"/>
      <c r="D1060" s="380"/>
      <c r="E1060" s="380"/>
      <c r="F1060" s="70"/>
      <c r="G1060" s="70"/>
      <c r="H1060" s="70"/>
      <c r="I1060" s="70"/>
      <c r="J1060" s="70"/>
      <c r="K1060" s="70"/>
      <c r="L1060" s="13"/>
      <c r="M1060" s="70"/>
      <c r="N1060" s="70"/>
      <c r="O1060" s="70"/>
      <c r="P1060" s="70"/>
      <c r="Q1060" s="70"/>
      <c r="R1060" s="70"/>
      <c r="S1060" s="70"/>
      <c r="T1060" s="70"/>
      <c r="U1060" s="70"/>
      <c r="V1060" s="70"/>
      <c r="W1060" s="70"/>
      <c r="X1060" s="70"/>
      <c r="Y1060" s="70"/>
      <c r="Z1060" s="70"/>
    </row>
    <row r="1061">
      <c r="A1061" s="475"/>
      <c r="B1061" s="380"/>
      <c r="C1061" s="380"/>
      <c r="D1061" s="380"/>
      <c r="E1061" s="380"/>
      <c r="F1061" s="70"/>
      <c r="G1061" s="70"/>
      <c r="H1061" s="70"/>
      <c r="I1061" s="70"/>
      <c r="J1061" s="70"/>
      <c r="K1061" s="70"/>
      <c r="L1061" s="13"/>
      <c r="M1061" s="70"/>
      <c r="N1061" s="70"/>
      <c r="O1061" s="70"/>
      <c r="P1061" s="70"/>
      <c r="Q1061" s="70"/>
      <c r="R1061" s="70"/>
      <c r="S1061" s="70"/>
      <c r="T1061" s="70"/>
      <c r="U1061" s="70"/>
      <c r="V1061" s="70"/>
      <c r="W1061" s="70"/>
      <c r="X1061" s="70"/>
      <c r="Y1061" s="70"/>
      <c r="Z1061" s="70"/>
    </row>
    <row r="1062">
      <c r="A1062" s="475"/>
      <c r="B1062" s="380"/>
      <c r="C1062" s="380"/>
      <c r="D1062" s="380"/>
      <c r="E1062" s="380"/>
      <c r="F1062" s="70"/>
      <c r="G1062" s="70"/>
      <c r="H1062" s="70"/>
      <c r="I1062" s="70"/>
      <c r="J1062" s="70"/>
      <c r="K1062" s="70"/>
      <c r="L1062" s="13"/>
      <c r="M1062" s="70"/>
      <c r="N1062" s="70"/>
      <c r="O1062" s="70"/>
      <c r="P1062" s="70"/>
      <c r="Q1062" s="70"/>
      <c r="R1062" s="70"/>
      <c r="S1062" s="70"/>
      <c r="T1062" s="70"/>
      <c r="U1062" s="70"/>
      <c r="V1062" s="70"/>
      <c r="W1062" s="70"/>
      <c r="X1062" s="70"/>
      <c r="Y1062" s="70"/>
      <c r="Z1062" s="70"/>
    </row>
    <row r="1063">
      <c r="A1063" s="475"/>
      <c r="B1063" s="380"/>
      <c r="C1063" s="380"/>
      <c r="D1063" s="380"/>
      <c r="E1063" s="380"/>
      <c r="F1063" s="70"/>
      <c r="G1063" s="70"/>
      <c r="H1063" s="70"/>
      <c r="I1063" s="70"/>
      <c r="J1063" s="70"/>
      <c r="K1063" s="70"/>
      <c r="L1063" s="13"/>
      <c r="M1063" s="70"/>
      <c r="N1063" s="70"/>
      <c r="O1063" s="70"/>
      <c r="P1063" s="70"/>
      <c r="Q1063" s="70"/>
      <c r="R1063" s="70"/>
      <c r="S1063" s="70"/>
      <c r="T1063" s="70"/>
      <c r="U1063" s="70"/>
      <c r="V1063" s="70"/>
      <c r="W1063" s="70"/>
      <c r="X1063" s="70"/>
      <c r="Y1063" s="70"/>
      <c r="Z1063" s="70"/>
    </row>
    <row r="1064">
      <c r="A1064" s="475"/>
      <c r="B1064" s="380"/>
      <c r="C1064" s="380"/>
      <c r="D1064" s="380"/>
      <c r="E1064" s="380"/>
      <c r="F1064" s="70"/>
      <c r="G1064" s="70"/>
      <c r="H1064" s="70"/>
      <c r="I1064" s="70"/>
      <c r="J1064" s="70"/>
      <c r="K1064" s="70"/>
      <c r="L1064" s="13"/>
      <c r="M1064" s="70"/>
      <c r="N1064" s="70"/>
      <c r="O1064" s="70"/>
      <c r="P1064" s="70"/>
      <c r="Q1064" s="70"/>
      <c r="R1064" s="70"/>
      <c r="S1064" s="70"/>
      <c r="T1064" s="70"/>
      <c r="U1064" s="70"/>
      <c r="V1064" s="70"/>
      <c r="W1064" s="70"/>
      <c r="X1064" s="70"/>
      <c r="Y1064" s="70"/>
      <c r="Z1064" s="70"/>
    </row>
    <row r="1065">
      <c r="A1065" s="475"/>
      <c r="B1065" s="380"/>
      <c r="C1065" s="380"/>
      <c r="D1065" s="380"/>
      <c r="E1065" s="380"/>
      <c r="F1065" s="70"/>
      <c r="G1065" s="70"/>
      <c r="H1065" s="70"/>
      <c r="I1065" s="70"/>
      <c r="J1065" s="70"/>
      <c r="K1065" s="70"/>
      <c r="L1065" s="13"/>
      <c r="M1065" s="70"/>
      <c r="N1065" s="70"/>
      <c r="O1065" s="70"/>
      <c r="P1065" s="70"/>
      <c r="Q1065" s="70"/>
      <c r="R1065" s="70"/>
      <c r="S1065" s="70"/>
      <c r="T1065" s="70"/>
      <c r="U1065" s="70"/>
      <c r="V1065" s="70"/>
      <c r="W1065" s="70"/>
      <c r="X1065" s="70"/>
      <c r="Y1065" s="70"/>
      <c r="Z1065" s="70"/>
    </row>
    <row r="1066">
      <c r="A1066" s="475"/>
      <c r="B1066" s="380"/>
      <c r="C1066" s="380"/>
      <c r="D1066" s="380"/>
      <c r="E1066" s="380"/>
      <c r="F1066" s="70"/>
      <c r="G1066" s="70"/>
      <c r="H1066" s="70"/>
      <c r="I1066" s="70"/>
      <c r="J1066" s="70"/>
      <c r="K1066" s="70"/>
      <c r="L1066" s="13"/>
      <c r="M1066" s="70"/>
      <c r="N1066" s="70"/>
      <c r="O1066" s="70"/>
      <c r="P1066" s="70"/>
      <c r="Q1066" s="70"/>
      <c r="R1066" s="70"/>
      <c r="S1066" s="70"/>
      <c r="T1066" s="70"/>
      <c r="U1066" s="70"/>
      <c r="V1066" s="70"/>
      <c r="W1066" s="70"/>
      <c r="X1066" s="70"/>
      <c r="Y1066" s="70"/>
      <c r="Z1066" s="70"/>
    </row>
    <row r="1067">
      <c r="A1067" s="475"/>
      <c r="B1067" s="380"/>
      <c r="C1067" s="380"/>
      <c r="D1067" s="380"/>
      <c r="E1067" s="380"/>
      <c r="F1067" s="70"/>
      <c r="G1067" s="70"/>
      <c r="H1067" s="70"/>
      <c r="I1067" s="70"/>
      <c r="J1067" s="70"/>
      <c r="K1067" s="70"/>
      <c r="L1067" s="13"/>
      <c r="M1067" s="70"/>
      <c r="N1067" s="70"/>
      <c r="O1067" s="70"/>
      <c r="P1067" s="70"/>
      <c r="Q1067" s="70"/>
      <c r="R1067" s="70"/>
      <c r="S1067" s="70"/>
      <c r="T1067" s="70"/>
      <c r="U1067" s="70"/>
      <c r="V1067" s="70"/>
      <c r="W1067" s="70"/>
      <c r="X1067" s="70"/>
      <c r="Y1067" s="70"/>
      <c r="Z1067" s="70"/>
    </row>
    <row r="1068">
      <c r="A1068" s="475"/>
      <c r="B1068" s="380"/>
      <c r="C1068" s="380"/>
      <c r="D1068" s="380"/>
      <c r="E1068" s="380"/>
      <c r="F1068" s="70"/>
      <c r="G1068" s="70"/>
      <c r="H1068" s="70"/>
      <c r="I1068" s="70"/>
      <c r="J1068" s="70"/>
      <c r="K1068" s="70"/>
      <c r="L1068" s="13"/>
      <c r="M1068" s="70"/>
      <c r="N1068" s="70"/>
      <c r="O1068" s="70"/>
      <c r="P1068" s="70"/>
      <c r="Q1068" s="70"/>
      <c r="R1068" s="70"/>
      <c r="S1068" s="70"/>
      <c r="T1068" s="70"/>
      <c r="U1068" s="70"/>
      <c r="V1068" s="70"/>
      <c r="W1068" s="70"/>
      <c r="X1068" s="70"/>
      <c r="Y1068" s="70"/>
      <c r="Z1068" s="70"/>
    </row>
    <row r="1069">
      <c r="A1069" s="475"/>
      <c r="B1069" s="380"/>
      <c r="C1069" s="380"/>
      <c r="D1069" s="380"/>
      <c r="E1069" s="380"/>
      <c r="F1069" s="70"/>
      <c r="G1069" s="70"/>
      <c r="H1069" s="70"/>
      <c r="I1069" s="70"/>
      <c r="J1069" s="70"/>
      <c r="K1069" s="70"/>
      <c r="L1069" s="13"/>
      <c r="M1069" s="70"/>
      <c r="N1069" s="70"/>
      <c r="O1069" s="70"/>
      <c r="P1069" s="70"/>
      <c r="Q1069" s="70"/>
      <c r="R1069" s="70"/>
      <c r="S1069" s="70"/>
      <c r="T1069" s="70"/>
      <c r="U1069" s="70"/>
      <c r="V1069" s="70"/>
      <c r="W1069" s="70"/>
      <c r="X1069" s="70"/>
      <c r="Y1069" s="70"/>
      <c r="Z1069" s="70"/>
    </row>
    <row r="1070">
      <c r="A1070" s="475"/>
      <c r="B1070" s="380"/>
      <c r="C1070" s="380"/>
      <c r="D1070" s="380"/>
      <c r="E1070" s="380"/>
      <c r="F1070" s="70"/>
      <c r="G1070" s="70"/>
      <c r="H1070" s="70"/>
      <c r="I1070" s="70"/>
      <c r="J1070" s="70"/>
      <c r="K1070" s="70"/>
      <c r="L1070" s="13"/>
      <c r="M1070" s="70"/>
      <c r="N1070" s="70"/>
      <c r="O1070" s="70"/>
      <c r="P1070" s="70"/>
      <c r="Q1070" s="70"/>
      <c r="R1070" s="70"/>
      <c r="S1070" s="70"/>
      <c r="T1070" s="70"/>
      <c r="U1070" s="70"/>
      <c r="V1070" s="70"/>
      <c r="W1070" s="70"/>
      <c r="X1070" s="70"/>
      <c r="Y1070" s="70"/>
      <c r="Z1070" s="70"/>
    </row>
    <row r="1071">
      <c r="A1071" s="475"/>
      <c r="B1071" s="380"/>
      <c r="C1071" s="380"/>
      <c r="D1071" s="380"/>
      <c r="E1071" s="380"/>
      <c r="F1071" s="70"/>
      <c r="G1071" s="70"/>
      <c r="H1071" s="70"/>
      <c r="I1071" s="70"/>
      <c r="J1071" s="70"/>
      <c r="K1071" s="70"/>
      <c r="L1071" s="13"/>
      <c r="M1071" s="70"/>
      <c r="N1071" s="70"/>
      <c r="O1071" s="70"/>
      <c r="P1071" s="70"/>
      <c r="Q1071" s="70"/>
      <c r="R1071" s="70"/>
      <c r="S1071" s="70"/>
      <c r="T1071" s="70"/>
      <c r="U1071" s="70"/>
      <c r="V1071" s="70"/>
      <c r="W1071" s="70"/>
      <c r="X1071" s="70"/>
      <c r="Y1071" s="70"/>
      <c r="Z1071" s="70"/>
    </row>
    <row r="1072">
      <c r="A1072" s="475"/>
      <c r="B1072" s="380"/>
      <c r="C1072" s="380"/>
      <c r="D1072" s="380"/>
      <c r="E1072" s="380"/>
      <c r="F1072" s="70"/>
      <c r="G1072" s="70"/>
      <c r="H1072" s="70"/>
      <c r="I1072" s="70"/>
      <c r="J1072" s="70"/>
      <c r="K1072" s="70"/>
      <c r="L1072" s="13"/>
      <c r="M1072" s="70"/>
      <c r="N1072" s="70"/>
      <c r="O1072" s="70"/>
      <c r="P1072" s="70"/>
      <c r="Q1072" s="70"/>
      <c r="R1072" s="70"/>
      <c r="S1072" s="70"/>
      <c r="T1072" s="70"/>
      <c r="U1072" s="70"/>
      <c r="V1072" s="70"/>
      <c r="W1072" s="70"/>
      <c r="X1072" s="70"/>
      <c r="Y1072" s="70"/>
      <c r="Z1072" s="70"/>
    </row>
    <row r="1073">
      <c r="A1073" s="475"/>
      <c r="B1073" s="380"/>
      <c r="C1073" s="380"/>
      <c r="D1073" s="380"/>
      <c r="E1073" s="380"/>
      <c r="F1073" s="70"/>
      <c r="G1073" s="70"/>
      <c r="H1073" s="70"/>
      <c r="I1073" s="70"/>
      <c r="J1073" s="70"/>
      <c r="K1073" s="70"/>
      <c r="L1073" s="13"/>
      <c r="M1073" s="70"/>
      <c r="N1073" s="70"/>
      <c r="O1073" s="70"/>
      <c r="P1073" s="70"/>
      <c r="Q1073" s="70"/>
      <c r="R1073" s="70"/>
      <c r="S1073" s="70"/>
      <c r="T1073" s="70"/>
      <c r="U1073" s="70"/>
      <c r="V1073" s="70"/>
      <c r="W1073" s="70"/>
      <c r="X1073" s="70"/>
      <c r="Y1073" s="70"/>
      <c r="Z1073" s="70"/>
    </row>
    <row r="1074">
      <c r="A1074" s="475"/>
      <c r="B1074" s="380"/>
      <c r="C1074" s="380"/>
      <c r="D1074" s="380"/>
      <c r="E1074" s="380"/>
      <c r="F1074" s="70"/>
      <c r="G1074" s="70"/>
      <c r="H1074" s="70"/>
      <c r="I1074" s="70"/>
      <c r="J1074" s="70"/>
      <c r="K1074" s="70"/>
      <c r="L1074" s="13"/>
      <c r="M1074" s="70"/>
      <c r="N1074" s="70"/>
      <c r="O1074" s="70"/>
      <c r="P1074" s="70"/>
      <c r="Q1074" s="70"/>
      <c r="R1074" s="70"/>
      <c r="S1074" s="70"/>
      <c r="T1074" s="70"/>
      <c r="U1074" s="70"/>
      <c r="V1074" s="70"/>
      <c r="W1074" s="70"/>
      <c r="X1074" s="70"/>
      <c r="Y1074" s="70"/>
      <c r="Z1074" s="70"/>
    </row>
    <row r="1075">
      <c r="A1075" s="475"/>
      <c r="B1075" s="380"/>
      <c r="C1075" s="380"/>
      <c r="D1075" s="380"/>
      <c r="E1075" s="380"/>
      <c r="F1075" s="70"/>
      <c r="G1075" s="70"/>
      <c r="H1075" s="70"/>
      <c r="I1075" s="70"/>
      <c r="J1075" s="70"/>
      <c r="K1075" s="70"/>
      <c r="L1075" s="13"/>
      <c r="M1075" s="70"/>
      <c r="N1075" s="70"/>
      <c r="O1075" s="70"/>
      <c r="P1075" s="70"/>
      <c r="Q1075" s="70"/>
      <c r="R1075" s="70"/>
      <c r="S1075" s="70"/>
      <c r="T1075" s="70"/>
      <c r="U1075" s="70"/>
      <c r="V1075" s="70"/>
      <c r="W1075" s="70"/>
      <c r="X1075" s="70"/>
      <c r="Y1075" s="70"/>
      <c r="Z1075" s="70"/>
    </row>
    <row r="1076">
      <c r="A1076" s="475"/>
      <c r="B1076" s="380"/>
      <c r="C1076" s="380"/>
      <c r="D1076" s="380"/>
      <c r="E1076" s="380"/>
      <c r="F1076" s="70"/>
      <c r="G1076" s="70"/>
      <c r="H1076" s="70"/>
      <c r="I1076" s="70"/>
      <c r="J1076" s="70"/>
      <c r="K1076" s="70"/>
      <c r="L1076" s="13"/>
      <c r="M1076" s="70"/>
      <c r="N1076" s="70"/>
      <c r="O1076" s="70"/>
      <c r="P1076" s="70"/>
      <c r="Q1076" s="70"/>
      <c r="R1076" s="70"/>
      <c r="S1076" s="70"/>
      <c r="T1076" s="70"/>
      <c r="U1076" s="70"/>
      <c r="V1076" s="70"/>
      <c r="W1076" s="70"/>
      <c r="X1076" s="70"/>
      <c r="Y1076" s="70"/>
      <c r="Z1076" s="70"/>
    </row>
    <row r="1077">
      <c r="A1077" s="475"/>
      <c r="B1077" s="380"/>
      <c r="C1077" s="380"/>
      <c r="D1077" s="380"/>
      <c r="E1077" s="380"/>
      <c r="F1077" s="70"/>
      <c r="G1077" s="70"/>
      <c r="H1077" s="70"/>
      <c r="I1077" s="70"/>
      <c r="J1077" s="70"/>
      <c r="K1077" s="70"/>
      <c r="L1077" s="13"/>
      <c r="M1077" s="70"/>
      <c r="N1077" s="70"/>
      <c r="O1077" s="70"/>
      <c r="P1077" s="70"/>
      <c r="Q1077" s="70"/>
      <c r="R1077" s="70"/>
      <c r="S1077" s="70"/>
      <c r="T1077" s="70"/>
      <c r="U1077" s="70"/>
      <c r="V1077" s="70"/>
      <c r="W1077" s="70"/>
      <c r="X1077" s="70"/>
      <c r="Y1077" s="70"/>
      <c r="Z1077" s="70"/>
    </row>
    <row r="1078">
      <c r="A1078" s="475"/>
      <c r="B1078" s="380"/>
      <c r="C1078" s="380"/>
      <c r="D1078" s="380"/>
      <c r="E1078" s="380"/>
      <c r="F1078" s="70"/>
      <c r="G1078" s="70"/>
      <c r="H1078" s="70"/>
      <c r="I1078" s="70"/>
      <c r="J1078" s="70"/>
      <c r="K1078" s="70"/>
      <c r="L1078" s="13"/>
      <c r="M1078" s="70"/>
      <c r="N1078" s="70"/>
      <c r="O1078" s="70"/>
      <c r="P1078" s="70"/>
      <c r="Q1078" s="70"/>
      <c r="R1078" s="70"/>
      <c r="S1078" s="70"/>
      <c r="T1078" s="70"/>
      <c r="U1078" s="70"/>
      <c r="V1078" s="70"/>
      <c r="W1078" s="70"/>
      <c r="X1078" s="70"/>
      <c r="Y1078" s="70"/>
      <c r="Z1078" s="70"/>
    </row>
    <row r="1079">
      <c r="A1079" s="475"/>
      <c r="B1079" s="380"/>
      <c r="C1079" s="380"/>
      <c r="D1079" s="380"/>
      <c r="E1079" s="380"/>
      <c r="F1079" s="70"/>
      <c r="G1079" s="70"/>
      <c r="H1079" s="70"/>
      <c r="I1079" s="70"/>
      <c r="J1079" s="70"/>
      <c r="K1079" s="70"/>
      <c r="L1079" s="13"/>
      <c r="M1079" s="70"/>
      <c r="N1079" s="70"/>
      <c r="O1079" s="70"/>
      <c r="P1079" s="70"/>
      <c r="Q1079" s="70"/>
      <c r="R1079" s="70"/>
      <c r="S1079" s="70"/>
      <c r="T1079" s="70"/>
      <c r="U1079" s="70"/>
      <c r="V1079" s="70"/>
      <c r="W1079" s="70"/>
      <c r="X1079" s="70"/>
      <c r="Y1079" s="70"/>
      <c r="Z1079" s="70"/>
    </row>
    <row r="1080">
      <c r="A1080" s="475"/>
      <c r="B1080" s="380"/>
      <c r="C1080" s="380"/>
      <c r="D1080" s="380"/>
      <c r="E1080" s="380"/>
      <c r="F1080" s="70"/>
      <c r="G1080" s="70"/>
      <c r="H1080" s="70"/>
      <c r="I1080" s="70"/>
      <c r="J1080" s="70"/>
      <c r="K1080" s="70"/>
      <c r="L1080" s="13"/>
      <c r="M1080" s="70"/>
      <c r="N1080" s="70"/>
      <c r="O1080" s="70"/>
      <c r="P1080" s="70"/>
      <c r="Q1080" s="70"/>
      <c r="R1080" s="70"/>
      <c r="S1080" s="70"/>
      <c r="T1080" s="70"/>
      <c r="U1080" s="70"/>
      <c r="V1080" s="70"/>
      <c r="W1080" s="70"/>
      <c r="X1080" s="70"/>
      <c r="Y1080" s="70"/>
      <c r="Z1080" s="70"/>
    </row>
    <row r="1081">
      <c r="A1081" s="475"/>
      <c r="B1081" s="380"/>
      <c r="C1081" s="380"/>
      <c r="D1081" s="380"/>
      <c r="E1081" s="380"/>
      <c r="F1081" s="70"/>
      <c r="G1081" s="70"/>
      <c r="H1081" s="70"/>
      <c r="I1081" s="70"/>
      <c r="J1081" s="70"/>
      <c r="K1081" s="70"/>
      <c r="L1081" s="13"/>
      <c r="M1081" s="70"/>
      <c r="N1081" s="70"/>
      <c r="O1081" s="70"/>
      <c r="P1081" s="70"/>
      <c r="Q1081" s="70"/>
      <c r="R1081" s="70"/>
      <c r="S1081" s="70"/>
      <c r="T1081" s="70"/>
      <c r="U1081" s="70"/>
      <c r="V1081" s="70"/>
      <c r="W1081" s="70"/>
      <c r="X1081" s="70"/>
      <c r="Y1081" s="70"/>
      <c r="Z1081" s="70"/>
    </row>
    <row r="1082">
      <c r="A1082" s="475"/>
      <c r="B1082" s="380"/>
      <c r="C1082" s="380"/>
      <c r="D1082" s="380"/>
      <c r="E1082" s="380"/>
      <c r="F1082" s="70"/>
      <c r="G1082" s="70"/>
      <c r="H1082" s="70"/>
      <c r="I1082" s="70"/>
      <c r="J1082" s="70"/>
      <c r="K1082" s="70"/>
      <c r="L1082" s="13"/>
      <c r="M1082" s="70"/>
      <c r="N1082" s="70"/>
      <c r="O1082" s="70"/>
      <c r="P1082" s="70"/>
      <c r="Q1082" s="70"/>
      <c r="R1082" s="70"/>
      <c r="S1082" s="70"/>
      <c r="T1082" s="70"/>
      <c r="U1082" s="70"/>
      <c r="V1082" s="70"/>
      <c r="W1082" s="70"/>
      <c r="X1082" s="70"/>
      <c r="Y1082" s="70"/>
      <c r="Z1082" s="70"/>
    </row>
    <row r="1083">
      <c r="A1083" s="475"/>
      <c r="B1083" s="380"/>
      <c r="C1083" s="380"/>
      <c r="D1083" s="380"/>
      <c r="E1083" s="380"/>
      <c r="F1083" s="70"/>
      <c r="G1083" s="70"/>
      <c r="H1083" s="70"/>
      <c r="I1083" s="70"/>
      <c r="J1083" s="70"/>
      <c r="K1083" s="70"/>
      <c r="L1083" s="13"/>
      <c r="M1083" s="70"/>
      <c r="N1083" s="70"/>
      <c r="O1083" s="70"/>
      <c r="P1083" s="70"/>
      <c r="Q1083" s="70"/>
      <c r="R1083" s="70"/>
      <c r="S1083" s="70"/>
      <c r="T1083" s="70"/>
      <c r="U1083" s="70"/>
      <c r="V1083" s="70"/>
      <c r="W1083" s="70"/>
      <c r="X1083" s="70"/>
      <c r="Y1083" s="70"/>
      <c r="Z1083" s="70"/>
    </row>
    <row r="1084">
      <c r="A1084" s="475"/>
      <c r="B1084" s="380"/>
      <c r="C1084" s="380"/>
      <c r="D1084" s="380"/>
      <c r="E1084" s="380"/>
      <c r="F1084" s="70"/>
      <c r="G1084" s="70"/>
      <c r="H1084" s="70"/>
      <c r="I1084" s="70"/>
      <c r="J1084" s="70"/>
      <c r="K1084" s="70"/>
      <c r="L1084" s="13"/>
      <c r="M1084" s="70"/>
      <c r="N1084" s="70"/>
      <c r="O1084" s="70"/>
      <c r="P1084" s="70"/>
      <c r="Q1084" s="70"/>
      <c r="R1084" s="70"/>
      <c r="S1084" s="70"/>
      <c r="T1084" s="70"/>
      <c r="U1084" s="70"/>
      <c r="V1084" s="70"/>
      <c r="W1084" s="70"/>
      <c r="X1084" s="70"/>
      <c r="Y1084" s="70"/>
      <c r="Z1084" s="70"/>
    </row>
    <row r="1085">
      <c r="A1085" s="475"/>
      <c r="B1085" s="380"/>
      <c r="C1085" s="380"/>
      <c r="D1085" s="380"/>
      <c r="E1085" s="380"/>
      <c r="F1085" s="70"/>
      <c r="G1085" s="70"/>
      <c r="H1085" s="70"/>
      <c r="I1085" s="70"/>
      <c r="J1085" s="70"/>
      <c r="K1085" s="70"/>
      <c r="L1085" s="13"/>
      <c r="M1085" s="70"/>
      <c r="N1085" s="70"/>
      <c r="O1085" s="70"/>
      <c r="P1085" s="70"/>
      <c r="Q1085" s="70"/>
      <c r="R1085" s="70"/>
      <c r="S1085" s="70"/>
      <c r="T1085" s="70"/>
      <c r="U1085" s="70"/>
      <c r="V1085" s="70"/>
      <c r="W1085" s="70"/>
      <c r="X1085" s="70"/>
      <c r="Y1085" s="70"/>
      <c r="Z1085" s="70"/>
    </row>
    <row r="1086">
      <c r="A1086" s="475"/>
      <c r="B1086" s="380"/>
      <c r="C1086" s="380"/>
      <c r="D1086" s="380"/>
      <c r="E1086" s="380"/>
      <c r="F1086" s="70"/>
      <c r="G1086" s="70"/>
      <c r="H1086" s="70"/>
      <c r="I1086" s="70"/>
      <c r="J1086" s="70"/>
      <c r="K1086" s="70"/>
      <c r="L1086" s="13"/>
      <c r="M1086" s="70"/>
      <c r="N1086" s="70"/>
      <c r="O1086" s="70"/>
      <c r="P1086" s="70"/>
      <c r="Q1086" s="70"/>
      <c r="R1086" s="70"/>
      <c r="S1086" s="70"/>
      <c r="T1086" s="70"/>
      <c r="U1086" s="70"/>
      <c r="V1086" s="70"/>
      <c r="W1086" s="70"/>
      <c r="X1086" s="70"/>
      <c r="Y1086" s="70"/>
      <c r="Z1086" s="70"/>
    </row>
    <row r="1087">
      <c r="A1087" s="475"/>
      <c r="B1087" s="380"/>
      <c r="C1087" s="380"/>
      <c r="D1087" s="380"/>
      <c r="E1087" s="380"/>
      <c r="F1087" s="70"/>
      <c r="G1087" s="70"/>
      <c r="H1087" s="70"/>
      <c r="I1087" s="70"/>
      <c r="J1087" s="70"/>
      <c r="K1087" s="70"/>
      <c r="L1087" s="13"/>
      <c r="M1087" s="70"/>
      <c r="N1087" s="70"/>
      <c r="O1087" s="70"/>
      <c r="P1087" s="70"/>
      <c r="Q1087" s="70"/>
      <c r="R1087" s="70"/>
      <c r="S1087" s="70"/>
      <c r="T1087" s="70"/>
      <c r="U1087" s="70"/>
      <c r="V1087" s="70"/>
      <c r="W1087" s="70"/>
      <c r="X1087" s="70"/>
      <c r="Y1087" s="70"/>
      <c r="Z1087" s="70"/>
    </row>
    <row r="1088">
      <c r="A1088" s="475"/>
      <c r="B1088" s="380"/>
      <c r="C1088" s="380"/>
      <c r="D1088" s="380"/>
      <c r="E1088" s="380"/>
      <c r="F1088" s="70"/>
      <c r="G1088" s="70"/>
      <c r="H1088" s="70"/>
      <c r="I1088" s="70"/>
      <c r="J1088" s="70"/>
      <c r="K1088" s="70"/>
      <c r="L1088" s="13"/>
      <c r="M1088" s="70"/>
      <c r="N1088" s="70"/>
      <c r="O1088" s="70"/>
      <c r="P1088" s="70"/>
      <c r="Q1088" s="70"/>
      <c r="R1088" s="70"/>
      <c r="S1088" s="70"/>
      <c r="T1088" s="70"/>
      <c r="U1088" s="70"/>
      <c r="V1088" s="70"/>
      <c r="W1088" s="70"/>
      <c r="X1088" s="70"/>
      <c r="Y1088" s="70"/>
      <c r="Z1088" s="70"/>
    </row>
    <row r="1089">
      <c r="A1089" s="475"/>
      <c r="B1089" s="380"/>
      <c r="C1089" s="380"/>
      <c r="D1089" s="380"/>
      <c r="E1089" s="380"/>
      <c r="F1089" s="70"/>
      <c r="G1089" s="70"/>
      <c r="H1089" s="70"/>
      <c r="I1089" s="70"/>
      <c r="J1089" s="70"/>
      <c r="K1089" s="70"/>
      <c r="L1089" s="13"/>
      <c r="M1089" s="70"/>
      <c r="N1089" s="70"/>
      <c r="O1089" s="70"/>
      <c r="P1089" s="70"/>
      <c r="Q1089" s="70"/>
      <c r="R1089" s="70"/>
      <c r="S1089" s="70"/>
      <c r="T1089" s="70"/>
      <c r="U1089" s="70"/>
      <c r="V1089" s="70"/>
      <c r="W1089" s="70"/>
      <c r="X1089" s="70"/>
      <c r="Y1089" s="70"/>
      <c r="Z1089" s="70"/>
    </row>
    <row r="1090">
      <c r="A1090" s="475"/>
      <c r="B1090" s="380"/>
      <c r="C1090" s="380"/>
      <c r="D1090" s="380"/>
      <c r="E1090" s="380"/>
      <c r="F1090" s="70"/>
      <c r="G1090" s="70"/>
      <c r="H1090" s="70"/>
      <c r="I1090" s="70"/>
      <c r="J1090" s="70"/>
      <c r="K1090" s="70"/>
      <c r="L1090" s="13"/>
      <c r="M1090" s="70"/>
      <c r="N1090" s="70"/>
      <c r="O1090" s="70"/>
      <c r="P1090" s="70"/>
      <c r="Q1090" s="70"/>
      <c r="R1090" s="70"/>
      <c r="S1090" s="70"/>
      <c r="T1090" s="70"/>
      <c r="U1090" s="70"/>
      <c r="V1090" s="70"/>
      <c r="W1090" s="70"/>
      <c r="X1090" s="70"/>
      <c r="Y1090" s="70"/>
      <c r="Z1090" s="70"/>
    </row>
    <row r="1091">
      <c r="A1091" s="475"/>
      <c r="B1091" s="380"/>
      <c r="C1091" s="380"/>
      <c r="D1091" s="380"/>
      <c r="E1091" s="380"/>
      <c r="F1091" s="70"/>
      <c r="G1091" s="70"/>
      <c r="H1091" s="70"/>
      <c r="I1091" s="70"/>
      <c r="J1091" s="70"/>
      <c r="K1091" s="70"/>
      <c r="L1091" s="13"/>
      <c r="M1091" s="70"/>
      <c r="N1091" s="70"/>
      <c r="O1091" s="70"/>
      <c r="P1091" s="70"/>
      <c r="Q1091" s="70"/>
      <c r="R1091" s="70"/>
      <c r="S1091" s="70"/>
      <c r="T1091" s="70"/>
      <c r="U1091" s="70"/>
      <c r="V1091" s="70"/>
      <c r="W1091" s="70"/>
      <c r="X1091" s="70"/>
      <c r="Y1091" s="70"/>
      <c r="Z1091" s="70"/>
    </row>
    <row r="1092">
      <c r="A1092" s="475"/>
      <c r="B1092" s="380"/>
      <c r="C1092" s="380"/>
      <c r="D1092" s="380"/>
      <c r="E1092" s="380"/>
      <c r="F1092" s="70"/>
      <c r="G1092" s="70"/>
      <c r="H1092" s="70"/>
      <c r="I1092" s="70"/>
      <c r="J1092" s="70"/>
      <c r="K1092" s="70"/>
      <c r="L1092" s="13"/>
      <c r="M1092" s="70"/>
      <c r="N1092" s="70"/>
      <c r="O1092" s="70"/>
      <c r="P1092" s="70"/>
      <c r="Q1092" s="70"/>
      <c r="R1092" s="70"/>
      <c r="S1092" s="70"/>
      <c r="T1092" s="70"/>
      <c r="U1092" s="70"/>
      <c r="V1092" s="70"/>
      <c r="W1092" s="70"/>
      <c r="X1092" s="70"/>
      <c r="Y1092" s="70"/>
      <c r="Z1092" s="70"/>
    </row>
    <row r="1093">
      <c r="A1093" s="475"/>
      <c r="B1093" s="380"/>
      <c r="C1093" s="380"/>
      <c r="D1093" s="380"/>
      <c r="E1093" s="380"/>
      <c r="F1093" s="70"/>
      <c r="G1093" s="70"/>
      <c r="H1093" s="70"/>
      <c r="I1093" s="70"/>
      <c r="J1093" s="70"/>
      <c r="K1093" s="70"/>
      <c r="L1093" s="13"/>
      <c r="M1093" s="70"/>
      <c r="N1093" s="70"/>
      <c r="O1093" s="70"/>
      <c r="P1093" s="70"/>
      <c r="Q1093" s="70"/>
      <c r="R1093" s="70"/>
      <c r="S1093" s="70"/>
      <c r="T1093" s="70"/>
      <c r="U1093" s="70"/>
      <c r="V1093" s="70"/>
      <c r="W1093" s="70"/>
      <c r="X1093" s="70"/>
      <c r="Y1093" s="70"/>
      <c r="Z1093" s="70"/>
    </row>
    <row r="1094">
      <c r="A1094" s="475"/>
      <c r="B1094" s="380"/>
      <c r="C1094" s="380"/>
      <c r="D1094" s="380"/>
      <c r="E1094" s="380"/>
      <c r="F1094" s="70"/>
      <c r="G1094" s="70"/>
      <c r="H1094" s="70"/>
      <c r="I1094" s="70"/>
      <c r="J1094" s="70"/>
      <c r="K1094" s="70"/>
      <c r="L1094" s="13"/>
      <c r="M1094" s="70"/>
      <c r="N1094" s="70"/>
      <c r="O1094" s="70"/>
      <c r="P1094" s="70"/>
      <c r="Q1094" s="70"/>
      <c r="R1094" s="70"/>
      <c r="S1094" s="70"/>
      <c r="T1094" s="70"/>
      <c r="U1094" s="70"/>
      <c r="V1094" s="70"/>
      <c r="W1094" s="70"/>
      <c r="X1094" s="70"/>
      <c r="Y1094" s="70"/>
      <c r="Z1094" s="70"/>
    </row>
    <row r="1095">
      <c r="A1095" s="475"/>
      <c r="B1095" s="380"/>
      <c r="C1095" s="380"/>
      <c r="D1095" s="380"/>
      <c r="E1095" s="380"/>
      <c r="F1095" s="70"/>
      <c r="G1095" s="70"/>
      <c r="H1095" s="70"/>
      <c r="I1095" s="70"/>
      <c r="J1095" s="70"/>
      <c r="K1095" s="70"/>
      <c r="L1095" s="13"/>
      <c r="M1095" s="70"/>
      <c r="N1095" s="70"/>
      <c r="O1095" s="70"/>
      <c r="P1095" s="70"/>
      <c r="Q1095" s="70"/>
      <c r="R1095" s="70"/>
      <c r="S1095" s="70"/>
      <c r="T1095" s="70"/>
      <c r="U1095" s="70"/>
      <c r="V1095" s="70"/>
      <c r="W1095" s="70"/>
      <c r="X1095" s="70"/>
      <c r="Y1095" s="70"/>
      <c r="Z1095" s="70"/>
    </row>
    <row r="1096">
      <c r="A1096" s="475"/>
      <c r="B1096" s="380"/>
      <c r="C1096" s="380"/>
      <c r="D1096" s="380"/>
      <c r="E1096" s="380"/>
      <c r="F1096" s="70"/>
      <c r="G1096" s="70"/>
      <c r="H1096" s="70"/>
      <c r="I1096" s="70"/>
      <c r="J1096" s="70"/>
      <c r="K1096" s="70"/>
      <c r="L1096" s="13"/>
      <c r="M1096" s="70"/>
      <c r="N1096" s="70"/>
      <c r="O1096" s="70"/>
      <c r="P1096" s="70"/>
      <c r="Q1096" s="70"/>
      <c r="R1096" s="70"/>
      <c r="S1096" s="70"/>
      <c r="T1096" s="70"/>
      <c r="U1096" s="70"/>
      <c r="V1096" s="70"/>
      <c r="W1096" s="70"/>
      <c r="X1096" s="70"/>
      <c r="Y1096" s="70"/>
      <c r="Z1096" s="70"/>
    </row>
    <row r="1097">
      <c r="A1097" s="475"/>
      <c r="B1097" s="380"/>
      <c r="C1097" s="380"/>
      <c r="D1097" s="380"/>
      <c r="E1097" s="380"/>
      <c r="F1097" s="70"/>
      <c r="G1097" s="70"/>
      <c r="H1097" s="70"/>
      <c r="I1097" s="70"/>
      <c r="J1097" s="70"/>
      <c r="K1097" s="70"/>
      <c r="L1097" s="13"/>
      <c r="M1097" s="70"/>
      <c r="N1097" s="70"/>
      <c r="O1097" s="70"/>
      <c r="P1097" s="70"/>
      <c r="Q1097" s="70"/>
      <c r="R1097" s="70"/>
      <c r="S1097" s="70"/>
      <c r="T1097" s="70"/>
      <c r="U1097" s="70"/>
      <c r="V1097" s="70"/>
      <c r="W1097" s="70"/>
      <c r="X1097" s="70"/>
      <c r="Y1097" s="70"/>
      <c r="Z1097" s="70"/>
    </row>
    <row r="1098">
      <c r="A1098" s="475"/>
      <c r="B1098" s="380"/>
      <c r="C1098" s="380"/>
      <c r="D1098" s="380"/>
      <c r="E1098" s="380"/>
      <c r="F1098" s="70"/>
      <c r="G1098" s="70"/>
      <c r="H1098" s="70"/>
      <c r="I1098" s="70"/>
      <c r="J1098" s="70"/>
      <c r="K1098" s="70"/>
      <c r="L1098" s="13"/>
      <c r="M1098" s="70"/>
      <c r="N1098" s="70"/>
      <c r="O1098" s="70"/>
      <c r="P1098" s="70"/>
      <c r="Q1098" s="70"/>
      <c r="R1098" s="70"/>
      <c r="S1098" s="70"/>
      <c r="T1098" s="70"/>
      <c r="U1098" s="70"/>
      <c r="V1098" s="70"/>
      <c r="W1098" s="70"/>
      <c r="X1098" s="70"/>
      <c r="Y1098" s="70"/>
      <c r="Z1098" s="70"/>
    </row>
    <row r="1099">
      <c r="A1099" s="475"/>
      <c r="B1099" s="380"/>
      <c r="C1099" s="380"/>
      <c r="D1099" s="380"/>
      <c r="E1099" s="380"/>
      <c r="F1099" s="70"/>
      <c r="G1099" s="70"/>
      <c r="H1099" s="70"/>
      <c r="I1099" s="70"/>
      <c r="J1099" s="70"/>
      <c r="K1099" s="70"/>
      <c r="L1099" s="13"/>
      <c r="M1099" s="70"/>
      <c r="N1099" s="70"/>
      <c r="O1099" s="70"/>
      <c r="P1099" s="70"/>
      <c r="Q1099" s="70"/>
      <c r="R1099" s="70"/>
      <c r="S1099" s="70"/>
      <c r="T1099" s="70"/>
      <c r="U1099" s="70"/>
      <c r="V1099" s="70"/>
      <c r="W1099" s="70"/>
      <c r="X1099" s="70"/>
      <c r="Y1099" s="70"/>
      <c r="Z1099" s="70"/>
    </row>
    <row r="1100">
      <c r="A1100" s="475"/>
      <c r="B1100" s="380"/>
      <c r="C1100" s="380"/>
      <c r="D1100" s="380"/>
      <c r="E1100" s="380"/>
      <c r="F1100" s="70"/>
      <c r="G1100" s="70"/>
      <c r="H1100" s="70"/>
      <c r="I1100" s="70"/>
      <c r="J1100" s="70"/>
      <c r="K1100" s="70"/>
      <c r="L1100" s="13"/>
      <c r="M1100" s="70"/>
      <c r="N1100" s="70"/>
      <c r="O1100" s="70"/>
      <c r="P1100" s="70"/>
      <c r="Q1100" s="70"/>
      <c r="R1100" s="70"/>
      <c r="S1100" s="70"/>
      <c r="T1100" s="70"/>
      <c r="U1100" s="70"/>
      <c r="V1100" s="70"/>
      <c r="W1100" s="70"/>
      <c r="X1100" s="70"/>
      <c r="Y1100" s="70"/>
      <c r="Z1100" s="70"/>
    </row>
    <row r="1101">
      <c r="A1101" s="475"/>
      <c r="B1101" s="380"/>
      <c r="C1101" s="380"/>
      <c r="D1101" s="380"/>
      <c r="E1101" s="380"/>
      <c r="F1101" s="70"/>
      <c r="G1101" s="70"/>
      <c r="H1101" s="70"/>
      <c r="I1101" s="70"/>
      <c r="J1101" s="70"/>
      <c r="K1101" s="70"/>
      <c r="L1101" s="13"/>
      <c r="M1101" s="70"/>
      <c r="N1101" s="70"/>
      <c r="O1101" s="70"/>
      <c r="P1101" s="70"/>
      <c r="Q1101" s="70"/>
      <c r="R1101" s="70"/>
      <c r="S1101" s="70"/>
      <c r="T1101" s="70"/>
      <c r="U1101" s="70"/>
      <c r="V1101" s="70"/>
      <c r="W1101" s="70"/>
      <c r="X1101" s="70"/>
      <c r="Y1101" s="70"/>
      <c r="Z1101" s="70"/>
    </row>
    <row r="1102">
      <c r="A1102" s="475"/>
      <c r="B1102" s="380"/>
      <c r="C1102" s="380"/>
      <c r="D1102" s="380"/>
      <c r="E1102" s="380"/>
      <c r="F1102" s="70"/>
      <c r="G1102" s="70"/>
      <c r="H1102" s="70"/>
      <c r="I1102" s="70"/>
      <c r="J1102" s="70"/>
      <c r="K1102" s="70"/>
      <c r="L1102" s="13"/>
      <c r="M1102" s="70"/>
      <c r="N1102" s="70"/>
      <c r="O1102" s="70"/>
      <c r="P1102" s="70"/>
      <c r="Q1102" s="70"/>
      <c r="R1102" s="70"/>
      <c r="S1102" s="70"/>
      <c r="T1102" s="70"/>
      <c r="U1102" s="70"/>
      <c r="V1102" s="70"/>
      <c r="W1102" s="70"/>
      <c r="X1102" s="70"/>
      <c r="Y1102" s="70"/>
      <c r="Z1102" s="70"/>
    </row>
    <row r="1103">
      <c r="A1103" s="475"/>
      <c r="B1103" s="380"/>
      <c r="C1103" s="380"/>
      <c r="D1103" s="380"/>
      <c r="E1103" s="380"/>
      <c r="F1103" s="70"/>
      <c r="G1103" s="70"/>
      <c r="H1103" s="70"/>
      <c r="I1103" s="70"/>
      <c r="J1103" s="70"/>
      <c r="K1103" s="70"/>
      <c r="L1103" s="13"/>
      <c r="M1103" s="70"/>
      <c r="N1103" s="70"/>
      <c r="O1103" s="70"/>
      <c r="P1103" s="70"/>
      <c r="Q1103" s="70"/>
      <c r="R1103" s="70"/>
      <c r="S1103" s="70"/>
      <c r="T1103" s="70"/>
      <c r="U1103" s="70"/>
      <c r="V1103" s="70"/>
      <c r="W1103" s="70"/>
      <c r="X1103" s="70"/>
      <c r="Y1103" s="70"/>
      <c r="Z1103" s="70"/>
    </row>
    <row r="1104">
      <c r="A1104" s="475"/>
      <c r="B1104" s="380"/>
      <c r="C1104" s="380"/>
      <c r="D1104" s="380"/>
      <c r="E1104" s="380"/>
      <c r="F1104" s="70"/>
      <c r="G1104" s="70"/>
      <c r="H1104" s="70"/>
      <c r="I1104" s="70"/>
      <c r="J1104" s="70"/>
      <c r="K1104" s="70"/>
      <c r="L1104" s="13"/>
      <c r="M1104" s="70"/>
      <c r="N1104" s="70"/>
      <c r="O1104" s="70"/>
      <c r="P1104" s="70"/>
      <c r="Q1104" s="70"/>
      <c r="R1104" s="70"/>
      <c r="S1104" s="70"/>
      <c r="T1104" s="70"/>
      <c r="U1104" s="70"/>
      <c r="V1104" s="70"/>
      <c r="W1104" s="70"/>
      <c r="X1104" s="70"/>
      <c r="Y1104" s="70"/>
      <c r="Z1104" s="70"/>
    </row>
    <row r="1105">
      <c r="A1105" s="475"/>
      <c r="B1105" s="380"/>
      <c r="C1105" s="380"/>
      <c r="D1105" s="380"/>
      <c r="E1105" s="380"/>
      <c r="F1105" s="70"/>
      <c r="G1105" s="70"/>
      <c r="H1105" s="70"/>
      <c r="I1105" s="70"/>
      <c r="J1105" s="70"/>
      <c r="K1105" s="70"/>
      <c r="L1105" s="13"/>
      <c r="M1105" s="70"/>
      <c r="N1105" s="70"/>
      <c r="O1105" s="70"/>
      <c r="P1105" s="70"/>
      <c r="Q1105" s="70"/>
      <c r="R1105" s="70"/>
      <c r="S1105" s="70"/>
      <c r="T1105" s="70"/>
      <c r="U1105" s="70"/>
      <c r="V1105" s="70"/>
      <c r="W1105" s="70"/>
      <c r="X1105" s="70"/>
      <c r="Y1105" s="70"/>
      <c r="Z1105" s="70"/>
    </row>
    <row r="1106">
      <c r="A1106" s="475"/>
      <c r="B1106" s="380"/>
      <c r="C1106" s="380"/>
      <c r="D1106" s="380"/>
      <c r="E1106" s="380"/>
      <c r="F1106" s="70"/>
      <c r="G1106" s="70"/>
      <c r="H1106" s="70"/>
      <c r="I1106" s="70"/>
      <c r="J1106" s="70"/>
      <c r="K1106" s="70"/>
      <c r="L1106" s="13"/>
      <c r="M1106" s="70"/>
      <c r="N1106" s="70"/>
      <c r="O1106" s="70"/>
      <c r="P1106" s="70"/>
      <c r="Q1106" s="70"/>
      <c r="R1106" s="70"/>
      <c r="S1106" s="70"/>
      <c r="T1106" s="70"/>
      <c r="U1106" s="70"/>
      <c r="V1106" s="70"/>
      <c r="W1106" s="70"/>
      <c r="X1106" s="70"/>
      <c r="Y1106" s="70"/>
      <c r="Z1106" s="70"/>
    </row>
    <row r="1107">
      <c r="A1107" s="475"/>
      <c r="B1107" s="380"/>
      <c r="C1107" s="380"/>
      <c r="D1107" s="380"/>
      <c r="E1107" s="380"/>
      <c r="F1107" s="70"/>
      <c r="G1107" s="70"/>
      <c r="H1107" s="70"/>
      <c r="I1107" s="70"/>
      <c r="J1107" s="70"/>
      <c r="K1107" s="70"/>
      <c r="L1107" s="13"/>
      <c r="M1107" s="70"/>
      <c r="N1107" s="70"/>
      <c r="O1107" s="70"/>
      <c r="P1107" s="70"/>
      <c r="Q1107" s="70"/>
      <c r="R1107" s="70"/>
      <c r="S1107" s="70"/>
      <c r="T1107" s="70"/>
      <c r="U1107" s="70"/>
      <c r="V1107" s="70"/>
      <c r="W1107" s="70"/>
      <c r="X1107" s="70"/>
      <c r="Y1107" s="70"/>
      <c r="Z1107" s="70"/>
    </row>
    <row r="1108">
      <c r="A1108" s="475"/>
      <c r="B1108" s="380"/>
      <c r="C1108" s="380"/>
      <c r="D1108" s="380"/>
      <c r="E1108" s="380"/>
      <c r="F1108" s="70"/>
      <c r="G1108" s="70"/>
      <c r="H1108" s="70"/>
      <c r="I1108" s="70"/>
      <c r="J1108" s="70"/>
      <c r="K1108" s="70"/>
      <c r="L1108" s="13"/>
      <c r="M1108" s="70"/>
      <c r="N1108" s="70"/>
      <c r="O1108" s="70"/>
      <c r="P1108" s="70"/>
      <c r="Q1108" s="70"/>
      <c r="R1108" s="70"/>
      <c r="S1108" s="70"/>
      <c r="T1108" s="70"/>
      <c r="U1108" s="70"/>
      <c r="V1108" s="70"/>
      <c r="W1108" s="70"/>
      <c r="X1108" s="70"/>
      <c r="Y1108" s="70"/>
      <c r="Z1108" s="70"/>
    </row>
    <row r="1109">
      <c r="A1109" s="475"/>
      <c r="B1109" s="380"/>
      <c r="C1109" s="380"/>
      <c r="D1109" s="380"/>
      <c r="E1109" s="380"/>
      <c r="F1109" s="70"/>
      <c r="G1109" s="70"/>
      <c r="H1109" s="70"/>
      <c r="I1109" s="70"/>
      <c r="J1109" s="70"/>
      <c r="K1109" s="70"/>
      <c r="L1109" s="13"/>
      <c r="M1109" s="70"/>
      <c r="N1109" s="70"/>
      <c r="O1109" s="70"/>
      <c r="P1109" s="70"/>
      <c r="Q1109" s="70"/>
      <c r="R1109" s="70"/>
      <c r="S1109" s="70"/>
      <c r="T1109" s="70"/>
      <c r="U1109" s="70"/>
      <c r="V1109" s="70"/>
      <c r="W1109" s="70"/>
      <c r="X1109" s="70"/>
      <c r="Y1109" s="70"/>
      <c r="Z1109" s="70"/>
    </row>
    <row r="1110">
      <c r="A1110" s="475"/>
      <c r="B1110" s="380"/>
      <c r="C1110" s="380"/>
      <c r="D1110" s="380"/>
      <c r="E1110" s="380"/>
      <c r="F1110" s="70"/>
      <c r="G1110" s="70"/>
      <c r="H1110" s="70"/>
      <c r="I1110" s="70"/>
      <c r="J1110" s="70"/>
      <c r="K1110" s="70"/>
      <c r="L1110" s="13"/>
      <c r="M1110" s="70"/>
      <c r="N1110" s="70"/>
      <c r="O1110" s="70"/>
      <c r="P1110" s="70"/>
      <c r="Q1110" s="70"/>
      <c r="R1110" s="70"/>
      <c r="S1110" s="70"/>
      <c r="T1110" s="70"/>
      <c r="U1110" s="70"/>
      <c r="V1110" s="70"/>
      <c r="W1110" s="70"/>
      <c r="X1110" s="70"/>
      <c r="Y1110" s="70"/>
      <c r="Z1110" s="70"/>
    </row>
    <row r="1111">
      <c r="A1111" s="475"/>
      <c r="B1111" s="380"/>
      <c r="C1111" s="380"/>
      <c r="D1111" s="380"/>
      <c r="E1111" s="380"/>
      <c r="F1111" s="70"/>
      <c r="G1111" s="70"/>
      <c r="H1111" s="70"/>
      <c r="I1111" s="70"/>
      <c r="J1111" s="70"/>
      <c r="K1111" s="70"/>
      <c r="L1111" s="13"/>
      <c r="M1111" s="70"/>
      <c r="N1111" s="70"/>
      <c r="O1111" s="70"/>
      <c r="P1111" s="70"/>
      <c r="Q1111" s="70"/>
      <c r="R1111" s="70"/>
      <c r="S1111" s="70"/>
      <c r="T1111" s="70"/>
      <c r="U1111" s="70"/>
      <c r="V1111" s="70"/>
      <c r="W1111" s="70"/>
      <c r="X1111" s="70"/>
      <c r="Y1111" s="70"/>
      <c r="Z1111" s="70"/>
    </row>
    <row r="1112">
      <c r="A1112" s="475"/>
      <c r="B1112" s="380"/>
      <c r="C1112" s="380"/>
      <c r="D1112" s="380"/>
      <c r="E1112" s="380"/>
      <c r="F1112" s="70"/>
      <c r="G1112" s="70"/>
      <c r="H1112" s="70"/>
      <c r="I1112" s="70"/>
      <c r="J1112" s="70"/>
      <c r="K1112" s="70"/>
      <c r="L1112" s="13"/>
      <c r="M1112" s="70"/>
      <c r="N1112" s="70"/>
      <c r="O1112" s="70"/>
      <c r="P1112" s="70"/>
      <c r="Q1112" s="70"/>
      <c r="R1112" s="70"/>
      <c r="S1112" s="70"/>
      <c r="T1112" s="70"/>
      <c r="U1112" s="70"/>
      <c r="V1112" s="70"/>
      <c r="W1112" s="70"/>
      <c r="X1112" s="70"/>
      <c r="Y1112" s="70"/>
      <c r="Z1112" s="70"/>
    </row>
    <row r="1113">
      <c r="A1113" s="475"/>
      <c r="B1113" s="380"/>
      <c r="C1113" s="380"/>
      <c r="D1113" s="380"/>
      <c r="E1113" s="380"/>
      <c r="F1113" s="70"/>
      <c r="G1113" s="70"/>
      <c r="H1113" s="70"/>
      <c r="I1113" s="70"/>
      <c r="J1113" s="70"/>
      <c r="K1113" s="70"/>
      <c r="L1113" s="13"/>
      <c r="M1113" s="70"/>
      <c r="N1113" s="70"/>
      <c r="O1113" s="70"/>
      <c r="P1113" s="70"/>
      <c r="Q1113" s="70"/>
      <c r="R1113" s="70"/>
      <c r="S1113" s="70"/>
      <c r="T1113" s="70"/>
      <c r="U1113" s="70"/>
      <c r="V1113" s="70"/>
      <c r="W1113" s="70"/>
      <c r="X1113" s="70"/>
      <c r="Y1113" s="70"/>
      <c r="Z1113" s="70"/>
    </row>
    <row r="1114">
      <c r="A1114" s="475"/>
      <c r="B1114" s="380"/>
      <c r="C1114" s="380"/>
      <c r="D1114" s="380"/>
      <c r="E1114" s="380"/>
      <c r="F1114" s="70"/>
      <c r="G1114" s="70"/>
      <c r="H1114" s="70"/>
      <c r="I1114" s="70"/>
      <c r="J1114" s="70"/>
      <c r="K1114" s="70"/>
      <c r="L1114" s="13"/>
      <c r="M1114" s="70"/>
      <c r="N1114" s="70"/>
      <c r="O1114" s="70"/>
      <c r="P1114" s="70"/>
      <c r="Q1114" s="70"/>
      <c r="R1114" s="70"/>
      <c r="S1114" s="70"/>
      <c r="T1114" s="70"/>
      <c r="U1114" s="70"/>
      <c r="V1114" s="70"/>
      <c r="W1114" s="70"/>
      <c r="X1114" s="70"/>
      <c r="Y1114" s="70"/>
      <c r="Z1114" s="70"/>
    </row>
    <row r="1115">
      <c r="A1115" s="475"/>
      <c r="B1115" s="380"/>
      <c r="C1115" s="380"/>
      <c r="D1115" s="380"/>
      <c r="E1115" s="380"/>
      <c r="F1115" s="70"/>
      <c r="G1115" s="70"/>
      <c r="H1115" s="70"/>
      <c r="I1115" s="70"/>
      <c r="J1115" s="70"/>
      <c r="K1115" s="70"/>
      <c r="L1115" s="13"/>
      <c r="M1115" s="70"/>
      <c r="N1115" s="70"/>
      <c r="O1115" s="70"/>
      <c r="P1115" s="70"/>
      <c r="Q1115" s="70"/>
      <c r="R1115" s="70"/>
      <c r="S1115" s="70"/>
      <c r="T1115" s="70"/>
      <c r="U1115" s="70"/>
      <c r="V1115" s="70"/>
      <c r="W1115" s="70"/>
      <c r="X1115" s="70"/>
      <c r="Y1115" s="70"/>
      <c r="Z1115" s="70"/>
    </row>
    <row r="1116">
      <c r="A1116" s="475"/>
      <c r="B1116" s="380"/>
      <c r="C1116" s="380"/>
      <c r="D1116" s="380"/>
      <c r="E1116" s="380"/>
      <c r="F1116" s="70"/>
      <c r="G1116" s="70"/>
      <c r="H1116" s="70"/>
      <c r="I1116" s="70"/>
      <c r="J1116" s="70"/>
      <c r="K1116" s="70"/>
      <c r="L1116" s="13"/>
      <c r="M1116" s="70"/>
      <c r="N1116" s="70"/>
      <c r="O1116" s="70"/>
      <c r="P1116" s="70"/>
      <c r="Q1116" s="70"/>
      <c r="R1116" s="70"/>
      <c r="S1116" s="70"/>
      <c r="T1116" s="70"/>
      <c r="U1116" s="70"/>
      <c r="V1116" s="70"/>
      <c r="W1116" s="70"/>
      <c r="X1116" s="70"/>
      <c r="Y1116" s="70"/>
      <c r="Z1116" s="70"/>
    </row>
    <row r="1117">
      <c r="A1117" s="475"/>
      <c r="B1117" s="380"/>
      <c r="C1117" s="380"/>
      <c r="D1117" s="380"/>
      <c r="E1117" s="380"/>
      <c r="F1117" s="70"/>
      <c r="G1117" s="70"/>
      <c r="H1117" s="70"/>
      <c r="I1117" s="70"/>
      <c r="J1117" s="70"/>
      <c r="K1117" s="70"/>
      <c r="L1117" s="13"/>
      <c r="M1117" s="70"/>
      <c r="N1117" s="70"/>
      <c r="O1117" s="70"/>
      <c r="P1117" s="70"/>
      <c r="Q1117" s="70"/>
      <c r="R1117" s="70"/>
      <c r="S1117" s="70"/>
      <c r="T1117" s="70"/>
      <c r="U1117" s="70"/>
      <c r="V1117" s="70"/>
      <c r="W1117" s="70"/>
      <c r="X1117" s="70"/>
      <c r="Y1117" s="70"/>
      <c r="Z1117" s="70"/>
    </row>
    <row r="1118">
      <c r="A1118" s="475"/>
      <c r="B1118" s="380"/>
      <c r="C1118" s="380"/>
      <c r="D1118" s="380"/>
      <c r="E1118" s="380"/>
      <c r="F1118" s="70"/>
      <c r="G1118" s="70"/>
      <c r="H1118" s="70"/>
      <c r="I1118" s="70"/>
      <c r="J1118" s="70"/>
      <c r="K1118" s="70"/>
      <c r="L1118" s="13"/>
      <c r="M1118" s="70"/>
      <c r="N1118" s="70"/>
      <c r="O1118" s="70"/>
      <c r="P1118" s="70"/>
      <c r="Q1118" s="70"/>
      <c r="R1118" s="70"/>
      <c r="S1118" s="70"/>
      <c r="T1118" s="70"/>
      <c r="U1118" s="70"/>
      <c r="V1118" s="70"/>
      <c r="W1118" s="70"/>
      <c r="X1118" s="70"/>
      <c r="Y1118" s="70"/>
      <c r="Z1118" s="70"/>
    </row>
    <row r="1119">
      <c r="A1119" s="475"/>
      <c r="B1119" s="380"/>
      <c r="C1119" s="380"/>
      <c r="D1119" s="380"/>
      <c r="E1119" s="380"/>
      <c r="F1119" s="70"/>
      <c r="G1119" s="70"/>
      <c r="H1119" s="70"/>
      <c r="I1119" s="70"/>
      <c r="J1119" s="70"/>
      <c r="K1119" s="70"/>
      <c r="L1119" s="13"/>
      <c r="M1119" s="70"/>
      <c r="N1119" s="70"/>
      <c r="O1119" s="70"/>
      <c r="P1119" s="70"/>
      <c r="Q1119" s="70"/>
      <c r="R1119" s="70"/>
      <c r="S1119" s="70"/>
      <c r="T1119" s="70"/>
      <c r="U1119" s="70"/>
      <c r="V1119" s="70"/>
      <c r="W1119" s="70"/>
      <c r="X1119" s="70"/>
      <c r="Y1119" s="70"/>
      <c r="Z1119" s="70"/>
    </row>
    <row r="1120">
      <c r="A1120" s="475"/>
      <c r="B1120" s="380"/>
      <c r="C1120" s="380"/>
      <c r="D1120" s="380"/>
      <c r="E1120" s="380"/>
      <c r="F1120" s="70"/>
      <c r="G1120" s="70"/>
      <c r="H1120" s="70"/>
      <c r="I1120" s="70"/>
      <c r="J1120" s="70"/>
      <c r="K1120" s="70"/>
      <c r="L1120" s="13"/>
      <c r="M1120" s="70"/>
      <c r="N1120" s="70"/>
      <c r="O1120" s="70"/>
      <c r="P1120" s="70"/>
      <c r="Q1120" s="70"/>
      <c r="R1120" s="70"/>
      <c r="S1120" s="70"/>
      <c r="T1120" s="70"/>
      <c r="U1120" s="70"/>
      <c r="V1120" s="70"/>
      <c r="W1120" s="70"/>
      <c r="X1120" s="70"/>
      <c r="Y1120" s="70"/>
      <c r="Z1120" s="70"/>
    </row>
    <row r="1121">
      <c r="A1121" s="475"/>
      <c r="B1121" s="380"/>
      <c r="C1121" s="380"/>
      <c r="D1121" s="380"/>
      <c r="E1121" s="380"/>
      <c r="F1121" s="70"/>
      <c r="G1121" s="70"/>
      <c r="H1121" s="70"/>
      <c r="I1121" s="70"/>
      <c r="J1121" s="70"/>
      <c r="K1121" s="70"/>
      <c r="L1121" s="13"/>
      <c r="M1121" s="70"/>
      <c r="N1121" s="70"/>
      <c r="O1121" s="70"/>
      <c r="P1121" s="70"/>
      <c r="Q1121" s="70"/>
      <c r="R1121" s="70"/>
      <c r="S1121" s="70"/>
      <c r="T1121" s="70"/>
      <c r="U1121" s="70"/>
      <c r="V1121" s="70"/>
      <c r="W1121" s="70"/>
      <c r="X1121" s="70"/>
      <c r="Y1121" s="70"/>
      <c r="Z1121" s="70"/>
    </row>
    <row r="1122">
      <c r="A1122" s="475"/>
      <c r="B1122" s="380"/>
      <c r="C1122" s="380"/>
      <c r="D1122" s="380"/>
      <c r="E1122" s="380"/>
      <c r="F1122" s="70"/>
      <c r="G1122" s="70"/>
      <c r="H1122" s="70"/>
      <c r="I1122" s="70"/>
      <c r="J1122" s="70"/>
      <c r="K1122" s="70"/>
      <c r="L1122" s="13"/>
      <c r="M1122" s="70"/>
      <c r="N1122" s="70"/>
      <c r="O1122" s="70"/>
      <c r="P1122" s="70"/>
      <c r="Q1122" s="70"/>
      <c r="R1122" s="70"/>
      <c r="S1122" s="70"/>
      <c r="T1122" s="70"/>
      <c r="U1122" s="70"/>
      <c r="V1122" s="70"/>
      <c r="W1122" s="70"/>
      <c r="X1122" s="70"/>
      <c r="Y1122" s="70"/>
      <c r="Z1122" s="70"/>
    </row>
    <row r="1123">
      <c r="A1123" s="475"/>
      <c r="B1123" s="380"/>
      <c r="C1123" s="380"/>
      <c r="D1123" s="380"/>
      <c r="E1123" s="380"/>
      <c r="F1123" s="70"/>
      <c r="G1123" s="70"/>
      <c r="H1123" s="70"/>
      <c r="I1123" s="70"/>
      <c r="J1123" s="70"/>
      <c r="K1123" s="70"/>
      <c r="L1123" s="13"/>
      <c r="M1123" s="70"/>
      <c r="N1123" s="70"/>
      <c r="O1123" s="70"/>
      <c r="P1123" s="70"/>
      <c r="Q1123" s="70"/>
      <c r="R1123" s="70"/>
      <c r="S1123" s="70"/>
      <c r="T1123" s="70"/>
      <c r="U1123" s="70"/>
      <c r="V1123" s="70"/>
      <c r="W1123" s="70"/>
      <c r="X1123" s="70"/>
      <c r="Y1123" s="70"/>
      <c r="Z1123" s="70"/>
    </row>
    <row r="1124">
      <c r="A1124" s="475"/>
      <c r="B1124" s="380"/>
      <c r="C1124" s="380"/>
      <c r="D1124" s="380"/>
      <c r="E1124" s="380"/>
      <c r="F1124" s="70"/>
      <c r="G1124" s="70"/>
      <c r="H1124" s="70"/>
      <c r="I1124" s="70"/>
      <c r="J1124" s="70"/>
      <c r="K1124" s="70"/>
      <c r="L1124" s="13"/>
      <c r="M1124" s="70"/>
      <c r="N1124" s="70"/>
      <c r="O1124" s="70"/>
      <c r="P1124" s="70"/>
      <c r="Q1124" s="70"/>
      <c r="R1124" s="70"/>
      <c r="S1124" s="70"/>
      <c r="T1124" s="70"/>
      <c r="U1124" s="70"/>
      <c r="V1124" s="70"/>
      <c r="W1124" s="70"/>
      <c r="X1124" s="70"/>
      <c r="Y1124" s="70"/>
      <c r="Z1124" s="70"/>
    </row>
    <row r="1125">
      <c r="A1125" s="475"/>
      <c r="B1125" s="380"/>
      <c r="C1125" s="380"/>
      <c r="D1125" s="380"/>
      <c r="E1125" s="380"/>
      <c r="F1125" s="70"/>
      <c r="G1125" s="70"/>
      <c r="H1125" s="70"/>
      <c r="I1125" s="70"/>
      <c r="J1125" s="70"/>
      <c r="K1125" s="70"/>
      <c r="L1125" s="13"/>
      <c r="M1125" s="70"/>
      <c r="N1125" s="70"/>
      <c r="O1125" s="70"/>
      <c r="P1125" s="70"/>
      <c r="Q1125" s="70"/>
      <c r="R1125" s="70"/>
      <c r="S1125" s="70"/>
      <c r="T1125" s="70"/>
      <c r="U1125" s="70"/>
      <c r="V1125" s="70"/>
      <c r="W1125" s="70"/>
      <c r="X1125" s="70"/>
      <c r="Y1125" s="70"/>
      <c r="Z1125" s="70"/>
    </row>
    <row r="1126">
      <c r="A1126" s="475"/>
      <c r="B1126" s="380"/>
      <c r="C1126" s="380"/>
      <c r="D1126" s="380"/>
      <c r="E1126" s="380"/>
      <c r="F1126" s="70"/>
      <c r="G1126" s="70"/>
      <c r="H1126" s="70"/>
      <c r="I1126" s="70"/>
      <c r="J1126" s="70"/>
      <c r="K1126" s="70"/>
      <c r="L1126" s="13"/>
      <c r="M1126" s="70"/>
      <c r="N1126" s="70"/>
      <c r="O1126" s="70"/>
      <c r="P1126" s="70"/>
      <c r="Q1126" s="70"/>
      <c r="R1126" s="70"/>
      <c r="S1126" s="70"/>
      <c r="T1126" s="70"/>
      <c r="U1126" s="70"/>
      <c r="V1126" s="70"/>
      <c r="W1126" s="70"/>
      <c r="X1126" s="70"/>
      <c r="Y1126" s="70"/>
      <c r="Z1126" s="70"/>
    </row>
    <row r="1127">
      <c r="A1127" s="475"/>
      <c r="B1127" s="380"/>
      <c r="C1127" s="380"/>
      <c r="D1127" s="380"/>
      <c r="E1127" s="380"/>
      <c r="F1127" s="70"/>
      <c r="G1127" s="70"/>
      <c r="H1127" s="70"/>
      <c r="I1127" s="70"/>
      <c r="J1127" s="70"/>
      <c r="K1127" s="70"/>
      <c r="L1127" s="13"/>
      <c r="M1127" s="70"/>
      <c r="N1127" s="70"/>
      <c r="O1127" s="70"/>
      <c r="P1127" s="70"/>
      <c r="Q1127" s="70"/>
      <c r="R1127" s="70"/>
      <c r="S1127" s="70"/>
      <c r="T1127" s="70"/>
      <c r="U1127" s="70"/>
      <c r="V1127" s="70"/>
      <c r="W1127" s="70"/>
      <c r="X1127" s="70"/>
      <c r="Y1127" s="70"/>
      <c r="Z1127" s="70"/>
    </row>
    <row r="1128">
      <c r="A1128" s="475"/>
      <c r="B1128" s="380"/>
      <c r="C1128" s="380"/>
      <c r="D1128" s="380"/>
      <c r="E1128" s="380"/>
      <c r="F1128" s="70"/>
      <c r="G1128" s="70"/>
      <c r="H1128" s="70"/>
      <c r="I1128" s="70"/>
      <c r="J1128" s="70"/>
      <c r="K1128" s="70"/>
      <c r="L1128" s="13"/>
      <c r="M1128" s="70"/>
      <c r="N1128" s="70"/>
      <c r="O1128" s="70"/>
      <c r="P1128" s="70"/>
      <c r="Q1128" s="70"/>
      <c r="R1128" s="70"/>
      <c r="S1128" s="70"/>
      <c r="T1128" s="70"/>
      <c r="U1128" s="70"/>
      <c r="V1128" s="70"/>
      <c r="W1128" s="70"/>
      <c r="X1128" s="70"/>
      <c r="Y1128" s="70"/>
      <c r="Z1128" s="70"/>
    </row>
    <row r="1129">
      <c r="A1129" s="475"/>
      <c r="B1129" s="380"/>
      <c r="C1129" s="380"/>
      <c r="D1129" s="380"/>
      <c r="E1129" s="380"/>
      <c r="F1129" s="70"/>
      <c r="G1129" s="70"/>
      <c r="H1129" s="70"/>
      <c r="I1129" s="70"/>
      <c r="J1129" s="70"/>
      <c r="K1129" s="70"/>
      <c r="L1129" s="13"/>
      <c r="M1129" s="70"/>
      <c r="N1129" s="70"/>
      <c r="O1129" s="70"/>
      <c r="P1129" s="70"/>
      <c r="Q1129" s="70"/>
      <c r="R1129" s="70"/>
      <c r="S1129" s="70"/>
      <c r="T1129" s="70"/>
      <c r="U1129" s="70"/>
      <c r="V1129" s="70"/>
      <c r="W1129" s="70"/>
      <c r="X1129" s="70"/>
      <c r="Y1129" s="70"/>
      <c r="Z1129" s="70"/>
    </row>
    <row r="1130">
      <c r="A1130" s="475"/>
      <c r="B1130" s="380"/>
      <c r="C1130" s="380"/>
      <c r="D1130" s="380"/>
      <c r="E1130" s="380"/>
      <c r="F1130" s="70"/>
      <c r="G1130" s="70"/>
      <c r="H1130" s="70"/>
      <c r="I1130" s="70"/>
      <c r="J1130" s="70"/>
      <c r="K1130" s="70"/>
      <c r="L1130" s="13"/>
      <c r="M1130" s="70"/>
      <c r="N1130" s="70"/>
      <c r="O1130" s="70"/>
      <c r="P1130" s="70"/>
      <c r="Q1130" s="70"/>
      <c r="R1130" s="70"/>
      <c r="S1130" s="70"/>
      <c r="T1130" s="70"/>
      <c r="U1130" s="70"/>
      <c r="V1130" s="70"/>
      <c r="W1130" s="70"/>
      <c r="X1130" s="70"/>
      <c r="Y1130" s="70"/>
      <c r="Z1130" s="70"/>
    </row>
    <row r="1131">
      <c r="A1131" s="475"/>
      <c r="B1131" s="380"/>
      <c r="C1131" s="380"/>
      <c r="D1131" s="380"/>
      <c r="E1131" s="380"/>
      <c r="F1131" s="70"/>
      <c r="G1131" s="70"/>
      <c r="H1131" s="70"/>
      <c r="I1131" s="70"/>
      <c r="J1131" s="70"/>
      <c r="K1131" s="70"/>
      <c r="L1131" s="13"/>
      <c r="M1131" s="70"/>
      <c r="N1131" s="70"/>
      <c r="O1131" s="70"/>
      <c r="P1131" s="70"/>
      <c r="Q1131" s="70"/>
      <c r="R1131" s="70"/>
      <c r="S1131" s="70"/>
      <c r="T1131" s="70"/>
      <c r="U1131" s="70"/>
      <c r="V1131" s="70"/>
      <c r="W1131" s="70"/>
      <c r="X1131" s="70"/>
      <c r="Y1131" s="70"/>
      <c r="Z1131" s="70"/>
    </row>
    <row r="1132">
      <c r="A1132" s="475"/>
      <c r="B1132" s="380"/>
      <c r="C1132" s="380"/>
      <c r="D1132" s="380"/>
      <c r="E1132" s="380"/>
      <c r="F1132" s="70"/>
      <c r="G1132" s="70"/>
      <c r="H1132" s="70"/>
      <c r="I1132" s="70"/>
      <c r="J1132" s="70"/>
      <c r="K1132" s="70"/>
      <c r="L1132" s="13"/>
      <c r="M1132" s="70"/>
      <c r="N1132" s="70"/>
      <c r="O1132" s="70"/>
      <c r="P1132" s="70"/>
      <c r="Q1132" s="70"/>
      <c r="R1132" s="70"/>
      <c r="S1132" s="70"/>
      <c r="T1132" s="70"/>
      <c r="U1132" s="70"/>
      <c r="V1132" s="70"/>
      <c r="W1132" s="70"/>
      <c r="X1132" s="70"/>
      <c r="Y1132" s="70"/>
      <c r="Z1132" s="70"/>
    </row>
    <row r="1133">
      <c r="A1133" s="475"/>
      <c r="B1133" s="380"/>
      <c r="C1133" s="380"/>
      <c r="D1133" s="380"/>
      <c r="E1133" s="380"/>
      <c r="F1133" s="70"/>
      <c r="G1133" s="70"/>
      <c r="H1133" s="70"/>
      <c r="I1133" s="70"/>
      <c r="J1133" s="70"/>
      <c r="K1133" s="70"/>
      <c r="L1133" s="13"/>
      <c r="M1133" s="70"/>
      <c r="N1133" s="70"/>
      <c r="O1133" s="70"/>
      <c r="P1133" s="70"/>
      <c r="Q1133" s="70"/>
      <c r="R1133" s="70"/>
      <c r="S1133" s="70"/>
      <c r="T1133" s="70"/>
      <c r="U1133" s="70"/>
      <c r="V1133" s="70"/>
      <c r="W1133" s="70"/>
      <c r="X1133" s="70"/>
      <c r="Y1133" s="70"/>
      <c r="Z1133" s="70"/>
    </row>
    <row r="1134">
      <c r="A1134" s="475"/>
      <c r="B1134" s="380"/>
      <c r="C1134" s="380"/>
      <c r="D1134" s="380"/>
      <c r="E1134" s="380"/>
      <c r="F1134" s="70"/>
      <c r="G1134" s="70"/>
      <c r="H1134" s="70"/>
      <c r="I1134" s="70"/>
      <c r="J1134" s="70"/>
      <c r="K1134" s="70"/>
      <c r="L1134" s="13"/>
      <c r="M1134" s="70"/>
      <c r="N1134" s="70"/>
      <c r="O1134" s="70"/>
      <c r="P1134" s="70"/>
      <c r="Q1134" s="70"/>
      <c r="R1134" s="70"/>
      <c r="S1134" s="70"/>
      <c r="T1134" s="70"/>
      <c r="U1134" s="70"/>
      <c r="V1134" s="70"/>
      <c r="W1134" s="70"/>
      <c r="X1134" s="70"/>
      <c r="Y1134" s="70"/>
      <c r="Z1134" s="70"/>
    </row>
    <row r="1135">
      <c r="A1135" s="475"/>
      <c r="B1135" s="380"/>
      <c r="C1135" s="380"/>
      <c r="D1135" s="380"/>
      <c r="E1135" s="380"/>
      <c r="F1135" s="70"/>
      <c r="G1135" s="70"/>
      <c r="H1135" s="70"/>
      <c r="I1135" s="70"/>
      <c r="J1135" s="70"/>
      <c r="K1135" s="70"/>
      <c r="L1135" s="13"/>
      <c r="M1135" s="70"/>
      <c r="N1135" s="70"/>
      <c r="O1135" s="70"/>
      <c r="P1135" s="70"/>
      <c r="Q1135" s="70"/>
      <c r="R1135" s="70"/>
      <c r="S1135" s="70"/>
      <c r="T1135" s="70"/>
      <c r="U1135" s="70"/>
      <c r="V1135" s="70"/>
      <c r="W1135" s="70"/>
      <c r="X1135" s="70"/>
      <c r="Y1135" s="70"/>
      <c r="Z1135" s="70"/>
    </row>
    <row r="1136">
      <c r="A1136" s="475"/>
      <c r="B1136" s="380"/>
      <c r="C1136" s="380"/>
      <c r="D1136" s="380"/>
      <c r="E1136" s="380"/>
      <c r="F1136" s="70"/>
      <c r="G1136" s="70"/>
      <c r="H1136" s="70"/>
      <c r="I1136" s="70"/>
      <c r="J1136" s="70"/>
      <c r="K1136" s="70"/>
      <c r="L1136" s="13"/>
      <c r="M1136" s="70"/>
      <c r="N1136" s="70"/>
      <c r="O1136" s="70"/>
      <c r="P1136" s="70"/>
      <c r="Q1136" s="70"/>
      <c r="R1136" s="70"/>
      <c r="S1136" s="70"/>
      <c r="T1136" s="70"/>
      <c r="U1136" s="70"/>
      <c r="V1136" s="70"/>
      <c r="W1136" s="70"/>
      <c r="X1136" s="70"/>
      <c r="Y1136" s="70"/>
      <c r="Z1136" s="70"/>
    </row>
    <row r="1137">
      <c r="A1137" s="475"/>
      <c r="B1137" s="380"/>
      <c r="C1137" s="380"/>
      <c r="D1137" s="380"/>
      <c r="E1137" s="380"/>
      <c r="F1137" s="70"/>
      <c r="G1137" s="70"/>
      <c r="H1137" s="70"/>
      <c r="I1137" s="70"/>
      <c r="J1137" s="70"/>
      <c r="K1137" s="70"/>
      <c r="L1137" s="13"/>
      <c r="M1137" s="70"/>
      <c r="N1137" s="70"/>
      <c r="O1137" s="70"/>
      <c r="P1137" s="70"/>
      <c r="Q1137" s="70"/>
      <c r="R1137" s="70"/>
      <c r="S1137" s="70"/>
      <c r="T1137" s="70"/>
      <c r="U1137" s="70"/>
      <c r="V1137" s="70"/>
      <c r="W1137" s="70"/>
      <c r="X1137" s="70"/>
      <c r="Y1137" s="70"/>
      <c r="Z1137" s="70"/>
    </row>
    <row r="1138">
      <c r="A1138" s="475"/>
      <c r="B1138" s="380"/>
      <c r="C1138" s="380"/>
      <c r="D1138" s="380"/>
      <c r="E1138" s="380"/>
      <c r="F1138" s="70"/>
      <c r="G1138" s="70"/>
      <c r="H1138" s="70"/>
      <c r="I1138" s="70"/>
      <c r="J1138" s="70"/>
      <c r="K1138" s="70"/>
      <c r="L1138" s="13"/>
      <c r="M1138" s="70"/>
      <c r="N1138" s="70"/>
      <c r="O1138" s="70"/>
      <c r="P1138" s="70"/>
      <c r="Q1138" s="70"/>
      <c r="R1138" s="70"/>
      <c r="S1138" s="70"/>
      <c r="T1138" s="70"/>
      <c r="U1138" s="70"/>
      <c r="V1138" s="70"/>
      <c r="W1138" s="70"/>
      <c r="X1138" s="70"/>
      <c r="Y1138" s="70"/>
      <c r="Z1138" s="70"/>
    </row>
    <row r="1139">
      <c r="A1139" s="475"/>
      <c r="B1139" s="380"/>
      <c r="C1139" s="380"/>
      <c r="D1139" s="380"/>
      <c r="E1139" s="380"/>
      <c r="F1139" s="70"/>
      <c r="G1139" s="70"/>
      <c r="H1139" s="70"/>
      <c r="I1139" s="70"/>
      <c r="J1139" s="70"/>
      <c r="K1139" s="70"/>
      <c r="L1139" s="13"/>
      <c r="M1139" s="70"/>
      <c r="N1139" s="70"/>
      <c r="O1139" s="70"/>
      <c r="P1139" s="70"/>
      <c r="Q1139" s="70"/>
      <c r="R1139" s="70"/>
      <c r="S1139" s="70"/>
      <c r="T1139" s="70"/>
      <c r="U1139" s="70"/>
      <c r="V1139" s="70"/>
      <c r="W1139" s="70"/>
      <c r="X1139" s="70"/>
      <c r="Y1139" s="70"/>
      <c r="Z1139" s="70"/>
    </row>
    <row r="1140">
      <c r="A1140" s="475"/>
      <c r="B1140" s="380"/>
      <c r="C1140" s="380"/>
      <c r="D1140" s="380"/>
      <c r="E1140" s="380"/>
      <c r="F1140" s="70"/>
      <c r="G1140" s="70"/>
      <c r="H1140" s="70"/>
      <c r="I1140" s="70"/>
      <c r="J1140" s="70"/>
      <c r="K1140" s="70"/>
      <c r="L1140" s="13"/>
      <c r="M1140" s="70"/>
      <c r="N1140" s="70"/>
      <c r="O1140" s="70"/>
      <c r="P1140" s="70"/>
      <c r="Q1140" s="70"/>
      <c r="R1140" s="70"/>
      <c r="S1140" s="70"/>
      <c r="T1140" s="70"/>
      <c r="U1140" s="70"/>
      <c r="V1140" s="70"/>
      <c r="W1140" s="70"/>
      <c r="X1140" s="70"/>
      <c r="Y1140" s="70"/>
      <c r="Z1140" s="70"/>
    </row>
    <row r="1141">
      <c r="A1141" s="475"/>
      <c r="B1141" s="380"/>
      <c r="C1141" s="380"/>
      <c r="D1141" s="380"/>
      <c r="E1141" s="380"/>
      <c r="F1141" s="70"/>
      <c r="G1141" s="70"/>
      <c r="H1141" s="70"/>
      <c r="I1141" s="70"/>
      <c r="J1141" s="70"/>
      <c r="K1141" s="70"/>
      <c r="L1141" s="13"/>
      <c r="M1141" s="70"/>
      <c r="N1141" s="70"/>
      <c r="O1141" s="70"/>
      <c r="P1141" s="70"/>
      <c r="Q1141" s="70"/>
      <c r="R1141" s="70"/>
      <c r="S1141" s="70"/>
      <c r="T1141" s="70"/>
      <c r="U1141" s="70"/>
      <c r="V1141" s="70"/>
      <c r="W1141" s="70"/>
      <c r="X1141" s="70"/>
      <c r="Y1141" s="70"/>
      <c r="Z1141" s="70"/>
    </row>
    <row r="1142">
      <c r="A1142" s="475"/>
      <c r="B1142" s="380"/>
      <c r="C1142" s="380"/>
      <c r="D1142" s="380"/>
      <c r="E1142" s="380"/>
      <c r="F1142" s="70"/>
      <c r="G1142" s="70"/>
      <c r="H1142" s="70"/>
      <c r="I1142" s="70"/>
      <c r="J1142" s="70"/>
      <c r="K1142" s="70"/>
      <c r="L1142" s="13"/>
      <c r="M1142" s="70"/>
      <c r="N1142" s="70"/>
      <c r="O1142" s="70"/>
      <c r="P1142" s="70"/>
      <c r="Q1142" s="70"/>
      <c r="R1142" s="70"/>
      <c r="S1142" s="70"/>
      <c r="T1142" s="70"/>
      <c r="U1142" s="70"/>
      <c r="V1142" s="70"/>
      <c r="W1142" s="70"/>
      <c r="X1142" s="70"/>
      <c r="Y1142" s="70"/>
      <c r="Z1142" s="70"/>
    </row>
    <row r="1143">
      <c r="A1143" s="475"/>
      <c r="B1143" s="380"/>
      <c r="C1143" s="380"/>
      <c r="D1143" s="380"/>
      <c r="E1143" s="380"/>
      <c r="F1143" s="70"/>
      <c r="G1143" s="70"/>
      <c r="H1143" s="70"/>
      <c r="I1143" s="70"/>
      <c r="J1143" s="70"/>
      <c r="K1143" s="70"/>
      <c r="L1143" s="13"/>
      <c r="M1143" s="70"/>
      <c r="N1143" s="70"/>
      <c r="O1143" s="70"/>
      <c r="P1143" s="70"/>
      <c r="Q1143" s="70"/>
      <c r="R1143" s="70"/>
      <c r="S1143" s="70"/>
      <c r="T1143" s="70"/>
      <c r="U1143" s="70"/>
      <c r="V1143" s="70"/>
      <c r="W1143" s="70"/>
      <c r="X1143" s="70"/>
      <c r="Y1143" s="70"/>
      <c r="Z1143" s="70"/>
    </row>
    <row r="1144">
      <c r="A1144" s="13"/>
      <c r="B1144" s="380"/>
      <c r="C1144" s="380"/>
      <c r="D1144" s="380"/>
      <c r="E1144" s="380"/>
      <c r="F1144" s="70"/>
      <c r="G1144" s="70"/>
      <c r="H1144" s="70"/>
      <c r="I1144" s="70"/>
      <c r="J1144" s="70"/>
      <c r="K1144" s="70"/>
      <c r="L1144" s="13"/>
      <c r="M1144" s="70"/>
      <c r="N1144" s="70"/>
      <c r="O1144" s="70"/>
      <c r="P1144" s="70"/>
      <c r="Q1144" s="70"/>
      <c r="R1144" s="70"/>
      <c r="S1144" s="70"/>
      <c r="T1144" s="70"/>
      <c r="U1144" s="70"/>
      <c r="V1144" s="70"/>
      <c r="W1144" s="70"/>
      <c r="X1144" s="70"/>
      <c r="Y1144" s="70"/>
      <c r="Z1144" s="70"/>
    </row>
    <row r="1145">
      <c r="A1145" s="13"/>
      <c r="B1145" s="380"/>
      <c r="C1145" s="380"/>
      <c r="D1145" s="380"/>
      <c r="E1145" s="380"/>
      <c r="F1145" s="70"/>
      <c r="G1145" s="70"/>
      <c r="H1145" s="70"/>
      <c r="I1145" s="70"/>
      <c r="J1145" s="70"/>
      <c r="K1145" s="70"/>
      <c r="L1145" s="13"/>
      <c r="M1145" s="70"/>
      <c r="N1145" s="70"/>
      <c r="O1145" s="70"/>
      <c r="P1145" s="70"/>
      <c r="Q1145" s="70"/>
      <c r="R1145" s="70"/>
      <c r="S1145" s="70"/>
      <c r="T1145" s="70"/>
      <c r="U1145" s="70"/>
      <c r="V1145" s="70"/>
      <c r="W1145" s="70"/>
      <c r="X1145" s="70"/>
      <c r="Y1145" s="70"/>
      <c r="Z1145" s="70"/>
    </row>
    <row r="1146">
      <c r="A1146" s="13"/>
      <c r="B1146" s="380"/>
      <c r="C1146" s="380"/>
      <c r="D1146" s="380"/>
      <c r="E1146" s="380"/>
      <c r="F1146" s="70"/>
      <c r="G1146" s="70"/>
      <c r="H1146" s="70"/>
      <c r="I1146" s="70"/>
      <c r="J1146" s="70"/>
      <c r="K1146" s="70"/>
      <c r="L1146" s="13"/>
      <c r="M1146" s="70"/>
      <c r="N1146" s="70"/>
      <c r="O1146" s="70"/>
      <c r="P1146" s="70"/>
      <c r="Q1146" s="70"/>
      <c r="R1146" s="70"/>
      <c r="S1146" s="70"/>
      <c r="T1146" s="70"/>
      <c r="U1146" s="70"/>
      <c r="V1146" s="70"/>
      <c r="W1146" s="70"/>
      <c r="X1146" s="70"/>
      <c r="Y1146" s="70"/>
      <c r="Z1146" s="70"/>
    </row>
    <row r="1147">
      <c r="A1147" s="13"/>
      <c r="B1147" s="380"/>
      <c r="C1147" s="380"/>
      <c r="D1147" s="380"/>
      <c r="E1147" s="380"/>
      <c r="F1147" s="70"/>
      <c r="G1147" s="70"/>
      <c r="H1147" s="70"/>
      <c r="I1147" s="70"/>
      <c r="J1147" s="70"/>
      <c r="K1147" s="70"/>
      <c r="L1147" s="13"/>
      <c r="M1147" s="70"/>
      <c r="N1147" s="70"/>
      <c r="O1147" s="70"/>
      <c r="P1147" s="70"/>
      <c r="Q1147" s="70"/>
      <c r="R1147" s="70"/>
      <c r="S1147" s="70"/>
      <c r="T1147" s="70"/>
      <c r="U1147" s="70"/>
      <c r="V1147" s="70"/>
      <c r="W1147" s="70"/>
      <c r="X1147" s="70"/>
      <c r="Y1147" s="70"/>
      <c r="Z1147" s="70"/>
    </row>
    <row r="1148">
      <c r="A1148" s="13"/>
      <c r="B1148" s="380"/>
      <c r="C1148" s="380"/>
      <c r="D1148" s="380"/>
      <c r="E1148" s="380"/>
      <c r="F1148" s="70"/>
      <c r="G1148" s="70"/>
      <c r="H1148" s="70"/>
      <c r="I1148" s="70"/>
      <c r="J1148" s="70"/>
      <c r="K1148" s="70"/>
      <c r="L1148" s="13"/>
      <c r="M1148" s="70"/>
      <c r="N1148" s="70"/>
      <c r="O1148" s="70"/>
      <c r="P1148" s="70"/>
      <c r="Q1148" s="70"/>
      <c r="R1148" s="70"/>
      <c r="S1148" s="70"/>
      <c r="T1148" s="70"/>
      <c r="U1148" s="70"/>
      <c r="V1148" s="70"/>
      <c r="W1148" s="70"/>
      <c r="X1148" s="70"/>
      <c r="Y1148" s="70"/>
      <c r="Z1148" s="70"/>
    </row>
    <row r="1149">
      <c r="A1149" s="13"/>
      <c r="B1149" s="380"/>
      <c r="C1149" s="380"/>
      <c r="D1149" s="380"/>
      <c r="E1149" s="380"/>
      <c r="F1149" s="70"/>
      <c r="G1149" s="70"/>
      <c r="H1149" s="70"/>
      <c r="I1149" s="70"/>
      <c r="J1149" s="70"/>
      <c r="K1149" s="70"/>
      <c r="L1149" s="13"/>
      <c r="M1149" s="70"/>
      <c r="N1149" s="70"/>
      <c r="O1149" s="70"/>
      <c r="P1149" s="70"/>
      <c r="Q1149" s="70"/>
      <c r="R1149" s="70"/>
      <c r="S1149" s="70"/>
      <c r="T1149" s="70"/>
      <c r="U1149" s="70"/>
      <c r="V1149" s="70"/>
      <c r="W1149" s="70"/>
      <c r="X1149" s="70"/>
      <c r="Y1149" s="70"/>
      <c r="Z1149" s="70"/>
    </row>
    <row r="1150">
      <c r="A1150" s="13"/>
      <c r="B1150" s="380"/>
      <c r="C1150" s="380"/>
      <c r="D1150" s="380"/>
      <c r="E1150" s="380"/>
      <c r="F1150" s="70"/>
      <c r="G1150" s="70"/>
      <c r="H1150" s="70"/>
      <c r="I1150" s="70"/>
      <c r="J1150" s="70"/>
      <c r="K1150" s="70"/>
      <c r="L1150" s="13"/>
      <c r="M1150" s="70"/>
      <c r="N1150" s="70"/>
      <c r="O1150" s="70"/>
      <c r="P1150" s="70"/>
      <c r="Q1150" s="70"/>
      <c r="R1150" s="70"/>
      <c r="S1150" s="70"/>
      <c r="T1150" s="70"/>
      <c r="U1150" s="70"/>
      <c r="V1150" s="70"/>
      <c r="W1150" s="70"/>
      <c r="X1150" s="70"/>
      <c r="Y1150" s="70"/>
      <c r="Z1150" s="70"/>
    </row>
    <row r="1151">
      <c r="A1151" s="13"/>
      <c r="B1151" s="380"/>
      <c r="C1151" s="380"/>
      <c r="D1151" s="380"/>
      <c r="E1151" s="380"/>
      <c r="F1151" s="70"/>
      <c r="G1151" s="70"/>
      <c r="H1151" s="70"/>
      <c r="I1151" s="70"/>
      <c r="J1151" s="70"/>
      <c r="K1151" s="70"/>
      <c r="L1151" s="13"/>
      <c r="M1151" s="70"/>
      <c r="N1151" s="70"/>
      <c r="O1151" s="70"/>
      <c r="P1151" s="70"/>
      <c r="Q1151" s="70"/>
      <c r="R1151" s="70"/>
      <c r="S1151" s="70"/>
      <c r="T1151" s="70"/>
      <c r="U1151" s="70"/>
      <c r="V1151" s="70"/>
      <c r="W1151" s="70"/>
      <c r="X1151" s="70"/>
      <c r="Y1151" s="70"/>
      <c r="Z1151" s="70"/>
    </row>
    <row r="1152">
      <c r="A1152" s="13"/>
      <c r="B1152" s="380"/>
      <c r="C1152" s="380"/>
      <c r="D1152" s="380"/>
      <c r="E1152" s="380"/>
      <c r="F1152" s="70"/>
      <c r="G1152" s="70"/>
      <c r="H1152" s="70"/>
      <c r="I1152" s="70"/>
      <c r="J1152" s="70"/>
      <c r="K1152" s="70"/>
      <c r="L1152" s="13"/>
      <c r="M1152" s="70"/>
      <c r="N1152" s="70"/>
      <c r="O1152" s="70"/>
      <c r="P1152" s="70"/>
      <c r="Q1152" s="70"/>
      <c r="R1152" s="70"/>
      <c r="S1152" s="70"/>
      <c r="T1152" s="70"/>
      <c r="U1152" s="70"/>
      <c r="V1152" s="70"/>
      <c r="W1152" s="70"/>
      <c r="X1152" s="70"/>
      <c r="Y1152" s="70"/>
      <c r="Z1152" s="70"/>
    </row>
    <row r="1153">
      <c r="A1153" s="13"/>
      <c r="B1153" s="380"/>
      <c r="C1153" s="380"/>
      <c r="D1153" s="380"/>
      <c r="E1153" s="380"/>
      <c r="F1153" s="70"/>
      <c r="G1153" s="70"/>
      <c r="H1153" s="70"/>
      <c r="I1153" s="70"/>
      <c r="J1153" s="70"/>
      <c r="K1153" s="70"/>
      <c r="L1153" s="13"/>
      <c r="M1153" s="70"/>
      <c r="N1153" s="70"/>
      <c r="O1153" s="70"/>
      <c r="P1153" s="70"/>
      <c r="Q1153" s="70"/>
      <c r="R1153" s="70"/>
      <c r="S1153" s="70"/>
      <c r="T1153" s="70"/>
      <c r="U1153" s="70"/>
      <c r="V1153" s="70"/>
      <c r="W1153" s="70"/>
      <c r="X1153" s="70"/>
      <c r="Y1153" s="70"/>
      <c r="Z1153" s="70"/>
    </row>
    <row r="1154">
      <c r="A1154" s="13"/>
      <c r="B1154" s="380"/>
      <c r="C1154" s="380"/>
      <c r="D1154" s="380"/>
      <c r="E1154" s="380"/>
      <c r="F1154" s="70"/>
      <c r="G1154" s="70"/>
      <c r="H1154" s="70"/>
      <c r="I1154" s="70"/>
      <c r="J1154" s="70"/>
      <c r="K1154" s="70"/>
      <c r="L1154" s="13"/>
      <c r="M1154" s="70"/>
      <c r="N1154" s="70"/>
      <c r="O1154" s="70"/>
      <c r="P1154" s="70"/>
      <c r="Q1154" s="70"/>
      <c r="R1154" s="70"/>
      <c r="S1154" s="70"/>
      <c r="T1154" s="70"/>
      <c r="U1154" s="70"/>
      <c r="V1154" s="70"/>
      <c r="W1154" s="70"/>
      <c r="X1154" s="70"/>
      <c r="Y1154" s="70"/>
      <c r="Z1154" s="70"/>
    </row>
    <row r="1155">
      <c r="A1155" s="13"/>
      <c r="B1155" s="380"/>
      <c r="C1155" s="380"/>
      <c r="D1155" s="380"/>
      <c r="E1155" s="380"/>
      <c r="F1155" s="70"/>
      <c r="G1155" s="70"/>
      <c r="H1155" s="70"/>
      <c r="I1155" s="70"/>
      <c r="J1155" s="70"/>
      <c r="K1155" s="70"/>
      <c r="L1155" s="13"/>
      <c r="M1155" s="70"/>
      <c r="N1155" s="70"/>
      <c r="O1155" s="70"/>
      <c r="P1155" s="70"/>
      <c r="Q1155" s="70"/>
      <c r="R1155" s="70"/>
      <c r="S1155" s="70"/>
      <c r="T1155" s="70"/>
      <c r="U1155" s="70"/>
      <c r="V1155" s="70"/>
      <c r="W1155" s="70"/>
      <c r="X1155" s="70"/>
      <c r="Y1155" s="70"/>
      <c r="Z1155" s="70"/>
    </row>
    <row r="1156">
      <c r="A1156" s="13"/>
      <c r="B1156" s="380"/>
      <c r="C1156" s="380"/>
      <c r="D1156" s="380"/>
      <c r="E1156" s="380"/>
      <c r="F1156" s="70"/>
      <c r="G1156" s="70"/>
      <c r="H1156" s="70"/>
      <c r="I1156" s="70"/>
      <c r="J1156" s="70"/>
      <c r="K1156" s="70"/>
      <c r="L1156" s="13"/>
      <c r="M1156" s="70"/>
      <c r="N1156" s="70"/>
      <c r="O1156" s="70"/>
      <c r="P1156" s="70"/>
      <c r="Q1156" s="70"/>
      <c r="R1156" s="70"/>
      <c r="S1156" s="70"/>
      <c r="T1156" s="70"/>
      <c r="U1156" s="70"/>
      <c r="V1156" s="70"/>
      <c r="W1156" s="70"/>
      <c r="X1156" s="70"/>
      <c r="Y1156" s="70"/>
      <c r="Z1156" s="70"/>
    </row>
    <row r="1157">
      <c r="A1157" s="13"/>
      <c r="B1157" s="380"/>
      <c r="C1157" s="380"/>
      <c r="D1157" s="380"/>
      <c r="E1157" s="380"/>
      <c r="F1157" s="70"/>
      <c r="G1157" s="70"/>
      <c r="H1157" s="70"/>
      <c r="I1157" s="70"/>
      <c r="J1157" s="70"/>
      <c r="K1157" s="70"/>
      <c r="L1157" s="13"/>
      <c r="M1157" s="70"/>
      <c r="N1157" s="70"/>
      <c r="O1157" s="70"/>
      <c r="P1157" s="70"/>
      <c r="Q1157" s="70"/>
      <c r="R1157" s="70"/>
      <c r="S1157" s="70"/>
      <c r="T1157" s="70"/>
      <c r="U1157" s="70"/>
      <c r="V1157" s="70"/>
      <c r="W1157" s="70"/>
      <c r="X1157" s="70"/>
      <c r="Y1157" s="70"/>
      <c r="Z1157" s="70"/>
    </row>
    <row r="1158">
      <c r="A1158" s="13"/>
      <c r="B1158" s="380"/>
      <c r="C1158" s="380"/>
      <c r="D1158" s="380"/>
      <c r="E1158" s="380"/>
      <c r="F1158" s="70"/>
      <c r="G1158" s="70"/>
      <c r="H1158" s="70"/>
      <c r="I1158" s="70"/>
      <c r="J1158" s="70"/>
      <c r="K1158" s="70"/>
      <c r="L1158" s="13"/>
      <c r="M1158" s="70"/>
      <c r="N1158" s="70"/>
      <c r="O1158" s="70"/>
      <c r="P1158" s="70"/>
      <c r="Q1158" s="70"/>
      <c r="R1158" s="70"/>
      <c r="S1158" s="70"/>
      <c r="T1158" s="70"/>
      <c r="U1158" s="70"/>
      <c r="V1158" s="70"/>
      <c r="W1158" s="70"/>
      <c r="X1158" s="70"/>
      <c r="Y1158" s="70"/>
      <c r="Z1158" s="70"/>
    </row>
    <row r="1159">
      <c r="A1159" s="13"/>
      <c r="B1159" s="380"/>
      <c r="C1159" s="380"/>
      <c r="D1159" s="380"/>
      <c r="E1159" s="380"/>
      <c r="F1159" s="70"/>
      <c r="G1159" s="70"/>
      <c r="H1159" s="70"/>
      <c r="I1159" s="70"/>
      <c r="J1159" s="70"/>
      <c r="K1159" s="70"/>
      <c r="L1159" s="13"/>
      <c r="M1159" s="70"/>
      <c r="N1159" s="70"/>
      <c r="O1159" s="70"/>
      <c r="P1159" s="70"/>
      <c r="Q1159" s="70"/>
      <c r="R1159" s="70"/>
      <c r="S1159" s="70"/>
      <c r="T1159" s="70"/>
      <c r="U1159" s="70"/>
      <c r="V1159" s="70"/>
      <c r="W1159" s="70"/>
      <c r="X1159" s="70"/>
      <c r="Y1159" s="70"/>
      <c r="Z1159" s="70"/>
    </row>
    <row r="1160">
      <c r="A1160" s="13"/>
      <c r="B1160" s="380"/>
      <c r="C1160" s="380"/>
      <c r="D1160" s="380"/>
      <c r="E1160" s="380"/>
      <c r="F1160" s="70"/>
      <c r="G1160" s="70"/>
      <c r="H1160" s="70"/>
      <c r="I1160" s="70"/>
      <c r="J1160" s="70"/>
      <c r="K1160" s="70"/>
      <c r="L1160" s="13"/>
      <c r="M1160" s="70"/>
      <c r="N1160" s="70"/>
      <c r="O1160" s="70"/>
      <c r="P1160" s="70"/>
      <c r="Q1160" s="70"/>
      <c r="R1160" s="70"/>
      <c r="S1160" s="70"/>
      <c r="T1160" s="70"/>
      <c r="U1160" s="70"/>
      <c r="V1160" s="70"/>
      <c r="W1160" s="70"/>
      <c r="X1160" s="70"/>
      <c r="Y1160" s="70"/>
      <c r="Z1160" s="70"/>
    </row>
    <row r="1161">
      <c r="A1161" s="13"/>
      <c r="B1161" s="380"/>
      <c r="C1161" s="380"/>
      <c r="D1161" s="380"/>
      <c r="E1161" s="380"/>
      <c r="F1161" s="70"/>
      <c r="G1161" s="70"/>
      <c r="H1161" s="70"/>
      <c r="I1161" s="70"/>
      <c r="J1161" s="70"/>
      <c r="K1161" s="70"/>
      <c r="L1161" s="13"/>
      <c r="M1161" s="70"/>
      <c r="N1161" s="70"/>
      <c r="O1161" s="70"/>
      <c r="P1161" s="70"/>
      <c r="Q1161" s="70"/>
      <c r="R1161" s="70"/>
      <c r="S1161" s="70"/>
      <c r="T1161" s="70"/>
      <c r="U1161" s="70"/>
      <c r="V1161" s="70"/>
      <c r="W1161" s="70"/>
      <c r="X1161" s="70"/>
      <c r="Y1161" s="70"/>
      <c r="Z1161" s="70"/>
    </row>
    <row r="1162">
      <c r="A1162" s="13"/>
      <c r="B1162" s="380"/>
      <c r="C1162" s="380"/>
      <c r="D1162" s="380"/>
      <c r="E1162" s="380"/>
      <c r="F1162" s="70"/>
      <c r="G1162" s="70"/>
      <c r="H1162" s="70"/>
      <c r="I1162" s="70"/>
      <c r="J1162" s="70"/>
      <c r="K1162" s="70"/>
      <c r="L1162" s="13"/>
      <c r="M1162" s="70"/>
      <c r="N1162" s="70"/>
      <c r="O1162" s="70"/>
      <c r="P1162" s="70"/>
      <c r="Q1162" s="70"/>
      <c r="R1162" s="70"/>
      <c r="S1162" s="70"/>
      <c r="T1162" s="70"/>
      <c r="U1162" s="70"/>
      <c r="V1162" s="70"/>
      <c r="W1162" s="70"/>
      <c r="X1162" s="70"/>
      <c r="Y1162" s="70"/>
      <c r="Z1162" s="70"/>
    </row>
    <row r="1163">
      <c r="A1163" s="13"/>
      <c r="B1163" s="380"/>
      <c r="C1163" s="380"/>
      <c r="D1163" s="380"/>
      <c r="E1163" s="380"/>
      <c r="F1163" s="70"/>
      <c r="G1163" s="70"/>
      <c r="H1163" s="70"/>
      <c r="I1163" s="70"/>
      <c r="J1163" s="70"/>
      <c r="K1163" s="70"/>
      <c r="L1163" s="13"/>
      <c r="M1163" s="70"/>
      <c r="N1163" s="70"/>
      <c r="O1163" s="70"/>
      <c r="P1163" s="70"/>
      <c r="Q1163" s="70"/>
      <c r="R1163" s="70"/>
      <c r="S1163" s="70"/>
      <c r="T1163" s="70"/>
      <c r="U1163" s="70"/>
      <c r="V1163" s="70"/>
      <c r="W1163" s="70"/>
      <c r="X1163" s="70"/>
      <c r="Y1163" s="70"/>
      <c r="Z1163" s="70"/>
    </row>
    <row r="1164">
      <c r="A1164" s="13"/>
      <c r="B1164" s="380"/>
      <c r="C1164" s="380"/>
      <c r="D1164" s="380"/>
      <c r="E1164" s="380"/>
      <c r="F1164" s="70"/>
      <c r="G1164" s="70"/>
      <c r="H1164" s="70"/>
      <c r="I1164" s="70"/>
      <c r="J1164" s="70"/>
      <c r="K1164" s="70"/>
      <c r="L1164" s="13"/>
      <c r="M1164" s="70"/>
      <c r="N1164" s="70"/>
      <c r="O1164" s="70"/>
      <c r="P1164" s="70"/>
      <c r="Q1164" s="70"/>
      <c r="R1164" s="70"/>
      <c r="S1164" s="70"/>
      <c r="T1164" s="70"/>
      <c r="U1164" s="70"/>
      <c r="V1164" s="70"/>
      <c r="W1164" s="70"/>
      <c r="X1164" s="70"/>
      <c r="Y1164" s="70"/>
      <c r="Z1164" s="70"/>
    </row>
    <row r="1165">
      <c r="A1165" s="13"/>
      <c r="B1165" s="380"/>
      <c r="C1165" s="380"/>
      <c r="D1165" s="380"/>
      <c r="E1165" s="380"/>
      <c r="F1165" s="70"/>
      <c r="G1165" s="70"/>
      <c r="H1165" s="70"/>
      <c r="I1165" s="70"/>
      <c r="J1165" s="70"/>
      <c r="K1165" s="70"/>
      <c r="L1165" s="13"/>
      <c r="M1165" s="70"/>
      <c r="N1165" s="70"/>
      <c r="O1165" s="70"/>
      <c r="P1165" s="70"/>
      <c r="Q1165" s="70"/>
      <c r="R1165" s="70"/>
      <c r="S1165" s="70"/>
      <c r="T1165" s="70"/>
      <c r="U1165" s="70"/>
      <c r="V1165" s="70"/>
      <c r="W1165" s="70"/>
      <c r="X1165" s="70"/>
      <c r="Y1165" s="70"/>
      <c r="Z1165" s="70"/>
    </row>
    <row r="1166">
      <c r="A1166" s="13"/>
      <c r="B1166" s="380"/>
      <c r="C1166" s="380"/>
      <c r="D1166" s="380"/>
      <c r="E1166" s="380"/>
      <c r="F1166" s="70"/>
      <c r="G1166" s="70"/>
      <c r="H1166" s="70"/>
      <c r="I1166" s="70"/>
      <c r="J1166" s="70"/>
      <c r="K1166" s="70"/>
      <c r="L1166" s="13"/>
      <c r="M1166" s="70"/>
      <c r="N1166" s="70"/>
      <c r="O1166" s="70"/>
      <c r="P1166" s="70"/>
      <c r="Q1166" s="70"/>
      <c r="R1166" s="70"/>
      <c r="S1166" s="70"/>
      <c r="T1166" s="70"/>
      <c r="U1166" s="70"/>
      <c r="V1166" s="70"/>
      <c r="W1166" s="70"/>
      <c r="X1166" s="70"/>
      <c r="Y1166" s="70"/>
      <c r="Z1166" s="70"/>
    </row>
    <row r="1167">
      <c r="A1167" s="13"/>
      <c r="B1167" s="380"/>
      <c r="C1167" s="380"/>
      <c r="D1167" s="380"/>
      <c r="E1167" s="380"/>
      <c r="F1167" s="70"/>
      <c r="G1167" s="70"/>
      <c r="H1167" s="70"/>
      <c r="I1167" s="70"/>
      <c r="J1167" s="70"/>
      <c r="K1167" s="70"/>
      <c r="L1167" s="13"/>
      <c r="M1167" s="70"/>
      <c r="N1167" s="70"/>
      <c r="O1167" s="70"/>
      <c r="P1167" s="70"/>
      <c r="Q1167" s="70"/>
      <c r="R1167" s="70"/>
      <c r="S1167" s="70"/>
      <c r="T1167" s="70"/>
      <c r="U1167" s="70"/>
      <c r="V1167" s="70"/>
      <c r="W1167" s="70"/>
      <c r="X1167" s="70"/>
      <c r="Y1167" s="70"/>
      <c r="Z1167" s="70"/>
    </row>
    <row r="1168">
      <c r="A1168" s="13"/>
      <c r="B1168" s="380"/>
      <c r="C1168" s="380"/>
      <c r="D1168" s="380"/>
      <c r="E1168" s="380"/>
      <c r="F1168" s="70"/>
      <c r="G1168" s="70"/>
      <c r="H1168" s="70"/>
      <c r="I1168" s="70"/>
      <c r="J1168" s="70"/>
      <c r="K1168" s="70"/>
      <c r="L1168" s="13"/>
      <c r="M1168" s="70"/>
      <c r="N1168" s="70"/>
      <c r="O1168" s="70"/>
      <c r="P1168" s="70"/>
      <c r="Q1168" s="70"/>
      <c r="R1168" s="70"/>
      <c r="S1168" s="70"/>
      <c r="T1168" s="70"/>
      <c r="U1168" s="70"/>
      <c r="V1168" s="70"/>
      <c r="W1168" s="70"/>
      <c r="X1168" s="70"/>
      <c r="Y1168" s="70"/>
      <c r="Z1168" s="70"/>
    </row>
    <row r="1169">
      <c r="A1169" s="13"/>
      <c r="B1169" s="380"/>
      <c r="C1169" s="380"/>
      <c r="D1169" s="380"/>
      <c r="E1169" s="380"/>
      <c r="F1169" s="70"/>
      <c r="G1169" s="70"/>
      <c r="H1169" s="70"/>
      <c r="I1169" s="70"/>
      <c r="J1169" s="70"/>
      <c r="K1169" s="70"/>
      <c r="L1169" s="13"/>
      <c r="M1169" s="70"/>
      <c r="N1169" s="70"/>
      <c r="O1169" s="70"/>
      <c r="P1169" s="70"/>
      <c r="Q1169" s="70"/>
      <c r="R1169" s="70"/>
      <c r="S1169" s="70"/>
      <c r="T1169" s="70"/>
      <c r="U1169" s="70"/>
      <c r="V1169" s="70"/>
      <c r="W1169" s="70"/>
      <c r="X1169" s="70"/>
      <c r="Y1169" s="70"/>
      <c r="Z1169" s="70"/>
    </row>
    <row r="1170">
      <c r="A1170" s="13"/>
      <c r="B1170" s="380"/>
      <c r="C1170" s="380"/>
      <c r="D1170" s="380"/>
      <c r="E1170" s="380"/>
      <c r="F1170" s="70"/>
      <c r="G1170" s="70"/>
      <c r="H1170" s="70"/>
      <c r="I1170" s="70"/>
      <c r="J1170" s="70"/>
      <c r="K1170" s="70"/>
      <c r="L1170" s="13"/>
      <c r="M1170" s="70"/>
      <c r="N1170" s="70"/>
      <c r="O1170" s="70"/>
      <c r="P1170" s="70"/>
      <c r="Q1170" s="70"/>
      <c r="R1170" s="70"/>
      <c r="S1170" s="70"/>
      <c r="T1170" s="70"/>
      <c r="U1170" s="70"/>
      <c r="V1170" s="70"/>
      <c r="W1170" s="70"/>
      <c r="X1170" s="70"/>
      <c r="Y1170" s="70"/>
      <c r="Z1170" s="70"/>
    </row>
    <row r="1171">
      <c r="A1171" s="13"/>
      <c r="B1171" s="380"/>
      <c r="C1171" s="380"/>
      <c r="D1171" s="380"/>
      <c r="E1171" s="380"/>
      <c r="F1171" s="70"/>
      <c r="G1171" s="70"/>
      <c r="H1171" s="70"/>
      <c r="I1171" s="70"/>
      <c r="J1171" s="70"/>
      <c r="K1171" s="70"/>
      <c r="L1171" s="13"/>
      <c r="M1171" s="70"/>
      <c r="N1171" s="70"/>
      <c r="O1171" s="70"/>
      <c r="P1171" s="70"/>
      <c r="Q1171" s="70"/>
      <c r="R1171" s="70"/>
      <c r="S1171" s="70"/>
      <c r="T1171" s="70"/>
      <c r="U1171" s="70"/>
      <c r="V1171" s="70"/>
      <c r="W1171" s="70"/>
      <c r="X1171" s="70"/>
      <c r="Y1171" s="70"/>
      <c r="Z1171" s="70"/>
    </row>
    <row r="1172">
      <c r="A1172" s="13"/>
      <c r="B1172" s="380"/>
      <c r="C1172" s="380"/>
      <c r="D1172" s="380"/>
      <c r="E1172" s="380"/>
      <c r="F1172" s="70"/>
      <c r="G1172" s="70"/>
      <c r="H1172" s="70"/>
      <c r="I1172" s="70"/>
      <c r="J1172" s="70"/>
      <c r="K1172" s="70"/>
      <c r="L1172" s="13"/>
      <c r="M1172" s="70"/>
      <c r="N1172" s="70"/>
      <c r="O1172" s="70"/>
      <c r="P1172" s="70"/>
      <c r="Q1172" s="70"/>
      <c r="R1172" s="70"/>
      <c r="S1172" s="70"/>
      <c r="T1172" s="70"/>
      <c r="U1172" s="70"/>
      <c r="V1172" s="70"/>
      <c r="W1172" s="70"/>
      <c r="X1172" s="70"/>
      <c r="Y1172" s="70"/>
      <c r="Z1172" s="70"/>
    </row>
    <row r="1173">
      <c r="A1173" s="13"/>
      <c r="B1173" s="380"/>
      <c r="C1173" s="380"/>
      <c r="D1173" s="380"/>
      <c r="E1173" s="380"/>
      <c r="F1173" s="70"/>
      <c r="G1173" s="70"/>
      <c r="H1173" s="70"/>
      <c r="I1173" s="70"/>
      <c r="J1173" s="70"/>
      <c r="K1173" s="70"/>
      <c r="L1173" s="13"/>
      <c r="M1173" s="70"/>
      <c r="N1173" s="70"/>
      <c r="O1173" s="70"/>
      <c r="P1173" s="70"/>
      <c r="Q1173" s="70"/>
      <c r="R1173" s="70"/>
      <c r="S1173" s="70"/>
      <c r="T1173" s="70"/>
      <c r="U1173" s="70"/>
      <c r="V1173" s="70"/>
      <c r="W1173" s="70"/>
      <c r="X1173" s="70"/>
      <c r="Y1173" s="70"/>
      <c r="Z1173" s="70"/>
    </row>
    <row r="1174">
      <c r="A1174" s="13"/>
      <c r="B1174" s="380"/>
      <c r="C1174" s="380"/>
      <c r="D1174" s="380"/>
      <c r="E1174" s="380"/>
      <c r="F1174" s="70"/>
      <c r="G1174" s="70"/>
      <c r="H1174" s="70"/>
      <c r="I1174" s="70"/>
      <c r="J1174" s="70"/>
      <c r="K1174" s="70"/>
      <c r="L1174" s="13"/>
      <c r="M1174" s="70"/>
      <c r="N1174" s="70"/>
      <c r="O1174" s="70"/>
      <c r="P1174" s="70"/>
      <c r="Q1174" s="70"/>
      <c r="R1174" s="70"/>
      <c r="S1174" s="70"/>
      <c r="T1174" s="70"/>
      <c r="U1174" s="70"/>
      <c r="V1174" s="70"/>
      <c r="W1174" s="70"/>
      <c r="X1174" s="70"/>
      <c r="Y1174" s="70"/>
      <c r="Z1174" s="70"/>
    </row>
    <row r="1175">
      <c r="A1175" s="13"/>
      <c r="B1175" s="380"/>
      <c r="C1175" s="380"/>
      <c r="D1175" s="380"/>
      <c r="E1175" s="380"/>
      <c r="F1175" s="70"/>
      <c r="G1175" s="70"/>
      <c r="H1175" s="70"/>
      <c r="I1175" s="70"/>
      <c r="J1175" s="70"/>
      <c r="K1175" s="70"/>
      <c r="L1175" s="13"/>
      <c r="M1175" s="70"/>
      <c r="N1175" s="70"/>
      <c r="O1175" s="70"/>
      <c r="P1175" s="70"/>
      <c r="Q1175" s="70"/>
      <c r="R1175" s="70"/>
      <c r="S1175" s="70"/>
      <c r="T1175" s="70"/>
      <c r="U1175" s="70"/>
      <c r="V1175" s="70"/>
      <c r="W1175" s="70"/>
      <c r="X1175" s="70"/>
      <c r="Y1175" s="70"/>
      <c r="Z1175" s="70"/>
    </row>
    <row r="1176">
      <c r="A1176" s="13"/>
      <c r="B1176" s="380"/>
      <c r="C1176" s="380"/>
      <c r="D1176" s="380"/>
      <c r="E1176" s="380"/>
      <c r="F1176" s="70"/>
      <c r="G1176" s="70"/>
      <c r="H1176" s="70"/>
      <c r="I1176" s="70"/>
      <c r="J1176" s="70"/>
      <c r="K1176" s="70"/>
      <c r="L1176" s="13"/>
      <c r="M1176" s="70"/>
      <c r="N1176" s="70"/>
      <c r="O1176" s="70"/>
      <c r="P1176" s="70"/>
      <c r="Q1176" s="70"/>
      <c r="R1176" s="70"/>
      <c r="S1176" s="70"/>
      <c r="T1176" s="70"/>
      <c r="U1176" s="70"/>
      <c r="V1176" s="70"/>
      <c r="W1176" s="70"/>
      <c r="X1176" s="70"/>
      <c r="Y1176" s="70"/>
      <c r="Z1176" s="70"/>
    </row>
    <row r="1177">
      <c r="A1177" s="13"/>
      <c r="B1177" s="380"/>
      <c r="C1177" s="380"/>
      <c r="D1177" s="380"/>
      <c r="E1177" s="380"/>
      <c r="F1177" s="70"/>
      <c r="G1177" s="70"/>
      <c r="H1177" s="70"/>
      <c r="I1177" s="70"/>
      <c r="J1177" s="70"/>
      <c r="K1177" s="70"/>
      <c r="L1177" s="13"/>
      <c r="M1177" s="70"/>
      <c r="N1177" s="70"/>
      <c r="O1177" s="70"/>
      <c r="P1177" s="70"/>
      <c r="Q1177" s="70"/>
      <c r="R1177" s="70"/>
      <c r="S1177" s="70"/>
      <c r="T1177" s="70"/>
      <c r="U1177" s="70"/>
      <c r="V1177" s="70"/>
      <c r="W1177" s="70"/>
      <c r="X1177" s="70"/>
      <c r="Y1177" s="70"/>
      <c r="Z1177" s="70"/>
    </row>
    <row r="1178">
      <c r="A1178" s="13"/>
      <c r="B1178" s="380"/>
      <c r="C1178" s="380"/>
      <c r="D1178" s="380"/>
      <c r="E1178" s="380"/>
      <c r="F1178" s="70"/>
      <c r="G1178" s="70"/>
      <c r="H1178" s="70"/>
      <c r="I1178" s="70"/>
      <c r="J1178" s="70"/>
      <c r="K1178" s="70"/>
      <c r="L1178" s="13"/>
      <c r="M1178" s="70"/>
      <c r="N1178" s="70"/>
      <c r="O1178" s="70"/>
      <c r="P1178" s="70"/>
      <c r="Q1178" s="70"/>
      <c r="R1178" s="70"/>
      <c r="S1178" s="70"/>
      <c r="T1178" s="70"/>
      <c r="U1178" s="70"/>
      <c r="V1178" s="70"/>
      <c r="W1178" s="70"/>
      <c r="X1178" s="70"/>
      <c r="Y1178" s="70"/>
      <c r="Z1178" s="70"/>
    </row>
    <row r="1179">
      <c r="A1179" s="13"/>
      <c r="B1179" s="380"/>
      <c r="C1179" s="380"/>
      <c r="D1179" s="380"/>
      <c r="E1179" s="380"/>
      <c r="F1179" s="70"/>
      <c r="G1179" s="70"/>
      <c r="H1179" s="70"/>
      <c r="I1179" s="70"/>
      <c r="J1179" s="70"/>
      <c r="K1179" s="70"/>
      <c r="L1179" s="13"/>
      <c r="M1179" s="70"/>
      <c r="N1179" s="70"/>
      <c r="O1179" s="70"/>
      <c r="P1179" s="70"/>
      <c r="Q1179" s="70"/>
      <c r="R1179" s="70"/>
      <c r="S1179" s="70"/>
      <c r="T1179" s="70"/>
      <c r="U1179" s="70"/>
      <c r="V1179" s="70"/>
      <c r="W1179" s="70"/>
      <c r="X1179" s="70"/>
      <c r="Y1179" s="70"/>
      <c r="Z1179" s="70"/>
    </row>
    <row r="1180">
      <c r="A1180" s="13"/>
      <c r="B1180" s="380"/>
      <c r="C1180" s="380"/>
      <c r="D1180" s="380"/>
      <c r="E1180" s="380"/>
      <c r="F1180" s="70"/>
      <c r="G1180" s="70"/>
      <c r="H1180" s="70"/>
      <c r="I1180" s="70"/>
      <c r="J1180" s="70"/>
      <c r="K1180" s="70"/>
      <c r="L1180" s="13"/>
      <c r="M1180" s="70"/>
      <c r="N1180" s="70"/>
      <c r="O1180" s="70"/>
      <c r="P1180" s="70"/>
      <c r="Q1180" s="70"/>
      <c r="R1180" s="70"/>
      <c r="S1180" s="70"/>
      <c r="T1180" s="70"/>
      <c r="U1180" s="70"/>
      <c r="V1180" s="70"/>
      <c r="W1180" s="70"/>
      <c r="X1180" s="70"/>
      <c r="Y1180" s="70"/>
      <c r="Z1180" s="70"/>
    </row>
  </sheetData>
  <mergeCells count="405">
    <mergeCell ref="B162:C163"/>
    <mergeCell ref="D162:D163"/>
    <mergeCell ref="E162:E163"/>
    <mergeCell ref="B156:C156"/>
    <mergeCell ref="B157:C157"/>
    <mergeCell ref="B158:C158"/>
    <mergeCell ref="B159:C160"/>
    <mergeCell ref="D159:D160"/>
    <mergeCell ref="E159:E160"/>
    <mergeCell ref="B161:C161"/>
    <mergeCell ref="D135:D136"/>
    <mergeCell ref="E135:E136"/>
    <mergeCell ref="B130:C130"/>
    <mergeCell ref="B131:C131"/>
    <mergeCell ref="B132:C132"/>
    <mergeCell ref="B133:C133"/>
    <mergeCell ref="B134:C134"/>
    <mergeCell ref="A135:A136"/>
    <mergeCell ref="B135:C136"/>
    <mergeCell ref="B143:C144"/>
    <mergeCell ref="D143:D144"/>
    <mergeCell ref="E143:E144"/>
    <mergeCell ref="B137:C137"/>
    <mergeCell ref="B138:C138"/>
    <mergeCell ref="B139:C139"/>
    <mergeCell ref="B140:C140"/>
    <mergeCell ref="B141:C141"/>
    <mergeCell ref="B142:C142"/>
    <mergeCell ref="A143:A144"/>
    <mergeCell ref="A145:A146"/>
    <mergeCell ref="B145:C146"/>
    <mergeCell ref="D145:D146"/>
    <mergeCell ref="E145:E146"/>
    <mergeCell ref="B147:C147"/>
    <mergeCell ref="B148:C148"/>
    <mergeCell ref="B149:C149"/>
    <mergeCell ref="B151:C151"/>
    <mergeCell ref="B152:C152"/>
    <mergeCell ref="B153:C153"/>
    <mergeCell ref="A154:A155"/>
    <mergeCell ref="B154:C155"/>
    <mergeCell ref="D154:D155"/>
    <mergeCell ref="E154:E155"/>
    <mergeCell ref="A159:A160"/>
    <mergeCell ref="A162:A163"/>
    <mergeCell ref="B73:C73"/>
    <mergeCell ref="B74:C74"/>
    <mergeCell ref="B75:C75"/>
    <mergeCell ref="B76:C76"/>
    <mergeCell ref="B77:C77"/>
    <mergeCell ref="B78:C78"/>
    <mergeCell ref="B79:C79"/>
    <mergeCell ref="B80:C80"/>
    <mergeCell ref="B81:C81"/>
    <mergeCell ref="B164:C164"/>
    <mergeCell ref="A165:A166"/>
    <mergeCell ref="B165:C166"/>
    <mergeCell ref="D165:D166"/>
    <mergeCell ref="E165:E166"/>
    <mergeCell ref="B167:C167"/>
    <mergeCell ref="B168:C168"/>
    <mergeCell ref="A169:A171"/>
    <mergeCell ref="B169:C171"/>
    <mergeCell ref="D169:D171"/>
    <mergeCell ref="E169:E171"/>
    <mergeCell ref="B172:C172"/>
    <mergeCell ref="A173:A174"/>
    <mergeCell ref="B173:C174"/>
    <mergeCell ref="D173:D174"/>
    <mergeCell ref="E173:E174"/>
    <mergeCell ref="B175:C175"/>
    <mergeCell ref="B176:C176"/>
    <mergeCell ref="B177:C177"/>
    <mergeCell ref="B178:C178"/>
    <mergeCell ref="B179:C179"/>
    <mergeCell ref="B180:C180"/>
    <mergeCell ref="B181:C181"/>
    <mergeCell ref="B182:C182"/>
    <mergeCell ref="B183:C183"/>
    <mergeCell ref="B184:C184"/>
    <mergeCell ref="B185:C185"/>
    <mergeCell ref="A186:A187"/>
    <mergeCell ref="B186:C187"/>
    <mergeCell ref="D186:D187"/>
    <mergeCell ref="E186:E187"/>
    <mergeCell ref="B188:C188"/>
    <mergeCell ref="B189:C189"/>
    <mergeCell ref="D195:D196"/>
    <mergeCell ref="E195:E196"/>
    <mergeCell ref="B190:C190"/>
    <mergeCell ref="B191:C191"/>
    <mergeCell ref="B192:C192"/>
    <mergeCell ref="B193:C193"/>
    <mergeCell ref="B194:C194"/>
    <mergeCell ref="A195:A196"/>
    <mergeCell ref="B195:C196"/>
    <mergeCell ref="B197:C197"/>
    <mergeCell ref="B198:C198"/>
    <mergeCell ref="B199:C199"/>
    <mergeCell ref="B200:C200"/>
    <mergeCell ref="B201:C202"/>
    <mergeCell ref="D201:D202"/>
    <mergeCell ref="E201:E202"/>
    <mergeCell ref="D208:D210"/>
    <mergeCell ref="E208:E210"/>
    <mergeCell ref="B203:C204"/>
    <mergeCell ref="D203:D204"/>
    <mergeCell ref="E203:E204"/>
    <mergeCell ref="B205:C205"/>
    <mergeCell ref="B206:C206"/>
    <mergeCell ref="B207:C207"/>
    <mergeCell ref="B208:C210"/>
    <mergeCell ref="B211:C211"/>
    <mergeCell ref="B212:C213"/>
    <mergeCell ref="D212:D213"/>
    <mergeCell ref="E212:E213"/>
    <mergeCell ref="B214:C215"/>
    <mergeCell ref="D214:D215"/>
    <mergeCell ref="E214:E215"/>
    <mergeCell ref="B221:C222"/>
    <mergeCell ref="B223:C224"/>
    <mergeCell ref="D223:D224"/>
    <mergeCell ref="E223:E224"/>
    <mergeCell ref="B225:C226"/>
    <mergeCell ref="D225:D226"/>
    <mergeCell ref="E225:E226"/>
    <mergeCell ref="B216:C216"/>
    <mergeCell ref="B217:C217"/>
    <mergeCell ref="B218:C218"/>
    <mergeCell ref="B219:C219"/>
    <mergeCell ref="B220:C220"/>
    <mergeCell ref="D221:D222"/>
    <mergeCell ref="E221:E222"/>
    <mergeCell ref="B257:C257"/>
    <mergeCell ref="B258:C259"/>
    <mergeCell ref="B249:C250"/>
    <mergeCell ref="B251:C251"/>
    <mergeCell ref="B252:C252"/>
    <mergeCell ref="B253:C253"/>
    <mergeCell ref="B254:C254"/>
    <mergeCell ref="B255:C255"/>
    <mergeCell ref="B256:C256"/>
    <mergeCell ref="A225:A226"/>
    <mergeCell ref="A227:A228"/>
    <mergeCell ref="B227:C228"/>
    <mergeCell ref="D227:D228"/>
    <mergeCell ref="E227:E228"/>
    <mergeCell ref="B229:C229"/>
    <mergeCell ref="B230:C230"/>
    <mergeCell ref="A231:A232"/>
    <mergeCell ref="A237:A238"/>
    <mergeCell ref="A242:A243"/>
    <mergeCell ref="A249:A250"/>
    <mergeCell ref="A258:A259"/>
    <mergeCell ref="A260:A261"/>
    <mergeCell ref="A201:A202"/>
    <mergeCell ref="A203:A204"/>
    <mergeCell ref="A208:A210"/>
    <mergeCell ref="A212:A213"/>
    <mergeCell ref="A214:A215"/>
    <mergeCell ref="A221:A222"/>
    <mergeCell ref="A223:A224"/>
    <mergeCell ref="B231:C232"/>
    <mergeCell ref="D231:D232"/>
    <mergeCell ref="E231:E232"/>
    <mergeCell ref="B233:C233"/>
    <mergeCell ref="B234:C234"/>
    <mergeCell ref="B235:C235"/>
    <mergeCell ref="B236:C236"/>
    <mergeCell ref="D242:D243"/>
    <mergeCell ref="E242:E243"/>
    <mergeCell ref="D258:D259"/>
    <mergeCell ref="E258:E259"/>
    <mergeCell ref="B237:C238"/>
    <mergeCell ref="D237:D238"/>
    <mergeCell ref="E237:E238"/>
    <mergeCell ref="B239:C239"/>
    <mergeCell ref="B240:C240"/>
    <mergeCell ref="B241:C241"/>
    <mergeCell ref="B242:C243"/>
    <mergeCell ref="B244:C244"/>
    <mergeCell ref="B245:C245"/>
    <mergeCell ref="B246:C246"/>
    <mergeCell ref="B247:C247"/>
    <mergeCell ref="B248:C248"/>
    <mergeCell ref="D249:D250"/>
    <mergeCell ref="E249:E250"/>
    <mergeCell ref="B5:C5"/>
    <mergeCell ref="B6:C6"/>
    <mergeCell ref="B7:C7"/>
    <mergeCell ref="B8:C8"/>
    <mergeCell ref="M2:M8"/>
    <mergeCell ref="M9:M14"/>
    <mergeCell ref="B10:C10"/>
    <mergeCell ref="B11:C11"/>
    <mergeCell ref="B12:C12"/>
    <mergeCell ref="B13:C13"/>
    <mergeCell ref="B14:C14"/>
    <mergeCell ref="B15:C15"/>
    <mergeCell ref="B17:C17"/>
    <mergeCell ref="B18:C18"/>
    <mergeCell ref="B9:C9"/>
    <mergeCell ref="B16:C16"/>
    <mergeCell ref="M15:M16"/>
    <mergeCell ref="M19:M20"/>
    <mergeCell ref="B20:C20"/>
    <mergeCell ref="B21:C21"/>
    <mergeCell ref="B22:C22"/>
    <mergeCell ref="B23:C23"/>
    <mergeCell ref="B24:C24"/>
    <mergeCell ref="B25:C25"/>
    <mergeCell ref="B31:C31"/>
    <mergeCell ref="M31:M33"/>
    <mergeCell ref="B32:C32"/>
    <mergeCell ref="B33:C33"/>
    <mergeCell ref="B34:C34"/>
    <mergeCell ref="M34:M35"/>
    <mergeCell ref="B26:C26"/>
    <mergeCell ref="M26:M30"/>
    <mergeCell ref="B27:C27"/>
    <mergeCell ref="B28:C28"/>
    <mergeCell ref="B29:C29"/>
    <mergeCell ref="B30:C30"/>
    <mergeCell ref="B35:C35"/>
    <mergeCell ref="B36:C36"/>
    <mergeCell ref="A42:A43"/>
    <mergeCell ref="B42:C43"/>
    <mergeCell ref="M36:M38"/>
    <mergeCell ref="B37:C37"/>
    <mergeCell ref="B38:C38"/>
    <mergeCell ref="B39:C39"/>
    <mergeCell ref="M39:M41"/>
    <mergeCell ref="B40:C40"/>
    <mergeCell ref="B41:C41"/>
    <mergeCell ref="D42:D43"/>
    <mergeCell ref="E42:E43"/>
    <mergeCell ref="M42:M43"/>
    <mergeCell ref="B44:C44"/>
    <mergeCell ref="M44:M46"/>
    <mergeCell ref="B45:C45"/>
    <mergeCell ref="B46:C46"/>
    <mergeCell ref="M81:M83"/>
    <mergeCell ref="M84:M94"/>
    <mergeCell ref="N79:N114"/>
    <mergeCell ref="N115:N175"/>
    <mergeCell ref="N176:N220"/>
    <mergeCell ref="N221:N277"/>
    <mergeCell ref="N2:N78"/>
    <mergeCell ref="M62:M68"/>
    <mergeCell ref="M69:M71"/>
    <mergeCell ref="M72:M74"/>
    <mergeCell ref="M75:M78"/>
    <mergeCell ref="M79:M80"/>
    <mergeCell ref="M108:M114"/>
    <mergeCell ref="M95:M102"/>
    <mergeCell ref="M105:M106"/>
    <mergeCell ref="M115:M127"/>
    <mergeCell ref="M128:M130"/>
    <mergeCell ref="M131:M132"/>
    <mergeCell ref="M133:M137"/>
    <mergeCell ref="M138:M141"/>
    <mergeCell ref="M142:M151"/>
    <mergeCell ref="M152:M157"/>
    <mergeCell ref="M158:M167"/>
    <mergeCell ref="M168:M172"/>
    <mergeCell ref="M173:M175"/>
    <mergeCell ref="M176:M180"/>
    <mergeCell ref="M181:M183"/>
    <mergeCell ref="M184:M185"/>
    <mergeCell ref="M186:M191"/>
    <mergeCell ref="M194:M197"/>
    <mergeCell ref="M198:M207"/>
    <mergeCell ref="M208:M210"/>
    <mergeCell ref="M211:M220"/>
    <mergeCell ref="M221:M229"/>
    <mergeCell ref="M258:M259"/>
    <mergeCell ref="M260:M265"/>
    <mergeCell ref="M266:M270"/>
    <mergeCell ref="M272:M277"/>
    <mergeCell ref="M230:M233"/>
    <mergeCell ref="M234:M236"/>
    <mergeCell ref="M237:M241"/>
    <mergeCell ref="M242:M245"/>
    <mergeCell ref="M246:M248"/>
    <mergeCell ref="M249:M254"/>
    <mergeCell ref="M255:M257"/>
    <mergeCell ref="B47:C47"/>
    <mergeCell ref="M47:M52"/>
    <mergeCell ref="B48:C48"/>
    <mergeCell ref="B49:C49"/>
    <mergeCell ref="B50:C50"/>
    <mergeCell ref="B51:C51"/>
    <mergeCell ref="B52:C52"/>
    <mergeCell ref="B53:C53"/>
    <mergeCell ref="M53:M58"/>
    <mergeCell ref="B54:C54"/>
    <mergeCell ref="A55:A56"/>
    <mergeCell ref="B55:C56"/>
    <mergeCell ref="D55:D56"/>
    <mergeCell ref="E55:E56"/>
    <mergeCell ref="B59:C59"/>
    <mergeCell ref="M59:M61"/>
    <mergeCell ref="B60:C60"/>
    <mergeCell ref="B61:C61"/>
    <mergeCell ref="B1:C1"/>
    <mergeCell ref="I1:L1"/>
    <mergeCell ref="B2:C2"/>
    <mergeCell ref="B3:C3"/>
    <mergeCell ref="B4:C4"/>
    <mergeCell ref="B19:C19"/>
    <mergeCell ref="B62:C62"/>
    <mergeCell ref="B68:C68"/>
    <mergeCell ref="B69:C69"/>
    <mergeCell ref="A70:A71"/>
    <mergeCell ref="B70:C71"/>
    <mergeCell ref="D70:D71"/>
    <mergeCell ref="E70:E71"/>
    <mergeCell ref="B72:C72"/>
    <mergeCell ref="B57:C57"/>
    <mergeCell ref="B58:C58"/>
    <mergeCell ref="B63:C63"/>
    <mergeCell ref="B64:C64"/>
    <mergeCell ref="B65:C65"/>
    <mergeCell ref="B66:C66"/>
    <mergeCell ref="B67:C67"/>
    <mergeCell ref="B82:C82"/>
    <mergeCell ref="B83:C83"/>
    <mergeCell ref="A84:A85"/>
    <mergeCell ref="B84:C85"/>
    <mergeCell ref="D84:D85"/>
    <mergeCell ref="E84:E85"/>
    <mergeCell ref="A86:A87"/>
    <mergeCell ref="E86:E87"/>
    <mergeCell ref="B86:C87"/>
    <mergeCell ref="D86:D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A108:A109"/>
    <mergeCell ref="B108:C109"/>
    <mergeCell ref="D108:D109"/>
    <mergeCell ref="E108:E109"/>
    <mergeCell ref="B110:C110"/>
    <mergeCell ref="B111:C111"/>
    <mergeCell ref="B112:C112"/>
    <mergeCell ref="B113:C113"/>
    <mergeCell ref="B114:C114"/>
    <mergeCell ref="B115:C115"/>
    <mergeCell ref="A116:A117"/>
    <mergeCell ref="D116:D117"/>
    <mergeCell ref="E116:E117"/>
    <mergeCell ref="B116:C117"/>
    <mergeCell ref="B118:C118"/>
    <mergeCell ref="B119:C119"/>
    <mergeCell ref="A120:A121"/>
    <mergeCell ref="B120:C121"/>
    <mergeCell ref="D120:D121"/>
    <mergeCell ref="E120:E121"/>
    <mergeCell ref="B122:C122"/>
    <mergeCell ref="B123:C123"/>
    <mergeCell ref="B124:C124"/>
    <mergeCell ref="B125:C125"/>
    <mergeCell ref="B126:C126"/>
    <mergeCell ref="B127:C127"/>
    <mergeCell ref="B128:C128"/>
    <mergeCell ref="B260:C261"/>
    <mergeCell ref="D260:D261"/>
    <mergeCell ref="E260:E261"/>
    <mergeCell ref="B262:C262"/>
    <mergeCell ref="B263:C263"/>
    <mergeCell ref="B264:C264"/>
    <mergeCell ref="B265:C265"/>
    <mergeCell ref="B266:C266"/>
    <mergeCell ref="B267:C267"/>
    <mergeCell ref="B268:C268"/>
    <mergeCell ref="B269:C269"/>
    <mergeCell ref="B270:C270"/>
    <mergeCell ref="B271:C271"/>
    <mergeCell ref="B272:C272"/>
    <mergeCell ref="B275:C276"/>
    <mergeCell ref="B277:C277"/>
    <mergeCell ref="A273:A274"/>
    <mergeCell ref="B273:C274"/>
    <mergeCell ref="D273:D274"/>
    <mergeCell ref="E273:E274"/>
    <mergeCell ref="A275:A276"/>
    <mergeCell ref="D275:D276"/>
    <mergeCell ref="E275:E276"/>
  </mergeCells>
  <dataValidations>
    <dataValidation type="list" allowBlank="1" showErrorMessage="1" sqref="A2:A42 A44:A55 A57:A70 A72:A84 A86 A88:A108 A110:A116 A118:A120 A122:A135 A137:A143 A145 A147:A154 A156:A159 A161:A162 A164:A165 A167:A169 A172:A173 A175:A186 A188:A195 A197:A201 A203 A205:A208 A211:A212 A214 A216:A221 A223 A225 A227 A229:A231 A233:A237 A239:A242 A244:A249 A251:A258 A260 A262:A273 A275 A277">
      <formula1>"TO CHECK,TO DO,IN PROGRESS,NEED FIX,DONE"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7.0"/>
    <col customWidth="1" min="3" max="3" width="7.38"/>
    <col customWidth="1" min="4" max="4" width="23.5"/>
    <col customWidth="1" min="5" max="5" width="90.63"/>
    <col customWidth="1" min="6" max="6" width="5.88"/>
    <col customWidth="1" min="7" max="7" width="5.5"/>
    <col customWidth="1" min="8" max="8" width="6.13"/>
    <col customWidth="1" min="9" max="9" width="4.0"/>
    <col customWidth="1" min="10" max="11" width="4.25"/>
    <col customWidth="1" min="12" max="12" width="4.13"/>
    <col customWidth="1" min="13" max="13" width="17.5"/>
    <col customWidth="1" min="14" max="14" width="14.75"/>
    <col customWidth="1" min="15" max="15" width="13.75"/>
  </cols>
  <sheetData>
    <row r="1">
      <c r="A1" s="781" t="s">
        <v>2138</v>
      </c>
      <c r="B1" s="782" t="s">
        <v>1</v>
      </c>
      <c r="C1" s="783"/>
      <c r="D1" s="784" t="s">
        <v>2</v>
      </c>
      <c r="E1" s="785" t="s">
        <v>3</v>
      </c>
      <c r="F1" s="784" t="s">
        <v>4</v>
      </c>
      <c r="G1" s="782" t="s">
        <v>5</v>
      </c>
      <c r="H1" s="784" t="s">
        <v>6</v>
      </c>
      <c r="I1" s="786" t="s">
        <v>7</v>
      </c>
      <c r="J1" s="787"/>
      <c r="K1" s="787"/>
      <c r="L1" s="787"/>
      <c r="M1" s="788" t="s">
        <v>173</v>
      </c>
      <c r="N1" s="789" t="s">
        <v>174</v>
      </c>
      <c r="O1" s="790" t="s">
        <v>8</v>
      </c>
      <c r="P1" s="791"/>
      <c r="Q1" s="791"/>
      <c r="R1" s="791"/>
      <c r="S1" s="791"/>
      <c r="T1" s="791"/>
      <c r="U1" s="791"/>
      <c r="V1" s="791"/>
      <c r="W1" s="791"/>
      <c r="X1" s="791"/>
      <c r="Y1" s="791"/>
      <c r="Z1" s="791"/>
      <c r="AA1" s="791"/>
      <c r="AB1" s="791"/>
    </row>
    <row r="2" ht="16.5" customHeight="1">
      <c r="A2" s="792" t="s">
        <v>9</v>
      </c>
      <c r="B2" s="793">
        <v>600006.0</v>
      </c>
      <c r="C2" s="27"/>
      <c r="D2" s="632" t="s">
        <v>2139</v>
      </c>
      <c r="E2" s="794" t="s">
        <v>2140</v>
      </c>
      <c r="F2" s="795">
        <v>1.0</v>
      </c>
      <c r="G2" s="796">
        <v>5.0</v>
      </c>
      <c r="H2" s="795">
        <v>3.0</v>
      </c>
      <c r="I2" s="148">
        <v>5.0</v>
      </c>
      <c r="J2" s="148" t="s">
        <v>12</v>
      </c>
      <c r="K2" s="112">
        <f t="shared" ref="K2:K135" si="1">I2*F2 + (F2*G2*H2)</f>
        <v>20</v>
      </c>
      <c r="L2" s="795" t="s">
        <v>13</v>
      </c>
      <c r="M2" s="797" t="s">
        <v>2141</v>
      </c>
      <c r="N2" s="798" t="s">
        <v>1134</v>
      </c>
      <c r="O2" s="790">
        <f>COUNTIF(A:A,"TO CHECK")</f>
        <v>1</v>
      </c>
      <c r="P2" s="791"/>
      <c r="Q2" s="791"/>
      <c r="R2" s="791"/>
      <c r="S2" s="791"/>
      <c r="T2" s="791"/>
      <c r="U2" s="791"/>
      <c r="V2" s="791"/>
      <c r="W2" s="791"/>
      <c r="X2" s="791"/>
      <c r="Y2" s="791"/>
      <c r="Z2" s="791"/>
      <c r="AA2" s="791"/>
      <c r="AB2" s="791"/>
    </row>
    <row r="3">
      <c r="A3" s="792" t="s">
        <v>9</v>
      </c>
      <c r="B3" s="793">
        <v>600014.0</v>
      </c>
      <c r="C3" s="27"/>
      <c r="D3" s="632" t="s">
        <v>2142</v>
      </c>
      <c r="E3" s="794" t="s">
        <v>2143</v>
      </c>
      <c r="F3" s="795">
        <v>1.0</v>
      </c>
      <c r="G3" s="796">
        <v>5.0</v>
      </c>
      <c r="H3" s="795">
        <v>2.0</v>
      </c>
      <c r="I3" s="148">
        <v>5.0</v>
      </c>
      <c r="J3" s="148" t="s">
        <v>12</v>
      </c>
      <c r="K3" s="112">
        <f t="shared" si="1"/>
        <v>15</v>
      </c>
      <c r="L3" s="795" t="s">
        <v>13</v>
      </c>
      <c r="M3" s="62"/>
      <c r="N3" s="799"/>
      <c r="O3" s="800" t="s">
        <v>16</v>
      </c>
      <c r="P3" s="791"/>
      <c r="Q3" s="791"/>
      <c r="R3" s="791"/>
      <c r="S3" s="791"/>
      <c r="T3" s="791"/>
      <c r="U3" s="791"/>
      <c r="V3" s="791"/>
      <c r="W3" s="791"/>
      <c r="X3" s="791"/>
      <c r="Y3" s="791"/>
      <c r="Z3" s="791"/>
      <c r="AA3" s="791"/>
      <c r="AB3" s="791"/>
    </row>
    <row r="4" ht="40.5" customHeight="1">
      <c r="A4" s="792" t="s">
        <v>9</v>
      </c>
      <c r="B4" s="793">
        <v>600022.0</v>
      </c>
      <c r="C4" s="27"/>
      <c r="D4" s="632" t="s">
        <v>2144</v>
      </c>
      <c r="E4" s="186" t="s">
        <v>2145</v>
      </c>
      <c r="F4" s="795">
        <v>1.0</v>
      </c>
      <c r="G4" s="796">
        <v>5.0</v>
      </c>
      <c r="H4" s="139">
        <v>5.0</v>
      </c>
      <c r="I4" s="36">
        <v>5.0</v>
      </c>
      <c r="J4" s="148" t="s">
        <v>12</v>
      </c>
      <c r="K4" s="112">
        <f t="shared" si="1"/>
        <v>30</v>
      </c>
      <c r="L4" s="795" t="s">
        <v>13</v>
      </c>
      <c r="M4" s="62"/>
      <c r="N4" s="799"/>
      <c r="O4" s="800">
        <f>COUNTIF(A:A,"TO DO")</f>
        <v>0</v>
      </c>
      <c r="P4" s="791"/>
      <c r="Q4" s="801"/>
      <c r="R4" s="791"/>
      <c r="S4" s="791"/>
      <c r="T4" s="791"/>
      <c r="U4" s="791"/>
      <c r="V4" s="791"/>
      <c r="W4" s="791"/>
      <c r="X4" s="791"/>
      <c r="Y4" s="791"/>
      <c r="Z4" s="791"/>
      <c r="AA4" s="791"/>
      <c r="AB4" s="791"/>
    </row>
    <row r="5" ht="16.5" customHeight="1">
      <c r="A5" s="792" t="s">
        <v>9</v>
      </c>
      <c r="B5" s="793">
        <v>600030.0</v>
      </c>
      <c r="C5" s="27"/>
      <c r="D5" s="632" t="s">
        <v>2146</v>
      </c>
      <c r="E5" s="186" t="s">
        <v>2147</v>
      </c>
      <c r="F5" s="795">
        <v>1.0</v>
      </c>
      <c r="G5" s="796">
        <v>5.0</v>
      </c>
      <c r="H5" s="795">
        <v>4.0</v>
      </c>
      <c r="I5" s="148">
        <v>5.0</v>
      </c>
      <c r="J5" s="148" t="s">
        <v>12</v>
      </c>
      <c r="K5" s="112">
        <f t="shared" si="1"/>
        <v>25</v>
      </c>
      <c r="L5" s="795" t="s">
        <v>13</v>
      </c>
      <c r="M5" s="62"/>
      <c r="N5" s="799"/>
      <c r="O5" s="802" t="s">
        <v>21</v>
      </c>
      <c r="P5" s="791"/>
      <c r="Q5" s="801"/>
      <c r="R5" s="791"/>
      <c r="S5" s="791"/>
      <c r="T5" s="791"/>
      <c r="U5" s="791"/>
      <c r="V5" s="791"/>
      <c r="W5" s="791"/>
      <c r="X5" s="791"/>
      <c r="Y5" s="791"/>
      <c r="Z5" s="791"/>
      <c r="AA5" s="791"/>
      <c r="AB5" s="791"/>
    </row>
    <row r="6">
      <c r="A6" s="792" t="s">
        <v>9</v>
      </c>
      <c r="B6" s="793">
        <v>600038.0</v>
      </c>
      <c r="C6" s="27"/>
      <c r="D6" s="632" t="s">
        <v>2148</v>
      </c>
      <c r="E6" s="186" t="s">
        <v>2149</v>
      </c>
      <c r="F6" s="795">
        <v>1.0</v>
      </c>
      <c r="G6" s="796">
        <v>5.0</v>
      </c>
      <c r="H6" s="795">
        <v>1.0</v>
      </c>
      <c r="I6" s="148">
        <v>1.0</v>
      </c>
      <c r="J6" s="148" t="s">
        <v>12</v>
      </c>
      <c r="K6" s="112">
        <f t="shared" si="1"/>
        <v>6</v>
      </c>
      <c r="L6" s="795" t="s">
        <v>13</v>
      </c>
      <c r="M6" s="158"/>
      <c r="N6" s="799"/>
      <c r="O6" s="802">
        <f>COUNTIF(A:A,"IN PROGRESS")</f>
        <v>0</v>
      </c>
      <c r="P6" s="791"/>
      <c r="Q6" s="791"/>
      <c r="R6" s="791"/>
      <c r="S6" s="791"/>
      <c r="T6" s="791"/>
      <c r="U6" s="791"/>
      <c r="V6" s="791"/>
      <c r="W6" s="791"/>
      <c r="X6" s="791"/>
      <c r="Y6" s="791"/>
      <c r="Z6" s="791"/>
      <c r="AA6" s="791"/>
      <c r="AB6" s="791"/>
    </row>
    <row r="7">
      <c r="A7" s="803" t="s">
        <v>9</v>
      </c>
      <c r="B7" s="804">
        <v>600052.0</v>
      </c>
      <c r="C7" s="3"/>
      <c r="D7" s="172" t="s">
        <v>2150</v>
      </c>
      <c r="E7" s="189" t="s">
        <v>2151</v>
      </c>
      <c r="F7" s="805">
        <v>1.0</v>
      </c>
      <c r="G7" s="806">
        <v>5.0</v>
      </c>
      <c r="H7" s="805">
        <v>6.0</v>
      </c>
      <c r="I7" s="807">
        <v>10.0</v>
      </c>
      <c r="J7" s="807" t="s">
        <v>12</v>
      </c>
      <c r="K7" s="808">
        <f t="shared" si="1"/>
        <v>40</v>
      </c>
      <c r="L7" s="805" t="s">
        <v>13</v>
      </c>
      <c r="M7" s="346" t="s">
        <v>2152</v>
      </c>
      <c r="N7" s="799"/>
      <c r="O7" s="809" t="s">
        <v>26</v>
      </c>
      <c r="P7" s="791"/>
      <c r="Q7" s="801"/>
      <c r="R7" s="791"/>
      <c r="S7" s="791"/>
      <c r="T7" s="791"/>
      <c r="U7" s="791"/>
      <c r="V7" s="791"/>
      <c r="W7" s="791"/>
      <c r="X7" s="791"/>
      <c r="Y7" s="791"/>
      <c r="Z7" s="791"/>
      <c r="AA7" s="791"/>
      <c r="AB7" s="791"/>
    </row>
    <row r="8">
      <c r="A8" s="810" t="s">
        <v>9</v>
      </c>
      <c r="B8" s="811">
        <v>600059.0</v>
      </c>
      <c r="C8" s="61"/>
      <c r="D8" s="155" t="s">
        <v>2153</v>
      </c>
      <c r="E8" s="490" t="s">
        <v>2154</v>
      </c>
      <c r="F8" s="812">
        <v>1.0</v>
      </c>
      <c r="G8" s="813">
        <v>5.0</v>
      </c>
      <c r="H8" s="814">
        <v>10.0</v>
      </c>
      <c r="I8" s="815">
        <v>10.0</v>
      </c>
      <c r="J8" s="157" t="s">
        <v>12</v>
      </c>
      <c r="K8" s="150">
        <f t="shared" si="1"/>
        <v>60</v>
      </c>
      <c r="L8" s="812" t="s">
        <v>13</v>
      </c>
      <c r="M8" s="158"/>
      <c r="N8" s="799"/>
      <c r="O8" s="809">
        <f>COUNTIF(A:A,"NEED FIX")</f>
        <v>0</v>
      </c>
      <c r="P8" s="791"/>
      <c r="Q8" s="791"/>
      <c r="R8" s="791"/>
      <c r="S8" s="791"/>
      <c r="T8" s="791"/>
      <c r="U8" s="791"/>
      <c r="V8" s="791"/>
      <c r="W8" s="791"/>
      <c r="X8" s="791"/>
      <c r="Y8" s="791"/>
      <c r="Z8" s="791"/>
      <c r="AA8" s="791"/>
      <c r="AB8" s="791"/>
    </row>
    <row r="9">
      <c r="A9" s="792" t="s">
        <v>9</v>
      </c>
      <c r="B9" s="793">
        <v>600067.0</v>
      </c>
      <c r="C9" s="27"/>
      <c r="D9" s="632" t="s">
        <v>2155</v>
      </c>
      <c r="E9" s="794" t="s">
        <v>2156</v>
      </c>
      <c r="F9" s="795">
        <v>1.0</v>
      </c>
      <c r="G9" s="796">
        <v>5.0</v>
      </c>
      <c r="H9" s="139">
        <v>5.0</v>
      </c>
      <c r="I9" s="36">
        <v>5.0</v>
      </c>
      <c r="J9" s="148" t="s">
        <v>12</v>
      </c>
      <c r="K9" s="112">
        <f t="shared" si="1"/>
        <v>30</v>
      </c>
      <c r="L9" s="795" t="s">
        <v>29</v>
      </c>
      <c r="M9" s="80" t="s">
        <v>2157</v>
      </c>
      <c r="N9" s="799"/>
      <c r="O9" s="816" t="s">
        <v>9</v>
      </c>
      <c r="P9" s="791"/>
      <c r="Q9" s="791"/>
      <c r="R9" s="791"/>
      <c r="S9" s="791"/>
      <c r="T9" s="791"/>
      <c r="U9" s="791"/>
      <c r="V9" s="791"/>
      <c r="W9" s="791"/>
      <c r="X9" s="791"/>
      <c r="Y9" s="791"/>
      <c r="Z9" s="791"/>
      <c r="AA9" s="791"/>
      <c r="AB9" s="791"/>
    </row>
    <row r="10" ht="18.75" customHeight="1">
      <c r="A10" s="810" t="s">
        <v>9</v>
      </c>
      <c r="B10" s="811">
        <v>600074.0</v>
      </c>
      <c r="C10" s="61"/>
      <c r="D10" s="155" t="s">
        <v>2158</v>
      </c>
      <c r="E10" s="490" t="s">
        <v>2159</v>
      </c>
      <c r="F10" s="812">
        <v>1.0</v>
      </c>
      <c r="G10" s="813">
        <v>5.0</v>
      </c>
      <c r="H10" s="814">
        <v>1.0</v>
      </c>
      <c r="I10" s="815">
        <v>1.0</v>
      </c>
      <c r="J10" s="157" t="s">
        <v>12</v>
      </c>
      <c r="K10" s="150">
        <f t="shared" si="1"/>
        <v>6</v>
      </c>
      <c r="L10" s="812" t="s">
        <v>13</v>
      </c>
      <c r="M10" s="158"/>
      <c r="N10" s="799"/>
      <c r="O10" s="816">
        <f>COUNTIF(A:A,"DONE")</f>
        <v>198</v>
      </c>
      <c r="P10" s="791"/>
      <c r="Q10" s="791"/>
      <c r="R10" s="791"/>
      <c r="S10" s="791"/>
      <c r="T10" s="791"/>
      <c r="U10" s="791"/>
      <c r="V10" s="791"/>
      <c r="W10" s="791"/>
      <c r="X10" s="791"/>
      <c r="Y10" s="791"/>
      <c r="Z10" s="791"/>
      <c r="AA10" s="791"/>
      <c r="AB10" s="791"/>
    </row>
    <row r="11" ht="18.75" customHeight="1">
      <c r="A11" s="792" t="s">
        <v>9</v>
      </c>
      <c r="B11" s="793">
        <v>600081.0</v>
      </c>
      <c r="C11" s="27"/>
      <c r="D11" s="632" t="s">
        <v>2160</v>
      </c>
      <c r="E11" s="794" t="s">
        <v>2161</v>
      </c>
      <c r="F11" s="795">
        <v>1.0</v>
      </c>
      <c r="G11" s="796">
        <v>5.0</v>
      </c>
      <c r="H11" s="795">
        <v>2.0</v>
      </c>
      <c r="I11" s="148">
        <v>5.0</v>
      </c>
      <c r="J11" s="148" t="s">
        <v>12</v>
      </c>
      <c r="K11" s="112">
        <f t="shared" si="1"/>
        <v>15</v>
      </c>
      <c r="L11" s="795" t="s">
        <v>13</v>
      </c>
      <c r="M11" s="797" t="s">
        <v>2162</v>
      </c>
      <c r="N11" s="799"/>
      <c r="O11" s="817"/>
      <c r="P11" s="791"/>
      <c r="Q11" s="791"/>
      <c r="R11" s="791"/>
      <c r="S11" s="791"/>
      <c r="T11" s="791"/>
      <c r="U11" s="791"/>
      <c r="V11" s="791"/>
      <c r="W11" s="791"/>
      <c r="X11" s="791"/>
      <c r="Y11" s="791"/>
      <c r="Z11" s="791"/>
      <c r="AA11" s="791"/>
      <c r="AB11" s="791"/>
    </row>
    <row r="12">
      <c r="A12" s="792" t="s">
        <v>9</v>
      </c>
      <c r="B12" s="793">
        <v>600088.0</v>
      </c>
      <c r="C12" s="27"/>
      <c r="D12" s="632" t="s">
        <v>2163</v>
      </c>
      <c r="E12" s="794" t="s">
        <v>2164</v>
      </c>
      <c r="F12" s="795">
        <v>1.0</v>
      </c>
      <c r="G12" s="796">
        <v>5.0</v>
      </c>
      <c r="H12" s="795">
        <v>4.0</v>
      </c>
      <c r="I12" s="148">
        <v>5.0</v>
      </c>
      <c r="J12" s="148" t="s">
        <v>12</v>
      </c>
      <c r="K12" s="112">
        <f t="shared" si="1"/>
        <v>25</v>
      </c>
      <c r="L12" s="795" t="s">
        <v>13</v>
      </c>
      <c r="M12" s="62"/>
      <c r="N12" s="799"/>
      <c r="O12" s="791"/>
      <c r="P12" s="791"/>
      <c r="Q12" s="791"/>
      <c r="R12" s="791"/>
      <c r="S12" s="791"/>
      <c r="T12" s="791"/>
      <c r="U12" s="791"/>
      <c r="V12" s="791"/>
      <c r="W12" s="791"/>
      <c r="X12" s="791"/>
      <c r="Y12" s="791"/>
      <c r="Z12" s="791"/>
      <c r="AA12" s="791"/>
      <c r="AB12" s="791"/>
    </row>
    <row r="13">
      <c r="A13" s="792" t="s">
        <v>9</v>
      </c>
      <c r="B13" s="793">
        <v>600095.0</v>
      </c>
      <c r="C13" s="27"/>
      <c r="D13" s="632" t="s">
        <v>2165</v>
      </c>
      <c r="E13" s="186" t="s">
        <v>2166</v>
      </c>
      <c r="F13" s="795">
        <v>1.0</v>
      </c>
      <c r="G13" s="796">
        <v>5.0</v>
      </c>
      <c r="H13" s="139">
        <v>1.0</v>
      </c>
      <c r="I13" s="36">
        <v>1.0</v>
      </c>
      <c r="J13" s="148" t="s">
        <v>12</v>
      </c>
      <c r="K13" s="112">
        <f t="shared" si="1"/>
        <v>6</v>
      </c>
      <c r="L13" s="795" t="s">
        <v>13</v>
      </c>
      <c r="M13" s="62"/>
      <c r="N13" s="799"/>
      <c r="O13" s="791"/>
      <c r="P13" s="791"/>
      <c r="Q13" s="791"/>
      <c r="R13" s="791"/>
      <c r="S13" s="791"/>
      <c r="T13" s="791"/>
      <c r="U13" s="791"/>
      <c r="V13" s="791"/>
      <c r="W13" s="791"/>
      <c r="X13" s="791"/>
      <c r="Y13" s="791"/>
      <c r="Z13" s="791"/>
      <c r="AA13" s="791"/>
      <c r="AB13" s="791"/>
    </row>
    <row r="14">
      <c r="A14" s="792" t="s">
        <v>9</v>
      </c>
      <c r="B14" s="793">
        <v>600109.0</v>
      </c>
      <c r="C14" s="27"/>
      <c r="D14" s="632" t="s">
        <v>2167</v>
      </c>
      <c r="E14" s="186" t="s">
        <v>2168</v>
      </c>
      <c r="F14" s="795">
        <v>1.0</v>
      </c>
      <c r="G14" s="796">
        <v>5.0</v>
      </c>
      <c r="H14" s="795">
        <v>1.0</v>
      </c>
      <c r="I14" s="36">
        <v>1.0</v>
      </c>
      <c r="J14" s="148" t="s">
        <v>12</v>
      </c>
      <c r="K14" s="112">
        <f t="shared" si="1"/>
        <v>6</v>
      </c>
      <c r="L14" s="795" t="s">
        <v>13</v>
      </c>
      <c r="M14" s="62"/>
      <c r="N14" s="799"/>
      <c r="O14" s="791"/>
      <c r="P14" s="791"/>
      <c r="Q14" s="791"/>
      <c r="R14" s="791"/>
      <c r="S14" s="791"/>
      <c r="T14" s="791"/>
      <c r="U14" s="791"/>
      <c r="V14" s="791"/>
      <c r="W14" s="791"/>
      <c r="X14" s="791"/>
      <c r="Y14" s="791"/>
      <c r="Z14" s="791"/>
      <c r="AA14" s="791"/>
      <c r="AB14" s="791"/>
    </row>
    <row r="15" ht="21.75" customHeight="1">
      <c r="A15" s="792" t="s">
        <v>9</v>
      </c>
      <c r="B15" s="793">
        <v>600123.0</v>
      </c>
      <c r="C15" s="27"/>
      <c r="D15" s="632" t="s">
        <v>2169</v>
      </c>
      <c r="E15" s="186" t="s">
        <v>2170</v>
      </c>
      <c r="F15" s="795">
        <v>1.0</v>
      </c>
      <c r="G15" s="796">
        <v>5.0</v>
      </c>
      <c r="H15" s="139">
        <v>1.0</v>
      </c>
      <c r="I15" s="36">
        <v>1.0</v>
      </c>
      <c r="J15" s="148" t="s">
        <v>12</v>
      </c>
      <c r="K15" s="112">
        <f t="shared" si="1"/>
        <v>6</v>
      </c>
      <c r="L15" s="795" t="s">
        <v>13</v>
      </c>
      <c r="M15" s="62"/>
      <c r="N15" s="799"/>
      <c r="O15" s="791"/>
      <c r="P15" s="791"/>
      <c r="Q15" s="791"/>
      <c r="R15" s="791"/>
      <c r="S15" s="791"/>
      <c r="T15" s="791"/>
      <c r="U15" s="791"/>
      <c r="V15" s="791"/>
      <c r="W15" s="791"/>
      <c r="X15" s="791"/>
      <c r="Y15" s="791"/>
      <c r="Z15" s="791"/>
      <c r="AA15" s="791"/>
      <c r="AB15" s="791"/>
    </row>
    <row r="16" ht="18.0" customHeight="1">
      <c r="A16" s="810" t="s">
        <v>9</v>
      </c>
      <c r="B16" s="811">
        <v>600136.0</v>
      </c>
      <c r="C16" s="61"/>
      <c r="D16" s="178" t="s">
        <v>2171</v>
      </c>
      <c r="E16" s="818" t="s">
        <v>2172</v>
      </c>
      <c r="F16" s="812">
        <v>2.0</v>
      </c>
      <c r="G16" s="813">
        <v>5.0</v>
      </c>
      <c r="H16" s="812">
        <v>2.0</v>
      </c>
      <c r="I16" s="157">
        <v>2.0</v>
      </c>
      <c r="J16" s="157" t="s">
        <v>12</v>
      </c>
      <c r="K16" s="150">
        <f t="shared" si="1"/>
        <v>24</v>
      </c>
      <c r="L16" s="812" t="s">
        <v>13</v>
      </c>
      <c r="M16" s="158"/>
      <c r="N16" s="799"/>
      <c r="O16" s="791"/>
      <c r="P16" s="791"/>
      <c r="Q16" s="791"/>
      <c r="R16" s="791"/>
      <c r="S16" s="791"/>
      <c r="T16" s="791"/>
      <c r="U16" s="791"/>
      <c r="V16" s="791"/>
      <c r="W16" s="791"/>
      <c r="X16" s="791"/>
      <c r="Y16" s="791"/>
      <c r="Z16" s="791"/>
      <c r="AA16" s="791"/>
      <c r="AB16" s="791"/>
    </row>
    <row r="17" ht="21.0" customHeight="1">
      <c r="A17" s="792" t="s">
        <v>9</v>
      </c>
      <c r="B17" s="793">
        <v>600142.0</v>
      </c>
      <c r="C17" s="27"/>
      <c r="D17" s="632" t="s">
        <v>2173</v>
      </c>
      <c r="E17" s="794" t="s">
        <v>2174</v>
      </c>
      <c r="F17" s="795">
        <v>1.0</v>
      </c>
      <c r="G17" s="796">
        <v>5.0</v>
      </c>
      <c r="H17" s="795">
        <v>2.0</v>
      </c>
      <c r="I17" s="148">
        <v>5.0</v>
      </c>
      <c r="J17" s="148" t="s">
        <v>12</v>
      </c>
      <c r="K17" s="112">
        <f t="shared" si="1"/>
        <v>15</v>
      </c>
      <c r="L17" s="795" t="s">
        <v>13</v>
      </c>
      <c r="M17" s="797" t="s">
        <v>2175</v>
      </c>
      <c r="N17" s="799"/>
      <c r="O17" s="791"/>
      <c r="P17" s="791"/>
      <c r="Q17" s="791"/>
      <c r="R17" s="791"/>
      <c r="S17" s="791"/>
      <c r="T17" s="791"/>
      <c r="U17" s="791"/>
      <c r="V17" s="791"/>
      <c r="W17" s="791"/>
      <c r="X17" s="791"/>
      <c r="Y17" s="791"/>
      <c r="Z17" s="791"/>
      <c r="AA17" s="791"/>
      <c r="AB17" s="791"/>
    </row>
    <row r="18">
      <c r="A18" s="792" t="s">
        <v>9</v>
      </c>
      <c r="B18" s="793">
        <v>600329.0</v>
      </c>
      <c r="C18" s="27"/>
      <c r="D18" s="131" t="s">
        <v>2176</v>
      </c>
      <c r="E18" s="186" t="s">
        <v>2177</v>
      </c>
      <c r="F18" s="795">
        <v>1.0</v>
      </c>
      <c r="G18" s="796">
        <v>5.0</v>
      </c>
      <c r="H18" s="139">
        <v>0.2</v>
      </c>
      <c r="I18" s="36">
        <v>0.2</v>
      </c>
      <c r="J18" s="148" t="s">
        <v>12</v>
      </c>
      <c r="K18" s="112">
        <f t="shared" si="1"/>
        <v>1.2</v>
      </c>
      <c r="L18" s="795" t="s">
        <v>29</v>
      </c>
      <c r="M18" s="62"/>
      <c r="N18" s="799"/>
      <c r="O18" s="791"/>
      <c r="P18" s="791"/>
      <c r="Q18" s="791"/>
      <c r="R18" s="791"/>
      <c r="S18" s="791"/>
      <c r="T18" s="791"/>
      <c r="U18" s="791"/>
      <c r="V18" s="791"/>
      <c r="W18" s="791"/>
      <c r="X18" s="791"/>
      <c r="Y18" s="791"/>
      <c r="Z18" s="791"/>
      <c r="AA18" s="791"/>
      <c r="AB18" s="791"/>
    </row>
    <row r="19">
      <c r="A19" s="792" t="s">
        <v>9</v>
      </c>
      <c r="B19" s="793">
        <v>600335.0</v>
      </c>
      <c r="C19" s="27"/>
      <c r="D19" s="131" t="s">
        <v>2178</v>
      </c>
      <c r="E19" s="186" t="s">
        <v>2179</v>
      </c>
      <c r="F19" s="795">
        <v>1.0</v>
      </c>
      <c r="G19" s="796">
        <v>5.0</v>
      </c>
      <c r="H19" s="139">
        <v>3.0</v>
      </c>
      <c r="I19" s="36">
        <v>3.0</v>
      </c>
      <c r="J19" s="148" t="s">
        <v>12</v>
      </c>
      <c r="K19" s="112">
        <f t="shared" si="1"/>
        <v>18</v>
      </c>
      <c r="L19" s="795" t="s">
        <v>13</v>
      </c>
      <c r="M19" s="62"/>
      <c r="N19" s="799"/>
      <c r="O19" s="791"/>
      <c r="P19" s="791"/>
      <c r="Q19" s="791"/>
      <c r="R19" s="791"/>
      <c r="S19" s="791"/>
      <c r="T19" s="791"/>
      <c r="U19" s="791"/>
      <c r="V19" s="791"/>
      <c r="W19" s="791"/>
      <c r="X19" s="791"/>
      <c r="Y19" s="791"/>
      <c r="Z19" s="791"/>
      <c r="AA19" s="791"/>
      <c r="AB19" s="791"/>
    </row>
    <row r="20">
      <c r="A20" s="792" t="s">
        <v>9</v>
      </c>
      <c r="B20" s="793">
        <v>600154.0</v>
      </c>
      <c r="C20" s="27"/>
      <c r="D20" s="131" t="s">
        <v>2180</v>
      </c>
      <c r="E20" s="794" t="s">
        <v>2181</v>
      </c>
      <c r="F20" s="795">
        <v>1.0</v>
      </c>
      <c r="G20" s="796">
        <v>5.0</v>
      </c>
      <c r="H20" s="795">
        <v>2.0</v>
      </c>
      <c r="I20" s="148">
        <v>5.0</v>
      </c>
      <c r="J20" s="148" t="s">
        <v>12</v>
      </c>
      <c r="K20" s="112">
        <f t="shared" si="1"/>
        <v>15</v>
      </c>
      <c r="L20" s="795" t="s">
        <v>13</v>
      </c>
      <c r="M20" s="62"/>
      <c r="N20" s="799"/>
      <c r="O20" s="791"/>
      <c r="P20" s="791"/>
      <c r="Q20" s="791"/>
      <c r="R20" s="791"/>
      <c r="S20" s="791"/>
      <c r="T20" s="791"/>
      <c r="U20" s="791"/>
      <c r="V20" s="791"/>
      <c r="W20" s="791"/>
      <c r="X20" s="791"/>
      <c r="Y20" s="791"/>
      <c r="Z20" s="791"/>
      <c r="AA20" s="791"/>
      <c r="AB20" s="791"/>
    </row>
    <row r="21">
      <c r="A21" s="792" t="s">
        <v>9</v>
      </c>
      <c r="B21" s="793">
        <v>600161.0</v>
      </c>
      <c r="C21" s="27"/>
      <c r="D21" s="632" t="s">
        <v>2182</v>
      </c>
      <c r="E21" s="186" t="s">
        <v>2183</v>
      </c>
      <c r="F21" s="795">
        <v>1.0</v>
      </c>
      <c r="G21" s="796">
        <v>5.0</v>
      </c>
      <c r="H21" s="139">
        <v>1.0</v>
      </c>
      <c r="I21" s="36">
        <v>1.0</v>
      </c>
      <c r="J21" s="148" t="s">
        <v>12</v>
      </c>
      <c r="K21" s="112">
        <f t="shared" si="1"/>
        <v>6</v>
      </c>
      <c r="L21" s="795" t="s">
        <v>13</v>
      </c>
      <c r="M21" s="62"/>
      <c r="N21" s="799"/>
      <c r="O21" s="791"/>
      <c r="P21" s="791"/>
      <c r="Q21" s="791"/>
      <c r="R21" s="791"/>
      <c r="S21" s="791"/>
      <c r="T21" s="791"/>
      <c r="U21" s="791"/>
      <c r="V21" s="791"/>
      <c r="W21" s="791"/>
      <c r="X21" s="791"/>
      <c r="Y21" s="791"/>
      <c r="Z21" s="791"/>
      <c r="AA21" s="791"/>
      <c r="AB21" s="791"/>
    </row>
    <row r="22">
      <c r="A22" s="792" t="s">
        <v>9</v>
      </c>
      <c r="B22" s="793">
        <v>600168.0</v>
      </c>
      <c r="C22" s="27"/>
      <c r="D22" s="632" t="s">
        <v>2184</v>
      </c>
      <c r="E22" s="794" t="s">
        <v>2185</v>
      </c>
      <c r="F22" s="795">
        <v>1.0</v>
      </c>
      <c r="G22" s="796">
        <v>5.0</v>
      </c>
      <c r="H22" s="795">
        <v>2.0</v>
      </c>
      <c r="I22" s="148">
        <v>2.0</v>
      </c>
      <c r="J22" s="148" t="s">
        <v>12</v>
      </c>
      <c r="K22" s="112">
        <f t="shared" si="1"/>
        <v>12</v>
      </c>
      <c r="L22" s="795" t="s">
        <v>13</v>
      </c>
      <c r="M22" s="62"/>
      <c r="N22" s="799"/>
      <c r="O22" s="791"/>
      <c r="P22" s="791"/>
      <c r="Q22" s="791"/>
      <c r="R22" s="791"/>
      <c r="S22" s="791"/>
      <c r="T22" s="791"/>
      <c r="U22" s="791"/>
      <c r="V22" s="791"/>
      <c r="W22" s="791"/>
      <c r="X22" s="791"/>
      <c r="Y22" s="791"/>
      <c r="Z22" s="791"/>
      <c r="AA22" s="791"/>
      <c r="AB22" s="791"/>
    </row>
    <row r="23">
      <c r="A23" s="792" t="s">
        <v>9</v>
      </c>
      <c r="B23" s="793">
        <v>600174.0</v>
      </c>
      <c r="C23" s="27"/>
      <c r="D23" s="632" t="s">
        <v>2186</v>
      </c>
      <c r="E23" s="794" t="s">
        <v>2187</v>
      </c>
      <c r="F23" s="795">
        <v>1.0</v>
      </c>
      <c r="G23" s="796">
        <v>5.0</v>
      </c>
      <c r="H23" s="795">
        <v>2.0</v>
      </c>
      <c r="I23" s="148">
        <v>5.0</v>
      </c>
      <c r="J23" s="148" t="s">
        <v>12</v>
      </c>
      <c r="K23" s="112">
        <f t="shared" si="1"/>
        <v>15</v>
      </c>
      <c r="L23" s="795" t="s">
        <v>13</v>
      </c>
      <c r="M23" s="62"/>
      <c r="N23" s="799"/>
      <c r="O23" s="791"/>
      <c r="P23" s="791"/>
      <c r="Q23" s="791"/>
      <c r="R23" s="791"/>
      <c r="S23" s="791"/>
      <c r="T23" s="791"/>
      <c r="U23" s="791"/>
      <c r="V23" s="791"/>
      <c r="W23" s="791"/>
      <c r="X23" s="791"/>
      <c r="Y23" s="791"/>
      <c r="Z23" s="791"/>
      <c r="AA23" s="791"/>
      <c r="AB23" s="791"/>
    </row>
    <row r="24">
      <c r="A24" s="792" t="s">
        <v>9</v>
      </c>
      <c r="B24" s="793">
        <v>600180.0</v>
      </c>
      <c r="C24" s="27"/>
      <c r="D24" s="632" t="s">
        <v>2188</v>
      </c>
      <c r="E24" s="794" t="s">
        <v>2189</v>
      </c>
      <c r="F24" s="795">
        <v>1.0</v>
      </c>
      <c r="G24" s="796">
        <v>5.0</v>
      </c>
      <c r="H24" s="795">
        <v>2.0</v>
      </c>
      <c r="I24" s="148">
        <v>2.0</v>
      </c>
      <c r="J24" s="148" t="s">
        <v>12</v>
      </c>
      <c r="K24" s="112">
        <f t="shared" si="1"/>
        <v>12</v>
      </c>
      <c r="L24" s="795" t="s">
        <v>13</v>
      </c>
      <c r="M24" s="62"/>
      <c r="N24" s="799"/>
      <c r="O24" s="791"/>
      <c r="P24" s="791"/>
      <c r="Q24" s="791"/>
      <c r="R24" s="791"/>
      <c r="S24" s="791"/>
      <c r="T24" s="791"/>
      <c r="U24" s="791"/>
      <c r="V24" s="791"/>
      <c r="W24" s="791"/>
      <c r="X24" s="791"/>
      <c r="Y24" s="791"/>
      <c r="Z24" s="791"/>
      <c r="AA24" s="791"/>
      <c r="AB24" s="791"/>
    </row>
    <row r="25">
      <c r="A25" s="810" t="s">
        <v>9</v>
      </c>
      <c r="B25" s="811">
        <v>600148.0</v>
      </c>
      <c r="C25" s="61"/>
      <c r="D25" s="178" t="s">
        <v>2190</v>
      </c>
      <c r="E25" s="818" t="s">
        <v>2191</v>
      </c>
      <c r="F25" s="812">
        <v>2.0</v>
      </c>
      <c r="G25" s="813">
        <v>5.0</v>
      </c>
      <c r="H25" s="812">
        <v>2.0</v>
      </c>
      <c r="I25" s="157">
        <v>2.0</v>
      </c>
      <c r="J25" s="157" t="s">
        <v>12</v>
      </c>
      <c r="K25" s="150">
        <f t="shared" si="1"/>
        <v>24</v>
      </c>
      <c r="L25" s="812" t="s">
        <v>13</v>
      </c>
      <c r="M25" s="62"/>
      <c r="N25" s="799"/>
      <c r="O25" s="791"/>
      <c r="P25" s="791"/>
      <c r="Q25" s="791"/>
      <c r="R25" s="791"/>
      <c r="S25" s="791"/>
      <c r="T25" s="791"/>
      <c r="U25" s="791"/>
      <c r="V25" s="791"/>
      <c r="W25" s="791"/>
      <c r="X25" s="791"/>
      <c r="Y25" s="791"/>
      <c r="Z25" s="791"/>
      <c r="AA25" s="791"/>
      <c r="AB25" s="791"/>
    </row>
    <row r="26">
      <c r="A26" s="819" t="s">
        <v>9</v>
      </c>
      <c r="B26" s="820">
        <v>600186.0</v>
      </c>
      <c r="C26" s="73"/>
      <c r="D26" s="821" t="s">
        <v>2192</v>
      </c>
      <c r="E26" s="822" t="s">
        <v>2193</v>
      </c>
      <c r="F26" s="823">
        <v>1.0</v>
      </c>
      <c r="G26" s="824">
        <v>5.0</v>
      </c>
      <c r="H26" s="823">
        <v>4.0</v>
      </c>
      <c r="I26" s="825">
        <v>5.0</v>
      </c>
      <c r="J26" s="825" t="s">
        <v>12</v>
      </c>
      <c r="K26" s="826">
        <f t="shared" si="1"/>
        <v>25</v>
      </c>
      <c r="L26" s="823" t="s">
        <v>13</v>
      </c>
      <c r="M26" s="827" t="s">
        <v>2194</v>
      </c>
      <c r="N26" s="799"/>
      <c r="O26" s="791"/>
      <c r="P26" s="791"/>
      <c r="Q26" s="791"/>
      <c r="R26" s="791"/>
      <c r="S26" s="791"/>
      <c r="T26" s="791"/>
      <c r="U26" s="791"/>
      <c r="V26" s="791"/>
      <c r="W26" s="791"/>
      <c r="X26" s="791"/>
      <c r="Y26" s="791"/>
      <c r="Z26" s="791"/>
      <c r="AA26" s="791"/>
      <c r="AB26" s="791"/>
    </row>
    <row r="27">
      <c r="A27" s="810" t="s">
        <v>9</v>
      </c>
      <c r="B27" s="811">
        <v>600192.0</v>
      </c>
      <c r="C27" s="61"/>
      <c r="D27" s="178" t="s">
        <v>2195</v>
      </c>
      <c r="E27" s="818" t="s">
        <v>2196</v>
      </c>
      <c r="F27" s="812">
        <v>2.0</v>
      </c>
      <c r="G27" s="813">
        <v>5.0</v>
      </c>
      <c r="H27" s="812">
        <v>2.0</v>
      </c>
      <c r="I27" s="157">
        <v>2.0</v>
      </c>
      <c r="J27" s="157" t="s">
        <v>12</v>
      </c>
      <c r="K27" s="150">
        <f t="shared" si="1"/>
        <v>24</v>
      </c>
      <c r="L27" s="812" t="s">
        <v>13</v>
      </c>
      <c r="M27" s="828" t="s">
        <v>2197</v>
      </c>
      <c r="N27" s="799"/>
      <c r="O27" s="791"/>
      <c r="P27" s="791"/>
      <c r="Q27" s="791"/>
      <c r="R27" s="791"/>
      <c r="S27" s="791"/>
      <c r="T27" s="791"/>
      <c r="U27" s="791"/>
      <c r="V27" s="791"/>
      <c r="W27" s="791"/>
      <c r="X27" s="791"/>
      <c r="Y27" s="791"/>
      <c r="Z27" s="791"/>
      <c r="AA27" s="791"/>
      <c r="AB27" s="791"/>
    </row>
    <row r="28">
      <c r="A28" s="792" t="s">
        <v>9</v>
      </c>
      <c r="B28" s="793">
        <v>600198.0</v>
      </c>
      <c r="C28" s="27"/>
      <c r="D28" s="795" t="s">
        <v>2198</v>
      </c>
      <c r="E28" s="797" t="s">
        <v>2199</v>
      </c>
      <c r="F28" s="795">
        <v>1.0</v>
      </c>
      <c r="G28" s="796">
        <v>5.0</v>
      </c>
      <c r="H28" s="795">
        <v>1.0</v>
      </c>
      <c r="I28" s="148">
        <v>1.0</v>
      </c>
      <c r="J28" s="148" t="s">
        <v>12</v>
      </c>
      <c r="K28" s="112">
        <f t="shared" si="1"/>
        <v>6</v>
      </c>
      <c r="L28" s="795" t="s">
        <v>1737</v>
      </c>
      <c r="M28" s="346" t="s">
        <v>2200</v>
      </c>
      <c r="N28" s="799"/>
      <c r="O28" s="791"/>
      <c r="P28" s="791"/>
      <c r="Q28" s="791"/>
      <c r="R28" s="791"/>
      <c r="S28" s="791"/>
      <c r="T28" s="791"/>
      <c r="U28" s="791"/>
      <c r="V28" s="791"/>
      <c r="W28" s="791"/>
      <c r="X28" s="791"/>
      <c r="Y28" s="791"/>
      <c r="Z28" s="791"/>
      <c r="AA28" s="791"/>
      <c r="AB28" s="791"/>
    </row>
    <row r="29">
      <c r="A29" s="792" t="s">
        <v>9</v>
      </c>
      <c r="B29" s="793">
        <v>601442.0</v>
      </c>
      <c r="C29" s="27"/>
      <c r="D29" s="139" t="s">
        <v>2201</v>
      </c>
      <c r="E29" s="80" t="s">
        <v>2202</v>
      </c>
      <c r="F29" s="795">
        <v>1.0</v>
      </c>
      <c r="G29" s="796">
        <v>5.0</v>
      </c>
      <c r="H29" s="139">
        <v>1.0</v>
      </c>
      <c r="I29" s="36">
        <v>3.0</v>
      </c>
      <c r="J29" s="148" t="s">
        <v>12</v>
      </c>
      <c r="K29" s="112">
        <f t="shared" si="1"/>
        <v>8</v>
      </c>
      <c r="L29" s="139" t="s">
        <v>13</v>
      </c>
      <c r="M29" s="62"/>
      <c r="N29" s="799"/>
      <c r="O29" s="791"/>
      <c r="P29" s="791"/>
      <c r="Q29" s="791"/>
      <c r="R29" s="791"/>
      <c r="S29" s="791"/>
      <c r="T29" s="791"/>
      <c r="U29" s="791"/>
      <c r="V29" s="791"/>
      <c r="W29" s="791"/>
      <c r="X29" s="791"/>
      <c r="Y29" s="791"/>
      <c r="Z29" s="791"/>
      <c r="AA29" s="791"/>
      <c r="AB29" s="791"/>
    </row>
    <row r="30">
      <c r="A30" s="810" t="s">
        <v>9</v>
      </c>
      <c r="B30" s="811">
        <v>600344.0</v>
      </c>
      <c r="C30" s="61"/>
      <c r="D30" s="812" t="s">
        <v>2203</v>
      </c>
      <c r="E30" s="628" t="s">
        <v>2204</v>
      </c>
      <c r="F30" s="812">
        <v>1.0</v>
      </c>
      <c r="G30" s="813">
        <v>5.0</v>
      </c>
      <c r="H30" s="812">
        <v>-0.6</v>
      </c>
      <c r="I30" s="157">
        <v>5.0</v>
      </c>
      <c r="J30" s="157" t="s">
        <v>12</v>
      </c>
      <c r="K30" s="150">
        <f t="shared" si="1"/>
        <v>2</v>
      </c>
      <c r="L30" s="812" t="s">
        <v>29</v>
      </c>
      <c r="M30" s="158"/>
      <c r="N30" s="799"/>
      <c r="O30" s="791"/>
      <c r="P30" s="791"/>
      <c r="Q30" s="791"/>
      <c r="R30" s="791"/>
      <c r="S30" s="791"/>
      <c r="T30" s="791"/>
      <c r="U30" s="791"/>
      <c r="V30" s="791"/>
      <c r="W30" s="791"/>
      <c r="X30" s="791"/>
      <c r="Y30" s="791"/>
      <c r="Z30" s="791"/>
      <c r="AA30" s="791"/>
      <c r="AB30" s="791"/>
    </row>
    <row r="31">
      <c r="A31" s="792" t="s">
        <v>9</v>
      </c>
      <c r="B31" s="793">
        <v>600204.0</v>
      </c>
      <c r="C31" s="27"/>
      <c r="D31" s="131" t="s">
        <v>2205</v>
      </c>
      <c r="E31" s="794" t="s">
        <v>2206</v>
      </c>
      <c r="F31" s="795">
        <v>1.0</v>
      </c>
      <c r="G31" s="796">
        <v>5.0</v>
      </c>
      <c r="H31" s="795">
        <v>16.0</v>
      </c>
      <c r="I31" s="148">
        <v>20.0</v>
      </c>
      <c r="J31" s="148" t="s">
        <v>12</v>
      </c>
      <c r="K31" s="112">
        <f t="shared" si="1"/>
        <v>100</v>
      </c>
      <c r="L31" s="795" t="s">
        <v>13</v>
      </c>
      <c r="M31" s="346" t="s">
        <v>2207</v>
      </c>
      <c r="N31" s="799"/>
      <c r="O31" s="791"/>
      <c r="P31" s="791"/>
      <c r="Q31" s="791"/>
      <c r="R31" s="791"/>
      <c r="S31" s="791"/>
      <c r="T31" s="791"/>
      <c r="U31" s="791"/>
      <c r="V31" s="791"/>
      <c r="W31" s="791"/>
      <c r="X31" s="791"/>
      <c r="Y31" s="791"/>
      <c r="Z31" s="791"/>
      <c r="AA31" s="791"/>
      <c r="AB31" s="791"/>
    </row>
    <row r="32">
      <c r="A32" s="810" t="s">
        <v>9</v>
      </c>
      <c r="B32" s="811">
        <v>600210.0</v>
      </c>
      <c r="C32" s="61"/>
      <c r="D32" s="812" t="s">
        <v>2208</v>
      </c>
      <c r="E32" s="829" t="s">
        <v>2209</v>
      </c>
      <c r="F32" s="812">
        <v>1.0</v>
      </c>
      <c r="G32" s="813">
        <v>5.0</v>
      </c>
      <c r="H32" s="812">
        <v>2.0</v>
      </c>
      <c r="I32" s="157">
        <v>2.0</v>
      </c>
      <c r="J32" s="157" t="s">
        <v>12</v>
      </c>
      <c r="K32" s="150">
        <f t="shared" si="1"/>
        <v>12</v>
      </c>
      <c r="L32" s="812" t="s">
        <v>13</v>
      </c>
      <c r="M32" s="158"/>
      <c r="N32" s="799"/>
      <c r="O32" s="791"/>
      <c r="P32" s="791"/>
      <c r="Q32" s="791"/>
      <c r="R32" s="791"/>
      <c r="S32" s="791"/>
      <c r="T32" s="791"/>
      <c r="U32" s="791"/>
      <c r="V32" s="791"/>
      <c r="W32" s="791"/>
      <c r="X32" s="791"/>
      <c r="Y32" s="791"/>
      <c r="Z32" s="791"/>
      <c r="AA32" s="791"/>
      <c r="AB32" s="791"/>
    </row>
    <row r="33">
      <c r="A33" s="792" t="s">
        <v>9</v>
      </c>
      <c r="B33" s="793">
        <v>600216.0</v>
      </c>
      <c r="C33" s="27"/>
      <c r="D33" s="131" t="s">
        <v>2210</v>
      </c>
      <c r="E33" s="186" t="s">
        <v>2211</v>
      </c>
      <c r="F33" s="795">
        <v>1.0</v>
      </c>
      <c r="G33" s="796">
        <v>5.0</v>
      </c>
      <c r="H33" s="139">
        <v>3.0</v>
      </c>
      <c r="I33" s="36">
        <v>5.0</v>
      </c>
      <c r="J33" s="148" t="s">
        <v>12</v>
      </c>
      <c r="K33" s="112">
        <f t="shared" si="1"/>
        <v>20</v>
      </c>
      <c r="L33" s="795" t="s">
        <v>13</v>
      </c>
      <c r="M33" s="797" t="s">
        <v>2212</v>
      </c>
      <c r="N33" s="799"/>
      <c r="O33" s="791"/>
      <c r="P33" s="791"/>
      <c r="Q33" s="791"/>
      <c r="R33" s="791"/>
      <c r="S33" s="791"/>
      <c r="T33" s="791"/>
      <c r="U33" s="791"/>
      <c r="V33" s="791"/>
      <c r="W33" s="791"/>
      <c r="X33" s="791"/>
      <c r="Y33" s="791"/>
      <c r="Z33" s="791"/>
      <c r="AA33" s="791"/>
      <c r="AB33" s="791"/>
    </row>
    <row r="34">
      <c r="A34" s="36" t="s">
        <v>9</v>
      </c>
      <c r="B34" s="793">
        <v>600222.0</v>
      </c>
      <c r="C34" s="27"/>
      <c r="D34" s="632" t="s">
        <v>2213</v>
      </c>
      <c r="E34" s="794" t="s">
        <v>2214</v>
      </c>
      <c r="F34" s="795">
        <v>1.0</v>
      </c>
      <c r="G34" s="796">
        <v>5.0</v>
      </c>
      <c r="H34" s="795">
        <v>3.0</v>
      </c>
      <c r="I34" s="148">
        <v>2.0</v>
      </c>
      <c r="J34" s="148" t="s">
        <v>12</v>
      </c>
      <c r="K34" s="112">
        <f t="shared" si="1"/>
        <v>17</v>
      </c>
      <c r="L34" s="795" t="s">
        <v>13</v>
      </c>
      <c r="M34" s="62"/>
      <c r="N34" s="799"/>
      <c r="O34" s="791"/>
      <c r="P34" s="791"/>
      <c r="Q34" s="791"/>
      <c r="R34" s="791"/>
      <c r="S34" s="791"/>
      <c r="T34" s="791"/>
      <c r="U34" s="791"/>
      <c r="V34" s="791"/>
      <c r="W34" s="791"/>
      <c r="X34" s="791"/>
      <c r="Y34" s="791"/>
      <c r="Z34" s="791"/>
      <c r="AA34" s="791"/>
      <c r="AB34" s="791"/>
    </row>
    <row r="35">
      <c r="A35" s="792" t="s">
        <v>9</v>
      </c>
      <c r="B35" s="793">
        <v>600228.0</v>
      </c>
      <c r="C35" s="27"/>
      <c r="D35" s="632" t="s">
        <v>2215</v>
      </c>
      <c r="E35" s="186" t="s">
        <v>2216</v>
      </c>
      <c r="F35" s="795">
        <v>1.0</v>
      </c>
      <c r="G35" s="796">
        <v>5.0</v>
      </c>
      <c r="H35" s="795">
        <v>1.0</v>
      </c>
      <c r="I35" s="148">
        <v>1.0</v>
      </c>
      <c r="J35" s="148" t="s">
        <v>12</v>
      </c>
      <c r="K35" s="112">
        <f t="shared" si="1"/>
        <v>6</v>
      </c>
      <c r="L35" s="795" t="s">
        <v>13</v>
      </c>
      <c r="M35" s="62"/>
      <c r="N35" s="799"/>
      <c r="O35" s="791"/>
      <c r="P35" s="791"/>
      <c r="Q35" s="791"/>
      <c r="R35" s="791"/>
      <c r="S35" s="791"/>
      <c r="T35" s="791"/>
      <c r="U35" s="791"/>
      <c r="V35" s="791"/>
      <c r="W35" s="791"/>
      <c r="X35" s="791"/>
      <c r="Y35" s="791"/>
      <c r="Z35" s="791"/>
      <c r="AA35" s="791"/>
      <c r="AB35" s="791"/>
    </row>
    <row r="36">
      <c r="A36" s="792" t="s">
        <v>9</v>
      </c>
      <c r="B36" s="793">
        <v>600253.0</v>
      </c>
      <c r="C36" s="27"/>
      <c r="D36" s="632" t="s">
        <v>2217</v>
      </c>
      <c r="E36" s="794" t="s">
        <v>2218</v>
      </c>
      <c r="F36" s="795">
        <v>1.0</v>
      </c>
      <c r="G36" s="796">
        <v>5.0</v>
      </c>
      <c r="H36" s="795">
        <v>0.3</v>
      </c>
      <c r="I36" s="148">
        <v>0.5</v>
      </c>
      <c r="J36" s="148" t="s">
        <v>12</v>
      </c>
      <c r="K36" s="112">
        <f t="shared" si="1"/>
        <v>2</v>
      </c>
      <c r="L36" s="795" t="s">
        <v>29</v>
      </c>
      <c r="M36" s="62"/>
      <c r="N36" s="799"/>
      <c r="O36" s="791"/>
      <c r="P36" s="791"/>
      <c r="Q36" s="791"/>
      <c r="R36" s="791"/>
      <c r="S36" s="791"/>
      <c r="T36" s="791"/>
      <c r="U36" s="791"/>
      <c r="V36" s="791"/>
      <c r="W36" s="791"/>
      <c r="X36" s="791"/>
      <c r="Y36" s="791"/>
      <c r="Z36" s="791"/>
      <c r="AA36" s="791"/>
      <c r="AB36" s="791"/>
    </row>
    <row r="37">
      <c r="A37" s="792" t="s">
        <v>9</v>
      </c>
      <c r="B37" s="830">
        <v>600352.0</v>
      </c>
      <c r="C37" s="27"/>
      <c r="D37" s="632" t="s">
        <v>2219</v>
      </c>
      <c r="E37" s="186" t="s">
        <v>2220</v>
      </c>
      <c r="F37" s="795">
        <v>1.0</v>
      </c>
      <c r="G37" s="796">
        <v>5.0</v>
      </c>
      <c r="H37" s="795">
        <v>2.0</v>
      </c>
      <c r="I37" s="148">
        <v>2.0</v>
      </c>
      <c r="J37" s="148" t="s">
        <v>12</v>
      </c>
      <c r="K37" s="112">
        <f t="shared" si="1"/>
        <v>12</v>
      </c>
      <c r="L37" s="795" t="s">
        <v>13</v>
      </c>
      <c r="M37" s="62"/>
      <c r="N37" s="799"/>
      <c r="O37" s="791"/>
      <c r="P37" s="791"/>
      <c r="Q37" s="791"/>
      <c r="R37" s="791"/>
      <c r="S37" s="791"/>
      <c r="T37" s="791"/>
      <c r="U37" s="791"/>
      <c r="V37" s="791"/>
      <c r="W37" s="791"/>
      <c r="X37" s="791"/>
      <c r="Y37" s="791"/>
      <c r="Z37" s="791"/>
      <c r="AA37" s="791"/>
      <c r="AB37" s="791"/>
    </row>
    <row r="38">
      <c r="A38" s="792" t="s">
        <v>9</v>
      </c>
      <c r="B38" s="793">
        <v>600259.0</v>
      </c>
      <c r="C38" s="27"/>
      <c r="D38" s="632" t="s">
        <v>2221</v>
      </c>
      <c r="E38" s="186" t="s">
        <v>2222</v>
      </c>
      <c r="F38" s="795">
        <v>1.0</v>
      </c>
      <c r="G38" s="796">
        <v>5.0</v>
      </c>
      <c r="H38" s="139">
        <v>0.25</v>
      </c>
      <c r="I38" s="36">
        <v>0.25</v>
      </c>
      <c r="J38" s="148" t="s">
        <v>12</v>
      </c>
      <c r="K38" s="112">
        <f t="shared" si="1"/>
        <v>1.5</v>
      </c>
      <c r="L38" s="795" t="s">
        <v>13</v>
      </c>
      <c r="M38" s="62"/>
      <c r="N38" s="799"/>
      <c r="O38" s="791"/>
      <c r="P38" s="791"/>
      <c r="Q38" s="791"/>
      <c r="R38" s="791"/>
      <c r="S38" s="791"/>
      <c r="T38" s="791"/>
      <c r="U38" s="791"/>
      <c r="V38" s="791"/>
      <c r="W38" s="791"/>
      <c r="X38" s="791"/>
      <c r="Y38" s="791"/>
      <c r="Z38" s="791"/>
      <c r="AA38" s="791"/>
      <c r="AB38" s="791"/>
    </row>
    <row r="39">
      <c r="A39" s="792" t="s">
        <v>9</v>
      </c>
      <c r="B39" s="793">
        <v>600268.0</v>
      </c>
      <c r="C39" s="27"/>
      <c r="D39" s="632" t="s">
        <v>2223</v>
      </c>
      <c r="E39" s="186" t="s">
        <v>2224</v>
      </c>
      <c r="F39" s="795">
        <v>1.0</v>
      </c>
      <c r="G39" s="796">
        <v>5.0</v>
      </c>
      <c r="H39" s="795">
        <v>3.0</v>
      </c>
      <c r="I39" s="148">
        <v>5.0</v>
      </c>
      <c r="J39" s="148" t="s">
        <v>12</v>
      </c>
      <c r="K39" s="112">
        <f t="shared" si="1"/>
        <v>20</v>
      </c>
      <c r="L39" s="795" t="s">
        <v>13</v>
      </c>
      <c r="M39" s="62"/>
      <c r="N39" s="799"/>
      <c r="O39" s="791"/>
      <c r="P39" s="791"/>
      <c r="Q39" s="791"/>
      <c r="R39" s="791"/>
      <c r="S39" s="791"/>
      <c r="T39" s="791"/>
      <c r="U39" s="791"/>
      <c r="V39" s="791"/>
      <c r="W39" s="791"/>
      <c r="X39" s="791"/>
      <c r="Y39" s="791"/>
      <c r="Z39" s="791"/>
      <c r="AA39" s="791"/>
      <c r="AB39" s="791"/>
    </row>
    <row r="40">
      <c r="A40" s="792" t="s">
        <v>9</v>
      </c>
      <c r="B40" s="793">
        <v>601454.0</v>
      </c>
      <c r="C40" s="27"/>
      <c r="D40" s="131" t="s">
        <v>2225</v>
      </c>
      <c r="E40" s="186" t="s">
        <v>2226</v>
      </c>
      <c r="F40" s="795">
        <v>1.0</v>
      </c>
      <c r="G40" s="796">
        <v>5.0</v>
      </c>
      <c r="H40" s="139">
        <v>16.0</v>
      </c>
      <c r="I40" s="36">
        <v>20.0</v>
      </c>
      <c r="J40" s="148" t="s">
        <v>12</v>
      </c>
      <c r="K40" s="112">
        <f t="shared" si="1"/>
        <v>100</v>
      </c>
      <c r="L40" s="795" t="s">
        <v>13</v>
      </c>
      <c r="M40" s="62"/>
      <c r="N40" s="799"/>
      <c r="O40" s="791"/>
      <c r="P40" s="791"/>
      <c r="Q40" s="791"/>
      <c r="R40" s="791"/>
      <c r="S40" s="791"/>
      <c r="T40" s="791"/>
      <c r="U40" s="791"/>
      <c r="V40" s="791"/>
      <c r="W40" s="791"/>
      <c r="X40" s="791"/>
      <c r="Y40" s="791"/>
      <c r="Z40" s="791"/>
      <c r="AA40" s="791"/>
      <c r="AB40" s="791"/>
    </row>
    <row r="41">
      <c r="A41" s="792" t="s">
        <v>9</v>
      </c>
      <c r="B41" s="793">
        <v>600240.0</v>
      </c>
      <c r="C41" s="27"/>
      <c r="D41" s="632" t="s">
        <v>2227</v>
      </c>
      <c r="E41" s="794" t="s">
        <v>2228</v>
      </c>
      <c r="F41" s="795">
        <v>1.0</v>
      </c>
      <c r="G41" s="796">
        <v>5.0</v>
      </c>
      <c r="H41" s="795">
        <v>1.0</v>
      </c>
      <c r="I41" s="148">
        <v>1.0</v>
      </c>
      <c r="J41" s="148" t="s">
        <v>12</v>
      </c>
      <c r="K41" s="112">
        <f t="shared" si="1"/>
        <v>6</v>
      </c>
      <c r="L41" s="795" t="s">
        <v>13</v>
      </c>
      <c r="M41" s="62"/>
      <c r="N41" s="799"/>
      <c r="O41" s="791"/>
      <c r="P41" s="791"/>
      <c r="Q41" s="791"/>
      <c r="R41" s="791"/>
      <c r="S41" s="791"/>
      <c r="T41" s="791"/>
      <c r="U41" s="791"/>
      <c r="V41" s="791"/>
      <c r="W41" s="791"/>
      <c r="X41" s="791"/>
      <c r="Y41" s="791"/>
      <c r="Z41" s="791"/>
      <c r="AA41" s="791"/>
      <c r="AB41" s="791"/>
    </row>
    <row r="42">
      <c r="A42" s="810" t="s">
        <v>9</v>
      </c>
      <c r="B42" s="811">
        <v>600274.0</v>
      </c>
      <c r="C42" s="61"/>
      <c r="D42" s="178" t="s">
        <v>2229</v>
      </c>
      <c r="E42" s="818" t="s">
        <v>2230</v>
      </c>
      <c r="F42" s="812">
        <v>1.0</v>
      </c>
      <c r="G42" s="813">
        <v>5.0</v>
      </c>
      <c r="H42" s="812">
        <v>2.0</v>
      </c>
      <c r="I42" s="157">
        <v>2.0</v>
      </c>
      <c r="J42" s="157" t="s">
        <v>12</v>
      </c>
      <c r="K42" s="150">
        <f t="shared" si="1"/>
        <v>12</v>
      </c>
      <c r="L42" s="812" t="s">
        <v>13</v>
      </c>
      <c r="M42" s="158"/>
      <c r="N42" s="799"/>
      <c r="O42" s="791"/>
      <c r="P42" s="791"/>
      <c r="Q42" s="791"/>
      <c r="R42" s="791"/>
      <c r="S42" s="791"/>
      <c r="T42" s="791"/>
      <c r="U42" s="791"/>
      <c r="V42" s="791"/>
      <c r="W42" s="791"/>
      <c r="X42" s="791"/>
      <c r="Y42" s="791"/>
      <c r="Z42" s="791"/>
      <c r="AA42" s="791"/>
      <c r="AB42" s="791"/>
    </row>
    <row r="43">
      <c r="A43" s="792" t="s">
        <v>9</v>
      </c>
      <c r="B43" s="793">
        <v>600280.0</v>
      </c>
      <c r="C43" s="27"/>
      <c r="D43" s="632" t="s">
        <v>2231</v>
      </c>
      <c r="E43" s="186" t="s">
        <v>2232</v>
      </c>
      <c r="F43" s="795">
        <v>1.0</v>
      </c>
      <c r="G43" s="796">
        <v>5.0</v>
      </c>
      <c r="H43" s="139">
        <v>6.0</v>
      </c>
      <c r="I43" s="36">
        <v>10.0</v>
      </c>
      <c r="J43" s="148" t="s">
        <v>12</v>
      </c>
      <c r="K43" s="112">
        <f t="shared" si="1"/>
        <v>40</v>
      </c>
      <c r="L43" s="795" t="s">
        <v>13</v>
      </c>
      <c r="M43" s="80" t="s">
        <v>2233</v>
      </c>
      <c r="N43" s="799"/>
      <c r="O43" s="791"/>
      <c r="P43" s="791"/>
      <c r="Q43" s="791"/>
      <c r="R43" s="791"/>
      <c r="S43" s="791"/>
      <c r="T43" s="791"/>
      <c r="U43" s="791"/>
      <c r="V43" s="791"/>
      <c r="W43" s="791"/>
      <c r="X43" s="791"/>
      <c r="Y43" s="791"/>
      <c r="Z43" s="791"/>
      <c r="AA43" s="791"/>
      <c r="AB43" s="791"/>
    </row>
    <row r="44">
      <c r="A44" s="792" t="s">
        <v>9</v>
      </c>
      <c r="B44" s="793">
        <v>600286.0</v>
      </c>
      <c r="C44" s="27"/>
      <c r="D44" s="632" t="s">
        <v>2234</v>
      </c>
      <c r="E44" s="794" t="s">
        <v>2235</v>
      </c>
      <c r="F44" s="795">
        <v>1.0</v>
      </c>
      <c r="G44" s="796">
        <v>5.0</v>
      </c>
      <c r="H44" s="795">
        <v>2.0</v>
      </c>
      <c r="I44" s="148">
        <v>2.0</v>
      </c>
      <c r="J44" s="148" t="s">
        <v>12</v>
      </c>
      <c r="K44" s="112">
        <f t="shared" si="1"/>
        <v>12</v>
      </c>
      <c r="L44" s="795" t="s">
        <v>13</v>
      </c>
      <c r="M44" s="62"/>
      <c r="N44" s="799"/>
      <c r="O44" s="791"/>
      <c r="P44" s="791"/>
      <c r="Q44" s="791"/>
      <c r="R44" s="791"/>
      <c r="S44" s="791"/>
      <c r="T44" s="791"/>
      <c r="U44" s="791"/>
      <c r="V44" s="791"/>
      <c r="W44" s="791"/>
      <c r="X44" s="791"/>
      <c r="Y44" s="791"/>
      <c r="Z44" s="791"/>
      <c r="AA44" s="791"/>
      <c r="AB44" s="791"/>
    </row>
    <row r="45">
      <c r="A45" s="792" t="s">
        <v>9</v>
      </c>
      <c r="B45" s="793">
        <v>601462.0</v>
      </c>
      <c r="C45" s="27"/>
      <c r="D45" s="131" t="s">
        <v>2236</v>
      </c>
      <c r="E45" s="186" t="s">
        <v>2237</v>
      </c>
      <c r="F45" s="795">
        <v>1.0</v>
      </c>
      <c r="G45" s="796">
        <v>5.0</v>
      </c>
      <c r="H45" s="139">
        <v>7.0</v>
      </c>
      <c r="I45" s="36">
        <v>10.0</v>
      </c>
      <c r="J45" s="148" t="s">
        <v>12</v>
      </c>
      <c r="K45" s="112">
        <f t="shared" si="1"/>
        <v>45</v>
      </c>
      <c r="L45" s="795" t="s">
        <v>13</v>
      </c>
      <c r="M45" s="62"/>
      <c r="N45" s="799"/>
      <c r="O45" s="791"/>
      <c r="P45" s="791"/>
      <c r="Q45" s="791"/>
      <c r="R45" s="791"/>
      <c r="S45" s="791"/>
      <c r="T45" s="791"/>
      <c r="U45" s="791"/>
      <c r="V45" s="791"/>
      <c r="W45" s="791"/>
      <c r="X45" s="791"/>
      <c r="Y45" s="791"/>
      <c r="Z45" s="791"/>
      <c r="AA45" s="791"/>
      <c r="AB45" s="791"/>
    </row>
    <row r="46">
      <c r="A46" s="810" t="s">
        <v>9</v>
      </c>
      <c r="B46" s="811">
        <v>600292.0</v>
      </c>
      <c r="C46" s="61"/>
      <c r="D46" s="178" t="s">
        <v>2238</v>
      </c>
      <c r="E46" s="818" t="s">
        <v>2239</v>
      </c>
      <c r="F46" s="812">
        <v>1.0</v>
      </c>
      <c r="G46" s="813">
        <v>5.0</v>
      </c>
      <c r="H46" s="812">
        <v>2.0</v>
      </c>
      <c r="I46" s="157">
        <v>2.0</v>
      </c>
      <c r="J46" s="157" t="s">
        <v>12</v>
      </c>
      <c r="K46" s="150">
        <f t="shared" si="1"/>
        <v>12</v>
      </c>
      <c r="L46" s="812" t="s">
        <v>13</v>
      </c>
      <c r="M46" s="158"/>
      <c r="N46" s="799"/>
      <c r="O46" s="791"/>
      <c r="P46" s="791"/>
      <c r="Q46" s="791"/>
      <c r="R46" s="791"/>
      <c r="S46" s="791"/>
      <c r="T46" s="791"/>
      <c r="U46" s="791"/>
      <c r="V46" s="791"/>
      <c r="W46" s="791"/>
      <c r="X46" s="791"/>
      <c r="Y46" s="791"/>
      <c r="Z46" s="791"/>
      <c r="AA46" s="791"/>
      <c r="AB46" s="791"/>
    </row>
    <row r="47">
      <c r="A47" s="810" t="s">
        <v>9</v>
      </c>
      <c r="B47" s="811">
        <v>600298.0</v>
      </c>
      <c r="C47" s="61"/>
      <c r="D47" s="178" t="s">
        <v>2240</v>
      </c>
      <c r="E47" s="490" t="s">
        <v>2241</v>
      </c>
      <c r="F47" s="812">
        <v>1.0</v>
      </c>
      <c r="G47" s="813">
        <v>5.0</v>
      </c>
      <c r="H47" s="812">
        <v>8.0</v>
      </c>
      <c r="I47" s="157">
        <v>20.0</v>
      </c>
      <c r="J47" s="157" t="s">
        <v>12</v>
      </c>
      <c r="K47" s="150">
        <f t="shared" si="1"/>
        <v>60</v>
      </c>
      <c r="L47" s="812" t="s">
        <v>13</v>
      </c>
      <c r="M47" s="831" t="s">
        <v>2242</v>
      </c>
      <c r="N47" s="799"/>
      <c r="O47" s="791"/>
      <c r="P47" s="791"/>
      <c r="Q47" s="791"/>
      <c r="R47" s="791"/>
      <c r="S47" s="791"/>
      <c r="T47" s="791"/>
      <c r="U47" s="791"/>
      <c r="V47" s="791"/>
      <c r="W47" s="791"/>
      <c r="X47" s="791"/>
      <c r="Y47" s="791"/>
      <c r="Z47" s="791"/>
      <c r="AA47" s="791"/>
      <c r="AB47" s="791"/>
    </row>
    <row r="48">
      <c r="A48" s="792" t="s">
        <v>9</v>
      </c>
      <c r="B48" s="793">
        <v>600310.0</v>
      </c>
      <c r="C48" s="27"/>
      <c r="D48" s="131" t="s">
        <v>2243</v>
      </c>
      <c r="E48" s="794" t="s">
        <v>2244</v>
      </c>
      <c r="F48" s="795">
        <v>1.0</v>
      </c>
      <c r="G48" s="796">
        <v>5.0</v>
      </c>
      <c r="H48" s="795">
        <v>8.0</v>
      </c>
      <c r="I48" s="148">
        <v>10.0</v>
      </c>
      <c r="J48" s="148" t="s">
        <v>12</v>
      </c>
      <c r="K48" s="112">
        <f t="shared" si="1"/>
        <v>50</v>
      </c>
      <c r="L48" s="795" t="s">
        <v>13</v>
      </c>
      <c r="M48" s="186" t="s">
        <v>2245</v>
      </c>
      <c r="N48" s="799"/>
      <c r="O48" s="791"/>
      <c r="P48" s="791"/>
      <c r="Q48" s="791"/>
      <c r="R48" s="791"/>
      <c r="S48" s="791"/>
      <c r="T48" s="791"/>
      <c r="U48" s="791"/>
      <c r="V48" s="791"/>
      <c r="W48" s="791"/>
      <c r="X48" s="791"/>
      <c r="Y48" s="791"/>
      <c r="Z48" s="791"/>
      <c r="AA48" s="791"/>
      <c r="AB48" s="791"/>
    </row>
    <row r="49">
      <c r="A49" s="792" t="s">
        <v>9</v>
      </c>
      <c r="B49" s="793">
        <v>600304.0</v>
      </c>
      <c r="C49" s="27"/>
      <c r="D49" s="131" t="s">
        <v>2246</v>
      </c>
      <c r="E49" s="186" t="s">
        <v>2247</v>
      </c>
      <c r="F49" s="795">
        <v>1.0</v>
      </c>
      <c r="G49" s="796">
        <v>5.0</v>
      </c>
      <c r="H49" s="139">
        <v>-1.0</v>
      </c>
      <c r="I49" s="36">
        <v>15.0</v>
      </c>
      <c r="J49" s="148" t="s">
        <v>12</v>
      </c>
      <c r="K49" s="112">
        <f t="shared" si="1"/>
        <v>10</v>
      </c>
      <c r="L49" s="795" t="s">
        <v>13</v>
      </c>
      <c r="M49" s="62"/>
      <c r="N49" s="799"/>
      <c r="O49" s="791"/>
      <c r="P49" s="791"/>
      <c r="Q49" s="791"/>
      <c r="R49" s="791"/>
      <c r="S49" s="791"/>
      <c r="T49" s="791"/>
      <c r="U49" s="791"/>
      <c r="V49" s="791"/>
      <c r="W49" s="791"/>
      <c r="X49" s="791"/>
      <c r="Y49" s="791"/>
      <c r="Z49" s="791"/>
      <c r="AA49" s="791"/>
      <c r="AB49" s="791"/>
    </row>
    <row r="50">
      <c r="A50" s="792" t="s">
        <v>9</v>
      </c>
      <c r="B50" s="793">
        <v>600322.0</v>
      </c>
      <c r="C50" s="27"/>
      <c r="D50" s="795" t="s">
        <v>2248</v>
      </c>
      <c r="E50" s="80" t="s">
        <v>2249</v>
      </c>
      <c r="F50" s="795">
        <v>1.0</v>
      </c>
      <c r="G50" s="796">
        <v>5.0</v>
      </c>
      <c r="H50" s="139">
        <v>1.0</v>
      </c>
      <c r="I50" s="36">
        <v>1.0</v>
      </c>
      <c r="J50" s="148" t="s">
        <v>12</v>
      </c>
      <c r="K50" s="112">
        <f t="shared" si="1"/>
        <v>6</v>
      </c>
      <c r="L50" s="795" t="s">
        <v>13</v>
      </c>
      <c r="M50" s="62"/>
      <c r="N50" s="799"/>
      <c r="O50" s="791"/>
      <c r="P50" s="791"/>
      <c r="Q50" s="791"/>
      <c r="R50" s="791"/>
      <c r="S50" s="791"/>
      <c r="T50" s="791"/>
      <c r="U50" s="791"/>
      <c r="V50" s="791"/>
      <c r="W50" s="791"/>
      <c r="X50" s="791"/>
      <c r="Y50" s="791"/>
      <c r="Z50" s="791"/>
      <c r="AA50" s="791"/>
      <c r="AB50" s="791"/>
    </row>
    <row r="51">
      <c r="A51" s="792" t="s">
        <v>9</v>
      </c>
      <c r="B51" s="793">
        <v>600371.0</v>
      </c>
      <c r="C51" s="27"/>
      <c r="D51" s="632" t="s">
        <v>2250</v>
      </c>
      <c r="E51" s="794" t="s">
        <v>2251</v>
      </c>
      <c r="F51" s="795">
        <v>1.0</v>
      </c>
      <c r="G51" s="796">
        <v>5.0</v>
      </c>
      <c r="H51" s="795">
        <v>1.0</v>
      </c>
      <c r="I51" s="148">
        <v>1.0</v>
      </c>
      <c r="J51" s="148" t="s">
        <v>12</v>
      </c>
      <c r="K51" s="112">
        <f t="shared" si="1"/>
        <v>6</v>
      </c>
      <c r="L51" s="795" t="s">
        <v>13</v>
      </c>
      <c r="M51" s="62"/>
      <c r="N51" s="799"/>
      <c r="O51" s="791"/>
      <c r="P51" s="791"/>
      <c r="Q51" s="791"/>
      <c r="R51" s="791"/>
      <c r="S51" s="791"/>
      <c r="T51" s="791"/>
      <c r="U51" s="791"/>
      <c r="V51" s="791"/>
      <c r="W51" s="791"/>
      <c r="X51" s="791"/>
      <c r="Y51" s="791"/>
      <c r="Z51" s="791"/>
      <c r="AA51" s="791"/>
      <c r="AB51" s="791"/>
    </row>
    <row r="52">
      <c r="A52" s="792" t="s">
        <v>9</v>
      </c>
      <c r="B52" s="793">
        <v>600389.0</v>
      </c>
      <c r="C52" s="27"/>
      <c r="D52" s="632" t="s">
        <v>2252</v>
      </c>
      <c r="E52" s="186" t="s">
        <v>2253</v>
      </c>
      <c r="F52" s="795">
        <v>1.0</v>
      </c>
      <c r="G52" s="796">
        <v>5.0</v>
      </c>
      <c r="H52" s="139">
        <v>1.0</v>
      </c>
      <c r="I52" s="36">
        <v>1.0</v>
      </c>
      <c r="J52" s="148" t="s">
        <v>12</v>
      </c>
      <c r="K52" s="112">
        <f t="shared" si="1"/>
        <v>6</v>
      </c>
      <c r="L52" s="795" t="s">
        <v>13</v>
      </c>
      <c r="M52" s="62"/>
      <c r="N52" s="799"/>
      <c r="O52" s="791"/>
      <c r="P52" s="791"/>
      <c r="Q52" s="791"/>
      <c r="R52" s="791"/>
      <c r="S52" s="791"/>
      <c r="T52" s="791"/>
      <c r="U52" s="791"/>
      <c r="V52" s="791"/>
      <c r="W52" s="791"/>
      <c r="X52" s="791"/>
      <c r="Y52" s="791"/>
      <c r="Z52" s="791"/>
      <c r="AA52" s="791"/>
      <c r="AB52" s="791"/>
    </row>
    <row r="53">
      <c r="A53" s="792" t="s">
        <v>9</v>
      </c>
      <c r="B53" s="793">
        <v>600395.0</v>
      </c>
      <c r="C53" s="27"/>
      <c r="D53" s="632" t="s">
        <v>2254</v>
      </c>
      <c r="E53" s="186" t="s">
        <v>2255</v>
      </c>
      <c r="F53" s="795">
        <v>1.0</v>
      </c>
      <c r="G53" s="796">
        <v>5.0</v>
      </c>
      <c r="H53" s="795">
        <v>4.0</v>
      </c>
      <c r="I53" s="148">
        <v>5.0</v>
      </c>
      <c r="J53" s="148" t="s">
        <v>12</v>
      </c>
      <c r="K53" s="112">
        <f t="shared" si="1"/>
        <v>25</v>
      </c>
      <c r="L53" s="795" t="s">
        <v>13</v>
      </c>
      <c r="M53" s="62"/>
      <c r="N53" s="799"/>
      <c r="O53" s="791"/>
      <c r="P53" s="791"/>
      <c r="Q53" s="791"/>
      <c r="R53" s="791"/>
      <c r="S53" s="791"/>
      <c r="T53" s="791"/>
      <c r="U53" s="791"/>
      <c r="V53" s="791"/>
      <c r="W53" s="791"/>
      <c r="X53" s="791"/>
      <c r="Y53" s="791"/>
      <c r="Z53" s="791"/>
      <c r="AA53" s="791"/>
      <c r="AB53" s="791"/>
    </row>
    <row r="54">
      <c r="A54" s="792" t="s">
        <v>9</v>
      </c>
      <c r="B54" s="793">
        <v>600402.0</v>
      </c>
      <c r="C54" s="27"/>
      <c r="D54" s="131" t="s">
        <v>2256</v>
      </c>
      <c r="E54" s="186" t="s">
        <v>2257</v>
      </c>
      <c r="F54" s="795">
        <v>1.0</v>
      </c>
      <c r="G54" s="796">
        <v>5.0</v>
      </c>
      <c r="H54" s="795">
        <v>8.0</v>
      </c>
      <c r="I54" s="148">
        <v>10.0</v>
      </c>
      <c r="J54" s="148" t="s">
        <v>12</v>
      </c>
      <c r="K54" s="112">
        <f t="shared" si="1"/>
        <v>50</v>
      </c>
      <c r="L54" s="795" t="s">
        <v>13</v>
      </c>
      <c r="M54" s="62"/>
      <c r="N54" s="799"/>
      <c r="O54" s="791"/>
      <c r="P54" s="791"/>
      <c r="Q54" s="791"/>
      <c r="R54" s="791"/>
      <c r="S54" s="791"/>
      <c r="T54" s="791"/>
      <c r="U54" s="791"/>
      <c r="V54" s="791"/>
      <c r="W54" s="791"/>
      <c r="X54" s="791"/>
      <c r="Y54" s="791"/>
      <c r="Z54" s="791"/>
      <c r="AA54" s="791"/>
      <c r="AB54" s="791"/>
    </row>
    <row r="55">
      <c r="A55" s="810" t="s">
        <v>9</v>
      </c>
      <c r="B55" s="811">
        <v>600409.0</v>
      </c>
      <c r="C55" s="61"/>
      <c r="D55" s="178" t="s">
        <v>2258</v>
      </c>
      <c r="E55" s="818" t="s">
        <v>2259</v>
      </c>
      <c r="F55" s="812">
        <v>2.0</v>
      </c>
      <c r="G55" s="813">
        <v>5.0</v>
      </c>
      <c r="H55" s="812">
        <v>2.0</v>
      </c>
      <c r="I55" s="157">
        <v>2.0</v>
      </c>
      <c r="J55" s="157" t="s">
        <v>12</v>
      </c>
      <c r="K55" s="150">
        <f t="shared" si="1"/>
        <v>24</v>
      </c>
      <c r="L55" s="812" t="s">
        <v>13</v>
      </c>
      <c r="M55" s="62"/>
      <c r="N55" s="799"/>
      <c r="O55" s="791"/>
      <c r="P55" s="791"/>
      <c r="Q55" s="791"/>
      <c r="R55" s="791"/>
      <c r="S55" s="791"/>
      <c r="T55" s="791"/>
      <c r="U55" s="791"/>
      <c r="V55" s="791"/>
      <c r="W55" s="791"/>
      <c r="X55" s="791"/>
      <c r="Y55" s="791"/>
      <c r="Z55" s="791"/>
      <c r="AA55" s="791"/>
      <c r="AB55" s="791"/>
    </row>
    <row r="56">
      <c r="A56" s="803" t="s">
        <v>9</v>
      </c>
      <c r="B56" s="804">
        <v>600415.0</v>
      </c>
      <c r="C56" s="3"/>
      <c r="D56" s="172" t="s">
        <v>2260</v>
      </c>
      <c r="E56" s="832" t="s">
        <v>2261</v>
      </c>
      <c r="F56" s="805">
        <v>1.0</v>
      </c>
      <c r="G56" s="806">
        <v>5.0</v>
      </c>
      <c r="H56" s="805">
        <v>2.0</v>
      </c>
      <c r="I56" s="807">
        <v>2.0</v>
      </c>
      <c r="J56" s="807" t="s">
        <v>12</v>
      </c>
      <c r="K56" s="808">
        <f t="shared" si="1"/>
        <v>12</v>
      </c>
      <c r="L56" s="805" t="s">
        <v>13</v>
      </c>
      <c r="M56" s="832" t="s">
        <v>2262</v>
      </c>
      <c r="N56" s="799"/>
      <c r="O56" s="791"/>
      <c r="P56" s="791"/>
      <c r="Q56" s="791"/>
      <c r="R56" s="791"/>
      <c r="S56" s="791"/>
      <c r="T56" s="791"/>
      <c r="U56" s="791"/>
      <c r="V56" s="791"/>
      <c r="W56" s="791"/>
      <c r="X56" s="791"/>
      <c r="Y56" s="791"/>
      <c r="Z56" s="791"/>
      <c r="AA56" s="791"/>
      <c r="AB56" s="791"/>
    </row>
    <row r="57">
      <c r="A57" s="792" t="s">
        <v>9</v>
      </c>
      <c r="B57" s="793">
        <v>600421.0</v>
      </c>
      <c r="C57" s="27"/>
      <c r="D57" s="131" t="s">
        <v>2263</v>
      </c>
      <c r="E57" s="794" t="s">
        <v>2264</v>
      </c>
      <c r="F57" s="795">
        <v>1.0</v>
      </c>
      <c r="G57" s="796">
        <v>5.0</v>
      </c>
      <c r="H57" s="795">
        <v>9.0</v>
      </c>
      <c r="I57" s="148">
        <v>15.0</v>
      </c>
      <c r="J57" s="148" t="s">
        <v>12</v>
      </c>
      <c r="K57" s="112">
        <f t="shared" si="1"/>
        <v>60</v>
      </c>
      <c r="L57" s="795" t="s">
        <v>29</v>
      </c>
      <c r="M57" s="62"/>
      <c r="N57" s="799"/>
      <c r="O57" s="791"/>
      <c r="P57" s="791"/>
      <c r="Q57" s="791"/>
      <c r="R57" s="791"/>
      <c r="S57" s="791"/>
      <c r="T57" s="791"/>
      <c r="U57" s="791"/>
      <c r="V57" s="791"/>
      <c r="W57" s="791"/>
      <c r="X57" s="791"/>
      <c r="Y57" s="791"/>
      <c r="Z57" s="791"/>
      <c r="AA57" s="791"/>
      <c r="AB57" s="791"/>
    </row>
    <row r="58">
      <c r="A58" s="810" t="s">
        <v>9</v>
      </c>
      <c r="B58" s="811">
        <v>600427.0</v>
      </c>
      <c r="C58" s="61"/>
      <c r="D58" s="178" t="s">
        <v>2265</v>
      </c>
      <c r="E58" s="818" t="s">
        <v>2266</v>
      </c>
      <c r="F58" s="812">
        <v>1.0</v>
      </c>
      <c r="G58" s="813">
        <v>5.0</v>
      </c>
      <c r="H58" s="812">
        <v>0.3</v>
      </c>
      <c r="I58" s="157">
        <v>0.5</v>
      </c>
      <c r="J58" s="157" t="s">
        <v>12</v>
      </c>
      <c r="K58" s="150">
        <f t="shared" si="1"/>
        <v>2</v>
      </c>
      <c r="L58" s="812" t="s">
        <v>29</v>
      </c>
      <c r="M58" s="158"/>
      <c r="N58" s="799"/>
      <c r="O58" s="791"/>
      <c r="P58" s="791"/>
      <c r="Q58" s="791"/>
      <c r="R58" s="791"/>
      <c r="S58" s="791"/>
      <c r="T58" s="791"/>
      <c r="U58" s="791"/>
      <c r="V58" s="791"/>
      <c r="W58" s="791"/>
      <c r="X58" s="791"/>
      <c r="Y58" s="791"/>
      <c r="Z58" s="791"/>
      <c r="AA58" s="791"/>
      <c r="AB58" s="791"/>
    </row>
    <row r="59">
      <c r="A59" s="810" t="s">
        <v>9</v>
      </c>
      <c r="B59" s="811">
        <v>600433.0</v>
      </c>
      <c r="C59" s="61"/>
      <c r="D59" s="178" t="s">
        <v>2267</v>
      </c>
      <c r="E59" s="818" t="s">
        <v>2268</v>
      </c>
      <c r="F59" s="812">
        <v>2.0</v>
      </c>
      <c r="G59" s="813">
        <v>5.0</v>
      </c>
      <c r="H59" s="812">
        <v>2.0</v>
      </c>
      <c r="I59" s="157">
        <v>2.0</v>
      </c>
      <c r="J59" s="157" t="s">
        <v>12</v>
      </c>
      <c r="K59" s="150">
        <f t="shared" si="1"/>
        <v>24</v>
      </c>
      <c r="L59" s="812" t="s">
        <v>13</v>
      </c>
      <c r="M59" s="829" t="s">
        <v>2269</v>
      </c>
      <c r="N59" s="799"/>
      <c r="O59" s="791"/>
      <c r="P59" s="791"/>
      <c r="Q59" s="791"/>
      <c r="R59" s="791"/>
      <c r="S59" s="791"/>
      <c r="T59" s="791"/>
      <c r="U59" s="791"/>
      <c r="V59" s="791"/>
      <c r="W59" s="791"/>
      <c r="X59" s="791"/>
      <c r="Y59" s="791"/>
      <c r="Z59" s="791"/>
      <c r="AA59" s="791"/>
      <c r="AB59" s="791"/>
    </row>
    <row r="60">
      <c r="A60" s="810" t="s">
        <v>9</v>
      </c>
      <c r="B60" s="811">
        <v>600439.0</v>
      </c>
      <c r="C60" s="61"/>
      <c r="D60" s="178" t="s">
        <v>2270</v>
      </c>
      <c r="E60" s="490" t="s">
        <v>2271</v>
      </c>
      <c r="F60" s="812">
        <v>1.0</v>
      </c>
      <c r="G60" s="813">
        <v>5.0</v>
      </c>
      <c r="H60" s="812">
        <v>2.0</v>
      </c>
      <c r="I60" s="157">
        <v>2.0</v>
      </c>
      <c r="J60" s="157" t="s">
        <v>12</v>
      </c>
      <c r="K60" s="150">
        <f t="shared" si="1"/>
        <v>12</v>
      </c>
      <c r="L60" s="812" t="s">
        <v>13</v>
      </c>
      <c r="M60" s="829" t="s">
        <v>2272</v>
      </c>
      <c r="N60" s="799"/>
      <c r="O60" s="791"/>
      <c r="P60" s="791"/>
      <c r="Q60" s="791"/>
      <c r="R60" s="791"/>
      <c r="S60" s="791"/>
      <c r="T60" s="791"/>
      <c r="U60" s="791"/>
      <c r="V60" s="791"/>
      <c r="W60" s="791"/>
      <c r="X60" s="791"/>
      <c r="Y60" s="791"/>
      <c r="Z60" s="791"/>
      <c r="AA60" s="791"/>
      <c r="AB60" s="791"/>
    </row>
    <row r="61">
      <c r="A61" s="810" t="s">
        <v>9</v>
      </c>
      <c r="B61" s="811">
        <v>600451.0</v>
      </c>
      <c r="C61" s="61"/>
      <c r="D61" s="178" t="s">
        <v>2273</v>
      </c>
      <c r="E61" s="818" t="s">
        <v>2274</v>
      </c>
      <c r="F61" s="812">
        <v>1.0</v>
      </c>
      <c r="G61" s="813">
        <v>5.0</v>
      </c>
      <c r="H61" s="812">
        <v>3.0</v>
      </c>
      <c r="I61" s="157">
        <v>5.0</v>
      </c>
      <c r="J61" s="157" t="s">
        <v>12</v>
      </c>
      <c r="K61" s="150">
        <f t="shared" si="1"/>
        <v>20</v>
      </c>
      <c r="L61" s="812" t="s">
        <v>1737</v>
      </c>
      <c r="M61" s="829" t="s">
        <v>2275</v>
      </c>
      <c r="N61" s="799"/>
      <c r="O61" s="791"/>
      <c r="P61" s="791"/>
      <c r="Q61" s="791"/>
      <c r="R61" s="791"/>
      <c r="S61" s="791"/>
      <c r="T61" s="791"/>
      <c r="U61" s="791"/>
      <c r="V61" s="791"/>
      <c r="W61" s="791"/>
      <c r="X61" s="791"/>
      <c r="Y61" s="791"/>
      <c r="Z61" s="791"/>
      <c r="AA61" s="791"/>
      <c r="AB61" s="791"/>
    </row>
    <row r="62">
      <c r="A62" s="792" t="s">
        <v>9</v>
      </c>
      <c r="B62" s="793">
        <v>600458.0</v>
      </c>
      <c r="C62" s="27"/>
      <c r="D62" s="632" t="s">
        <v>2276</v>
      </c>
      <c r="E62" s="794" t="s">
        <v>2277</v>
      </c>
      <c r="F62" s="795">
        <v>2.0</v>
      </c>
      <c r="G62" s="796">
        <v>5.0</v>
      </c>
      <c r="H62" s="795">
        <v>2.0</v>
      </c>
      <c r="I62" s="148">
        <v>2.0</v>
      </c>
      <c r="J62" s="148" t="s">
        <v>12</v>
      </c>
      <c r="K62" s="112">
        <f t="shared" si="1"/>
        <v>24</v>
      </c>
      <c r="L62" s="795" t="s">
        <v>13</v>
      </c>
      <c r="M62" s="797" t="s">
        <v>2278</v>
      </c>
      <c r="N62" s="799"/>
      <c r="O62" s="791"/>
      <c r="P62" s="791"/>
      <c r="Q62" s="791"/>
      <c r="R62" s="791"/>
      <c r="S62" s="791"/>
      <c r="T62" s="791"/>
      <c r="U62" s="791"/>
      <c r="V62" s="791"/>
      <c r="W62" s="791"/>
      <c r="X62" s="791"/>
      <c r="Y62" s="791"/>
      <c r="Z62" s="791"/>
      <c r="AA62" s="791"/>
      <c r="AB62" s="791"/>
    </row>
    <row r="63">
      <c r="A63" s="117" t="s">
        <v>9</v>
      </c>
      <c r="B63" s="804">
        <v>600464.0</v>
      </c>
      <c r="C63" s="3"/>
      <c r="D63" s="174" t="s">
        <v>2279</v>
      </c>
      <c r="E63" s="189" t="s">
        <v>2280</v>
      </c>
      <c r="F63" s="807">
        <v>1.0</v>
      </c>
      <c r="G63" s="806">
        <v>5.0</v>
      </c>
      <c r="H63" s="805">
        <v>2.0</v>
      </c>
      <c r="I63" s="807">
        <v>5.0</v>
      </c>
      <c r="J63" s="807" t="s">
        <v>12</v>
      </c>
      <c r="K63" s="808">
        <f t="shared" si="1"/>
        <v>15</v>
      </c>
      <c r="L63" s="807" t="s">
        <v>13</v>
      </c>
      <c r="M63" s="833" t="s">
        <v>2281</v>
      </c>
      <c r="N63" s="799"/>
      <c r="O63" s="791"/>
      <c r="P63" s="791"/>
      <c r="Q63" s="791"/>
      <c r="R63" s="791"/>
      <c r="S63" s="791"/>
      <c r="T63" s="791"/>
      <c r="U63" s="791"/>
      <c r="V63" s="791"/>
      <c r="W63" s="791"/>
      <c r="X63" s="791"/>
      <c r="Y63" s="791"/>
      <c r="Z63" s="791"/>
      <c r="AA63" s="791"/>
      <c r="AB63" s="791"/>
    </row>
    <row r="64">
      <c r="A64" s="36" t="s">
        <v>9</v>
      </c>
      <c r="B64" s="793">
        <v>600472.0</v>
      </c>
      <c r="C64" s="27"/>
      <c r="D64" s="148" t="s">
        <v>2282</v>
      </c>
      <c r="E64" s="80" t="s">
        <v>2283</v>
      </c>
      <c r="F64" s="148">
        <v>1.0</v>
      </c>
      <c r="G64" s="796">
        <v>5.0</v>
      </c>
      <c r="H64" s="795">
        <v>5.0</v>
      </c>
      <c r="I64" s="148">
        <v>5.0</v>
      </c>
      <c r="J64" s="148" t="s">
        <v>12</v>
      </c>
      <c r="K64" s="112">
        <f t="shared" si="1"/>
        <v>30</v>
      </c>
      <c r="L64" s="148" t="s">
        <v>13</v>
      </c>
      <c r="M64" s="62"/>
      <c r="N64" s="799"/>
      <c r="O64" s="791"/>
      <c r="P64" s="791"/>
      <c r="Q64" s="791"/>
      <c r="R64" s="791"/>
      <c r="S64" s="791"/>
      <c r="T64" s="791"/>
      <c r="U64" s="791"/>
      <c r="V64" s="791"/>
      <c r="W64" s="791"/>
      <c r="X64" s="791"/>
      <c r="Y64" s="791"/>
      <c r="Z64" s="791"/>
      <c r="AA64" s="791"/>
      <c r="AB64" s="791"/>
    </row>
    <row r="65">
      <c r="B65" s="52"/>
      <c r="C65" s="27"/>
      <c r="E65" s="62"/>
      <c r="F65" s="148">
        <v>1.0</v>
      </c>
      <c r="G65" s="796">
        <v>5.0</v>
      </c>
      <c r="H65" s="795">
        <v>2.0</v>
      </c>
      <c r="I65" s="148">
        <v>2.0</v>
      </c>
      <c r="J65" s="148" t="s">
        <v>12</v>
      </c>
      <c r="K65" s="112">
        <f t="shared" si="1"/>
        <v>12</v>
      </c>
      <c r="L65" s="148" t="s">
        <v>13</v>
      </c>
      <c r="M65" s="158"/>
      <c r="N65" s="799"/>
      <c r="O65" s="791"/>
      <c r="P65" s="791"/>
      <c r="Q65" s="791"/>
      <c r="R65" s="791"/>
      <c r="S65" s="791"/>
      <c r="T65" s="791"/>
      <c r="U65" s="791"/>
      <c r="V65" s="791"/>
      <c r="W65" s="791"/>
      <c r="X65" s="791"/>
      <c r="Y65" s="791"/>
      <c r="Z65" s="791"/>
      <c r="AA65" s="791"/>
      <c r="AB65" s="791"/>
    </row>
    <row r="66">
      <c r="A66" s="117" t="s">
        <v>9</v>
      </c>
      <c r="B66" s="804">
        <v>600485.0</v>
      </c>
      <c r="C66" s="3"/>
      <c r="D66" s="174" t="s">
        <v>2284</v>
      </c>
      <c r="E66" s="189" t="s">
        <v>2285</v>
      </c>
      <c r="F66" s="807">
        <v>1.0</v>
      </c>
      <c r="G66" s="806">
        <v>1.0</v>
      </c>
      <c r="H66" s="805">
        <v>1.0</v>
      </c>
      <c r="I66" s="807">
        <v>1.0</v>
      </c>
      <c r="J66" s="807" t="s">
        <v>12</v>
      </c>
      <c r="K66" s="808">
        <f t="shared" si="1"/>
        <v>2</v>
      </c>
      <c r="L66" s="807" t="s">
        <v>13</v>
      </c>
      <c r="M66" s="121" t="s">
        <v>2286</v>
      </c>
      <c r="N66" s="799"/>
      <c r="O66" s="791"/>
      <c r="P66" s="791"/>
      <c r="Q66" s="791"/>
      <c r="R66" s="791"/>
      <c r="S66" s="791"/>
      <c r="T66" s="791"/>
      <c r="U66" s="791"/>
      <c r="V66" s="791"/>
      <c r="W66" s="791"/>
      <c r="X66" s="791"/>
      <c r="Y66" s="791"/>
      <c r="Z66" s="791"/>
      <c r="AA66" s="791"/>
      <c r="AB66" s="791"/>
    </row>
    <row r="67">
      <c r="B67" s="52"/>
      <c r="C67" s="27"/>
      <c r="E67" s="62"/>
      <c r="F67" s="148">
        <v>1.0</v>
      </c>
      <c r="G67" s="796">
        <v>4.0</v>
      </c>
      <c r="H67" s="795">
        <v>1.0</v>
      </c>
      <c r="I67" s="148">
        <v>1.0</v>
      </c>
      <c r="J67" s="148" t="s">
        <v>12</v>
      </c>
      <c r="K67" s="112">
        <f t="shared" si="1"/>
        <v>5</v>
      </c>
      <c r="L67" s="148" t="s">
        <v>1737</v>
      </c>
      <c r="M67" s="158"/>
      <c r="N67" s="799"/>
      <c r="O67" s="791"/>
      <c r="P67" s="791"/>
      <c r="Q67" s="791"/>
      <c r="R67" s="791"/>
      <c r="S67" s="791"/>
      <c r="T67" s="791"/>
      <c r="U67" s="791"/>
      <c r="V67" s="791"/>
      <c r="W67" s="791"/>
      <c r="X67" s="791"/>
      <c r="Y67" s="791"/>
      <c r="Z67" s="791"/>
      <c r="AA67" s="791"/>
      <c r="AB67" s="791"/>
    </row>
    <row r="68">
      <c r="A68" s="819" t="s">
        <v>9</v>
      </c>
      <c r="B68" s="834">
        <v>600497.0</v>
      </c>
      <c r="C68" s="73"/>
      <c r="D68" s="823" t="s">
        <v>2287</v>
      </c>
      <c r="E68" s="168" t="s">
        <v>2288</v>
      </c>
      <c r="F68" s="823">
        <v>1.0</v>
      </c>
      <c r="G68" s="824">
        <v>5.0</v>
      </c>
      <c r="H68" s="823">
        <v>2.0</v>
      </c>
      <c r="I68" s="825">
        <v>5.0</v>
      </c>
      <c r="J68" s="825" t="s">
        <v>12</v>
      </c>
      <c r="K68" s="826">
        <f t="shared" si="1"/>
        <v>15</v>
      </c>
      <c r="L68" s="823" t="s">
        <v>13</v>
      </c>
      <c r="M68" s="831" t="s">
        <v>2289</v>
      </c>
      <c r="N68" s="799"/>
      <c r="O68" s="791"/>
      <c r="P68" s="791"/>
      <c r="Q68" s="791"/>
      <c r="R68" s="791"/>
      <c r="S68" s="791"/>
      <c r="T68" s="791"/>
      <c r="U68" s="791"/>
      <c r="V68" s="791"/>
      <c r="W68" s="791"/>
      <c r="X68" s="791"/>
      <c r="Y68" s="791"/>
      <c r="Z68" s="791"/>
      <c r="AA68" s="791"/>
      <c r="AB68" s="791"/>
    </row>
    <row r="69">
      <c r="A69" s="810" t="s">
        <v>9</v>
      </c>
      <c r="B69" s="835">
        <v>600504.0</v>
      </c>
      <c r="C69" s="61"/>
      <c r="D69" s="812" t="s">
        <v>2290</v>
      </c>
      <c r="E69" s="829" t="s">
        <v>2291</v>
      </c>
      <c r="F69" s="812">
        <v>2.0</v>
      </c>
      <c r="G69" s="813">
        <v>5.0</v>
      </c>
      <c r="H69" s="812">
        <v>2.0</v>
      </c>
      <c r="I69" s="157">
        <v>2.0</v>
      </c>
      <c r="J69" s="157" t="s">
        <v>12</v>
      </c>
      <c r="K69" s="150">
        <f t="shared" si="1"/>
        <v>24</v>
      </c>
      <c r="L69" s="812" t="s">
        <v>13</v>
      </c>
      <c r="M69" s="831" t="s">
        <v>2292</v>
      </c>
      <c r="N69" s="799"/>
      <c r="O69" s="791"/>
      <c r="P69" s="791"/>
      <c r="Q69" s="791"/>
      <c r="R69" s="791"/>
      <c r="S69" s="791"/>
      <c r="T69" s="791"/>
      <c r="U69" s="791"/>
      <c r="V69" s="791"/>
      <c r="W69" s="791"/>
      <c r="X69" s="791"/>
      <c r="Y69" s="791"/>
      <c r="Z69" s="791"/>
      <c r="AA69" s="791"/>
      <c r="AB69" s="791"/>
    </row>
    <row r="70">
      <c r="A70" s="792" t="s">
        <v>9</v>
      </c>
      <c r="B70" s="836">
        <v>600510.0</v>
      </c>
      <c r="C70" s="27"/>
      <c r="D70" s="139" t="s">
        <v>2293</v>
      </c>
      <c r="E70" s="80" t="s">
        <v>2294</v>
      </c>
      <c r="F70" s="795">
        <v>1.0</v>
      </c>
      <c r="G70" s="796">
        <v>5.0</v>
      </c>
      <c r="H70" s="795">
        <v>4.0</v>
      </c>
      <c r="I70" s="148">
        <v>5.0</v>
      </c>
      <c r="J70" s="148" t="s">
        <v>12</v>
      </c>
      <c r="K70" s="112">
        <f t="shared" si="1"/>
        <v>25</v>
      </c>
      <c r="L70" s="795" t="s">
        <v>13</v>
      </c>
      <c r="M70" s="837" t="s">
        <v>2134</v>
      </c>
      <c r="N70" s="799"/>
      <c r="O70" s="791"/>
      <c r="P70" s="791"/>
      <c r="Q70" s="791"/>
      <c r="R70" s="791"/>
      <c r="S70" s="791"/>
      <c r="T70" s="791"/>
      <c r="U70" s="791"/>
      <c r="V70" s="791"/>
      <c r="W70" s="791"/>
      <c r="X70" s="791"/>
      <c r="Y70" s="791"/>
      <c r="Z70" s="791"/>
      <c r="AA70" s="791"/>
      <c r="AB70" s="791"/>
    </row>
    <row r="71">
      <c r="A71" s="810" t="s">
        <v>9</v>
      </c>
      <c r="B71" s="835">
        <v>600522.0</v>
      </c>
      <c r="C71" s="61"/>
      <c r="D71" s="812" t="s">
        <v>2295</v>
      </c>
      <c r="E71" s="829" t="s">
        <v>2296</v>
      </c>
      <c r="F71" s="812">
        <v>2.0</v>
      </c>
      <c r="G71" s="813">
        <v>5.0</v>
      </c>
      <c r="H71" s="812">
        <v>2.0</v>
      </c>
      <c r="I71" s="157">
        <v>2.0</v>
      </c>
      <c r="J71" s="157" t="s">
        <v>12</v>
      </c>
      <c r="K71" s="150">
        <f t="shared" si="1"/>
        <v>24</v>
      </c>
      <c r="L71" s="812" t="s">
        <v>13</v>
      </c>
      <c r="M71" s="158"/>
      <c r="N71" s="799"/>
      <c r="O71" s="791"/>
      <c r="P71" s="791"/>
      <c r="Q71" s="791"/>
      <c r="R71" s="791"/>
      <c r="S71" s="791"/>
      <c r="T71" s="791"/>
      <c r="U71" s="791"/>
      <c r="V71" s="791"/>
      <c r="W71" s="791"/>
      <c r="X71" s="791"/>
      <c r="Y71" s="791"/>
      <c r="Z71" s="791"/>
      <c r="AA71" s="791"/>
      <c r="AB71" s="791"/>
    </row>
    <row r="72">
      <c r="A72" s="792" t="s">
        <v>9</v>
      </c>
      <c r="B72" s="836">
        <v>600528.0</v>
      </c>
      <c r="C72" s="27"/>
      <c r="D72" s="131" t="s">
        <v>2297</v>
      </c>
      <c r="E72" s="186" t="s">
        <v>2298</v>
      </c>
      <c r="F72" s="795">
        <v>1.0</v>
      </c>
      <c r="G72" s="796">
        <v>5.0</v>
      </c>
      <c r="H72" s="795">
        <v>20.0</v>
      </c>
      <c r="I72" s="148">
        <v>20.0</v>
      </c>
      <c r="J72" s="148" t="s">
        <v>12</v>
      </c>
      <c r="K72" s="112">
        <f t="shared" si="1"/>
        <v>120</v>
      </c>
      <c r="L72" s="795" t="s">
        <v>13</v>
      </c>
      <c r="M72" s="837" t="s">
        <v>309</v>
      </c>
      <c r="N72" s="799"/>
      <c r="O72" s="791"/>
      <c r="P72" s="791"/>
      <c r="Q72" s="791"/>
      <c r="R72" s="791"/>
      <c r="S72" s="791"/>
      <c r="T72" s="791"/>
      <c r="U72" s="791"/>
      <c r="V72" s="791"/>
      <c r="W72" s="791"/>
      <c r="X72" s="791"/>
      <c r="Y72" s="791"/>
      <c r="Z72" s="791"/>
      <c r="AA72" s="791"/>
      <c r="AB72" s="791"/>
    </row>
    <row r="73">
      <c r="A73" s="792" t="s">
        <v>9</v>
      </c>
      <c r="B73" s="836">
        <v>601474.0</v>
      </c>
      <c r="C73" s="27"/>
      <c r="D73" s="131" t="s">
        <v>2299</v>
      </c>
      <c r="E73" s="186" t="s">
        <v>2300</v>
      </c>
      <c r="F73" s="795">
        <v>1.0</v>
      </c>
      <c r="G73" s="796">
        <v>5.0</v>
      </c>
      <c r="H73" s="139">
        <v>1.0</v>
      </c>
      <c r="I73" s="36">
        <v>1.0</v>
      </c>
      <c r="J73" s="148" t="s">
        <v>12</v>
      </c>
      <c r="K73" s="112">
        <f t="shared" si="1"/>
        <v>6</v>
      </c>
      <c r="L73" s="795" t="s">
        <v>13</v>
      </c>
      <c r="M73" s="62"/>
      <c r="N73" s="799"/>
      <c r="O73" s="791"/>
      <c r="P73" s="791"/>
      <c r="Q73" s="791"/>
      <c r="R73" s="791"/>
      <c r="S73" s="791"/>
      <c r="T73" s="791"/>
      <c r="U73" s="791"/>
      <c r="V73" s="791"/>
      <c r="W73" s="791"/>
      <c r="X73" s="791"/>
      <c r="Y73" s="791"/>
      <c r="Z73" s="791"/>
      <c r="AA73" s="791"/>
      <c r="AB73" s="791"/>
    </row>
    <row r="74">
      <c r="A74" s="792" t="s">
        <v>9</v>
      </c>
      <c r="B74" s="836">
        <v>600536.0</v>
      </c>
      <c r="C74" s="27"/>
      <c r="D74" s="131" t="s">
        <v>2301</v>
      </c>
      <c r="E74" s="794" t="s">
        <v>2302</v>
      </c>
      <c r="F74" s="795">
        <v>1.0</v>
      </c>
      <c r="G74" s="796">
        <v>5.0</v>
      </c>
      <c r="H74" s="795">
        <v>3.0</v>
      </c>
      <c r="I74" s="148">
        <v>5.0</v>
      </c>
      <c r="J74" s="148" t="s">
        <v>12</v>
      </c>
      <c r="K74" s="112">
        <f t="shared" si="1"/>
        <v>20</v>
      </c>
      <c r="L74" s="795" t="s">
        <v>13</v>
      </c>
      <c r="M74" s="158"/>
      <c r="N74" s="838"/>
      <c r="O74" s="791"/>
      <c r="P74" s="791"/>
      <c r="Q74" s="791"/>
      <c r="R74" s="791"/>
      <c r="S74" s="791"/>
      <c r="T74" s="791"/>
      <c r="U74" s="791"/>
      <c r="V74" s="791"/>
      <c r="W74" s="791"/>
      <c r="X74" s="791"/>
      <c r="Y74" s="791"/>
      <c r="Z74" s="791"/>
      <c r="AA74" s="791"/>
      <c r="AB74" s="791"/>
    </row>
    <row r="75">
      <c r="A75" s="803" t="s">
        <v>9</v>
      </c>
      <c r="B75" s="839">
        <v>600542.0</v>
      </c>
      <c r="C75" s="3"/>
      <c r="D75" s="840" t="s">
        <v>2303</v>
      </c>
      <c r="E75" s="841" t="s">
        <v>2304</v>
      </c>
      <c r="F75" s="840">
        <v>1.0</v>
      </c>
      <c r="G75" s="842">
        <v>5.0</v>
      </c>
      <c r="H75" s="843">
        <v>1.0</v>
      </c>
      <c r="I75" s="844">
        <v>1.0</v>
      </c>
      <c r="J75" s="845" t="s">
        <v>12</v>
      </c>
      <c r="K75" s="846">
        <f t="shared" si="1"/>
        <v>6</v>
      </c>
      <c r="L75" s="840" t="s">
        <v>13</v>
      </c>
      <c r="M75" s="847" t="s">
        <v>2305</v>
      </c>
      <c r="N75" s="848" t="s">
        <v>2306</v>
      </c>
      <c r="O75" s="791"/>
      <c r="P75" s="791"/>
      <c r="Q75" s="791"/>
      <c r="R75" s="791"/>
      <c r="S75" s="791"/>
      <c r="T75" s="791"/>
      <c r="U75" s="791"/>
      <c r="V75" s="791"/>
      <c r="W75" s="791"/>
      <c r="X75" s="791"/>
      <c r="Y75" s="791"/>
      <c r="Z75" s="791"/>
      <c r="AA75" s="791"/>
      <c r="AB75" s="791"/>
    </row>
    <row r="76">
      <c r="A76" s="810" t="s">
        <v>9</v>
      </c>
      <c r="B76" s="849">
        <v>600548.0</v>
      </c>
      <c r="C76" s="61"/>
      <c r="D76" s="850" t="s">
        <v>2307</v>
      </c>
      <c r="E76" s="851" t="s">
        <v>2308</v>
      </c>
      <c r="F76" s="852">
        <v>1.0</v>
      </c>
      <c r="G76" s="853">
        <v>5.0</v>
      </c>
      <c r="H76" s="852">
        <v>2.0</v>
      </c>
      <c r="I76" s="854">
        <v>5.0</v>
      </c>
      <c r="J76" s="854" t="s">
        <v>12</v>
      </c>
      <c r="K76" s="855">
        <f t="shared" si="1"/>
        <v>15</v>
      </c>
      <c r="L76" s="852" t="s">
        <v>13</v>
      </c>
      <c r="M76" s="158"/>
      <c r="N76" s="799"/>
      <c r="O76" s="791"/>
      <c r="P76" s="791"/>
      <c r="Q76" s="791"/>
      <c r="R76" s="791"/>
      <c r="S76" s="791"/>
      <c r="T76" s="791"/>
      <c r="U76" s="791"/>
      <c r="V76" s="791"/>
      <c r="W76" s="791"/>
      <c r="X76" s="791"/>
      <c r="Y76" s="791"/>
      <c r="Z76" s="791"/>
      <c r="AA76" s="791"/>
      <c r="AB76" s="791"/>
    </row>
    <row r="77">
      <c r="A77" s="792" t="s">
        <v>9</v>
      </c>
      <c r="B77" s="856">
        <v>600554.0</v>
      </c>
      <c r="C77" s="27"/>
      <c r="D77" s="857" t="s">
        <v>2309</v>
      </c>
      <c r="E77" s="858" t="s">
        <v>2310</v>
      </c>
      <c r="F77" s="857">
        <v>1.0</v>
      </c>
      <c r="G77" s="859">
        <v>5.0</v>
      </c>
      <c r="H77" s="860">
        <v>1.0</v>
      </c>
      <c r="I77" s="861">
        <v>1.0</v>
      </c>
      <c r="J77" s="862" t="s">
        <v>12</v>
      </c>
      <c r="K77" s="863">
        <f t="shared" si="1"/>
        <v>6</v>
      </c>
      <c r="L77" s="857" t="s">
        <v>13</v>
      </c>
      <c r="M77" s="858" t="s">
        <v>2311</v>
      </c>
      <c r="N77" s="799"/>
      <c r="O77" s="791"/>
      <c r="P77" s="791"/>
      <c r="Q77" s="791"/>
      <c r="R77" s="791"/>
      <c r="S77" s="791"/>
      <c r="T77" s="791"/>
      <c r="U77" s="791"/>
      <c r="V77" s="791"/>
      <c r="W77" s="791"/>
      <c r="X77" s="791"/>
      <c r="Y77" s="791"/>
      <c r="Z77" s="791"/>
      <c r="AA77" s="791"/>
      <c r="AB77" s="791"/>
    </row>
    <row r="78">
      <c r="A78" s="792" t="s">
        <v>9</v>
      </c>
      <c r="B78" s="856">
        <v>600560.0</v>
      </c>
      <c r="C78" s="27"/>
      <c r="D78" s="857" t="s">
        <v>2312</v>
      </c>
      <c r="E78" s="858" t="s">
        <v>2313</v>
      </c>
      <c r="F78" s="857">
        <v>1.0</v>
      </c>
      <c r="G78" s="859">
        <v>5.0</v>
      </c>
      <c r="H78" s="857">
        <v>2.0</v>
      </c>
      <c r="I78" s="862">
        <v>2.0</v>
      </c>
      <c r="J78" s="862" t="s">
        <v>12</v>
      </c>
      <c r="K78" s="863">
        <f t="shared" si="1"/>
        <v>12</v>
      </c>
      <c r="L78" s="857" t="s">
        <v>13</v>
      </c>
      <c r="M78" s="62"/>
      <c r="N78" s="799"/>
      <c r="O78" s="791"/>
      <c r="P78" s="791"/>
      <c r="Q78" s="791"/>
      <c r="R78" s="791"/>
      <c r="S78" s="791"/>
      <c r="T78" s="791"/>
      <c r="U78" s="791"/>
      <c r="V78" s="791"/>
      <c r="W78" s="791"/>
      <c r="X78" s="791"/>
      <c r="Y78" s="791"/>
      <c r="Z78" s="791"/>
      <c r="AA78" s="791"/>
      <c r="AB78" s="791"/>
    </row>
    <row r="79">
      <c r="A79" s="792" t="s">
        <v>9</v>
      </c>
      <c r="B79" s="856">
        <v>600566.0</v>
      </c>
      <c r="C79" s="27"/>
      <c r="D79" s="860" t="s">
        <v>2314</v>
      </c>
      <c r="E79" s="858" t="s">
        <v>2315</v>
      </c>
      <c r="F79" s="857">
        <v>1.0</v>
      </c>
      <c r="G79" s="859">
        <v>5.0</v>
      </c>
      <c r="H79" s="857">
        <v>3.0</v>
      </c>
      <c r="I79" s="862">
        <v>5.0</v>
      </c>
      <c r="J79" s="862" t="s">
        <v>12</v>
      </c>
      <c r="K79" s="863">
        <f t="shared" si="1"/>
        <v>20</v>
      </c>
      <c r="L79" s="857" t="s">
        <v>13</v>
      </c>
      <c r="M79" s="62"/>
      <c r="N79" s="799"/>
      <c r="O79" s="791"/>
      <c r="P79" s="791"/>
      <c r="Q79" s="791"/>
      <c r="R79" s="791"/>
      <c r="S79" s="791"/>
      <c r="T79" s="791"/>
      <c r="U79" s="791"/>
      <c r="V79" s="791"/>
      <c r="W79" s="791"/>
      <c r="X79" s="791"/>
      <c r="Y79" s="791"/>
      <c r="Z79" s="791"/>
      <c r="AA79" s="791"/>
      <c r="AB79" s="791"/>
    </row>
    <row r="80">
      <c r="A80" s="810" t="s">
        <v>9</v>
      </c>
      <c r="B80" s="849">
        <v>600573.0</v>
      </c>
      <c r="C80" s="61"/>
      <c r="D80" s="850" t="s">
        <v>2316</v>
      </c>
      <c r="E80" s="864" t="s">
        <v>2317</v>
      </c>
      <c r="F80" s="852">
        <v>1.0</v>
      </c>
      <c r="G80" s="853">
        <v>5.0</v>
      </c>
      <c r="H80" s="852">
        <v>2.0</v>
      </c>
      <c r="I80" s="854">
        <v>2.0</v>
      </c>
      <c r="J80" s="854" t="s">
        <v>12</v>
      </c>
      <c r="K80" s="855">
        <f t="shared" si="1"/>
        <v>12</v>
      </c>
      <c r="L80" s="852" t="s">
        <v>1737</v>
      </c>
      <c r="M80" s="158"/>
      <c r="N80" s="799"/>
      <c r="O80" s="791"/>
      <c r="P80" s="791"/>
      <c r="Q80" s="791"/>
      <c r="R80" s="791"/>
      <c r="S80" s="791"/>
      <c r="T80" s="791"/>
      <c r="U80" s="791"/>
      <c r="V80" s="791"/>
      <c r="W80" s="791"/>
      <c r="X80" s="791"/>
      <c r="Y80" s="791"/>
      <c r="Z80" s="791"/>
      <c r="AA80" s="791"/>
      <c r="AB80" s="791"/>
    </row>
    <row r="81">
      <c r="A81" s="792" t="s">
        <v>9</v>
      </c>
      <c r="B81" s="856">
        <v>600579.0</v>
      </c>
      <c r="C81" s="27"/>
      <c r="D81" s="857" t="s">
        <v>2318</v>
      </c>
      <c r="E81" s="847" t="s">
        <v>2319</v>
      </c>
      <c r="F81" s="857">
        <v>1.0</v>
      </c>
      <c r="G81" s="859">
        <v>5.0</v>
      </c>
      <c r="H81" s="857">
        <v>0.8</v>
      </c>
      <c r="I81" s="862">
        <v>1.0</v>
      </c>
      <c r="J81" s="862" t="s">
        <v>12</v>
      </c>
      <c r="K81" s="863">
        <f t="shared" si="1"/>
        <v>5</v>
      </c>
      <c r="L81" s="857" t="s">
        <v>29</v>
      </c>
      <c r="M81" s="858" t="s">
        <v>2320</v>
      </c>
      <c r="N81" s="799"/>
      <c r="O81" s="791"/>
      <c r="P81" s="791"/>
      <c r="Q81" s="791"/>
      <c r="R81" s="791"/>
      <c r="S81" s="791"/>
      <c r="T81" s="791"/>
      <c r="U81" s="791"/>
      <c r="V81" s="791"/>
      <c r="W81" s="791"/>
      <c r="X81" s="791"/>
      <c r="Y81" s="791"/>
      <c r="Z81" s="791"/>
      <c r="AA81" s="791"/>
      <c r="AB81" s="791"/>
    </row>
    <row r="82">
      <c r="A82" s="810" t="s">
        <v>9</v>
      </c>
      <c r="B82" s="849">
        <v>600585.0</v>
      </c>
      <c r="C82" s="61"/>
      <c r="D82" s="850" t="s">
        <v>2321</v>
      </c>
      <c r="E82" s="851" t="s">
        <v>2322</v>
      </c>
      <c r="F82" s="852">
        <v>1.0</v>
      </c>
      <c r="G82" s="853">
        <v>5.0</v>
      </c>
      <c r="H82" s="852">
        <v>2.0</v>
      </c>
      <c r="I82" s="854">
        <v>2.0</v>
      </c>
      <c r="J82" s="854" t="s">
        <v>12</v>
      </c>
      <c r="K82" s="855">
        <f t="shared" si="1"/>
        <v>12</v>
      </c>
      <c r="L82" s="852" t="s">
        <v>13</v>
      </c>
      <c r="M82" s="158"/>
      <c r="N82" s="799"/>
      <c r="O82" s="791"/>
      <c r="P82" s="791"/>
      <c r="Q82" s="791"/>
      <c r="R82" s="791"/>
      <c r="S82" s="791"/>
      <c r="T82" s="791"/>
      <c r="U82" s="791"/>
      <c r="V82" s="791"/>
      <c r="W82" s="791"/>
      <c r="X82" s="791"/>
      <c r="Y82" s="791"/>
      <c r="Z82" s="791"/>
      <c r="AA82" s="791"/>
      <c r="AB82" s="791"/>
    </row>
    <row r="83">
      <c r="A83" s="792" t="s">
        <v>9</v>
      </c>
      <c r="B83" s="856">
        <v>600591.0</v>
      </c>
      <c r="C83" s="27"/>
      <c r="D83" s="857" t="s">
        <v>2323</v>
      </c>
      <c r="E83" s="858" t="s">
        <v>2324</v>
      </c>
      <c r="F83" s="857">
        <v>1.0</v>
      </c>
      <c r="G83" s="859">
        <v>5.0</v>
      </c>
      <c r="H83" s="857">
        <v>4.0</v>
      </c>
      <c r="I83" s="862">
        <v>5.0</v>
      </c>
      <c r="J83" s="862" t="s">
        <v>12</v>
      </c>
      <c r="K83" s="863">
        <f t="shared" si="1"/>
        <v>25</v>
      </c>
      <c r="L83" s="857" t="s">
        <v>13</v>
      </c>
      <c r="M83" s="858" t="s">
        <v>2325</v>
      </c>
      <c r="N83" s="799"/>
      <c r="O83" s="791"/>
      <c r="P83" s="791"/>
      <c r="Q83" s="791"/>
      <c r="R83" s="791"/>
      <c r="S83" s="791"/>
      <c r="T83" s="791"/>
      <c r="U83" s="791"/>
      <c r="V83" s="791"/>
      <c r="W83" s="791"/>
      <c r="X83" s="791"/>
      <c r="Y83" s="791"/>
      <c r="Z83" s="791"/>
      <c r="AA83" s="791"/>
      <c r="AB83" s="791"/>
    </row>
    <row r="84">
      <c r="A84" s="810" t="s">
        <v>9</v>
      </c>
      <c r="B84" s="849">
        <v>600603.0</v>
      </c>
      <c r="C84" s="61"/>
      <c r="D84" s="852" t="s">
        <v>2326</v>
      </c>
      <c r="E84" s="851" t="s">
        <v>2327</v>
      </c>
      <c r="F84" s="852">
        <v>1.0</v>
      </c>
      <c r="G84" s="853">
        <v>5.0</v>
      </c>
      <c r="H84" s="852">
        <v>2.0</v>
      </c>
      <c r="I84" s="854">
        <v>2.0</v>
      </c>
      <c r="J84" s="854" t="s">
        <v>12</v>
      </c>
      <c r="K84" s="855">
        <f t="shared" si="1"/>
        <v>12</v>
      </c>
      <c r="L84" s="852" t="s">
        <v>13</v>
      </c>
      <c r="M84" s="62"/>
      <c r="N84" s="799"/>
      <c r="O84" s="791"/>
      <c r="P84" s="791"/>
      <c r="Q84" s="791"/>
      <c r="R84" s="791"/>
      <c r="S84" s="791"/>
      <c r="T84" s="791"/>
      <c r="U84" s="791"/>
      <c r="V84" s="791"/>
      <c r="W84" s="791"/>
      <c r="X84" s="791"/>
      <c r="Y84" s="791"/>
      <c r="Z84" s="791"/>
      <c r="AA84" s="791"/>
      <c r="AB84" s="791"/>
    </row>
    <row r="85">
      <c r="A85" s="810" t="s">
        <v>9</v>
      </c>
      <c r="B85" s="849">
        <v>600609.0</v>
      </c>
      <c r="C85" s="61"/>
      <c r="D85" s="852" t="s">
        <v>2328</v>
      </c>
      <c r="E85" s="851" t="s">
        <v>2329</v>
      </c>
      <c r="F85" s="852">
        <v>1.0</v>
      </c>
      <c r="G85" s="853">
        <v>5.0</v>
      </c>
      <c r="H85" s="852">
        <v>5.0</v>
      </c>
      <c r="I85" s="854">
        <v>5.0</v>
      </c>
      <c r="J85" s="854" t="s">
        <v>12</v>
      </c>
      <c r="K85" s="855">
        <f t="shared" si="1"/>
        <v>30</v>
      </c>
      <c r="L85" s="852" t="s">
        <v>29</v>
      </c>
      <c r="M85" s="865" t="s">
        <v>2330</v>
      </c>
      <c r="N85" s="799"/>
      <c r="O85" s="791"/>
      <c r="P85" s="791"/>
      <c r="Q85" s="791"/>
      <c r="R85" s="791"/>
      <c r="S85" s="791"/>
      <c r="T85" s="791"/>
      <c r="U85" s="791"/>
      <c r="V85" s="791"/>
      <c r="W85" s="791"/>
      <c r="X85" s="791"/>
      <c r="Y85" s="791"/>
      <c r="Z85" s="791"/>
      <c r="AA85" s="791"/>
      <c r="AB85" s="791"/>
    </row>
    <row r="86">
      <c r="A86" s="810" t="s">
        <v>9</v>
      </c>
      <c r="B86" s="849">
        <v>600615.0</v>
      </c>
      <c r="C86" s="61"/>
      <c r="D86" s="850" t="s">
        <v>2331</v>
      </c>
      <c r="E86" s="864" t="s">
        <v>2332</v>
      </c>
      <c r="F86" s="852">
        <v>1.0</v>
      </c>
      <c r="G86" s="853">
        <v>5.0</v>
      </c>
      <c r="H86" s="852">
        <v>2.0</v>
      </c>
      <c r="I86" s="854">
        <v>2.0</v>
      </c>
      <c r="J86" s="854" t="s">
        <v>12</v>
      </c>
      <c r="K86" s="855">
        <f t="shared" si="1"/>
        <v>12</v>
      </c>
      <c r="L86" s="852" t="s">
        <v>13</v>
      </c>
      <c r="M86" s="851" t="s">
        <v>2333</v>
      </c>
      <c r="N86" s="799"/>
      <c r="O86" s="791"/>
      <c r="P86" s="791"/>
      <c r="Q86" s="791"/>
      <c r="R86" s="791"/>
      <c r="S86" s="791"/>
      <c r="T86" s="791"/>
      <c r="U86" s="791"/>
      <c r="V86" s="791"/>
      <c r="W86" s="791"/>
      <c r="X86" s="791"/>
      <c r="Y86" s="791"/>
      <c r="Z86" s="791"/>
      <c r="AA86" s="791"/>
      <c r="AB86" s="791"/>
    </row>
    <row r="87">
      <c r="A87" s="792" t="s">
        <v>9</v>
      </c>
      <c r="B87" s="856">
        <v>600621.0</v>
      </c>
      <c r="C87" s="27"/>
      <c r="D87" s="857" t="s">
        <v>2334</v>
      </c>
      <c r="E87" s="858" t="s">
        <v>2335</v>
      </c>
      <c r="F87" s="857">
        <v>1.0</v>
      </c>
      <c r="G87" s="859">
        <v>5.0</v>
      </c>
      <c r="H87" s="857">
        <v>-6.0</v>
      </c>
      <c r="I87" s="862">
        <v>50.0</v>
      </c>
      <c r="J87" s="862" t="s">
        <v>12</v>
      </c>
      <c r="K87" s="863">
        <f t="shared" si="1"/>
        <v>20</v>
      </c>
      <c r="L87" s="857" t="s">
        <v>1737</v>
      </c>
      <c r="M87" s="858" t="s">
        <v>2336</v>
      </c>
      <c r="N87" s="799"/>
      <c r="O87" s="791"/>
      <c r="P87" s="791"/>
      <c r="Q87" s="791"/>
      <c r="R87" s="791"/>
      <c r="S87" s="791"/>
      <c r="T87" s="791"/>
      <c r="U87" s="791"/>
      <c r="V87" s="791"/>
      <c r="W87" s="791"/>
      <c r="X87" s="791"/>
      <c r="Y87" s="791"/>
      <c r="Z87" s="791"/>
      <c r="AA87" s="791"/>
      <c r="AB87" s="791"/>
    </row>
    <row r="88">
      <c r="A88" s="792" t="s">
        <v>9</v>
      </c>
      <c r="B88" s="856">
        <v>600627.0</v>
      </c>
      <c r="C88" s="27"/>
      <c r="D88" s="860" t="s">
        <v>2337</v>
      </c>
      <c r="E88" s="866" t="s">
        <v>2338</v>
      </c>
      <c r="F88" s="857">
        <v>1.0</v>
      </c>
      <c r="G88" s="859">
        <v>5.0</v>
      </c>
      <c r="H88" s="857">
        <v>4.0</v>
      </c>
      <c r="I88" s="862">
        <v>5.0</v>
      </c>
      <c r="J88" s="862" t="s">
        <v>12</v>
      </c>
      <c r="K88" s="863">
        <f t="shared" si="1"/>
        <v>25</v>
      </c>
      <c r="L88" s="857" t="s">
        <v>13</v>
      </c>
      <c r="M88" s="62"/>
      <c r="N88" s="799"/>
      <c r="O88" s="791"/>
      <c r="P88" s="791"/>
      <c r="Q88" s="791"/>
      <c r="R88" s="791"/>
      <c r="S88" s="791"/>
      <c r="T88" s="791"/>
      <c r="U88" s="791"/>
      <c r="V88" s="791"/>
      <c r="W88" s="791"/>
      <c r="X88" s="791"/>
      <c r="Y88" s="791"/>
      <c r="Z88" s="791"/>
      <c r="AA88" s="791"/>
      <c r="AB88" s="791"/>
    </row>
    <row r="89">
      <c r="A89" s="36" t="s">
        <v>9</v>
      </c>
      <c r="B89" s="856">
        <v>600635.0</v>
      </c>
      <c r="C89" s="27"/>
      <c r="D89" s="861" t="s">
        <v>2339</v>
      </c>
      <c r="E89" s="858" t="s">
        <v>2340</v>
      </c>
      <c r="F89" s="862">
        <v>1.0</v>
      </c>
      <c r="G89" s="859">
        <v>5.0</v>
      </c>
      <c r="H89" s="857">
        <v>0.16</v>
      </c>
      <c r="I89" s="862">
        <v>0.2</v>
      </c>
      <c r="J89" s="862" t="s">
        <v>12</v>
      </c>
      <c r="K89" s="863">
        <f t="shared" si="1"/>
        <v>1</v>
      </c>
      <c r="L89" s="857" t="s">
        <v>29</v>
      </c>
      <c r="M89" s="62"/>
      <c r="N89" s="799"/>
      <c r="O89" s="791"/>
      <c r="P89" s="791"/>
      <c r="Q89" s="791"/>
      <c r="R89" s="791"/>
      <c r="S89" s="791"/>
      <c r="T89" s="791"/>
      <c r="U89" s="791"/>
      <c r="V89" s="791"/>
      <c r="W89" s="791"/>
      <c r="X89" s="791"/>
      <c r="Y89" s="791"/>
      <c r="Z89" s="791"/>
      <c r="AA89" s="791"/>
      <c r="AB89" s="791"/>
    </row>
    <row r="90">
      <c r="A90" s="810" t="s">
        <v>9</v>
      </c>
      <c r="B90" s="849">
        <v>600641.0</v>
      </c>
      <c r="C90" s="61"/>
      <c r="D90" s="852" t="s">
        <v>2341</v>
      </c>
      <c r="E90" s="851" t="s">
        <v>2342</v>
      </c>
      <c r="F90" s="852">
        <v>1.0</v>
      </c>
      <c r="G90" s="853">
        <v>5.0</v>
      </c>
      <c r="H90" s="850">
        <v>1.0</v>
      </c>
      <c r="I90" s="867">
        <v>1.0</v>
      </c>
      <c r="J90" s="854" t="s">
        <v>12</v>
      </c>
      <c r="K90" s="855">
        <f t="shared" si="1"/>
        <v>6</v>
      </c>
      <c r="L90" s="852" t="s">
        <v>13</v>
      </c>
      <c r="M90" s="158"/>
      <c r="N90" s="799"/>
      <c r="O90" s="791"/>
      <c r="P90" s="791"/>
      <c r="Q90" s="791"/>
      <c r="R90" s="791"/>
      <c r="S90" s="791"/>
      <c r="T90" s="791"/>
      <c r="U90" s="791"/>
      <c r="V90" s="791"/>
      <c r="W90" s="791"/>
      <c r="X90" s="791"/>
      <c r="Y90" s="791"/>
      <c r="Z90" s="791"/>
      <c r="AA90" s="791"/>
      <c r="AB90" s="791"/>
    </row>
    <row r="91">
      <c r="A91" s="810" t="s">
        <v>9</v>
      </c>
      <c r="B91" s="849">
        <v>600647.0</v>
      </c>
      <c r="C91" s="61"/>
      <c r="D91" s="852" t="s">
        <v>2343</v>
      </c>
      <c r="E91" s="851" t="s">
        <v>2344</v>
      </c>
      <c r="F91" s="852">
        <v>2.0</v>
      </c>
      <c r="G91" s="853">
        <v>5.0</v>
      </c>
      <c r="H91" s="852">
        <v>2.0</v>
      </c>
      <c r="I91" s="854">
        <v>2.0</v>
      </c>
      <c r="J91" s="854" t="s">
        <v>12</v>
      </c>
      <c r="K91" s="855">
        <f t="shared" si="1"/>
        <v>24</v>
      </c>
      <c r="L91" s="852" t="s">
        <v>13</v>
      </c>
      <c r="M91" s="864" t="s">
        <v>2345</v>
      </c>
      <c r="N91" s="799"/>
      <c r="O91" s="791"/>
      <c r="P91" s="791"/>
      <c r="Q91" s="791"/>
      <c r="R91" s="791"/>
      <c r="S91" s="791"/>
      <c r="T91" s="791"/>
      <c r="U91" s="791"/>
      <c r="V91" s="791"/>
      <c r="W91" s="791"/>
      <c r="X91" s="791"/>
      <c r="Y91" s="791"/>
      <c r="Z91" s="791"/>
      <c r="AA91" s="791"/>
      <c r="AB91" s="791"/>
    </row>
    <row r="92">
      <c r="A92" s="810" t="s">
        <v>9</v>
      </c>
      <c r="B92" s="849">
        <v>600653.0</v>
      </c>
      <c r="C92" s="61"/>
      <c r="D92" s="852" t="s">
        <v>2346</v>
      </c>
      <c r="E92" s="851" t="s">
        <v>2347</v>
      </c>
      <c r="F92" s="852">
        <v>2.0</v>
      </c>
      <c r="G92" s="853">
        <v>5.0</v>
      </c>
      <c r="H92" s="852">
        <v>2.0</v>
      </c>
      <c r="I92" s="854">
        <v>2.0</v>
      </c>
      <c r="J92" s="854" t="s">
        <v>12</v>
      </c>
      <c r="K92" s="855">
        <f t="shared" si="1"/>
        <v>24</v>
      </c>
      <c r="L92" s="852" t="s">
        <v>13</v>
      </c>
      <c r="M92" s="868" t="s">
        <v>2348</v>
      </c>
      <c r="N92" s="799"/>
      <c r="O92" s="791"/>
      <c r="P92" s="791"/>
      <c r="Q92" s="791"/>
      <c r="R92" s="791"/>
      <c r="S92" s="791"/>
      <c r="T92" s="791"/>
      <c r="U92" s="791"/>
      <c r="V92" s="791"/>
      <c r="W92" s="791"/>
      <c r="X92" s="791"/>
      <c r="Y92" s="791"/>
      <c r="Z92" s="791"/>
      <c r="AA92" s="791"/>
      <c r="AB92" s="791"/>
    </row>
    <row r="93">
      <c r="A93" s="810" t="s">
        <v>9</v>
      </c>
      <c r="B93" s="849">
        <v>600659.0</v>
      </c>
      <c r="C93" s="61"/>
      <c r="D93" s="852" t="s">
        <v>2349</v>
      </c>
      <c r="E93" s="851" t="s">
        <v>2350</v>
      </c>
      <c r="F93" s="852">
        <v>1.0</v>
      </c>
      <c r="G93" s="853">
        <v>5.0</v>
      </c>
      <c r="H93" s="852">
        <v>2.0</v>
      </c>
      <c r="I93" s="854">
        <v>3.0</v>
      </c>
      <c r="J93" s="854" t="s">
        <v>12</v>
      </c>
      <c r="K93" s="855">
        <f t="shared" si="1"/>
        <v>13</v>
      </c>
      <c r="L93" s="852" t="s">
        <v>13</v>
      </c>
      <c r="M93" s="868" t="s">
        <v>2351</v>
      </c>
      <c r="N93" s="799"/>
      <c r="O93" s="791"/>
      <c r="P93" s="791"/>
      <c r="Q93" s="791"/>
      <c r="R93" s="791"/>
      <c r="S93" s="791"/>
      <c r="T93" s="791"/>
      <c r="U93" s="791"/>
      <c r="V93" s="791"/>
      <c r="W93" s="791"/>
      <c r="X93" s="791"/>
      <c r="Y93" s="791"/>
      <c r="Z93" s="791"/>
      <c r="AA93" s="791"/>
      <c r="AB93" s="791"/>
    </row>
    <row r="94">
      <c r="A94" s="792" t="s">
        <v>9</v>
      </c>
      <c r="B94" s="856">
        <v>600671.0</v>
      </c>
      <c r="C94" s="27"/>
      <c r="D94" s="857" t="s">
        <v>2352</v>
      </c>
      <c r="E94" s="858" t="s">
        <v>2353</v>
      </c>
      <c r="F94" s="857">
        <v>1.0</v>
      </c>
      <c r="G94" s="859">
        <v>5.0</v>
      </c>
      <c r="H94" s="857">
        <v>-6.0</v>
      </c>
      <c r="I94" s="862">
        <v>50.0</v>
      </c>
      <c r="J94" s="862" t="s">
        <v>12</v>
      </c>
      <c r="K94" s="863">
        <f t="shared" si="1"/>
        <v>20</v>
      </c>
      <c r="L94" s="857" t="s">
        <v>1737</v>
      </c>
      <c r="M94" s="847" t="s">
        <v>2354</v>
      </c>
      <c r="N94" s="799"/>
      <c r="O94" s="791"/>
      <c r="P94" s="791"/>
      <c r="Q94" s="791"/>
      <c r="R94" s="791"/>
      <c r="S94" s="791"/>
      <c r="T94" s="791"/>
      <c r="U94" s="791"/>
      <c r="V94" s="791"/>
      <c r="W94" s="791"/>
      <c r="X94" s="791"/>
      <c r="Y94" s="791"/>
      <c r="Z94" s="791"/>
      <c r="AA94" s="791"/>
      <c r="AB94" s="791"/>
    </row>
    <row r="95">
      <c r="A95" s="810" t="s">
        <v>9</v>
      </c>
      <c r="B95" s="849">
        <v>600678.0</v>
      </c>
      <c r="C95" s="61"/>
      <c r="D95" s="852" t="s">
        <v>2355</v>
      </c>
      <c r="E95" s="851" t="s">
        <v>2356</v>
      </c>
      <c r="F95" s="852">
        <v>2.0</v>
      </c>
      <c r="G95" s="853">
        <v>5.0</v>
      </c>
      <c r="H95" s="852">
        <v>2.0</v>
      </c>
      <c r="I95" s="854">
        <v>2.0</v>
      </c>
      <c r="J95" s="854" t="s">
        <v>12</v>
      </c>
      <c r="K95" s="855">
        <f t="shared" si="1"/>
        <v>24</v>
      </c>
      <c r="L95" s="852" t="s">
        <v>13</v>
      </c>
      <c r="M95" s="158"/>
      <c r="N95" s="799"/>
      <c r="O95" s="791"/>
      <c r="P95" s="791"/>
      <c r="Q95" s="791"/>
      <c r="R95" s="791"/>
      <c r="S95" s="791"/>
      <c r="T95" s="791"/>
      <c r="U95" s="791"/>
      <c r="V95" s="791"/>
      <c r="W95" s="791"/>
      <c r="X95" s="791"/>
      <c r="Y95" s="791"/>
      <c r="Z95" s="791"/>
      <c r="AA95" s="791"/>
      <c r="AB95" s="791"/>
    </row>
    <row r="96">
      <c r="A96" s="792" t="s">
        <v>9</v>
      </c>
      <c r="B96" s="856">
        <v>600684.0</v>
      </c>
      <c r="C96" s="27"/>
      <c r="D96" s="857" t="s">
        <v>2357</v>
      </c>
      <c r="E96" s="847" t="s">
        <v>2358</v>
      </c>
      <c r="F96" s="857">
        <v>1.0</v>
      </c>
      <c r="G96" s="859">
        <v>5.0</v>
      </c>
      <c r="H96" s="857">
        <v>4.0</v>
      </c>
      <c r="I96" s="862">
        <v>5.0</v>
      </c>
      <c r="J96" s="862" t="s">
        <v>12</v>
      </c>
      <c r="K96" s="863">
        <f t="shared" si="1"/>
        <v>25</v>
      </c>
      <c r="L96" s="857" t="s">
        <v>13</v>
      </c>
      <c r="M96" s="858" t="s">
        <v>2359</v>
      </c>
      <c r="N96" s="799"/>
      <c r="O96" s="791"/>
      <c r="P96" s="791"/>
      <c r="Q96" s="791"/>
      <c r="R96" s="791"/>
      <c r="S96" s="791"/>
      <c r="T96" s="791"/>
      <c r="U96" s="791"/>
      <c r="V96" s="791"/>
      <c r="W96" s="791"/>
      <c r="X96" s="791"/>
      <c r="Y96" s="791"/>
      <c r="Z96" s="791"/>
      <c r="AA96" s="791"/>
      <c r="AB96" s="791"/>
    </row>
    <row r="97">
      <c r="A97" s="810" t="s">
        <v>9</v>
      </c>
      <c r="B97" s="849">
        <v>600692.0</v>
      </c>
      <c r="C97" s="61"/>
      <c r="D97" s="852" t="s">
        <v>2360</v>
      </c>
      <c r="E97" s="851" t="s">
        <v>2361</v>
      </c>
      <c r="F97" s="852">
        <v>2.0</v>
      </c>
      <c r="G97" s="853">
        <v>5.0</v>
      </c>
      <c r="H97" s="852">
        <v>2.0</v>
      </c>
      <c r="I97" s="854">
        <v>2.0</v>
      </c>
      <c r="J97" s="854" t="s">
        <v>12</v>
      </c>
      <c r="K97" s="855">
        <f t="shared" si="1"/>
        <v>24</v>
      </c>
      <c r="L97" s="852" t="s">
        <v>13</v>
      </c>
      <c r="M97" s="158"/>
      <c r="N97" s="799"/>
      <c r="O97" s="791"/>
      <c r="P97" s="791"/>
      <c r="Q97" s="791"/>
      <c r="R97" s="791"/>
      <c r="S97" s="791"/>
      <c r="T97" s="791"/>
      <c r="U97" s="791"/>
      <c r="V97" s="791"/>
      <c r="W97" s="791"/>
      <c r="X97" s="791"/>
      <c r="Y97" s="791"/>
      <c r="Z97" s="791"/>
      <c r="AA97" s="791"/>
      <c r="AB97" s="791"/>
    </row>
    <row r="98">
      <c r="A98" s="792" t="s">
        <v>9</v>
      </c>
      <c r="B98" s="856">
        <v>600698.0</v>
      </c>
      <c r="C98" s="27"/>
      <c r="D98" s="860" t="s">
        <v>2362</v>
      </c>
      <c r="E98" s="858" t="s">
        <v>2363</v>
      </c>
      <c r="F98" s="857">
        <v>1.0</v>
      </c>
      <c r="G98" s="859">
        <v>5.0</v>
      </c>
      <c r="H98" s="857">
        <v>4.0</v>
      </c>
      <c r="I98" s="862">
        <v>5.0</v>
      </c>
      <c r="J98" s="862" t="s">
        <v>12</v>
      </c>
      <c r="K98" s="863">
        <f t="shared" si="1"/>
        <v>25</v>
      </c>
      <c r="L98" s="857" t="s">
        <v>13</v>
      </c>
      <c r="M98" s="858" t="s">
        <v>2364</v>
      </c>
      <c r="N98" s="799"/>
      <c r="O98" s="791"/>
      <c r="P98" s="791"/>
      <c r="Q98" s="791"/>
      <c r="R98" s="791"/>
      <c r="S98" s="791"/>
      <c r="T98" s="791"/>
      <c r="U98" s="791"/>
      <c r="V98" s="791"/>
      <c r="W98" s="791"/>
      <c r="X98" s="791"/>
      <c r="Y98" s="791"/>
      <c r="Z98" s="791"/>
      <c r="AA98" s="791"/>
      <c r="AB98" s="791"/>
    </row>
    <row r="99">
      <c r="A99" s="810" t="s">
        <v>9</v>
      </c>
      <c r="B99" s="849">
        <v>600705.0</v>
      </c>
      <c r="C99" s="61"/>
      <c r="D99" s="852" t="s">
        <v>2365</v>
      </c>
      <c r="E99" s="851" t="s">
        <v>2366</v>
      </c>
      <c r="F99" s="852">
        <v>2.0</v>
      </c>
      <c r="G99" s="853">
        <v>5.0</v>
      </c>
      <c r="H99" s="852">
        <v>2.0</v>
      </c>
      <c r="I99" s="854">
        <v>2.0</v>
      </c>
      <c r="J99" s="854" t="s">
        <v>12</v>
      </c>
      <c r="K99" s="855">
        <f t="shared" si="1"/>
        <v>24</v>
      </c>
      <c r="L99" s="852" t="s">
        <v>13</v>
      </c>
      <c r="M99" s="158"/>
      <c r="N99" s="838"/>
      <c r="O99" s="791"/>
      <c r="P99" s="791"/>
      <c r="Q99" s="791"/>
      <c r="R99" s="791"/>
      <c r="S99" s="791"/>
      <c r="T99" s="791"/>
      <c r="U99" s="791"/>
      <c r="V99" s="791"/>
      <c r="W99" s="791"/>
      <c r="X99" s="791"/>
      <c r="Y99" s="791"/>
      <c r="Z99" s="791"/>
      <c r="AA99" s="791"/>
      <c r="AB99" s="791"/>
    </row>
    <row r="100">
      <c r="A100" s="810" t="s">
        <v>9</v>
      </c>
      <c r="B100" s="869">
        <v>600711.0</v>
      </c>
      <c r="C100" s="61"/>
      <c r="D100" s="870" t="s">
        <v>2367</v>
      </c>
      <c r="E100" s="871" t="s">
        <v>2368</v>
      </c>
      <c r="F100" s="870">
        <v>1.0</v>
      </c>
      <c r="G100" s="872">
        <v>5.0</v>
      </c>
      <c r="H100" s="873">
        <v>2.0</v>
      </c>
      <c r="I100" s="874">
        <v>2.0</v>
      </c>
      <c r="J100" s="875" t="s">
        <v>12</v>
      </c>
      <c r="K100" s="876">
        <f t="shared" si="1"/>
        <v>12</v>
      </c>
      <c r="L100" s="870" t="s">
        <v>13</v>
      </c>
      <c r="M100" s="877" t="s">
        <v>2369</v>
      </c>
      <c r="N100" s="878" t="s">
        <v>941</v>
      </c>
      <c r="O100" s="791"/>
      <c r="P100" s="791"/>
      <c r="Q100" s="791"/>
      <c r="R100" s="791"/>
      <c r="S100" s="791"/>
      <c r="T100" s="791"/>
      <c r="U100" s="791"/>
      <c r="V100" s="791"/>
      <c r="W100" s="791"/>
      <c r="X100" s="791"/>
      <c r="Y100" s="791"/>
      <c r="Z100" s="791"/>
      <c r="AA100" s="791"/>
      <c r="AB100" s="791"/>
    </row>
    <row r="101">
      <c r="A101" s="792" t="s">
        <v>9</v>
      </c>
      <c r="B101" s="879">
        <v>600717.0</v>
      </c>
      <c r="C101" s="27"/>
      <c r="D101" s="880" t="s">
        <v>2370</v>
      </c>
      <c r="E101" s="881" t="s">
        <v>2371</v>
      </c>
      <c r="F101" s="880">
        <v>1.0</v>
      </c>
      <c r="G101" s="882">
        <v>5.0</v>
      </c>
      <c r="H101" s="880">
        <v>3.0</v>
      </c>
      <c r="I101" s="883">
        <v>5.0</v>
      </c>
      <c r="J101" s="883" t="s">
        <v>12</v>
      </c>
      <c r="K101" s="884">
        <f t="shared" si="1"/>
        <v>20</v>
      </c>
      <c r="L101" s="880" t="s">
        <v>13</v>
      </c>
      <c r="M101" s="885" t="s">
        <v>2372</v>
      </c>
      <c r="N101" s="799"/>
      <c r="O101" s="791"/>
      <c r="P101" s="791"/>
      <c r="Q101" s="791"/>
      <c r="R101" s="791"/>
      <c r="S101" s="791"/>
      <c r="T101" s="791"/>
      <c r="U101" s="791"/>
      <c r="V101" s="791"/>
      <c r="W101" s="791"/>
      <c r="X101" s="791"/>
      <c r="Y101" s="791"/>
      <c r="Z101" s="791"/>
      <c r="AA101" s="791"/>
      <c r="AB101" s="791"/>
    </row>
    <row r="102">
      <c r="A102" s="810" t="s">
        <v>9</v>
      </c>
      <c r="B102" s="869">
        <v>600723.0</v>
      </c>
      <c r="C102" s="61"/>
      <c r="D102" s="870" t="s">
        <v>2373</v>
      </c>
      <c r="E102" s="871" t="s">
        <v>2374</v>
      </c>
      <c r="F102" s="870">
        <v>2.0</v>
      </c>
      <c r="G102" s="872">
        <v>5.0</v>
      </c>
      <c r="H102" s="870">
        <v>2.0</v>
      </c>
      <c r="I102" s="875">
        <v>2.0</v>
      </c>
      <c r="J102" s="875" t="s">
        <v>12</v>
      </c>
      <c r="K102" s="876">
        <f t="shared" si="1"/>
        <v>24</v>
      </c>
      <c r="L102" s="870" t="s">
        <v>13</v>
      </c>
      <c r="M102" s="158"/>
      <c r="N102" s="799"/>
      <c r="O102" s="791"/>
      <c r="P102" s="791"/>
      <c r="Q102" s="791"/>
      <c r="R102" s="791"/>
      <c r="S102" s="791"/>
      <c r="T102" s="791"/>
      <c r="U102" s="791"/>
      <c r="V102" s="791"/>
      <c r="W102" s="791"/>
      <c r="X102" s="791"/>
      <c r="Y102" s="791"/>
      <c r="Z102" s="791"/>
      <c r="AA102" s="791"/>
      <c r="AB102" s="791"/>
    </row>
    <row r="103">
      <c r="A103" s="792" t="s">
        <v>9</v>
      </c>
      <c r="B103" s="879">
        <v>600729.0</v>
      </c>
      <c r="C103" s="27"/>
      <c r="D103" s="880" t="s">
        <v>2375</v>
      </c>
      <c r="E103" s="881" t="s">
        <v>2376</v>
      </c>
      <c r="F103" s="880">
        <v>1.0</v>
      </c>
      <c r="G103" s="882">
        <v>5.0</v>
      </c>
      <c r="H103" s="880">
        <v>3.0</v>
      </c>
      <c r="I103" s="883">
        <v>5.0</v>
      </c>
      <c r="J103" s="883" t="s">
        <v>12</v>
      </c>
      <c r="K103" s="884">
        <f t="shared" si="1"/>
        <v>20</v>
      </c>
      <c r="L103" s="880" t="s">
        <v>13</v>
      </c>
      <c r="M103" s="885" t="s">
        <v>2377</v>
      </c>
      <c r="N103" s="799"/>
      <c r="O103" s="791"/>
      <c r="P103" s="791"/>
      <c r="Q103" s="791"/>
      <c r="R103" s="791"/>
      <c r="S103" s="791"/>
      <c r="T103" s="791"/>
      <c r="U103" s="791"/>
      <c r="V103" s="791"/>
      <c r="W103" s="791"/>
      <c r="X103" s="791"/>
      <c r="Y103" s="791"/>
      <c r="Z103" s="791"/>
      <c r="AA103" s="791"/>
      <c r="AB103" s="791"/>
    </row>
    <row r="104">
      <c r="A104" s="792" t="s">
        <v>9</v>
      </c>
      <c r="B104" s="879">
        <v>600736.0</v>
      </c>
      <c r="C104" s="27"/>
      <c r="D104" s="880" t="s">
        <v>2378</v>
      </c>
      <c r="E104" s="885" t="s">
        <v>2379</v>
      </c>
      <c r="F104" s="880">
        <v>1.0</v>
      </c>
      <c r="G104" s="882">
        <v>5.0</v>
      </c>
      <c r="H104" s="880">
        <v>4.0</v>
      </c>
      <c r="I104" s="883">
        <v>5.0</v>
      </c>
      <c r="J104" s="883" t="s">
        <v>12</v>
      </c>
      <c r="K104" s="884">
        <f t="shared" si="1"/>
        <v>25</v>
      </c>
      <c r="L104" s="880" t="s">
        <v>13</v>
      </c>
      <c r="M104" s="62"/>
      <c r="N104" s="799"/>
      <c r="O104" s="791"/>
      <c r="P104" s="791"/>
      <c r="Q104" s="791"/>
      <c r="R104" s="791"/>
      <c r="S104" s="791"/>
      <c r="T104" s="791"/>
      <c r="U104" s="791"/>
      <c r="V104" s="791"/>
      <c r="W104" s="791"/>
      <c r="X104" s="791"/>
      <c r="Y104" s="791"/>
      <c r="Z104" s="791"/>
      <c r="AA104" s="791"/>
      <c r="AB104" s="791"/>
    </row>
    <row r="105">
      <c r="A105" s="810" t="s">
        <v>9</v>
      </c>
      <c r="B105" s="869">
        <v>600743.0</v>
      </c>
      <c r="C105" s="61"/>
      <c r="D105" s="870" t="s">
        <v>2380</v>
      </c>
      <c r="E105" s="871" t="s">
        <v>2381</v>
      </c>
      <c r="F105" s="870">
        <v>2.0</v>
      </c>
      <c r="G105" s="872">
        <v>5.0</v>
      </c>
      <c r="H105" s="870">
        <v>2.0</v>
      </c>
      <c r="I105" s="875">
        <v>2.0</v>
      </c>
      <c r="J105" s="875" t="s">
        <v>12</v>
      </c>
      <c r="K105" s="876">
        <f t="shared" si="1"/>
        <v>24</v>
      </c>
      <c r="L105" s="870" t="s">
        <v>13</v>
      </c>
      <c r="M105" s="158"/>
      <c r="N105" s="799"/>
      <c r="O105" s="791"/>
      <c r="P105" s="791"/>
      <c r="Q105" s="791"/>
      <c r="R105" s="791"/>
      <c r="S105" s="791"/>
      <c r="T105" s="791"/>
      <c r="U105" s="791"/>
      <c r="V105" s="791"/>
      <c r="W105" s="791"/>
      <c r="X105" s="791"/>
      <c r="Y105" s="791"/>
      <c r="Z105" s="791"/>
      <c r="AA105" s="791"/>
      <c r="AB105" s="791"/>
    </row>
    <row r="106">
      <c r="A106" s="117" t="s">
        <v>9</v>
      </c>
      <c r="B106" s="886">
        <v>600749.0</v>
      </c>
      <c r="C106" s="3"/>
      <c r="D106" s="887" t="s">
        <v>2382</v>
      </c>
      <c r="E106" s="888" t="s">
        <v>2383</v>
      </c>
      <c r="F106" s="887">
        <v>1.0</v>
      </c>
      <c r="G106" s="889">
        <v>5.0</v>
      </c>
      <c r="H106" s="890">
        <v>1.0</v>
      </c>
      <c r="I106" s="887">
        <v>1.0</v>
      </c>
      <c r="J106" s="887" t="s">
        <v>12</v>
      </c>
      <c r="K106" s="891">
        <f t="shared" si="1"/>
        <v>6</v>
      </c>
      <c r="L106" s="887" t="s">
        <v>13</v>
      </c>
      <c r="M106" s="892" t="s">
        <v>2384</v>
      </c>
      <c r="N106" s="799"/>
      <c r="O106" s="791"/>
      <c r="P106" s="791"/>
      <c r="Q106" s="791"/>
      <c r="R106" s="791"/>
      <c r="S106" s="791"/>
      <c r="T106" s="791"/>
      <c r="U106" s="791"/>
      <c r="V106" s="791"/>
      <c r="W106" s="791"/>
      <c r="X106" s="791"/>
      <c r="Y106" s="791"/>
      <c r="Z106" s="791"/>
      <c r="AA106" s="791"/>
      <c r="AB106" s="791"/>
    </row>
    <row r="107">
      <c r="B107" s="52"/>
      <c r="C107" s="27"/>
      <c r="E107" s="62"/>
      <c r="F107" s="883">
        <v>1.0</v>
      </c>
      <c r="G107" s="893">
        <v>5.0</v>
      </c>
      <c r="H107" s="894">
        <v>2.0</v>
      </c>
      <c r="I107" s="895">
        <v>2.0</v>
      </c>
      <c r="J107" s="883" t="s">
        <v>12</v>
      </c>
      <c r="K107" s="884">
        <f t="shared" si="1"/>
        <v>12</v>
      </c>
      <c r="L107" s="883" t="s">
        <v>13</v>
      </c>
      <c r="M107" s="62"/>
      <c r="N107" s="799"/>
      <c r="O107" s="791"/>
      <c r="P107" s="791"/>
      <c r="Q107" s="791"/>
      <c r="R107" s="791"/>
      <c r="S107" s="791"/>
      <c r="T107" s="791"/>
      <c r="U107" s="791"/>
      <c r="V107" s="791"/>
      <c r="W107" s="791"/>
      <c r="X107" s="791"/>
      <c r="Y107" s="791"/>
      <c r="Z107" s="791"/>
      <c r="AA107" s="791"/>
      <c r="AB107" s="791"/>
    </row>
    <row r="108">
      <c r="A108" s="36" t="s">
        <v>9</v>
      </c>
      <c r="B108" s="879">
        <v>600767.0</v>
      </c>
      <c r="C108" s="27"/>
      <c r="D108" s="883" t="s">
        <v>2385</v>
      </c>
      <c r="E108" s="881" t="s">
        <v>2386</v>
      </c>
      <c r="F108" s="883">
        <v>1.0</v>
      </c>
      <c r="G108" s="882">
        <v>5.0</v>
      </c>
      <c r="H108" s="880">
        <v>3.0</v>
      </c>
      <c r="I108" s="883">
        <v>5.0</v>
      </c>
      <c r="J108" s="883" t="s">
        <v>12</v>
      </c>
      <c r="K108" s="884">
        <f t="shared" si="1"/>
        <v>20</v>
      </c>
      <c r="L108" s="883" t="s">
        <v>13</v>
      </c>
      <c r="M108" s="62"/>
      <c r="N108" s="799"/>
      <c r="O108" s="791"/>
      <c r="P108" s="791"/>
      <c r="Q108" s="791"/>
      <c r="R108" s="791"/>
      <c r="S108" s="791"/>
      <c r="T108" s="791"/>
      <c r="U108" s="791"/>
      <c r="V108" s="791"/>
      <c r="W108" s="791"/>
      <c r="X108" s="791"/>
      <c r="Y108" s="791"/>
      <c r="Z108" s="791"/>
      <c r="AA108" s="791"/>
      <c r="AB108" s="791"/>
    </row>
    <row r="109">
      <c r="A109" s="36" t="s">
        <v>9</v>
      </c>
      <c r="B109" s="879">
        <v>600773.0</v>
      </c>
      <c r="C109" s="27"/>
      <c r="D109" s="883" t="s">
        <v>2387</v>
      </c>
      <c r="E109" s="881" t="s">
        <v>2388</v>
      </c>
      <c r="F109" s="883">
        <v>1.0</v>
      </c>
      <c r="G109" s="882">
        <v>5.0</v>
      </c>
      <c r="H109" s="880">
        <v>-1.2</v>
      </c>
      <c r="I109" s="883">
        <v>12.0</v>
      </c>
      <c r="J109" s="883" t="s">
        <v>12</v>
      </c>
      <c r="K109" s="884">
        <f t="shared" si="1"/>
        <v>6</v>
      </c>
      <c r="L109" s="883" t="s">
        <v>29</v>
      </c>
      <c r="M109" s="62"/>
      <c r="N109" s="799"/>
      <c r="O109" s="791"/>
      <c r="P109" s="791"/>
      <c r="Q109" s="791"/>
      <c r="R109" s="791"/>
      <c r="S109" s="791"/>
      <c r="T109" s="791"/>
      <c r="U109" s="791"/>
      <c r="V109" s="791"/>
      <c r="W109" s="791"/>
      <c r="X109" s="791"/>
      <c r="Y109" s="791"/>
      <c r="Z109" s="791"/>
      <c r="AA109" s="791"/>
      <c r="AB109" s="791"/>
    </row>
    <row r="110">
      <c r="B110" s="52"/>
      <c r="C110" s="27"/>
      <c r="E110" s="62"/>
      <c r="F110" s="883">
        <v>1.0</v>
      </c>
      <c r="G110" s="882">
        <v>5.0</v>
      </c>
      <c r="H110" s="880">
        <v>4.0</v>
      </c>
      <c r="I110" s="883">
        <v>5.0</v>
      </c>
      <c r="J110" s="883" t="s">
        <v>12</v>
      </c>
      <c r="K110" s="884">
        <f t="shared" si="1"/>
        <v>25</v>
      </c>
      <c r="L110" s="883" t="s">
        <v>13</v>
      </c>
      <c r="M110" s="62"/>
      <c r="N110" s="799"/>
      <c r="O110" s="791"/>
      <c r="P110" s="791"/>
      <c r="Q110" s="791"/>
      <c r="R110" s="791"/>
      <c r="S110" s="791"/>
      <c r="T110" s="791"/>
      <c r="U110" s="791"/>
      <c r="V110" s="791"/>
      <c r="W110" s="791"/>
      <c r="X110" s="791"/>
      <c r="Y110" s="791"/>
      <c r="Z110" s="791"/>
      <c r="AA110" s="791"/>
      <c r="AB110" s="791"/>
    </row>
    <row r="111">
      <c r="A111" s="36" t="s">
        <v>9</v>
      </c>
      <c r="B111" s="879">
        <v>600781.0</v>
      </c>
      <c r="C111" s="27"/>
      <c r="D111" s="883" t="s">
        <v>2389</v>
      </c>
      <c r="E111" s="881" t="s">
        <v>2390</v>
      </c>
      <c r="F111" s="883">
        <v>1.0</v>
      </c>
      <c r="G111" s="882">
        <v>5.0</v>
      </c>
      <c r="H111" s="880">
        <v>2.0</v>
      </c>
      <c r="I111" s="883">
        <v>2.0</v>
      </c>
      <c r="J111" s="883" t="s">
        <v>12</v>
      </c>
      <c r="K111" s="884">
        <f t="shared" si="1"/>
        <v>12</v>
      </c>
      <c r="L111" s="883" t="s">
        <v>13</v>
      </c>
      <c r="M111" s="62"/>
      <c r="N111" s="799"/>
      <c r="O111" s="791"/>
      <c r="P111" s="791"/>
      <c r="Q111" s="791"/>
      <c r="R111" s="791"/>
      <c r="S111" s="791"/>
      <c r="T111" s="791"/>
      <c r="U111" s="791"/>
      <c r="V111" s="791"/>
      <c r="W111" s="791"/>
      <c r="X111" s="791"/>
      <c r="Y111" s="791"/>
      <c r="Z111" s="791"/>
      <c r="AA111" s="791"/>
      <c r="AB111" s="791"/>
    </row>
    <row r="112">
      <c r="A112" s="36" t="s">
        <v>9</v>
      </c>
      <c r="B112" s="879">
        <v>600788.0</v>
      </c>
      <c r="C112" s="27"/>
      <c r="D112" s="895" t="s">
        <v>2391</v>
      </c>
      <c r="E112" s="885" t="s">
        <v>2392</v>
      </c>
      <c r="F112" s="883">
        <v>1.0</v>
      </c>
      <c r="G112" s="882">
        <v>5.0</v>
      </c>
      <c r="H112" s="894">
        <v>5.0</v>
      </c>
      <c r="I112" s="895">
        <v>5.0</v>
      </c>
      <c r="J112" s="883" t="s">
        <v>12</v>
      </c>
      <c r="K112" s="884">
        <f t="shared" si="1"/>
        <v>30</v>
      </c>
      <c r="L112" s="883" t="s">
        <v>13</v>
      </c>
      <c r="M112" s="62"/>
      <c r="N112" s="799"/>
      <c r="O112" s="791"/>
      <c r="P112" s="791"/>
      <c r="Q112" s="791"/>
      <c r="R112" s="791"/>
      <c r="S112" s="791"/>
      <c r="T112" s="791"/>
      <c r="U112" s="791"/>
      <c r="V112" s="791"/>
      <c r="W112" s="791"/>
      <c r="X112" s="791"/>
      <c r="Y112" s="791"/>
      <c r="Z112" s="791"/>
      <c r="AA112" s="791"/>
      <c r="AB112" s="791"/>
    </row>
    <row r="113" ht="21.75" customHeight="1">
      <c r="A113" s="36" t="s">
        <v>9</v>
      </c>
      <c r="B113" s="879">
        <v>600795.0</v>
      </c>
      <c r="C113" s="27"/>
      <c r="D113" s="883" t="s">
        <v>2393</v>
      </c>
      <c r="E113" s="881" t="s">
        <v>2394</v>
      </c>
      <c r="F113" s="883">
        <v>1.0</v>
      </c>
      <c r="G113" s="882">
        <v>5.0</v>
      </c>
      <c r="H113" s="880">
        <v>2.0</v>
      </c>
      <c r="I113" s="883">
        <v>2.0</v>
      </c>
      <c r="J113" s="883" t="s">
        <v>12</v>
      </c>
      <c r="K113" s="884">
        <f t="shared" si="1"/>
        <v>12</v>
      </c>
      <c r="L113" s="883" t="s">
        <v>13</v>
      </c>
      <c r="M113" s="62"/>
      <c r="N113" s="799"/>
      <c r="O113" s="791"/>
      <c r="P113" s="791"/>
      <c r="Q113" s="791"/>
      <c r="R113" s="791"/>
      <c r="S113" s="791"/>
      <c r="T113" s="791"/>
      <c r="U113" s="791"/>
      <c r="V113" s="791"/>
      <c r="W113" s="791"/>
      <c r="X113" s="791"/>
      <c r="Y113" s="791"/>
      <c r="Z113" s="791"/>
      <c r="AA113" s="791"/>
      <c r="AB113" s="791"/>
    </row>
    <row r="114">
      <c r="B114" s="52"/>
      <c r="C114" s="27"/>
      <c r="E114" s="62"/>
      <c r="F114" s="883">
        <v>1.0</v>
      </c>
      <c r="G114" s="882">
        <v>5.0</v>
      </c>
      <c r="H114" s="880">
        <v>2.0</v>
      </c>
      <c r="I114" s="883">
        <v>5.0</v>
      </c>
      <c r="J114" s="883" t="s">
        <v>12</v>
      </c>
      <c r="K114" s="884">
        <f t="shared" si="1"/>
        <v>15</v>
      </c>
      <c r="L114" s="883" t="s">
        <v>13</v>
      </c>
      <c r="M114" s="62"/>
      <c r="N114" s="799"/>
      <c r="O114" s="791"/>
      <c r="P114" s="791"/>
      <c r="Q114" s="791"/>
      <c r="R114" s="791"/>
      <c r="S114" s="791"/>
      <c r="T114" s="791"/>
      <c r="U114" s="791"/>
      <c r="V114" s="791"/>
      <c r="W114" s="791"/>
      <c r="X114" s="791"/>
      <c r="Y114" s="791"/>
      <c r="Z114" s="791"/>
      <c r="AA114" s="791"/>
      <c r="AB114" s="791"/>
    </row>
    <row r="115">
      <c r="A115" s="36" t="s">
        <v>9</v>
      </c>
      <c r="B115" s="879">
        <v>600802.0</v>
      </c>
      <c r="C115" s="27"/>
      <c r="D115" s="883" t="s">
        <v>2395</v>
      </c>
      <c r="E115" s="885" t="s">
        <v>2396</v>
      </c>
      <c r="F115" s="883">
        <v>1.0</v>
      </c>
      <c r="G115" s="882">
        <v>5.0</v>
      </c>
      <c r="H115" s="894">
        <v>1.0</v>
      </c>
      <c r="I115" s="895">
        <v>1.0</v>
      </c>
      <c r="J115" s="883" t="s">
        <v>12</v>
      </c>
      <c r="K115" s="884">
        <f t="shared" si="1"/>
        <v>6</v>
      </c>
      <c r="L115" s="883" t="s">
        <v>13</v>
      </c>
      <c r="M115" s="62"/>
      <c r="N115" s="799"/>
      <c r="O115" s="791"/>
      <c r="P115" s="791"/>
      <c r="Q115" s="791"/>
      <c r="R115" s="791"/>
      <c r="S115" s="791"/>
      <c r="T115" s="791"/>
      <c r="U115" s="791"/>
      <c r="V115" s="791"/>
      <c r="W115" s="791"/>
      <c r="X115" s="791"/>
      <c r="Y115" s="791"/>
      <c r="Z115" s="791"/>
      <c r="AA115" s="791"/>
      <c r="AB115" s="791"/>
    </row>
    <row r="116">
      <c r="A116" s="36" t="s">
        <v>9</v>
      </c>
      <c r="B116" s="879">
        <v>600814.0</v>
      </c>
      <c r="C116" s="27"/>
      <c r="D116" s="883" t="s">
        <v>2397</v>
      </c>
      <c r="E116" s="881" t="s">
        <v>2398</v>
      </c>
      <c r="F116" s="883">
        <v>2.0</v>
      </c>
      <c r="G116" s="882">
        <v>5.0</v>
      </c>
      <c r="H116" s="880">
        <v>2.0</v>
      </c>
      <c r="I116" s="883">
        <v>2.0</v>
      </c>
      <c r="J116" s="883" t="s">
        <v>12</v>
      </c>
      <c r="K116" s="884">
        <f t="shared" si="1"/>
        <v>24</v>
      </c>
      <c r="L116" s="883" t="s">
        <v>13</v>
      </c>
      <c r="M116" s="158"/>
      <c r="N116" s="799"/>
      <c r="O116" s="791"/>
      <c r="P116" s="791"/>
      <c r="Q116" s="791"/>
      <c r="R116" s="791"/>
      <c r="S116" s="791"/>
      <c r="T116" s="791"/>
      <c r="U116" s="791"/>
      <c r="V116" s="791"/>
      <c r="W116" s="791"/>
      <c r="X116" s="791"/>
      <c r="Y116" s="791"/>
      <c r="Z116" s="791"/>
      <c r="AA116" s="791"/>
      <c r="AB116" s="791"/>
    </row>
    <row r="117">
      <c r="A117" s="117" t="s">
        <v>9</v>
      </c>
      <c r="B117" s="886">
        <v>600820.0</v>
      </c>
      <c r="C117" s="3"/>
      <c r="D117" s="887" t="s">
        <v>2399</v>
      </c>
      <c r="E117" s="892" t="s">
        <v>2400</v>
      </c>
      <c r="F117" s="887">
        <v>1.0</v>
      </c>
      <c r="G117" s="889">
        <v>5.0</v>
      </c>
      <c r="H117" s="890">
        <v>5.0</v>
      </c>
      <c r="I117" s="887">
        <v>5.0</v>
      </c>
      <c r="J117" s="887" t="s">
        <v>12</v>
      </c>
      <c r="K117" s="891">
        <f t="shared" si="1"/>
        <v>30</v>
      </c>
      <c r="L117" s="887" t="s">
        <v>13</v>
      </c>
      <c r="M117" s="896" t="s">
        <v>2401</v>
      </c>
      <c r="N117" s="799"/>
      <c r="O117" s="791"/>
      <c r="P117" s="791"/>
      <c r="Q117" s="791"/>
      <c r="R117" s="791"/>
      <c r="S117" s="791"/>
      <c r="T117" s="791"/>
      <c r="U117" s="791"/>
      <c r="V117" s="791"/>
      <c r="W117" s="791"/>
      <c r="X117" s="791"/>
      <c r="Y117" s="791"/>
      <c r="Z117" s="791"/>
      <c r="AA117" s="791"/>
      <c r="AB117" s="791"/>
    </row>
    <row r="118">
      <c r="A118" s="36" t="s">
        <v>9</v>
      </c>
      <c r="B118" s="879">
        <v>600827.0</v>
      </c>
      <c r="C118" s="27"/>
      <c r="D118" s="883" t="s">
        <v>2402</v>
      </c>
      <c r="E118" s="885" t="s">
        <v>2403</v>
      </c>
      <c r="F118" s="883">
        <v>1.0</v>
      </c>
      <c r="G118" s="882">
        <v>5.0</v>
      </c>
      <c r="H118" s="880">
        <v>0.16</v>
      </c>
      <c r="I118" s="883">
        <v>0.2</v>
      </c>
      <c r="J118" s="883" t="s">
        <v>12</v>
      </c>
      <c r="K118" s="884">
        <f t="shared" si="1"/>
        <v>1</v>
      </c>
      <c r="L118" s="883" t="s">
        <v>29</v>
      </c>
      <c r="M118" s="62"/>
      <c r="N118" s="799"/>
      <c r="O118" s="791"/>
      <c r="P118" s="791"/>
      <c r="Q118" s="791"/>
      <c r="R118" s="791"/>
      <c r="S118" s="791"/>
      <c r="T118" s="791"/>
      <c r="U118" s="791"/>
      <c r="V118" s="791"/>
      <c r="W118" s="791"/>
      <c r="X118" s="791"/>
      <c r="Y118" s="791"/>
      <c r="Z118" s="791"/>
      <c r="AA118" s="791"/>
      <c r="AB118" s="791"/>
    </row>
    <row r="119">
      <c r="A119" s="815" t="s">
        <v>9</v>
      </c>
      <c r="B119" s="869">
        <v>600833.0</v>
      </c>
      <c r="C119" s="61"/>
      <c r="D119" s="875" t="s">
        <v>2404</v>
      </c>
      <c r="E119" s="877" t="s">
        <v>2405</v>
      </c>
      <c r="F119" s="875">
        <v>1.0</v>
      </c>
      <c r="G119" s="872">
        <v>5.0</v>
      </c>
      <c r="H119" s="870">
        <v>0.3</v>
      </c>
      <c r="I119" s="875">
        <v>0.5</v>
      </c>
      <c r="J119" s="875" t="s">
        <v>12</v>
      </c>
      <c r="K119" s="876">
        <f t="shared" si="1"/>
        <v>2</v>
      </c>
      <c r="L119" s="875" t="s">
        <v>29</v>
      </c>
      <c r="M119" s="158"/>
      <c r="N119" s="799"/>
      <c r="O119" s="791"/>
      <c r="P119" s="791"/>
      <c r="Q119" s="791"/>
      <c r="R119" s="791"/>
      <c r="S119" s="791"/>
      <c r="T119" s="791"/>
      <c r="U119" s="791"/>
      <c r="V119" s="791"/>
      <c r="W119" s="791"/>
      <c r="X119" s="791"/>
      <c r="Y119" s="791"/>
      <c r="Z119" s="791"/>
      <c r="AA119" s="791"/>
      <c r="AB119" s="791"/>
    </row>
    <row r="120">
      <c r="A120" s="792" t="s">
        <v>9</v>
      </c>
      <c r="B120" s="879">
        <v>600839.0</v>
      </c>
      <c r="C120" s="27"/>
      <c r="D120" s="894" t="s">
        <v>2406</v>
      </c>
      <c r="E120" s="885" t="s">
        <v>2407</v>
      </c>
      <c r="F120" s="880">
        <v>1.0</v>
      </c>
      <c r="G120" s="882">
        <v>5.0</v>
      </c>
      <c r="H120" s="880">
        <v>4.0</v>
      </c>
      <c r="I120" s="883">
        <v>5.0</v>
      </c>
      <c r="J120" s="883" t="s">
        <v>12</v>
      </c>
      <c r="K120" s="884">
        <f t="shared" si="1"/>
        <v>25</v>
      </c>
      <c r="L120" s="880" t="s">
        <v>13</v>
      </c>
      <c r="M120" s="881" t="s">
        <v>2408</v>
      </c>
      <c r="N120" s="799"/>
      <c r="O120" s="791"/>
      <c r="P120" s="791"/>
      <c r="Q120" s="791"/>
      <c r="R120" s="791"/>
      <c r="S120" s="791"/>
      <c r="T120" s="791"/>
      <c r="U120" s="791"/>
      <c r="V120" s="791"/>
      <c r="W120" s="791"/>
      <c r="X120" s="791"/>
      <c r="Y120" s="791"/>
      <c r="Z120" s="791"/>
      <c r="AA120" s="791"/>
      <c r="AB120" s="791"/>
    </row>
    <row r="121">
      <c r="A121" s="810" t="s">
        <v>9</v>
      </c>
      <c r="B121" s="869">
        <v>600846.0</v>
      </c>
      <c r="C121" s="61"/>
      <c r="D121" s="870" t="s">
        <v>2409</v>
      </c>
      <c r="E121" s="877" t="s">
        <v>2410</v>
      </c>
      <c r="F121" s="870">
        <v>2.0</v>
      </c>
      <c r="G121" s="872">
        <v>5.0</v>
      </c>
      <c r="H121" s="870">
        <v>2.0</v>
      </c>
      <c r="I121" s="875">
        <v>2.0</v>
      </c>
      <c r="J121" s="875" t="s">
        <v>12</v>
      </c>
      <c r="K121" s="876">
        <f t="shared" si="1"/>
        <v>24</v>
      </c>
      <c r="L121" s="870" t="s">
        <v>13</v>
      </c>
      <c r="M121" s="158"/>
      <c r="N121" s="799"/>
      <c r="O121" s="791"/>
      <c r="P121" s="791"/>
      <c r="Q121" s="791"/>
      <c r="R121" s="791"/>
      <c r="S121" s="791"/>
      <c r="T121" s="791"/>
      <c r="U121" s="791"/>
      <c r="V121" s="791"/>
      <c r="W121" s="791"/>
      <c r="X121" s="791"/>
      <c r="Y121" s="791"/>
      <c r="Z121" s="791"/>
      <c r="AA121" s="791"/>
      <c r="AB121" s="791"/>
    </row>
    <row r="122">
      <c r="A122" s="810" t="s">
        <v>9</v>
      </c>
      <c r="B122" s="869">
        <v>600852.0</v>
      </c>
      <c r="C122" s="61"/>
      <c r="D122" s="870" t="s">
        <v>2411</v>
      </c>
      <c r="E122" s="877" t="s">
        <v>2412</v>
      </c>
      <c r="F122" s="870">
        <v>2.0</v>
      </c>
      <c r="G122" s="872">
        <v>5.0</v>
      </c>
      <c r="H122" s="870">
        <v>2.0</v>
      </c>
      <c r="I122" s="875">
        <v>2.0</v>
      </c>
      <c r="J122" s="875" t="s">
        <v>12</v>
      </c>
      <c r="K122" s="876">
        <f t="shared" si="1"/>
        <v>24</v>
      </c>
      <c r="L122" s="870" t="s">
        <v>13</v>
      </c>
      <c r="M122" s="881" t="s">
        <v>2413</v>
      </c>
      <c r="N122" s="799"/>
      <c r="O122" s="791"/>
      <c r="P122" s="791"/>
      <c r="Q122" s="791"/>
      <c r="R122" s="791"/>
      <c r="S122" s="791"/>
      <c r="T122" s="791"/>
      <c r="U122" s="791"/>
      <c r="V122" s="791"/>
      <c r="W122" s="791"/>
      <c r="X122" s="791"/>
      <c r="Y122" s="791"/>
      <c r="Z122" s="791"/>
      <c r="AA122" s="791"/>
      <c r="AB122" s="791"/>
    </row>
    <row r="123">
      <c r="A123" s="36" t="s">
        <v>9</v>
      </c>
      <c r="B123" s="879">
        <v>601480.0</v>
      </c>
      <c r="C123" s="27"/>
      <c r="D123" s="895" t="s">
        <v>2414</v>
      </c>
      <c r="E123" s="885" t="s">
        <v>2415</v>
      </c>
      <c r="F123" s="883">
        <v>2.0</v>
      </c>
      <c r="G123" s="882">
        <v>5.0</v>
      </c>
      <c r="H123" s="894">
        <v>-2.0</v>
      </c>
      <c r="I123" s="895">
        <v>10.0</v>
      </c>
      <c r="J123" s="883" t="s">
        <v>12</v>
      </c>
      <c r="K123" s="884">
        <f t="shared" si="1"/>
        <v>0</v>
      </c>
      <c r="L123" s="895" t="s">
        <v>191</v>
      </c>
      <c r="M123" s="888" t="s">
        <v>2416</v>
      </c>
      <c r="N123" s="799"/>
      <c r="O123" s="791"/>
      <c r="P123" s="791"/>
      <c r="Q123" s="791"/>
      <c r="R123" s="791"/>
      <c r="S123" s="791"/>
      <c r="T123" s="791"/>
      <c r="U123" s="791"/>
      <c r="V123" s="791"/>
      <c r="W123" s="791"/>
      <c r="X123" s="791"/>
      <c r="Y123" s="791"/>
      <c r="Z123" s="791"/>
      <c r="AA123" s="791"/>
      <c r="AB123" s="791"/>
    </row>
    <row r="124">
      <c r="A124" s="815" t="s">
        <v>9</v>
      </c>
      <c r="B124" s="869">
        <v>600858.0</v>
      </c>
      <c r="C124" s="61"/>
      <c r="D124" s="875" t="s">
        <v>2417</v>
      </c>
      <c r="E124" s="877" t="s">
        <v>2418</v>
      </c>
      <c r="F124" s="875">
        <v>2.0</v>
      </c>
      <c r="G124" s="872">
        <v>5.0</v>
      </c>
      <c r="H124" s="870">
        <v>2.0</v>
      </c>
      <c r="I124" s="875">
        <v>2.0</v>
      </c>
      <c r="J124" s="875" t="s">
        <v>12</v>
      </c>
      <c r="K124" s="876">
        <f t="shared" si="1"/>
        <v>24</v>
      </c>
      <c r="L124" s="875" t="s">
        <v>13</v>
      </c>
      <c r="M124" s="158"/>
      <c r="N124" s="799"/>
      <c r="O124" s="791"/>
      <c r="P124" s="791"/>
      <c r="Q124" s="791"/>
      <c r="R124" s="791"/>
      <c r="S124" s="791"/>
      <c r="T124" s="791"/>
      <c r="U124" s="791"/>
      <c r="V124" s="791"/>
      <c r="W124" s="791"/>
      <c r="X124" s="791"/>
      <c r="Y124" s="791"/>
      <c r="Z124" s="791"/>
      <c r="AA124" s="791"/>
      <c r="AB124" s="791"/>
    </row>
    <row r="125">
      <c r="A125" s="792" t="s">
        <v>9</v>
      </c>
      <c r="B125" s="879">
        <v>600864.0</v>
      </c>
      <c r="C125" s="27"/>
      <c r="D125" s="880" t="s">
        <v>2419</v>
      </c>
      <c r="E125" s="881" t="s">
        <v>2420</v>
      </c>
      <c r="F125" s="880">
        <v>2.0</v>
      </c>
      <c r="G125" s="882">
        <v>5.0</v>
      </c>
      <c r="H125" s="880">
        <v>2.0</v>
      </c>
      <c r="I125" s="883">
        <v>2.0</v>
      </c>
      <c r="J125" s="883" t="s">
        <v>12</v>
      </c>
      <c r="K125" s="884">
        <f t="shared" si="1"/>
        <v>24</v>
      </c>
      <c r="L125" s="880" t="s">
        <v>13</v>
      </c>
      <c r="M125" s="871" t="s">
        <v>2421</v>
      </c>
      <c r="N125" s="799"/>
      <c r="O125" s="791"/>
      <c r="P125" s="791"/>
      <c r="Q125" s="791"/>
      <c r="R125" s="791"/>
      <c r="S125" s="791"/>
      <c r="T125" s="791"/>
      <c r="U125" s="791"/>
      <c r="V125" s="791"/>
      <c r="W125" s="791"/>
      <c r="X125" s="791"/>
      <c r="Y125" s="791"/>
      <c r="Z125" s="791"/>
      <c r="AA125" s="791"/>
      <c r="AB125" s="791"/>
    </row>
    <row r="126">
      <c r="A126" s="117" t="s">
        <v>9</v>
      </c>
      <c r="B126" s="886">
        <v>600870.0</v>
      </c>
      <c r="C126" s="10"/>
      <c r="D126" s="887" t="s">
        <v>2422</v>
      </c>
      <c r="E126" s="892" t="s">
        <v>2423</v>
      </c>
      <c r="F126" s="887">
        <v>1.0</v>
      </c>
      <c r="G126" s="889">
        <v>5.0</v>
      </c>
      <c r="H126" s="890">
        <v>3.0</v>
      </c>
      <c r="I126" s="887">
        <v>5.0</v>
      </c>
      <c r="J126" s="887" t="s">
        <v>12</v>
      </c>
      <c r="K126" s="891">
        <f t="shared" si="1"/>
        <v>20</v>
      </c>
      <c r="L126" s="887" t="s">
        <v>13</v>
      </c>
      <c r="M126" s="892" t="s">
        <v>2424</v>
      </c>
      <c r="N126" s="799"/>
      <c r="O126" s="791"/>
      <c r="P126" s="791"/>
      <c r="Q126" s="791"/>
      <c r="R126" s="791"/>
      <c r="S126" s="791"/>
      <c r="T126" s="791"/>
      <c r="U126" s="791"/>
      <c r="V126" s="791"/>
      <c r="W126" s="791"/>
      <c r="X126" s="791"/>
      <c r="Y126" s="791"/>
      <c r="Z126" s="791"/>
      <c r="AA126" s="791"/>
      <c r="AB126" s="791"/>
    </row>
    <row r="127">
      <c r="A127" s="180"/>
      <c r="B127" s="60"/>
      <c r="C127" s="180"/>
      <c r="D127" s="180"/>
      <c r="E127" s="158"/>
      <c r="F127" s="875">
        <v>1.0</v>
      </c>
      <c r="G127" s="872">
        <v>5.0</v>
      </c>
      <c r="H127" s="870">
        <v>1.0</v>
      </c>
      <c r="I127" s="875">
        <v>1.0</v>
      </c>
      <c r="J127" s="875" t="s">
        <v>12</v>
      </c>
      <c r="K127" s="876">
        <f t="shared" si="1"/>
        <v>6</v>
      </c>
      <c r="L127" s="875" t="s">
        <v>13</v>
      </c>
      <c r="M127" s="158"/>
      <c r="N127" s="799"/>
      <c r="O127" s="791"/>
      <c r="P127" s="791"/>
      <c r="Q127" s="791"/>
      <c r="R127" s="791"/>
      <c r="S127" s="791"/>
      <c r="T127" s="791"/>
      <c r="U127" s="791"/>
      <c r="V127" s="791"/>
      <c r="W127" s="791"/>
      <c r="X127" s="791"/>
      <c r="Y127" s="791"/>
      <c r="Z127" s="791"/>
      <c r="AA127" s="791"/>
      <c r="AB127" s="791"/>
    </row>
    <row r="128">
      <c r="A128" s="810" t="s">
        <v>9</v>
      </c>
      <c r="B128" s="869">
        <v>600876.0</v>
      </c>
      <c r="C128" s="61"/>
      <c r="D128" s="870" t="s">
        <v>2425</v>
      </c>
      <c r="E128" s="877" t="s">
        <v>2426</v>
      </c>
      <c r="F128" s="870">
        <v>2.0</v>
      </c>
      <c r="G128" s="872">
        <v>5.0</v>
      </c>
      <c r="H128" s="870">
        <v>2.0</v>
      </c>
      <c r="I128" s="875">
        <v>2.0</v>
      </c>
      <c r="J128" s="875" t="s">
        <v>12</v>
      </c>
      <c r="K128" s="876">
        <f t="shared" si="1"/>
        <v>24</v>
      </c>
      <c r="L128" s="870" t="s">
        <v>13</v>
      </c>
      <c r="M128" s="871" t="s">
        <v>2427</v>
      </c>
      <c r="N128" s="799"/>
      <c r="O128" s="791"/>
      <c r="P128" s="791"/>
      <c r="Q128" s="791"/>
      <c r="R128" s="791"/>
      <c r="S128" s="791"/>
      <c r="T128" s="791"/>
      <c r="U128" s="791"/>
      <c r="V128" s="791"/>
      <c r="W128" s="791"/>
      <c r="X128" s="791"/>
      <c r="Y128" s="791"/>
      <c r="Z128" s="791"/>
      <c r="AA128" s="791"/>
      <c r="AB128" s="791"/>
    </row>
    <row r="129">
      <c r="A129" s="792" t="s">
        <v>9</v>
      </c>
      <c r="B129" s="879">
        <v>600882.0</v>
      </c>
      <c r="C129" s="27"/>
      <c r="D129" s="894" t="s">
        <v>2428</v>
      </c>
      <c r="E129" s="881" t="s">
        <v>2429</v>
      </c>
      <c r="F129" s="880">
        <v>1.0</v>
      </c>
      <c r="G129" s="882">
        <v>5.0</v>
      </c>
      <c r="H129" s="880">
        <v>0.3</v>
      </c>
      <c r="I129" s="883">
        <v>0.5</v>
      </c>
      <c r="J129" s="883" t="s">
        <v>12</v>
      </c>
      <c r="K129" s="884">
        <f t="shared" si="1"/>
        <v>2</v>
      </c>
      <c r="L129" s="880" t="s">
        <v>29</v>
      </c>
      <c r="M129" s="881" t="s">
        <v>2430</v>
      </c>
      <c r="N129" s="799"/>
      <c r="O129" s="791"/>
      <c r="P129" s="791"/>
      <c r="Q129" s="791"/>
      <c r="R129" s="791"/>
      <c r="S129" s="791"/>
      <c r="T129" s="791"/>
      <c r="U129" s="791"/>
      <c r="V129" s="791"/>
      <c r="W129" s="791"/>
      <c r="X129" s="791"/>
      <c r="Y129" s="791"/>
      <c r="Z129" s="791"/>
      <c r="AA129" s="791"/>
      <c r="AB129" s="791"/>
    </row>
    <row r="130">
      <c r="A130" s="810" t="s">
        <v>9</v>
      </c>
      <c r="B130" s="869">
        <v>600888.0</v>
      </c>
      <c r="C130" s="61"/>
      <c r="D130" s="870" t="s">
        <v>2431</v>
      </c>
      <c r="E130" s="877" t="s">
        <v>2432</v>
      </c>
      <c r="F130" s="870">
        <v>2.0</v>
      </c>
      <c r="G130" s="872">
        <v>5.0</v>
      </c>
      <c r="H130" s="870">
        <v>2.0</v>
      </c>
      <c r="I130" s="875">
        <v>2.0</v>
      </c>
      <c r="J130" s="875" t="s">
        <v>12</v>
      </c>
      <c r="K130" s="876">
        <f t="shared" si="1"/>
        <v>24</v>
      </c>
      <c r="L130" s="870" t="s">
        <v>13</v>
      </c>
      <c r="M130" s="158"/>
      <c r="N130" s="838"/>
      <c r="O130" s="791"/>
      <c r="P130" s="791"/>
      <c r="Q130" s="791"/>
      <c r="R130" s="791"/>
      <c r="S130" s="791"/>
      <c r="T130" s="791"/>
      <c r="U130" s="791"/>
      <c r="V130" s="791"/>
      <c r="W130" s="791"/>
      <c r="X130" s="791"/>
      <c r="Y130" s="791"/>
      <c r="Z130" s="791"/>
      <c r="AA130" s="791"/>
      <c r="AB130" s="791"/>
    </row>
    <row r="131">
      <c r="A131" s="792" t="s">
        <v>9</v>
      </c>
      <c r="B131" s="897">
        <v>600894.0</v>
      </c>
      <c r="C131" s="27"/>
      <c r="D131" s="898" t="s">
        <v>2433</v>
      </c>
      <c r="E131" s="899" t="s">
        <v>2434</v>
      </c>
      <c r="F131" s="900">
        <v>1.0</v>
      </c>
      <c r="G131" s="725">
        <v>5.0</v>
      </c>
      <c r="H131" s="898">
        <v>2.0</v>
      </c>
      <c r="I131" s="724">
        <v>4.0</v>
      </c>
      <c r="J131" s="740" t="s">
        <v>12</v>
      </c>
      <c r="K131" s="901">
        <f t="shared" si="1"/>
        <v>14</v>
      </c>
      <c r="L131" s="900" t="s">
        <v>29</v>
      </c>
      <c r="M131" s="902" t="s">
        <v>2435</v>
      </c>
      <c r="N131" s="903" t="s">
        <v>2436</v>
      </c>
      <c r="O131" s="791"/>
      <c r="P131" s="791"/>
      <c r="Q131" s="791"/>
      <c r="R131" s="791"/>
      <c r="S131" s="791"/>
      <c r="T131" s="791"/>
      <c r="U131" s="791"/>
      <c r="V131" s="791"/>
      <c r="W131" s="791"/>
      <c r="X131" s="791"/>
      <c r="Y131" s="791"/>
      <c r="Z131" s="791"/>
      <c r="AA131" s="791"/>
      <c r="AB131" s="791"/>
    </row>
    <row r="132">
      <c r="A132" s="792" t="s">
        <v>9</v>
      </c>
      <c r="B132" s="897">
        <v>600900.0</v>
      </c>
      <c r="C132" s="27"/>
      <c r="D132" s="900" t="s">
        <v>2437</v>
      </c>
      <c r="E132" s="902" t="s">
        <v>2438</v>
      </c>
      <c r="F132" s="900">
        <v>1.0</v>
      </c>
      <c r="G132" s="725">
        <v>5.0</v>
      </c>
      <c r="H132" s="900">
        <v>4.0</v>
      </c>
      <c r="I132" s="740">
        <v>5.0</v>
      </c>
      <c r="J132" s="740" t="s">
        <v>12</v>
      </c>
      <c r="K132" s="901">
        <f t="shared" si="1"/>
        <v>25</v>
      </c>
      <c r="L132" s="900" t="s">
        <v>13</v>
      </c>
      <c r="M132" s="62"/>
      <c r="N132" s="799"/>
      <c r="O132" s="791"/>
      <c r="P132" s="791"/>
      <c r="Q132" s="791"/>
      <c r="R132" s="791"/>
      <c r="S132" s="791"/>
      <c r="T132" s="791"/>
      <c r="U132" s="791"/>
      <c r="V132" s="791"/>
      <c r="W132" s="791"/>
      <c r="X132" s="791"/>
      <c r="Y132" s="791"/>
      <c r="Z132" s="791"/>
      <c r="AA132" s="791"/>
      <c r="AB132" s="791"/>
    </row>
    <row r="133">
      <c r="A133" s="792" t="s">
        <v>9</v>
      </c>
      <c r="B133" s="897">
        <v>600912.0</v>
      </c>
      <c r="C133" s="27"/>
      <c r="D133" s="900" t="s">
        <v>2439</v>
      </c>
      <c r="E133" s="899" t="s">
        <v>2440</v>
      </c>
      <c r="F133" s="900">
        <v>1.0</v>
      </c>
      <c r="G133" s="725">
        <v>5.0</v>
      </c>
      <c r="H133" s="898">
        <v>5.0</v>
      </c>
      <c r="I133" s="724">
        <v>5.0</v>
      </c>
      <c r="J133" s="740" t="s">
        <v>12</v>
      </c>
      <c r="K133" s="901">
        <f t="shared" si="1"/>
        <v>30</v>
      </c>
      <c r="L133" s="900" t="s">
        <v>13</v>
      </c>
      <c r="M133" s="62"/>
      <c r="N133" s="799"/>
      <c r="O133" s="791"/>
      <c r="P133" s="791"/>
      <c r="Q133" s="791"/>
      <c r="R133" s="791"/>
      <c r="S133" s="791"/>
      <c r="T133" s="791"/>
      <c r="U133" s="791"/>
      <c r="V133" s="791"/>
      <c r="W133" s="791"/>
      <c r="X133" s="791"/>
      <c r="Y133" s="791"/>
      <c r="Z133" s="791"/>
      <c r="AA133" s="791"/>
      <c r="AB133" s="791"/>
    </row>
    <row r="134">
      <c r="A134" s="792" t="s">
        <v>9</v>
      </c>
      <c r="B134" s="897">
        <v>600924.0</v>
      </c>
      <c r="C134" s="27"/>
      <c r="D134" s="898" t="s">
        <v>2441</v>
      </c>
      <c r="E134" s="899" t="s">
        <v>2442</v>
      </c>
      <c r="F134" s="900">
        <v>1.0</v>
      </c>
      <c r="G134" s="725">
        <v>5.0</v>
      </c>
      <c r="H134" s="898">
        <v>5.0</v>
      </c>
      <c r="I134" s="724">
        <v>5.0</v>
      </c>
      <c r="J134" s="740" t="s">
        <v>12</v>
      </c>
      <c r="K134" s="901">
        <f t="shared" si="1"/>
        <v>30</v>
      </c>
      <c r="L134" s="900" t="s">
        <v>13</v>
      </c>
      <c r="M134" s="62"/>
      <c r="N134" s="799"/>
      <c r="O134" s="791"/>
      <c r="P134" s="791"/>
      <c r="Q134" s="791"/>
      <c r="R134" s="791"/>
      <c r="S134" s="791"/>
      <c r="T134" s="791"/>
      <c r="U134" s="791"/>
      <c r="V134" s="791"/>
      <c r="W134" s="791"/>
      <c r="X134" s="791"/>
      <c r="Y134" s="791"/>
      <c r="Z134" s="791"/>
      <c r="AA134" s="791"/>
      <c r="AB134" s="791"/>
    </row>
    <row r="135">
      <c r="A135" s="810" t="s">
        <v>9</v>
      </c>
      <c r="B135" s="904">
        <v>600931.0</v>
      </c>
      <c r="C135" s="61"/>
      <c r="D135" s="905" t="s">
        <v>2443</v>
      </c>
      <c r="E135" s="906" t="s">
        <v>2444</v>
      </c>
      <c r="F135" s="905">
        <v>2.0</v>
      </c>
      <c r="G135" s="733">
        <v>5.0</v>
      </c>
      <c r="H135" s="905">
        <v>2.0</v>
      </c>
      <c r="I135" s="732">
        <v>2.0</v>
      </c>
      <c r="J135" s="732" t="s">
        <v>12</v>
      </c>
      <c r="K135" s="907">
        <f t="shared" si="1"/>
        <v>24</v>
      </c>
      <c r="L135" s="905" t="s">
        <v>13</v>
      </c>
      <c r="M135" s="158"/>
      <c r="N135" s="799"/>
      <c r="O135" s="791"/>
      <c r="P135" s="791"/>
      <c r="Q135" s="791"/>
      <c r="R135" s="791"/>
      <c r="S135" s="791"/>
      <c r="T135" s="791"/>
      <c r="U135" s="791"/>
      <c r="V135" s="791"/>
      <c r="W135" s="791"/>
      <c r="X135" s="791"/>
      <c r="Y135" s="791"/>
      <c r="Z135" s="791"/>
      <c r="AA135" s="791"/>
      <c r="AB135" s="791"/>
    </row>
    <row r="136">
      <c r="A136" s="810" t="s">
        <v>8</v>
      </c>
      <c r="B136" s="908"/>
      <c r="C136" s="908"/>
      <c r="D136" s="909" t="s">
        <v>2445</v>
      </c>
      <c r="E136" s="910" t="s">
        <v>2446</v>
      </c>
      <c r="F136" s="905"/>
      <c r="G136" s="733"/>
      <c r="H136" s="909"/>
      <c r="I136" s="911"/>
      <c r="J136" s="732"/>
      <c r="K136" s="907"/>
      <c r="L136" s="905"/>
      <c r="M136" s="910"/>
      <c r="N136" s="799"/>
      <c r="O136" s="791"/>
      <c r="P136" s="791"/>
      <c r="Q136" s="791"/>
      <c r="R136" s="791"/>
      <c r="S136" s="791"/>
      <c r="T136" s="791"/>
      <c r="U136" s="791"/>
      <c r="V136" s="791"/>
      <c r="W136" s="791"/>
      <c r="X136" s="791"/>
      <c r="Y136" s="791"/>
      <c r="Z136" s="791"/>
      <c r="AA136" s="791"/>
      <c r="AB136" s="791"/>
    </row>
    <row r="137">
      <c r="A137" s="810" t="s">
        <v>9</v>
      </c>
      <c r="B137" s="904">
        <v>600937.0</v>
      </c>
      <c r="C137" s="61"/>
      <c r="D137" s="905" t="s">
        <v>2447</v>
      </c>
      <c r="E137" s="910" t="s">
        <v>2448</v>
      </c>
      <c r="F137" s="905">
        <v>1.0</v>
      </c>
      <c r="G137" s="733">
        <v>5.0</v>
      </c>
      <c r="H137" s="909">
        <v>5.0</v>
      </c>
      <c r="I137" s="911">
        <v>5.0</v>
      </c>
      <c r="J137" s="732" t="s">
        <v>12</v>
      </c>
      <c r="K137" s="907">
        <f t="shared" ref="K137:K221" si="2">I137*F137 + (F137*G137*H137)</f>
        <v>30</v>
      </c>
      <c r="L137" s="905" t="s">
        <v>13</v>
      </c>
      <c r="M137" s="910" t="s">
        <v>2449</v>
      </c>
      <c r="N137" s="799"/>
      <c r="O137" s="791"/>
      <c r="P137" s="791"/>
      <c r="Q137" s="791"/>
      <c r="R137" s="791"/>
      <c r="S137" s="791"/>
      <c r="T137" s="791"/>
      <c r="U137" s="791"/>
      <c r="V137" s="791"/>
      <c r="W137" s="791"/>
      <c r="X137" s="791"/>
      <c r="Y137" s="791"/>
      <c r="Z137" s="791"/>
      <c r="AA137" s="791"/>
      <c r="AB137" s="791"/>
    </row>
    <row r="138">
      <c r="A138" s="792" t="s">
        <v>9</v>
      </c>
      <c r="B138" s="897">
        <v>600944.0</v>
      </c>
      <c r="C138" s="27"/>
      <c r="D138" s="898" t="s">
        <v>2450</v>
      </c>
      <c r="E138" s="899" t="s">
        <v>2451</v>
      </c>
      <c r="F138" s="900">
        <v>1.0</v>
      </c>
      <c r="G138" s="725">
        <v>5.0</v>
      </c>
      <c r="H138" s="900">
        <v>1.0</v>
      </c>
      <c r="I138" s="740">
        <v>3.0</v>
      </c>
      <c r="J138" s="740" t="s">
        <v>12</v>
      </c>
      <c r="K138" s="901">
        <f t="shared" si="2"/>
        <v>8</v>
      </c>
      <c r="L138" s="900" t="s">
        <v>1737</v>
      </c>
      <c r="M138" s="902" t="s">
        <v>2452</v>
      </c>
      <c r="N138" s="799"/>
      <c r="O138" s="791"/>
      <c r="P138" s="791"/>
      <c r="Q138" s="791"/>
      <c r="R138" s="791"/>
      <c r="S138" s="791"/>
      <c r="T138" s="791"/>
      <c r="U138" s="791"/>
      <c r="V138" s="791"/>
      <c r="W138" s="791"/>
      <c r="X138" s="791"/>
      <c r="Y138" s="791"/>
      <c r="Z138" s="791"/>
      <c r="AA138" s="791"/>
      <c r="AB138" s="791"/>
    </row>
    <row r="139">
      <c r="A139" s="792" t="s">
        <v>9</v>
      </c>
      <c r="B139" s="897">
        <v>600950.0</v>
      </c>
      <c r="C139" s="27"/>
      <c r="D139" s="898" t="s">
        <v>2453</v>
      </c>
      <c r="E139" s="899" t="s">
        <v>2454</v>
      </c>
      <c r="F139" s="900">
        <v>1.0</v>
      </c>
      <c r="G139" s="725">
        <v>5.0</v>
      </c>
      <c r="H139" s="898">
        <v>5.0</v>
      </c>
      <c r="I139" s="740">
        <v>10.0</v>
      </c>
      <c r="J139" s="740" t="s">
        <v>12</v>
      </c>
      <c r="K139" s="901">
        <f t="shared" si="2"/>
        <v>35</v>
      </c>
      <c r="L139" s="900" t="s">
        <v>13</v>
      </c>
      <c r="M139" s="62"/>
      <c r="N139" s="799"/>
      <c r="O139" s="791"/>
      <c r="P139" s="791"/>
      <c r="Q139" s="791"/>
      <c r="R139" s="791"/>
      <c r="S139" s="791"/>
      <c r="T139" s="791"/>
      <c r="U139" s="791"/>
      <c r="V139" s="791"/>
      <c r="W139" s="791"/>
      <c r="X139" s="791"/>
      <c r="Y139" s="791"/>
      <c r="Z139" s="791"/>
      <c r="AA139" s="791"/>
      <c r="AB139" s="791"/>
    </row>
    <row r="140">
      <c r="A140" s="792" t="s">
        <v>9</v>
      </c>
      <c r="B140" s="897">
        <v>600957.0</v>
      </c>
      <c r="C140" s="27"/>
      <c r="D140" s="898" t="s">
        <v>2455</v>
      </c>
      <c r="E140" s="899" t="s">
        <v>2456</v>
      </c>
      <c r="F140" s="900">
        <v>1.0</v>
      </c>
      <c r="G140" s="725">
        <v>5.0</v>
      </c>
      <c r="H140" s="900">
        <v>5.0</v>
      </c>
      <c r="I140" s="740">
        <v>10.0</v>
      </c>
      <c r="J140" s="740" t="s">
        <v>12</v>
      </c>
      <c r="K140" s="901">
        <f t="shared" si="2"/>
        <v>35</v>
      </c>
      <c r="L140" s="900" t="s">
        <v>13</v>
      </c>
      <c r="M140" s="62"/>
      <c r="N140" s="799"/>
      <c r="O140" s="791"/>
      <c r="P140" s="791"/>
      <c r="Q140" s="791"/>
      <c r="R140" s="791"/>
      <c r="S140" s="791"/>
      <c r="T140" s="791"/>
      <c r="U140" s="791"/>
      <c r="V140" s="791"/>
      <c r="W140" s="791"/>
      <c r="X140" s="791"/>
      <c r="Y140" s="791"/>
      <c r="Z140" s="791"/>
      <c r="AA140" s="791"/>
      <c r="AB140" s="791"/>
    </row>
    <row r="141">
      <c r="A141" s="819" t="s">
        <v>9</v>
      </c>
      <c r="B141" s="912">
        <v>600963.0</v>
      </c>
      <c r="C141" s="73"/>
      <c r="D141" s="913" t="s">
        <v>2457</v>
      </c>
      <c r="E141" s="914" t="s">
        <v>2458</v>
      </c>
      <c r="F141" s="913">
        <v>2.0</v>
      </c>
      <c r="G141" s="745">
        <v>5.0</v>
      </c>
      <c r="H141" s="913">
        <v>2.0</v>
      </c>
      <c r="I141" s="744">
        <v>2.0</v>
      </c>
      <c r="J141" s="744" t="s">
        <v>12</v>
      </c>
      <c r="K141" s="915">
        <f t="shared" si="2"/>
        <v>24</v>
      </c>
      <c r="L141" s="913" t="s">
        <v>13</v>
      </c>
      <c r="M141" s="914" t="s">
        <v>2459</v>
      </c>
      <c r="N141" s="799"/>
      <c r="O141" s="791"/>
      <c r="P141" s="791"/>
      <c r="Q141" s="791"/>
      <c r="R141" s="791"/>
      <c r="S141" s="791"/>
      <c r="T141" s="791"/>
      <c r="U141" s="791"/>
      <c r="V141" s="791"/>
      <c r="W141" s="791"/>
      <c r="X141" s="791"/>
      <c r="Y141" s="791"/>
      <c r="Z141" s="791"/>
      <c r="AA141" s="791"/>
      <c r="AB141" s="791"/>
    </row>
    <row r="142">
      <c r="A142" s="792" t="s">
        <v>9</v>
      </c>
      <c r="B142" s="897">
        <v>600969.0</v>
      </c>
      <c r="C142" s="27"/>
      <c r="D142" s="898" t="s">
        <v>2460</v>
      </c>
      <c r="E142" s="899" t="s">
        <v>2461</v>
      </c>
      <c r="F142" s="900">
        <v>1.0</v>
      </c>
      <c r="G142" s="725">
        <v>5.0</v>
      </c>
      <c r="H142" s="898">
        <v>1.0</v>
      </c>
      <c r="I142" s="724">
        <v>1.0</v>
      </c>
      <c r="J142" s="740" t="s">
        <v>12</v>
      </c>
      <c r="K142" s="901">
        <f t="shared" si="2"/>
        <v>6</v>
      </c>
      <c r="L142" s="900" t="s">
        <v>13</v>
      </c>
      <c r="M142" s="899" t="s">
        <v>2462</v>
      </c>
      <c r="N142" s="799"/>
      <c r="O142" s="791"/>
      <c r="P142" s="791"/>
      <c r="Q142" s="791"/>
      <c r="R142" s="791"/>
      <c r="S142" s="791"/>
      <c r="T142" s="791"/>
      <c r="U142" s="791"/>
      <c r="V142" s="791"/>
      <c r="W142" s="791"/>
      <c r="X142" s="791"/>
      <c r="Y142" s="791"/>
      <c r="Z142" s="791"/>
      <c r="AA142" s="791"/>
      <c r="AB142" s="791"/>
    </row>
    <row r="143">
      <c r="A143" s="792" t="s">
        <v>9</v>
      </c>
      <c r="B143" s="897">
        <v>600975.0</v>
      </c>
      <c r="C143" s="27"/>
      <c r="D143" s="740" t="s">
        <v>2463</v>
      </c>
      <c r="E143" s="899" t="s">
        <v>2464</v>
      </c>
      <c r="F143" s="900">
        <v>1.0</v>
      </c>
      <c r="G143" s="738">
        <v>5.0</v>
      </c>
      <c r="H143" s="898">
        <v>4.0</v>
      </c>
      <c r="I143" s="724">
        <v>10.0</v>
      </c>
      <c r="J143" s="740" t="s">
        <v>12</v>
      </c>
      <c r="K143" s="901">
        <f t="shared" si="2"/>
        <v>30</v>
      </c>
      <c r="L143" s="900" t="s">
        <v>13</v>
      </c>
      <c r="M143" s="62"/>
      <c r="N143" s="799"/>
      <c r="O143" s="791"/>
      <c r="P143" s="791"/>
      <c r="Q143" s="791"/>
      <c r="R143" s="791"/>
      <c r="S143" s="791"/>
      <c r="T143" s="791"/>
      <c r="U143" s="791"/>
      <c r="V143" s="791"/>
      <c r="W143" s="791"/>
      <c r="X143" s="791"/>
      <c r="Y143" s="791"/>
      <c r="Z143" s="791"/>
      <c r="AA143" s="791"/>
      <c r="AB143" s="791"/>
    </row>
    <row r="144">
      <c r="A144" s="916"/>
      <c r="B144" s="52"/>
      <c r="C144" s="27"/>
      <c r="E144" s="62"/>
      <c r="F144" s="900">
        <v>1.0</v>
      </c>
      <c r="G144" s="738">
        <v>1.0</v>
      </c>
      <c r="H144" s="898">
        <v>0.0</v>
      </c>
      <c r="I144" s="740">
        <v>1.0</v>
      </c>
      <c r="J144" s="740" t="s">
        <v>12</v>
      </c>
      <c r="K144" s="901">
        <f t="shared" si="2"/>
        <v>1</v>
      </c>
      <c r="L144" s="900" t="s">
        <v>13</v>
      </c>
      <c r="M144" s="62"/>
      <c r="N144" s="799"/>
      <c r="O144" s="791"/>
      <c r="P144" s="791"/>
      <c r="Q144" s="791"/>
      <c r="R144" s="791"/>
      <c r="S144" s="791"/>
      <c r="T144" s="791"/>
      <c r="U144" s="791"/>
      <c r="V144" s="791"/>
      <c r="W144" s="791"/>
      <c r="X144" s="791"/>
      <c r="Y144" s="791"/>
      <c r="Z144" s="791"/>
      <c r="AA144" s="791"/>
      <c r="AB144" s="791"/>
    </row>
    <row r="145">
      <c r="A145" s="792" t="s">
        <v>9</v>
      </c>
      <c r="B145" s="897">
        <v>600982.0</v>
      </c>
      <c r="C145" s="27"/>
      <c r="D145" s="740" t="s">
        <v>2465</v>
      </c>
      <c r="E145" s="724" t="s">
        <v>2466</v>
      </c>
      <c r="F145" s="900">
        <v>1.0</v>
      </c>
      <c r="G145" s="725">
        <v>5.0</v>
      </c>
      <c r="H145" s="900">
        <v>0.16</v>
      </c>
      <c r="I145" s="740">
        <v>0.2</v>
      </c>
      <c r="J145" s="740" t="s">
        <v>12</v>
      </c>
      <c r="K145" s="901">
        <f t="shared" si="2"/>
        <v>1</v>
      </c>
      <c r="L145" s="900" t="s">
        <v>29</v>
      </c>
      <c r="M145" s="62"/>
      <c r="N145" s="799"/>
      <c r="O145" s="791"/>
      <c r="P145" s="791"/>
      <c r="Q145" s="791"/>
      <c r="R145" s="791"/>
      <c r="S145" s="791"/>
      <c r="T145" s="791"/>
      <c r="U145" s="791"/>
      <c r="V145" s="791"/>
      <c r="W145" s="791"/>
      <c r="X145" s="791"/>
      <c r="Y145" s="791"/>
      <c r="Z145" s="791"/>
      <c r="AA145" s="791"/>
      <c r="AB145" s="791"/>
    </row>
    <row r="146">
      <c r="A146" s="916"/>
      <c r="B146" s="52"/>
      <c r="C146" s="27"/>
      <c r="F146" s="900">
        <v>1.0</v>
      </c>
      <c r="G146" s="725">
        <v>5.0</v>
      </c>
      <c r="H146" s="900">
        <v>2.0</v>
      </c>
      <c r="I146" s="740">
        <v>2.0</v>
      </c>
      <c r="J146" s="740" t="s">
        <v>12</v>
      </c>
      <c r="K146" s="901">
        <f t="shared" si="2"/>
        <v>12</v>
      </c>
      <c r="L146" s="900" t="s">
        <v>13</v>
      </c>
      <c r="M146" s="62"/>
      <c r="N146" s="799"/>
      <c r="O146" s="791"/>
      <c r="P146" s="791"/>
      <c r="Q146" s="791"/>
      <c r="R146" s="791"/>
      <c r="S146" s="791"/>
      <c r="T146" s="791"/>
      <c r="U146" s="791"/>
      <c r="V146" s="791"/>
      <c r="W146" s="791"/>
      <c r="X146" s="791"/>
      <c r="Y146" s="791"/>
      <c r="Z146" s="791"/>
      <c r="AA146" s="791"/>
      <c r="AB146" s="791"/>
    </row>
    <row r="147" ht="21.75" customHeight="1">
      <c r="A147" s="36" t="s">
        <v>9</v>
      </c>
      <c r="B147" s="917">
        <v>601488.0</v>
      </c>
      <c r="D147" s="724" t="s">
        <v>2467</v>
      </c>
      <c r="E147" s="724" t="s">
        <v>2468</v>
      </c>
      <c r="F147" s="900">
        <v>1.0</v>
      </c>
      <c r="G147" s="738">
        <v>2.0</v>
      </c>
      <c r="H147" s="898">
        <v>1.0</v>
      </c>
      <c r="I147" s="724">
        <v>1.0</v>
      </c>
      <c r="J147" s="740" t="s">
        <v>12</v>
      </c>
      <c r="K147" s="901">
        <f t="shared" si="2"/>
        <v>3</v>
      </c>
      <c r="L147" s="900" t="s">
        <v>13</v>
      </c>
      <c r="M147" s="62"/>
      <c r="N147" s="799"/>
      <c r="O147" s="791"/>
      <c r="P147" s="791"/>
      <c r="Q147" s="791"/>
      <c r="R147" s="791"/>
      <c r="S147" s="791"/>
      <c r="T147" s="791"/>
      <c r="U147" s="791"/>
      <c r="V147" s="791"/>
      <c r="W147" s="791"/>
      <c r="X147" s="791"/>
      <c r="Y147" s="791"/>
      <c r="Z147" s="791"/>
      <c r="AA147" s="791"/>
      <c r="AB147" s="791"/>
    </row>
    <row r="148" ht="25.5" customHeight="1">
      <c r="F148" s="900">
        <v>1.0</v>
      </c>
      <c r="G148" s="738">
        <v>3.0</v>
      </c>
      <c r="H148" s="898">
        <v>1.0</v>
      </c>
      <c r="I148" s="724">
        <v>3.0</v>
      </c>
      <c r="J148" s="740" t="s">
        <v>12</v>
      </c>
      <c r="K148" s="901">
        <f t="shared" si="2"/>
        <v>6</v>
      </c>
      <c r="L148" s="898" t="s">
        <v>90</v>
      </c>
      <c r="M148" s="62"/>
      <c r="N148" s="799"/>
      <c r="O148" s="791"/>
      <c r="P148" s="791"/>
      <c r="Q148" s="791"/>
      <c r="R148" s="791"/>
      <c r="S148" s="791"/>
      <c r="T148" s="791"/>
      <c r="U148" s="791"/>
      <c r="V148" s="791"/>
      <c r="W148" s="791"/>
      <c r="X148" s="791"/>
      <c r="Y148" s="791"/>
      <c r="Z148" s="791"/>
      <c r="AA148" s="791"/>
      <c r="AB148" s="791"/>
    </row>
    <row r="149">
      <c r="A149" s="815" t="s">
        <v>9</v>
      </c>
      <c r="B149" s="918">
        <v>600988.0</v>
      </c>
      <c r="C149" s="180"/>
      <c r="D149" s="732" t="s">
        <v>2469</v>
      </c>
      <c r="E149" s="911" t="s">
        <v>2470</v>
      </c>
      <c r="F149" s="905">
        <v>2.0</v>
      </c>
      <c r="G149" s="733">
        <v>5.0</v>
      </c>
      <c r="H149" s="905">
        <v>2.0</v>
      </c>
      <c r="I149" s="732">
        <v>2.0</v>
      </c>
      <c r="J149" s="732" t="s">
        <v>12</v>
      </c>
      <c r="K149" s="907">
        <f t="shared" si="2"/>
        <v>24</v>
      </c>
      <c r="L149" s="905" t="s">
        <v>13</v>
      </c>
      <c r="M149" s="158"/>
      <c r="N149" s="799"/>
      <c r="O149" s="791"/>
      <c r="P149" s="791"/>
      <c r="Q149" s="791"/>
      <c r="R149" s="791"/>
      <c r="S149" s="791"/>
      <c r="T149" s="791"/>
      <c r="U149" s="791"/>
      <c r="V149" s="791"/>
      <c r="W149" s="791"/>
      <c r="X149" s="791"/>
      <c r="Y149" s="791"/>
      <c r="Z149" s="791"/>
      <c r="AA149" s="791"/>
      <c r="AB149" s="791"/>
    </row>
    <row r="150">
      <c r="A150" s="792" t="s">
        <v>9</v>
      </c>
      <c r="B150" s="897">
        <v>600994.0</v>
      </c>
      <c r="C150" s="27"/>
      <c r="D150" s="898" t="s">
        <v>2471</v>
      </c>
      <c r="E150" s="899" t="s">
        <v>2472</v>
      </c>
      <c r="F150" s="900">
        <v>1.0</v>
      </c>
      <c r="G150" s="725">
        <v>5.0</v>
      </c>
      <c r="H150" s="898">
        <v>4.0</v>
      </c>
      <c r="I150" s="740">
        <v>5.0</v>
      </c>
      <c r="J150" s="740" t="s">
        <v>12</v>
      </c>
      <c r="K150" s="901">
        <f t="shared" si="2"/>
        <v>25</v>
      </c>
      <c r="L150" s="900" t="s">
        <v>13</v>
      </c>
      <c r="M150" s="902" t="s">
        <v>2473</v>
      </c>
      <c r="N150" s="799"/>
      <c r="O150" s="791"/>
      <c r="P150" s="791"/>
      <c r="Q150" s="791"/>
      <c r="R150" s="791"/>
      <c r="S150" s="791"/>
      <c r="T150" s="791"/>
      <c r="U150" s="791"/>
      <c r="V150" s="791"/>
      <c r="W150" s="791"/>
      <c r="X150" s="791"/>
      <c r="Y150" s="791"/>
      <c r="Z150" s="791"/>
      <c r="AA150" s="791"/>
      <c r="AB150" s="791"/>
    </row>
    <row r="151">
      <c r="A151" s="792" t="s">
        <v>9</v>
      </c>
      <c r="B151" s="897">
        <v>601000.0</v>
      </c>
      <c r="C151" s="27"/>
      <c r="D151" s="898" t="s">
        <v>2474</v>
      </c>
      <c r="E151" s="902" t="s">
        <v>2475</v>
      </c>
      <c r="F151" s="900">
        <v>1.0</v>
      </c>
      <c r="G151" s="725">
        <v>5.0</v>
      </c>
      <c r="H151" s="900">
        <v>2.0</v>
      </c>
      <c r="I151" s="740">
        <v>5.0</v>
      </c>
      <c r="J151" s="740" t="s">
        <v>12</v>
      </c>
      <c r="K151" s="901">
        <f t="shared" si="2"/>
        <v>15</v>
      </c>
      <c r="L151" s="900" t="s">
        <v>13</v>
      </c>
      <c r="M151" s="62"/>
      <c r="N151" s="799"/>
      <c r="O151" s="791"/>
      <c r="P151" s="791"/>
      <c r="Q151" s="791"/>
      <c r="R151" s="791"/>
      <c r="S151" s="791"/>
      <c r="T151" s="791"/>
      <c r="U151" s="791"/>
      <c r="V151" s="791"/>
      <c r="W151" s="791"/>
      <c r="X151" s="791"/>
      <c r="Y151" s="791"/>
      <c r="Z151" s="791"/>
      <c r="AA151" s="791"/>
      <c r="AB151" s="791"/>
    </row>
    <row r="152">
      <c r="A152" s="810" t="s">
        <v>9</v>
      </c>
      <c r="B152" s="904">
        <v>601007.0</v>
      </c>
      <c r="C152" s="61"/>
      <c r="D152" s="905" t="s">
        <v>2476</v>
      </c>
      <c r="E152" s="910" t="s">
        <v>2477</v>
      </c>
      <c r="F152" s="905">
        <v>1.0</v>
      </c>
      <c r="G152" s="733">
        <v>5.0</v>
      </c>
      <c r="H152" s="905">
        <v>2.0</v>
      </c>
      <c r="I152" s="732">
        <v>2.0</v>
      </c>
      <c r="J152" s="732" t="s">
        <v>12</v>
      </c>
      <c r="K152" s="907">
        <f t="shared" si="2"/>
        <v>12</v>
      </c>
      <c r="L152" s="905" t="s">
        <v>13</v>
      </c>
      <c r="M152" s="158"/>
      <c r="N152" s="799"/>
      <c r="O152" s="791"/>
      <c r="P152" s="791"/>
      <c r="Q152" s="791"/>
      <c r="R152" s="791"/>
      <c r="S152" s="791"/>
      <c r="T152" s="791"/>
      <c r="U152" s="791"/>
      <c r="V152" s="791"/>
      <c r="W152" s="791"/>
      <c r="X152" s="791"/>
      <c r="Y152" s="791"/>
      <c r="Z152" s="791"/>
      <c r="AA152" s="791"/>
      <c r="AB152" s="791"/>
    </row>
    <row r="153">
      <c r="A153" s="810" t="s">
        <v>9</v>
      </c>
      <c r="B153" s="904">
        <v>601013.0</v>
      </c>
      <c r="C153" s="61"/>
      <c r="D153" s="905" t="s">
        <v>2478</v>
      </c>
      <c r="E153" s="910" t="s">
        <v>2479</v>
      </c>
      <c r="F153" s="905">
        <v>1.0</v>
      </c>
      <c r="G153" s="733">
        <v>5.0</v>
      </c>
      <c r="H153" s="905">
        <v>2.0</v>
      </c>
      <c r="I153" s="732">
        <v>2.0</v>
      </c>
      <c r="J153" s="732" t="s">
        <v>12</v>
      </c>
      <c r="K153" s="907">
        <f t="shared" si="2"/>
        <v>12</v>
      </c>
      <c r="L153" s="905" t="s">
        <v>13</v>
      </c>
      <c r="M153" s="906" t="s">
        <v>2480</v>
      </c>
      <c r="N153" s="799"/>
      <c r="O153" s="791"/>
      <c r="P153" s="791"/>
      <c r="Q153" s="791"/>
      <c r="R153" s="791"/>
      <c r="S153" s="791"/>
      <c r="T153" s="791"/>
      <c r="U153" s="791"/>
      <c r="V153" s="791"/>
      <c r="W153" s="791"/>
      <c r="X153" s="791"/>
      <c r="Y153" s="791"/>
      <c r="Z153" s="791"/>
      <c r="AA153" s="791"/>
      <c r="AB153" s="791"/>
    </row>
    <row r="154">
      <c r="A154" s="792" t="s">
        <v>9</v>
      </c>
      <c r="B154" s="897">
        <v>601019.0</v>
      </c>
      <c r="C154" s="27"/>
      <c r="D154" s="900" t="s">
        <v>2481</v>
      </c>
      <c r="E154" s="899" t="s">
        <v>2482</v>
      </c>
      <c r="F154" s="900">
        <v>1.0</v>
      </c>
      <c r="G154" s="725">
        <v>5.0</v>
      </c>
      <c r="H154" s="900">
        <v>2.0</v>
      </c>
      <c r="I154" s="740">
        <v>2.0</v>
      </c>
      <c r="J154" s="740" t="s">
        <v>12</v>
      </c>
      <c r="K154" s="901">
        <f t="shared" si="2"/>
        <v>12</v>
      </c>
      <c r="L154" s="900" t="s">
        <v>13</v>
      </c>
      <c r="M154" s="899" t="s">
        <v>2483</v>
      </c>
      <c r="N154" s="799"/>
      <c r="O154" s="791"/>
      <c r="P154" s="791"/>
      <c r="Q154" s="791"/>
      <c r="R154" s="791"/>
      <c r="S154" s="791"/>
      <c r="T154" s="791"/>
      <c r="U154" s="791"/>
      <c r="V154" s="791"/>
      <c r="W154" s="791"/>
      <c r="X154" s="791"/>
      <c r="Y154" s="791"/>
      <c r="Z154" s="791"/>
      <c r="AA154" s="791"/>
      <c r="AB154" s="791"/>
    </row>
    <row r="155">
      <c r="A155" s="792" t="s">
        <v>9</v>
      </c>
      <c r="B155" s="897">
        <v>601025.0</v>
      </c>
      <c r="C155" s="27"/>
      <c r="D155" s="900" t="s">
        <v>2484</v>
      </c>
      <c r="E155" s="899" t="s">
        <v>2485</v>
      </c>
      <c r="F155" s="900">
        <v>1.0</v>
      </c>
      <c r="G155" s="725">
        <v>5.0</v>
      </c>
      <c r="H155" s="900">
        <v>2.0</v>
      </c>
      <c r="I155" s="740">
        <v>2.0</v>
      </c>
      <c r="J155" s="740" t="s">
        <v>12</v>
      </c>
      <c r="K155" s="901">
        <f t="shared" si="2"/>
        <v>12</v>
      </c>
      <c r="L155" s="900" t="s">
        <v>13</v>
      </c>
      <c r="M155" s="62"/>
      <c r="N155" s="799"/>
      <c r="O155" s="791"/>
      <c r="P155" s="791"/>
      <c r="Q155" s="791"/>
      <c r="R155" s="791"/>
      <c r="S155" s="791"/>
      <c r="T155" s="791"/>
      <c r="U155" s="791"/>
      <c r="V155" s="791"/>
      <c r="W155" s="791"/>
      <c r="X155" s="791"/>
      <c r="Y155" s="791"/>
      <c r="Z155" s="791"/>
      <c r="AA155" s="791"/>
      <c r="AB155" s="791"/>
    </row>
    <row r="156" ht="18.75" customHeight="1">
      <c r="A156" s="810" t="s">
        <v>9</v>
      </c>
      <c r="B156" s="904">
        <v>601031.0</v>
      </c>
      <c r="C156" s="61"/>
      <c r="D156" s="905" t="s">
        <v>2486</v>
      </c>
      <c r="E156" s="910" t="s">
        <v>2487</v>
      </c>
      <c r="F156" s="905">
        <v>2.0</v>
      </c>
      <c r="G156" s="733">
        <v>5.0</v>
      </c>
      <c r="H156" s="905">
        <v>2.0</v>
      </c>
      <c r="I156" s="732">
        <v>2.0</v>
      </c>
      <c r="J156" s="732" t="s">
        <v>12</v>
      </c>
      <c r="K156" s="907">
        <f t="shared" si="2"/>
        <v>24</v>
      </c>
      <c r="L156" s="905" t="s">
        <v>13</v>
      </c>
      <c r="M156" s="158"/>
      <c r="N156" s="799"/>
      <c r="O156" s="791"/>
      <c r="P156" s="791"/>
      <c r="Q156" s="791"/>
      <c r="R156" s="791"/>
      <c r="S156" s="791"/>
      <c r="T156" s="791"/>
      <c r="U156" s="791"/>
      <c r="V156" s="791"/>
      <c r="W156" s="791"/>
      <c r="X156" s="791"/>
      <c r="Y156" s="791"/>
      <c r="Z156" s="791"/>
      <c r="AA156" s="791"/>
      <c r="AB156" s="791"/>
    </row>
    <row r="157" ht="27.75" customHeight="1">
      <c r="A157" s="792" t="s">
        <v>9</v>
      </c>
      <c r="B157" s="897">
        <v>601037.0</v>
      </c>
      <c r="C157" s="27"/>
      <c r="D157" s="898" t="s">
        <v>2488</v>
      </c>
      <c r="E157" s="899" t="s">
        <v>2489</v>
      </c>
      <c r="F157" s="900">
        <v>1.0</v>
      </c>
      <c r="G157" s="725">
        <v>5.0</v>
      </c>
      <c r="H157" s="900">
        <v>2.0</v>
      </c>
      <c r="I157" s="740">
        <v>5.0</v>
      </c>
      <c r="J157" s="740" t="s">
        <v>12</v>
      </c>
      <c r="K157" s="901">
        <f t="shared" si="2"/>
        <v>15</v>
      </c>
      <c r="L157" s="900" t="s">
        <v>13</v>
      </c>
      <c r="M157" s="902" t="s">
        <v>2490</v>
      </c>
      <c r="N157" s="799"/>
      <c r="O157" s="791"/>
      <c r="P157" s="791"/>
      <c r="Q157" s="791"/>
      <c r="R157" s="791"/>
      <c r="S157" s="791"/>
      <c r="T157" s="791"/>
      <c r="U157" s="791"/>
      <c r="V157" s="791"/>
      <c r="W157" s="791"/>
      <c r="X157" s="791"/>
      <c r="Y157" s="791"/>
      <c r="Z157" s="791"/>
      <c r="AA157" s="791"/>
      <c r="AB157" s="791"/>
    </row>
    <row r="158" ht="21.0" customHeight="1">
      <c r="A158" s="792" t="s">
        <v>9</v>
      </c>
      <c r="B158" s="897">
        <v>601044.0</v>
      </c>
      <c r="C158" s="27"/>
      <c r="D158" s="898" t="s">
        <v>2491</v>
      </c>
      <c r="E158" s="899" t="s">
        <v>2492</v>
      </c>
      <c r="F158" s="900">
        <v>1.0</v>
      </c>
      <c r="G158" s="725">
        <v>5.0</v>
      </c>
      <c r="H158" s="900">
        <v>2.0</v>
      </c>
      <c r="I158" s="740">
        <v>5.0</v>
      </c>
      <c r="J158" s="740" t="s">
        <v>12</v>
      </c>
      <c r="K158" s="901">
        <f t="shared" si="2"/>
        <v>15</v>
      </c>
      <c r="L158" s="900" t="s">
        <v>13</v>
      </c>
      <c r="M158" s="62"/>
      <c r="N158" s="799"/>
      <c r="O158" s="791"/>
      <c r="P158" s="791"/>
      <c r="Q158" s="791"/>
      <c r="R158" s="791"/>
      <c r="S158" s="791"/>
      <c r="T158" s="791"/>
      <c r="U158" s="791"/>
      <c r="V158" s="791"/>
      <c r="W158" s="791"/>
      <c r="X158" s="791"/>
      <c r="Y158" s="791"/>
      <c r="Z158" s="791"/>
      <c r="AA158" s="791"/>
      <c r="AB158" s="791"/>
    </row>
    <row r="159" ht="21.0" customHeight="1">
      <c r="A159" s="792" t="s">
        <v>9</v>
      </c>
      <c r="B159" s="897">
        <v>601050.0</v>
      </c>
      <c r="C159" s="27"/>
      <c r="D159" s="740" t="s">
        <v>2493</v>
      </c>
      <c r="E159" s="899" t="s">
        <v>2494</v>
      </c>
      <c r="F159" s="900">
        <v>1.0</v>
      </c>
      <c r="G159" s="725">
        <v>5.0</v>
      </c>
      <c r="H159" s="900">
        <v>1.0</v>
      </c>
      <c r="I159" s="740">
        <v>1.0</v>
      </c>
      <c r="J159" s="740" t="s">
        <v>12</v>
      </c>
      <c r="K159" s="901">
        <f t="shared" si="2"/>
        <v>6</v>
      </c>
      <c r="L159" s="900" t="s">
        <v>13</v>
      </c>
      <c r="M159" s="62"/>
      <c r="N159" s="799"/>
      <c r="O159" s="791"/>
      <c r="P159" s="791"/>
      <c r="Q159" s="791"/>
      <c r="R159" s="791"/>
      <c r="S159" s="791"/>
      <c r="T159" s="791"/>
      <c r="U159" s="791"/>
      <c r="V159" s="791"/>
      <c r="W159" s="791"/>
      <c r="X159" s="791"/>
      <c r="Y159" s="791"/>
      <c r="Z159" s="791"/>
      <c r="AA159" s="791"/>
      <c r="AB159" s="791"/>
    </row>
    <row r="160">
      <c r="A160" s="916"/>
      <c r="B160" s="52"/>
      <c r="C160" s="27"/>
      <c r="E160" s="62"/>
      <c r="F160" s="900">
        <v>1.0</v>
      </c>
      <c r="G160" s="725">
        <v>5.0</v>
      </c>
      <c r="H160" s="898">
        <v>2.0</v>
      </c>
      <c r="I160" s="724">
        <v>2.0</v>
      </c>
      <c r="J160" s="740" t="s">
        <v>12</v>
      </c>
      <c r="K160" s="901">
        <f t="shared" si="2"/>
        <v>12</v>
      </c>
      <c r="L160" s="900" t="s">
        <v>13</v>
      </c>
      <c r="M160" s="62"/>
      <c r="N160" s="799"/>
      <c r="O160" s="791"/>
      <c r="P160" s="791"/>
      <c r="Q160" s="791"/>
      <c r="R160" s="791"/>
      <c r="S160" s="791"/>
      <c r="T160" s="791"/>
      <c r="U160" s="791"/>
      <c r="V160" s="791"/>
      <c r="W160" s="791"/>
      <c r="X160" s="791"/>
      <c r="Y160" s="791"/>
      <c r="Z160" s="791"/>
      <c r="AA160" s="791"/>
      <c r="AB160" s="791"/>
    </row>
    <row r="161">
      <c r="A161" s="810" t="s">
        <v>9</v>
      </c>
      <c r="B161" s="904">
        <v>601062.0</v>
      </c>
      <c r="C161" s="61"/>
      <c r="D161" s="905" t="s">
        <v>2495</v>
      </c>
      <c r="E161" s="910" t="s">
        <v>2496</v>
      </c>
      <c r="F161" s="905">
        <v>2.0</v>
      </c>
      <c r="G161" s="733">
        <v>5.0</v>
      </c>
      <c r="H161" s="905">
        <v>2.0</v>
      </c>
      <c r="I161" s="732">
        <v>2.0</v>
      </c>
      <c r="J161" s="732" t="s">
        <v>12</v>
      </c>
      <c r="K161" s="907">
        <f t="shared" si="2"/>
        <v>24</v>
      </c>
      <c r="L161" s="905" t="s">
        <v>13</v>
      </c>
      <c r="M161" s="158"/>
      <c r="N161" s="799"/>
      <c r="O161" s="791"/>
      <c r="P161" s="791"/>
      <c r="Q161" s="791"/>
      <c r="R161" s="791"/>
      <c r="S161" s="791"/>
      <c r="T161" s="791"/>
      <c r="U161" s="791"/>
      <c r="V161" s="791"/>
      <c r="W161" s="791"/>
      <c r="X161" s="791"/>
      <c r="Y161" s="791"/>
      <c r="Z161" s="791"/>
      <c r="AA161" s="791"/>
      <c r="AB161" s="791"/>
    </row>
    <row r="162">
      <c r="A162" s="36" t="s">
        <v>9</v>
      </c>
      <c r="B162" s="917">
        <v>601068.0</v>
      </c>
      <c r="D162" s="724" t="s">
        <v>2497</v>
      </c>
      <c r="E162" s="724" t="s">
        <v>2498</v>
      </c>
      <c r="F162" s="919">
        <v>1.0</v>
      </c>
      <c r="G162" s="920">
        <v>5.0</v>
      </c>
      <c r="H162" s="898">
        <v>2.0</v>
      </c>
      <c r="I162" s="724">
        <v>2.0</v>
      </c>
      <c r="J162" s="901" t="s">
        <v>12</v>
      </c>
      <c r="K162" s="901">
        <f t="shared" si="2"/>
        <v>12</v>
      </c>
      <c r="L162" s="919" t="s">
        <v>13</v>
      </c>
      <c r="M162" s="921" t="s">
        <v>2499</v>
      </c>
      <c r="N162" s="799"/>
      <c r="O162" s="791"/>
      <c r="P162" s="791"/>
      <c r="Q162" s="791"/>
      <c r="R162" s="791"/>
      <c r="S162" s="791"/>
      <c r="T162" s="791"/>
      <c r="U162" s="791"/>
      <c r="V162" s="791"/>
      <c r="W162" s="791"/>
      <c r="X162" s="791"/>
      <c r="Y162" s="791"/>
      <c r="Z162" s="791"/>
      <c r="AA162" s="791"/>
      <c r="AB162" s="791"/>
    </row>
    <row r="163">
      <c r="F163" s="919">
        <v>1.0</v>
      </c>
      <c r="G163" s="920">
        <v>5.0</v>
      </c>
      <c r="H163" s="919">
        <v>1.0</v>
      </c>
      <c r="I163" s="901">
        <v>1.0</v>
      </c>
      <c r="J163" s="901" t="s">
        <v>12</v>
      </c>
      <c r="K163" s="901">
        <f t="shared" si="2"/>
        <v>6</v>
      </c>
      <c r="L163" s="919" t="s">
        <v>13</v>
      </c>
      <c r="M163" s="62"/>
      <c r="N163" s="799"/>
      <c r="O163" s="791"/>
      <c r="P163" s="791"/>
      <c r="Q163" s="791"/>
      <c r="R163" s="791"/>
      <c r="S163" s="791"/>
      <c r="T163" s="791"/>
      <c r="U163" s="791"/>
      <c r="V163" s="791"/>
      <c r="W163" s="791"/>
      <c r="X163" s="791"/>
      <c r="Y163" s="791"/>
      <c r="Z163" s="791"/>
      <c r="AA163" s="791"/>
      <c r="AB163" s="791"/>
    </row>
    <row r="164">
      <c r="A164" s="792" t="s">
        <v>9</v>
      </c>
      <c r="B164" s="897">
        <v>601080.0</v>
      </c>
      <c r="C164" s="27"/>
      <c r="D164" s="919" t="s">
        <v>2500</v>
      </c>
      <c r="E164" s="899" t="s">
        <v>2501</v>
      </c>
      <c r="F164" s="919">
        <v>1.0</v>
      </c>
      <c r="G164" s="920">
        <v>5.0</v>
      </c>
      <c r="H164" s="919">
        <v>4.0</v>
      </c>
      <c r="I164" s="901">
        <v>5.0</v>
      </c>
      <c r="J164" s="901" t="s">
        <v>12</v>
      </c>
      <c r="K164" s="901">
        <f t="shared" si="2"/>
        <v>25</v>
      </c>
      <c r="L164" s="919" t="s">
        <v>13</v>
      </c>
      <c r="M164" s="62"/>
      <c r="N164" s="799"/>
      <c r="O164" s="791"/>
      <c r="P164" s="791"/>
      <c r="Q164" s="791"/>
      <c r="R164" s="791"/>
      <c r="S164" s="791"/>
      <c r="T164" s="791"/>
      <c r="U164" s="791"/>
      <c r="V164" s="791"/>
      <c r="W164" s="791"/>
      <c r="X164" s="791"/>
      <c r="Y164" s="791"/>
      <c r="Z164" s="791"/>
      <c r="AA164" s="791"/>
      <c r="AB164" s="791"/>
    </row>
    <row r="165">
      <c r="A165" s="792" t="s">
        <v>9</v>
      </c>
      <c r="B165" s="897">
        <v>601092.0</v>
      </c>
      <c r="C165" s="27"/>
      <c r="D165" s="898" t="s">
        <v>2502</v>
      </c>
      <c r="E165" s="899" t="s">
        <v>2503</v>
      </c>
      <c r="F165" s="919">
        <v>1.0</v>
      </c>
      <c r="G165" s="920">
        <v>5.0</v>
      </c>
      <c r="H165" s="919">
        <v>0.16</v>
      </c>
      <c r="I165" s="901">
        <v>0.2</v>
      </c>
      <c r="J165" s="901" t="s">
        <v>12</v>
      </c>
      <c r="K165" s="901">
        <f t="shared" si="2"/>
        <v>1</v>
      </c>
      <c r="L165" s="919" t="s">
        <v>29</v>
      </c>
      <c r="M165" s="62"/>
      <c r="N165" s="799"/>
      <c r="O165" s="791"/>
      <c r="P165" s="791"/>
      <c r="Q165" s="791"/>
      <c r="R165" s="791"/>
      <c r="S165" s="791"/>
      <c r="T165" s="791"/>
      <c r="U165" s="791"/>
      <c r="V165" s="791"/>
      <c r="W165" s="791"/>
      <c r="X165" s="791"/>
      <c r="Y165" s="791"/>
      <c r="Z165" s="791"/>
      <c r="AA165" s="791"/>
      <c r="AB165" s="791"/>
    </row>
    <row r="166">
      <c r="A166" s="810" t="s">
        <v>9</v>
      </c>
      <c r="B166" s="904">
        <v>601098.0</v>
      </c>
      <c r="C166" s="61"/>
      <c r="D166" s="922" t="s">
        <v>2504</v>
      </c>
      <c r="E166" s="910" t="s">
        <v>2505</v>
      </c>
      <c r="F166" s="922">
        <v>2.0</v>
      </c>
      <c r="G166" s="923">
        <v>5.0</v>
      </c>
      <c r="H166" s="922">
        <v>2.0</v>
      </c>
      <c r="I166" s="907">
        <v>2.0</v>
      </c>
      <c r="J166" s="907" t="s">
        <v>12</v>
      </c>
      <c r="K166" s="907">
        <f t="shared" si="2"/>
        <v>24</v>
      </c>
      <c r="L166" s="922" t="s">
        <v>13</v>
      </c>
      <c r="M166" s="158"/>
      <c r="N166" s="799"/>
      <c r="O166" s="791"/>
      <c r="P166" s="791"/>
      <c r="Q166" s="791"/>
      <c r="R166" s="791"/>
      <c r="S166" s="791"/>
      <c r="T166" s="791"/>
      <c r="U166" s="791"/>
      <c r="V166" s="791"/>
      <c r="W166" s="791"/>
      <c r="X166" s="791"/>
      <c r="Y166" s="791"/>
      <c r="Z166" s="791"/>
      <c r="AA166" s="791"/>
      <c r="AB166" s="791"/>
    </row>
    <row r="167">
      <c r="A167" s="792" t="s">
        <v>9</v>
      </c>
      <c r="B167" s="897">
        <v>601104.0</v>
      </c>
      <c r="C167" s="27"/>
      <c r="D167" s="898" t="s">
        <v>2506</v>
      </c>
      <c r="E167" s="899" t="s">
        <v>2507</v>
      </c>
      <c r="F167" s="919">
        <v>1.0</v>
      </c>
      <c r="G167" s="920">
        <v>5.0</v>
      </c>
      <c r="H167" s="919">
        <v>0.16</v>
      </c>
      <c r="I167" s="901">
        <v>0.2</v>
      </c>
      <c r="J167" s="901" t="s">
        <v>12</v>
      </c>
      <c r="K167" s="901">
        <f t="shared" si="2"/>
        <v>1</v>
      </c>
      <c r="L167" s="919" t="s">
        <v>29</v>
      </c>
      <c r="M167" s="921" t="s">
        <v>2508</v>
      </c>
      <c r="N167" s="799"/>
      <c r="O167" s="791"/>
      <c r="P167" s="791"/>
      <c r="Q167" s="791"/>
      <c r="R167" s="791"/>
      <c r="S167" s="791"/>
      <c r="T167" s="791"/>
      <c r="U167" s="791"/>
      <c r="V167" s="791"/>
      <c r="W167" s="791"/>
      <c r="X167" s="791"/>
      <c r="Y167" s="791"/>
      <c r="Z167" s="791"/>
      <c r="AA167" s="791"/>
      <c r="AB167" s="791"/>
    </row>
    <row r="168">
      <c r="A168" s="792" t="s">
        <v>9</v>
      </c>
      <c r="B168" s="897">
        <v>601110.0</v>
      </c>
      <c r="C168" s="27"/>
      <c r="D168" s="919" t="s">
        <v>2509</v>
      </c>
      <c r="E168" s="899" t="s">
        <v>2510</v>
      </c>
      <c r="F168" s="919">
        <v>1.0</v>
      </c>
      <c r="G168" s="920">
        <v>5.0</v>
      </c>
      <c r="H168" s="919">
        <v>-2.0</v>
      </c>
      <c r="I168" s="901">
        <v>20.0</v>
      </c>
      <c r="J168" s="901" t="s">
        <v>12</v>
      </c>
      <c r="K168" s="901">
        <f t="shared" si="2"/>
        <v>10</v>
      </c>
      <c r="L168" s="919" t="s">
        <v>13</v>
      </c>
      <c r="M168" s="62"/>
      <c r="N168" s="799"/>
      <c r="O168" s="791"/>
      <c r="P168" s="791"/>
      <c r="Q168" s="791"/>
      <c r="R168" s="791"/>
      <c r="S168" s="791"/>
      <c r="T168" s="791"/>
      <c r="U168" s="791"/>
      <c r="V168" s="791"/>
      <c r="W168" s="791"/>
      <c r="X168" s="791"/>
      <c r="Y168" s="791"/>
      <c r="Z168" s="791"/>
      <c r="AA168" s="791"/>
      <c r="AB168" s="791"/>
    </row>
    <row r="169">
      <c r="A169" s="924" t="s">
        <v>9</v>
      </c>
      <c r="B169" s="925">
        <v>601117.0</v>
      </c>
      <c r="C169" s="926"/>
      <c r="D169" s="927" t="s">
        <v>2511</v>
      </c>
      <c r="E169" s="928" t="s">
        <v>2512</v>
      </c>
      <c r="F169" s="927">
        <v>1.0</v>
      </c>
      <c r="G169" s="929">
        <v>5.0</v>
      </c>
      <c r="H169" s="930">
        <v>2.0</v>
      </c>
      <c r="I169" s="931">
        <v>2.0</v>
      </c>
      <c r="J169" s="932" t="s">
        <v>12</v>
      </c>
      <c r="K169" s="932">
        <f t="shared" si="2"/>
        <v>12</v>
      </c>
      <c r="L169" s="927" t="s">
        <v>13</v>
      </c>
      <c r="M169" s="933"/>
      <c r="N169" s="934"/>
      <c r="O169" s="791"/>
      <c r="P169" s="791"/>
      <c r="Q169" s="791"/>
      <c r="R169" s="791"/>
      <c r="S169" s="791"/>
      <c r="T169" s="791"/>
      <c r="U169" s="791"/>
      <c r="V169" s="791"/>
      <c r="W169" s="791"/>
      <c r="X169" s="791"/>
      <c r="Y169" s="791"/>
      <c r="Z169" s="791"/>
      <c r="AA169" s="791"/>
      <c r="AB169" s="791"/>
    </row>
    <row r="170">
      <c r="A170" s="792" t="s">
        <v>9</v>
      </c>
      <c r="B170" s="935">
        <v>601123.0</v>
      </c>
      <c r="C170" s="27"/>
      <c r="D170" s="936" t="s">
        <v>2513</v>
      </c>
      <c r="E170" s="937" t="s">
        <v>2514</v>
      </c>
      <c r="F170" s="938">
        <v>1.0</v>
      </c>
      <c r="G170" s="939">
        <v>5.0</v>
      </c>
      <c r="H170" s="936">
        <v>4.0</v>
      </c>
      <c r="I170" s="760">
        <v>4.0</v>
      </c>
      <c r="J170" s="940" t="s">
        <v>12</v>
      </c>
      <c r="K170" s="940">
        <f t="shared" si="2"/>
        <v>24</v>
      </c>
      <c r="L170" s="938" t="s">
        <v>13</v>
      </c>
      <c r="M170" s="941" t="s">
        <v>2515</v>
      </c>
      <c r="N170" s="942" t="s">
        <v>2516</v>
      </c>
      <c r="O170" s="791"/>
      <c r="P170" s="791"/>
      <c r="Q170" s="791"/>
      <c r="R170" s="791"/>
      <c r="S170" s="791"/>
      <c r="T170" s="791"/>
      <c r="U170" s="791"/>
      <c r="V170" s="791"/>
      <c r="W170" s="791"/>
      <c r="X170" s="791"/>
      <c r="Y170" s="791"/>
      <c r="Z170" s="791"/>
      <c r="AA170" s="791"/>
      <c r="AB170" s="791"/>
    </row>
    <row r="171">
      <c r="A171" s="792" t="s">
        <v>9</v>
      </c>
      <c r="B171" s="935">
        <v>601130.0</v>
      </c>
      <c r="C171" s="27"/>
      <c r="D171" s="936" t="s">
        <v>2517</v>
      </c>
      <c r="E171" s="937" t="s">
        <v>2518</v>
      </c>
      <c r="F171" s="938">
        <v>1.0</v>
      </c>
      <c r="G171" s="939">
        <v>5.0</v>
      </c>
      <c r="H171" s="938">
        <v>3.0</v>
      </c>
      <c r="I171" s="940">
        <v>5.0</v>
      </c>
      <c r="J171" s="940" t="s">
        <v>12</v>
      </c>
      <c r="K171" s="940">
        <f t="shared" si="2"/>
        <v>20</v>
      </c>
      <c r="L171" s="938" t="s">
        <v>13</v>
      </c>
      <c r="M171" s="62"/>
      <c r="N171" s="799"/>
      <c r="O171" s="791"/>
      <c r="P171" s="791"/>
      <c r="Q171" s="791"/>
      <c r="R171" s="791"/>
      <c r="S171" s="791"/>
      <c r="T171" s="791"/>
      <c r="U171" s="791"/>
      <c r="V171" s="791"/>
      <c r="W171" s="791"/>
      <c r="X171" s="791"/>
      <c r="Y171" s="791"/>
      <c r="Z171" s="791"/>
      <c r="AA171" s="791"/>
      <c r="AB171" s="791"/>
    </row>
    <row r="172">
      <c r="A172" s="792" t="s">
        <v>9</v>
      </c>
      <c r="B172" s="935">
        <v>601137.0</v>
      </c>
      <c r="C172" s="27"/>
      <c r="D172" s="938" t="s">
        <v>2519</v>
      </c>
      <c r="E172" s="937" t="s">
        <v>2520</v>
      </c>
      <c r="F172" s="938">
        <v>1.0</v>
      </c>
      <c r="G172" s="939">
        <v>5.0</v>
      </c>
      <c r="H172" s="936">
        <v>5.0</v>
      </c>
      <c r="I172" s="760">
        <v>5.0</v>
      </c>
      <c r="J172" s="940" t="s">
        <v>12</v>
      </c>
      <c r="K172" s="940">
        <f t="shared" si="2"/>
        <v>30</v>
      </c>
      <c r="L172" s="938" t="s">
        <v>13</v>
      </c>
      <c r="M172" s="62"/>
      <c r="N172" s="799"/>
      <c r="O172" s="791"/>
      <c r="P172" s="791"/>
      <c r="Q172" s="791"/>
      <c r="R172" s="791"/>
      <c r="S172" s="791"/>
      <c r="T172" s="791"/>
      <c r="U172" s="791"/>
      <c r="V172" s="791"/>
      <c r="W172" s="791"/>
      <c r="X172" s="791"/>
      <c r="Y172" s="791"/>
      <c r="Z172" s="791"/>
      <c r="AA172" s="791"/>
      <c r="AB172" s="791"/>
    </row>
    <row r="173">
      <c r="A173" s="792" t="s">
        <v>9</v>
      </c>
      <c r="B173" s="935">
        <v>601149.0</v>
      </c>
      <c r="C173" s="27"/>
      <c r="D173" s="938" t="s">
        <v>2521</v>
      </c>
      <c r="E173" s="937" t="s">
        <v>2522</v>
      </c>
      <c r="F173" s="938">
        <v>1.0</v>
      </c>
      <c r="G173" s="939">
        <v>5.0</v>
      </c>
      <c r="H173" s="936">
        <v>1.0</v>
      </c>
      <c r="I173" s="760">
        <v>1.0</v>
      </c>
      <c r="J173" s="940" t="s">
        <v>12</v>
      </c>
      <c r="K173" s="940">
        <f t="shared" si="2"/>
        <v>6</v>
      </c>
      <c r="L173" s="938" t="s">
        <v>13</v>
      </c>
      <c r="M173" s="62"/>
      <c r="N173" s="799"/>
      <c r="O173" s="791"/>
      <c r="P173" s="791"/>
      <c r="Q173" s="791"/>
      <c r="R173" s="791"/>
      <c r="S173" s="791"/>
      <c r="T173" s="791"/>
      <c r="U173" s="791"/>
      <c r="V173" s="791"/>
      <c r="W173" s="791"/>
      <c r="X173" s="791"/>
      <c r="Y173" s="791"/>
      <c r="Z173" s="791"/>
      <c r="AA173" s="791"/>
      <c r="AB173" s="791"/>
    </row>
    <row r="174">
      <c r="A174" s="792" t="s">
        <v>9</v>
      </c>
      <c r="B174" s="935">
        <v>601161.0</v>
      </c>
      <c r="C174" s="27"/>
      <c r="D174" s="938" t="s">
        <v>2523</v>
      </c>
      <c r="E174" s="937" t="s">
        <v>2524</v>
      </c>
      <c r="F174" s="938">
        <v>1.0</v>
      </c>
      <c r="G174" s="939">
        <v>5.0</v>
      </c>
      <c r="H174" s="936">
        <v>1.0</v>
      </c>
      <c r="I174" s="760">
        <v>1.0</v>
      </c>
      <c r="J174" s="940" t="s">
        <v>12</v>
      </c>
      <c r="K174" s="940">
        <f t="shared" si="2"/>
        <v>6</v>
      </c>
      <c r="L174" s="938" t="s">
        <v>13</v>
      </c>
      <c r="M174" s="62"/>
      <c r="N174" s="799"/>
      <c r="O174" s="791"/>
      <c r="P174" s="791"/>
      <c r="Q174" s="791"/>
      <c r="R174" s="791"/>
      <c r="S174" s="791"/>
      <c r="T174" s="791"/>
      <c r="U174" s="791"/>
      <c r="V174" s="791"/>
      <c r="W174" s="791"/>
      <c r="X174" s="791"/>
      <c r="Y174" s="791"/>
      <c r="Z174" s="791"/>
      <c r="AA174" s="791"/>
      <c r="AB174" s="791"/>
    </row>
    <row r="175">
      <c r="A175" s="792" t="s">
        <v>9</v>
      </c>
      <c r="B175" s="935">
        <v>601173.0</v>
      </c>
      <c r="C175" s="27"/>
      <c r="D175" s="938" t="s">
        <v>2525</v>
      </c>
      <c r="E175" s="937" t="s">
        <v>2526</v>
      </c>
      <c r="F175" s="938">
        <v>1.0</v>
      </c>
      <c r="G175" s="939">
        <v>5.0</v>
      </c>
      <c r="H175" s="938">
        <v>5.0</v>
      </c>
      <c r="I175" s="940">
        <v>5.0</v>
      </c>
      <c r="J175" s="940" t="s">
        <v>12</v>
      </c>
      <c r="K175" s="940">
        <f t="shared" si="2"/>
        <v>30</v>
      </c>
      <c r="L175" s="938" t="s">
        <v>13</v>
      </c>
      <c r="M175" s="62"/>
      <c r="N175" s="799"/>
      <c r="O175" s="791"/>
      <c r="P175" s="791"/>
      <c r="Q175" s="791"/>
      <c r="R175" s="791"/>
      <c r="S175" s="791"/>
      <c r="T175" s="791"/>
      <c r="U175" s="791"/>
      <c r="V175" s="791"/>
      <c r="W175" s="791"/>
      <c r="X175" s="791"/>
      <c r="Y175" s="791"/>
      <c r="Z175" s="791"/>
      <c r="AA175" s="791"/>
      <c r="AB175" s="791"/>
    </row>
    <row r="176">
      <c r="A176" s="916"/>
      <c r="B176" s="52"/>
      <c r="C176" s="27"/>
      <c r="D176" s="27"/>
      <c r="E176" s="62"/>
      <c r="F176" s="938">
        <v>1.0</v>
      </c>
      <c r="G176" s="939">
        <v>5.0</v>
      </c>
      <c r="H176" s="938">
        <v>8.0</v>
      </c>
      <c r="I176" s="940">
        <v>10.0</v>
      </c>
      <c r="J176" s="940" t="s">
        <v>12</v>
      </c>
      <c r="K176" s="940">
        <f t="shared" si="2"/>
        <v>50</v>
      </c>
      <c r="L176" s="938" t="s">
        <v>13</v>
      </c>
      <c r="M176" s="62"/>
      <c r="N176" s="799"/>
      <c r="O176" s="791"/>
      <c r="P176" s="791"/>
      <c r="Q176" s="791"/>
      <c r="R176" s="791"/>
      <c r="S176" s="791"/>
      <c r="T176" s="791"/>
      <c r="U176" s="791"/>
      <c r="V176" s="791"/>
      <c r="W176" s="791"/>
      <c r="X176" s="791"/>
      <c r="Y176" s="791"/>
      <c r="Z176" s="791"/>
      <c r="AA176" s="791"/>
      <c r="AB176" s="791"/>
    </row>
    <row r="177">
      <c r="A177" s="810" t="s">
        <v>9</v>
      </c>
      <c r="B177" s="943">
        <v>601179.0</v>
      </c>
      <c r="C177" s="61"/>
      <c r="D177" s="944" t="s">
        <v>2527</v>
      </c>
      <c r="E177" s="945" t="s">
        <v>2528</v>
      </c>
      <c r="F177" s="944">
        <v>2.0</v>
      </c>
      <c r="G177" s="946">
        <v>5.0</v>
      </c>
      <c r="H177" s="944">
        <v>2.0</v>
      </c>
      <c r="I177" s="947">
        <v>2.0</v>
      </c>
      <c r="J177" s="947" t="s">
        <v>12</v>
      </c>
      <c r="K177" s="947">
        <f t="shared" si="2"/>
        <v>24</v>
      </c>
      <c r="L177" s="944" t="s">
        <v>13</v>
      </c>
      <c r="M177" s="158"/>
      <c r="N177" s="799"/>
      <c r="O177" s="791"/>
      <c r="P177" s="791"/>
      <c r="Q177" s="791"/>
      <c r="R177" s="791"/>
      <c r="S177" s="791"/>
      <c r="T177" s="791"/>
      <c r="U177" s="791"/>
      <c r="V177" s="791"/>
      <c r="W177" s="791"/>
      <c r="X177" s="791"/>
      <c r="Y177" s="791"/>
      <c r="Z177" s="791"/>
      <c r="AA177" s="791"/>
      <c r="AB177" s="791"/>
    </row>
    <row r="178">
      <c r="A178" s="792" t="s">
        <v>9</v>
      </c>
      <c r="B178" s="935">
        <v>601185.0</v>
      </c>
      <c r="C178" s="27"/>
      <c r="D178" s="938" t="s">
        <v>2529</v>
      </c>
      <c r="E178" s="937" t="s">
        <v>2530</v>
      </c>
      <c r="F178" s="938">
        <v>1.0</v>
      </c>
      <c r="G178" s="939">
        <v>5.0</v>
      </c>
      <c r="H178" s="938">
        <v>2.0</v>
      </c>
      <c r="I178" s="940">
        <v>2.0</v>
      </c>
      <c r="J178" s="940" t="s">
        <v>12</v>
      </c>
      <c r="K178" s="940">
        <f t="shared" si="2"/>
        <v>12</v>
      </c>
      <c r="L178" s="938" t="s">
        <v>13</v>
      </c>
      <c r="M178" s="941" t="s">
        <v>2531</v>
      </c>
      <c r="N178" s="799"/>
      <c r="O178" s="791"/>
      <c r="P178" s="791"/>
      <c r="Q178" s="791"/>
      <c r="R178" s="791"/>
      <c r="S178" s="791"/>
      <c r="T178" s="791"/>
      <c r="U178" s="791"/>
      <c r="V178" s="791"/>
      <c r="W178" s="791"/>
      <c r="X178" s="791"/>
      <c r="Y178" s="791"/>
      <c r="Z178" s="791"/>
      <c r="AA178" s="791"/>
      <c r="AB178" s="791"/>
    </row>
    <row r="179">
      <c r="A179" s="792" t="s">
        <v>9</v>
      </c>
      <c r="B179" s="935">
        <v>601191.0</v>
      </c>
      <c r="C179" s="27"/>
      <c r="D179" s="938" t="s">
        <v>2532</v>
      </c>
      <c r="E179" s="937" t="s">
        <v>2533</v>
      </c>
      <c r="F179" s="938">
        <v>1.0</v>
      </c>
      <c r="G179" s="939">
        <v>5.0</v>
      </c>
      <c r="H179" s="938">
        <v>3.0</v>
      </c>
      <c r="I179" s="940">
        <v>5.0</v>
      </c>
      <c r="J179" s="940" t="s">
        <v>12</v>
      </c>
      <c r="K179" s="940">
        <f t="shared" si="2"/>
        <v>20</v>
      </c>
      <c r="L179" s="938" t="s">
        <v>13</v>
      </c>
      <c r="M179" s="62"/>
      <c r="N179" s="799"/>
      <c r="O179" s="791"/>
      <c r="P179" s="791"/>
      <c r="Q179" s="791"/>
      <c r="R179" s="791"/>
      <c r="S179" s="791"/>
      <c r="T179" s="791"/>
      <c r="U179" s="791"/>
      <c r="V179" s="791"/>
      <c r="W179" s="791"/>
      <c r="X179" s="791"/>
      <c r="Y179" s="791"/>
      <c r="Z179" s="791"/>
      <c r="AA179" s="791"/>
      <c r="AB179" s="791"/>
    </row>
    <row r="180">
      <c r="A180" s="792" t="s">
        <v>9</v>
      </c>
      <c r="B180" s="935">
        <v>601198.0</v>
      </c>
      <c r="C180" s="27"/>
      <c r="D180" s="938" t="s">
        <v>2534</v>
      </c>
      <c r="E180" s="941" t="s">
        <v>2535</v>
      </c>
      <c r="F180" s="938">
        <v>1.0</v>
      </c>
      <c r="G180" s="939">
        <v>5.0</v>
      </c>
      <c r="H180" s="938">
        <v>8.0</v>
      </c>
      <c r="I180" s="940">
        <v>10.0</v>
      </c>
      <c r="J180" s="940" t="s">
        <v>12</v>
      </c>
      <c r="K180" s="940">
        <f t="shared" si="2"/>
        <v>50</v>
      </c>
      <c r="L180" s="938" t="s">
        <v>13</v>
      </c>
      <c r="M180" s="62"/>
      <c r="N180" s="799"/>
      <c r="O180" s="791"/>
      <c r="P180" s="791"/>
      <c r="Q180" s="791"/>
      <c r="R180" s="791"/>
      <c r="S180" s="791"/>
      <c r="T180" s="791"/>
      <c r="U180" s="791"/>
      <c r="V180" s="791"/>
      <c r="W180" s="791"/>
      <c r="X180" s="791"/>
      <c r="Y180" s="791"/>
      <c r="Z180" s="791"/>
      <c r="AA180" s="791"/>
      <c r="AB180" s="791"/>
    </row>
    <row r="181">
      <c r="A181" s="916"/>
      <c r="B181" s="52"/>
      <c r="C181" s="27"/>
      <c r="D181" s="27"/>
      <c r="E181" s="62"/>
      <c r="F181" s="938">
        <v>1.0</v>
      </c>
      <c r="G181" s="939">
        <v>5.0</v>
      </c>
      <c r="H181" s="938">
        <v>24.0</v>
      </c>
      <c r="I181" s="940">
        <v>30.0</v>
      </c>
      <c r="J181" s="940" t="s">
        <v>12</v>
      </c>
      <c r="K181" s="940">
        <f t="shared" si="2"/>
        <v>150</v>
      </c>
      <c r="L181" s="938" t="s">
        <v>13</v>
      </c>
      <c r="M181" s="62"/>
      <c r="N181" s="799"/>
      <c r="O181" s="791"/>
      <c r="P181" s="791"/>
      <c r="Q181" s="791"/>
      <c r="R181" s="791"/>
      <c r="S181" s="791"/>
      <c r="T181" s="791"/>
      <c r="U181" s="791"/>
      <c r="V181" s="791"/>
      <c r="W181" s="791"/>
      <c r="X181" s="791"/>
      <c r="Y181" s="791"/>
      <c r="Z181" s="791"/>
      <c r="AA181" s="791"/>
      <c r="AB181" s="791"/>
    </row>
    <row r="182">
      <c r="A182" s="810" t="s">
        <v>9</v>
      </c>
      <c r="B182" s="943">
        <v>601205.0</v>
      </c>
      <c r="C182" s="61"/>
      <c r="D182" s="944" t="s">
        <v>2536</v>
      </c>
      <c r="E182" s="945" t="s">
        <v>2537</v>
      </c>
      <c r="F182" s="944">
        <v>2.0</v>
      </c>
      <c r="G182" s="946">
        <v>5.0</v>
      </c>
      <c r="H182" s="944">
        <v>2.0</v>
      </c>
      <c r="I182" s="947">
        <v>2.0</v>
      </c>
      <c r="J182" s="947" t="s">
        <v>12</v>
      </c>
      <c r="K182" s="947">
        <f t="shared" si="2"/>
        <v>24</v>
      </c>
      <c r="L182" s="944" t="s">
        <v>13</v>
      </c>
      <c r="M182" s="158"/>
      <c r="N182" s="799"/>
      <c r="O182" s="791"/>
      <c r="P182" s="791"/>
      <c r="Q182" s="791"/>
      <c r="R182" s="791"/>
      <c r="S182" s="791"/>
      <c r="T182" s="791"/>
      <c r="U182" s="791"/>
      <c r="V182" s="791"/>
      <c r="W182" s="791"/>
      <c r="X182" s="791"/>
      <c r="Y182" s="791"/>
      <c r="Z182" s="791"/>
      <c r="AA182" s="791"/>
      <c r="AB182" s="791"/>
    </row>
    <row r="183">
      <c r="A183" s="792" t="s">
        <v>9</v>
      </c>
      <c r="B183" s="935">
        <v>601211.0</v>
      </c>
      <c r="C183" s="27"/>
      <c r="D183" s="936" t="s">
        <v>2538</v>
      </c>
      <c r="E183" s="937" t="s">
        <v>2539</v>
      </c>
      <c r="F183" s="938">
        <v>1.0</v>
      </c>
      <c r="G183" s="939">
        <v>5.0</v>
      </c>
      <c r="H183" s="938">
        <v>1.0</v>
      </c>
      <c r="I183" s="940">
        <v>1.0</v>
      </c>
      <c r="J183" s="940" t="s">
        <v>12</v>
      </c>
      <c r="K183" s="940">
        <f t="shared" si="2"/>
        <v>6</v>
      </c>
      <c r="L183" s="938" t="s">
        <v>13</v>
      </c>
      <c r="M183" s="941" t="s">
        <v>2540</v>
      </c>
      <c r="N183" s="799"/>
      <c r="O183" s="791"/>
      <c r="P183" s="791"/>
      <c r="Q183" s="791"/>
      <c r="R183" s="791"/>
      <c r="S183" s="791"/>
      <c r="T183" s="791"/>
      <c r="U183" s="791"/>
      <c r="V183" s="791"/>
      <c r="W183" s="791"/>
      <c r="X183" s="791"/>
      <c r="Y183" s="791"/>
      <c r="Z183" s="791"/>
      <c r="AA183" s="791"/>
      <c r="AB183" s="791"/>
    </row>
    <row r="184">
      <c r="A184" s="792" t="s">
        <v>9</v>
      </c>
      <c r="B184" s="935">
        <v>601223.0</v>
      </c>
      <c r="C184" s="27"/>
      <c r="D184" s="938" t="s">
        <v>2541</v>
      </c>
      <c r="E184" s="937" t="s">
        <v>2542</v>
      </c>
      <c r="F184" s="938">
        <v>1.0</v>
      </c>
      <c r="G184" s="939">
        <v>5.0</v>
      </c>
      <c r="H184" s="938">
        <v>1.0</v>
      </c>
      <c r="I184" s="940">
        <v>1.0</v>
      </c>
      <c r="J184" s="940" t="s">
        <v>12</v>
      </c>
      <c r="K184" s="940">
        <f t="shared" si="2"/>
        <v>6</v>
      </c>
      <c r="L184" s="938" t="s">
        <v>13</v>
      </c>
      <c r="M184" s="62"/>
      <c r="N184" s="799"/>
      <c r="O184" s="791"/>
      <c r="P184" s="791"/>
      <c r="Q184" s="791"/>
      <c r="R184" s="791"/>
      <c r="S184" s="791"/>
      <c r="T184" s="791"/>
      <c r="U184" s="791"/>
      <c r="V184" s="791"/>
      <c r="W184" s="791"/>
      <c r="X184" s="791"/>
      <c r="Y184" s="791"/>
      <c r="Z184" s="791"/>
      <c r="AA184" s="791"/>
      <c r="AB184" s="791"/>
    </row>
    <row r="185">
      <c r="A185" s="792" t="s">
        <v>9</v>
      </c>
      <c r="B185" s="935">
        <v>601235.0</v>
      </c>
      <c r="C185" s="27"/>
      <c r="D185" s="938" t="s">
        <v>2543</v>
      </c>
      <c r="E185" s="941" t="s">
        <v>2544</v>
      </c>
      <c r="F185" s="938">
        <v>1.0</v>
      </c>
      <c r="G185" s="939">
        <v>5.0</v>
      </c>
      <c r="H185" s="936">
        <v>5.0</v>
      </c>
      <c r="I185" s="760">
        <v>5.0</v>
      </c>
      <c r="J185" s="940" t="s">
        <v>12</v>
      </c>
      <c r="K185" s="940">
        <f t="shared" si="2"/>
        <v>30</v>
      </c>
      <c r="L185" s="938" t="s">
        <v>13</v>
      </c>
      <c r="M185" s="62"/>
      <c r="N185" s="799"/>
      <c r="O185" s="791"/>
      <c r="P185" s="791"/>
      <c r="Q185" s="791"/>
      <c r="R185" s="791"/>
      <c r="S185" s="791"/>
      <c r="T185" s="791"/>
      <c r="U185" s="791"/>
      <c r="V185" s="791"/>
      <c r="W185" s="791"/>
      <c r="X185" s="791"/>
      <c r="Y185" s="791"/>
      <c r="Z185" s="791"/>
      <c r="AA185" s="791"/>
      <c r="AB185" s="791"/>
    </row>
    <row r="186">
      <c r="A186" s="792" t="s">
        <v>9</v>
      </c>
      <c r="B186" s="935">
        <v>601242.0</v>
      </c>
      <c r="C186" s="27"/>
      <c r="D186" s="938" t="s">
        <v>2545</v>
      </c>
      <c r="E186" s="941" t="s">
        <v>2546</v>
      </c>
      <c r="F186" s="938">
        <v>1.0</v>
      </c>
      <c r="G186" s="939">
        <v>5.0</v>
      </c>
      <c r="H186" s="936">
        <v>5.0</v>
      </c>
      <c r="I186" s="760">
        <v>5.0</v>
      </c>
      <c r="J186" s="940" t="s">
        <v>12</v>
      </c>
      <c r="K186" s="940">
        <f t="shared" si="2"/>
        <v>30</v>
      </c>
      <c r="L186" s="938" t="s">
        <v>13</v>
      </c>
      <c r="M186" s="62"/>
      <c r="N186" s="799"/>
      <c r="O186" s="791"/>
      <c r="P186" s="791"/>
      <c r="Q186" s="791"/>
      <c r="R186" s="791"/>
      <c r="S186" s="791"/>
      <c r="T186" s="791"/>
      <c r="U186" s="791"/>
      <c r="V186" s="791"/>
      <c r="W186" s="791"/>
      <c r="X186" s="791"/>
      <c r="Y186" s="791"/>
      <c r="Z186" s="791"/>
      <c r="AA186" s="791"/>
      <c r="AB186" s="791"/>
    </row>
    <row r="187">
      <c r="A187" s="792" t="s">
        <v>9</v>
      </c>
      <c r="B187" s="935">
        <v>601249.0</v>
      </c>
      <c r="C187" s="27"/>
      <c r="D187" s="938" t="s">
        <v>2547</v>
      </c>
      <c r="E187" s="937" t="s">
        <v>2548</v>
      </c>
      <c r="F187" s="938">
        <v>1.0</v>
      </c>
      <c r="G187" s="939">
        <v>5.0</v>
      </c>
      <c r="H187" s="938">
        <v>3.0</v>
      </c>
      <c r="I187" s="940">
        <v>5.0</v>
      </c>
      <c r="J187" s="940" t="s">
        <v>12</v>
      </c>
      <c r="K187" s="940">
        <f t="shared" si="2"/>
        <v>20</v>
      </c>
      <c r="L187" s="938" t="s">
        <v>13</v>
      </c>
      <c r="M187" s="62"/>
      <c r="N187" s="799"/>
      <c r="O187" s="791"/>
      <c r="P187" s="791"/>
      <c r="Q187" s="791"/>
      <c r="R187" s="791"/>
      <c r="S187" s="791"/>
      <c r="T187" s="791"/>
      <c r="U187" s="791"/>
      <c r="V187" s="791"/>
      <c r="W187" s="791"/>
      <c r="X187" s="791"/>
      <c r="Y187" s="791"/>
      <c r="Z187" s="791"/>
      <c r="AA187" s="791"/>
      <c r="AB187" s="791"/>
    </row>
    <row r="188">
      <c r="A188" s="792" t="s">
        <v>9</v>
      </c>
      <c r="B188" s="935">
        <v>601256.0</v>
      </c>
      <c r="C188" s="27"/>
      <c r="D188" s="936" t="s">
        <v>2549</v>
      </c>
      <c r="E188" s="941" t="s">
        <v>2550</v>
      </c>
      <c r="F188" s="938">
        <v>1.0</v>
      </c>
      <c r="G188" s="939">
        <v>5.0</v>
      </c>
      <c r="H188" s="936">
        <v>0.1</v>
      </c>
      <c r="I188" s="940">
        <v>0.5</v>
      </c>
      <c r="J188" s="940" t="s">
        <v>12</v>
      </c>
      <c r="K188" s="940">
        <f t="shared" si="2"/>
        <v>1</v>
      </c>
      <c r="L188" s="938" t="s">
        <v>29</v>
      </c>
      <c r="M188" s="62"/>
      <c r="N188" s="799"/>
      <c r="O188" s="791"/>
      <c r="P188" s="791"/>
      <c r="Q188" s="791"/>
      <c r="R188" s="791"/>
      <c r="S188" s="791"/>
      <c r="T188" s="791"/>
      <c r="U188" s="791"/>
      <c r="V188" s="791"/>
      <c r="W188" s="791"/>
      <c r="X188" s="791"/>
      <c r="Y188" s="791"/>
      <c r="Z188" s="791"/>
      <c r="AA188" s="791"/>
      <c r="AB188" s="791"/>
    </row>
    <row r="189">
      <c r="A189" s="810" t="s">
        <v>9</v>
      </c>
      <c r="B189" s="943">
        <v>601262.0</v>
      </c>
      <c r="C189" s="61"/>
      <c r="D189" s="944" t="s">
        <v>2551</v>
      </c>
      <c r="E189" s="948" t="s">
        <v>2552</v>
      </c>
      <c r="F189" s="944">
        <v>2.0</v>
      </c>
      <c r="G189" s="946">
        <v>5.0</v>
      </c>
      <c r="H189" s="944">
        <v>2.0</v>
      </c>
      <c r="I189" s="947">
        <v>2.0</v>
      </c>
      <c r="J189" s="947" t="s">
        <v>12</v>
      </c>
      <c r="K189" s="947">
        <f t="shared" si="2"/>
        <v>24</v>
      </c>
      <c r="L189" s="944" t="s">
        <v>13</v>
      </c>
      <c r="M189" s="62"/>
      <c r="N189" s="799"/>
      <c r="O189" s="791"/>
      <c r="P189" s="791"/>
      <c r="Q189" s="791"/>
      <c r="R189" s="791"/>
      <c r="S189" s="791"/>
      <c r="T189" s="791"/>
      <c r="U189" s="791"/>
      <c r="V189" s="791"/>
      <c r="W189" s="791"/>
      <c r="X189" s="791"/>
      <c r="Y189" s="791"/>
      <c r="Z189" s="791"/>
      <c r="AA189" s="791"/>
      <c r="AB189" s="791"/>
    </row>
    <row r="190">
      <c r="A190" s="810" t="s">
        <v>9</v>
      </c>
      <c r="B190" s="943">
        <v>601268.0</v>
      </c>
      <c r="C190" s="61"/>
      <c r="D190" s="944" t="s">
        <v>2553</v>
      </c>
      <c r="E190" s="948" t="s">
        <v>2554</v>
      </c>
      <c r="F190" s="944">
        <v>2.0</v>
      </c>
      <c r="G190" s="946">
        <v>5.0</v>
      </c>
      <c r="H190" s="944">
        <v>2.0</v>
      </c>
      <c r="I190" s="947">
        <v>2.0</v>
      </c>
      <c r="J190" s="947" t="s">
        <v>12</v>
      </c>
      <c r="K190" s="947">
        <f t="shared" si="2"/>
        <v>24</v>
      </c>
      <c r="L190" s="944" t="s">
        <v>13</v>
      </c>
      <c r="M190" s="948" t="s">
        <v>2555</v>
      </c>
      <c r="N190" s="799"/>
      <c r="O190" s="791"/>
      <c r="P190" s="791"/>
      <c r="Q190" s="791"/>
      <c r="R190" s="791"/>
      <c r="S190" s="791"/>
      <c r="T190" s="791"/>
      <c r="U190" s="791"/>
      <c r="V190" s="791"/>
      <c r="W190" s="791"/>
      <c r="X190" s="791"/>
      <c r="Y190" s="791"/>
      <c r="Z190" s="791"/>
      <c r="AA190" s="791"/>
      <c r="AB190" s="791"/>
    </row>
    <row r="191">
      <c r="A191" s="792" t="s">
        <v>9</v>
      </c>
      <c r="B191" s="935">
        <v>601274.0</v>
      </c>
      <c r="C191" s="27"/>
      <c r="D191" s="936" t="s">
        <v>2556</v>
      </c>
      <c r="E191" s="941" t="s">
        <v>2557</v>
      </c>
      <c r="F191" s="938">
        <v>1.0</v>
      </c>
      <c r="G191" s="939">
        <v>5.0</v>
      </c>
      <c r="H191" s="938">
        <v>3.0</v>
      </c>
      <c r="I191" s="940">
        <v>5.0</v>
      </c>
      <c r="J191" s="940" t="s">
        <v>12</v>
      </c>
      <c r="K191" s="940">
        <f t="shared" si="2"/>
        <v>20</v>
      </c>
      <c r="L191" s="938" t="s">
        <v>13</v>
      </c>
      <c r="M191" s="937" t="s">
        <v>2558</v>
      </c>
      <c r="N191" s="799"/>
      <c r="O191" s="791"/>
      <c r="P191" s="791"/>
      <c r="Q191" s="791"/>
      <c r="R191" s="791"/>
      <c r="S191" s="791"/>
      <c r="T191" s="791"/>
      <c r="U191" s="791"/>
      <c r="V191" s="791"/>
      <c r="W191" s="791"/>
      <c r="X191" s="791"/>
      <c r="Y191" s="791"/>
      <c r="Z191" s="791"/>
      <c r="AA191" s="791"/>
      <c r="AB191" s="791"/>
    </row>
    <row r="192">
      <c r="A192" s="792" t="s">
        <v>9</v>
      </c>
      <c r="B192" s="935">
        <v>601281.0</v>
      </c>
      <c r="C192" s="27"/>
      <c r="D192" s="938" t="s">
        <v>2559</v>
      </c>
      <c r="E192" s="937" t="s">
        <v>2560</v>
      </c>
      <c r="F192" s="938">
        <v>1.0</v>
      </c>
      <c r="G192" s="939">
        <v>5.0</v>
      </c>
      <c r="H192" s="938">
        <v>1.0</v>
      </c>
      <c r="I192" s="940">
        <v>1.0</v>
      </c>
      <c r="J192" s="940" t="s">
        <v>12</v>
      </c>
      <c r="K192" s="940">
        <f t="shared" si="2"/>
        <v>6</v>
      </c>
      <c r="L192" s="938" t="s">
        <v>13</v>
      </c>
      <c r="M192" s="62"/>
      <c r="N192" s="799"/>
      <c r="O192" s="791"/>
      <c r="P192" s="791"/>
      <c r="Q192" s="791"/>
      <c r="R192" s="791"/>
      <c r="S192" s="791"/>
      <c r="T192" s="791"/>
      <c r="U192" s="791"/>
      <c r="V192" s="791"/>
      <c r="W192" s="791"/>
      <c r="X192" s="791"/>
      <c r="Y192" s="791"/>
      <c r="Z192" s="791"/>
      <c r="AA192" s="791"/>
      <c r="AB192" s="791"/>
    </row>
    <row r="193">
      <c r="A193" s="792" t="s">
        <v>9</v>
      </c>
      <c r="B193" s="935">
        <v>601293.0</v>
      </c>
      <c r="C193" s="27"/>
      <c r="D193" s="936" t="s">
        <v>2561</v>
      </c>
      <c r="E193" s="937" t="s">
        <v>2562</v>
      </c>
      <c r="F193" s="938">
        <v>1.0</v>
      </c>
      <c r="G193" s="939">
        <v>5.0</v>
      </c>
      <c r="H193" s="938">
        <v>1.0</v>
      </c>
      <c r="I193" s="940">
        <v>1.0</v>
      </c>
      <c r="J193" s="940" t="s">
        <v>12</v>
      </c>
      <c r="K193" s="940">
        <f t="shared" si="2"/>
        <v>6</v>
      </c>
      <c r="L193" s="938" t="s">
        <v>90</v>
      </c>
      <c r="M193" s="62"/>
      <c r="N193" s="799"/>
      <c r="O193" s="791"/>
      <c r="P193" s="791"/>
      <c r="Q193" s="791"/>
      <c r="R193" s="791"/>
      <c r="S193" s="791"/>
      <c r="T193" s="791"/>
      <c r="U193" s="791"/>
      <c r="V193" s="791"/>
      <c r="W193" s="791"/>
      <c r="X193" s="791"/>
      <c r="Y193" s="791"/>
      <c r="Z193" s="791"/>
      <c r="AA193" s="791"/>
      <c r="AB193" s="791"/>
    </row>
    <row r="194">
      <c r="A194" s="916"/>
      <c r="B194" s="52"/>
      <c r="C194" s="27"/>
      <c r="D194" s="27"/>
      <c r="E194" s="62"/>
      <c r="F194" s="938">
        <v>1.0</v>
      </c>
      <c r="G194" s="939">
        <v>5.0</v>
      </c>
      <c r="H194" s="936">
        <v>1.0</v>
      </c>
      <c r="I194" s="760">
        <v>1.0</v>
      </c>
      <c r="J194" s="940" t="s">
        <v>12</v>
      </c>
      <c r="K194" s="940">
        <f t="shared" si="2"/>
        <v>6</v>
      </c>
      <c r="L194" s="938" t="s">
        <v>13</v>
      </c>
      <c r="M194" s="62"/>
      <c r="N194" s="799"/>
      <c r="O194" s="791"/>
      <c r="P194" s="791"/>
      <c r="Q194" s="791"/>
      <c r="R194" s="791"/>
      <c r="S194" s="791"/>
      <c r="T194" s="791"/>
      <c r="U194" s="791"/>
      <c r="V194" s="791"/>
      <c r="W194" s="791"/>
      <c r="X194" s="791"/>
      <c r="Y194" s="791"/>
      <c r="Z194" s="791"/>
      <c r="AA194" s="791"/>
      <c r="AB194" s="791"/>
    </row>
    <row r="195">
      <c r="A195" s="792" t="s">
        <v>9</v>
      </c>
      <c r="B195" s="935">
        <v>601300.0</v>
      </c>
      <c r="C195" s="27"/>
      <c r="D195" s="938" t="s">
        <v>2563</v>
      </c>
      <c r="E195" s="937" t="s">
        <v>2564</v>
      </c>
      <c r="F195" s="938">
        <v>1.0</v>
      </c>
      <c r="G195" s="939">
        <v>5.0</v>
      </c>
      <c r="H195" s="936">
        <v>0.1</v>
      </c>
      <c r="I195" s="760">
        <v>0.1</v>
      </c>
      <c r="J195" s="940" t="s">
        <v>12</v>
      </c>
      <c r="K195" s="940">
        <f t="shared" si="2"/>
        <v>0.6</v>
      </c>
      <c r="L195" s="938" t="s">
        <v>29</v>
      </c>
      <c r="M195" s="62"/>
      <c r="N195" s="799"/>
      <c r="O195" s="791"/>
      <c r="P195" s="791"/>
      <c r="Q195" s="791"/>
      <c r="R195" s="791"/>
      <c r="S195" s="791"/>
      <c r="T195" s="791"/>
      <c r="U195" s="791"/>
      <c r="V195" s="791"/>
      <c r="W195" s="791"/>
      <c r="X195" s="791"/>
      <c r="Y195" s="791"/>
      <c r="Z195" s="791"/>
      <c r="AA195" s="791"/>
      <c r="AB195" s="791"/>
    </row>
    <row r="196">
      <c r="A196" s="810" t="s">
        <v>9</v>
      </c>
      <c r="B196" s="943">
        <v>601306.0</v>
      </c>
      <c r="C196" s="61"/>
      <c r="D196" s="944" t="s">
        <v>2565</v>
      </c>
      <c r="E196" s="948" t="s">
        <v>2566</v>
      </c>
      <c r="F196" s="944">
        <v>2.0</v>
      </c>
      <c r="G196" s="946">
        <v>5.0</v>
      </c>
      <c r="H196" s="944">
        <v>2.0</v>
      </c>
      <c r="I196" s="947">
        <v>2.0</v>
      </c>
      <c r="J196" s="947" t="s">
        <v>12</v>
      </c>
      <c r="K196" s="947">
        <f t="shared" si="2"/>
        <v>24</v>
      </c>
      <c r="L196" s="944" t="s">
        <v>13</v>
      </c>
      <c r="M196" s="158"/>
      <c r="N196" s="799"/>
      <c r="O196" s="791"/>
      <c r="P196" s="791"/>
      <c r="Q196" s="791"/>
      <c r="R196" s="791"/>
      <c r="S196" s="791"/>
      <c r="T196" s="791"/>
      <c r="U196" s="791"/>
      <c r="V196" s="791"/>
      <c r="W196" s="791"/>
      <c r="X196" s="791"/>
      <c r="Y196" s="791"/>
      <c r="Z196" s="791"/>
      <c r="AA196" s="791"/>
      <c r="AB196" s="791"/>
    </row>
    <row r="197">
      <c r="A197" s="792" t="s">
        <v>9</v>
      </c>
      <c r="B197" s="935">
        <v>601312.0</v>
      </c>
      <c r="C197" s="27"/>
      <c r="D197" s="938" t="s">
        <v>2567</v>
      </c>
      <c r="E197" s="941" t="s">
        <v>2568</v>
      </c>
      <c r="F197" s="938">
        <v>1.0</v>
      </c>
      <c r="G197" s="939">
        <v>5.0</v>
      </c>
      <c r="H197" s="938">
        <v>2.0</v>
      </c>
      <c r="I197" s="940">
        <v>2.0</v>
      </c>
      <c r="J197" s="940" t="s">
        <v>12</v>
      </c>
      <c r="K197" s="940">
        <f t="shared" si="2"/>
        <v>12</v>
      </c>
      <c r="L197" s="938" t="s">
        <v>13</v>
      </c>
      <c r="M197" s="941" t="s">
        <v>2569</v>
      </c>
      <c r="N197" s="799"/>
      <c r="O197" s="791"/>
      <c r="P197" s="791"/>
      <c r="Q197" s="791"/>
      <c r="R197" s="791"/>
      <c r="S197" s="791"/>
      <c r="T197" s="791"/>
      <c r="U197" s="791"/>
      <c r="V197" s="791"/>
      <c r="W197" s="791"/>
      <c r="X197" s="791"/>
      <c r="Y197" s="791"/>
      <c r="Z197" s="791"/>
      <c r="AA197" s="791"/>
      <c r="AB197" s="791"/>
    </row>
    <row r="198">
      <c r="A198" s="792" t="s">
        <v>9</v>
      </c>
      <c r="B198" s="935">
        <v>601324.0</v>
      </c>
      <c r="C198" s="27"/>
      <c r="D198" s="936" t="s">
        <v>2570</v>
      </c>
      <c r="E198" s="937" t="s">
        <v>2571</v>
      </c>
      <c r="F198" s="938">
        <v>1.0</v>
      </c>
      <c r="G198" s="939">
        <v>5.0</v>
      </c>
      <c r="H198" s="938">
        <v>4.0</v>
      </c>
      <c r="I198" s="940">
        <v>5.0</v>
      </c>
      <c r="J198" s="940" t="s">
        <v>12</v>
      </c>
      <c r="K198" s="940">
        <f t="shared" si="2"/>
        <v>25</v>
      </c>
      <c r="L198" s="938" t="s">
        <v>13</v>
      </c>
      <c r="M198" s="62"/>
      <c r="N198" s="799"/>
      <c r="O198" s="791"/>
      <c r="P198" s="791"/>
      <c r="Q198" s="791"/>
      <c r="R198" s="791"/>
      <c r="S198" s="791"/>
      <c r="T198" s="791"/>
      <c r="U198" s="791"/>
      <c r="V198" s="791"/>
      <c r="W198" s="791"/>
      <c r="X198" s="791"/>
      <c r="Y198" s="791"/>
      <c r="Z198" s="791"/>
      <c r="AA198" s="791"/>
      <c r="AB198" s="791"/>
    </row>
    <row r="199">
      <c r="A199" s="792" t="s">
        <v>9</v>
      </c>
      <c r="B199" s="935">
        <v>601336.0</v>
      </c>
      <c r="C199" s="27"/>
      <c r="D199" s="938" t="s">
        <v>2572</v>
      </c>
      <c r="E199" s="937" t="s">
        <v>2573</v>
      </c>
      <c r="F199" s="938">
        <v>1.0</v>
      </c>
      <c r="G199" s="939">
        <v>5.0</v>
      </c>
      <c r="H199" s="938">
        <v>2.0</v>
      </c>
      <c r="I199" s="940">
        <v>2.0</v>
      </c>
      <c r="J199" s="940" t="s">
        <v>12</v>
      </c>
      <c r="K199" s="940">
        <f t="shared" si="2"/>
        <v>12</v>
      </c>
      <c r="L199" s="938" t="s">
        <v>13</v>
      </c>
      <c r="M199" s="62"/>
      <c r="N199" s="799"/>
      <c r="O199" s="791"/>
      <c r="P199" s="791"/>
      <c r="Q199" s="791"/>
      <c r="R199" s="791"/>
      <c r="S199" s="791"/>
      <c r="T199" s="791"/>
      <c r="U199" s="791"/>
      <c r="V199" s="791"/>
      <c r="W199" s="791"/>
      <c r="X199" s="791"/>
      <c r="Y199" s="791"/>
      <c r="Z199" s="791"/>
      <c r="AA199" s="791"/>
      <c r="AB199" s="791"/>
    </row>
    <row r="200">
      <c r="A200" s="810" t="s">
        <v>9</v>
      </c>
      <c r="B200" s="943">
        <v>601342.0</v>
      </c>
      <c r="C200" s="61"/>
      <c r="D200" s="944" t="s">
        <v>2574</v>
      </c>
      <c r="E200" s="948" t="s">
        <v>2575</v>
      </c>
      <c r="F200" s="944">
        <v>2.0</v>
      </c>
      <c r="G200" s="946">
        <v>5.0</v>
      </c>
      <c r="H200" s="944">
        <v>2.0</v>
      </c>
      <c r="I200" s="947">
        <v>2.0</v>
      </c>
      <c r="J200" s="947" t="s">
        <v>12</v>
      </c>
      <c r="K200" s="947">
        <f t="shared" si="2"/>
        <v>24</v>
      </c>
      <c r="L200" s="944" t="s">
        <v>13</v>
      </c>
      <c r="M200" s="158"/>
      <c r="N200" s="799"/>
      <c r="O200" s="791"/>
      <c r="P200" s="791"/>
      <c r="Q200" s="791"/>
      <c r="R200" s="791"/>
      <c r="S200" s="791"/>
      <c r="T200" s="791"/>
      <c r="U200" s="791"/>
      <c r="V200" s="791"/>
      <c r="W200" s="791"/>
      <c r="X200" s="791"/>
      <c r="Y200" s="791"/>
      <c r="Z200" s="791"/>
      <c r="AA200" s="791"/>
      <c r="AB200" s="791"/>
    </row>
    <row r="201">
      <c r="A201" s="792" t="s">
        <v>9</v>
      </c>
      <c r="B201" s="935">
        <v>601348.0</v>
      </c>
      <c r="D201" s="938" t="s">
        <v>2576</v>
      </c>
      <c r="E201" s="941" t="s">
        <v>2577</v>
      </c>
      <c r="F201" s="938">
        <v>1.0</v>
      </c>
      <c r="G201" s="939">
        <v>2.0</v>
      </c>
      <c r="H201" s="938">
        <v>1.5</v>
      </c>
      <c r="I201" s="940">
        <v>2.0</v>
      </c>
      <c r="J201" s="940" t="s">
        <v>12</v>
      </c>
      <c r="K201" s="940">
        <f t="shared" si="2"/>
        <v>5</v>
      </c>
      <c r="L201" s="938" t="s">
        <v>29</v>
      </c>
      <c r="M201" s="941" t="s">
        <v>2578</v>
      </c>
      <c r="N201" s="799"/>
      <c r="O201" s="791"/>
      <c r="P201" s="791"/>
      <c r="Q201" s="791"/>
      <c r="R201" s="791"/>
      <c r="S201" s="791"/>
      <c r="T201" s="791"/>
      <c r="U201" s="791"/>
      <c r="V201" s="791"/>
      <c r="W201" s="791"/>
      <c r="X201" s="791"/>
      <c r="Y201" s="791"/>
      <c r="Z201" s="791"/>
      <c r="AA201" s="791"/>
      <c r="AB201" s="791"/>
    </row>
    <row r="202">
      <c r="A202" s="949"/>
      <c r="B202" s="60"/>
      <c r="C202" s="180"/>
      <c r="D202" s="61"/>
      <c r="E202" s="158"/>
      <c r="F202" s="938">
        <v>1.0</v>
      </c>
      <c r="G202" s="939">
        <v>3.0</v>
      </c>
      <c r="H202" s="938">
        <v>2.0</v>
      </c>
      <c r="I202" s="940">
        <v>4.0</v>
      </c>
      <c r="J202" s="940" t="s">
        <v>12</v>
      </c>
      <c r="K202" s="940">
        <f t="shared" si="2"/>
        <v>10</v>
      </c>
      <c r="L202" s="938" t="s">
        <v>13</v>
      </c>
      <c r="M202" s="62"/>
      <c r="N202" s="799"/>
      <c r="O202" s="791"/>
      <c r="P202" s="791"/>
      <c r="Q202" s="791"/>
      <c r="R202" s="791"/>
      <c r="S202" s="791"/>
      <c r="T202" s="791"/>
      <c r="U202" s="791"/>
      <c r="V202" s="791"/>
      <c r="W202" s="791"/>
      <c r="X202" s="791"/>
      <c r="Y202" s="791"/>
      <c r="Z202" s="791"/>
      <c r="AA202" s="791"/>
      <c r="AB202" s="791"/>
    </row>
    <row r="203">
      <c r="A203" s="792" t="s">
        <v>9</v>
      </c>
      <c r="B203" s="935">
        <v>601354.0</v>
      </c>
      <c r="D203" s="938" t="s">
        <v>2579</v>
      </c>
      <c r="E203" s="937" t="s">
        <v>2580</v>
      </c>
      <c r="F203" s="938">
        <v>1.0</v>
      </c>
      <c r="G203" s="939">
        <v>5.0</v>
      </c>
      <c r="H203" s="938">
        <v>2.0</v>
      </c>
      <c r="I203" s="940">
        <v>2.0</v>
      </c>
      <c r="J203" s="940" t="s">
        <v>12</v>
      </c>
      <c r="K203" s="940">
        <f t="shared" si="2"/>
        <v>12</v>
      </c>
      <c r="L203" s="938" t="s">
        <v>13</v>
      </c>
      <c r="M203" s="62"/>
      <c r="N203" s="799"/>
      <c r="O203" s="791"/>
      <c r="P203" s="791"/>
      <c r="Q203" s="791"/>
      <c r="R203" s="791"/>
      <c r="S203" s="791"/>
      <c r="T203" s="791"/>
      <c r="U203" s="791"/>
      <c r="V203" s="791"/>
      <c r="W203" s="791"/>
      <c r="X203" s="791"/>
      <c r="Y203" s="791"/>
      <c r="Z203" s="791"/>
      <c r="AA203" s="791"/>
      <c r="AB203" s="791"/>
    </row>
    <row r="204">
      <c r="A204" s="916"/>
      <c r="B204" s="52"/>
      <c r="D204" s="27"/>
      <c r="E204" s="62"/>
      <c r="F204" s="938">
        <v>1.0</v>
      </c>
      <c r="G204" s="939">
        <v>5.0</v>
      </c>
      <c r="H204" s="938">
        <v>1.0</v>
      </c>
      <c r="I204" s="940">
        <v>1.0</v>
      </c>
      <c r="J204" s="940" t="s">
        <v>12</v>
      </c>
      <c r="K204" s="940">
        <f t="shared" si="2"/>
        <v>6</v>
      </c>
      <c r="L204" s="938" t="s">
        <v>13</v>
      </c>
      <c r="M204" s="62"/>
      <c r="N204" s="799"/>
      <c r="O204" s="791"/>
      <c r="P204" s="791"/>
      <c r="Q204" s="791"/>
      <c r="R204" s="791"/>
      <c r="S204" s="791"/>
      <c r="T204" s="791"/>
      <c r="U204" s="791"/>
      <c r="V204" s="791"/>
      <c r="W204" s="791"/>
      <c r="X204" s="791"/>
      <c r="Y204" s="791"/>
      <c r="Z204" s="791"/>
      <c r="AA204" s="791"/>
      <c r="AB204" s="791"/>
    </row>
    <row r="205">
      <c r="A205" s="792" t="s">
        <v>9</v>
      </c>
      <c r="B205" s="935">
        <v>601360.0</v>
      </c>
      <c r="D205" s="936" t="s">
        <v>2581</v>
      </c>
      <c r="E205" s="941" t="s">
        <v>2582</v>
      </c>
      <c r="F205" s="938">
        <v>1.0</v>
      </c>
      <c r="G205" s="939">
        <v>5.0</v>
      </c>
      <c r="H205" s="938">
        <v>2.0</v>
      </c>
      <c r="I205" s="940">
        <v>2.0</v>
      </c>
      <c r="J205" s="940" t="s">
        <v>12</v>
      </c>
      <c r="K205" s="940">
        <f t="shared" si="2"/>
        <v>12</v>
      </c>
      <c r="L205" s="938" t="s">
        <v>13</v>
      </c>
      <c r="M205" s="62"/>
      <c r="N205" s="799"/>
      <c r="O205" s="791"/>
      <c r="P205" s="791"/>
      <c r="Q205" s="791"/>
      <c r="R205" s="791"/>
      <c r="S205" s="791"/>
      <c r="T205" s="791"/>
      <c r="U205" s="791"/>
      <c r="V205" s="791"/>
      <c r="W205" s="791"/>
      <c r="X205" s="791"/>
      <c r="Y205" s="791"/>
      <c r="Z205" s="791"/>
      <c r="AA205" s="791"/>
      <c r="AB205" s="791"/>
    </row>
    <row r="206">
      <c r="A206" s="949"/>
      <c r="B206" s="60"/>
      <c r="C206" s="180"/>
      <c r="D206" s="61"/>
      <c r="E206" s="158"/>
      <c r="F206" s="944">
        <v>1.0</v>
      </c>
      <c r="G206" s="946">
        <v>5.0</v>
      </c>
      <c r="H206" s="944">
        <v>0.8</v>
      </c>
      <c r="I206" s="947">
        <v>1.0</v>
      </c>
      <c r="J206" s="947" t="s">
        <v>12</v>
      </c>
      <c r="K206" s="947">
        <f t="shared" si="2"/>
        <v>5</v>
      </c>
      <c r="L206" s="944" t="s">
        <v>29</v>
      </c>
      <c r="M206" s="158"/>
      <c r="N206" s="799"/>
      <c r="O206" s="791"/>
      <c r="P206" s="791"/>
      <c r="Q206" s="791"/>
      <c r="R206" s="791"/>
      <c r="S206" s="791"/>
      <c r="T206" s="791"/>
      <c r="U206" s="791"/>
      <c r="V206" s="791"/>
      <c r="W206" s="791"/>
      <c r="X206" s="791"/>
      <c r="Y206" s="791"/>
      <c r="Z206" s="791"/>
      <c r="AA206" s="791"/>
      <c r="AB206" s="791"/>
    </row>
    <row r="207">
      <c r="A207" s="792" t="s">
        <v>9</v>
      </c>
      <c r="B207" s="935">
        <v>601367.0</v>
      </c>
      <c r="C207" s="27"/>
      <c r="D207" s="938" t="s">
        <v>2583</v>
      </c>
      <c r="E207" s="941" t="s">
        <v>2584</v>
      </c>
      <c r="F207" s="938">
        <v>1.0</v>
      </c>
      <c r="G207" s="939">
        <v>5.0</v>
      </c>
      <c r="H207" s="938">
        <v>3.0</v>
      </c>
      <c r="I207" s="940">
        <v>5.0</v>
      </c>
      <c r="J207" s="940" t="s">
        <v>12</v>
      </c>
      <c r="K207" s="940">
        <f t="shared" si="2"/>
        <v>20</v>
      </c>
      <c r="L207" s="938" t="s">
        <v>13</v>
      </c>
      <c r="M207" s="941" t="s">
        <v>2585</v>
      </c>
      <c r="N207" s="799"/>
      <c r="O207" s="791"/>
      <c r="P207" s="791"/>
      <c r="Q207" s="791"/>
      <c r="R207" s="791"/>
      <c r="S207" s="791"/>
      <c r="T207" s="791"/>
      <c r="U207" s="791"/>
      <c r="V207" s="791"/>
      <c r="W207" s="791"/>
      <c r="X207" s="791"/>
      <c r="Y207" s="791"/>
      <c r="Z207" s="791"/>
      <c r="AA207" s="791"/>
      <c r="AB207" s="791"/>
    </row>
    <row r="208">
      <c r="A208" s="792" t="s">
        <v>9</v>
      </c>
      <c r="B208" s="935">
        <v>601374.0</v>
      </c>
      <c r="C208" s="27"/>
      <c r="D208" s="938" t="s">
        <v>2586</v>
      </c>
      <c r="E208" s="941" t="s">
        <v>2587</v>
      </c>
      <c r="F208" s="938">
        <v>1.0</v>
      </c>
      <c r="G208" s="939">
        <v>5.0</v>
      </c>
      <c r="H208" s="938">
        <v>4.0</v>
      </c>
      <c r="I208" s="940">
        <v>5.0</v>
      </c>
      <c r="J208" s="940" t="s">
        <v>12</v>
      </c>
      <c r="K208" s="940">
        <f t="shared" si="2"/>
        <v>25</v>
      </c>
      <c r="L208" s="938" t="s">
        <v>13</v>
      </c>
      <c r="M208" s="62"/>
      <c r="N208" s="799"/>
      <c r="O208" s="791"/>
      <c r="P208" s="791"/>
      <c r="Q208" s="791"/>
      <c r="R208" s="791"/>
      <c r="S208" s="791"/>
      <c r="T208" s="791"/>
      <c r="U208" s="791"/>
      <c r="V208" s="791"/>
      <c r="W208" s="791"/>
      <c r="X208" s="791"/>
      <c r="Y208" s="791"/>
      <c r="Z208" s="791"/>
      <c r="AA208" s="791"/>
      <c r="AB208" s="791"/>
    </row>
    <row r="209">
      <c r="A209" s="810" t="s">
        <v>9</v>
      </c>
      <c r="B209" s="943">
        <v>601381.0</v>
      </c>
      <c r="C209" s="61"/>
      <c r="D209" s="944" t="s">
        <v>2588</v>
      </c>
      <c r="E209" s="948" t="s">
        <v>2589</v>
      </c>
      <c r="F209" s="944">
        <v>2.0</v>
      </c>
      <c r="G209" s="946">
        <v>5.0</v>
      </c>
      <c r="H209" s="944">
        <v>2.0</v>
      </c>
      <c r="I209" s="947">
        <v>2.0</v>
      </c>
      <c r="J209" s="947" t="s">
        <v>12</v>
      </c>
      <c r="K209" s="947">
        <f t="shared" si="2"/>
        <v>24</v>
      </c>
      <c r="L209" s="944" t="s">
        <v>13</v>
      </c>
      <c r="M209" s="158"/>
      <c r="N209" s="799"/>
      <c r="O209" s="791"/>
      <c r="P209" s="791"/>
      <c r="Q209" s="791"/>
      <c r="R209" s="791"/>
      <c r="S209" s="791"/>
      <c r="T209" s="791"/>
      <c r="U209" s="791"/>
      <c r="V209" s="791"/>
      <c r="W209" s="791"/>
      <c r="X209" s="791"/>
      <c r="Y209" s="791"/>
      <c r="Z209" s="791"/>
      <c r="AA209" s="791"/>
      <c r="AB209" s="791"/>
    </row>
    <row r="210">
      <c r="A210" s="792" t="s">
        <v>9</v>
      </c>
      <c r="B210" s="935">
        <v>601387.0</v>
      </c>
      <c r="D210" s="938" t="s">
        <v>2590</v>
      </c>
      <c r="E210" s="937" t="s">
        <v>2591</v>
      </c>
      <c r="F210" s="938">
        <v>1.0</v>
      </c>
      <c r="G210" s="939">
        <v>5.0</v>
      </c>
      <c r="H210" s="938">
        <v>-8.0</v>
      </c>
      <c r="I210" s="940">
        <v>60.0</v>
      </c>
      <c r="J210" s="940" t="s">
        <v>12</v>
      </c>
      <c r="K210" s="940">
        <f t="shared" si="2"/>
        <v>20</v>
      </c>
      <c r="L210" s="938" t="s">
        <v>90</v>
      </c>
      <c r="M210" s="941" t="s">
        <v>2592</v>
      </c>
      <c r="N210" s="799"/>
      <c r="O210" s="791"/>
      <c r="P210" s="791"/>
      <c r="Q210" s="791"/>
      <c r="R210" s="791"/>
      <c r="S210" s="791"/>
      <c r="T210" s="791"/>
      <c r="U210" s="791"/>
      <c r="V210" s="791"/>
      <c r="W210" s="791"/>
      <c r="X210" s="791"/>
      <c r="Y210" s="791"/>
      <c r="Z210" s="791"/>
      <c r="AA210" s="791"/>
      <c r="AB210" s="791"/>
    </row>
    <row r="211">
      <c r="A211" s="916"/>
      <c r="B211" s="52"/>
      <c r="D211" s="27"/>
      <c r="E211" s="62"/>
      <c r="F211" s="938">
        <v>1.0</v>
      </c>
      <c r="G211" s="939">
        <v>5.0</v>
      </c>
      <c r="H211" s="938">
        <v>0.3</v>
      </c>
      <c r="I211" s="940">
        <v>0.5</v>
      </c>
      <c r="J211" s="940" t="s">
        <v>12</v>
      </c>
      <c r="K211" s="940">
        <f t="shared" si="2"/>
        <v>2</v>
      </c>
      <c r="L211" s="938" t="s">
        <v>29</v>
      </c>
      <c r="M211" s="62"/>
      <c r="N211" s="799"/>
      <c r="O211" s="791"/>
      <c r="P211" s="791"/>
      <c r="Q211" s="791"/>
      <c r="R211" s="791"/>
      <c r="S211" s="791"/>
      <c r="T211" s="791"/>
      <c r="U211" s="791"/>
      <c r="V211" s="791"/>
      <c r="W211" s="791"/>
      <c r="X211" s="791"/>
      <c r="Y211" s="791"/>
      <c r="Z211" s="791"/>
      <c r="AA211" s="791"/>
      <c r="AB211" s="791"/>
    </row>
    <row r="212">
      <c r="A212" s="792" t="s">
        <v>9</v>
      </c>
      <c r="B212" s="935">
        <v>601393.0</v>
      </c>
      <c r="C212" s="27"/>
      <c r="D212" s="938" t="s">
        <v>2593</v>
      </c>
      <c r="E212" s="941" t="s">
        <v>2594</v>
      </c>
      <c r="F212" s="938">
        <v>1.0</v>
      </c>
      <c r="G212" s="939">
        <v>5.0</v>
      </c>
      <c r="H212" s="938">
        <v>0.6</v>
      </c>
      <c r="I212" s="940">
        <v>1.0</v>
      </c>
      <c r="J212" s="940" t="s">
        <v>12</v>
      </c>
      <c r="K212" s="940">
        <f t="shared" si="2"/>
        <v>4</v>
      </c>
      <c r="L212" s="938" t="s">
        <v>29</v>
      </c>
      <c r="M212" s="62"/>
      <c r="N212" s="799"/>
      <c r="O212" s="791"/>
      <c r="P212" s="791"/>
      <c r="Q212" s="791"/>
      <c r="R212" s="791"/>
      <c r="S212" s="791"/>
      <c r="T212" s="791"/>
      <c r="U212" s="791"/>
      <c r="V212" s="791"/>
      <c r="W212" s="791"/>
      <c r="X212" s="791"/>
      <c r="Y212" s="791"/>
      <c r="Z212" s="791"/>
      <c r="AA212" s="791"/>
      <c r="AB212" s="791"/>
    </row>
    <row r="213">
      <c r="A213" s="792" t="s">
        <v>9</v>
      </c>
      <c r="B213" s="935">
        <v>601399.0</v>
      </c>
      <c r="C213" s="27"/>
      <c r="D213" s="936" t="s">
        <v>2595</v>
      </c>
      <c r="E213" s="937" t="s">
        <v>2596</v>
      </c>
      <c r="F213" s="938">
        <v>1.0</v>
      </c>
      <c r="G213" s="939">
        <v>5.0</v>
      </c>
      <c r="H213" s="938">
        <v>10.0</v>
      </c>
      <c r="I213" s="940">
        <v>10.0</v>
      </c>
      <c r="J213" s="940" t="s">
        <v>12</v>
      </c>
      <c r="K213" s="940">
        <f t="shared" si="2"/>
        <v>60</v>
      </c>
      <c r="L213" s="938" t="s">
        <v>29</v>
      </c>
      <c r="M213" s="62"/>
      <c r="N213" s="799"/>
      <c r="O213" s="791"/>
      <c r="P213" s="791"/>
      <c r="Q213" s="791"/>
      <c r="R213" s="791"/>
      <c r="S213" s="791"/>
      <c r="T213" s="791"/>
      <c r="U213" s="791"/>
      <c r="V213" s="791"/>
      <c r="W213" s="791"/>
      <c r="X213" s="791"/>
      <c r="Y213" s="791"/>
      <c r="Z213" s="791"/>
      <c r="AA213" s="791"/>
      <c r="AB213" s="791"/>
    </row>
    <row r="214">
      <c r="A214" s="916"/>
      <c r="B214" s="52"/>
      <c r="C214" s="27"/>
      <c r="D214" s="27"/>
      <c r="E214" s="62"/>
      <c r="F214" s="938">
        <v>1.0</v>
      </c>
      <c r="G214" s="939">
        <v>5.0</v>
      </c>
      <c r="H214" s="938">
        <v>3.0</v>
      </c>
      <c r="I214" s="940">
        <v>5.0</v>
      </c>
      <c r="J214" s="940" t="s">
        <v>12</v>
      </c>
      <c r="K214" s="940">
        <f t="shared" si="2"/>
        <v>20</v>
      </c>
      <c r="L214" s="938" t="s">
        <v>13</v>
      </c>
      <c r="M214" s="62"/>
      <c r="N214" s="799"/>
      <c r="O214" s="791"/>
      <c r="P214" s="791"/>
      <c r="Q214" s="791"/>
      <c r="R214" s="791"/>
      <c r="S214" s="791"/>
      <c r="T214" s="791"/>
      <c r="U214" s="791"/>
      <c r="V214" s="791"/>
      <c r="W214" s="791"/>
      <c r="X214" s="791"/>
      <c r="Y214" s="791"/>
      <c r="Z214" s="791"/>
      <c r="AA214" s="791"/>
      <c r="AB214" s="791"/>
    </row>
    <row r="215">
      <c r="A215" s="810" t="s">
        <v>9</v>
      </c>
      <c r="B215" s="943">
        <v>601405.0</v>
      </c>
      <c r="C215" s="61"/>
      <c r="D215" s="944" t="s">
        <v>2597</v>
      </c>
      <c r="E215" s="948" t="s">
        <v>2598</v>
      </c>
      <c r="F215" s="944">
        <v>2.0</v>
      </c>
      <c r="G215" s="946">
        <v>5.0</v>
      </c>
      <c r="H215" s="944">
        <v>2.0</v>
      </c>
      <c r="I215" s="947">
        <v>2.0</v>
      </c>
      <c r="J215" s="947" t="s">
        <v>12</v>
      </c>
      <c r="K215" s="947">
        <f t="shared" si="2"/>
        <v>24</v>
      </c>
      <c r="L215" s="944" t="s">
        <v>13</v>
      </c>
      <c r="M215" s="158"/>
      <c r="N215" s="799"/>
      <c r="O215" s="791"/>
      <c r="P215" s="791"/>
      <c r="Q215" s="791"/>
      <c r="R215" s="791"/>
      <c r="S215" s="791"/>
      <c r="T215" s="791"/>
      <c r="U215" s="791"/>
      <c r="V215" s="791"/>
      <c r="W215" s="791"/>
      <c r="X215" s="791"/>
      <c r="Y215" s="791"/>
      <c r="Z215" s="791"/>
      <c r="AA215" s="791"/>
      <c r="AB215" s="791"/>
    </row>
    <row r="216">
      <c r="A216" s="792" t="s">
        <v>9</v>
      </c>
      <c r="B216" s="935">
        <v>601411.0</v>
      </c>
      <c r="C216" s="27"/>
      <c r="D216" s="936" t="s">
        <v>2599</v>
      </c>
      <c r="E216" s="937" t="s">
        <v>2600</v>
      </c>
      <c r="F216" s="938">
        <v>1.0</v>
      </c>
      <c r="G216" s="939">
        <v>5.0</v>
      </c>
      <c r="H216" s="936">
        <v>5.0</v>
      </c>
      <c r="I216" s="760">
        <v>5.0</v>
      </c>
      <c r="J216" s="940" t="s">
        <v>12</v>
      </c>
      <c r="K216" s="940">
        <f t="shared" si="2"/>
        <v>30</v>
      </c>
      <c r="L216" s="938" t="s">
        <v>13</v>
      </c>
      <c r="M216" s="941" t="s">
        <v>2601</v>
      </c>
      <c r="N216" s="799"/>
      <c r="O216" s="791"/>
      <c r="P216" s="791"/>
      <c r="Q216" s="791"/>
      <c r="R216" s="791"/>
      <c r="S216" s="791"/>
      <c r="T216" s="791"/>
      <c r="U216" s="791"/>
      <c r="V216" s="791"/>
      <c r="W216" s="791"/>
      <c r="X216" s="791"/>
      <c r="Y216" s="791"/>
      <c r="Z216" s="791"/>
      <c r="AA216" s="791"/>
      <c r="AB216" s="791"/>
    </row>
    <row r="217">
      <c r="A217" s="792" t="s">
        <v>9</v>
      </c>
      <c r="B217" s="935">
        <v>601418.0</v>
      </c>
      <c r="C217" s="27"/>
      <c r="D217" s="936" t="s">
        <v>2602</v>
      </c>
      <c r="E217" s="937" t="s">
        <v>2603</v>
      </c>
      <c r="F217" s="938">
        <v>1.0</v>
      </c>
      <c r="G217" s="939">
        <v>5.0</v>
      </c>
      <c r="H217" s="938">
        <v>1.0</v>
      </c>
      <c r="I217" s="940">
        <v>1.0</v>
      </c>
      <c r="J217" s="940" t="s">
        <v>12</v>
      </c>
      <c r="K217" s="940">
        <f t="shared" si="2"/>
        <v>6</v>
      </c>
      <c r="L217" s="938" t="s">
        <v>13</v>
      </c>
      <c r="M217" s="62"/>
      <c r="N217" s="799"/>
      <c r="O217" s="791"/>
      <c r="P217" s="791"/>
      <c r="Q217" s="791"/>
      <c r="R217" s="791"/>
      <c r="S217" s="791"/>
      <c r="T217" s="791"/>
      <c r="U217" s="791"/>
      <c r="V217" s="791"/>
      <c r="W217" s="791"/>
      <c r="X217" s="791"/>
      <c r="Y217" s="791"/>
      <c r="Z217" s="791"/>
      <c r="AA217" s="791"/>
      <c r="AB217" s="791"/>
    </row>
    <row r="218">
      <c r="A218" s="810" t="s">
        <v>9</v>
      </c>
      <c r="B218" s="943">
        <v>601430.0</v>
      </c>
      <c r="C218" s="61"/>
      <c r="D218" s="944" t="s">
        <v>2604</v>
      </c>
      <c r="E218" s="948" t="s">
        <v>2605</v>
      </c>
      <c r="F218" s="944">
        <v>2.0</v>
      </c>
      <c r="G218" s="946">
        <v>5.0</v>
      </c>
      <c r="H218" s="944">
        <v>2.0</v>
      </c>
      <c r="I218" s="947">
        <v>2.0</v>
      </c>
      <c r="J218" s="947" t="s">
        <v>12</v>
      </c>
      <c r="K218" s="947">
        <f t="shared" si="2"/>
        <v>24</v>
      </c>
      <c r="L218" s="944" t="s">
        <v>13</v>
      </c>
      <c r="M218" s="158"/>
      <c r="N218" s="799"/>
      <c r="O218" s="791"/>
      <c r="P218" s="791"/>
      <c r="Q218" s="791"/>
      <c r="R218" s="791"/>
      <c r="S218" s="791"/>
      <c r="T218" s="791"/>
      <c r="U218" s="791"/>
      <c r="V218" s="791"/>
      <c r="W218" s="791"/>
      <c r="X218" s="791"/>
      <c r="Y218" s="791"/>
      <c r="Z218" s="791"/>
      <c r="AA218" s="791"/>
      <c r="AB218" s="791"/>
    </row>
    <row r="219">
      <c r="A219" s="792" t="s">
        <v>9</v>
      </c>
      <c r="B219" s="935">
        <v>601436.0</v>
      </c>
      <c r="C219" s="27"/>
      <c r="D219" s="938" t="s">
        <v>2606</v>
      </c>
      <c r="E219" s="937" t="s">
        <v>2607</v>
      </c>
      <c r="F219" s="938">
        <v>1.0</v>
      </c>
      <c r="G219" s="939">
        <v>5.0</v>
      </c>
      <c r="H219" s="938">
        <v>5.0</v>
      </c>
      <c r="I219" s="940">
        <v>5.0</v>
      </c>
      <c r="J219" s="940" t="s">
        <v>12</v>
      </c>
      <c r="K219" s="940">
        <f t="shared" si="2"/>
        <v>30</v>
      </c>
      <c r="L219" s="938" t="s">
        <v>29</v>
      </c>
      <c r="M219" s="937" t="s">
        <v>2608</v>
      </c>
      <c r="N219" s="799"/>
      <c r="O219" s="791"/>
      <c r="P219" s="791"/>
      <c r="Q219" s="791"/>
      <c r="R219" s="791"/>
      <c r="S219" s="791"/>
      <c r="T219" s="791"/>
      <c r="U219" s="791"/>
      <c r="V219" s="791"/>
      <c r="W219" s="791"/>
      <c r="X219" s="791"/>
      <c r="Y219" s="791"/>
      <c r="Z219" s="791"/>
      <c r="AA219" s="791"/>
      <c r="AB219" s="791"/>
    </row>
    <row r="220">
      <c r="A220" s="916"/>
      <c r="B220" s="52"/>
      <c r="C220" s="27"/>
      <c r="D220" s="27"/>
      <c r="E220" s="62"/>
      <c r="F220" s="938">
        <v>1.0</v>
      </c>
      <c r="G220" s="939">
        <v>4.0</v>
      </c>
      <c r="H220" s="936">
        <v>2.0</v>
      </c>
      <c r="I220" s="760">
        <v>2.0</v>
      </c>
      <c r="J220" s="940" t="s">
        <v>12</v>
      </c>
      <c r="K220" s="940">
        <f t="shared" si="2"/>
        <v>10</v>
      </c>
      <c r="L220" s="938" t="s">
        <v>13</v>
      </c>
      <c r="M220" s="62"/>
      <c r="N220" s="799"/>
      <c r="O220" s="791"/>
      <c r="P220" s="791"/>
      <c r="Q220" s="791"/>
      <c r="R220" s="791"/>
      <c r="S220" s="791"/>
      <c r="T220" s="791"/>
      <c r="U220" s="791"/>
      <c r="V220" s="791"/>
      <c r="W220" s="791"/>
      <c r="X220" s="791"/>
      <c r="Y220" s="791"/>
      <c r="Z220" s="791"/>
      <c r="AA220" s="791"/>
      <c r="AB220" s="791"/>
    </row>
    <row r="221">
      <c r="A221" s="916"/>
      <c r="B221" s="52"/>
      <c r="C221" s="27"/>
      <c r="D221" s="27"/>
      <c r="E221" s="62"/>
      <c r="F221" s="938">
        <v>1.0</v>
      </c>
      <c r="G221" s="939">
        <v>5.0</v>
      </c>
      <c r="H221" s="938">
        <v>3.0</v>
      </c>
      <c r="I221" s="940">
        <v>5.0</v>
      </c>
      <c r="J221" s="940" t="s">
        <v>12</v>
      </c>
      <c r="K221" s="940">
        <f t="shared" si="2"/>
        <v>20</v>
      </c>
      <c r="L221" s="938" t="s">
        <v>13</v>
      </c>
      <c r="M221" s="933"/>
      <c r="N221" s="934"/>
      <c r="O221" s="791"/>
      <c r="P221" s="791"/>
      <c r="Q221" s="791"/>
      <c r="R221" s="791"/>
      <c r="S221" s="791"/>
      <c r="T221" s="791"/>
      <c r="U221" s="791"/>
      <c r="V221" s="791"/>
      <c r="W221" s="791"/>
      <c r="X221" s="791"/>
      <c r="Y221" s="791"/>
      <c r="Z221" s="791"/>
      <c r="AA221" s="791"/>
      <c r="AB221" s="791"/>
    </row>
    <row r="222">
      <c r="A222" s="950"/>
      <c r="B222" s="950"/>
      <c r="C222" s="950"/>
      <c r="D222" s="950"/>
      <c r="E222" s="950"/>
      <c r="F222" s="950"/>
      <c r="G222" s="950"/>
      <c r="H222" s="950"/>
      <c r="I222" s="950"/>
      <c r="J222" s="950"/>
      <c r="K222" s="950"/>
      <c r="L222" s="950"/>
      <c r="M222" s="791"/>
      <c r="N222" s="791"/>
      <c r="O222" s="791"/>
      <c r="P222" s="791"/>
      <c r="Q222" s="791"/>
      <c r="R222" s="791"/>
      <c r="S222" s="791"/>
      <c r="T222" s="791"/>
      <c r="U222" s="791"/>
      <c r="V222" s="791"/>
      <c r="W222" s="791"/>
      <c r="X222" s="791"/>
      <c r="Y222" s="791"/>
      <c r="Z222" s="791"/>
      <c r="AA222" s="791"/>
      <c r="AB222" s="791"/>
    </row>
    <row r="223">
      <c r="A223" s="791"/>
      <c r="B223" s="791"/>
      <c r="C223" s="791"/>
      <c r="D223" s="791"/>
      <c r="E223" s="791"/>
      <c r="F223" s="791"/>
      <c r="G223" s="791"/>
      <c r="H223" s="791"/>
      <c r="I223" s="791"/>
      <c r="J223" s="791"/>
      <c r="K223" s="791"/>
      <c r="L223" s="791"/>
      <c r="M223" s="791"/>
      <c r="N223" s="791"/>
      <c r="O223" s="791"/>
      <c r="P223" s="791"/>
      <c r="Q223" s="791"/>
      <c r="R223" s="791"/>
      <c r="S223" s="791"/>
      <c r="T223" s="791"/>
      <c r="U223" s="791"/>
      <c r="V223" s="791"/>
      <c r="W223" s="791"/>
      <c r="X223" s="791"/>
      <c r="Y223" s="791"/>
      <c r="Z223" s="791"/>
      <c r="AA223" s="791"/>
      <c r="AB223" s="791"/>
    </row>
    <row r="224">
      <c r="A224" s="791"/>
      <c r="B224" s="791"/>
      <c r="C224" s="791"/>
      <c r="D224" s="791"/>
      <c r="E224" s="791"/>
      <c r="F224" s="791"/>
      <c r="G224" s="791"/>
      <c r="H224" s="791"/>
      <c r="I224" s="791"/>
      <c r="J224" s="791"/>
      <c r="K224" s="791"/>
      <c r="L224" s="791"/>
      <c r="M224" s="791"/>
      <c r="N224" s="791"/>
      <c r="O224" s="791"/>
      <c r="P224" s="791"/>
      <c r="Q224" s="791"/>
      <c r="R224" s="791"/>
      <c r="S224" s="791"/>
      <c r="T224" s="791"/>
      <c r="U224" s="791"/>
      <c r="V224" s="791"/>
      <c r="W224" s="791"/>
      <c r="X224" s="791"/>
      <c r="Y224" s="791"/>
      <c r="Z224" s="791"/>
      <c r="AA224" s="791"/>
      <c r="AB224" s="791"/>
    </row>
    <row r="225">
      <c r="A225" s="791"/>
      <c r="B225" s="791"/>
      <c r="C225" s="791"/>
      <c r="D225" s="791"/>
      <c r="E225" s="791"/>
      <c r="F225" s="791"/>
      <c r="G225" s="791"/>
      <c r="H225" s="791"/>
      <c r="I225" s="791"/>
      <c r="J225" s="791"/>
      <c r="K225" s="791"/>
      <c r="L225" s="791"/>
      <c r="M225" s="791"/>
      <c r="N225" s="791"/>
      <c r="O225" s="791"/>
      <c r="P225" s="791"/>
      <c r="Q225" s="791"/>
      <c r="R225" s="791"/>
      <c r="S225" s="791"/>
      <c r="T225" s="791"/>
      <c r="U225" s="791"/>
      <c r="V225" s="791"/>
      <c r="W225" s="791"/>
      <c r="X225" s="791"/>
      <c r="Y225" s="791"/>
      <c r="Z225" s="791"/>
      <c r="AA225" s="791"/>
      <c r="AB225" s="791"/>
    </row>
    <row r="226">
      <c r="A226" s="791"/>
      <c r="B226" s="791"/>
      <c r="C226" s="791"/>
      <c r="D226" s="791"/>
      <c r="E226" s="791"/>
      <c r="F226" s="791"/>
      <c r="G226" s="791"/>
      <c r="H226" s="791"/>
      <c r="I226" s="791"/>
      <c r="J226" s="791"/>
      <c r="K226" s="791"/>
      <c r="L226" s="791"/>
      <c r="M226" s="791"/>
      <c r="N226" s="791"/>
      <c r="O226" s="791"/>
      <c r="P226" s="791"/>
      <c r="Q226" s="791"/>
      <c r="R226" s="791"/>
      <c r="S226" s="791"/>
      <c r="T226" s="791"/>
      <c r="U226" s="791"/>
      <c r="V226" s="791"/>
      <c r="W226" s="791"/>
      <c r="X226" s="791"/>
      <c r="Y226" s="791"/>
      <c r="Z226" s="791"/>
      <c r="AA226" s="791"/>
      <c r="AB226" s="791"/>
    </row>
    <row r="227">
      <c r="A227" s="791"/>
      <c r="B227" s="791"/>
      <c r="C227" s="791"/>
      <c r="D227" s="791"/>
      <c r="E227" s="791"/>
      <c r="F227" s="791"/>
      <c r="G227" s="791"/>
      <c r="H227" s="791"/>
      <c r="I227" s="791"/>
      <c r="J227" s="791"/>
      <c r="K227" s="791"/>
      <c r="L227" s="791"/>
      <c r="M227" s="791"/>
      <c r="N227" s="791"/>
      <c r="O227" s="791"/>
      <c r="P227" s="791"/>
      <c r="Q227" s="791"/>
      <c r="R227" s="791"/>
      <c r="S227" s="791"/>
      <c r="T227" s="791"/>
      <c r="U227" s="791"/>
      <c r="V227" s="791"/>
      <c r="W227" s="791"/>
      <c r="X227" s="791"/>
      <c r="Y227" s="791"/>
      <c r="Z227" s="791"/>
      <c r="AA227" s="791"/>
      <c r="AB227" s="791"/>
    </row>
    <row r="228">
      <c r="A228" s="791"/>
      <c r="B228" s="791"/>
      <c r="C228" s="791"/>
      <c r="D228" s="791"/>
      <c r="E228" s="791"/>
      <c r="F228" s="791"/>
      <c r="G228" s="791"/>
      <c r="H228" s="791"/>
      <c r="I228" s="791"/>
      <c r="J228" s="791"/>
      <c r="K228" s="791"/>
      <c r="L228" s="791"/>
      <c r="M228" s="791"/>
      <c r="N228" s="791"/>
      <c r="O228" s="791"/>
      <c r="P228" s="791"/>
      <c r="Q228" s="791"/>
      <c r="R228" s="791"/>
      <c r="S228" s="791"/>
      <c r="T228" s="791"/>
      <c r="U228" s="791"/>
      <c r="V228" s="791"/>
      <c r="W228" s="791"/>
      <c r="X228" s="791"/>
      <c r="Y228" s="791"/>
      <c r="Z228" s="791"/>
      <c r="AA228" s="791"/>
      <c r="AB228" s="791"/>
    </row>
    <row r="229">
      <c r="A229" s="791"/>
      <c r="B229" s="791"/>
      <c r="C229" s="791"/>
      <c r="D229" s="791"/>
      <c r="E229" s="791"/>
      <c r="F229" s="791"/>
      <c r="G229" s="791"/>
      <c r="H229" s="791"/>
      <c r="I229" s="791"/>
      <c r="J229" s="791"/>
      <c r="K229" s="791"/>
      <c r="L229" s="791"/>
      <c r="M229" s="791"/>
      <c r="N229" s="791"/>
      <c r="O229" s="791"/>
      <c r="P229" s="791"/>
      <c r="Q229" s="791"/>
      <c r="R229" s="791"/>
      <c r="S229" s="791"/>
      <c r="T229" s="791"/>
      <c r="U229" s="791"/>
      <c r="V229" s="791"/>
      <c r="W229" s="791"/>
      <c r="X229" s="791"/>
      <c r="Y229" s="791"/>
      <c r="Z229" s="791"/>
      <c r="AA229" s="791"/>
      <c r="AB229" s="791"/>
    </row>
    <row r="230">
      <c r="A230" s="791"/>
      <c r="B230" s="791"/>
      <c r="C230" s="791"/>
      <c r="D230" s="791"/>
      <c r="E230" s="791"/>
      <c r="F230" s="791"/>
      <c r="G230" s="791"/>
      <c r="H230" s="791"/>
      <c r="I230" s="791"/>
      <c r="J230" s="791"/>
      <c r="K230" s="791"/>
      <c r="L230" s="791"/>
      <c r="M230" s="791"/>
      <c r="N230" s="791"/>
      <c r="O230" s="791"/>
      <c r="P230" s="791"/>
      <c r="Q230" s="791"/>
      <c r="R230" s="791"/>
      <c r="S230" s="791"/>
      <c r="T230" s="791"/>
      <c r="U230" s="791"/>
      <c r="V230" s="791"/>
      <c r="W230" s="791"/>
      <c r="X230" s="791"/>
      <c r="Y230" s="791"/>
      <c r="Z230" s="791"/>
      <c r="AA230" s="791"/>
      <c r="AB230" s="791"/>
    </row>
    <row r="231">
      <c r="A231" s="791"/>
      <c r="B231" s="791"/>
      <c r="C231" s="791"/>
      <c r="D231" s="791"/>
      <c r="E231" s="791"/>
      <c r="F231" s="791"/>
      <c r="G231" s="791"/>
      <c r="H231" s="791"/>
      <c r="I231" s="791"/>
      <c r="J231" s="791"/>
      <c r="K231" s="791"/>
      <c r="L231" s="791"/>
      <c r="M231" s="791"/>
      <c r="N231" s="791"/>
      <c r="O231" s="791"/>
      <c r="P231" s="791"/>
      <c r="Q231" s="791"/>
      <c r="R231" s="791"/>
      <c r="S231" s="791"/>
      <c r="T231" s="791"/>
      <c r="U231" s="791"/>
      <c r="V231" s="791"/>
      <c r="W231" s="791"/>
      <c r="X231" s="791"/>
      <c r="Y231" s="791"/>
      <c r="Z231" s="791"/>
      <c r="AA231" s="791"/>
      <c r="AB231" s="791"/>
    </row>
    <row r="232">
      <c r="A232" s="791"/>
      <c r="B232" s="791"/>
      <c r="C232" s="791"/>
      <c r="D232" s="791"/>
      <c r="E232" s="791"/>
      <c r="F232" s="791"/>
      <c r="G232" s="791"/>
      <c r="H232" s="791"/>
      <c r="I232" s="791"/>
      <c r="J232" s="791"/>
      <c r="K232" s="791"/>
      <c r="L232" s="791"/>
      <c r="M232" s="791"/>
      <c r="N232" s="791"/>
      <c r="O232" s="791"/>
      <c r="P232" s="791"/>
      <c r="Q232" s="791"/>
      <c r="R232" s="791"/>
      <c r="S232" s="791"/>
      <c r="T232" s="791"/>
      <c r="U232" s="791"/>
      <c r="V232" s="791"/>
      <c r="W232" s="791"/>
      <c r="X232" s="791"/>
      <c r="Y232" s="791"/>
      <c r="Z232" s="791"/>
      <c r="AA232" s="791"/>
      <c r="AB232" s="791"/>
    </row>
    <row r="233">
      <c r="A233" s="791"/>
      <c r="B233" s="791"/>
      <c r="C233" s="791"/>
      <c r="D233" s="791"/>
      <c r="E233" s="791"/>
      <c r="F233" s="791"/>
      <c r="G233" s="791"/>
      <c r="H233" s="791"/>
      <c r="I233" s="791"/>
      <c r="J233" s="791"/>
      <c r="K233" s="791"/>
      <c r="L233" s="791"/>
      <c r="M233" s="791"/>
      <c r="N233" s="791"/>
      <c r="O233" s="791"/>
      <c r="P233" s="791"/>
      <c r="Q233" s="791"/>
      <c r="R233" s="791"/>
      <c r="S233" s="791"/>
      <c r="T233" s="791"/>
      <c r="U233" s="791"/>
      <c r="V233" s="791"/>
      <c r="W233" s="791"/>
      <c r="X233" s="791"/>
      <c r="Y233" s="791"/>
      <c r="Z233" s="791"/>
      <c r="AA233" s="791"/>
      <c r="AB233" s="791"/>
    </row>
    <row r="234">
      <c r="A234" s="791"/>
      <c r="B234" s="791"/>
      <c r="C234" s="791"/>
      <c r="D234" s="791"/>
      <c r="E234" s="791"/>
      <c r="F234" s="791"/>
      <c r="G234" s="791"/>
      <c r="H234" s="791"/>
      <c r="I234" s="791"/>
      <c r="J234" s="791"/>
      <c r="K234" s="791"/>
      <c r="L234" s="791"/>
      <c r="M234" s="791"/>
      <c r="N234" s="791"/>
      <c r="O234" s="791"/>
      <c r="P234" s="791"/>
      <c r="Q234" s="791"/>
      <c r="R234" s="791"/>
      <c r="S234" s="791"/>
      <c r="T234" s="791"/>
      <c r="U234" s="791"/>
      <c r="V234" s="791"/>
      <c r="W234" s="791"/>
      <c r="X234" s="791"/>
      <c r="Y234" s="791"/>
      <c r="Z234" s="791"/>
      <c r="AA234" s="791"/>
      <c r="AB234" s="791"/>
    </row>
    <row r="235">
      <c r="A235" s="791"/>
      <c r="B235" s="791"/>
      <c r="C235" s="791"/>
      <c r="D235" s="791"/>
      <c r="E235" s="791"/>
      <c r="F235" s="791"/>
      <c r="G235" s="791"/>
      <c r="H235" s="791"/>
      <c r="I235" s="791"/>
      <c r="J235" s="791"/>
      <c r="K235" s="791"/>
      <c r="L235" s="791"/>
      <c r="M235" s="791"/>
      <c r="N235" s="791"/>
      <c r="O235" s="791"/>
      <c r="P235" s="791"/>
      <c r="Q235" s="791"/>
      <c r="R235" s="791"/>
      <c r="S235" s="791"/>
      <c r="T235" s="791"/>
      <c r="U235" s="791"/>
      <c r="V235" s="791"/>
      <c r="W235" s="791"/>
      <c r="X235" s="791"/>
      <c r="Y235" s="791"/>
      <c r="Z235" s="791"/>
      <c r="AA235" s="791"/>
      <c r="AB235" s="791"/>
    </row>
    <row r="236">
      <c r="A236" s="791"/>
      <c r="B236" s="791"/>
      <c r="C236" s="791"/>
      <c r="D236" s="791"/>
      <c r="E236" s="791"/>
      <c r="F236" s="791"/>
      <c r="G236" s="791"/>
      <c r="H236" s="791"/>
      <c r="I236" s="791"/>
      <c r="J236" s="791"/>
      <c r="K236" s="791"/>
      <c r="L236" s="791"/>
      <c r="M236" s="791"/>
      <c r="N236" s="791"/>
      <c r="O236" s="791"/>
      <c r="P236" s="791"/>
      <c r="Q236" s="791"/>
      <c r="R236" s="791"/>
      <c r="S236" s="791"/>
      <c r="T236" s="791"/>
      <c r="U236" s="791"/>
      <c r="V236" s="791"/>
      <c r="W236" s="791"/>
      <c r="X236" s="791"/>
      <c r="Y236" s="791"/>
      <c r="Z236" s="791"/>
      <c r="AA236" s="791"/>
      <c r="AB236" s="791"/>
    </row>
    <row r="237">
      <c r="A237" s="791"/>
      <c r="B237" s="791"/>
      <c r="C237" s="791"/>
      <c r="D237" s="791"/>
      <c r="E237" s="791"/>
      <c r="F237" s="791"/>
      <c r="G237" s="791"/>
      <c r="H237" s="791"/>
      <c r="I237" s="791"/>
      <c r="J237" s="791"/>
      <c r="K237" s="791"/>
      <c r="L237" s="791"/>
      <c r="M237" s="791"/>
      <c r="N237" s="791"/>
      <c r="O237" s="791"/>
      <c r="P237" s="791"/>
      <c r="Q237" s="791"/>
      <c r="R237" s="791"/>
      <c r="S237" s="791"/>
      <c r="T237" s="791"/>
      <c r="U237" s="791"/>
      <c r="V237" s="791"/>
      <c r="W237" s="791"/>
      <c r="X237" s="791"/>
      <c r="Y237" s="791"/>
      <c r="Z237" s="791"/>
      <c r="AA237" s="791"/>
      <c r="AB237" s="791"/>
    </row>
    <row r="238">
      <c r="A238" s="791"/>
      <c r="B238" s="791"/>
      <c r="C238" s="791"/>
      <c r="D238" s="791"/>
      <c r="E238" s="791"/>
      <c r="F238" s="791"/>
      <c r="G238" s="791"/>
      <c r="H238" s="791"/>
      <c r="I238" s="791"/>
      <c r="J238" s="791"/>
      <c r="K238" s="791"/>
      <c r="L238" s="791"/>
      <c r="M238" s="791"/>
      <c r="N238" s="791"/>
      <c r="O238" s="791"/>
      <c r="P238" s="791"/>
      <c r="Q238" s="791"/>
      <c r="R238" s="791"/>
      <c r="S238" s="791"/>
      <c r="T238" s="791"/>
      <c r="U238" s="791"/>
      <c r="V238" s="791"/>
      <c r="W238" s="791"/>
      <c r="X238" s="791"/>
      <c r="Y238" s="791"/>
      <c r="Z238" s="791"/>
      <c r="AA238" s="791"/>
      <c r="AB238" s="791"/>
    </row>
    <row r="239">
      <c r="A239" s="791"/>
      <c r="B239" s="791"/>
      <c r="C239" s="791"/>
      <c r="D239" s="791"/>
      <c r="E239" s="791"/>
      <c r="F239" s="791"/>
      <c r="G239" s="791"/>
      <c r="H239" s="791"/>
      <c r="I239" s="791"/>
      <c r="J239" s="791"/>
      <c r="K239" s="791"/>
      <c r="L239" s="791"/>
      <c r="M239" s="791"/>
      <c r="N239" s="791"/>
      <c r="O239" s="791"/>
      <c r="P239" s="791"/>
      <c r="Q239" s="791"/>
      <c r="R239" s="791"/>
      <c r="S239" s="791"/>
      <c r="T239" s="791"/>
      <c r="U239" s="791"/>
      <c r="V239" s="791"/>
      <c r="W239" s="791"/>
      <c r="X239" s="791"/>
      <c r="Y239" s="791"/>
      <c r="Z239" s="791"/>
      <c r="AA239" s="791"/>
      <c r="AB239" s="791"/>
    </row>
    <row r="240">
      <c r="A240" s="791"/>
      <c r="B240" s="791"/>
      <c r="C240" s="791"/>
      <c r="D240" s="791"/>
      <c r="E240" s="791"/>
      <c r="F240" s="791"/>
      <c r="G240" s="791"/>
      <c r="H240" s="791"/>
      <c r="I240" s="791"/>
      <c r="J240" s="791"/>
      <c r="K240" s="791"/>
      <c r="L240" s="791"/>
      <c r="M240" s="791"/>
      <c r="N240" s="791"/>
      <c r="O240" s="791"/>
      <c r="P240" s="791"/>
      <c r="Q240" s="791"/>
      <c r="R240" s="791"/>
      <c r="S240" s="791"/>
      <c r="T240" s="791"/>
      <c r="U240" s="791"/>
      <c r="V240" s="791"/>
      <c r="W240" s="791"/>
      <c r="X240" s="791"/>
      <c r="Y240" s="791"/>
      <c r="Z240" s="791"/>
      <c r="AA240" s="791"/>
      <c r="AB240" s="791"/>
    </row>
    <row r="241">
      <c r="A241" s="791"/>
      <c r="B241" s="791"/>
      <c r="C241" s="791"/>
      <c r="D241" s="791"/>
      <c r="E241" s="791"/>
      <c r="F241" s="791"/>
      <c r="G241" s="791"/>
      <c r="H241" s="791"/>
      <c r="I241" s="791"/>
      <c r="J241" s="791"/>
      <c r="K241" s="791"/>
      <c r="L241" s="791"/>
      <c r="M241" s="791"/>
      <c r="N241" s="791"/>
      <c r="O241" s="791"/>
      <c r="P241" s="791"/>
      <c r="Q241" s="791"/>
      <c r="R241" s="791"/>
      <c r="S241" s="791"/>
      <c r="T241" s="791"/>
      <c r="U241" s="791"/>
      <c r="V241" s="791"/>
      <c r="W241" s="791"/>
      <c r="X241" s="791"/>
      <c r="Y241" s="791"/>
      <c r="Z241" s="791"/>
      <c r="AA241" s="791"/>
      <c r="AB241" s="791"/>
    </row>
    <row r="242">
      <c r="A242" s="791"/>
      <c r="B242" s="791"/>
      <c r="C242" s="791"/>
      <c r="D242" s="791"/>
      <c r="E242" s="791"/>
      <c r="F242" s="791"/>
      <c r="G242" s="791"/>
      <c r="H242" s="791"/>
      <c r="I242" s="791"/>
      <c r="J242" s="791"/>
      <c r="K242" s="791"/>
      <c r="L242" s="791"/>
      <c r="M242" s="791"/>
      <c r="N242" s="791"/>
      <c r="O242" s="791"/>
      <c r="P242" s="791"/>
      <c r="Q242" s="791"/>
      <c r="R242" s="791"/>
      <c r="S242" s="791"/>
      <c r="T242" s="791"/>
      <c r="U242" s="791"/>
      <c r="V242" s="791"/>
      <c r="W242" s="791"/>
      <c r="X242" s="791"/>
      <c r="Y242" s="791"/>
      <c r="Z242" s="791"/>
      <c r="AA242" s="791"/>
      <c r="AB242" s="791"/>
    </row>
    <row r="243">
      <c r="A243" s="791"/>
      <c r="B243" s="791"/>
      <c r="C243" s="791"/>
      <c r="D243" s="791"/>
      <c r="E243" s="791"/>
      <c r="F243" s="791"/>
      <c r="G243" s="791"/>
      <c r="H243" s="791"/>
      <c r="I243" s="791"/>
      <c r="J243" s="791"/>
      <c r="K243" s="791"/>
      <c r="L243" s="791"/>
      <c r="M243" s="791"/>
      <c r="N243" s="791"/>
      <c r="O243" s="791"/>
      <c r="P243" s="791"/>
      <c r="Q243" s="791"/>
      <c r="R243" s="791"/>
      <c r="S243" s="791"/>
      <c r="T243" s="791"/>
      <c r="U243" s="791"/>
      <c r="V243" s="791"/>
      <c r="W243" s="791"/>
      <c r="X243" s="791"/>
      <c r="Y243" s="791"/>
      <c r="Z243" s="791"/>
      <c r="AA243" s="791"/>
      <c r="AB243" s="791"/>
    </row>
    <row r="244">
      <c r="A244" s="791"/>
      <c r="B244" s="791"/>
      <c r="C244" s="791"/>
      <c r="D244" s="791"/>
      <c r="E244" s="791"/>
      <c r="F244" s="791"/>
      <c r="G244" s="791"/>
      <c r="H244" s="791"/>
      <c r="I244" s="791"/>
      <c r="J244" s="791"/>
      <c r="K244" s="791"/>
      <c r="L244" s="791"/>
      <c r="M244" s="791"/>
      <c r="N244" s="791"/>
      <c r="O244" s="791"/>
      <c r="P244" s="791"/>
      <c r="Q244" s="791"/>
      <c r="R244" s="791"/>
      <c r="S244" s="791"/>
      <c r="T244" s="791"/>
      <c r="U244" s="791"/>
      <c r="V244" s="791"/>
      <c r="W244" s="791"/>
      <c r="X244" s="791"/>
      <c r="Y244" s="791"/>
      <c r="Z244" s="791"/>
      <c r="AA244" s="791"/>
      <c r="AB244" s="791"/>
    </row>
    <row r="245">
      <c r="A245" s="791"/>
      <c r="B245" s="791"/>
      <c r="C245" s="791"/>
      <c r="D245" s="791"/>
      <c r="E245" s="791"/>
      <c r="F245" s="791"/>
      <c r="G245" s="791"/>
      <c r="H245" s="791"/>
      <c r="I245" s="791"/>
      <c r="J245" s="791"/>
      <c r="K245" s="791"/>
      <c r="L245" s="791"/>
      <c r="M245" s="791"/>
      <c r="N245" s="791"/>
      <c r="O245" s="791"/>
      <c r="P245" s="791"/>
      <c r="Q245" s="791"/>
      <c r="R245" s="791"/>
      <c r="S245" s="791"/>
      <c r="T245" s="791"/>
      <c r="U245" s="791"/>
      <c r="V245" s="791"/>
      <c r="W245" s="791"/>
      <c r="X245" s="791"/>
      <c r="Y245" s="791"/>
      <c r="Z245" s="791"/>
      <c r="AA245" s="791"/>
      <c r="AB245" s="791"/>
    </row>
    <row r="246">
      <c r="A246" s="791"/>
      <c r="B246" s="791"/>
      <c r="C246" s="791"/>
      <c r="D246" s="791"/>
      <c r="E246" s="791"/>
      <c r="F246" s="791"/>
      <c r="G246" s="791"/>
      <c r="H246" s="791"/>
      <c r="I246" s="791"/>
      <c r="J246" s="791"/>
      <c r="K246" s="791"/>
      <c r="L246" s="791"/>
      <c r="M246" s="791"/>
      <c r="N246" s="791"/>
      <c r="O246" s="791"/>
      <c r="P246" s="791"/>
      <c r="Q246" s="791"/>
      <c r="R246" s="791"/>
      <c r="S246" s="791"/>
      <c r="T246" s="791"/>
      <c r="U246" s="791"/>
      <c r="V246" s="791"/>
      <c r="W246" s="791"/>
      <c r="X246" s="791"/>
      <c r="Y246" s="791"/>
      <c r="Z246" s="791"/>
      <c r="AA246" s="791"/>
      <c r="AB246" s="791"/>
    </row>
    <row r="247">
      <c r="A247" s="791"/>
      <c r="B247" s="791"/>
      <c r="C247" s="791"/>
      <c r="D247" s="791"/>
      <c r="E247" s="791"/>
      <c r="F247" s="791"/>
      <c r="G247" s="791"/>
      <c r="H247" s="791"/>
      <c r="I247" s="791"/>
      <c r="J247" s="791"/>
      <c r="K247" s="791"/>
      <c r="L247" s="791"/>
      <c r="M247" s="791"/>
      <c r="N247" s="791"/>
      <c r="O247" s="791"/>
      <c r="P247" s="791"/>
      <c r="Q247" s="791"/>
      <c r="R247" s="791"/>
      <c r="S247" s="791"/>
      <c r="T247" s="791"/>
      <c r="U247" s="791"/>
      <c r="V247" s="791"/>
      <c r="W247" s="791"/>
      <c r="X247" s="791"/>
      <c r="Y247" s="791"/>
      <c r="Z247" s="791"/>
      <c r="AA247" s="791"/>
      <c r="AB247" s="791"/>
    </row>
    <row r="248">
      <c r="A248" s="791"/>
      <c r="B248" s="791"/>
      <c r="C248" s="791"/>
      <c r="D248" s="791"/>
      <c r="E248" s="791"/>
      <c r="F248" s="791"/>
      <c r="G248" s="791"/>
      <c r="H248" s="791"/>
      <c r="I248" s="791"/>
      <c r="J248" s="791"/>
      <c r="K248" s="791"/>
      <c r="L248" s="791"/>
      <c r="M248" s="791"/>
      <c r="N248" s="791"/>
      <c r="O248" s="791"/>
      <c r="P248" s="791"/>
      <c r="Q248" s="791"/>
      <c r="R248" s="791"/>
      <c r="S248" s="791"/>
      <c r="T248" s="791"/>
      <c r="U248" s="791"/>
      <c r="V248" s="791"/>
      <c r="W248" s="791"/>
      <c r="X248" s="791"/>
      <c r="Y248" s="791"/>
      <c r="Z248" s="791"/>
      <c r="AA248" s="791"/>
      <c r="AB248" s="791"/>
    </row>
    <row r="249">
      <c r="A249" s="791"/>
      <c r="B249" s="791"/>
      <c r="C249" s="791"/>
      <c r="D249" s="791"/>
      <c r="E249" s="791"/>
      <c r="F249" s="791"/>
      <c r="G249" s="791"/>
      <c r="H249" s="791"/>
      <c r="I249" s="791"/>
      <c r="J249" s="791"/>
      <c r="K249" s="791"/>
      <c r="L249" s="791"/>
      <c r="M249" s="791"/>
      <c r="N249" s="791"/>
      <c r="O249" s="791"/>
      <c r="P249" s="791"/>
      <c r="Q249" s="791"/>
      <c r="R249" s="791"/>
      <c r="S249" s="791"/>
      <c r="T249" s="791"/>
      <c r="U249" s="791"/>
      <c r="V249" s="791"/>
      <c r="W249" s="791"/>
      <c r="X249" s="791"/>
      <c r="Y249" s="791"/>
      <c r="Z249" s="791"/>
      <c r="AA249" s="791"/>
      <c r="AB249" s="791"/>
    </row>
    <row r="250">
      <c r="A250" s="791"/>
      <c r="B250" s="791"/>
      <c r="C250" s="791"/>
      <c r="D250" s="791"/>
      <c r="E250" s="791"/>
      <c r="F250" s="791"/>
      <c r="G250" s="791"/>
      <c r="H250" s="791"/>
      <c r="I250" s="791"/>
      <c r="J250" s="791"/>
      <c r="K250" s="791"/>
      <c r="L250" s="791"/>
      <c r="M250" s="791"/>
      <c r="N250" s="791"/>
      <c r="O250" s="791"/>
      <c r="P250" s="791"/>
      <c r="Q250" s="791"/>
      <c r="R250" s="791"/>
      <c r="S250" s="791"/>
      <c r="T250" s="791"/>
      <c r="U250" s="791"/>
      <c r="V250" s="791"/>
      <c r="W250" s="791"/>
      <c r="X250" s="791"/>
      <c r="Y250" s="791"/>
      <c r="Z250" s="791"/>
      <c r="AA250" s="791"/>
      <c r="AB250" s="791"/>
    </row>
    <row r="251">
      <c r="A251" s="791"/>
      <c r="B251" s="791"/>
      <c r="C251" s="791"/>
      <c r="D251" s="791"/>
      <c r="E251" s="791"/>
      <c r="F251" s="791"/>
      <c r="G251" s="791"/>
      <c r="H251" s="791"/>
      <c r="I251" s="791"/>
      <c r="J251" s="791"/>
      <c r="K251" s="791"/>
      <c r="L251" s="791"/>
      <c r="M251" s="791"/>
      <c r="N251" s="791"/>
      <c r="O251" s="791"/>
      <c r="P251" s="791"/>
      <c r="Q251" s="791"/>
      <c r="R251" s="791"/>
      <c r="S251" s="791"/>
      <c r="T251" s="791"/>
      <c r="U251" s="791"/>
      <c r="V251" s="791"/>
      <c r="W251" s="791"/>
      <c r="X251" s="791"/>
      <c r="Y251" s="791"/>
      <c r="Z251" s="791"/>
      <c r="AA251" s="791"/>
      <c r="AB251" s="791"/>
    </row>
    <row r="252">
      <c r="A252" s="791"/>
      <c r="B252" s="791"/>
      <c r="C252" s="791"/>
      <c r="D252" s="791"/>
      <c r="E252" s="791"/>
      <c r="F252" s="791"/>
      <c r="G252" s="791"/>
      <c r="H252" s="791"/>
      <c r="I252" s="791"/>
      <c r="J252" s="791"/>
      <c r="K252" s="791"/>
      <c r="L252" s="791"/>
      <c r="M252" s="791"/>
      <c r="N252" s="791"/>
      <c r="O252" s="791"/>
      <c r="P252" s="791"/>
      <c r="Q252" s="791"/>
      <c r="R252" s="791"/>
      <c r="S252" s="791"/>
      <c r="T252" s="791"/>
      <c r="U252" s="791"/>
      <c r="V252" s="791"/>
      <c r="W252" s="791"/>
      <c r="X252" s="791"/>
      <c r="Y252" s="791"/>
      <c r="Z252" s="791"/>
      <c r="AA252" s="791"/>
      <c r="AB252" s="791"/>
    </row>
    <row r="253">
      <c r="A253" s="791"/>
      <c r="B253" s="791"/>
      <c r="C253" s="791"/>
      <c r="D253" s="791"/>
      <c r="E253" s="791"/>
      <c r="F253" s="791"/>
      <c r="G253" s="791"/>
      <c r="H253" s="791"/>
      <c r="I253" s="791"/>
      <c r="J253" s="791"/>
      <c r="K253" s="791"/>
      <c r="L253" s="791"/>
      <c r="M253" s="791"/>
      <c r="N253" s="791"/>
      <c r="O253" s="791"/>
      <c r="P253" s="791"/>
      <c r="Q253" s="791"/>
      <c r="R253" s="791"/>
      <c r="S253" s="791"/>
      <c r="T253" s="791"/>
      <c r="U253" s="791"/>
      <c r="V253" s="791"/>
      <c r="W253" s="791"/>
      <c r="X253" s="791"/>
      <c r="Y253" s="791"/>
      <c r="Z253" s="791"/>
      <c r="AA253" s="791"/>
      <c r="AB253" s="791"/>
    </row>
    <row r="254">
      <c r="A254" s="791"/>
      <c r="B254" s="791"/>
      <c r="C254" s="791"/>
      <c r="D254" s="791"/>
      <c r="E254" s="791"/>
      <c r="F254" s="791"/>
      <c r="G254" s="791"/>
      <c r="H254" s="791"/>
      <c r="I254" s="791"/>
      <c r="J254" s="791"/>
      <c r="K254" s="791"/>
      <c r="L254" s="791"/>
      <c r="M254" s="791"/>
      <c r="N254" s="791"/>
      <c r="O254" s="791"/>
      <c r="P254" s="791"/>
      <c r="Q254" s="791"/>
      <c r="R254" s="791"/>
      <c r="S254" s="791"/>
      <c r="T254" s="791"/>
      <c r="U254" s="791"/>
      <c r="V254" s="791"/>
      <c r="W254" s="791"/>
      <c r="X254" s="791"/>
      <c r="Y254" s="791"/>
      <c r="Z254" s="791"/>
      <c r="AA254" s="791"/>
      <c r="AB254" s="791"/>
    </row>
    <row r="255">
      <c r="A255" s="791"/>
      <c r="B255" s="791"/>
      <c r="C255" s="791"/>
      <c r="D255" s="791"/>
      <c r="E255" s="791"/>
      <c r="F255" s="791"/>
      <c r="G255" s="791"/>
      <c r="H255" s="791"/>
      <c r="I255" s="791"/>
      <c r="J255" s="791"/>
      <c r="K255" s="791"/>
      <c r="L255" s="791"/>
      <c r="M255" s="791"/>
      <c r="N255" s="791"/>
      <c r="O255" s="791"/>
      <c r="P255" s="791"/>
      <c r="Q255" s="791"/>
      <c r="R255" s="791"/>
      <c r="S255" s="791"/>
      <c r="T255" s="791"/>
      <c r="U255" s="791"/>
      <c r="V255" s="791"/>
      <c r="W255" s="791"/>
      <c r="X255" s="791"/>
      <c r="Y255" s="791"/>
      <c r="Z255" s="791"/>
      <c r="AA255" s="791"/>
      <c r="AB255" s="791"/>
    </row>
    <row r="256">
      <c r="A256" s="791"/>
      <c r="B256" s="791"/>
      <c r="C256" s="791"/>
      <c r="D256" s="791"/>
      <c r="E256" s="791"/>
      <c r="F256" s="791"/>
      <c r="G256" s="791"/>
      <c r="H256" s="791"/>
      <c r="I256" s="791"/>
      <c r="J256" s="791"/>
      <c r="K256" s="791"/>
      <c r="L256" s="791"/>
      <c r="M256" s="791"/>
      <c r="N256" s="791"/>
      <c r="O256" s="791"/>
      <c r="P256" s="791"/>
      <c r="Q256" s="791"/>
      <c r="R256" s="791"/>
      <c r="S256" s="791"/>
      <c r="T256" s="791"/>
      <c r="U256" s="791"/>
      <c r="V256" s="791"/>
      <c r="W256" s="791"/>
      <c r="X256" s="791"/>
      <c r="Y256" s="791"/>
      <c r="Z256" s="791"/>
      <c r="AA256" s="791"/>
      <c r="AB256" s="791"/>
    </row>
    <row r="257">
      <c r="A257" s="791"/>
      <c r="B257" s="791"/>
      <c r="C257" s="791"/>
      <c r="D257" s="791"/>
      <c r="E257" s="791"/>
      <c r="F257" s="791"/>
      <c r="G257" s="791"/>
      <c r="H257" s="791"/>
      <c r="I257" s="791"/>
      <c r="J257" s="791"/>
      <c r="K257" s="791"/>
      <c r="L257" s="791"/>
      <c r="M257" s="791"/>
      <c r="N257" s="791"/>
      <c r="O257" s="791"/>
      <c r="P257" s="791"/>
      <c r="Q257" s="791"/>
      <c r="R257" s="791"/>
      <c r="S257" s="791"/>
      <c r="T257" s="791"/>
      <c r="U257" s="791"/>
      <c r="V257" s="791"/>
      <c r="W257" s="791"/>
      <c r="X257" s="791"/>
      <c r="Y257" s="791"/>
      <c r="Z257" s="791"/>
      <c r="AA257" s="791"/>
      <c r="AB257" s="791"/>
    </row>
    <row r="258">
      <c r="A258" s="791"/>
      <c r="B258" s="791"/>
      <c r="C258" s="791"/>
      <c r="D258" s="791"/>
      <c r="E258" s="791"/>
      <c r="F258" s="791"/>
      <c r="G258" s="791"/>
      <c r="H258" s="791"/>
      <c r="I258" s="791"/>
      <c r="J258" s="791"/>
      <c r="K258" s="791"/>
      <c r="L258" s="791"/>
      <c r="M258" s="791"/>
      <c r="N258" s="791"/>
      <c r="O258" s="791"/>
      <c r="P258" s="791"/>
      <c r="Q258" s="791"/>
      <c r="R258" s="791"/>
      <c r="S258" s="791"/>
      <c r="T258" s="791"/>
      <c r="U258" s="791"/>
      <c r="V258" s="791"/>
      <c r="W258" s="791"/>
      <c r="X258" s="791"/>
      <c r="Y258" s="791"/>
      <c r="Z258" s="791"/>
      <c r="AA258" s="791"/>
      <c r="AB258" s="791"/>
    </row>
    <row r="259">
      <c r="A259" s="791"/>
      <c r="B259" s="791"/>
      <c r="C259" s="791"/>
      <c r="D259" s="791"/>
      <c r="E259" s="791"/>
      <c r="F259" s="791"/>
      <c r="G259" s="791"/>
      <c r="H259" s="791"/>
      <c r="I259" s="791"/>
      <c r="J259" s="791"/>
      <c r="K259" s="791"/>
      <c r="L259" s="791"/>
      <c r="M259" s="791"/>
      <c r="N259" s="791"/>
      <c r="O259" s="791"/>
      <c r="P259" s="791"/>
      <c r="Q259" s="791"/>
      <c r="R259" s="791"/>
      <c r="S259" s="791"/>
      <c r="T259" s="791"/>
      <c r="U259" s="791"/>
      <c r="V259" s="791"/>
      <c r="W259" s="791"/>
      <c r="X259" s="791"/>
      <c r="Y259" s="791"/>
      <c r="Z259" s="791"/>
      <c r="AA259" s="791"/>
      <c r="AB259" s="791"/>
    </row>
    <row r="260">
      <c r="A260" s="791"/>
      <c r="B260" s="791"/>
      <c r="C260" s="791"/>
      <c r="D260" s="791"/>
      <c r="E260" s="791"/>
      <c r="F260" s="791"/>
      <c r="G260" s="791"/>
      <c r="H260" s="791"/>
      <c r="I260" s="791"/>
      <c r="J260" s="791"/>
      <c r="K260" s="791"/>
      <c r="L260" s="791"/>
      <c r="M260" s="791"/>
      <c r="N260" s="791"/>
      <c r="O260" s="791"/>
      <c r="P260" s="791"/>
      <c r="Q260" s="791"/>
      <c r="R260" s="791"/>
      <c r="S260" s="791"/>
      <c r="T260" s="791"/>
      <c r="U260" s="791"/>
      <c r="V260" s="791"/>
      <c r="W260" s="791"/>
      <c r="X260" s="791"/>
      <c r="Y260" s="791"/>
      <c r="Z260" s="791"/>
      <c r="AA260" s="791"/>
      <c r="AB260" s="791"/>
    </row>
    <row r="261">
      <c r="A261" s="791"/>
      <c r="B261" s="791"/>
      <c r="C261" s="791"/>
      <c r="D261" s="791"/>
      <c r="E261" s="791"/>
      <c r="F261" s="791"/>
      <c r="G261" s="791"/>
      <c r="H261" s="791"/>
      <c r="I261" s="791"/>
      <c r="J261" s="791"/>
      <c r="K261" s="791"/>
      <c r="L261" s="791"/>
      <c r="M261" s="791"/>
      <c r="N261" s="791"/>
      <c r="O261" s="791"/>
      <c r="P261" s="791"/>
      <c r="Q261" s="791"/>
      <c r="R261" s="791"/>
      <c r="S261" s="791"/>
      <c r="T261" s="791"/>
      <c r="U261" s="791"/>
      <c r="V261" s="791"/>
      <c r="W261" s="791"/>
      <c r="X261" s="791"/>
      <c r="Y261" s="791"/>
      <c r="Z261" s="791"/>
      <c r="AA261" s="791"/>
      <c r="AB261" s="791"/>
    </row>
    <row r="262">
      <c r="A262" s="791"/>
      <c r="B262" s="791"/>
      <c r="C262" s="791"/>
      <c r="D262" s="791"/>
      <c r="E262" s="791"/>
      <c r="F262" s="791"/>
      <c r="G262" s="791"/>
      <c r="H262" s="791"/>
      <c r="I262" s="791"/>
      <c r="J262" s="791"/>
      <c r="K262" s="791"/>
      <c r="L262" s="791"/>
      <c r="M262" s="791"/>
      <c r="N262" s="791"/>
      <c r="O262" s="791"/>
      <c r="P262" s="791"/>
      <c r="Q262" s="791"/>
      <c r="R262" s="791"/>
      <c r="S262" s="791"/>
      <c r="T262" s="791"/>
      <c r="U262" s="791"/>
      <c r="V262" s="791"/>
      <c r="W262" s="791"/>
      <c r="X262" s="791"/>
      <c r="Y262" s="791"/>
      <c r="Z262" s="791"/>
      <c r="AA262" s="791"/>
      <c r="AB262" s="791"/>
    </row>
    <row r="263">
      <c r="A263" s="791"/>
      <c r="B263" s="791"/>
      <c r="C263" s="791"/>
      <c r="D263" s="791"/>
      <c r="E263" s="791"/>
      <c r="F263" s="791"/>
      <c r="G263" s="791"/>
      <c r="H263" s="791"/>
      <c r="I263" s="791"/>
      <c r="J263" s="791"/>
      <c r="K263" s="791"/>
      <c r="L263" s="791"/>
      <c r="M263" s="791"/>
      <c r="N263" s="791"/>
      <c r="O263" s="791"/>
      <c r="P263" s="791"/>
      <c r="Q263" s="791"/>
      <c r="R263" s="791"/>
      <c r="S263" s="791"/>
      <c r="T263" s="791"/>
      <c r="U263" s="791"/>
      <c r="V263" s="791"/>
      <c r="W263" s="791"/>
      <c r="X263" s="791"/>
      <c r="Y263" s="791"/>
      <c r="Z263" s="791"/>
      <c r="AA263" s="791"/>
      <c r="AB263" s="791"/>
    </row>
    <row r="264">
      <c r="A264" s="791"/>
      <c r="B264" s="791"/>
      <c r="C264" s="791"/>
      <c r="D264" s="791"/>
      <c r="E264" s="791"/>
      <c r="F264" s="791"/>
      <c r="G264" s="791"/>
      <c r="H264" s="791"/>
      <c r="I264" s="791"/>
      <c r="J264" s="791"/>
      <c r="K264" s="791"/>
      <c r="L264" s="791"/>
      <c r="M264" s="791"/>
      <c r="N264" s="791"/>
      <c r="O264" s="791"/>
      <c r="P264" s="791"/>
      <c r="Q264" s="791"/>
      <c r="R264" s="791"/>
      <c r="S264" s="791"/>
      <c r="T264" s="791"/>
      <c r="U264" s="791"/>
      <c r="V264" s="791"/>
      <c r="W264" s="791"/>
      <c r="X264" s="791"/>
      <c r="Y264" s="791"/>
      <c r="Z264" s="791"/>
      <c r="AA264" s="791"/>
      <c r="AB264" s="791"/>
    </row>
    <row r="265">
      <c r="A265" s="791"/>
      <c r="B265" s="791"/>
      <c r="C265" s="791"/>
      <c r="D265" s="791"/>
      <c r="E265" s="791"/>
      <c r="F265" s="791"/>
      <c r="G265" s="791"/>
      <c r="H265" s="791"/>
      <c r="I265" s="791"/>
      <c r="J265" s="791"/>
      <c r="K265" s="791"/>
      <c r="L265" s="791"/>
      <c r="M265" s="791"/>
      <c r="N265" s="791"/>
      <c r="O265" s="791"/>
      <c r="P265" s="791"/>
      <c r="Q265" s="791"/>
      <c r="R265" s="791"/>
      <c r="S265" s="791"/>
      <c r="T265" s="791"/>
      <c r="U265" s="791"/>
      <c r="V265" s="791"/>
      <c r="W265" s="791"/>
      <c r="X265" s="791"/>
      <c r="Y265" s="791"/>
      <c r="Z265" s="791"/>
      <c r="AA265" s="791"/>
      <c r="AB265" s="791"/>
    </row>
    <row r="266">
      <c r="A266" s="791"/>
      <c r="B266" s="791"/>
      <c r="C266" s="791"/>
      <c r="D266" s="791"/>
      <c r="E266" s="791"/>
      <c r="F266" s="791"/>
      <c r="G266" s="791"/>
      <c r="H266" s="791"/>
      <c r="I266" s="791"/>
      <c r="J266" s="791"/>
      <c r="K266" s="791"/>
      <c r="L266" s="791"/>
      <c r="M266" s="791"/>
      <c r="N266" s="791"/>
      <c r="O266" s="791"/>
      <c r="P266" s="791"/>
      <c r="Q266" s="791"/>
      <c r="R266" s="791"/>
      <c r="S266" s="791"/>
      <c r="T266" s="791"/>
      <c r="U266" s="791"/>
      <c r="V266" s="791"/>
      <c r="W266" s="791"/>
      <c r="X266" s="791"/>
      <c r="Y266" s="791"/>
      <c r="Z266" s="791"/>
      <c r="AA266" s="791"/>
      <c r="AB266" s="791"/>
    </row>
    <row r="267">
      <c r="A267" s="791"/>
      <c r="B267" s="791"/>
      <c r="C267" s="791"/>
      <c r="D267" s="791"/>
      <c r="E267" s="791"/>
      <c r="F267" s="791"/>
      <c r="G267" s="791"/>
      <c r="H267" s="791"/>
      <c r="I267" s="791"/>
      <c r="J267" s="791"/>
      <c r="K267" s="791"/>
      <c r="L267" s="791"/>
      <c r="M267" s="791"/>
      <c r="N267" s="791"/>
      <c r="O267" s="791"/>
      <c r="P267" s="791"/>
      <c r="Q267" s="791"/>
      <c r="R267" s="791"/>
      <c r="S267" s="791"/>
      <c r="T267" s="791"/>
      <c r="U267" s="791"/>
      <c r="V267" s="791"/>
      <c r="W267" s="791"/>
      <c r="X267" s="791"/>
      <c r="Y267" s="791"/>
      <c r="Z267" s="791"/>
      <c r="AA267" s="791"/>
      <c r="AB267" s="791"/>
    </row>
    <row r="268">
      <c r="A268" s="791"/>
      <c r="B268" s="791"/>
      <c r="C268" s="791"/>
      <c r="D268" s="791"/>
      <c r="E268" s="791"/>
      <c r="F268" s="791"/>
      <c r="G268" s="791"/>
      <c r="H268" s="791"/>
      <c r="I268" s="791"/>
      <c r="J268" s="791"/>
      <c r="K268" s="791"/>
      <c r="L268" s="791"/>
      <c r="M268" s="791"/>
      <c r="N268" s="791"/>
      <c r="O268" s="791"/>
      <c r="P268" s="791"/>
      <c r="Q268" s="791"/>
      <c r="R268" s="791"/>
      <c r="S268" s="791"/>
      <c r="T268" s="791"/>
      <c r="U268" s="791"/>
      <c r="V268" s="791"/>
      <c r="W268" s="791"/>
      <c r="X268" s="791"/>
      <c r="Y268" s="791"/>
      <c r="Z268" s="791"/>
      <c r="AA268" s="791"/>
      <c r="AB268" s="791"/>
    </row>
    <row r="269">
      <c r="A269" s="791"/>
      <c r="B269" s="791"/>
      <c r="C269" s="791"/>
      <c r="D269" s="791"/>
      <c r="E269" s="791"/>
      <c r="F269" s="791"/>
      <c r="G269" s="791"/>
      <c r="H269" s="791"/>
      <c r="I269" s="791"/>
      <c r="J269" s="791"/>
      <c r="K269" s="791"/>
      <c r="L269" s="791"/>
      <c r="M269" s="791"/>
      <c r="N269" s="791"/>
      <c r="O269" s="791"/>
      <c r="P269" s="791"/>
      <c r="Q269" s="791"/>
      <c r="R269" s="791"/>
      <c r="S269" s="791"/>
      <c r="T269" s="791"/>
      <c r="U269" s="791"/>
      <c r="V269" s="791"/>
      <c r="W269" s="791"/>
      <c r="X269" s="791"/>
      <c r="Y269" s="791"/>
      <c r="Z269" s="791"/>
      <c r="AA269" s="791"/>
      <c r="AB269" s="791"/>
    </row>
    <row r="270">
      <c r="A270" s="791"/>
      <c r="B270" s="791"/>
      <c r="C270" s="791"/>
      <c r="D270" s="791"/>
      <c r="E270" s="791"/>
      <c r="F270" s="791"/>
      <c r="G270" s="791"/>
      <c r="H270" s="791"/>
      <c r="I270" s="791"/>
      <c r="J270" s="791"/>
      <c r="K270" s="791"/>
      <c r="L270" s="791"/>
      <c r="M270" s="791"/>
      <c r="N270" s="791"/>
      <c r="O270" s="791"/>
      <c r="P270" s="791"/>
      <c r="Q270" s="791"/>
      <c r="R270" s="791"/>
      <c r="S270" s="791"/>
      <c r="T270" s="791"/>
      <c r="U270" s="791"/>
      <c r="V270" s="791"/>
      <c r="W270" s="791"/>
      <c r="X270" s="791"/>
      <c r="Y270" s="791"/>
      <c r="Z270" s="791"/>
      <c r="AA270" s="791"/>
      <c r="AB270" s="791"/>
    </row>
    <row r="271">
      <c r="A271" s="791"/>
      <c r="B271" s="791"/>
      <c r="C271" s="791"/>
      <c r="D271" s="791"/>
      <c r="E271" s="791"/>
      <c r="F271" s="791"/>
      <c r="G271" s="791"/>
      <c r="H271" s="791"/>
      <c r="I271" s="791"/>
      <c r="J271" s="791"/>
      <c r="K271" s="791"/>
      <c r="L271" s="791"/>
      <c r="M271" s="791"/>
      <c r="N271" s="791"/>
      <c r="O271" s="791"/>
      <c r="P271" s="791"/>
      <c r="Q271" s="791"/>
      <c r="R271" s="791"/>
      <c r="S271" s="791"/>
      <c r="T271" s="791"/>
      <c r="U271" s="791"/>
      <c r="V271" s="791"/>
      <c r="W271" s="791"/>
      <c r="X271" s="791"/>
      <c r="Y271" s="791"/>
      <c r="Z271" s="791"/>
      <c r="AA271" s="791"/>
      <c r="AB271" s="791"/>
    </row>
    <row r="272">
      <c r="A272" s="791"/>
      <c r="B272" s="791"/>
      <c r="C272" s="791"/>
      <c r="D272" s="791"/>
      <c r="E272" s="791"/>
      <c r="F272" s="791"/>
      <c r="G272" s="791"/>
      <c r="H272" s="791"/>
      <c r="I272" s="791"/>
      <c r="J272" s="791"/>
      <c r="K272" s="791"/>
      <c r="L272" s="791"/>
      <c r="M272" s="791"/>
      <c r="N272" s="791"/>
      <c r="O272" s="791"/>
      <c r="P272" s="791"/>
      <c r="Q272" s="791"/>
      <c r="R272" s="791"/>
      <c r="S272" s="791"/>
      <c r="T272" s="791"/>
      <c r="U272" s="791"/>
      <c r="V272" s="791"/>
      <c r="W272" s="791"/>
      <c r="X272" s="791"/>
      <c r="Y272" s="791"/>
      <c r="Z272" s="791"/>
      <c r="AA272" s="791"/>
      <c r="AB272" s="791"/>
    </row>
    <row r="273">
      <c r="A273" s="791"/>
      <c r="B273" s="791"/>
      <c r="C273" s="791"/>
      <c r="D273" s="791"/>
      <c r="E273" s="791"/>
      <c r="F273" s="791"/>
      <c r="G273" s="791"/>
      <c r="H273" s="791"/>
      <c r="I273" s="791"/>
      <c r="J273" s="791"/>
      <c r="K273" s="791"/>
      <c r="L273" s="791"/>
      <c r="M273" s="791"/>
      <c r="N273" s="791"/>
      <c r="O273" s="791"/>
      <c r="P273" s="791"/>
      <c r="Q273" s="791"/>
      <c r="R273" s="791"/>
      <c r="S273" s="791"/>
      <c r="T273" s="791"/>
      <c r="U273" s="791"/>
      <c r="V273" s="791"/>
      <c r="W273" s="791"/>
      <c r="X273" s="791"/>
      <c r="Y273" s="791"/>
      <c r="Z273" s="791"/>
      <c r="AA273" s="791"/>
      <c r="AB273" s="791"/>
    </row>
    <row r="274">
      <c r="A274" s="791"/>
      <c r="B274" s="791"/>
      <c r="C274" s="791"/>
      <c r="D274" s="791"/>
      <c r="E274" s="791"/>
      <c r="F274" s="791"/>
      <c r="G274" s="791"/>
      <c r="H274" s="791"/>
      <c r="I274" s="791"/>
      <c r="J274" s="791"/>
      <c r="K274" s="791"/>
      <c r="L274" s="791"/>
      <c r="M274" s="791"/>
      <c r="N274" s="791"/>
      <c r="O274" s="791"/>
      <c r="P274" s="791"/>
      <c r="Q274" s="791"/>
      <c r="R274" s="791"/>
      <c r="S274" s="791"/>
      <c r="T274" s="791"/>
      <c r="U274" s="791"/>
      <c r="V274" s="791"/>
      <c r="W274" s="791"/>
      <c r="X274" s="791"/>
      <c r="Y274" s="791"/>
      <c r="Z274" s="791"/>
      <c r="AA274" s="791"/>
      <c r="AB274" s="791"/>
    </row>
    <row r="275">
      <c r="A275" s="791"/>
      <c r="B275" s="791"/>
      <c r="C275" s="791"/>
      <c r="D275" s="791"/>
      <c r="E275" s="791"/>
      <c r="F275" s="791"/>
      <c r="G275" s="791"/>
      <c r="H275" s="791"/>
      <c r="I275" s="791"/>
      <c r="J275" s="791"/>
      <c r="K275" s="791"/>
      <c r="L275" s="791"/>
      <c r="M275" s="791"/>
      <c r="N275" s="791"/>
      <c r="O275" s="791"/>
      <c r="P275" s="791"/>
      <c r="Q275" s="791"/>
      <c r="R275" s="791"/>
      <c r="S275" s="791"/>
      <c r="T275" s="791"/>
      <c r="U275" s="791"/>
      <c r="V275" s="791"/>
      <c r="W275" s="791"/>
      <c r="X275" s="791"/>
      <c r="Y275" s="791"/>
      <c r="Z275" s="791"/>
      <c r="AA275" s="791"/>
      <c r="AB275" s="791"/>
    </row>
    <row r="276">
      <c r="A276" s="791"/>
      <c r="B276" s="791"/>
      <c r="C276" s="791"/>
      <c r="D276" s="791"/>
      <c r="E276" s="791"/>
      <c r="F276" s="791"/>
      <c r="G276" s="791"/>
      <c r="H276" s="791"/>
      <c r="I276" s="791"/>
      <c r="J276" s="791"/>
      <c r="K276" s="791"/>
      <c r="L276" s="791"/>
      <c r="M276" s="791"/>
      <c r="N276" s="791"/>
      <c r="O276" s="791"/>
      <c r="P276" s="791"/>
      <c r="Q276" s="791"/>
      <c r="R276" s="791"/>
      <c r="S276" s="791"/>
      <c r="T276" s="791"/>
      <c r="U276" s="791"/>
      <c r="V276" s="791"/>
      <c r="W276" s="791"/>
      <c r="X276" s="791"/>
      <c r="Y276" s="791"/>
      <c r="Z276" s="791"/>
      <c r="AA276" s="791"/>
      <c r="AB276" s="791"/>
    </row>
    <row r="277">
      <c r="A277" s="791"/>
      <c r="B277" s="791"/>
      <c r="C277" s="791"/>
      <c r="D277" s="791"/>
      <c r="E277" s="791"/>
      <c r="F277" s="791"/>
      <c r="G277" s="791"/>
      <c r="H277" s="791"/>
      <c r="I277" s="791"/>
      <c r="J277" s="791"/>
      <c r="K277" s="791"/>
      <c r="L277" s="791"/>
      <c r="M277" s="791"/>
      <c r="N277" s="791"/>
      <c r="O277" s="791"/>
      <c r="P277" s="791"/>
      <c r="Q277" s="791"/>
      <c r="R277" s="791"/>
      <c r="S277" s="791"/>
      <c r="T277" s="791"/>
      <c r="U277" s="791"/>
      <c r="V277" s="791"/>
      <c r="W277" s="791"/>
      <c r="X277" s="791"/>
      <c r="Y277" s="791"/>
      <c r="Z277" s="791"/>
      <c r="AA277" s="791"/>
      <c r="AB277" s="791"/>
    </row>
    <row r="278">
      <c r="A278" s="791"/>
      <c r="B278" s="791"/>
      <c r="C278" s="791"/>
      <c r="D278" s="791"/>
      <c r="E278" s="791"/>
      <c r="F278" s="791"/>
      <c r="G278" s="791"/>
      <c r="H278" s="791"/>
      <c r="I278" s="791"/>
      <c r="J278" s="791"/>
      <c r="K278" s="791"/>
      <c r="L278" s="791"/>
      <c r="M278" s="791"/>
      <c r="N278" s="791"/>
      <c r="O278" s="791"/>
      <c r="P278" s="791"/>
      <c r="Q278" s="791"/>
      <c r="R278" s="791"/>
      <c r="S278" s="791"/>
      <c r="T278" s="791"/>
      <c r="U278" s="791"/>
      <c r="V278" s="791"/>
      <c r="W278" s="791"/>
      <c r="X278" s="791"/>
      <c r="Y278" s="791"/>
      <c r="Z278" s="791"/>
      <c r="AA278" s="791"/>
      <c r="AB278" s="791"/>
    </row>
    <row r="279">
      <c r="A279" s="791"/>
      <c r="B279" s="791"/>
      <c r="C279" s="791"/>
      <c r="D279" s="791"/>
      <c r="E279" s="791"/>
      <c r="F279" s="791"/>
      <c r="G279" s="791"/>
      <c r="H279" s="791"/>
      <c r="I279" s="791"/>
      <c r="J279" s="791"/>
      <c r="K279" s="791"/>
      <c r="L279" s="791"/>
      <c r="M279" s="791"/>
      <c r="N279" s="791"/>
      <c r="O279" s="791"/>
      <c r="P279" s="791"/>
      <c r="Q279" s="791"/>
      <c r="R279" s="791"/>
      <c r="S279" s="791"/>
      <c r="T279" s="791"/>
      <c r="U279" s="791"/>
      <c r="V279" s="791"/>
      <c r="W279" s="791"/>
      <c r="X279" s="791"/>
      <c r="Y279" s="791"/>
      <c r="Z279" s="791"/>
      <c r="AA279" s="791"/>
      <c r="AB279" s="791"/>
    </row>
    <row r="280">
      <c r="A280" s="791"/>
      <c r="B280" s="791"/>
      <c r="C280" s="791"/>
      <c r="D280" s="791"/>
      <c r="E280" s="791"/>
      <c r="F280" s="791"/>
      <c r="G280" s="791"/>
      <c r="H280" s="791"/>
      <c r="I280" s="791"/>
      <c r="J280" s="791"/>
      <c r="K280" s="791"/>
      <c r="L280" s="791"/>
      <c r="M280" s="791"/>
      <c r="N280" s="791"/>
      <c r="O280" s="791"/>
      <c r="P280" s="791"/>
      <c r="Q280" s="791"/>
      <c r="R280" s="791"/>
      <c r="S280" s="791"/>
      <c r="T280" s="791"/>
      <c r="U280" s="791"/>
      <c r="V280" s="791"/>
      <c r="W280" s="791"/>
      <c r="X280" s="791"/>
      <c r="Y280" s="791"/>
      <c r="Z280" s="791"/>
      <c r="AA280" s="791"/>
      <c r="AB280" s="791"/>
    </row>
    <row r="281">
      <c r="A281" s="791"/>
      <c r="B281" s="791"/>
      <c r="C281" s="791"/>
      <c r="D281" s="791"/>
      <c r="E281" s="791"/>
      <c r="F281" s="791"/>
      <c r="G281" s="791"/>
      <c r="H281" s="791"/>
      <c r="I281" s="791"/>
      <c r="J281" s="791"/>
      <c r="K281" s="791"/>
      <c r="L281" s="791"/>
      <c r="M281" s="791"/>
      <c r="N281" s="791"/>
      <c r="O281" s="791"/>
      <c r="P281" s="791"/>
      <c r="Q281" s="791"/>
      <c r="R281" s="791"/>
      <c r="S281" s="791"/>
      <c r="T281" s="791"/>
      <c r="U281" s="791"/>
      <c r="V281" s="791"/>
      <c r="W281" s="791"/>
      <c r="X281" s="791"/>
      <c r="Y281" s="791"/>
      <c r="Z281" s="791"/>
      <c r="AA281" s="791"/>
      <c r="AB281" s="791"/>
    </row>
    <row r="282">
      <c r="A282" s="791"/>
      <c r="B282" s="791"/>
      <c r="C282" s="791"/>
      <c r="D282" s="791"/>
      <c r="E282" s="791"/>
      <c r="F282" s="791"/>
      <c r="G282" s="791"/>
      <c r="H282" s="791"/>
      <c r="I282" s="791"/>
      <c r="J282" s="791"/>
      <c r="K282" s="791"/>
      <c r="L282" s="791"/>
      <c r="M282" s="791"/>
      <c r="N282" s="791"/>
      <c r="O282" s="791"/>
      <c r="P282" s="791"/>
      <c r="Q282" s="791"/>
      <c r="R282" s="791"/>
      <c r="S282" s="791"/>
      <c r="T282" s="791"/>
      <c r="U282" s="791"/>
      <c r="V282" s="791"/>
      <c r="W282" s="791"/>
      <c r="X282" s="791"/>
      <c r="Y282" s="791"/>
      <c r="Z282" s="791"/>
      <c r="AA282" s="791"/>
      <c r="AB282" s="791"/>
    </row>
    <row r="283">
      <c r="A283" s="791"/>
      <c r="B283" s="791"/>
      <c r="C283" s="791"/>
      <c r="D283" s="791"/>
      <c r="E283" s="791"/>
      <c r="F283" s="791"/>
      <c r="G283" s="791"/>
      <c r="H283" s="791"/>
      <c r="I283" s="791"/>
      <c r="J283" s="791"/>
      <c r="K283" s="791"/>
      <c r="L283" s="791"/>
      <c r="M283" s="791"/>
      <c r="N283" s="791"/>
      <c r="O283" s="791"/>
      <c r="P283" s="791"/>
      <c r="Q283" s="791"/>
      <c r="R283" s="791"/>
      <c r="S283" s="791"/>
      <c r="T283" s="791"/>
      <c r="U283" s="791"/>
      <c r="V283" s="791"/>
      <c r="W283" s="791"/>
      <c r="X283" s="791"/>
      <c r="Y283" s="791"/>
      <c r="Z283" s="791"/>
      <c r="AA283" s="791"/>
      <c r="AB283" s="791"/>
    </row>
    <row r="284">
      <c r="A284" s="791"/>
      <c r="B284" s="791"/>
      <c r="C284" s="791"/>
      <c r="D284" s="791"/>
      <c r="E284" s="791"/>
      <c r="F284" s="791"/>
      <c r="G284" s="791"/>
      <c r="H284" s="791"/>
      <c r="I284" s="791"/>
      <c r="J284" s="791"/>
      <c r="K284" s="791"/>
      <c r="L284" s="791"/>
      <c r="M284" s="791"/>
      <c r="N284" s="791"/>
      <c r="O284" s="791"/>
      <c r="P284" s="791"/>
      <c r="Q284" s="791"/>
      <c r="R284" s="791"/>
      <c r="S284" s="791"/>
      <c r="T284" s="791"/>
      <c r="U284" s="791"/>
      <c r="V284" s="791"/>
      <c r="W284" s="791"/>
      <c r="X284" s="791"/>
      <c r="Y284" s="791"/>
      <c r="Z284" s="791"/>
      <c r="AA284" s="791"/>
      <c r="AB284" s="791"/>
    </row>
    <row r="285">
      <c r="A285" s="791"/>
      <c r="B285" s="791"/>
      <c r="C285" s="791"/>
      <c r="D285" s="791"/>
      <c r="E285" s="791"/>
      <c r="F285" s="791"/>
      <c r="G285" s="791"/>
      <c r="H285" s="791"/>
      <c r="I285" s="791"/>
      <c r="J285" s="791"/>
      <c r="K285" s="791"/>
      <c r="L285" s="791"/>
      <c r="M285" s="791"/>
      <c r="N285" s="791"/>
      <c r="O285" s="791"/>
      <c r="P285" s="791"/>
      <c r="Q285" s="791"/>
      <c r="R285" s="791"/>
      <c r="S285" s="791"/>
      <c r="T285" s="791"/>
      <c r="U285" s="791"/>
      <c r="V285" s="791"/>
      <c r="W285" s="791"/>
      <c r="X285" s="791"/>
      <c r="Y285" s="791"/>
      <c r="Z285" s="791"/>
      <c r="AA285" s="791"/>
      <c r="AB285" s="791"/>
    </row>
    <row r="286">
      <c r="A286" s="791"/>
      <c r="B286" s="791"/>
      <c r="C286" s="791"/>
      <c r="D286" s="791"/>
      <c r="E286" s="791"/>
      <c r="F286" s="791"/>
      <c r="G286" s="791"/>
      <c r="H286" s="791"/>
      <c r="I286" s="791"/>
      <c r="J286" s="791"/>
      <c r="K286" s="791"/>
      <c r="L286" s="791"/>
      <c r="M286" s="791"/>
      <c r="N286" s="791"/>
      <c r="O286" s="791"/>
      <c r="P286" s="791"/>
      <c r="Q286" s="791"/>
      <c r="R286" s="791"/>
      <c r="S286" s="791"/>
      <c r="T286" s="791"/>
      <c r="U286" s="791"/>
      <c r="V286" s="791"/>
      <c r="W286" s="791"/>
      <c r="X286" s="791"/>
      <c r="Y286" s="791"/>
      <c r="Z286" s="791"/>
      <c r="AA286" s="791"/>
      <c r="AB286" s="791"/>
    </row>
    <row r="287">
      <c r="A287" s="791"/>
      <c r="B287" s="791"/>
      <c r="C287" s="791"/>
      <c r="D287" s="791"/>
      <c r="E287" s="791"/>
      <c r="F287" s="791"/>
      <c r="G287" s="791"/>
      <c r="H287" s="791"/>
      <c r="I287" s="791"/>
      <c r="J287" s="791"/>
      <c r="K287" s="791"/>
      <c r="L287" s="791"/>
      <c r="M287" s="791"/>
      <c r="N287" s="791"/>
      <c r="O287" s="791"/>
      <c r="P287" s="791"/>
      <c r="Q287" s="791"/>
      <c r="R287" s="791"/>
      <c r="S287" s="791"/>
      <c r="T287" s="791"/>
      <c r="U287" s="791"/>
      <c r="V287" s="791"/>
      <c r="W287" s="791"/>
      <c r="X287" s="791"/>
      <c r="Y287" s="791"/>
      <c r="Z287" s="791"/>
      <c r="AA287" s="791"/>
      <c r="AB287" s="791"/>
    </row>
    <row r="288">
      <c r="A288" s="791"/>
      <c r="B288" s="791"/>
      <c r="C288" s="791"/>
      <c r="D288" s="791"/>
      <c r="E288" s="791"/>
      <c r="F288" s="791"/>
      <c r="G288" s="791"/>
      <c r="H288" s="791"/>
      <c r="I288" s="791"/>
      <c r="J288" s="791"/>
      <c r="K288" s="791"/>
      <c r="L288" s="791"/>
      <c r="M288" s="791"/>
      <c r="N288" s="791"/>
      <c r="O288" s="791"/>
      <c r="P288" s="791"/>
      <c r="Q288" s="791"/>
      <c r="R288" s="791"/>
      <c r="S288" s="791"/>
      <c r="T288" s="791"/>
      <c r="U288" s="791"/>
      <c r="V288" s="791"/>
      <c r="W288" s="791"/>
      <c r="X288" s="791"/>
      <c r="Y288" s="791"/>
      <c r="Z288" s="791"/>
      <c r="AA288" s="791"/>
      <c r="AB288" s="791"/>
    </row>
    <row r="289">
      <c r="A289" s="791"/>
      <c r="B289" s="791"/>
      <c r="C289" s="791"/>
      <c r="D289" s="791"/>
      <c r="E289" s="791"/>
      <c r="F289" s="791"/>
      <c r="G289" s="791"/>
      <c r="H289" s="791"/>
      <c r="I289" s="791"/>
      <c r="J289" s="791"/>
      <c r="K289" s="791"/>
      <c r="L289" s="791"/>
      <c r="M289" s="791"/>
      <c r="N289" s="791"/>
      <c r="O289" s="791"/>
      <c r="P289" s="791"/>
      <c r="Q289" s="791"/>
      <c r="R289" s="791"/>
      <c r="S289" s="791"/>
      <c r="T289" s="791"/>
      <c r="U289" s="791"/>
      <c r="V289" s="791"/>
      <c r="W289" s="791"/>
      <c r="X289" s="791"/>
      <c r="Y289" s="791"/>
      <c r="Z289" s="791"/>
      <c r="AA289" s="791"/>
      <c r="AB289" s="791"/>
    </row>
    <row r="290">
      <c r="A290" s="791"/>
      <c r="B290" s="791"/>
      <c r="C290" s="791"/>
      <c r="D290" s="791"/>
      <c r="E290" s="791"/>
      <c r="F290" s="791"/>
      <c r="G290" s="791"/>
      <c r="H290" s="791"/>
      <c r="I290" s="791"/>
      <c r="J290" s="791"/>
      <c r="K290" s="791"/>
      <c r="L290" s="791"/>
      <c r="M290" s="791"/>
      <c r="N290" s="791"/>
      <c r="O290" s="791"/>
      <c r="P290" s="791"/>
      <c r="Q290" s="791"/>
      <c r="R290" s="791"/>
      <c r="S290" s="791"/>
      <c r="T290" s="791"/>
      <c r="U290" s="791"/>
      <c r="V290" s="791"/>
      <c r="W290" s="791"/>
      <c r="X290" s="791"/>
      <c r="Y290" s="791"/>
      <c r="Z290" s="791"/>
      <c r="AA290" s="791"/>
      <c r="AB290" s="791"/>
    </row>
    <row r="291">
      <c r="A291" s="791"/>
      <c r="B291" s="791"/>
      <c r="C291" s="791"/>
      <c r="D291" s="791"/>
      <c r="E291" s="791"/>
      <c r="F291" s="791"/>
      <c r="G291" s="791"/>
      <c r="H291" s="791"/>
      <c r="I291" s="791"/>
      <c r="J291" s="791"/>
      <c r="K291" s="791"/>
      <c r="L291" s="791"/>
      <c r="M291" s="791"/>
      <c r="N291" s="791"/>
      <c r="O291" s="791"/>
      <c r="P291" s="791"/>
      <c r="Q291" s="791"/>
      <c r="R291" s="791"/>
      <c r="S291" s="791"/>
      <c r="T291" s="791"/>
      <c r="U291" s="791"/>
      <c r="V291" s="791"/>
      <c r="W291" s="791"/>
      <c r="X291" s="791"/>
      <c r="Y291" s="791"/>
      <c r="Z291" s="791"/>
      <c r="AA291" s="791"/>
      <c r="AB291" s="791"/>
    </row>
    <row r="292">
      <c r="A292" s="791"/>
      <c r="B292" s="791"/>
      <c r="C292" s="791"/>
      <c r="D292" s="791"/>
      <c r="E292" s="791"/>
      <c r="F292" s="791"/>
      <c r="G292" s="791"/>
      <c r="H292" s="791"/>
      <c r="I292" s="791"/>
      <c r="J292" s="791"/>
      <c r="K292" s="791"/>
      <c r="L292" s="791"/>
      <c r="M292" s="791"/>
      <c r="N292" s="791"/>
      <c r="O292" s="791"/>
      <c r="P292" s="791"/>
      <c r="Q292" s="791"/>
      <c r="R292" s="791"/>
      <c r="S292" s="791"/>
      <c r="T292" s="791"/>
      <c r="U292" s="791"/>
      <c r="V292" s="791"/>
      <c r="W292" s="791"/>
      <c r="X292" s="791"/>
      <c r="Y292" s="791"/>
      <c r="Z292" s="791"/>
      <c r="AA292" s="791"/>
      <c r="AB292" s="791"/>
    </row>
    <row r="293">
      <c r="A293" s="791"/>
      <c r="B293" s="791"/>
      <c r="C293" s="791"/>
      <c r="D293" s="791"/>
      <c r="E293" s="791"/>
      <c r="F293" s="791"/>
      <c r="G293" s="791"/>
      <c r="H293" s="791"/>
      <c r="I293" s="791"/>
      <c r="J293" s="791"/>
      <c r="K293" s="791"/>
      <c r="L293" s="791"/>
      <c r="M293" s="791"/>
      <c r="N293" s="791"/>
      <c r="O293" s="791"/>
      <c r="P293" s="791"/>
      <c r="Q293" s="791"/>
      <c r="R293" s="791"/>
      <c r="S293" s="791"/>
      <c r="T293" s="791"/>
      <c r="U293" s="791"/>
      <c r="V293" s="791"/>
      <c r="W293" s="791"/>
      <c r="X293" s="791"/>
      <c r="Y293" s="791"/>
      <c r="Z293" s="791"/>
      <c r="AA293" s="791"/>
      <c r="AB293" s="791"/>
    </row>
    <row r="294">
      <c r="A294" s="791"/>
      <c r="B294" s="791"/>
      <c r="C294" s="791"/>
      <c r="D294" s="791"/>
      <c r="E294" s="791"/>
      <c r="F294" s="791"/>
      <c r="G294" s="791"/>
      <c r="H294" s="791"/>
      <c r="I294" s="791"/>
      <c r="J294" s="791"/>
      <c r="K294" s="791"/>
      <c r="L294" s="791"/>
      <c r="M294" s="791"/>
      <c r="N294" s="791"/>
      <c r="O294" s="791"/>
      <c r="P294" s="791"/>
      <c r="Q294" s="791"/>
      <c r="R294" s="791"/>
      <c r="S294" s="791"/>
      <c r="T294" s="791"/>
      <c r="U294" s="791"/>
      <c r="V294" s="791"/>
      <c r="W294" s="791"/>
      <c r="X294" s="791"/>
      <c r="Y294" s="791"/>
      <c r="Z294" s="791"/>
      <c r="AA294" s="791"/>
      <c r="AB294" s="791"/>
    </row>
    <row r="295">
      <c r="A295" s="791"/>
      <c r="B295" s="791"/>
      <c r="C295" s="791"/>
      <c r="D295" s="791"/>
      <c r="E295" s="791"/>
      <c r="F295" s="791"/>
      <c r="G295" s="791"/>
      <c r="H295" s="791"/>
      <c r="I295" s="791"/>
      <c r="J295" s="791"/>
      <c r="K295" s="791"/>
      <c r="L295" s="791"/>
      <c r="M295" s="791"/>
      <c r="N295" s="791"/>
      <c r="O295" s="791"/>
      <c r="P295" s="791"/>
      <c r="Q295" s="791"/>
      <c r="R295" s="791"/>
      <c r="S295" s="791"/>
      <c r="T295" s="791"/>
      <c r="U295" s="791"/>
      <c r="V295" s="791"/>
      <c r="W295" s="791"/>
      <c r="X295" s="791"/>
      <c r="Y295" s="791"/>
      <c r="Z295" s="791"/>
      <c r="AA295" s="791"/>
      <c r="AB295" s="791"/>
    </row>
    <row r="296">
      <c r="A296" s="791"/>
      <c r="B296" s="791"/>
      <c r="C296" s="791"/>
      <c r="D296" s="791"/>
      <c r="E296" s="791"/>
      <c r="F296" s="791"/>
      <c r="G296" s="791"/>
      <c r="H296" s="791"/>
      <c r="I296" s="791"/>
      <c r="J296" s="791"/>
      <c r="K296" s="791"/>
      <c r="L296" s="791"/>
      <c r="M296" s="791"/>
      <c r="N296" s="791"/>
      <c r="O296" s="791"/>
      <c r="P296" s="791"/>
      <c r="Q296" s="791"/>
      <c r="R296" s="791"/>
      <c r="S296" s="791"/>
      <c r="T296" s="791"/>
      <c r="U296" s="791"/>
      <c r="V296" s="791"/>
      <c r="W296" s="791"/>
      <c r="X296" s="791"/>
      <c r="Y296" s="791"/>
      <c r="Z296" s="791"/>
      <c r="AA296" s="791"/>
      <c r="AB296" s="791"/>
    </row>
    <row r="297">
      <c r="A297" s="791"/>
      <c r="B297" s="791"/>
      <c r="C297" s="791"/>
      <c r="D297" s="791"/>
      <c r="E297" s="791"/>
      <c r="F297" s="791"/>
      <c r="G297" s="791"/>
      <c r="H297" s="791"/>
      <c r="I297" s="791"/>
      <c r="J297" s="791"/>
      <c r="K297" s="791"/>
      <c r="L297" s="791"/>
      <c r="M297" s="791"/>
      <c r="N297" s="791"/>
      <c r="O297" s="791"/>
      <c r="P297" s="791"/>
      <c r="Q297" s="791"/>
      <c r="R297" s="791"/>
      <c r="S297" s="791"/>
      <c r="T297" s="791"/>
      <c r="U297" s="791"/>
      <c r="V297" s="791"/>
      <c r="W297" s="791"/>
      <c r="X297" s="791"/>
      <c r="Y297" s="791"/>
      <c r="Z297" s="791"/>
      <c r="AA297" s="791"/>
      <c r="AB297" s="791"/>
    </row>
    <row r="298">
      <c r="A298" s="791"/>
      <c r="B298" s="791"/>
      <c r="C298" s="791"/>
      <c r="D298" s="791"/>
      <c r="E298" s="791"/>
      <c r="F298" s="791"/>
      <c r="G298" s="791"/>
      <c r="H298" s="791"/>
      <c r="I298" s="791"/>
      <c r="J298" s="791"/>
      <c r="K298" s="791"/>
      <c r="L298" s="791"/>
      <c r="M298" s="791"/>
      <c r="N298" s="791"/>
      <c r="O298" s="791"/>
      <c r="P298" s="791"/>
      <c r="Q298" s="791"/>
      <c r="R298" s="791"/>
      <c r="S298" s="791"/>
      <c r="T298" s="791"/>
      <c r="U298" s="791"/>
      <c r="V298" s="791"/>
      <c r="W298" s="791"/>
      <c r="X298" s="791"/>
      <c r="Y298" s="791"/>
      <c r="Z298" s="791"/>
      <c r="AA298" s="791"/>
      <c r="AB298" s="791"/>
    </row>
    <row r="299">
      <c r="A299" s="791"/>
      <c r="B299" s="791"/>
      <c r="C299" s="791"/>
      <c r="D299" s="791"/>
      <c r="E299" s="791"/>
      <c r="F299" s="791"/>
      <c r="G299" s="791"/>
      <c r="H299" s="791"/>
      <c r="I299" s="791"/>
      <c r="J299" s="791"/>
      <c r="K299" s="791"/>
      <c r="L299" s="791"/>
      <c r="M299" s="791"/>
      <c r="N299" s="791"/>
      <c r="O299" s="791"/>
      <c r="P299" s="791"/>
      <c r="Q299" s="791"/>
      <c r="R299" s="791"/>
      <c r="S299" s="791"/>
      <c r="T299" s="791"/>
      <c r="U299" s="791"/>
      <c r="V299" s="791"/>
      <c r="W299" s="791"/>
      <c r="X299" s="791"/>
      <c r="Y299" s="791"/>
      <c r="Z299" s="791"/>
      <c r="AA299" s="791"/>
      <c r="AB299" s="791"/>
    </row>
    <row r="300">
      <c r="A300" s="791"/>
      <c r="B300" s="791"/>
      <c r="C300" s="791"/>
      <c r="D300" s="791"/>
      <c r="E300" s="791"/>
      <c r="F300" s="791"/>
      <c r="G300" s="791"/>
      <c r="H300" s="791"/>
      <c r="I300" s="791"/>
      <c r="J300" s="791"/>
      <c r="K300" s="791"/>
      <c r="L300" s="791"/>
      <c r="M300" s="791"/>
      <c r="N300" s="791"/>
      <c r="O300" s="791"/>
      <c r="P300" s="791"/>
      <c r="Q300" s="791"/>
      <c r="R300" s="791"/>
      <c r="S300" s="791"/>
      <c r="T300" s="791"/>
      <c r="U300" s="791"/>
      <c r="V300" s="791"/>
      <c r="W300" s="791"/>
      <c r="X300" s="791"/>
      <c r="Y300" s="791"/>
      <c r="Z300" s="791"/>
      <c r="AA300" s="791"/>
      <c r="AB300" s="791"/>
    </row>
    <row r="301">
      <c r="A301" s="791"/>
      <c r="B301" s="791"/>
      <c r="C301" s="791"/>
      <c r="D301" s="791"/>
      <c r="E301" s="791"/>
      <c r="F301" s="791"/>
      <c r="G301" s="791"/>
      <c r="H301" s="791"/>
      <c r="I301" s="791"/>
      <c r="J301" s="791"/>
      <c r="K301" s="791"/>
      <c r="L301" s="791"/>
      <c r="M301" s="791"/>
      <c r="N301" s="791"/>
      <c r="O301" s="791"/>
      <c r="P301" s="791"/>
      <c r="Q301" s="791"/>
      <c r="R301" s="791"/>
      <c r="S301" s="791"/>
      <c r="T301" s="791"/>
      <c r="U301" s="791"/>
      <c r="V301" s="791"/>
      <c r="W301" s="791"/>
      <c r="X301" s="791"/>
      <c r="Y301" s="791"/>
      <c r="Z301" s="791"/>
      <c r="AA301" s="791"/>
      <c r="AB301" s="791"/>
    </row>
    <row r="302">
      <c r="A302" s="791"/>
      <c r="B302" s="791"/>
      <c r="C302" s="791"/>
      <c r="D302" s="791"/>
      <c r="E302" s="791"/>
      <c r="F302" s="791"/>
      <c r="G302" s="791"/>
      <c r="H302" s="791"/>
      <c r="I302" s="791"/>
      <c r="J302" s="791"/>
      <c r="K302" s="791"/>
      <c r="L302" s="791"/>
      <c r="M302" s="791"/>
      <c r="N302" s="791"/>
      <c r="O302" s="791"/>
      <c r="P302" s="791"/>
      <c r="Q302" s="791"/>
      <c r="R302" s="791"/>
      <c r="S302" s="791"/>
      <c r="T302" s="791"/>
      <c r="U302" s="791"/>
      <c r="V302" s="791"/>
      <c r="W302" s="791"/>
      <c r="X302" s="791"/>
      <c r="Y302" s="791"/>
      <c r="Z302" s="791"/>
      <c r="AA302" s="791"/>
      <c r="AB302" s="791"/>
    </row>
    <row r="303">
      <c r="A303" s="791"/>
      <c r="B303" s="791"/>
      <c r="C303" s="791"/>
      <c r="D303" s="791"/>
      <c r="E303" s="791"/>
      <c r="F303" s="791"/>
      <c r="G303" s="791"/>
      <c r="H303" s="791"/>
      <c r="I303" s="791"/>
      <c r="J303" s="791"/>
      <c r="K303" s="791"/>
      <c r="L303" s="791"/>
      <c r="M303" s="791"/>
      <c r="N303" s="791"/>
      <c r="O303" s="791"/>
      <c r="P303" s="791"/>
      <c r="Q303" s="791"/>
      <c r="R303" s="791"/>
      <c r="S303" s="791"/>
      <c r="T303" s="791"/>
      <c r="U303" s="791"/>
      <c r="V303" s="791"/>
      <c r="W303" s="791"/>
      <c r="X303" s="791"/>
      <c r="Y303" s="791"/>
      <c r="Z303" s="791"/>
      <c r="AA303" s="791"/>
      <c r="AB303" s="791"/>
    </row>
    <row r="304">
      <c r="A304" s="791"/>
      <c r="B304" s="791"/>
      <c r="C304" s="791"/>
      <c r="D304" s="791"/>
      <c r="E304" s="791"/>
      <c r="F304" s="791"/>
      <c r="G304" s="791"/>
      <c r="H304" s="791"/>
      <c r="I304" s="791"/>
      <c r="J304" s="791"/>
      <c r="K304" s="791"/>
      <c r="L304" s="791"/>
      <c r="M304" s="791"/>
      <c r="N304" s="791"/>
      <c r="O304" s="791"/>
      <c r="P304" s="791"/>
      <c r="Q304" s="791"/>
      <c r="R304" s="791"/>
      <c r="S304" s="791"/>
      <c r="T304" s="791"/>
      <c r="U304" s="791"/>
      <c r="V304" s="791"/>
      <c r="W304" s="791"/>
      <c r="X304" s="791"/>
      <c r="Y304" s="791"/>
      <c r="Z304" s="791"/>
      <c r="AA304" s="791"/>
      <c r="AB304" s="791"/>
    </row>
    <row r="305">
      <c r="A305" s="791"/>
      <c r="B305" s="791"/>
      <c r="C305" s="791"/>
      <c r="D305" s="791"/>
      <c r="E305" s="791"/>
      <c r="F305" s="791"/>
      <c r="G305" s="791"/>
      <c r="H305" s="791"/>
      <c r="I305" s="791"/>
      <c r="J305" s="791"/>
      <c r="K305" s="791"/>
      <c r="L305" s="791"/>
      <c r="M305" s="791"/>
      <c r="N305" s="791"/>
      <c r="O305" s="791"/>
      <c r="P305" s="791"/>
      <c r="Q305" s="791"/>
      <c r="R305" s="791"/>
      <c r="S305" s="791"/>
      <c r="T305" s="791"/>
      <c r="U305" s="791"/>
      <c r="V305" s="791"/>
      <c r="W305" s="791"/>
      <c r="X305" s="791"/>
      <c r="Y305" s="791"/>
      <c r="Z305" s="791"/>
      <c r="AA305" s="791"/>
      <c r="AB305" s="791"/>
    </row>
    <row r="306">
      <c r="A306" s="791"/>
      <c r="B306" s="791"/>
      <c r="C306" s="791"/>
      <c r="D306" s="791"/>
      <c r="E306" s="791"/>
      <c r="F306" s="791"/>
      <c r="G306" s="791"/>
      <c r="H306" s="791"/>
      <c r="I306" s="791"/>
      <c r="J306" s="791"/>
      <c r="K306" s="791"/>
      <c r="L306" s="791"/>
      <c r="M306" s="791"/>
      <c r="N306" s="791"/>
      <c r="O306" s="791"/>
      <c r="P306" s="791"/>
      <c r="Q306" s="791"/>
      <c r="R306" s="791"/>
      <c r="S306" s="791"/>
      <c r="T306" s="791"/>
      <c r="U306" s="791"/>
      <c r="V306" s="791"/>
      <c r="W306" s="791"/>
      <c r="X306" s="791"/>
      <c r="Y306" s="791"/>
      <c r="Z306" s="791"/>
      <c r="AA306" s="791"/>
      <c r="AB306" s="791"/>
    </row>
    <row r="307">
      <c r="A307" s="791"/>
      <c r="B307" s="791"/>
      <c r="C307" s="791"/>
      <c r="D307" s="791"/>
      <c r="E307" s="791"/>
      <c r="F307" s="791"/>
      <c r="G307" s="791"/>
      <c r="H307" s="791"/>
      <c r="I307" s="791"/>
      <c r="J307" s="791"/>
      <c r="K307" s="791"/>
      <c r="L307" s="791"/>
      <c r="M307" s="791"/>
      <c r="N307" s="791"/>
      <c r="O307" s="791"/>
      <c r="P307" s="791"/>
      <c r="Q307" s="791"/>
      <c r="R307" s="791"/>
      <c r="S307" s="791"/>
      <c r="T307" s="791"/>
      <c r="U307" s="791"/>
      <c r="V307" s="791"/>
      <c r="W307" s="791"/>
      <c r="X307" s="791"/>
      <c r="Y307" s="791"/>
      <c r="Z307" s="791"/>
      <c r="AA307" s="791"/>
      <c r="AB307" s="791"/>
    </row>
    <row r="308">
      <c r="A308" s="791"/>
      <c r="B308" s="791"/>
      <c r="C308" s="791"/>
      <c r="D308" s="791"/>
      <c r="E308" s="791"/>
      <c r="F308" s="791"/>
      <c r="G308" s="791"/>
      <c r="H308" s="791"/>
      <c r="I308" s="791"/>
      <c r="J308" s="791"/>
      <c r="K308" s="791"/>
      <c r="L308" s="791"/>
      <c r="M308" s="791"/>
      <c r="N308" s="791"/>
      <c r="O308" s="791"/>
      <c r="P308" s="791"/>
      <c r="Q308" s="791"/>
      <c r="R308" s="791"/>
      <c r="S308" s="791"/>
      <c r="T308" s="791"/>
      <c r="U308" s="791"/>
      <c r="V308" s="791"/>
      <c r="W308" s="791"/>
      <c r="X308" s="791"/>
      <c r="Y308" s="791"/>
      <c r="Z308" s="791"/>
      <c r="AA308" s="791"/>
      <c r="AB308" s="791"/>
    </row>
    <row r="309">
      <c r="A309" s="791"/>
      <c r="B309" s="791"/>
      <c r="C309" s="791"/>
      <c r="D309" s="791"/>
      <c r="E309" s="791"/>
      <c r="F309" s="791"/>
      <c r="G309" s="791"/>
      <c r="H309" s="791"/>
      <c r="I309" s="791"/>
      <c r="J309" s="791"/>
      <c r="K309" s="791"/>
      <c r="L309" s="791"/>
      <c r="M309" s="791"/>
      <c r="N309" s="791"/>
      <c r="O309" s="791"/>
      <c r="P309" s="791"/>
      <c r="Q309" s="791"/>
      <c r="R309" s="791"/>
      <c r="S309" s="791"/>
      <c r="T309" s="791"/>
      <c r="U309" s="791"/>
      <c r="V309" s="791"/>
      <c r="W309" s="791"/>
      <c r="X309" s="791"/>
      <c r="Y309" s="791"/>
      <c r="Z309" s="791"/>
      <c r="AA309" s="791"/>
      <c r="AB309" s="791"/>
    </row>
    <row r="310">
      <c r="A310" s="791"/>
      <c r="B310" s="791"/>
      <c r="C310" s="791"/>
      <c r="D310" s="791"/>
      <c r="E310" s="791"/>
      <c r="F310" s="791"/>
      <c r="G310" s="791"/>
      <c r="H310" s="791"/>
      <c r="I310" s="791"/>
      <c r="J310" s="791"/>
      <c r="K310" s="791"/>
      <c r="L310" s="791"/>
      <c r="M310" s="791"/>
      <c r="N310" s="791"/>
      <c r="O310" s="791"/>
      <c r="P310" s="791"/>
      <c r="Q310" s="791"/>
      <c r="R310" s="791"/>
      <c r="S310" s="791"/>
      <c r="T310" s="791"/>
      <c r="U310" s="791"/>
      <c r="V310" s="791"/>
      <c r="W310" s="791"/>
      <c r="X310" s="791"/>
      <c r="Y310" s="791"/>
      <c r="Z310" s="791"/>
      <c r="AA310" s="791"/>
      <c r="AB310" s="791"/>
    </row>
    <row r="311">
      <c r="A311" s="791"/>
      <c r="B311" s="791"/>
      <c r="C311" s="791"/>
      <c r="D311" s="791"/>
      <c r="E311" s="791"/>
      <c r="F311" s="791"/>
      <c r="G311" s="791"/>
      <c r="H311" s="791"/>
      <c r="I311" s="791"/>
      <c r="J311" s="791"/>
      <c r="K311" s="791"/>
      <c r="L311" s="791"/>
      <c r="M311" s="791"/>
      <c r="N311" s="791"/>
      <c r="O311" s="791"/>
      <c r="P311" s="791"/>
      <c r="Q311" s="791"/>
      <c r="R311" s="791"/>
      <c r="S311" s="791"/>
      <c r="T311" s="791"/>
      <c r="U311" s="791"/>
      <c r="V311" s="791"/>
      <c r="W311" s="791"/>
      <c r="X311" s="791"/>
      <c r="Y311" s="791"/>
      <c r="Z311" s="791"/>
      <c r="AA311" s="791"/>
      <c r="AB311" s="791"/>
    </row>
    <row r="312">
      <c r="A312" s="791"/>
      <c r="B312" s="791"/>
      <c r="C312" s="791"/>
      <c r="D312" s="791"/>
      <c r="E312" s="791"/>
      <c r="F312" s="791"/>
      <c r="G312" s="791"/>
      <c r="H312" s="791"/>
      <c r="I312" s="791"/>
      <c r="J312" s="791"/>
      <c r="K312" s="791"/>
      <c r="L312" s="791"/>
      <c r="M312" s="791"/>
      <c r="N312" s="791"/>
      <c r="O312" s="791"/>
      <c r="P312" s="791"/>
      <c r="Q312" s="791"/>
      <c r="R312" s="791"/>
      <c r="S312" s="791"/>
      <c r="T312" s="791"/>
      <c r="U312" s="791"/>
      <c r="V312" s="791"/>
      <c r="W312" s="791"/>
      <c r="X312" s="791"/>
      <c r="Y312" s="791"/>
      <c r="Z312" s="791"/>
      <c r="AA312" s="791"/>
      <c r="AB312" s="791"/>
    </row>
    <row r="313">
      <c r="A313" s="791"/>
      <c r="B313" s="791"/>
      <c r="C313" s="791"/>
      <c r="D313" s="791"/>
      <c r="E313" s="791"/>
      <c r="F313" s="791"/>
      <c r="G313" s="791"/>
      <c r="H313" s="791"/>
      <c r="I313" s="791"/>
      <c r="J313" s="791"/>
      <c r="K313" s="791"/>
      <c r="L313" s="791"/>
      <c r="M313" s="791"/>
      <c r="N313" s="791"/>
      <c r="O313" s="791"/>
      <c r="P313" s="791"/>
      <c r="Q313" s="791"/>
      <c r="R313" s="791"/>
      <c r="S313" s="791"/>
      <c r="T313" s="791"/>
      <c r="U313" s="791"/>
      <c r="V313" s="791"/>
      <c r="W313" s="791"/>
      <c r="X313" s="791"/>
      <c r="Y313" s="791"/>
      <c r="Z313" s="791"/>
      <c r="AA313" s="791"/>
      <c r="AB313" s="791"/>
    </row>
    <row r="314">
      <c r="A314" s="791"/>
      <c r="B314" s="791"/>
      <c r="C314" s="791"/>
      <c r="D314" s="791"/>
      <c r="E314" s="791"/>
      <c r="F314" s="791"/>
      <c r="G314" s="791"/>
      <c r="H314" s="791"/>
      <c r="I314" s="791"/>
      <c r="J314" s="791"/>
      <c r="K314" s="791"/>
      <c r="L314" s="791"/>
      <c r="M314" s="791"/>
      <c r="N314" s="791"/>
      <c r="O314" s="791"/>
      <c r="P314" s="791"/>
      <c r="Q314" s="791"/>
      <c r="R314" s="791"/>
      <c r="S314" s="791"/>
      <c r="T314" s="791"/>
      <c r="U314" s="791"/>
      <c r="V314" s="791"/>
      <c r="W314" s="791"/>
      <c r="X314" s="791"/>
      <c r="Y314" s="791"/>
      <c r="Z314" s="791"/>
      <c r="AA314" s="791"/>
      <c r="AB314" s="791"/>
    </row>
    <row r="315">
      <c r="A315" s="791"/>
      <c r="B315" s="791"/>
      <c r="C315" s="791"/>
      <c r="D315" s="791"/>
      <c r="E315" s="791"/>
      <c r="F315" s="791"/>
      <c r="G315" s="791"/>
      <c r="H315" s="791"/>
      <c r="I315" s="791"/>
      <c r="J315" s="791"/>
      <c r="K315" s="791"/>
      <c r="L315" s="791"/>
      <c r="M315" s="791"/>
      <c r="N315" s="791"/>
      <c r="O315" s="791"/>
      <c r="P315" s="791"/>
      <c r="Q315" s="791"/>
      <c r="R315" s="791"/>
      <c r="S315" s="791"/>
      <c r="T315" s="791"/>
      <c r="U315" s="791"/>
      <c r="V315" s="791"/>
      <c r="W315" s="791"/>
      <c r="X315" s="791"/>
      <c r="Y315" s="791"/>
      <c r="Z315" s="791"/>
      <c r="AA315" s="791"/>
      <c r="AB315" s="791"/>
    </row>
    <row r="316">
      <c r="A316" s="791"/>
      <c r="B316" s="791"/>
      <c r="C316" s="791"/>
      <c r="D316" s="791"/>
      <c r="E316" s="791"/>
      <c r="F316" s="791"/>
      <c r="G316" s="791"/>
      <c r="H316" s="791"/>
      <c r="I316" s="791"/>
      <c r="J316" s="791"/>
      <c r="K316" s="791"/>
      <c r="L316" s="791"/>
      <c r="M316" s="791"/>
      <c r="N316" s="791"/>
      <c r="O316" s="791"/>
      <c r="P316" s="791"/>
      <c r="Q316" s="791"/>
      <c r="R316" s="791"/>
      <c r="S316" s="791"/>
      <c r="T316" s="791"/>
      <c r="U316" s="791"/>
      <c r="V316" s="791"/>
      <c r="W316" s="791"/>
      <c r="X316" s="791"/>
      <c r="Y316" s="791"/>
      <c r="Z316" s="791"/>
      <c r="AA316" s="791"/>
      <c r="AB316" s="791"/>
    </row>
    <row r="317">
      <c r="A317" s="791"/>
      <c r="B317" s="791"/>
      <c r="C317" s="791"/>
      <c r="D317" s="791"/>
      <c r="E317" s="791"/>
      <c r="F317" s="791"/>
      <c r="G317" s="791"/>
      <c r="H317" s="791"/>
      <c r="I317" s="791"/>
      <c r="J317" s="791"/>
      <c r="K317" s="791"/>
      <c r="L317" s="791"/>
      <c r="M317" s="791"/>
      <c r="N317" s="791"/>
      <c r="O317" s="791"/>
      <c r="P317" s="791"/>
      <c r="Q317" s="791"/>
      <c r="R317" s="791"/>
      <c r="S317" s="791"/>
      <c r="T317" s="791"/>
      <c r="U317" s="791"/>
      <c r="V317" s="791"/>
      <c r="W317" s="791"/>
      <c r="X317" s="791"/>
      <c r="Y317" s="791"/>
      <c r="Z317" s="791"/>
      <c r="AA317" s="791"/>
      <c r="AB317" s="791"/>
    </row>
    <row r="318">
      <c r="A318" s="791"/>
      <c r="B318" s="791"/>
      <c r="C318" s="791"/>
      <c r="D318" s="791"/>
      <c r="E318" s="791"/>
      <c r="F318" s="791"/>
      <c r="G318" s="791"/>
      <c r="H318" s="791"/>
      <c r="I318" s="791"/>
      <c r="J318" s="791"/>
      <c r="K318" s="791"/>
      <c r="L318" s="791"/>
      <c r="M318" s="791"/>
      <c r="N318" s="791"/>
      <c r="O318" s="791"/>
      <c r="P318" s="791"/>
      <c r="Q318" s="791"/>
      <c r="R318" s="791"/>
      <c r="S318" s="791"/>
      <c r="T318" s="791"/>
      <c r="U318" s="791"/>
      <c r="V318" s="791"/>
      <c r="W318" s="791"/>
      <c r="X318" s="791"/>
      <c r="Y318" s="791"/>
      <c r="Z318" s="791"/>
      <c r="AA318" s="791"/>
      <c r="AB318" s="791"/>
    </row>
    <row r="319">
      <c r="A319" s="791"/>
      <c r="B319" s="791"/>
      <c r="C319" s="791"/>
      <c r="D319" s="791"/>
      <c r="E319" s="791"/>
      <c r="F319" s="791"/>
      <c r="G319" s="791"/>
      <c r="H319" s="791"/>
      <c r="I319" s="791"/>
      <c r="J319" s="791"/>
      <c r="K319" s="791"/>
      <c r="L319" s="791"/>
      <c r="M319" s="791"/>
      <c r="N319" s="791"/>
      <c r="O319" s="791"/>
      <c r="P319" s="791"/>
      <c r="Q319" s="791"/>
      <c r="R319" s="791"/>
      <c r="S319" s="791"/>
      <c r="T319" s="791"/>
      <c r="U319" s="791"/>
      <c r="V319" s="791"/>
      <c r="W319" s="791"/>
      <c r="X319" s="791"/>
      <c r="Y319" s="791"/>
      <c r="Z319" s="791"/>
      <c r="AA319" s="791"/>
      <c r="AB319" s="791"/>
    </row>
    <row r="320">
      <c r="A320" s="791"/>
      <c r="B320" s="791"/>
      <c r="C320" s="791"/>
      <c r="D320" s="791"/>
      <c r="E320" s="791"/>
      <c r="F320" s="791"/>
      <c r="G320" s="791"/>
      <c r="H320" s="791"/>
      <c r="I320" s="791"/>
      <c r="J320" s="791"/>
      <c r="K320" s="791"/>
      <c r="L320" s="791"/>
      <c r="M320" s="791"/>
      <c r="N320" s="791"/>
      <c r="O320" s="791"/>
      <c r="P320" s="791"/>
      <c r="Q320" s="791"/>
      <c r="R320" s="791"/>
      <c r="S320" s="791"/>
      <c r="T320" s="791"/>
      <c r="U320" s="791"/>
      <c r="V320" s="791"/>
      <c r="W320" s="791"/>
      <c r="X320" s="791"/>
      <c r="Y320" s="791"/>
      <c r="Z320" s="791"/>
      <c r="AA320" s="791"/>
      <c r="AB320" s="791"/>
    </row>
    <row r="321">
      <c r="A321" s="791"/>
      <c r="B321" s="791"/>
      <c r="C321" s="791"/>
      <c r="D321" s="791"/>
      <c r="E321" s="791"/>
      <c r="F321" s="791"/>
      <c r="G321" s="791"/>
      <c r="H321" s="791"/>
      <c r="I321" s="791"/>
      <c r="J321" s="791"/>
      <c r="K321" s="791"/>
      <c r="L321" s="791"/>
      <c r="M321" s="791"/>
      <c r="N321" s="791"/>
      <c r="O321" s="791"/>
      <c r="P321" s="791"/>
      <c r="Q321" s="791"/>
      <c r="R321" s="791"/>
      <c r="S321" s="791"/>
      <c r="T321" s="791"/>
      <c r="U321" s="791"/>
      <c r="V321" s="791"/>
      <c r="W321" s="791"/>
      <c r="X321" s="791"/>
      <c r="Y321" s="791"/>
      <c r="Z321" s="791"/>
      <c r="AA321" s="791"/>
      <c r="AB321" s="791"/>
    </row>
    <row r="322">
      <c r="A322" s="791"/>
      <c r="B322" s="791"/>
      <c r="C322" s="791"/>
      <c r="D322" s="791"/>
      <c r="E322" s="791"/>
      <c r="F322" s="791"/>
      <c r="G322" s="791"/>
      <c r="H322" s="791"/>
      <c r="I322" s="791"/>
      <c r="J322" s="791"/>
      <c r="K322" s="791"/>
      <c r="L322" s="791"/>
      <c r="M322" s="791"/>
      <c r="N322" s="791"/>
      <c r="O322" s="791"/>
      <c r="P322" s="791"/>
      <c r="Q322" s="791"/>
      <c r="R322" s="791"/>
      <c r="S322" s="791"/>
      <c r="T322" s="791"/>
      <c r="U322" s="791"/>
      <c r="V322" s="791"/>
      <c r="W322" s="791"/>
      <c r="X322" s="791"/>
      <c r="Y322" s="791"/>
      <c r="Z322" s="791"/>
      <c r="AA322" s="791"/>
      <c r="AB322" s="791"/>
    </row>
    <row r="323">
      <c r="A323" s="791"/>
      <c r="B323" s="791"/>
      <c r="C323" s="791"/>
      <c r="D323" s="791"/>
      <c r="E323" s="791"/>
      <c r="F323" s="791"/>
      <c r="G323" s="791"/>
      <c r="H323" s="791"/>
      <c r="I323" s="791"/>
      <c r="J323" s="791"/>
      <c r="K323" s="791"/>
      <c r="L323" s="791"/>
      <c r="M323" s="791"/>
      <c r="N323" s="791"/>
      <c r="O323" s="791"/>
      <c r="P323" s="791"/>
      <c r="Q323" s="791"/>
      <c r="R323" s="791"/>
      <c r="S323" s="791"/>
      <c r="T323" s="791"/>
      <c r="U323" s="791"/>
      <c r="V323" s="791"/>
      <c r="W323" s="791"/>
      <c r="X323" s="791"/>
      <c r="Y323" s="791"/>
      <c r="Z323" s="791"/>
      <c r="AA323" s="791"/>
      <c r="AB323" s="791"/>
    </row>
    <row r="324">
      <c r="A324" s="791"/>
      <c r="B324" s="791"/>
      <c r="C324" s="791"/>
      <c r="D324" s="791"/>
      <c r="E324" s="791"/>
      <c r="F324" s="791"/>
      <c r="G324" s="791"/>
      <c r="H324" s="791"/>
      <c r="I324" s="791"/>
      <c r="J324" s="791"/>
      <c r="K324" s="791"/>
      <c r="L324" s="791"/>
      <c r="M324" s="791"/>
      <c r="N324" s="791"/>
      <c r="O324" s="791"/>
      <c r="P324" s="791"/>
      <c r="Q324" s="791"/>
      <c r="R324" s="791"/>
      <c r="S324" s="791"/>
      <c r="T324" s="791"/>
      <c r="U324" s="791"/>
      <c r="V324" s="791"/>
      <c r="W324" s="791"/>
      <c r="X324" s="791"/>
      <c r="Y324" s="791"/>
      <c r="Z324" s="791"/>
      <c r="AA324" s="791"/>
      <c r="AB324" s="791"/>
    </row>
    <row r="325">
      <c r="A325" s="791"/>
      <c r="B325" s="791"/>
      <c r="C325" s="791"/>
      <c r="D325" s="791"/>
      <c r="E325" s="791"/>
      <c r="F325" s="791"/>
      <c r="G325" s="791"/>
      <c r="H325" s="791"/>
      <c r="I325" s="791"/>
      <c r="J325" s="791"/>
      <c r="K325" s="791"/>
      <c r="L325" s="791"/>
      <c r="M325" s="791"/>
      <c r="N325" s="791"/>
      <c r="O325" s="791"/>
      <c r="P325" s="791"/>
      <c r="Q325" s="791"/>
      <c r="R325" s="791"/>
      <c r="S325" s="791"/>
      <c r="T325" s="791"/>
      <c r="U325" s="791"/>
      <c r="V325" s="791"/>
      <c r="W325" s="791"/>
      <c r="X325" s="791"/>
      <c r="Y325" s="791"/>
      <c r="Z325" s="791"/>
      <c r="AA325" s="791"/>
      <c r="AB325" s="791"/>
    </row>
    <row r="326">
      <c r="A326" s="791"/>
      <c r="B326" s="791"/>
      <c r="C326" s="791"/>
      <c r="D326" s="791"/>
      <c r="E326" s="791"/>
      <c r="F326" s="791"/>
      <c r="G326" s="791"/>
      <c r="H326" s="791"/>
      <c r="I326" s="791"/>
      <c r="J326" s="791"/>
      <c r="K326" s="791"/>
      <c r="L326" s="791"/>
      <c r="M326" s="791"/>
      <c r="N326" s="791"/>
      <c r="O326" s="791"/>
      <c r="P326" s="791"/>
      <c r="Q326" s="791"/>
      <c r="R326" s="791"/>
      <c r="S326" s="791"/>
      <c r="T326" s="791"/>
      <c r="U326" s="791"/>
      <c r="V326" s="791"/>
      <c r="W326" s="791"/>
      <c r="X326" s="791"/>
      <c r="Y326" s="791"/>
      <c r="Z326" s="791"/>
      <c r="AA326" s="791"/>
      <c r="AB326" s="791"/>
    </row>
    <row r="327">
      <c r="A327" s="791"/>
      <c r="B327" s="791"/>
      <c r="C327" s="791"/>
      <c r="D327" s="791"/>
      <c r="E327" s="791"/>
      <c r="F327" s="791"/>
      <c r="G327" s="791"/>
      <c r="H327" s="791"/>
      <c r="I327" s="791"/>
      <c r="J327" s="791"/>
      <c r="K327" s="791"/>
      <c r="L327" s="791"/>
      <c r="M327" s="791"/>
      <c r="N327" s="791"/>
      <c r="O327" s="791"/>
      <c r="P327" s="791"/>
      <c r="Q327" s="791"/>
      <c r="R327" s="791"/>
      <c r="S327" s="791"/>
      <c r="T327" s="791"/>
      <c r="U327" s="791"/>
      <c r="V327" s="791"/>
      <c r="W327" s="791"/>
      <c r="X327" s="791"/>
      <c r="Y327" s="791"/>
      <c r="Z327" s="791"/>
      <c r="AA327" s="791"/>
      <c r="AB327" s="791"/>
    </row>
    <row r="328">
      <c r="A328" s="791"/>
      <c r="B328" s="791"/>
      <c r="C328" s="791"/>
      <c r="D328" s="791"/>
      <c r="E328" s="791"/>
      <c r="F328" s="791"/>
      <c r="G328" s="791"/>
      <c r="H328" s="791"/>
      <c r="I328" s="791"/>
      <c r="J328" s="791"/>
      <c r="K328" s="791"/>
      <c r="L328" s="791"/>
      <c r="M328" s="791"/>
      <c r="N328" s="791"/>
      <c r="O328" s="791"/>
      <c r="P328" s="791"/>
      <c r="Q328" s="791"/>
      <c r="R328" s="791"/>
      <c r="S328" s="791"/>
      <c r="T328" s="791"/>
      <c r="U328" s="791"/>
      <c r="V328" s="791"/>
      <c r="W328" s="791"/>
      <c r="X328" s="791"/>
      <c r="Y328" s="791"/>
      <c r="Z328" s="791"/>
      <c r="AA328" s="791"/>
      <c r="AB328" s="791"/>
    </row>
    <row r="329">
      <c r="A329" s="791"/>
      <c r="B329" s="791"/>
      <c r="C329" s="791"/>
      <c r="D329" s="791"/>
      <c r="E329" s="791"/>
      <c r="F329" s="791"/>
      <c r="G329" s="791"/>
      <c r="H329" s="791"/>
      <c r="I329" s="791"/>
      <c r="J329" s="791"/>
      <c r="K329" s="791"/>
      <c r="L329" s="791"/>
      <c r="M329" s="791"/>
      <c r="N329" s="791"/>
      <c r="O329" s="791"/>
      <c r="P329" s="791"/>
      <c r="Q329" s="791"/>
      <c r="R329" s="791"/>
      <c r="S329" s="791"/>
      <c r="T329" s="791"/>
      <c r="U329" s="791"/>
      <c r="V329" s="791"/>
      <c r="W329" s="791"/>
      <c r="X329" s="791"/>
      <c r="Y329" s="791"/>
      <c r="Z329" s="791"/>
      <c r="AA329" s="791"/>
      <c r="AB329" s="791"/>
    </row>
    <row r="330">
      <c r="A330" s="791"/>
      <c r="B330" s="791"/>
      <c r="C330" s="791"/>
      <c r="D330" s="791"/>
      <c r="E330" s="791"/>
      <c r="F330" s="791"/>
      <c r="G330" s="791"/>
      <c r="H330" s="791"/>
      <c r="I330" s="791"/>
      <c r="J330" s="791"/>
      <c r="K330" s="791"/>
      <c r="L330" s="791"/>
      <c r="M330" s="791"/>
      <c r="N330" s="791"/>
      <c r="O330" s="791"/>
      <c r="P330" s="791"/>
      <c r="Q330" s="791"/>
      <c r="R330" s="791"/>
      <c r="S330" s="791"/>
      <c r="T330" s="791"/>
      <c r="U330" s="791"/>
      <c r="V330" s="791"/>
      <c r="W330" s="791"/>
      <c r="X330" s="791"/>
      <c r="Y330" s="791"/>
      <c r="Z330" s="791"/>
      <c r="AA330" s="791"/>
      <c r="AB330" s="791"/>
    </row>
    <row r="331">
      <c r="A331" s="791"/>
      <c r="B331" s="791"/>
      <c r="C331" s="791"/>
      <c r="D331" s="791"/>
      <c r="E331" s="791"/>
      <c r="F331" s="791"/>
      <c r="G331" s="791"/>
      <c r="H331" s="791"/>
      <c r="I331" s="791"/>
      <c r="J331" s="791"/>
      <c r="K331" s="791"/>
      <c r="L331" s="791"/>
      <c r="M331" s="791"/>
      <c r="N331" s="791"/>
      <c r="O331" s="791"/>
      <c r="P331" s="791"/>
      <c r="Q331" s="791"/>
      <c r="R331" s="791"/>
      <c r="S331" s="791"/>
      <c r="T331" s="791"/>
      <c r="U331" s="791"/>
      <c r="V331" s="791"/>
      <c r="W331" s="791"/>
      <c r="X331" s="791"/>
      <c r="Y331" s="791"/>
      <c r="Z331" s="791"/>
      <c r="AA331" s="791"/>
      <c r="AB331" s="791"/>
    </row>
    <row r="332">
      <c r="A332" s="791"/>
      <c r="B332" s="791"/>
      <c r="C332" s="791"/>
      <c r="D332" s="791"/>
      <c r="E332" s="791"/>
      <c r="F332" s="791"/>
      <c r="G332" s="791"/>
      <c r="H332" s="791"/>
      <c r="I332" s="791"/>
      <c r="J332" s="791"/>
      <c r="K332" s="791"/>
      <c r="L332" s="791"/>
      <c r="M332" s="791"/>
      <c r="N332" s="791"/>
      <c r="O332" s="791"/>
      <c r="P332" s="791"/>
      <c r="Q332" s="791"/>
      <c r="R332" s="791"/>
      <c r="S332" s="791"/>
      <c r="T332" s="791"/>
      <c r="U332" s="791"/>
      <c r="V332" s="791"/>
      <c r="W332" s="791"/>
      <c r="X332" s="791"/>
      <c r="Y332" s="791"/>
      <c r="Z332" s="791"/>
      <c r="AA332" s="791"/>
      <c r="AB332" s="791"/>
    </row>
    <row r="333">
      <c r="A333" s="791"/>
      <c r="B333" s="791"/>
      <c r="C333" s="791"/>
      <c r="D333" s="791"/>
      <c r="E333" s="791"/>
      <c r="F333" s="791"/>
      <c r="G333" s="791"/>
      <c r="H333" s="791"/>
      <c r="I333" s="791"/>
      <c r="J333" s="791"/>
      <c r="K333" s="791"/>
      <c r="L333" s="791"/>
      <c r="M333" s="791"/>
      <c r="N333" s="791"/>
      <c r="O333" s="791"/>
      <c r="P333" s="791"/>
      <c r="Q333" s="791"/>
      <c r="R333" s="791"/>
      <c r="S333" s="791"/>
      <c r="T333" s="791"/>
      <c r="U333" s="791"/>
      <c r="V333" s="791"/>
      <c r="W333" s="791"/>
      <c r="X333" s="791"/>
      <c r="Y333" s="791"/>
      <c r="Z333" s="791"/>
      <c r="AA333" s="791"/>
      <c r="AB333" s="791"/>
    </row>
    <row r="334">
      <c r="A334" s="791"/>
      <c r="B334" s="791"/>
      <c r="C334" s="791"/>
      <c r="D334" s="791"/>
      <c r="E334" s="791"/>
      <c r="F334" s="791"/>
      <c r="G334" s="791"/>
      <c r="H334" s="791"/>
      <c r="I334" s="791"/>
      <c r="J334" s="791"/>
      <c r="K334" s="791"/>
      <c r="L334" s="791"/>
      <c r="M334" s="791"/>
      <c r="N334" s="791"/>
      <c r="O334" s="791"/>
      <c r="P334" s="791"/>
      <c r="Q334" s="791"/>
      <c r="R334" s="791"/>
      <c r="S334" s="791"/>
      <c r="T334" s="791"/>
      <c r="U334" s="791"/>
      <c r="V334" s="791"/>
      <c r="W334" s="791"/>
      <c r="X334" s="791"/>
      <c r="Y334" s="791"/>
      <c r="Z334" s="791"/>
      <c r="AA334" s="791"/>
      <c r="AB334" s="791"/>
    </row>
    <row r="335">
      <c r="A335" s="791"/>
      <c r="B335" s="791"/>
      <c r="C335" s="791"/>
      <c r="D335" s="791"/>
      <c r="E335" s="791"/>
      <c r="F335" s="791"/>
      <c r="G335" s="791"/>
      <c r="H335" s="791"/>
      <c r="I335" s="791"/>
      <c r="J335" s="791"/>
      <c r="K335" s="791"/>
      <c r="L335" s="791"/>
      <c r="M335" s="791"/>
      <c r="N335" s="791"/>
      <c r="O335" s="791"/>
      <c r="P335" s="791"/>
      <c r="Q335" s="791"/>
      <c r="R335" s="791"/>
      <c r="S335" s="791"/>
      <c r="T335" s="791"/>
      <c r="U335" s="791"/>
      <c r="V335" s="791"/>
      <c r="W335" s="791"/>
      <c r="X335" s="791"/>
      <c r="Y335" s="791"/>
      <c r="Z335" s="791"/>
      <c r="AA335" s="791"/>
      <c r="AB335" s="791"/>
    </row>
    <row r="336">
      <c r="A336" s="791"/>
      <c r="B336" s="791"/>
      <c r="C336" s="791"/>
      <c r="D336" s="791"/>
      <c r="E336" s="791"/>
      <c r="F336" s="791"/>
      <c r="G336" s="791"/>
      <c r="H336" s="791"/>
      <c r="I336" s="791"/>
      <c r="J336" s="791"/>
      <c r="K336" s="791"/>
      <c r="L336" s="791"/>
      <c r="M336" s="791"/>
      <c r="N336" s="791"/>
      <c r="O336" s="791"/>
      <c r="P336" s="791"/>
      <c r="Q336" s="791"/>
      <c r="R336" s="791"/>
      <c r="S336" s="791"/>
      <c r="T336" s="791"/>
      <c r="U336" s="791"/>
      <c r="V336" s="791"/>
      <c r="W336" s="791"/>
      <c r="X336" s="791"/>
      <c r="Y336" s="791"/>
      <c r="Z336" s="791"/>
      <c r="AA336" s="791"/>
      <c r="AB336" s="791"/>
    </row>
    <row r="337">
      <c r="A337" s="791"/>
      <c r="B337" s="791"/>
      <c r="C337" s="791"/>
      <c r="D337" s="791"/>
      <c r="E337" s="791"/>
      <c r="F337" s="791"/>
      <c r="G337" s="791"/>
      <c r="H337" s="791"/>
      <c r="I337" s="791"/>
      <c r="J337" s="791"/>
      <c r="K337" s="791"/>
      <c r="L337" s="791"/>
      <c r="M337" s="791"/>
      <c r="N337" s="791"/>
      <c r="O337" s="791"/>
      <c r="P337" s="791"/>
      <c r="Q337" s="791"/>
      <c r="R337" s="791"/>
      <c r="S337" s="791"/>
      <c r="T337" s="791"/>
      <c r="U337" s="791"/>
      <c r="V337" s="791"/>
      <c r="W337" s="791"/>
      <c r="X337" s="791"/>
      <c r="Y337" s="791"/>
      <c r="Z337" s="791"/>
      <c r="AA337" s="791"/>
      <c r="AB337" s="791"/>
    </row>
    <row r="338">
      <c r="A338" s="791"/>
      <c r="B338" s="791"/>
      <c r="C338" s="791"/>
      <c r="D338" s="791"/>
      <c r="E338" s="791"/>
      <c r="F338" s="791"/>
      <c r="G338" s="791"/>
      <c r="H338" s="791"/>
      <c r="I338" s="791"/>
      <c r="J338" s="791"/>
      <c r="K338" s="791"/>
      <c r="L338" s="791"/>
      <c r="M338" s="791"/>
      <c r="N338" s="791"/>
      <c r="O338" s="791"/>
      <c r="P338" s="791"/>
      <c r="Q338" s="791"/>
      <c r="R338" s="791"/>
      <c r="S338" s="791"/>
      <c r="T338" s="791"/>
      <c r="U338" s="791"/>
      <c r="V338" s="791"/>
      <c r="W338" s="791"/>
      <c r="X338" s="791"/>
      <c r="Y338" s="791"/>
      <c r="Z338" s="791"/>
      <c r="AA338" s="791"/>
      <c r="AB338" s="791"/>
    </row>
    <row r="339">
      <c r="A339" s="791"/>
      <c r="B339" s="791"/>
      <c r="C339" s="791"/>
      <c r="D339" s="791"/>
      <c r="E339" s="791"/>
      <c r="F339" s="791"/>
      <c r="G339" s="791"/>
      <c r="H339" s="791"/>
      <c r="I339" s="791"/>
      <c r="J339" s="791"/>
      <c r="K339" s="791"/>
      <c r="L339" s="791"/>
      <c r="M339" s="791"/>
      <c r="N339" s="791"/>
      <c r="O339" s="791"/>
      <c r="P339" s="791"/>
      <c r="Q339" s="791"/>
      <c r="R339" s="791"/>
      <c r="S339" s="791"/>
      <c r="T339" s="791"/>
      <c r="U339" s="791"/>
      <c r="V339" s="791"/>
      <c r="W339" s="791"/>
      <c r="X339" s="791"/>
      <c r="Y339" s="791"/>
      <c r="Z339" s="791"/>
      <c r="AA339" s="791"/>
      <c r="AB339" s="791"/>
    </row>
    <row r="340">
      <c r="A340" s="791"/>
      <c r="B340" s="791"/>
      <c r="C340" s="791"/>
      <c r="D340" s="791"/>
      <c r="E340" s="791"/>
      <c r="F340" s="791"/>
      <c r="G340" s="791"/>
      <c r="H340" s="791"/>
      <c r="I340" s="791"/>
      <c r="J340" s="791"/>
      <c r="K340" s="791"/>
      <c r="L340" s="791"/>
      <c r="M340" s="791"/>
      <c r="N340" s="791"/>
      <c r="O340" s="791"/>
      <c r="P340" s="791"/>
      <c r="Q340" s="791"/>
      <c r="R340" s="791"/>
      <c r="S340" s="791"/>
      <c r="T340" s="791"/>
      <c r="U340" s="791"/>
      <c r="V340" s="791"/>
      <c r="W340" s="791"/>
      <c r="X340" s="791"/>
      <c r="Y340" s="791"/>
      <c r="Z340" s="791"/>
      <c r="AA340" s="791"/>
      <c r="AB340" s="791"/>
    </row>
    <row r="341">
      <c r="A341" s="791"/>
      <c r="B341" s="791"/>
      <c r="C341" s="791"/>
      <c r="D341" s="791"/>
      <c r="E341" s="791"/>
      <c r="F341" s="791"/>
      <c r="G341" s="791"/>
      <c r="H341" s="791"/>
      <c r="I341" s="791"/>
      <c r="J341" s="791"/>
      <c r="K341" s="791"/>
      <c r="L341" s="791"/>
      <c r="M341" s="791"/>
      <c r="N341" s="791"/>
      <c r="O341" s="791"/>
      <c r="P341" s="791"/>
      <c r="Q341" s="791"/>
      <c r="R341" s="791"/>
      <c r="S341" s="791"/>
      <c r="T341" s="791"/>
      <c r="U341" s="791"/>
      <c r="V341" s="791"/>
      <c r="W341" s="791"/>
      <c r="X341" s="791"/>
      <c r="Y341" s="791"/>
      <c r="Z341" s="791"/>
      <c r="AA341" s="791"/>
      <c r="AB341" s="791"/>
    </row>
    <row r="342">
      <c r="A342" s="791"/>
      <c r="B342" s="791"/>
      <c r="C342" s="791"/>
      <c r="D342" s="791"/>
      <c r="E342" s="791"/>
      <c r="F342" s="791"/>
      <c r="G342" s="791"/>
      <c r="H342" s="791"/>
      <c r="I342" s="791"/>
      <c r="J342" s="791"/>
      <c r="K342" s="791"/>
      <c r="L342" s="791"/>
      <c r="M342" s="791"/>
      <c r="N342" s="791"/>
      <c r="O342" s="791"/>
      <c r="P342" s="791"/>
      <c r="Q342" s="791"/>
      <c r="R342" s="791"/>
      <c r="S342" s="791"/>
      <c r="T342" s="791"/>
      <c r="U342" s="791"/>
      <c r="V342" s="791"/>
      <c r="W342" s="791"/>
      <c r="X342" s="791"/>
      <c r="Y342" s="791"/>
      <c r="Z342" s="791"/>
      <c r="AA342" s="791"/>
      <c r="AB342" s="791"/>
    </row>
    <row r="343">
      <c r="A343" s="791"/>
      <c r="B343" s="791"/>
      <c r="C343" s="791"/>
      <c r="D343" s="791"/>
      <c r="E343" s="791"/>
      <c r="F343" s="791"/>
      <c r="G343" s="791"/>
      <c r="H343" s="791"/>
      <c r="I343" s="791"/>
      <c r="J343" s="791"/>
      <c r="K343" s="791"/>
      <c r="L343" s="791"/>
      <c r="M343" s="791"/>
      <c r="N343" s="791"/>
      <c r="O343" s="791"/>
      <c r="P343" s="791"/>
      <c r="Q343" s="791"/>
      <c r="R343" s="791"/>
      <c r="S343" s="791"/>
      <c r="T343" s="791"/>
      <c r="U343" s="791"/>
      <c r="V343" s="791"/>
      <c r="W343" s="791"/>
      <c r="X343" s="791"/>
      <c r="Y343" s="791"/>
      <c r="Z343" s="791"/>
      <c r="AA343" s="791"/>
      <c r="AB343" s="791"/>
    </row>
    <row r="344">
      <c r="A344" s="791"/>
      <c r="B344" s="791"/>
      <c r="C344" s="791"/>
      <c r="D344" s="791"/>
      <c r="E344" s="791"/>
      <c r="F344" s="791"/>
      <c r="G344" s="791"/>
      <c r="H344" s="791"/>
      <c r="I344" s="791"/>
      <c r="J344" s="791"/>
      <c r="K344" s="791"/>
      <c r="L344" s="791"/>
      <c r="M344" s="791"/>
      <c r="N344" s="791"/>
      <c r="O344" s="791"/>
      <c r="P344" s="791"/>
      <c r="Q344" s="791"/>
      <c r="R344" s="791"/>
      <c r="S344" s="791"/>
      <c r="T344" s="791"/>
      <c r="U344" s="791"/>
      <c r="V344" s="791"/>
      <c r="W344" s="791"/>
      <c r="X344" s="791"/>
      <c r="Y344" s="791"/>
      <c r="Z344" s="791"/>
      <c r="AA344" s="791"/>
      <c r="AB344" s="791"/>
    </row>
    <row r="345">
      <c r="A345" s="791"/>
      <c r="B345" s="791"/>
      <c r="C345" s="791"/>
      <c r="D345" s="791"/>
      <c r="E345" s="791"/>
      <c r="F345" s="791"/>
      <c r="G345" s="791"/>
      <c r="H345" s="791"/>
      <c r="I345" s="791"/>
      <c r="J345" s="791"/>
      <c r="K345" s="791"/>
      <c r="L345" s="791"/>
      <c r="M345" s="791"/>
      <c r="N345" s="791"/>
      <c r="O345" s="791"/>
      <c r="P345" s="791"/>
      <c r="Q345" s="791"/>
      <c r="R345" s="791"/>
      <c r="S345" s="791"/>
      <c r="T345" s="791"/>
      <c r="U345" s="791"/>
      <c r="V345" s="791"/>
      <c r="W345" s="791"/>
      <c r="X345" s="791"/>
      <c r="Y345" s="791"/>
      <c r="Z345" s="791"/>
      <c r="AA345" s="791"/>
      <c r="AB345" s="791"/>
    </row>
    <row r="346">
      <c r="A346" s="791"/>
      <c r="B346" s="791"/>
      <c r="C346" s="791"/>
      <c r="D346" s="791"/>
      <c r="E346" s="791"/>
      <c r="F346" s="791"/>
      <c r="G346" s="791"/>
      <c r="H346" s="791"/>
      <c r="I346" s="791"/>
      <c r="J346" s="791"/>
      <c r="K346" s="791"/>
      <c r="L346" s="791"/>
      <c r="M346" s="791"/>
      <c r="N346" s="791"/>
      <c r="O346" s="791"/>
      <c r="P346" s="791"/>
      <c r="Q346" s="791"/>
      <c r="R346" s="791"/>
      <c r="S346" s="791"/>
      <c r="T346" s="791"/>
      <c r="U346" s="791"/>
      <c r="V346" s="791"/>
      <c r="W346" s="791"/>
      <c r="X346" s="791"/>
      <c r="Y346" s="791"/>
      <c r="Z346" s="791"/>
      <c r="AA346" s="791"/>
      <c r="AB346" s="791"/>
    </row>
    <row r="347">
      <c r="A347" s="791"/>
      <c r="B347" s="791"/>
      <c r="C347" s="791"/>
      <c r="D347" s="791"/>
      <c r="E347" s="791"/>
      <c r="F347" s="791"/>
      <c r="G347" s="791"/>
      <c r="H347" s="791"/>
      <c r="I347" s="791"/>
      <c r="J347" s="791"/>
      <c r="K347" s="791"/>
      <c r="L347" s="791"/>
      <c r="M347" s="791"/>
      <c r="N347" s="791"/>
      <c r="O347" s="791"/>
      <c r="P347" s="791"/>
      <c r="Q347" s="791"/>
      <c r="R347" s="791"/>
      <c r="S347" s="791"/>
      <c r="T347" s="791"/>
      <c r="U347" s="791"/>
      <c r="V347" s="791"/>
      <c r="W347" s="791"/>
      <c r="X347" s="791"/>
      <c r="Y347" s="791"/>
      <c r="Z347" s="791"/>
      <c r="AA347" s="791"/>
      <c r="AB347" s="791"/>
    </row>
    <row r="348">
      <c r="A348" s="791"/>
      <c r="B348" s="791"/>
      <c r="C348" s="791"/>
      <c r="D348" s="791"/>
      <c r="E348" s="791"/>
      <c r="F348" s="791"/>
      <c r="G348" s="791"/>
      <c r="H348" s="791"/>
      <c r="I348" s="791"/>
      <c r="J348" s="791"/>
      <c r="K348" s="791"/>
      <c r="L348" s="791"/>
      <c r="M348" s="791"/>
      <c r="N348" s="791"/>
      <c r="O348" s="791"/>
      <c r="P348" s="791"/>
      <c r="Q348" s="791"/>
      <c r="R348" s="791"/>
      <c r="S348" s="791"/>
      <c r="T348" s="791"/>
      <c r="U348" s="791"/>
      <c r="V348" s="791"/>
      <c r="W348" s="791"/>
      <c r="X348" s="791"/>
      <c r="Y348" s="791"/>
      <c r="Z348" s="791"/>
      <c r="AA348" s="791"/>
      <c r="AB348" s="791"/>
    </row>
    <row r="349">
      <c r="A349" s="791"/>
      <c r="B349" s="791"/>
      <c r="C349" s="791"/>
      <c r="D349" s="791"/>
      <c r="E349" s="791"/>
      <c r="F349" s="791"/>
      <c r="G349" s="791"/>
      <c r="H349" s="791"/>
      <c r="I349" s="791"/>
      <c r="J349" s="791"/>
      <c r="K349" s="791"/>
      <c r="L349" s="791"/>
      <c r="M349" s="791"/>
      <c r="N349" s="791"/>
      <c r="O349" s="791"/>
      <c r="P349" s="791"/>
      <c r="Q349" s="791"/>
      <c r="R349" s="791"/>
      <c r="S349" s="791"/>
      <c r="T349" s="791"/>
      <c r="U349" s="791"/>
      <c r="V349" s="791"/>
      <c r="W349" s="791"/>
      <c r="X349" s="791"/>
      <c r="Y349" s="791"/>
      <c r="Z349" s="791"/>
      <c r="AA349" s="791"/>
      <c r="AB349" s="791"/>
    </row>
    <row r="350">
      <c r="A350" s="791"/>
      <c r="B350" s="791"/>
      <c r="C350" s="791"/>
      <c r="D350" s="791"/>
      <c r="E350" s="791"/>
      <c r="F350" s="791"/>
      <c r="G350" s="791"/>
      <c r="H350" s="791"/>
      <c r="I350" s="791"/>
      <c r="J350" s="791"/>
      <c r="K350" s="791"/>
      <c r="L350" s="791"/>
      <c r="M350" s="791"/>
      <c r="N350" s="791"/>
      <c r="O350" s="791"/>
      <c r="P350" s="791"/>
      <c r="Q350" s="791"/>
      <c r="R350" s="791"/>
      <c r="S350" s="791"/>
      <c r="T350" s="791"/>
      <c r="U350" s="791"/>
      <c r="V350" s="791"/>
      <c r="W350" s="791"/>
      <c r="X350" s="791"/>
      <c r="Y350" s="791"/>
      <c r="Z350" s="791"/>
      <c r="AA350" s="791"/>
      <c r="AB350" s="791"/>
    </row>
    <row r="351">
      <c r="A351" s="791"/>
      <c r="B351" s="791"/>
      <c r="C351" s="791"/>
      <c r="D351" s="791"/>
      <c r="E351" s="791"/>
      <c r="F351" s="791"/>
      <c r="G351" s="791"/>
      <c r="H351" s="791"/>
      <c r="I351" s="791"/>
      <c r="J351" s="791"/>
      <c r="K351" s="791"/>
      <c r="L351" s="791"/>
      <c r="M351" s="791"/>
      <c r="N351" s="791"/>
      <c r="O351" s="791"/>
      <c r="P351" s="791"/>
      <c r="Q351" s="791"/>
      <c r="R351" s="791"/>
      <c r="S351" s="791"/>
      <c r="T351" s="791"/>
      <c r="U351" s="791"/>
      <c r="V351" s="791"/>
      <c r="W351" s="791"/>
      <c r="X351" s="791"/>
      <c r="Y351" s="791"/>
      <c r="Z351" s="791"/>
      <c r="AA351" s="791"/>
      <c r="AB351" s="791"/>
    </row>
    <row r="352">
      <c r="A352" s="791"/>
      <c r="B352" s="791"/>
      <c r="C352" s="791"/>
      <c r="D352" s="791"/>
      <c r="E352" s="791"/>
      <c r="F352" s="791"/>
      <c r="G352" s="791"/>
      <c r="H352" s="791"/>
      <c r="I352" s="791"/>
      <c r="J352" s="791"/>
      <c r="K352" s="791"/>
      <c r="L352" s="791"/>
      <c r="M352" s="791"/>
      <c r="N352" s="791"/>
      <c r="O352" s="791"/>
      <c r="P352" s="791"/>
      <c r="Q352" s="791"/>
      <c r="R352" s="791"/>
      <c r="S352" s="791"/>
      <c r="T352" s="791"/>
      <c r="U352" s="791"/>
      <c r="V352" s="791"/>
      <c r="W352" s="791"/>
      <c r="X352" s="791"/>
      <c r="Y352" s="791"/>
      <c r="Z352" s="791"/>
      <c r="AA352" s="791"/>
      <c r="AB352" s="791"/>
    </row>
    <row r="353">
      <c r="A353" s="791"/>
      <c r="B353" s="791"/>
      <c r="C353" s="791"/>
      <c r="D353" s="791"/>
      <c r="E353" s="791"/>
      <c r="F353" s="791"/>
      <c r="G353" s="791"/>
      <c r="H353" s="791"/>
      <c r="I353" s="791"/>
      <c r="J353" s="791"/>
      <c r="K353" s="791"/>
      <c r="L353" s="791"/>
      <c r="M353" s="791"/>
      <c r="N353" s="791"/>
      <c r="O353" s="791"/>
      <c r="P353" s="791"/>
      <c r="Q353" s="791"/>
      <c r="R353" s="791"/>
      <c r="S353" s="791"/>
      <c r="T353" s="791"/>
      <c r="U353" s="791"/>
      <c r="V353" s="791"/>
      <c r="W353" s="791"/>
      <c r="X353" s="791"/>
      <c r="Y353" s="791"/>
      <c r="Z353" s="791"/>
      <c r="AA353" s="791"/>
      <c r="AB353" s="791"/>
    </row>
    <row r="354">
      <c r="A354" s="791"/>
      <c r="B354" s="791"/>
      <c r="C354" s="791"/>
      <c r="D354" s="791"/>
      <c r="E354" s="791"/>
      <c r="F354" s="791"/>
      <c r="G354" s="791"/>
      <c r="H354" s="791"/>
      <c r="I354" s="791"/>
      <c r="J354" s="791"/>
      <c r="K354" s="791"/>
      <c r="L354" s="791"/>
      <c r="M354" s="791"/>
      <c r="N354" s="791"/>
      <c r="O354" s="791"/>
      <c r="P354" s="791"/>
      <c r="Q354" s="791"/>
      <c r="R354" s="791"/>
      <c r="S354" s="791"/>
      <c r="T354" s="791"/>
      <c r="U354" s="791"/>
      <c r="V354" s="791"/>
      <c r="W354" s="791"/>
      <c r="X354" s="791"/>
      <c r="Y354" s="791"/>
      <c r="Z354" s="791"/>
      <c r="AA354" s="791"/>
      <c r="AB354" s="791"/>
    </row>
    <row r="355">
      <c r="A355" s="791"/>
      <c r="B355" s="791"/>
      <c r="C355" s="791"/>
      <c r="D355" s="791"/>
      <c r="E355" s="791"/>
      <c r="F355" s="791"/>
      <c r="G355" s="791"/>
      <c r="H355" s="791"/>
      <c r="I355" s="791"/>
      <c r="J355" s="791"/>
      <c r="K355" s="791"/>
      <c r="L355" s="791"/>
      <c r="M355" s="791"/>
      <c r="N355" s="791"/>
      <c r="O355" s="791"/>
      <c r="P355" s="791"/>
      <c r="Q355" s="791"/>
      <c r="R355" s="791"/>
      <c r="S355" s="791"/>
      <c r="T355" s="791"/>
      <c r="U355" s="791"/>
      <c r="V355" s="791"/>
      <c r="W355" s="791"/>
      <c r="X355" s="791"/>
      <c r="Y355" s="791"/>
      <c r="Z355" s="791"/>
      <c r="AA355" s="791"/>
      <c r="AB355" s="791"/>
    </row>
    <row r="356">
      <c r="A356" s="791"/>
      <c r="B356" s="791"/>
      <c r="C356" s="791"/>
      <c r="D356" s="791"/>
      <c r="E356" s="791"/>
      <c r="F356" s="791"/>
      <c r="G356" s="791"/>
      <c r="H356" s="791"/>
      <c r="I356" s="791"/>
      <c r="J356" s="791"/>
      <c r="K356" s="791"/>
      <c r="L356" s="791"/>
      <c r="M356" s="791"/>
      <c r="N356" s="791"/>
      <c r="O356" s="791"/>
      <c r="P356" s="791"/>
      <c r="Q356" s="791"/>
      <c r="R356" s="791"/>
      <c r="S356" s="791"/>
      <c r="T356" s="791"/>
      <c r="U356" s="791"/>
      <c r="V356" s="791"/>
      <c r="W356" s="791"/>
      <c r="X356" s="791"/>
      <c r="Y356" s="791"/>
      <c r="Z356" s="791"/>
      <c r="AA356" s="791"/>
      <c r="AB356" s="791"/>
    </row>
    <row r="357">
      <c r="A357" s="791"/>
      <c r="B357" s="791"/>
      <c r="C357" s="791"/>
      <c r="D357" s="791"/>
      <c r="E357" s="791"/>
      <c r="F357" s="791"/>
      <c r="G357" s="791"/>
      <c r="H357" s="791"/>
      <c r="I357" s="791"/>
      <c r="J357" s="791"/>
      <c r="K357" s="791"/>
      <c r="L357" s="791"/>
      <c r="M357" s="791"/>
      <c r="N357" s="791"/>
      <c r="O357" s="791"/>
      <c r="P357" s="791"/>
      <c r="Q357" s="791"/>
      <c r="R357" s="791"/>
      <c r="S357" s="791"/>
      <c r="T357" s="791"/>
      <c r="U357" s="791"/>
      <c r="V357" s="791"/>
      <c r="W357" s="791"/>
      <c r="X357" s="791"/>
      <c r="Y357" s="791"/>
      <c r="Z357" s="791"/>
      <c r="AA357" s="791"/>
      <c r="AB357" s="791"/>
    </row>
    <row r="358">
      <c r="A358" s="791"/>
      <c r="B358" s="791"/>
      <c r="C358" s="791"/>
      <c r="D358" s="791"/>
      <c r="E358" s="791"/>
      <c r="F358" s="791"/>
      <c r="G358" s="791"/>
      <c r="H358" s="791"/>
      <c r="I358" s="791"/>
      <c r="J358" s="791"/>
      <c r="K358" s="791"/>
      <c r="L358" s="791"/>
      <c r="M358" s="791"/>
      <c r="N358" s="791"/>
      <c r="O358" s="791"/>
      <c r="P358" s="791"/>
      <c r="Q358" s="791"/>
      <c r="R358" s="791"/>
      <c r="S358" s="791"/>
      <c r="T358" s="791"/>
      <c r="U358" s="791"/>
      <c r="V358" s="791"/>
      <c r="W358" s="791"/>
      <c r="X358" s="791"/>
      <c r="Y358" s="791"/>
      <c r="Z358" s="791"/>
      <c r="AA358" s="791"/>
      <c r="AB358" s="791"/>
    </row>
    <row r="359">
      <c r="A359" s="791"/>
      <c r="B359" s="791"/>
      <c r="C359" s="791"/>
      <c r="D359" s="791"/>
      <c r="E359" s="791"/>
      <c r="F359" s="791"/>
      <c r="G359" s="791"/>
      <c r="H359" s="791"/>
      <c r="I359" s="791"/>
      <c r="J359" s="791"/>
      <c r="K359" s="791"/>
      <c r="L359" s="791"/>
      <c r="M359" s="791"/>
      <c r="N359" s="791"/>
      <c r="O359" s="791"/>
      <c r="P359" s="791"/>
      <c r="Q359" s="791"/>
      <c r="R359" s="791"/>
      <c r="S359" s="791"/>
      <c r="T359" s="791"/>
      <c r="U359" s="791"/>
      <c r="V359" s="791"/>
      <c r="W359" s="791"/>
      <c r="X359" s="791"/>
      <c r="Y359" s="791"/>
      <c r="Z359" s="791"/>
      <c r="AA359" s="791"/>
      <c r="AB359" s="791"/>
    </row>
    <row r="360">
      <c r="A360" s="791"/>
      <c r="B360" s="791"/>
      <c r="C360" s="791"/>
      <c r="D360" s="791"/>
      <c r="E360" s="791"/>
      <c r="F360" s="791"/>
      <c r="G360" s="791"/>
      <c r="H360" s="791"/>
      <c r="I360" s="791"/>
      <c r="J360" s="791"/>
      <c r="K360" s="791"/>
      <c r="L360" s="791"/>
      <c r="M360" s="791"/>
      <c r="N360" s="791"/>
      <c r="O360" s="791"/>
      <c r="P360" s="791"/>
      <c r="Q360" s="791"/>
      <c r="R360" s="791"/>
      <c r="S360" s="791"/>
      <c r="T360" s="791"/>
      <c r="U360" s="791"/>
      <c r="V360" s="791"/>
      <c r="W360" s="791"/>
      <c r="X360" s="791"/>
      <c r="Y360" s="791"/>
      <c r="Z360" s="791"/>
      <c r="AA360" s="791"/>
      <c r="AB360" s="791"/>
    </row>
    <row r="361">
      <c r="A361" s="791"/>
      <c r="B361" s="791"/>
      <c r="C361" s="791"/>
      <c r="D361" s="791"/>
      <c r="E361" s="791"/>
      <c r="F361" s="791"/>
      <c r="G361" s="791"/>
      <c r="H361" s="791"/>
      <c r="I361" s="791"/>
      <c r="J361" s="791"/>
      <c r="K361" s="791"/>
      <c r="L361" s="791"/>
      <c r="M361" s="791"/>
      <c r="N361" s="791"/>
      <c r="O361" s="791"/>
      <c r="P361" s="791"/>
      <c r="Q361" s="791"/>
      <c r="R361" s="791"/>
      <c r="S361" s="791"/>
      <c r="T361" s="791"/>
      <c r="U361" s="791"/>
      <c r="V361" s="791"/>
      <c r="W361" s="791"/>
      <c r="X361" s="791"/>
      <c r="Y361" s="791"/>
      <c r="Z361" s="791"/>
      <c r="AA361" s="791"/>
      <c r="AB361" s="791"/>
    </row>
    <row r="362">
      <c r="A362" s="791"/>
      <c r="B362" s="791"/>
      <c r="C362" s="791"/>
      <c r="D362" s="791"/>
      <c r="E362" s="791"/>
      <c r="F362" s="791"/>
      <c r="G362" s="791"/>
      <c r="H362" s="791"/>
      <c r="I362" s="791"/>
      <c r="J362" s="791"/>
      <c r="K362" s="791"/>
      <c r="L362" s="791"/>
      <c r="M362" s="791"/>
      <c r="N362" s="791"/>
      <c r="O362" s="791"/>
      <c r="P362" s="791"/>
      <c r="Q362" s="791"/>
      <c r="R362" s="791"/>
      <c r="S362" s="791"/>
      <c r="T362" s="791"/>
      <c r="U362" s="791"/>
      <c r="V362" s="791"/>
      <c r="W362" s="791"/>
      <c r="X362" s="791"/>
      <c r="Y362" s="791"/>
      <c r="Z362" s="791"/>
      <c r="AA362" s="791"/>
      <c r="AB362" s="791"/>
    </row>
    <row r="363">
      <c r="A363" s="791"/>
      <c r="B363" s="791"/>
      <c r="C363" s="791"/>
      <c r="D363" s="791"/>
      <c r="E363" s="791"/>
      <c r="F363" s="791"/>
      <c r="G363" s="791"/>
      <c r="H363" s="791"/>
      <c r="I363" s="791"/>
      <c r="J363" s="791"/>
      <c r="K363" s="791"/>
      <c r="L363" s="791"/>
      <c r="M363" s="791"/>
      <c r="N363" s="791"/>
      <c r="O363" s="791"/>
      <c r="P363" s="791"/>
      <c r="Q363" s="791"/>
      <c r="R363" s="791"/>
      <c r="S363" s="791"/>
      <c r="T363" s="791"/>
      <c r="U363" s="791"/>
      <c r="V363" s="791"/>
      <c r="W363" s="791"/>
      <c r="X363" s="791"/>
      <c r="Y363" s="791"/>
      <c r="Z363" s="791"/>
      <c r="AA363" s="791"/>
      <c r="AB363" s="791"/>
    </row>
    <row r="364">
      <c r="A364" s="791"/>
      <c r="B364" s="791"/>
      <c r="C364" s="791"/>
      <c r="D364" s="791"/>
      <c r="E364" s="791"/>
      <c r="F364" s="791"/>
      <c r="G364" s="791"/>
      <c r="H364" s="791"/>
      <c r="I364" s="791"/>
      <c r="J364" s="791"/>
      <c r="K364" s="791"/>
      <c r="L364" s="791"/>
      <c r="M364" s="791"/>
      <c r="N364" s="791"/>
      <c r="O364" s="791"/>
      <c r="P364" s="791"/>
      <c r="Q364" s="791"/>
      <c r="R364" s="791"/>
      <c r="S364" s="791"/>
      <c r="T364" s="791"/>
      <c r="U364" s="791"/>
      <c r="V364" s="791"/>
      <c r="W364" s="791"/>
      <c r="X364" s="791"/>
      <c r="Y364" s="791"/>
      <c r="Z364" s="791"/>
      <c r="AA364" s="791"/>
      <c r="AB364" s="791"/>
    </row>
    <row r="365">
      <c r="A365" s="791"/>
      <c r="B365" s="791"/>
      <c r="C365" s="791"/>
      <c r="D365" s="791"/>
      <c r="E365" s="791"/>
      <c r="F365" s="791"/>
      <c r="G365" s="791"/>
      <c r="H365" s="791"/>
      <c r="I365" s="791"/>
      <c r="J365" s="791"/>
      <c r="K365" s="791"/>
      <c r="L365" s="791"/>
      <c r="M365" s="791"/>
      <c r="N365" s="791"/>
      <c r="O365" s="791"/>
      <c r="P365" s="791"/>
      <c r="Q365" s="791"/>
      <c r="R365" s="791"/>
      <c r="S365" s="791"/>
      <c r="T365" s="791"/>
      <c r="U365" s="791"/>
      <c r="V365" s="791"/>
      <c r="W365" s="791"/>
      <c r="X365" s="791"/>
      <c r="Y365" s="791"/>
      <c r="Z365" s="791"/>
      <c r="AA365" s="791"/>
      <c r="AB365" s="791"/>
    </row>
    <row r="366">
      <c r="A366" s="791"/>
      <c r="B366" s="791"/>
      <c r="C366" s="791"/>
      <c r="D366" s="791"/>
      <c r="E366" s="791"/>
      <c r="F366" s="791"/>
      <c r="G366" s="791"/>
      <c r="H366" s="791"/>
      <c r="I366" s="791"/>
      <c r="J366" s="791"/>
      <c r="K366" s="791"/>
      <c r="L366" s="791"/>
      <c r="M366" s="791"/>
      <c r="N366" s="791"/>
      <c r="O366" s="791"/>
      <c r="P366" s="791"/>
      <c r="Q366" s="791"/>
      <c r="R366" s="791"/>
      <c r="S366" s="791"/>
      <c r="T366" s="791"/>
      <c r="U366" s="791"/>
      <c r="V366" s="791"/>
      <c r="W366" s="791"/>
      <c r="X366" s="791"/>
      <c r="Y366" s="791"/>
      <c r="Z366" s="791"/>
      <c r="AA366" s="791"/>
      <c r="AB366" s="791"/>
    </row>
    <row r="367">
      <c r="A367" s="791"/>
      <c r="B367" s="791"/>
      <c r="C367" s="791"/>
      <c r="D367" s="791"/>
      <c r="E367" s="791"/>
      <c r="F367" s="791"/>
      <c r="G367" s="791"/>
      <c r="H367" s="791"/>
      <c r="I367" s="791"/>
      <c r="J367" s="791"/>
      <c r="K367" s="791"/>
      <c r="L367" s="791"/>
      <c r="M367" s="791"/>
      <c r="N367" s="791"/>
      <c r="O367" s="791"/>
      <c r="P367" s="791"/>
      <c r="Q367" s="791"/>
      <c r="R367" s="791"/>
      <c r="S367" s="791"/>
      <c r="T367" s="791"/>
      <c r="U367" s="791"/>
      <c r="V367" s="791"/>
      <c r="W367" s="791"/>
      <c r="X367" s="791"/>
      <c r="Y367" s="791"/>
      <c r="Z367" s="791"/>
      <c r="AA367" s="791"/>
      <c r="AB367" s="791"/>
    </row>
    <row r="368">
      <c r="A368" s="791"/>
      <c r="B368" s="791"/>
      <c r="C368" s="791"/>
      <c r="D368" s="791"/>
      <c r="E368" s="791"/>
      <c r="F368" s="791"/>
      <c r="G368" s="791"/>
      <c r="H368" s="791"/>
      <c r="I368" s="791"/>
      <c r="J368" s="791"/>
      <c r="K368" s="791"/>
      <c r="L368" s="791"/>
      <c r="M368" s="791"/>
      <c r="N368" s="791"/>
      <c r="O368" s="791"/>
      <c r="P368" s="791"/>
      <c r="Q368" s="791"/>
      <c r="R368" s="791"/>
      <c r="S368" s="791"/>
      <c r="T368" s="791"/>
      <c r="U368" s="791"/>
      <c r="V368" s="791"/>
      <c r="W368" s="791"/>
      <c r="X368" s="791"/>
      <c r="Y368" s="791"/>
      <c r="Z368" s="791"/>
      <c r="AA368" s="791"/>
      <c r="AB368" s="791"/>
    </row>
    <row r="369">
      <c r="A369" s="791"/>
      <c r="B369" s="791"/>
      <c r="C369" s="791"/>
      <c r="D369" s="791"/>
      <c r="E369" s="791"/>
      <c r="F369" s="791"/>
      <c r="G369" s="791"/>
      <c r="H369" s="791"/>
      <c r="I369" s="791"/>
      <c r="J369" s="791"/>
      <c r="K369" s="791"/>
      <c r="L369" s="791"/>
      <c r="M369" s="791"/>
      <c r="N369" s="791"/>
      <c r="O369" s="791"/>
      <c r="P369" s="791"/>
      <c r="Q369" s="791"/>
      <c r="R369" s="791"/>
      <c r="S369" s="791"/>
      <c r="T369" s="791"/>
      <c r="U369" s="791"/>
      <c r="V369" s="791"/>
      <c r="W369" s="791"/>
      <c r="X369" s="791"/>
      <c r="Y369" s="791"/>
      <c r="Z369" s="791"/>
      <c r="AA369" s="791"/>
      <c r="AB369" s="791"/>
    </row>
    <row r="370">
      <c r="A370" s="791"/>
      <c r="B370" s="791"/>
      <c r="C370" s="791"/>
      <c r="D370" s="791"/>
      <c r="E370" s="791"/>
      <c r="F370" s="791"/>
      <c r="G370" s="791"/>
      <c r="H370" s="791"/>
      <c r="I370" s="791"/>
      <c r="J370" s="791"/>
      <c r="K370" s="791"/>
      <c r="L370" s="791"/>
      <c r="M370" s="791"/>
      <c r="N370" s="791"/>
      <c r="O370" s="791"/>
      <c r="P370" s="791"/>
      <c r="Q370" s="791"/>
      <c r="R370" s="791"/>
      <c r="S370" s="791"/>
      <c r="T370" s="791"/>
      <c r="U370" s="791"/>
      <c r="V370" s="791"/>
      <c r="W370" s="791"/>
      <c r="X370" s="791"/>
      <c r="Y370" s="791"/>
      <c r="Z370" s="791"/>
      <c r="AA370" s="791"/>
      <c r="AB370" s="791"/>
    </row>
    <row r="371">
      <c r="A371" s="791"/>
      <c r="B371" s="791"/>
      <c r="C371" s="791"/>
      <c r="D371" s="791"/>
      <c r="E371" s="791"/>
      <c r="F371" s="791"/>
      <c r="G371" s="791"/>
      <c r="H371" s="791"/>
      <c r="I371" s="791"/>
      <c r="J371" s="791"/>
      <c r="K371" s="791"/>
      <c r="L371" s="791"/>
      <c r="M371" s="791"/>
      <c r="N371" s="791"/>
      <c r="O371" s="791"/>
      <c r="P371" s="791"/>
      <c r="Q371" s="791"/>
      <c r="R371" s="791"/>
      <c r="S371" s="791"/>
      <c r="T371" s="791"/>
      <c r="U371" s="791"/>
      <c r="V371" s="791"/>
      <c r="W371" s="791"/>
      <c r="X371" s="791"/>
      <c r="Y371" s="791"/>
      <c r="Z371" s="791"/>
      <c r="AA371" s="791"/>
      <c r="AB371" s="791"/>
    </row>
    <row r="372">
      <c r="A372" s="791"/>
      <c r="B372" s="791"/>
      <c r="C372" s="791"/>
      <c r="D372" s="791"/>
      <c r="E372" s="791"/>
      <c r="F372" s="791"/>
      <c r="G372" s="791"/>
      <c r="H372" s="791"/>
      <c r="I372" s="791"/>
      <c r="J372" s="791"/>
      <c r="K372" s="791"/>
      <c r="L372" s="791"/>
      <c r="M372" s="791"/>
      <c r="N372" s="791"/>
      <c r="O372" s="791"/>
      <c r="P372" s="791"/>
      <c r="Q372" s="791"/>
      <c r="R372" s="791"/>
      <c r="S372" s="791"/>
      <c r="T372" s="791"/>
      <c r="U372" s="791"/>
      <c r="V372" s="791"/>
      <c r="W372" s="791"/>
      <c r="X372" s="791"/>
      <c r="Y372" s="791"/>
      <c r="Z372" s="791"/>
      <c r="AA372" s="791"/>
      <c r="AB372" s="791"/>
    </row>
    <row r="373">
      <c r="A373" s="791"/>
      <c r="B373" s="791"/>
      <c r="C373" s="791"/>
      <c r="D373" s="791"/>
      <c r="E373" s="791"/>
      <c r="F373" s="791"/>
      <c r="G373" s="791"/>
      <c r="H373" s="791"/>
      <c r="I373" s="791"/>
      <c r="J373" s="791"/>
      <c r="K373" s="791"/>
      <c r="L373" s="791"/>
      <c r="M373" s="791"/>
      <c r="N373" s="791"/>
      <c r="O373" s="791"/>
      <c r="P373" s="791"/>
      <c r="Q373" s="791"/>
      <c r="R373" s="791"/>
      <c r="S373" s="791"/>
      <c r="T373" s="791"/>
      <c r="U373" s="791"/>
      <c r="V373" s="791"/>
      <c r="W373" s="791"/>
      <c r="X373" s="791"/>
      <c r="Y373" s="791"/>
      <c r="Z373" s="791"/>
      <c r="AA373" s="791"/>
      <c r="AB373" s="791"/>
    </row>
    <row r="374">
      <c r="A374" s="791"/>
      <c r="B374" s="791"/>
      <c r="C374" s="791"/>
      <c r="D374" s="791"/>
      <c r="E374" s="791"/>
      <c r="F374" s="791"/>
      <c r="G374" s="791"/>
      <c r="H374" s="791"/>
      <c r="I374" s="791"/>
      <c r="J374" s="791"/>
      <c r="K374" s="791"/>
      <c r="L374" s="791"/>
      <c r="M374" s="791"/>
      <c r="N374" s="791"/>
      <c r="O374" s="791"/>
      <c r="P374" s="791"/>
      <c r="Q374" s="791"/>
      <c r="R374" s="791"/>
      <c r="S374" s="791"/>
      <c r="T374" s="791"/>
      <c r="U374" s="791"/>
      <c r="V374" s="791"/>
      <c r="W374" s="791"/>
      <c r="X374" s="791"/>
      <c r="Y374" s="791"/>
      <c r="Z374" s="791"/>
      <c r="AA374" s="791"/>
      <c r="AB374" s="791"/>
    </row>
    <row r="375">
      <c r="A375" s="791"/>
      <c r="B375" s="791"/>
      <c r="C375" s="791"/>
      <c r="D375" s="791"/>
      <c r="E375" s="791"/>
      <c r="F375" s="791"/>
      <c r="G375" s="791"/>
      <c r="H375" s="791"/>
      <c r="I375" s="791"/>
      <c r="J375" s="791"/>
      <c r="K375" s="791"/>
      <c r="L375" s="791"/>
      <c r="M375" s="791"/>
      <c r="N375" s="791"/>
      <c r="O375" s="791"/>
      <c r="P375" s="791"/>
      <c r="Q375" s="791"/>
      <c r="R375" s="791"/>
      <c r="S375" s="791"/>
      <c r="T375" s="791"/>
      <c r="U375" s="791"/>
      <c r="V375" s="791"/>
      <c r="W375" s="791"/>
      <c r="X375" s="791"/>
      <c r="Y375" s="791"/>
      <c r="Z375" s="791"/>
      <c r="AA375" s="791"/>
      <c r="AB375" s="791"/>
    </row>
    <row r="376">
      <c r="A376" s="791"/>
      <c r="B376" s="791"/>
      <c r="C376" s="791"/>
      <c r="D376" s="791"/>
      <c r="E376" s="791"/>
      <c r="F376" s="791"/>
      <c r="G376" s="791"/>
      <c r="H376" s="791"/>
      <c r="I376" s="791"/>
      <c r="J376" s="791"/>
      <c r="K376" s="791"/>
      <c r="L376" s="791"/>
      <c r="M376" s="791"/>
      <c r="N376" s="791"/>
      <c r="O376" s="791"/>
      <c r="P376" s="791"/>
      <c r="Q376" s="791"/>
      <c r="R376" s="791"/>
      <c r="S376" s="791"/>
      <c r="T376" s="791"/>
      <c r="U376" s="791"/>
      <c r="V376" s="791"/>
      <c r="W376" s="791"/>
      <c r="X376" s="791"/>
      <c r="Y376" s="791"/>
      <c r="Z376" s="791"/>
      <c r="AA376" s="791"/>
      <c r="AB376" s="791"/>
    </row>
    <row r="377">
      <c r="A377" s="791"/>
      <c r="B377" s="791"/>
      <c r="C377" s="791"/>
      <c r="D377" s="791"/>
      <c r="E377" s="791"/>
      <c r="F377" s="791"/>
      <c r="G377" s="791"/>
      <c r="H377" s="791"/>
      <c r="I377" s="791"/>
      <c r="J377" s="791"/>
      <c r="K377" s="791"/>
      <c r="L377" s="791"/>
      <c r="M377" s="791"/>
      <c r="N377" s="791"/>
      <c r="O377" s="791"/>
      <c r="P377" s="791"/>
      <c r="Q377" s="791"/>
      <c r="R377" s="791"/>
      <c r="S377" s="791"/>
      <c r="T377" s="791"/>
      <c r="U377" s="791"/>
      <c r="V377" s="791"/>
      <c r="W377" s="791"/>
      <c r="X377" s="791"/>
      <c r="Y377" s="791"/>
      <c r="Z377" s="791"/>
      <c r="AA377" s="791"/>
      <c r="AB377" s="791"/>
    </row>
    <row r="378">
      <c r="A378" s="791"/>
      <c r="B378" s="791"/>
      <c r="C378" s="791"/>
      <c r="D378" s="791"/>
      <c r="E378" s="791"/>
      <c r="F378" s="791"/>
      <c r="G378" s="791"/>
      <c r="H378" s="791"/>
      <c r="I378" s="791"/>
      <c r="J378" s="791"/>
      <c r="K378" s="791"/>
      <c r="L378" s="791"/>
      <c r="M378" s="791"/>
      <c r="N378" s="791"/>
      <c r="O378" s="791"/>
      <c r="P378" s="791"/>
      <c r="Q378" s="791"/>
      <c r="R378" s="791"/>
      <c r="S378" s="791"/>
      <c r="T378" s="791"/>
      <c r="U378" s="791"/>
      <c r="V378" s="791"/>
      <c r="W378" s="791"/>
      <c r="X378" s="791"/>
      <c r="Y378" s="791"/>
      <c r="Z378" s="791"/>
      <c r="AA378" s="791"/>
      <c r="AB378" s="791"/>
    </row>
    <row r="379">
      <c r="A379" s="791"/>
      <c r="B379" s="791"/>
      <c r="C379" s="791"/>
      <c r="D379" s="791"/>
      <c r="E379" s="791"/>
      <c r="F379" s="791"/>
      <c r="G379" s="791"/>
      <c r="H379" s="791"/>
      <c r="I379" s="791"/>
      <c r="J379" s="791"/>
      <c r="K379" s="791"/>
      <c r="L379" s="791"/>
      <c r="M379" s="791"/>
      <c r="N379" s="791"/>
      <c r="O379" s="791"/>
      <c r="P379" s="791"/>
      <c r="Q379" s="791"/>
      <c r="R379" s="791"/>
      <c r="S379" s="791"/>
      <c r="T379" s="791"/>
      <c r="U379" s="791"/>
      <c r="V379" s="791"/>
      <c r="W379" s="791"/>
      <c r="X379" s="791"/>
      <c r="Y379" s="791"/>
      <c r="Z379" s="791"/>
      <c r="AA379" s="791"/>
      <c r="AB379" s="791"/>
    </row>
    <row r="380">
      <c r="A380" s="791"/>
      <c r="B380" s="791"/>
      <c r="C380" s="791"/>
      <c r="D380" s="791"/>
      <c r="E380" s="791"/>
      <c r="F380" s="791"/>
      <c r="G380" s="791"/>
      <c r="H380" s="791"/>
      <c r="I380" s="791"/>
      <c r="J380" s="791"/>
      <c r="K380" s="791"/>
      <c r="L380" s="791"/>
      <c r="M380" s="791"/>
      <c r="N380" s="791"/>
      <c r="O380" s="791"/>
      <c r="P380" s="791"/>
      <c r="Q380" s="791"/>
      <c r="R380" s="791"/>
      <c r="S380" s="791"/>
      <c r="T380" s="791"/>
      <c r="U380" s="791"/>
      <c r="V380" s="791"/>
      <c r="W380" s="791"/>
      <c r="X380" s="791"/>
      <c r="Y380" s="791"/>
      <c r="Z380" s="791"/>
      <c r="AA380" s="791"/>
      <c r="AB380" s="791"/>
    </row>
    <row r="381">
      <c r="A381" s="791"/>
      <c r="B381" s="791"/>
      <c r="C381" s="791"/>
      <c r="D381" s="791"/>
      <c r="E381" s="791"/>
      <c r="F381" s="791"/>
      <c r="G381" s="791"/>
      <c r="H381" s="791"/>
      <c r="I381" s="791"/>
      <c r="J381" s="791"/>
      <c r="K381" s="791"/>
      <c r="L381" s="791"/>
      <c r="M381" s="791"/>
      <c r="N381" s="791"/>
      <c r="O381" s="791"/>
      <c r="P381" s="791"/>
      <c r="Q381" s="791"/>
      <c r="R381" s="791"/>
      <c r="S381" s="791"/>
      <c r="T381" s="791"/>
      <c r="U381" s="791"/>
      <c r="V381" s="791"/>
      <c r="W381" s="791"/>
      <c r="X381" s="791"/>
      <c r="Y381" s="791"/>
      <c r="Z381" s="791"/>
      <c r="AA381" s="791"/>
      <c r="AB381" s="791"/>
    </row>
    <row r="382">
      <c r="A382" s="791"/>
      <c r="B382" s="791"/>
      <c r="C382" s="791"/>
      <c r="D382" s="791"/>
      <c r="E382" s="791"/>
      <c r="F382" s="791"/>
      <c r="G382" s="791"/>
      <c r="H382" s="791"/>
      <c r="I382" s="791"/>
      <c r="J382" s="791"/>
      <c r="K382" s="791"/>
      <c r="L382" s="791"/>
      <c r="M382" s="791"/>
      <c r="N382" s="791"/>
      <c r="O382" s="791"/>
      <c r="P382" s="791"/>
      <c r="Q382" s="791"/>
      <c r="R382" s="791"/>
      <c r="S382" s="791"/>
      <c r="T382" s="791"/>
      <c r="U382" s="791"/>
      <c r="V382" s="791"/>
      <c r="W382" s="791"/>
      <c r="X382" s="791"/>
      <c r="Y382" s="791"/>
      <c r="Z382" s="791"/>
      <c r="AA382" s="791"/>
      <c r="AB382" s="791"/>
    </row>
    <row r="383">
      <c r="A383" s="791"/>
      <c r="B383" s="791"/>
      <c r="C383" s="791"/>
      <c r="D383" s="791"/>
      <c r="E383" s="791"/>
      <c r="F383" s="791"/>
      <c r="G383" s="791"/>
      <c r="H383" s="791"/>
      <c r="I383" s="791"/>
      <c r="J383" s="791"/>
      <c r="K383" s="791"/>
      <c r="L383" s="791"/>
      <c r="M383" s="791"/>
      <c r="N383" s="791"/>
      <c r="O383" s="791"/>
      <c r="P383" s="791"/>
      <c r="Q383" s="791"/>
      <c r="R383" s="791"/>
      <c r="S383" s="791"/>
      <c r="T383" s="791"/>
      <c r="U383" s="791"/>
      <c r="V383" s="791"/>
      <c r="W383" s="791"/>
      <c r="X383" s="791"/>
      <c r="Y383" s="791"/>
      <c r="Z383" s="791"/>
      <c r="AA383" s="791"/>
      <c r="AB383" s="791"/>
    </row>
    <row r="384">
      <c r="A384" s="791"/>
      <c r="B384" s="791"/>
      <c r="C384" s="791"/>
      <c r="D384" s="791"/>
      <c r="E384" s="791"/>
      <c r="F384" s="791"/>
      <c r="G384" s="791"/>
      <c r="H384" s="791"/>
      <c r="I384" s="791"/>
      <c r="J384" s="791"/>
      <c r="K384" s="791"/>
      <c r="L384" s="791"/>
      <c r="M384" s="791"/>
      <c r="N384" s="791"/>
      <c r="O384" s="791"/>
      <c r="P384" s="791"/>
      <c r="Q384" s="791"/>
      <c r="R384" s="791"/>
      <c r="S384" s="791"/>
      <c r="T384" s="791"/>
      <c r="U384" s="791"/>
      <c r="V384" s="791"/>
      <c r="W384" s="791"/>
      <c r="X384" s="791"/>
      <c r="Y384" s="791"/>
      <c r="Z384" s="791"/>
      <c r="AA384" s="791"/>
      <c r="AB384" s="791"/>
    </row>
    <row r="385">
      <c r="A385" s="791"/>
      <c r="B385" s="791"/>
      <c r="C385" s="791"/>
      <c r="D385" s="791"/>
      <c r="E385" s="791"/>
      <c r="F385" s="791"/>
      <c r="G385" s="791"/>
      <c r="H385" s="791"/>
      <c r="I385" s="791"/>
      <c r="J385" s="791"/>
      <c r="K385" s="791"/>
      <c r="L385" s="791"/>
      <c r="M385" s="791"/>
      <c r="N385" s="791"/>
      <c r="O385" s="791"/>
      <c r="P385" s="791"/>
      <c r="Q385" s="791"/>
      <c r="R385" s="791"/>
      <c r="S385" s="791"/>
      <c r="T385" s="791"/>
      <c r="U385" s="791"/>
      <c r="V385" s="791"/>
      <c r="W385" s="791"/>
      <c r="X385" s="791"/>
      <c r="Y385" s="791"/>
      <c r="Z385" s="791"/>
      <c r="AA385" s="791"/>
      <c r="AB385" s="791"/>
    </row>
    <row r="386">
      <c r="A386" s="791"/>
      <c r="B386" s="791"/>
      <c r="C386" s="791"/>
      <c r="D386" s="791"/>
      <c r="E386" s="791"/>
      <c r="F386" s="791"/>
      <c r="G386" s="791"/>
      <c r="H386" s="791"/>
      <c r="I386" s="791"/>
      <c r="J386" s="791"/>
      <c r="K386" s="791"/>
      <c r="L386" s="791"/>
      <c r="M386" s="791"/>
      <c r="N386" s="791"/>
      <c r="O386" s="791"/>
      <c r="P386" s="791"/>
      <c r="Q386" s="791"/>
      <c r="R386" s="791"/>
      <c r="S386" s="791"/>
      <c r="T386" s="791"/>
      <c r="U386" s="791"/>
      <c r="V386" s="791"/>
      <c r="W386" s="791"/>
      <c r="X386" s="791"/>
      <c r="Y386" s="791"/>
      <c r="Z386" s="791"/>
      <c r="AA386" s="791"/>
      <c r="AB386" s="791"/>
    </row>
    <row r="387">
      <c r="A387" s="791"/>
      <c r="B387" s="791"/>
      <c r="C387" s="791"/>
      <c r="D387" s="791"/>
      <c r="E387" s="791"/>
      <c r="F387" s="791"/>
      <c r="G387" s="791"/>
      <c r="H387" s="791"/>
      <c r="I387" s="791"/>
      <c r="J387" s="791"/>
      <c r="K387" s="791"/>
      <c r="L387" s="791"/>
      <c r="M387" s="791"/>
      <c r="N387" s="791"/>
      <c r="O387" s="791"/>
      <c r="P387" s="791"/>
      <c r="Q387" s="791"/>
      <c r="R387" s="791"/>
      <c r="S387" s="791"/>
      <c r="T387" s="791"/>
      <c r="U387" s="791"/>
      <c r="V387" s="791"/>
      <c r="W387" s="791"/>
      <c r="X387" s="791"/>
      <c r="Y387" s="791"/>
      <c r="Z387" s="791"/>
      <c r="AA387" s="791"/>
      <c r="AB387" s="791"/>
    </row>
    <row r="388">
      <c r="A388" s="791"/>
      <c r="B388" s="791"/>
      <c r="C388" s="791"/>
      <c r="D388" s="791"/>
      <c r="E388" s="791"/>
      <c r="F388" s="791"/>
      <c r="G388" s="791"/>
      <c r="H388" s="791"/>
      <c r="I388" s="791"/>
      <c r="J388" s="791"/>
      <c r="K388" s="791"/>
      <c r="L388" s="791"/>
      <c r="M388" s="791"/>
      <c r="N388" s="791"/>
      <c r="O388" s="791"/>
      <c r="P388" s="791"/>
      <c r="Q388" s="791"/>
      <c r="R388" s="791"/>
      <c r="S388" s="791"/>
      <c r="T388" s="791"/>
      <c r="U388" s="791"/>
      <c r="V388" s="791"/>
      <c r="W388" s="791"/>
      <c r="X388" s="791"/>
      <c r="Y388" s="791"/>
      <c r="Z388" s="791"/>
      <c r="AA388" s="791"/>
      <c r="AB388" s="791"/>
    </row>
    <row r="389">
      <c r="A389" s="791"/>
      <c r="B389" s="791"/>
      <c r="C389" s="791"/>
      <c r="D389" s="791"/>
      <c r="E389" s="791"/>
      <c r="F389" s="791"/>
      <c r="G389" s="791"/>
      <c r="H389" s="791"/>
      <c r="I389" s="791"/>
      <c r="J389" s="791"/>
      <c r="K389" s="791"/>
      <c r="L389" s="791"/>
      <c r="M389" s="791"/>
      <c r="N389" s="791"/>
      <c r="O389" s="791"/>
      <c r="P389" s="791"/>
      <c r="Q389" s="791"/>
      <c r="R389" s="791"/>
      <c r="S389" s="791"/>
      <c r="T389" s="791"/>
      <c r="U389" s="791"/>
      <c r="V389" s="791"/>
      <c r="W389" s="791"/>
      <c r="X389" s="791"/>
      <c r="Y389" s="791"/>
      <c r="Z389" s="791"/>
      <c r="AA389" s="791"/>
      <c r="AB389" s="791"/>
    </row>
    <row r="390">
      <c r="A390" s="791"/>
      <c r="B390" s="791"/>
      <c r="C390" s="791"/>
      <c r="D390" s="791"/>
      <c r="E390" s="791"/>
      <c r="F390" s="791"/>
      <c r="G390" s="791"/>
      <c r="H390" s="791"/>
      <c r="I390" s="791"/>
      <c r="J390" s="791"/>
      <c r="K390" s="791"/>
      <c r="L390" s="791"/>
      <c r="M390" s="791"/>
      <c r="N390" s="791"/>
      <c r="O390" s="791"/>
      <c r="P390" s="791"/>
      <c r="Q390" s="791"/>
      <c r="R390" s="791"/>
      <c r="S390" s="791"/>
      <c r="T390" s="791"/>
      <c r="U390" s="791"/>
      <c r="V390" s="791"/>
      <c r="W390" s="791"/>
      <c r="X390" s="791"/>
      <c r="Y390" s="791"/>
      <c r="Z390" s="791"/>
      <c r="AA390" s="791"/>
      <c r="AB390" s="791"/>
    </row>
    <row r="391">
      <c r="A391" s="791"/>
      <c r="B391" s="791"/>
      <c r="C391" s="791"/>
      <c r="D391" s="791"/>
      <c r="E391" s="791"/>
      <c r="F391" s="791"/>
      <c r="G391" s="791"/>
      <c r="H391" s="791"/>
      <c r="I391" s="791"/>
      <c r="J391" s="791"/>
      <c r="K391" s="791"/>
      <c r="L391" s="791"/>
      <c r="M391" s="791"/>
      <c r="N391" s="791"/>
      <c r="O391" s="791"/>
      <c r="P391" s="791"/>
      <c r="Q391" s="791"/>
      <c r="R391" s="791"/>
      <c r="S391" s="791"/>
      <c r="T391" s="791"/>
      <c r="U391" s="791"/>
      <c r="V391" s="791"/>
      <c r="W391" s="791"/>
      <c r="X391" s="791"/>
      <c r="Y391" s="791"/>
      <c r="Z391" s="791"/>
      <c r="AA391" s="791"/>
      <c r="AB391" s="791"/>
    </row>
    <row r="392">
      <c r="A392" s="791"/>
      <c r="B392" s="791"/>
      <c r="C392" s="791"/>
      <c r="D392" s="791"/>
      <c r="E392" s="791"/>
      <c r="F392" s="791"/>
      <c r="G392" s="791"/>
      <c r="H392" s="791"/>
      <c r="I392" s="791"/>
      <c r="J392" s="791"/>
      <c r="K392" s="791"/>
      <c r="L392" s="791"/>
      <c r="M392" s="791"/>
      <c r="N392" s="791"/>
      <c r="O392" s="791"/>
      <c r="P392" s="791"/>
      <c r="Q392" s="791"/>
      <c r="R392" s="791"/>
      <c r="S392" s="791"/>
      <c r="T392" s="791"/>
      <c r="U392" s="791"/>
      <c r="V392" s="791"/>
      <c r="W392" s="791"/>
      <c r="X392" s="791"/>
      <c r="Y392" s="791"/>
      <c r="Z392" s="791"/>
      <c r="AA392" s="791"/>
      <c r="AB392" s="791"/>
    </row>
    <row r="393">
      <c r="A393" s="791"/>
      <c r="B393" s="791"/>
      <c r="C393" s="791"/>
      <c r="D393" s="791"/>
      <c r="E393" s="791"/>
      <c r="F393" s="791"/>
      <c r="G393" s="791"/>
      <c r="H393" s="791"/>
      <c r="I393" s="791"/>
      <c r="J393" s="791"/>
      <c r="K393" s="791"/>
      <c r="L393" s="791"/>
      <c r="M393" s="791"/>
      <c r="N393" s="791"/>
      <c r="O393" s="791"/>
      <c r="P393" s="791"/>
      <c r="Q393" s="791"/>
      <c r="R393" s="791"/>
      <c r="S393" s="791"/>
      <c r="T393" s="791"/>
      <c r="U393" s="791"/>
      <c r="V393" s="791"/>
      <c r="W393" s="791"/>
      <c r="X393" s="791"/>
      <c r="Y393" s="791"/>
      <c r="Z393" s="791"/>
      <c r="AA393" s="791"/>
      <c r="AB393" s="791"/>
    </row>
    <row r="394">
      <c r="A394" s="791"/>
      <c r="B394" s="791"/>
      <c r="C394" s="791"/>
      <c r="D394" s="791"/>
      <c r="E394" s="791"/>
      <c r="F394" s="791"/>
      <c r="G394" s="791"/>
      <c r="H394" s="791"/>
      <c r="I394" s="791"/>
      <c r="J394" s="791"/>
      <c r="K394" s="791"/>
      <c r="L394" s="791"/>
      <c r="M394" s="791"/>
      <c r="N394" s="791"/>
      <c r="O394" s="791"/>
      <c r="P394" s="791"/>
      <c r="Q394" s="791"/>
      <c r="R394" s="791"/>
      <c r="S394" s="791"/>
      <c r="T394" s="791"/>
      <c r="U394" s="791"/>
      <c r="V394" s="791"/>
      <c r="W394" s="791"/>
      <c r="X394" s="791"/>
      <c r="Y394" s="791"/>
      <c r="Z394" s="791"/>
      <c r="AA394" s="791"/>
      <c r="AB394" s="791"/>
    </row>
    <row r="395">
      <c r="A395" s="791"/>
      <c r="B395" s="791"/>
      <c r="C395" s="791"/>
      <c r="D395" s="791"/>
      <c r="E395" s="791"/>
      <c r="F395" s="791"/>
      <c r="G395" s="791"/>
      <c r="H395" s="791"/>
      <c r="I395" s="791"/>
      <c r="J395" s="791"/>
      <c r="K395" s="791"/>
      <c r="L395" s="791"/>
      <c r="M395" s="791"/>
      <c r="N395" s="791"/>
      <c r="O395" s="791"/>
      <c r="P395" s="791"/>
      <c r="Q395" s="791"/>
      <c r="R395" s="791"/>
      <c r="S395" s="791"/>
      <c r="T395" s="791"/>
      <c r="U395" s="791"/>
      <c r="V395" s="791"/>
      <c r="W395" s="791"/>
      <c r="X395" s="791"/>
      <c r="Y395" s="791"/>
      <c r="Z395" s="791"/>
      <c r="AA395" s="791"/>
      <c r="AB395" s="791"/>
    </row>
    <row r="396">
      <c r="A396" s="791"/>
      <c r="B396" s="791"/>
      <c r="C396" s="791"/>
      <c r="D396" s="791"/>
      <c r="E396" s="791"/>
      <c r="F396" s="791"/>
      <c r="G396" s="791"/>
      <c r="H396" s="791"/>
      <c r="I396" s="791"/>
      <c r="J396" s="791"/>
      <c r="K396" s="791"/>
      <c r="L396" s="791"/>
      <c r="M396" s="791"/>
      <c r="N396" s="791"/>
      <c r="O396" s="791"/>
      <c r="P396" s="791"/>
      <c r="Q396" s="791"/>
      <c r="R396" s="791"/>
      <c r="S396" s="791"/>
      <c r="T396" s="791"/>
      <c r="U396" s="791"/>
      <c r="V396" s="791"/>
      <c r="W396" s="791"/>
      <c r="X396" s="791"/>
      <c r="Y396" s="791"/>
      <c r="Z396" s="791"/>
      <c r="AA396" s="791"/>
      <c r="AB396" s="791"/>
    </row>
    <row r="397">
      <c r="A397" s="791"/>
      <c r="B397" s="791"/>
      <c r="C397" s="791"/>
      <c r="D397" s="791"/>
      <c r="E397" s="791"/>
      <c r="F397" s="791"/>
      <c r="G397" s="791"/>
      <c r="H397" s="791"/>
      <c r="I397" s="791"/>
      <c r="J397" s="791"/>
      <c r="K397" s="791"/>
      <c r="L397" s="791"/>
      <c r="M397" s="791"/>
      <c r="N397" s="791"/>
      <c r="O397" s="791"/>
      <c r="P397" s="791"/>
      <c r="Q397" s="791"/>
      <c r="R397" s="791"/>
      <c r="S397" s="791"/>
      <c r="T397" s="791"/>
      <c r="U397" s="791"/>
      <c r="V397" s="791"/>
      <c r="W397" s="791"/>
      <c r="X397" s="791"/>
      <c r="Y397" s="791"/>
      <c r="Z397" s="791"/>
      <c r="AA397" s="791"/>
      <c r="AB397" s="791"/>
    </row>
    <row r="398">
      <c r="A398" s="791"/>
      <c r="B398" s="791"/>
      <c r="C398" s="791"/>
      <c r="D398" s="791"/>
      <c r="E398" s="791"/>
      <c r="F398" s="791"/>
      <c r="G398" s="791"/>
      <c r="H398" s="791"/>
      <c r="I398" s="791"/>
      <c r="J398" s="791"/>
      <c r="K398" s="791"/>
      <c r="L398" s="791"/>
      <c r="M398" s="791"/>
      <c r="N398" s="791"/>
      <c r="O398" s="791"/>
      <c r="P398" s="791"/>
      <c r="Q398" s="791"/>
      <c r="R398" s="791"/>
      <c r="S398" s="791"/>
      <c r="T398" s="791"/>
      <c r="U398" s="791"/>
      <c r="V398" s="791"/>
      <c r="W398" s="791"/>
      <c r="X398" s="791"/>
      <c r="Y398" s="791"/>
      <c r="Z398" s="791"/>
      <c r="AA398" s="791"/>
      <c r="AB398" s="791"/>
    </row>
    <row r="399">
      <c r="A399" s="791"/>
      <c r="B399" s="791"/>
      <c r="C399" s="791"/>
      <c r="D399" s="791"/>
      <c r="E399" s="791"/>
      <c r="F399" s="791"/>
      <c r="G399" s="791"/>
      <c r="H399" s="791"/>
      <c r="I399" s="791"/>
      <c r="J399" s="791"/>
      <c r="K399" s="791"/>
      <c r="L399" s="791"/>
      <c r="M399" s="791"/>
      <c r="N399" s="791"/>
      <c r="O399" s="791"/>
      <c r="P399" s="791"/>
      <c r="Q399" s="791"/>
      <c r="R399" s="791"/>
      <c r="S399" s="791"/>
      <c r="T399" s="791"/>
      <c r="U399" s="791"/>
      <c r="V399" s="791"/>
      <c r="W399" s="791"/>
      <c r="X399" s="791"/>
      <c r="Y399" s="791"/>
      <c r="Z399" s="791"/>
      <c r="AA399" s="791"/>
      <c r="AB399" s="791"/>
    </row>
    <row r="400">
      <c r="A400" s="791"/>
      <c r="B400" s="791"/>
      <c r="C400" s="791"/>
      <c r="D400" s="791"/>
      <c r="E400" s="791"/>
      <c r="F400" s="791"/>
      <c r="G400" s="791"/>
      <c r="H400" s="791"/>
      <c r="I400" s="791"/>
      <c r="J400" s="791"/>
      <c r="K400" s="791"/>
      <c r="L400" s="791"/>
      <c r="M400" s="791"/>
      <c r="N400" s="791"/>
      <c r="O400" s="791"/>
      <c r="P400" s="791"/>
      <c r="Q400" s="791"/>
      <c r="R400" s="791"/>
      <c r="S400" s="791"/>
      <c r="T400" s="791"/>
      <c r="U400" s="791"/>
      <c r="V400" s="791"/>
      <c r="W400" s="791"/>
      <c r="X400" s="791"/>
      <c r="Y400" s="791"/>
      <c r="Z400" s="791"/>
      <c r="AA400" s="791"/>
      <c r="AB400" s="791"/>
    </row>
    <row r="401">
      <c r="A401" s="791"/>
      <c r="B401" s="791"/>
      <c r="C401" s="791"/>
      <c r="D401" s="791"/>
      <c r="E401" s="791"/>
      <c r="F401" s="791"/>
      <c r="G401" s="791"/>
      <c r="H401" s="791"/>
      <c r="I401" s="791"/>
      <c r="J401" s="791"/>
      <c r="K401" s="791"/>
      <c r="L401" s="791"/>
      <c r="M401" s="791"/>
      <c r="N401" s="791"/>
      <c r="O401" s="791"/>
      <c r="P401" s="791"/>
      <c r="Q401" s="791"/>
      <c r="R401" s="791"/>
      <c r="S401" s="791"/>
      <c r="T401" s="791"/>
      <c r="U401" s="791"/>
      <c r="V401" s="791"/>
      <c r="W401" s="791"/>
      <c r="X401" s="791"/>
      <c r="Y401" s="791"/>
      <c r="Z401" s="791"/>
      <c r="AA401" s="791"/>
      <c r="AB401" s="791"/>
    </row>
    <row r="402">
      <c r="A402" s="791"/>
      <c r="B402" s="791"/>
      <c r="C402" s="791"/>
      <c r="D402" s="791"/>
      <c r="E402" s="791"/>
      <c r="F402" s="791"/>
      <c r="G402" s="791"/>
      <c r="H402" s="791"/>
      <c r="I402" s="791"/>
      <c r="J402" s="791"/>
      <c r="K402" s="791"/>
      <c r="L402" s="791"/>
      <c r="M402" s="791"/>
      <c r="N402" s="791"/>
      <c r="O402" s="791"/>
      <c r="P402" s="791"/>
      <c r="Q402" s="791"/>
      <c r="R402" s="791"/>
      <c r="S402" s="791"/>
      <c r="T402" s="791"/>
      <c r="U402" s="791"/>
      <c r="V402" s="791"/>
      <c r="W402" s="791"/>
      <c r="X402" s="791"/>
      <c r="Y402" s="791"/>
      <c r="Z402" s="791"/>
      <c r="AA402" s="791"/>
      <c r="AB402" s="791"/>
    </row>
    <row r="403">
      <c r="A403" s="791"/>
      <c r="B403" s="791"/>
      <c r="C403" s="791"/>
      <c r="D403" s="791"/>
      <c r="E403" s="791"/>
      <c r="F403" s="791"/>
      <c r="G403" s="791"/>
      <c r="H403" s="791"/>
      <c r="I403" s="791"/>
      <c r="J403" s="791"/>
      <c r="K403" s="791"/>
      <c r="L403" s="791"/>
      <c r="M403" s="791"/>
      <c r="N403" s="791"/>
      <c r="O403" s="791"/>
      <c r="P403" s="791"/>
      <c r="Q403" s="791"/>
      <c r="R403" s="791"/>
      <c r="S403" s="791"/>
      <c r="T403" s="791"/>
      <c r="U403" s="791"/>
      <c r="V403" s="791"/>
      <c r="W403" s="791"/>
      <c r="X403" s="791"/>
      <c r="Y403" s="791"/>
      <c r="Z403" s="791"/>
      <c r="AA403" s="791"/>
      <c r="AB403" s="791"/>
    </row>
    <row r="404">
      <c r="A404" s="791"/>
      <c r="B404" s="791"/>
      <c r="C404" s="791"/>
      <c r="D404" s="791"/>
      <c r="E404" s="791"/>
      <c r="F404" s="791"/>
      <c r="G404" s="791"/>
      <c r="H404" s="791"/>
      <c r="I404" s="791"/>
      <c r="J404" s="791"/>
      <c r="K404" s="791"/>
      <c r="L404" s="791"/>
      <c r="M404" s="791"/>
      <c r="N404" s="791"/>
      <c r="O404" s="791"/>
      <c r="P404" s="791"/>
      <c r="Q404" s="791"/>
      <c r="R404" s="791"/>
      <c r="S404" s="791"/>
      <c r="T404" s="791"/>
      <c r="U404" s="791"/>
      <c r="V404" s="791"/>
      <c r="W404" s="791"/>
      <c r="X404" s="791"/>
      <c r="Y404" s="791"/>
      <c r="Z404" s="791"/>
      <c r="AA404" s="791"/>
      <c r="AB404" s="791"/>
    </row>
    <row r="405">
      <c r="A405" s="791"/>
      <c r="B405" s="791"/>
      <c r="C405" s="791"/>
      <c r="D405" s="791"/>
      <c r="E405" s="791"/>
      <c r="F405" s="791"/>
      <c r="G405" s="791"/>
      <c r="H405" s="791"/>
      <c r="I405" s="791"/>
      <c r="J405" s="791"/>
      <c r="K405" s="791"/>
      <c r="L405" s="791"/>
      <c r="M405" s="791"/>
      <c r="N405" s="791"/>
      <c r="O405" s="791"/>
      <c r="P405" s="791"/>
      <c r="Q405" s="791"/>
      <c r="R405" s="791"/>
      <c r="S405" s="791"/>
      <c r="T405" s="791"/>
      <c r="U405" s="791"/>
      <c r="V405" s="791"/>
      <c r="W405" s="791"/>
      <c r="X405" s="791"/>
      <c r="Y405" s="791"/>
      <c r="Z405" s="791"/>
      <c r="AA405" s="791"/>
      <c r="AB405" s="791"/>
    </row>
    <row r="406">
      <c r="A406" s="791"/>
      <c r="B406" s="791"/>
      <c r="C406" s="791"/>
      <c r="D406" s="791"/>
      <c r="E406" s="791"/>
      <c r="F406" s="791"/>
      <c r="G406" s="791"/>
      <c r="H406" s="791"/>
      <c r="I406" s="791"/>
      <c r="J406" s="791"/>
      <c r="K406" s="791"/>
      <c r="L406" s="791"/>
      <c r="M406" s="791"/>
      <c r="N406" s="791"/>
      <c r="O406" s="791"/>
      <c r="P406" s="791"/>
      <c r="Q406" s="791"/>
      <c r="R406" s="791"/>
      <c r="S406" s="791"/>
      <c r="T406" s="791"/>
      <c r="U406" s="791"/>
      <c r="V406" s="791"/>
      <c r="W406" s="791"/>
      <c r="X406" s="791"/>
      <c r="Y406" s="791"/>
      <c r="Z406" s="791"/>
      <c r="AA406" s="791"/>
      <c r="AB406" s="791"/>
    </row>
    <row r="407">
      <c r="A407" s="791"/>
      <c r="B407" s="791"/>
      <c r="C407" s="791"/>
      <c r="D407" s="791"/>
      <c r="E407" s="791"/>
      <c r="F407" s="791"/>
      <c r="G407" s="791"/>
      <c r="H407" s="791"/>
      <c r="I407" s="791"/>
      <c r="J407" s="791"/>
      <c r="K407" s="791"/>
      <c r="L407" s="791"/>
      <c r="M407" s="791"/>
      <c r="N407" s="791"/>
      <c r="O407" s="791"/>
      <c r="P407" s="791"/>
      <c r="Q407" s="791"/>
      <c r="R407" s="791"/>
      <c r="S407" s="791"/>
      <c r="T407" s="791"/>
      <c r="U407" s="791"/>
      <c r="V407" s="791"/>
      <c r="W407" s="791"/>
      <c r="X407" s="791"/>
      <c r="Y407" s="791"/>
      <c r="Z407" s="791"/>
      <c r="AA407" s="791"/>
      <c r="AB407" s="791"/>
    </row>
    <row r="408">
      <c r="A408" s="791"/>
      <c r="B408" s="791"/>
      <c r="C408" s="791"/>
      <c r="D408" s="791"/>
      <c r="E408" s="791"/>
      <c r="F408" s="791"/>
      <c r="G408" s="791"/>
      <c r="H408" s="791"/>
      <c r="I408" s="791"/>
      <c r="J408" s="791"/>
      <c r="K408" s="791"/>
      <c r="L408" s="791"/>
      <c r="M408" s="791"/>
      <c r="N408" s="791"/>
      <c r="O408" s="791"/>
      <c r="P408" s="791"/>
      <c r="Q408" s="791"/>
      <c r="R408" s="791"/>
      <c r="S408" s="791"/>
      <c r="T408" s="791"/>
      <c r="U408" s="791"/>
      <c r="V408" s="791"/>
      <c r="W408" s="791"/>
      <c r="X408" s="791"/>
      <c r="Y408" s="791"/>
      <c r="Z408" s="791"/>
      <c r="AA408" s="791"/>
      <c r="AB408" s="791"/>
    </row>
    <row r="409">
      <c r="A409" s="791"/>
      <c r="B409" s="791"/>
      <c r="C409" s="791"/>
      <c r="D409" s="791"/>
      <c r="E409" s="791"/>
      <c r="F409" s="791"/>
      <c r="G409" s="791"/>
      <c r="H409" s="791"/>
      <c r="I409" s="791"/>
      <c r="J409" s="791"/>
      <c r="K409" s="791"/>
      <c r="L409" s="791"/>
      <c r="M409" s="791"/>
      <c r="N409" s="791"/>
      <c r="O409" s="791"/>
      <c r="P409" s="791"/>
      <c r="Q409" s="791"/>
      <c r="R409" s="791"/>
      <c r="S409" s="791"/>
      <c r="T409" s="791"/>
      <c r="U409" s="791"/>
      <c r="V409" s="791"/>
      <c r="W409" s="791"/>
      <c r="X409" s="791"/>
      <c r="Y409" s="791"/>
      <c r="Z409" s="791"/>
      <c r="AA409" s="791"/>
      <c r="AB409" s="791"/>
    </row>
    <row r="410">
      <c r="A410" s="791"/>
      <c r="B410" s="791"/>
      <c r="C410" s="791"/>
      <c r="D410" s="791"/>
      <c r="E410" s="791"/>
      <c r="F410" s="791"/>
      <c r="G410" s="791"/>
      <c r="H410" s="791"/>
      <c r="I410" s="791"/>
      <c r="J410" s="791"/>
      <c r="K410" s="791"/>
      <c r="L410" s="791"/>
      <c r="M410" s="791"/>
      <c r="N410" s="791"/>
      <c r="O410" s="791"/>
      <c r="P410" s="791"/>
      <c r="Q410" s="791"/>
      <c r="R410" s="791"/>
      <c r="S410" s="791"/>
      <c r="T410" s="791"/>
      <c r="U410" s="791"/>
      <c r="V410" s="791"/>
      <c r="W410" s="791"/>
      <c r="X410" s="791"/>
      <c r="Y410" s="791"/>
      <c r="Z410" s="791"/>
      <c r="AA410" s="791"/>
      <c r="AB410" s="791"/>
    </row>
    <row r="411">
      <c r="A411" s="791"/>
      <c r="B411" s="791"/>
      <c r="C411" s="791"/>
      <c r="D411" s="791"/>
      <c r="E411" s="791"/>
      <c r="F411" s="791"/>
      <c r="G411" s="791"/>
      <c r="H411" s="791"/>
      <c r="I411" s="791"/>
      <c r="J411" s="791"/>
      <c r="K411" s="791"/>
      <c r="L411" s="791"/>
      <c r="M411" s="791"/>
      <c r="N411" s="791"/>
      <c r="O411" s="791"/>
      <c r="P411" s="791"/>
      <c r="Q411" s="791"/>
      <c r="R411" s="791"/>
      <c r="S411" s="791"/>
      <c r="T411" s="791"/>
      <c r="U411" s="791"/>
      <c r="V411" s="791"/>
      <c r="W411" s="791"/>
      <c r="X411" s="791"/>
      <c r="Y411" s="791"/>
      <c r="Z411" s="791"/>
      <c r="AA411" s="791"/>
      <c r="AB411" s="791"/>
    </row>
    <row r="412">
      <c r="A412" s="791"/>
      <c r="B412" s="791"/>
      <c r="C412" s="791"/>
      <c r="D412" s="791"/>
      <c r="E412" s="791"/>
      <c r="F412" s="791"/>
      <c r="G412" s="791"/>
      <c r="H412" s="791"/>
      <c r="I412" s="791"/>
      <c r="J412" s="791"/>
      <c r="K412" s="791"/>
      <c r="L412" s="791"/>
      <c r="M412" s="791"/>
      <c r="N412" s="791"/>
      <c r="O412" s="791"/>
      <c r="P412" s="791"/>
      <c r="Q412" s="791"/>
      <c r="R412" s="791"/>
      <c r="S412" s="791"/>
      <c r="T412" s="791"/>
      <c r="U412" s="791"/>
      <c r="V412" s="791"/>
      <c r="W412" s="791"/>
      <c r="X412" s="791"/>
      <c r="Y412" s="791"/>
      <c r="Z412" s="791"/>
      <c r="AA412" s="791"/>
      <c r="AB412" s="791"/>
    </row>
    <row r="413">
      <c r="A413" s="791"/>
      <c r="B413" s="791"/>
      <c r="C413" s="791"/>
      <c r="D413" s="791"/>
      <c r="E413" s="791"/>
      <c r="F413" s="791"/>
      <c r="G413" s="791"/>
      <c r="H413" s="791"/>
      <c r="I413" s="791"/>
      <c r="J413" s="791"/>
      <c r="K413" s="791"/>
      <c r="L413" s="791"/>
      <c r="M413" s="791"/>
      <c r="N413" s="791"/>
      <c r="O413" s="791"/>
      <c r="P413" s="791"/>
      <c r="Q413" s="791"/>
      <c r="R413" s="791"/>
      <c r="S413" s="791"/>
      <c r="T413" s="791"/>
      <c r="U413" s="791"/>
      <c r="V413" s="791"/>
      <c r="W413" s="791"/>
      <c r="X413" s="791"/>
      <c r="Y413" s="791"/>
      <c r="Z413" s="791"/>
      <c r="AA413" s="791"/>
      <c r="AB413" s="791"/>
    </row>
    <row r="414">
      <c r="A414" s="791"/>
      <c r="B414" s="791"/>
      <c r="C414" s="791"/>
      <c r="D414" s="791"/>
      <c r="E414" s="791"/>
      <c r="F414" s="791"/>
      <c r="G414" s="791"/>
      <c r="H414" s="791"/>
      <c r="I414" s="791"/>
      <c r="J414" s="791"/>
      <c r="K414" s="791"/>
      <c r="L414" s="791"/>
      <c r="M414" s="791"/>
      <c r="N414" s="791"/>
      <c r="O414" s="791"/>
      <c r="P414" s="791"/>
      <c r="Q414" s="791"/>
      <c r="R414" s="791"/>
      <c r="S414" s="791"/>
      <c r="T414" s="791"/>
      <c r="U414" s="791"/>
      <c r="V414" s="791"/>
      <c r="W414" s="791"/>
      <c r="X414" s="791"/>
      <c r="Y414" s="791"/>
      <c r="Z414" s="791"/>
      <c r="AA414" s="791"/>
      <c r="AB414" s="791"/>
    </row>
    <row r="415">
      <c r="A415" s="791"/>
      <c r="B415" s="791"/>
      <c r="C415" s="791"/>
      <c r="D415" s="791"/>
      <c r="E415" s="791"/>
      <c r="F415" s="791"/>
      <c r="G415" s="791"/>
      <c r="H415" s="791"/>
      <c r="I415" s="791"/>
      <c r="J415" s="791"/>
      <c r="K415" s="791"/>
      <c r="L415" s="791"/>
      <c r="M415" s="791"/>
      <c r="N415" s="791"/>
      <c r="O415" s="791"/>
      <c r="P415" s="791"/>
      <c r="Q415" s="791"/>
      <c r="R415" s="791"/>
      <c r="S415" s="791"/>
      <c r="T415" s="791"/>
      <c r="U415" s="791"/>
      <c r="V415" s="791"/>
      <c r="W415" s="791"/>
      <c r="X415" s="791"/>
      <c r="Y415" s="791"/>
      <c r="Z415" s="791"/>
      <c r="AA415" s="791"/>
      <c r="AB415" s="791"/>
    </row>
    <row r="416">
      <c r="A416" s="791"/>
      <c r="B416" s="791"/>
      <c r="C416" s="791"/>
      <c r="D416" s="791"/>
      <c r="E416" s="791"/>
      <c r="F416" s="791"/>
      <c r="G416" s="791"/>
      <c r="H416" s="791"/>
      <c r="I416" s="791"/>
      <c r="J416" s="791"/>
      <c r="K416" s="791"/>
      <c r="L416" s="791"/>
      <c r="M416" s="791"/>
      <c r="N416" s="791"/>
      <c r="O416" s="791"/>
      <c r="P416" s="791"/>
      <c r="Q416" s="791"/>
      <c r="R416" s="791"/>
      <c r="S416" s="791"/>
      <c r="T416" s="791"/>
      <c r="U416" s="791"/>
      <c r="V416" s="791"/>
      <c r="W416" s="791"/>
      <c r="X416" s="791"/>
      <c r="Y416" s="791"/>
      <c r="Z416" s="791"/>
      <c r="AA416" s="791"/>
      <c r="AB416" s="791"/>
    </row>
    <row r="417">
      <c r="A417" s="791"/>
      <c r="B417" s="791"/>
      <c r="C417" s="791"/>
      <c r="D417" s="791"/>
      <c r="E417" s="791"/>
      <c r="F417" s="791"/>
      <c r="G417" s="791"/>
      <c r="H417" s="791"/>
      <c r="I417" s="791"/>
      <c r="J417" s="791"/>
      <c r="K417" s="791"/>
      <c r="L417" s="791"/>
      <c r="M417" s="791"/>
      <c r="N417" s="791"/>
      <c r="O417" s="791"/>
      <c r="P417" s="791"/>
      <c r="Q417" s="791"/>
      <c r="R417" s="791"/>
      <c r="S417" s="791"/>
      <c r="T417" s="791"/>
      <c r="U417" s="791"/>
      <c r="V417" s="791"/>
      <c r="W417" s="791"/>
      <c r="X417" s="791"/>
      <c r="Y417" s="791"/>
      <c r="Z417" s="791"/>
      <c r="AA417" s="791"/>
      <c r="AB417" s="791"/>
    </row>
    <row r="418">
      <c r="A418" s="791"/>
      <c r="B418" s="791"/>
      <c r="C418" s="791"/>
      <c r="D418" s="791"/>
      <c r="E418" s="791"/>
      <c r="F418" s="791"/>
      <c r="G418" s="791"/>
      <c r="H418" s="791"/>
      <c r="I418" s="791"/>
      <c r="J418" s="791"/>
      <c r="K418" s="791"/>
      <c r="L418" s="791"/>
      <c r="M418" s="791"/>
      <c r="N418" s="791"/>
      <c r="O418" s="791"/>
      <c r="P418" s="791"/>
      <c r="Q418" s="791"/>
      <c r="R418" s="791"/>
      <c r="S418" s="791"/>
      <c r="T418" s="791"/>
      <c r="U418" s="791"/>
      <c r="V418" s="791"/>
      <c r="W418" s="791"/>
      <c r="X418" s="791"/>
      <c r="Y418" s="791"/>
      <c r="Z418" s="791"/>
      <c r="AA418" s="791"/>
      <c r="AB418" s="791"/>
    </row>
    <row r="419">
      <c r="A419" s="791"/>
      <c r="B419" s="791"/>
      <c r="C419" s="791"/>
      <c r="D419" s="791"/>
      <c r="E419" s="791"/>
      <c r="F419" s="791"/>
      <c r="G419" s="791"/>
      <c r="H419" s="791"/>
      <c r="I419" s="791"/>
      <c r="J419" s="791"/>
      <c r="K419" s="791"/>
      <c r="L419" s="791"/>
      <c r="M419" s="791"/>
      <c r="N419" s="791"/>
      <c r="O419" s="791"/>
      <c r="P419" s="791"/>
      <c r="Q419" s="791"/>
      <c r="R419" s="791"/>
      <c r="S419" s="791"/>
      <c r="T419" s="791"/>
      <c r="U419" s="791"/>
      <c r="V419" s="791"/>
      <c r="W419" s="791"/>
      <c r="X419" s="791"/>
      <c r="Y419" s="791"/>
      <c r="Z419" s="791"/>
      <c r="AA419" s="791"/>
      <c r="AB419" s="791"/>
    </row>
    <row r="420">
      <c r="A420" s="791"/>
      <c r="B420" s="791"/>
      <c r="C420" s="791"/>
      <c r="D420" s="791"/>
      <c r="E420" s="791"/>
      <c r="F420" s="791"/>
      <c r="G420" s="791"/>
      <c r="H420" s="791"/>
      <c r="I420" s="791"/>
      <c r="J420" s="791"/>
      <c r="K420" s="791"/>
      <c r="L420" s="791"/>
      <c r="M420" s="791"/>
      <c r="N420" s="791"/>
      <c r="O420" s="791"/>
      <c r="P420" s="791"/>
      <c r="Q420" s="791"/>
      <c r="R420" s="791"/>
      <c r="S420" s="791"/>
      <c r="T420" s="791"/>
      <c r="U420" s="791"/>
      <c r="V420" s="791"/>
      <c r="W420" s="791"/>
      <c r="X420" s="791"/>
      <c r="Y420" s="791"/>
      <c r="Z420" s="791"/>
      <c r="AA420" s="791"/>
      <c r="AB420" s="791"/>
    </row>
    <row r="421">
      <c r="A421" s="791"/>
      <c r="B421" s="791"/>
      <c r="C421" s="791"/>
      <c r="D421" s="791"/>
      <c r="E421" s="791"/>
      <c r="F421" s="791"/>
      <c r="G421" s="791"/>
      <c r="H421" s="791"/>
      <c r="I421" s="791"/>
      <c r="J421" s="791"/>
      <c r="K421" s="791"/>
      <c r="L421" s="791"/>
      <c r="M421" s="791"/>
      <c r="N421" s="791"/>
      <c r="O421" s="791"/>
      <c r="P421" s="791"/>
      <c r="Q421" s="791"/>
      <c r="R421" s="791"/>
      <c r="S421" s="791"/>
      <c r="T421" s="791"/>
      <c r="U421" s="791"/>
      <c r="V421" s="791"/>
      <c r="W421" s="791"/>
      <c r="X421" s="791"/>
      <c r="Y421" s="791"/>
      <c r="Z421" s="791"/>
      <c r="AA421" s="791"/>
      <c r="AB421" s="791"/>
    </row>
    <row r="422">
      <c r="A422" s="791"/>
      <c r="B422" s="791"/>
      <c r="C422" s="791"/>
      <c r="D422" s="791"/>
      <c r="E422" s="791"/>
      <c r="F422" s="791"/>
      <c r="G422" s="791"/>
      <c r="H422" s="791"/>
      <c r="I422" s="791"/>
      <c r="J422" s="791"/>
      <c r="K422" s="791"/>
      <c r="L422" s="791"/>
      <c r="M422" s="791"/>
      <c r="N422" s="791"/>
      <c r="O422" s="791"/>
      <c r="P422" s="791"/>
      <c r="Q422" s="791"/>
      <c r="R422" s="791"/>
      <c r="S422" s="791"/>
      <c r="T422" s="791"/>
      <c r="U422" s="791"/>
      <c r="V422" s="791"/>
      <c r="W422" s="791"/>
      <c r="X422" s="791"/>
      <c r="Y422" s="791"/>
      <c r="Z422" s="791"/>
      <c r="AA422" s="791"/>
      <c r="AB422" s="791"/>
    </row>
    <row r="423">
      <c r="A423" s="791"/>
      <c r="B423" s="791"/>
      <c r="C423" s="791"/>
      <c r="D423" s="791"/>
      <c r="E423" s="791"/>
      <c r="F423" s="791"/>
      <c r="G423" s="791"/>
      <c r="H423" s="791"/>
      <c r="I423" s="791"/>
      <c r="J423" s="791"/>
      <c r="K423" s="791"/>
      <c r="L423" s="791"/>
      <c r="M423" s="791"/>
      <c r="N423" s="791"/>
      <c r="O423" s="791"/>
      <c r="P423" s="791"/>
      <c r="Q423" s="791"/>
      <c r="R423" s="791"/>
      <c r="S423" s="791"/>
      <c r="T423" s="791"/>
      <c r="U423" s="791"/>
      <c r="V423" s="791"/>
      <c r="W423" s="791"/>
      <c r="X423" s="791"/>
      <c r="Y423" s="791"/>
      <c r="Z423" s="791"/>
      <c r="AA423" s="791"/>
      <c r="AB423" s="791"/>
    </row>
    <row r="424">
      <c r="A424" s="791"/>
      <c r="B424" s="791"/>
      <c r="C424" s="791"/>
      <c r="D424" s="791"/>
      <c r="E424" s="791"/>
      <c r="F424" s="791"/>
      <c r="G424" s="791"/>
      <c r="H424" s="791"/>
      <c r="I424" s="791"/>
      <c r="J424" s="791"/>
      <c r="K424" s="791"/>
      <c r="L424" s="791"/>
      <c r="M424" s="791"/>
      <c r="N424" s="791"/>
      <c r="O424" s="791"/>
      <c r="P424" s="791"/>
      <c r="Q424" s="791"/>
      <c r="R424" s="791"/>
      <c r="S424" s="791"/>
      <c r="T424" s="791"/>
      <c r="U424" s="791"/>
      <c r="V424" s="791"/>
      <c r="W424" s="791"/>
      <c r="X424" s="791"/>
      <c r="Y424" s="791"/>
      <c r="Z424" s="791"/>
      <c r="AA424" s="791"/>
      <c r="AB424" s="791"/>
    </row>
    <row r="425">
      <c r="A425" s="791"/>
      <c r="B425" s="791"/>
      <c r="C425" s="791"/>
      <c r="D425" s="791"/>
      <c r="E425" s="791"/>
      <c r="F425" s="791"/>
      <c r="G425" s="791"/>
      <c r="H425" s="791"/>
      <c r="I425" s="791"/>
      <c r="J425" s="791"/>
      <c r="K425" s="791"/>
      <c r="L425" s="791"/>
      <c r="M425" s="791"/>
      <c r="N425" s="791"/>
      <c r="O425" s="791"/>
      <c r="P425" s="791"/>
      <c r="Q425" s="791"/>
      <c r="R425" s="791"/>
      <c r="S425" s="791"/>
      <c r="T425" s="791"/>
      <c r="U425" s="791"/>
      <c r="V425" s="791"/>
      <c r="W425" s="791"/>
      <c r="X425" s="791"/>
      <c r="Y425" s="791"/>
      <c r="Z425" s="791"/>
      <c r="AA425" s="791"/>
      <c r="AB425" s="791"/>
    </row>
    <row r="426">
      <c r="A426" s="791"/>
      <c r="B426" s="791"/>
      <c r="C426" s="791"/>
      <c r="D426" s="791"/>
      <c r="E426" s="791"/>
      <c r="F426" s="791"/>
      <c r="G426" s="791"/>
      <c r="H426" s="791"/>
      <c r="I426" s="791"/>
      <c r="J426" s="791"/>
      <c r="K426" s="791"/>
      <c r="L426" s="791"/>
      <c r="M426" s="791"/>
      <c r="N426" s="791"/>
      <c r="O426" s="791"/>
      <c r="P426" s="791"/>
      <c r="Q426" s="791"/>
      <c r="R426" s="791"/>
      <c r="S426" s="791"/>
      <c r="T426" s="791"/>
      <c r="U426" s="791"/>
      <c r="V426" s="791"/>
      <c r="W426" s="791"/>
      <c r="X426" s="791"/>
      <c r="Y426" s="791"/>
      <c r="Z426" s="791"/>
      <c r="AA426" s="791"/>
      <c r="AB426" s="791"/>
    </row>
    <row r="427">
      <c r="A427" s="791"/>
      <c r="B427" s="791"/>
      <c r="C427" s="791"/>
      <c r="D427" s="791"/>
      <c r="E427" s="791"/>
      <c r="F427" s="791"/>
      <c r="G427" s="791"/>
      <c r="H427" s="791"/>
      <c r="I427" s="791"/>
      <c r="J427" s="791"/>
      <c r="K427" s="791"/>
      <c r="L427" s="791"/>
      <c r="M427" s="791"/>
      <c r="N427" s="791"/>
      <c r="O427" s="791"/>
      <c r="P427" s="791"/>
      <c r="Q427" s="791"/>
      <c r="R427" s="791"/>
      <c r="S427" s="791"/>
      <c r="T427" s="791"/>
      <c r="U427" s="791"/>
      <c r="V427" s="791"/>
      <c r="W427" s="791"/>
      <c r="X427" s="791"/>
      <c r="Y427" s="791"/>
      <c r="Z427" s="791"/>
      <c r="AA427" s="791"/>
      <c r="AB427" s="791"/>
    </row>
    <row r="428">
      <c r="A428" s="791"/>
      <c r="B428" s="791"/>
      <c r="C428" s="791"/>
      <c r="D428" s="791"/>
      <c r="E428" s="791"/>
      <c r="F428" s="791"/>
      <c r="G428" s="791"/>
      <c r="H428" s="791"/>
      <c r="I428" s="791"/>
      <c r="J428" s="791"/>
      <c r="K428" s="791"/>
      <c r="L428" s="791"/>
      <c r="M428" s="791"/>
      <c r="N428" s="791"/>
      <c r="O428" s="791"/>
      <c r="P428" s="791"/>
      <c r="Q428" s="791"/>
      <c r="R428" s="791"/>
      <c r="S428" s="791"/>
      <c r="T428" s="791"/>
      <c r="U428" s="791"/>
      <c r="V428" s="791"/>
      <c r="W428" s="791"/>
      <c r="X428" s="791"/>
      <c r="Y428" s="791"/>
      <c r="Z428" s="791"/>
      <c r="AA428" s="791"/>
      <c r="AB428" s="791"/>
    </row>
    <row r="429">
      <c r="A429" s="791"/>
      <c r="B429" s="791"/>
      <c r="C429" s="791"/>
      <c r="D429" s="791"/>
      <c r="E429" s="791"/>
      <c r="F429" s="791"/>
      <c r="G429" s="791"/>
      <c r="H429" s="791"/>
      <c r="I429" s="791"/>
      <c r="J429" s="791"/>
      <c r="K429" s="791"/>
      <c r="L429" s="791"/>
      <c r="M429" s="791"/>
      <c r="N429" s="791"/>
      <c r="O429" s="791"/>
      <c r="P429" s="791"/>
      <c r="Q429" s="791"/>
      <c r="R429" s="791"/>
      <c r="S429" s="791"/>
      <c r="T429" s="791"/>
      <c r="U429" s="791"/>
      <c r="V429" s="791"/>
      <c r="W429" s="791"/>
      <c r="X429" s="791"/>
      <c r="Y429" s="791"/>
      <c r="Z429" s="791"/>
      <c r="AA429" s="791"/>
      <c r="AB429" s="791"/>
    </row>
    <row r="430">
      <c r="A430" s="791"/>
      <c r="B430" s="791"/>
      <c r="C430" s="791"/>
      <c r="D430" s="791"/>
      <c r="E430" s="791"/>
      <c r="F430" s="791"/>
      <c r="G430" s="791"/>
      <c r="H430" s="791"/>
      <c r="I430" s="791"/>
      <c r="J430" s="791"/>
      <c r="K430" s="791"/>
      <c r="L430" s="791"/>
      <c r="M430" s="791"/>
      <c r="N430" s="791"/>
      <c r="O430" s="791"/>
      <c r="P430" s="791"/>
      <c r="Q430" s="791"/>
      <c r="R430" s="791"/>
      <c r="S430" s="791"/>
      <c r="T430" s="791"/>
      <c r="U430" s="791"/>
      <c r="V430" s="791"/>
      <c r="W430" s="791"/>
      <c r="X430" s="791"/>
      <c r="Y430" s="791"/>
      <c r="Z430" s="791"/>
      <c r="AA430" s="791"/>
      <c r="AB430" s="791"/>
    </row>
    <row r="431">
      <c r="A431" s="791"/>
      <c r="B431" s="791"/>
      <c r="C431" s="791"/>
      <c r="D431" s="791"/>
      <c r="E431" s="791"/>
      <c r="F431" s="791"/>
      <c r="G431" s="791"/>
      <c r="H431" s="791"/>
      <c r="I431" s="791"/>
      <c r="J431" s="791"/>
      <c r="K431" s="791"/>
      <c r="L431" s="791"/>
      <c r="M431" s="791"/>
      <c r="N431" s="791"/>
      <c r="O431" s="791"/>
      <c r="P431" s="791"/>
      <c r="Q431" s="791"/>
      <c r="R431" s="791"/>
      <c r="S431" s="791"/>
      <c r="T431" s="791"/>
      <c r="U431" s="791"/>
      <c r="V431" s="791"/>
      <c r="W431" s="791"/>
      <c r="X431" s="791"/>
      <c r="Y431" s="791"/>
      <c r="Z431" s="791"/>
      <c r="AA431" s="791"/>
      <c r="AB431" s="791"/>
    </row>
    <row r="432">
      <c r="A432" s="791"/>
      <c r="B432" s="791"/>
      <c r="C432" s="791"/>
      <c r="D432" s="791"/>
      <c r="E432" s="791"/>
      <c r="F432" s="791"/>
      <c r="G432" s="791"/>
      <c r="H432" s="791"/>
      <c r="I432" s="791"/>
      <c r="J432" s="791"/>
      <c r="K432" s="791"/>
      <c r="L432" s="791"/>
      <c r="M432" s="791"/>
      <c r="N432" s="791"/>
      <c r="O432" s="791"/>
      <c r="P432" s="791"/>
      <c r="Q432" s="791"/>
      <c r="R432" s="791"/>
      <c r="S432" s="791"/>
      <c r="T432" s="791"/>
      <c r="U432" s="791"/>
      <c r="V432" s="791"/>
      <c r="W432" s="791"/>
      <c r="X432" s="791"/>
      <c r="Y432" s="791"/>
      <c r="Z432" s="791"/>
      <c r="AA432" s="791"/>
      <c r="AB432" s="791"/>
    </row>
    <row r="433">
      <c r="A433" s="791"/>
      <c r="B433" s="791"/>
      <c r="C433" s="791"/>
      <c r="D433" s="791"/>
      <c r="E433" s="791"/>
      <c r="F433" s="791"/>
      <c r="G433" s="791"/>
      <c r="H433" s="791"/>
      <c r="I433" s="791"/>
      <c r="J433" s="791"/>
      <c r="K433" s="791"/>
      <c r="L433" s="791"/>
      <c r="M433" s="791"/>
      <c r="N433" s="791"/>
      <c r="O433" s="791"/>
      <c r="P433" s="791"/>
      <c r="Q433" s="791"/>
      <c r="R433" s="791"/>
      <c r="S433" s="791"/>
      <c r="T433" s="791"/>
      <c r="U433" s="791"/>
      <c r="V433" s="791"/>
      <c r="W433" s="791"/>
      <c r="X433" s="791"/>
      <c r="Y433" s="791"/>
      <c r="Z433" s="791"/>
      <c r="AA433" s="791"/>
      <c r="AB433" s="791"/>
    </row>
    <row r="434">
      <c r="A434" s="791"/>
      <c r="B434" s="791"/>
      <c r="C434" s="791"/>
      <c r="D434" s="791"/>
      <c r="E434" s="791"/>
      <c r="F434" s="791"/>
      <c r="G434" s="791"/>
      <c r="H434" s="791"/>
      <c r="I434" s="791"/>
      <c r="J434" s="791"/>
      <c r="K434" s="791"/>
      <c r="L434" s="791"/>
      <c r="M434" s="791"/>
      <c r="N434" s="791"/>
      <c r="O434" s="791"/>
      <c r="P434" s="791"/>
      <c r="Q434" s="791"/>
      <c r="R434" s="791"/>
      <c r="S434" s="791"/>
      <c r="T434" s="791"/>
      <c r="U434" s="791"/>
      <c r="V434" s="791"/>
      <c r="W434" s="791"/>
      <c r="X434" s="791"/>
      <c r="Y434" s="791"/>
      <c r="Z434" s="791"/>
      <c r="AA434" s="791"/>
      <c r="AB434" s="791"/>
    </row>
    <row r="435">
      <c r="A435" s="791"/>
      <c r="B435" s="791"/>
      <c r="C435" s="791"/>
      <c r="D435" s="791"/>
      <c r="E435" s="791"/>
      <c r="F435" s="791"/>
      <c r="G435" s="791"/>
      <c r="H435" s="791"/>
      <c r="I435" s="791"/>
      <c r="J435" s="791"/>
      <c r="K435" s="791"/>
      <c r="L435" s="791"/>
      <c r="M435" s="791"/>
      <c r="N435" s="791"/>
      <c r="O435" s="791"/>
      <c r="P435" s="791"/>
      <c r="Q435" s="791"/>
      <c r="R435" s="791"/>
      <c r="S435" s="791"/>
      <c r="T435" s="791"/>
      <c r="U435" s="791"/>
      <c r="V435" s="791"/>
      <c r="W435" s="791"/>
      <c r="X435" s="791"/>
      <c r="Y435" s="791"/>
      <c r="Z435" s="791"/>
      <c r="AA435" s="791"/>
      <c r="AB435" s="791"/>
    </row>
    <row r="436">
      <c r="A436" s="791"/>
      <c r="B436" s="791"/>
      <c r="C436" s="791"/>
      <c r="D436" s="791"/>
      <c r="E436" s="791"/>
      <c r="F436" s="791"/>
      <c r="G436" s="791"/>
      <c r="H436" s="791"/>
      <c r="I436" s="791"/>
      <c r="J436" s="791"/>
      <c r="K436" s="791"/>
      <c r="L436" s="791"/>
      <c r="M436" s="791"/>
      <c r="N436" s="791"/>
      <c r="O436" s="791"/>
      <c r="P436" s="791"/>
      <c r="Q436" s="791"/>
      <c r="R436" s="791"/>
      <c r="S436" s="791"/>
      <c r="T436" s="791"/>
      <c r="U436" s="791"/>
      <c r="V436" s="791"/>
      <c r="W436" s="791"/>
      <c r="X436" s="791"/>
      <c r="Y436" s="791"/>
      <c r="Z436" s="791"/>
      <c r="AA436" s="791"/>
      <c r="AB436" s="791"/>
    </row>
    <row r="437">
      <c r="A437" s="791"/>
      <c r="B437" s="791"/>
      <c r="C437" s="791"/>
      <c r="D437" s="791"/>
      <c r="E437" s="791"/>
      <c r="F437" s="791"/>
      <c r="G437" s="791"/>
      <c r="H437" s="791"/>
      <c r="I437" s="791"/>
      <c r="J437" s="791"/>
      <c r="K437" s="791"/>
      <c r="L437" s="791"/>
      <c r="M437" s="791"/>
      <c r="N437" s="791"/>
      <c r="O437" s="791"/>
      <c r="P437" s="791"/>
      <c r="Q437" s="791"/>
      <c r="R437" s="791"/>
      <c r="S437" s="791"/>
      <c r="T437" s="791"/>
      <c r="U437" s="791"/>
      <c r="V437" s="791"/>
      <c r="W437" s="791"/>
      <c r="X437" s="791"/>
      <c r="Y437" s="791"/>
      <c r="Z437" s="791"/>
      <c r="AA437" s="791"/>
      <c r="AB437" s="791"/>
    </row>
    <row r="438">
      <c r="A438" s="791"/>
      <c r="B438" s="791"/>
      <c r="C438" s="791"/>
      <c r="D438" s="791"/>
      <c r="E438" s="791"/>
      <c r="F438" s="791"/>
      <c r="G438" s="791"/>
      <c r="H438" s="791"/>
      <c r="I438" s="791"/>
      <c r="J438" s="791"/>
      <c r="K438" s="791"/>
      <c r="L438" s="791"/>
      <c r="M438" s="791"/>
      <c r="N438" s="791"/>
      <c r="O438" s="791"/>
      <c r="P438" s="791"/>
      <c r="Q438" s="791"/>
      <c r="R438" s="791"/>
      <c r="S438" s="791"/>
      <c r="T438" s="791"/>
      <c r="U438" s="791"/>
      <c r="V438" s="791"/>
      <c r="W438" s="791"/>
      <c r="X438" s="791"/>
      <c r="Y438" s="791"/>
      <c r="Z438" s="791"/>
      <c r="AA438" s="791"/>
      <c r="AB438" s="791"/>
    </row>
    <row r="439">
      <c r="A439" s="791"/>
      <c r="B439" s="791"/>
      <c r="C439" s="791"/>
      <c r="D439" s="791"/>
      <c r="E439" s="791"/>
      <c r="F439" s="791"/>
      <c r="G439" s="791"/>
      <c r="H439" s="791"/>
      <c r="I439" s="791"/>
      <c r="J439" s="791"/>
      <c r="K439" s="791"/>
      <c r="L439" s="791"/>
      <c r="M439" s="791"/>
      <c r="N439" s="791"/>
      <c r="O439" s="791"/>
      <c r="P439" s="791"/>
      <c r="Q439" s="791"/>
      <c r="R439" s="791"/>
      <c r="S439" s="791"/>
      <c r="T439" s="791"/>
      <c r="U439" s="791"/>
      <c r="V439" s="791"/>
      <c r="W439" s="791"/>
      <c r="X439" s="791"/>
      <c r="Y439" s="791"/>
      <c r="Z439" s="791"/>
      <c r="AA439" s="791"/>
      <c r="AB439" s="791"/>
    </row>
    <row r="440">
      <c r="A440" s="791"/>
      <c r="B440" s="791"/>
      <c r="C440" s="791"/>
      <c r="D440" s="791"/>
      <c r="E440" s="791"/>
      <c r="F440" s="791"/>
      <c r="G440" s="791"/>
      <c r="H440" s="791"/>
      <c r="I440" s="791"/>
      <c r="J440" s="791"/>
      <c r="K440" s="791"/>
      <c r="L440" s="791"/>
      <c r="M440" s="791"/>
      <c r="N440" s="791"/>
      <c r="O440" s="791"/>
      <c r="P440" s="791"/>
      <c r="Q440" s="791"/>
      <c r="R440" s="791"/>
      <c r="S440" s="791"/>
      <c r="T440" s="791"/>
      <c r="U440" s="791"/>
      <c r="V440" s="791"/>
      <c r="W440" s="791"/>
      <c r="X440" s="791"/>
      <c r="Y440" s="791"/>
      <c r="Z440" s="791"/>
      <c r="AA440" s="791"/>
      <c r="AB440" s="791"/>
    </row>
    <row r="441">
      <c r="A441" s="791"/>
      <c r="B441" s="791"/>
      <c r="C441" s="791"/>
      <c r="D441" s="791"/>
      <c r="E441" s="791"/>
      <c r="F441" s="791"/>
      <c r="G441" s="791"/>
      <c r="H441" s="791"/>
      <c r="I441" s="791"/>
      <c r="J441" s="791"/>
      <c r="K441" s="791"/>
      <c r="L441" s="791"/>
      <c r="M441" s="791"/>
      <c r="N441" s="791"/>
      <c r="O441" s="791"/>
      <c r="P441" s="791"/>
      <c r="Q441" s="791"/>
      <c r="R441" s="791"/>
      <c r="S441" s="791"/>
      <c r="T441" s="791"/>
      <c r="U441" s="791"/>
      <c r="V441" s="791"/>
      <c r="W441" s="791"/>
      <c r="X441" s="791"/>
      <c r="Y441" s="791"/>
      <c r="Z441" s="791"/>
      <c r="AA441" s="791"/>
      <c r="AB441" s="791"/>
    </row>
    <row r="442">
      <c r="A442" s="791"/>
      <c r="B442" s="791"/>
      <c r="C442" s="791"/>
      <c r="D442" s="791"/>
      <c r="E442" s="791"/>
      <c r="F442" s="791"/>
      <c r="G442" s="791"/>
      <c r="H442" s="791"/>
      <c r="I442" s="791"/>
      <c r="J442" s="791"/>
      <c r="K442" s="791"/>
      <c r="L442" s="791"/>
      <c r="M442" s="791"/>
      <c r="N442" s="791"/>
      <c r="O442" s="791"/>
      <c r="P442" s="791"/>
      <c r="Q442" s="791"/>
      <c r="R442" s="791"/>
      <c r="S442" s="791"/>
      <c r="T442" s="791"/>
      <c r="U442" s="791"/>
      <c r="V442" s="791"/>
      <c r="W442" s="791"/>
      <c r="X442" s="791"/>
      <c r="Y442" s="791"/>
      <c r="Z442" s="791"/>
      <c r="AA442" s="791"/>
      <c r="AB442" s="791"/>
    </row>
    <row r="443">
      <c r="A443" s="791"/>
      <c r="B443" s="791"/>
      <c r="C443" s="791"/>
      <c r="D443" s="791"/>
      <c r="E443" s="791"/>
      <c r="F443" s="791"/>
      <c r="G443" s="791"/>
      <c r="H443" s="791"/>
      <c r="I443" s="791"/>
      <c r="J443" s="791"/>
      <c r="K443" s="791"/>
      <c r="L443" s="791"/>
      <c r="M443" s="791"/>
      <c r="N443" s="791"/>
      <c r="O443" s="791"/>
      <c r="P443" s="791"/>
      <c r="Q443" s="791"/>
      <c r="R443" s="791"/>
      <c r="S443" s="791"/>
      <c r="T443" s="791"/>
      <c r="U443" s="791"/>
      <c r="V443" s="791"/>
      <c r="W443" s="791"/>
      <c r="X443" s="791"/>
      <c r="Y443" s="791"/>
      <c r="Z443" s="791"/>
      <c r="AA443" s="791"/>
      <c r="AB443" s="791"/>
    </row>
    <row r="444">
      <c r="A444" s="791"/>
      <c r="B444" s="791"/>
      <c r="C444" s="791"/>
      <c r="D444" s="791"/>
      <c r="E444" s="791"/>
      <c r="F444" s="791"/>
      <c r="G444" s="791"/>
      <c r="H444" s="791"/>
      <c r="I444" s="791"/>
      <c r="J444" s="791"/>
      <c r="K444" s="791"/>
      <c r="L444" s="791"/>
      <c r="M444" s="791"/>
      <c r="N444" s="791"/>
      <c r="O444" s="791"/>
      <c r="P444" s="791"/>
      <c r="Q444" s="791"/>
      <c r="R444" s="791"/>
      <c r="S444" s="791"/>
      <c r="T444" s="791"/>
      <c r="U444" s="791"/>
      <c r="V444" s="791"/>
      <c r="W444" s="791"/>
      <c r="X444" s="791"/>
      <c r="Y444" s="791"/>
      <c r="Z444" s="791"/>
      <c r="AA444" s="791"/>
      <c r="AB444" s="791"/>
    </row>
    <row r="445">
      <c r="A445" s="791"/>
      <c r="B445" s="791"/>
      <c r="C445" s="791"/>
      <c r="D445" s="791"/>
      <c r="E445" s="791"/>
      <c r="F445" s="791"/>
      <c r="G445" s="791"/>
      <c r="H445" s="791"/>
      <c r="I445" s="791"/>
      <c r="J445" s="791"/>
      <c r="K445" s="791"/>
      <c r="L445" s="791"/>
      <c r="M445" s="791"/>
      <c r="N445" s="791"/>
      <c r="O445" s="791"/>
      <c r="P445" s="791"/>
      <c r="Q445" s="791"/>
      <c r="R445" s="791"/>
      <c r="S445" s="791"/>
      <c r="T445" s="791"/>
      <c r="U445" s="791"/>
      <c r="V445" s="791"/>
      <c r="W445" s="791"/>
      <c r="X445" s="791"/>
      <c r="Y445" s="791"/>
      <c r="Z445" s="791"/>
      <c r="AA445" s="791"/>
      <c r="AB445" s="791"/>
    </row>
    <row r="446">
      <c r="A446" s="791"/>
      <c r="B446" s="791"/>
      <c r="C446" s="791"/>
      <c r="D446" s="791"/>
      <c r="E446" s="791"/>
      <c r="F446" s="791"/>
      <c r="G446" s="791"/>
      <c r="H446" s="791"/>
      <c r="I446" s="791"/>
      <c r="J446" s="791"/>
      <c r="K446" s="791"/>
      <c r="L446" s="791"/>
      <c r="M446" s="791"/>
      <c r="N446" s="791"/>
      <c r="O446" s="791"/>
      <c r="P446" s="791"/>
      <c r="Q446" s="791"/>
      <c r="R446" s="791"/>
      <c r="S446" s="791"/>
      <c r="T446" s="791"/>
      <c r="U446" s="791"/>
      <c r="V446" s="791"/>
      <c r="W446" s="791"/>
      <c r="X446" s="791"/>
      <c r="Y446" s="791"/>
      <c r="Z446" s="791"/>
      <c r="AA446" s="791"/>
      <c r="AB446" s="791"/>
    </row>
    <row r="447">
      <c r="A447" s="791"/>
      <c r="B447" s="791"/>
      <c r="C447" s="791"/>
      <c r="D447" s="791"/>
      <c r="E447" s="791"/>
      <c r="F447" s="791"/>
      <c r="G447" s="791"/>
      <c r="H447" s="791"/>
      <c r="I447" s="791"/>
      <c r="J447" s="791"/>
      <c r="K447" s="791"/>
      <c r="L447" s="791"/>
      <c r="M447" s="791"/>
      <c r="N447" s="791"/>
      <c r="O447" s="791"/>
      <c r="P447" s="791"/>
      <c r="Q447" s="791"/>
      <c r="R447" s="791"/>
      <c r="S447" s="791"/>
      <c r="T447" s="791"/>
      <c r="U447" s="791"/>
      <c r="V447" s="791"/>
      <c r="W447" s="791"/>
      <c r="X447" s="791"/>
      <c r="Y447" s="791"/>
      <c r="Z447" s="791"/>
      <c r="AA447" s="791"/>
      <c r="AB447" s="791"/>
    </row>
    <row r="448">
      <c r="A448" s="791"/>
      <c r="B448" s="791"/>
      <c r="C448" s="791"/>
      <c r="D448" s="791"/>
      <c r="E448" s="791"/>
      <c r="F448" s="791"/>
      <c r="G448" s="791"/>
      <c r="H448" s="791"/>
      <c r="I448" s="791"/>
      <c r="J448" s="791"/>
      <c r="K448" s="791"/>
      <c r="L448" s="791"/>
      <c r="M448" s="791"/>
      <c r="N448" s="791"/>
      <c r="O448" s="791"/>
      <c r="P448" s="791"/>
      <c r="Q448" s="791"/>
      <c r="R448" s="791"/>
      <c r="S448" s="791"/>
      <c r="T448" s="791"/>
      <c r="U448" s="791"/>
      <c r="V448" s="791"/>
      <c r="W448" s="791"/>
      <c r="X448" s="791"/>
      <c r="Y448" s="791"/>
      <c r="Z448" s="791"/>
      <c r="AA448" s="791"/>
      <c r="AB448" s="791"/>
    </row>
    <row r="449">
      <c r="A449" s="791"/>
      <c r="B449" s="791"/>
      <c r="C449" s="791"/>
      <c r="D449" s="791"/>
      <c r="E449" s="791"/>
      <c r="F449" s="791"/>
      <c r="G449" s="791"/>
      <c r="H449" s="791"/>
      <c r="I449" s="791"/>
      <c r="J449" s="791"/>
      <c r="K449" s="791"/>
      <c r="L449" s="791"/>
      <c r="M449" s="791"/>
      <c r="N449" s="791"/>
      <c r="O449" s="791"/>
      <c r="P449" s="791"/>
      <c r="Q449" s="791"/>
      <c r="R449" s="791"/>
      <c r="S449" s="791"/>
      <c r="T449" s="791"/>
      <c r="U449" s="791"/>
      <c r="V449" s="791"/>
      <c r="W449" s="791"/>
      <c r="X449" s="791"/>
      <c r="Y449" s="791"/>
      <c r="Z449" s="791"/>
      <c r="AA449" s="791"/>
      <c r="AB449" s="791"/>
    </row>
    <row r="450">
      <c r="A450" s="791"/>
      <c r="B450" s="791"/>
      <c r="C450" s="791"/>
      <c r="D450" s="791"/>
      <c r="E450" s="791"/>
      <c r="F450" s="791"/>
      <c r="G450" s="791"/>
      <c r="H450" s="791"/>
      <c r="I450" s="791"/>
      <c r="J450" s="791"/>
      <c r="K450" s="791"/>
      <c r="L450" s="791"/>
      <c r="M450" s="791"/>
      <c r="N450" s="791"/>
      <c r="O450" s="791"/>
      <c r="P450" s="791"/>
      <c r="Q450" s="791"/>
      <c r="R450" s="791"/>
      <c r="S450" s="791"/>
      <c r="T450" s="791"/>
      <c r="U450" s="791"/>
      <c r="V450" s="791"/>
      <c r="W450" s="791"/>
      <c r="X450" s="791"/>
      <c r="Y450" s="791"/>
      <c r="Z450" s="791"/>
      <c r="AA450" s="791"/>
      <c r="AB450" s="791"/>
    </row>
    <row r="451">
      <c r="A451" s="791"/>
      <c r="B451" s="791"/>
      <c r="C451" s="791"/>
      <c r="D451" s="791"/>
      <c r="E451" s="791"/>
      <c r="F451" s="791"/>
      <c r="G451" s="791"/>
      <c r="H451" s="791"/>
      <c r="I451" s="791"/>
      <c r="J451" s="791"/>
      <c r="K451" s="791"/>
      <c r="L451" s="791"/>
      <c r="M451" s="791"/>
      <c r="N451" s="791"/>
      <c r="O451" s="791"/>
      <c r="P451" s="791"/>
      <c r="Q451" s="791"/>
      <c r="R451" s="791"/>
      <c r="S451" s="791"/>
      <c r="T451" s="791"/>
      <c r="U451" s="791"/>
      <c r="V451" s="791"/>
      <c r="W451" s="791"/>
      <c r="X451" s="791"/>
      <c r="Y451" s="791"/>
      <c r="Z451" s="791"/>
      <c r="AA451" s="791"/>
      <c r="AB451" s="791"/>
    </row>
    <row r="452">
      <c r="A452" s="791"/>
      <c r="B452" s="791"/>
      <c r="C452" s="791"/>
      <c r="D452" s="791"/>
      <c r="E452" s="791"/>
      <c r="F452" s="791"/>
      <c r="G452" s="791"/>
      <c r="H452" s="791"/>
      <c r="I452" s="791"/>
      <c r="J452" s="791"/>
      <c r="K452" s="791"/>
      <c r="L452" s="791"/>
      <c r="M452" s="791"/>
      <c r="N452" s="791"/>
      <c r="O452" s="791"/>
      <c r="P452" s="791"/>
      <c r="Q452" s="791"/>
      <c r="R452" s="791"/>
      <c r="S452" s="791"/>
      <c r="T452" s="791"/>
      <c r="U452" s="791"/>
      <c r="V452" s="791"/>
      <c r="W452" s="791"/>
      <c r="X452" s="791"/>
      <c r="Y452" s="791"/>
      <c r="Z452" s="791"/>
      <c r="AA452" s="791"/>
      <c r="AB452" s="791"/>
    </row>
    <row r="453">
      <c r="A453" s="791"/>
      <c r="B453" s="791"/>
      <c r="C453" s="791"/>
      <c r="D453" s="791"/>
      <c r="E453" s="791"/>
      <c r="F453" s="791"/>
      <c r="G453" s="791"/>
      <c r="H453" s="791"/>
      <c r="I453" s="791"/>
      <c r="J453" s="791"/>
      <c r="K453" s="791"/>
      <c r="L453" s="791"/>
      <c r="M453" s="791"/>
      <c r="N453" s="791"/>
      <c r="O453" s="791"/>
      <c r="P453" s="791"/>
      <c r="Q453" s="791"/>
      <c r="R453" s="791"/>
      <c r="S453" s="791"/>
      <c r="T453" s="791"/>
      <c r="U453" s="791"/>
      <c r="V453" s="791"/>
      <c r="W453" s="791"/>
      <c r="X453" s="791"/>
      <c r="Y453" s="791"/>
      <c r="Z453" s="791"/>
      <c r="AA453" s="791"/>
      <c r="AB453" s="791"/>
    </row>
    <row r="454">
      <c r="A454" s="791"/>
      <c r="B454" s="791"/>
      <c r="C454" s="791"/>
      <c r="D454" s="791"/>
      <c r="E454" s="791"/>
      <c r="F454" s="791"/>
      <c r="G454" s="791"/>
      <c r="H454" s="791"/>
      <c r="I454" s="791"/>
      <c r="J454" s="791"/>
      <c r="K454" s="791"/>
      <c r="L454" s="791"/>
      <c r="M454" s="791"/>
      <c r="N454" s="791"/>
      <c r="O454" s="791"/>
      <c r="P454" s="791"/>
      <c r="Q454" s="791"/>
      <c r="R454" s="791"/>
      <c r="S454" s="791"/>
      <c r="T454" s="791"/>
      <c r="U454" s="791"/>
      <c r="V454" s="791"/>
      <c r="W454" s="791"/>
      <c r="X454" s="791"/>
      <c r="Y454" s="791"/>
      <c r="Z454" s="791"/>
      <c r="AA454" s="791"/>
      <c r="AB454" s="791"/>
    </row>
    <row r="455">
      <c r="A455" s="791"/>
      <c r="B455" s="791"/>
      <c r="C455" s="791"/>
      <c r="D455" s="791"/>
      <c r="E455" s="791"/>
      <c r="F455" s="791"/>
      <c r="G455" s="791"/>
      <c r="H455" s="791"/>
      <c r="I455" s="791"/>
      <c r="J455" s="791"/>
      <c r="K455" s="791"/>
      <c r="L455" s="791"/>
      <c r="M455" s="791"/>
      <c r="N455" s="791"/>
      <c r="O455" s="791"/>
      <c r="P455" s="791"/>
      <c r="Q455" s="791"/>
      <c r="R455" s="791"/>
      <c r="S455" s="791"/>
      <c r="T455" s="791"/>
      <c r="U455" s="791"/>
      <c r="V455" s="791"/>
      <c r="W455" s="791"/>
      <c r="X455" s="791"/>
      <c r="Y455" s="791"/>
      <c r="Z455" s="791"/>
      <c r="AA455" s="791"/>
      <c r="AB455" s="791"/>
    </row>
    <row r="456">
      <c r="A456" s="791"/>
      <c r="B456" s="791"/>
      <c r="C456" s="791"/>
      <c r="D456" s="791"/>
      <c r="E456" s="791"/>
      <c r="F456" s="791"/>
      <c r="G456" s="791"/>
      <c r="H456" s="791"/>
      <c r="I456" s="791"/>
      <c r="J456" s="791"/>
      <c r="K456" s="791"/>
      <c r="L456" s="791"/>
      <c r="M456" s="791"/>
      <c r="N456" s="791"/>
      <c r="O456" s="791"/>
      <c r="P456" s="791"/>
      <c r="Q456" s="791"/>
      <c r="R456" s="791"/>
      <c r="S456" s="791"/>
      <c r="T456" s="791"/>
      <c r="U456" s="791"/>
      <c r="V456" s="791"/>
      <c r="W456" s="791"/>
      <c r="X456" s="791"/>
      <c r="Y456" s="791"/>
      <c r="Z456" s="791"/>
      <c r="AA456" s="791"/>
      <c r="AB456" s="791"/>
    </row>
    <row r="457">
      <c r="A457" s="791"/>
      <c r="B457" s="791"/>
      <c r="C457" s="791"/>
      <c r="D457" s="791"/>
      <c r="E457" s="791"/>
      <c r="F457" s="791"/>
      <c r="G457" s="791"/>
      <c r="H457" s="791"/>
      <c r="I457" s="791"/>
      <c r="J457" s="791"/>
      <c r="K457" s="791"/>
      <c r="L457" s="791"/>
      <c r="M457" s="791"/>
      <c r="N457" s="791"/>
      <c r="O457" s="791"/>
      <c r="P457" s="791"/>
      <c r="Q457" s="791"/>
      <c r="R457" s="791"/>
      <c r="S457" s="791"/>
      <c r="T457" s="791"/>
      <c r="U457" s="791"/>
      <c r="V457" s="791"/>
      <c r="W457" s="791"/>
      <c r="X457" s="791"/>
      <c r="Y457" s="791"/>
      <c r="Z457" s="791"/>
      <c r="AA457" s="791"/>
      <c r="AB457" s="791"/>
    </row>
    <row r="458">
      <c r="A458" s="791"/>
      <c r="B458" s="791"/>
      <c r="C458" s="791"/>
      <c r="D458" s="791"/>
      <c r="E458" s="791"/>
      <c r="F458" s="791"/>
      <c r="G458" s="791"/>
      <c r="H458" s="791"/>
      <c r="I458" s="791"/>
      <c r="J458" s="791"/>
      <c r="K458" s="791"/>
      <c r="L458" s="791"/>
      <c r="M458" s="791"/>
      <c r="N458" s="791"/>
      <c r="O458" s="791"/>
      <c r="P458" s="791"/>
      <c r="Q458" s="791"/>
      <c r="R458" s="791"/>
      <c r="S458" s="791"/>
      <c r="T458" s="791"/>
      <c r="U458" s="791"/>
      <c r="V458" s="791"/>
      <c r="W458" s="791"/>
      <c r="X458" s="791"/>
      <c r="Y458" s="791"/>
      <c r="Z458" s="791"/>
      <c r="AA458" s="791"/>
      <c r="AB458" s="791"/>
    </row>
    <row r="459">
      <c r="A459" s="791"/>
      <c r="B459" s="791"/>
      <c r="C459" s="791"/>
      <c r="D459" s="791"/>
      <c r="E459" s="791"/>
      <c r="F459" s="791"/>
      <c r="G459" s="791"/>
      <c r="H459" s="791"/>
      <c r="I459" s="791"/>
      <c r="J459" s="791"/>
      <c r="K459" s="791"/>
      <c r="L459" s="791"/>
      <c r="M459" s="791"/>
      <c r="N459" s="791"/>
      <c r="O459" s="791"/>
      <c r="P459" s="791"/>
      <c r="Q459" s="791"/>
      <c r="R459" s="791"/>
      <c r="S459" s="791"/>
      <c r="T459" s="791"/>
      <c r="U459" s="791"/>
      <c r="V459" s="791"/>
      <c r="W459" s="791"/>
      <c r="X459" s="791"/>
      <c r="Y459" s="791"/>
      <c r="Z459" s="791"/>
      <c r="AA459" s="791"/>
      <c r="AB459" s="791"/>
    </row>
    <row r="460">
      <c r="A460" s="791"/>
      <c r="B460" s="791"/>
      <c r="C460" s="791"/>
      <c r="D460" s="791"/>
      <c r="E460" s="791"/>
      <c r="F460" s="791"/>
      <c r="G460" s="791"/>
      <c r="H460" s="791"/>
      <c r="I460" s="791"/>
      <c r="J460" s="791"/>
      <c r="K460" s="791"/>
      <c r="L460" s="791"/>
      <c r="M460" s="791"/>
      <c r="N460" s="791"/>
      <c r="O460" s="791"/>
      <c r="P460" s="791"/>
      <c r="Q460" s="791"/>
      <c r="R460" s="791"/>
      <c r="S460" s="791"/>
      <c r="T460" s="791"/>
      <c r="U460" s="791"/>
      <c r="V460" s="791"/>
      <c r="W460" s="791"/>
      <c r="X460" s="791"/>
      <c r="Y460" s="791"/>
      <c r="Z460" s="791"/>
      <c r="AA460" s="791"/>
      <c r="AB460" s="791"/>
    </row>
    <row r="461">
      <c r="A461" s="791"/>
      <c r="B461" s="791"/>
      <c r="C461" s="791"/>
      <c r="D461" s="791"/>
      <c r="E461" s="791"/>
      <c r="F461" s="791"/>
      <c r="G461" s="791"/>
      <c r="H461" s="791"/>
      <c r="I461" s="791"/>
      <c r="J461" s="791"/>
      <c r="K461" s="791"/>
      <c r="L461" s="791"/>
      <c r="M461" s="791"/>
      <c r="N461" s="791"/>
      <c r="O461" s="791"/>
      <c r="P461" s="791"/>
      <c r="Q461" s="791"/>
      <c r="R461" s="791"/>
      <c r="S461" s="791"/>
      <c r="T461" s="791"/>
      <c r="U461" s="791"/>
      <c r="V461" s="791"/>
      <c r="W461" s="791"/>
      <c r="X461" s="791"/>
      <c r="Y461" s="791"/>
      <c r="Z461" s="791"/>
      <c r="AA461" s="791"/>
      <c r="AB461" s="791"/>
    </row>
    <row r="462">
      <c r="A462" s="791"/>
      <c r="B462" s="791"/>
      <c r="C462" s="791"/>
      <c r="D462" s="791"/>
      <c r="E462" s="791"/>
      <c r="F462" s="791"/>
      <c r="G462" s="791"/>
      <c r="H462" s="791"/>
      <c r="I462" s="791"/>
      <c r="J462" s="791"/>
      <c r="K462" s="791"/>
      <c r="L462" s="791"/>
      <c r="M462" s="791"/>
      <c r="N462" s="791"/>
      <c r="O462" s="791"/>
      <c r="P462" s="791"/>
      <c r="Q462" s="791"/>
      <c r="R462" s="791"/>
      <c r="S462" s="791"/>
      <c r="T462" s="791"/>
      <c r="U462" s="791"/>
      <c r="V462" s="791"/>
      <c r="W462" s="791"/>
      <c r="X462" s="791"/>
      <c r="Y462" s="791"/>
      <c r="Z462" s="791"/>
      <c r="AA462" s="791"/>
      <c r="AB462" s="791"/>
    </row>
    <row r="463">
      <c r="A463" s="791"/>
      <c r="B463" s="791"/>
      <c r="C463" s="791"/>
      <c r="D463" s="791"/>
      <c r="E463" s="791"/>
      <c r="F463" s="791"/>
      <c r="G463" s="791"/>
      <c r="H463" s="791"/>
      <c r="I463" s="791"/>
      <c r="J463" s="791"/>
      <c r="K463" s="791"/>
      <c r="L463" s="791"/>
      <c r="M463" s="791"/>
      <c r="N463" s="791"/>
      <c r="O463" s="791"/>
      <c r="P463" s="791"/>
      <c r="Q463" s="791"/>
      <c r="R463" s="791"/>
      <c r="S463" s="791"/>
      <c r="T463" s="791"/>
      <c r="U463" s="791"/>
      <c r="V463" s="791"/>
      <c r="W463" s="791"/>
      <c r="X463" s="791"/>
      <c r="Y463" s="791"/>
      <c r="Z463" s="791"/>
      <c r="AA463" s="791"/>
      <c r="AB463" s="791"/>
    </row>
    <row r="464">
      <c r="A464" s="791"/>
      <c r="B464" s="791"/>
      <c r="C464" s="791"/>
      <c r="D464" s="791"/>
      <c r="E464" s="791"/>
      <c r="F464" s="791"/>
      <c r="G464" s="791"/>
      <c r="H464" s="791"/>
      <c r="I464" s="791"/>
      <c r="J464" s="791"/>
      <c r="K464" s="791"/>
      <c r="L464" s="791"/>
      <c r="M464" s="791"/>
      <c r="N464" s="791"/>
      <c r="O464" s="791"/>
      <c r="P464" s="791"/>
      <c r="Q464" s="791"/>
      <c r="R464" s="791"/>
      <c r="S464" s="791"/>
      <c r="T464" s="791"/>
      <c r="U464" s="791"/>
      <c r="V464" s="791"/>
      <c r="W464" s="791"/>
      <c r="X464" s="791"/>
      <c r="Y464" s="791"/>
      <c r="Z464" s="791"/>
      <c r="AA464" s="791"/>
      <c r="AB464" s="791"/>
    </row>
    <row r="465">
      <c r="A465" s="791"/>
      <c r="B465" s="791"/>
      <c r="C465" s="791"/>
      <c r="D465" s="791"/>
      <c r="E465" s="791"/>
      <c r="F465" s="791"/>
      <c r="G465" s="791"/>
      <c r="H465" s="791"/>
      <c r="I465" s="791"/>
      <c r="J465" s="791"/>
      <c r="K465" s="791"/>
      <c r="L465" s="791"/>
      <c r="M465" s="791"/>
      <c r="N465" s="791"/>
      <c r="O465" s="791"/>
      <c r="P465" s="791"/>
      <c r="Q465" s="791"/>
      <c r="R465" s="791"/>
      <c r="S465" s="791"/>
      <c r="T465" s="791"/>
      <c r="U465" s="791"/>
      <c r="V465" s="791"/>
      <c r="W465" s="791"/>
      <c r="X465" s="791"/>
      <c r="Y465" s="791"/>
      <c r="Z465" s="791"/>
      <c r="AA465" s="791"/>
      <c r="AB465" s="791"/>
    </row>
    <row r="466">
      <c r="A466" s="791"/>
      <c r="B466" s="791"/>
      <c r="C466" s="791"/>
      <c r="D466" s="791"/>
      <c r="E466" s="791"/>
      <c r="F466" s="791"/>
      <c r="G466" s="791"/>
      <c r="H466" s="791"/>
      <c r="I466" s="791"/>
      <c r="J466" s="791"/>
      <c r="K466" s="791"/>
      <c r="L466" s="791"/>
      <c r="M466" s="791"/>
      <c r="N466" s="791"/>
      <c r="O466" s="791"/>
      <c r="P466" s="791"/>
      <c r="Q466" s="791"/>
      <c r="R466" s="791"/>
      <c r="S466" s="791"/>
      <c r="T466" s="791"/>
      <c r="U466" s="791"/>
      <c r="V466" s="791"/>
      <c r="W466" s="791"/>
      <c r="X466" s="791"/>
      <c r="Y466" s="791"/>
      <c r="Z466" s="791"/>
      <c r="AA466" s="791"/>
      <c r="AB466" s="791"/>
    </row>
    <row r="467">
      <c r="A467" s="791"/>
      <c r="B467" s="791"/>
      <c r="C467" s="791"/>
      <c r="D467" s="791"/>
      <c r="E467" s="791"/>
      <c r="F467" s="791"/>
      <c r="G467" s="791"/>
      <c r="H467" s="791"/>
      <c r="I467" s="791"/>
      <c r="J467" s="791"/>
      <c r="K467" s="791"/>
      <c r="L467" s="791"/>
      <c r="M467" s="791"/>
      <c r="N467" s="791"/>
      <c r="O467" s="791"/>
      <c r="P467" s="791"/>
      <c r="Q467" s="791"/>
      <c r="R467" s="791"/>
      <c r="S467" s="791"/>
      <c r="T467" s="791"/>
      <c r="U467" s="791"/>
      <c r="V467" s="791"/>
      <c r="W467" s="791"/>
      <c r="X467" s="791"/>
      <c r="Y467" s="791"/>
      <c r="Z467" s="791"/>
      <c r="AA467" s="791"/>
      <c r="AB467" s="791"/>
    </row>
    <row r="468">
      <c r="A468" s="791"/>
      <c r="B468" s="791"/>
      <c r="C468" s="791"/>
      <c r="D468" s="791"/>
      <c r="E468" s="791"/>
      <c r="F468" s="791"/>
      <c r="G468" s="791"/>
      <c r="H468" s="791"/>
      <c r="I468" s="791"/>
      <c r="J468" s="791"/>
      <c r="K468" s="791"/>
      <c r="L468" s="791"/>
      <c r="M468" s="791"/>
      <c r="N468" s="791"/>
      <c r="O468" s="791"/>
      <c r="P468" s="791"/>
      <c r="Q468" s="791"/>
      <c r="R468" s="791"/>
      <c r="S468" s="791"/>
      <c r="T468" s="791"/>
      <c r="U468" s="791"/>
      <c r="V468" s="791"/>
      <c r="W468" s="791"/>
      <c r="X468" s="791"/>
      <c r="Y468" s="791"/>
      <c r="Z468" s="791"/>
      <c r="AA468" s="791"/>
      <c r="AB468" s="791"/>
    </row>
    <row r="469">
      <c r="A469" s="791"/>
      <c r="B469" s="791"/>
      <c r="C469" s="791"/>
      <c r="D469" s="791"/>
      <c r="E469" s="791"/>
      <c r="F469" s="791"/>
      <c r="G469" s="791"/>
      <c r="H469" s="791"/>
      <c r="I469" s="791"/>
      <c r="J469" s="791"/>
      <c r="K469" s="791"/>
      <c r="L469" s="791"/>
      <c r="M469" s="791"/>
      <c r="N469" s="791"/>
      <c r="O469" s="791"/>
      <c r="P469" s="791"/>
      <c r="Q469" s="791"/>
      <c r="R469" s="791"/>
      <c r="S469" s="791"/>
      <c r="T469" s="791"/>
      <c r="U469" s="791"/>
      <c r="V469" s="791"/>
      <c r="W469" s="791"/>
      <c r="X469" s="791"/>
      <c r="Y469" s="791"/>
      <c r="Z469" s="791"/>
      <c r="AA469" s="791"/>
      <c r="AB469" s="791"/>
    </row>
    <row r="470">
      <c r="A470" s="791"/>
      <c r="B470" s="791"/>
      <c r="C470" s="791"/>
      <c r="D470" s="791"/>
      <c r="E470" s="791"/>
      <c r="F470" s="791"/>
      <c r="G470" s="791"/>
      <c r="H470" s="791"/>
      <c r="I470" s="791"/>
      <c r="J470" s="791"/>
      <c r="K470" s="791"/>
      <c r="L470" s="791"/>
      <c r="M470" s="791"/>
      <c r="N470" s="791"/>
      <c r="O470" s="791"/>
      <c r="P470" s="791"/>
      <c r="Q470" s="791"/>
      <c r="R470" s="791"/>
      <c r="S470" s="791"/>
      <c r="T470" s="791"/>
      <c r="U470" s="791"/>
      <c r="V470" s="791"/>
      <c r="W470" s="791"/>
      <c r="X470" s="791"/>
      <c r="Y470" s="791"/>
      <c r="Z470" s="791"/>
      <c r="AA470" s="791"/>
      <c r="AB470" s="791"/>
    </row>
    <row r="471">
      <c r="A471" s="791"/>
      <c r="B471" s="791"/>
      <c r="C471" s="791"/>
      <c r="D471" s="791"/>
      <c r="E471" s="791"/>
      <c r="F471" s="791"/>
      <c r="G471" s="791"/>
      <c r="H471" s="791"/>
      <c r="I471" s="791"/>
      <c r="J471" s="791"/>
      <c r="K471" s="791"/>
      <c r="L471" s="791"/>
      <c r="M471" s="791"/>
      <c r="N471" s="791"/>
      <c r="O471" s="791"/>
      <c r="P471" s="791"/>
      <c r="Q471" s="791"/>
      <c r="R471" s="791"/>
      <c r="S471" s="791"/>
      <c r="T471" s="791"/>
      <c r="U471" s="791"/>
      <c r="V471" s="791"/>
      <c r="W471" s="791"/>
      <c r="X471" s="791"/>
      <c r="Y471" s="791"/>
      <c r="Z471" s="791"/>
      <c r="AA471" s="791"/>
      <c r="AB471" s="791"/>
    </row>
    <row r="472">
      <c r="A472" s="791"/>
      <c r="B472" s="791"/>
      <c r="C472" s="791"/>
      <c r="D472" s="791"/>
      <c r="E472" s="791"/>
      <c r="F472" s="791"/>
      <c r="G472" s="791"/>
      <c r="H472" s="791"/>
      <c r="I472" s="791"/>
      <c r="J472" s="791"/>
      <c r="K472" s="791"/>
      <c r="L472" s="791"/>
      <c r="M472" s="791"/>
      <c r="N472" s="791"/>
      <c r="O472" s="791"/>
      <c r="P472" s="791"/>
      <c r="Q472" s="791"/>
      <c r="R472" s="791"/>
      <c r="S472" s="791"/>
      <c r="T472" s="791"/>
      <c r="U472" s="791"/>
      <c r="V472" s="791"/>
      <c r="W472" s="791"/>
      <c r="X472" s="791"/>
      <c r="Y472" s="791"/>
      <c r="Z472" s="791"/>
      <c r="AA472" s="791"/>
      <c r="AB472" s="791"/>
    </row>
    <row r="473">
      <c r="A473" s="791"/>
      <c r="B473" s="791"/>
      <c r="C473" s="791"/>
      <c r="D473" s="791"/>
      <c r="E473" s="791"/>
      <c r="F473" s="791"/>
      <c r="G473" s="791"/>
      <c r="H473" s="791"/>
      <c r="I473" s="791"/>
      <c r="J473" s="791"/>
      <c r="K473" s="791"/>
      <c r="L473" s="791"/>
      <c r="M473" s="791"/>
      <c r="N473" s="791"/>
      <c r="O473" s="791"/>
      <c r="P473" s="791"/>
      <c r="Q473" s="791"/>
      <c r="R473" s="791"/>
      <c r="S473" s="791"/>
      <c r="T473" s="791"/>
      <c r="U473" s="791"/>
      <c r="V473" s="791"/>
      <c r="W473" s="791"/>
      <c r="X473" s="791"/>
      <c r="Y473" s="791"/>
      <c r="Z473" s="791"/>
      <c r="AA473" s="791"/>
      <c r="AB473" s="791"/>
    </row>
    <row r="474">
      <c r="A474" s="791"/>
      <c r="B474" s="791"/>
      <c r="C474" s="791"/>
      <c r="D474" s="791"/>
      <c r="E474" s="791"/>
      <c r="F474" s="791"/>
      <c r="G474" s="791"/>
      <c r="H474" s="791"/>
      <c r="I474" s="791"/>
      <c r="J474" s="791"/>
      <c r="K474" s="791"/>
      <c r="L474" s="791"/>
      <c r="M474" s="791"/>
      <c r="N474" s="791"/>
      <c r="O474" s="791"/>
      <c r="P474" s="791"/>
      <c r="Q474" s="791"/>
      <c r="R474" s="791"/>
      <c r="S474" s="791"/>
      <c r="T474" s="791"/>
      <c r="U474" s="791"/>
      <c r="V474" s="791"/>
      <c r="W474" s="791"/>
      <c r="X474" s="791"/>
      <c r="Y474" s="791"/>
      <c r="Z474" s="791"/>
      <c r="AA474" s="791"/>
      <c r="AB474" s="791"/>
    </row>
    <row r="475">
      <c r="A475" s="791"/>
      <c r="B475" s="791"/>
      <c r="C475" s="791"/>
      <c r="D475" s="791"/>
      <c r="E475" s="791"/>
      <c r="F475" s="791"/>
      <c r="G475" s="791"/>
      <c r="H475" s="791"/>
      <c r="I475" s="791"/>
      <c r="J475" s="791"/>
      <c r="K475" s="791"/>
      <c r="L475" s="791"/>
      <c r="M475" s="791"/>
      <c r="N475" s="791"/>
      <c r="O475" s="791"/>
      <c r="P475" s="791"/>
      <c r="Q475" s="791"/>
      <c r="R475" s="791"/>
      <c r="S475" s="791"/>
      <c r="T475" s="791"/>
      <c r="U475" s="791"/>
      <c r="V475" s="791"/>
      <c r="W475" s="791"/>
      <c r="X475" s="791"/>
      <c r="Y475" s="791"/>
      <c r="Z475" s="791"/>
      <c r="AA475" s="791"/>
      <c r="AB475" s="791"/>
    </row>
    <row r="476">
      <c r="A476" s="791"/>
      <c r="B476" s="791"/>
      <c r="C476" s="791"/>
      <c r="D476" s="791"/>
      <c r="E476" s="791"/>
      <c r="F476" s="791"/>
      <c r="G476" s="791"/>
      <c r="H476" s="791"/>
      <c r="I476" s="791"/>
      <c r="J476" s="791"/>
      <c r="K476" s="791"/>
      <c r="L476" s="791"/>
      <c r="M476" s="791"/>
      <c r="N476" s="791"/>
      <c r="O476" s="791"/>
      <c r="P476" s="791"/>
      <c r="Q476" s="791"/>
      <c r="R476" s="791"/>
      <c r="S476" s="791"/>
      <c r="T476" s="791"/>
      <c r="U476" s="791"/>
      <c r="V476" s="791"/>
      <c r="W476" s="791"/>
      <c r="X476" s="791"/>
      <c r="Y476" s="791"/>
      <c r="Z476" s="791"/>
      <c r="AA476" s="791"/>
      <c r="AB476" s="791"/>
    </row>
    <row r="477">
      <c r="A477" s="791"/>
      <c r="B477" s="791"/>
      <c r="C477" s="791"/>
      <c r="D477" s="791"/>
      <c r="E477" s="791"/>
      <c r="F477" s="791"/>
      <c r="G477" s="791"/>
      <c r="H477" s="791"/>
      <c r="I477" s="791"/>
      <c r="J477" s="791"/>
      <c r="K477" s="791"/>
      <c r="L477" s="791"/>
      <c r="M477" s="791"/>
      <c r="N477" s="791"/>
      <c r="O477" s="791"/>
      <c r="P477" s="791"/>
      <c r="Q477" s="791"/>
      <c r="R477" s="791"/>
      <c r="S477" s="791"/>
      <c r="T477" s="791"/>
      <c r="U477" s="791"/>
      <c r="V477" s="791"/>
      <c r="W477" s="791"/>
      <c r="X477" s="791"/>
      <c r="Y477" s="791"/>
      <c r="Z477" s="791"/>
      <c r="AA477" s="791"/>
      <c r="AB477" s="791"/>
    </row>
    <row r="478">
      <c r="A478" s="791"/>
      <c r="B478" s="791"/>
      <c r="C478" s="791"/>
      <c r="D478" s="791"/>
      <c r="E478" s="791"/>
      <c r="F478" s="791"/>
      <c r="G478" s="791"/>
      <c r="H478" s="791"/>
      <c r="I478" s="791"/>
      <c r="J478" s="791"/>
      <c r="K478" s="791"/>
      <c r="L478" s="791"/>
      <c r="M478" s="791"/>
      <c r="N478" s="791"/>
      <c r="O478" s="791"/>
      <c r="P478" s="791"/>
      <c r="Q478" s="791"/>
      <c r="R478" s="791"/>
      <c r="S478" s="791"/>
      <c r="T478" s="791"/>
      <c r="U478" s="791"/>
      <c r="V478" s="791"/>
      <c r="W478" s="791"/>
      <c r="X478" s="791"/>
      <c r="Y478" s="791"/>
      <c r="Z478" s="791"/>
      <c r="AA478" s="791"/>
      <c r="AB478" s="791"/>
    </row>
    <row r="479">
      <c r="A479" s="791"/>
      <c r="B479" s="791"/>
      <c r="C479" s="791"/>
      <c r="D479" s="791"/>
      <c r="E479" s="791"/>
      <c r="F479" s="791"/>
      <c r="G479" s="791"/>
      <c r="H479" s="791"/>
      <c r="I479" s="791"/>
      <c r="J479" s="791"/>
      <c r="K479" s="791"/>
      <c r="L479" s="791"/>
      <c r="M479" s="791"/>
      <c r="N479" s="791"/>
      <c r="O479" s="791"/>
      <c r="P479" s="791"/>
      <c r="Q479" s="791"/>
      <c r="R479" s="791"/>
      <c r="S479" s="791"/>
      <c r="T479" s="791"/>
      <c r="U479" s="791"/>
      <c r="V479" s="791"/>
      <c r="W479" s="791"/>
      <c r="X479" s="791"/>
      <c r="Y479" s="791"/>
      <c r="Z479" s="791"/>
      <c r="AA479" s="791"/>
      <c r="AB479" s="791"/>
    </row>
    <row r="480">
      <c r="A480" s="791"/>
      <c r="B480" s="791"/>
      <c r="C480" s="791"/>
      <c r="D480" s="791"/>
      <c r="E480" s="791"/>
      <c r="F480" s="791"/>
      <c r="G480" s="791"/>
      <c r="H480" s="791"/>
      <c r="I480" s="791"/>
      <c r="J480" s="791"/>
      <c r="K480" s="791"/>
      <c r="L480" s="791"/>
      <c r="M480" s="791"/>
      <c r="N480" s="791"/>
      <c r="O480" s="791"/>
      <c r="P480" s="791"/>
      <c r="Q480" s="791"/>
      <c r="R480" s="791"/>
      <c r="S480" s="791"/>
      <c r="T480" s="791"/>
      <c r="U480" s="791"/>
      <c r="V480" s="791"/>
      <c r="W480" s="791"/>
      <c r="X480" s="791"/>
      <c r="Y480" s="791"/>
      <c r="Z480" s="791"/>
      <c r="AA480" s="791"/>
      <c r="AB480" s="791"/>
    </row>
    <row r="481">
      <c r="A481" s="791"/>
      <c r="B481" s="791"/>
      <c r="C481" s="791"/>
      <c r="D481" s="791"/>
      <c r="E481" s="791"/>
      <c r="F481" s="791"/>
      <c r="G481" s="791"/>
      <c r="H481" s="791"/>
      <c r="I481" s="791"/>
      <c r="J481" s="791"/>
      <c r="K481" s="791"/>
      <c r="L481" s="791"/>
      <c r="M481" s="791"/>
      <c r="N481" s="791"/>
      <c r="O481" s="791"/>
      <c r="P481" s="791"/>
      <c r="Q481" s="791"/>
      <c r="R481" s="791"/>
      <c r="S481" s="791"/>
      <c r="T481" s="791"/>
      <c r="U481" s="791"/>
      <c r="V481" s="791"/>
      <c r="W481" s="791"/>
      <c r="X481" s="791"/>
      <c r="Y481" s="791"/>
      <c r="Z481" s="791"/>
      <c r="AA481" s="791"/>
      <c r="AB481" s="791"/>
    </row>
    <row r="482">
      <c r="A482" s="791"/>
      <c r="B482" s="791"/>
      <c r="C482" s="791"/>
      <c r="D482" s="791"/>
      <c r="E482" s="791"/>
      <c r="F482" s="791"/>
      <c r="G482" s="791"/>
      <c r="H482" s="791"/>
      <c r="I482" s="791"/>
      <c r="J482" s="791"/>
      <c r="K482" s="791"/>
      <c r="L482" s="791"/>
      <c r="M482" s="791"/>
      <c r="N482" s="791"/>
      <c r="O482" s="791"/>
      <c r="P482" s="791"/>
      <c r="Q482" s="791"/>
      <c r="R482" s="791"/>
      <c r="S482" s="791"/>
      <c r="T482" s="791"/>
      <c r="U482" s="791"/>
      <c r="V482" s="791"/>
      <c r="W482" s="791"/>
      <c r="X482" s="791"/>
      <c r="Y482" s="791"/>
      <c r="Z482" s="791"/>
      <c r="AA482" s="791"/>
      <c r="AB482" s="791"/>
    </row>
    <row r="483">
      <c r="A483" s="791"/>
      <c r="B483" s="791"/>
      <c r="C483" s="791"/>
      <c r="D483" s="791"/>
      <c r="E483" s="791"/>
      <c r="F483" s="791"/>
      <c r="G483" s="791"/>
      <c r="H483" s="791"/>
      <c r="I483" s="791"/>
      <c r="J483" s="791"/>
      <c r="K483" s="791"/>
      <c r="L483" s="791"/>
      <c r="M483" s="791"/>
      <c r="N483" s="791"/>
      <c r="O483" s="791"/>
      <c r="P483" s="791"/>
      <c r="Q483" s="791"/>
      <c r="R483" s="791"/>
      <c r="S483" s="791"/>
      <c r="T483" s="791"/>
      <c r="U483" s="791"/>
      <c r="V483" s="791"/>
      <c r="W483" s="791"/>
      <c r="X483" s="791"/>
      <c r="Y483" s="791"/>
      <c r="Z483" s="791"/>
      <c r="AA483" s="791"/>
      <c r="AB483" s="791"/>
    </row>
    <row r="484">
      <c r="A484" s="791"/>
      <c r="B484" s="791"/>
      <c r="C484" s="791"/>
      <c r="D484" s="791"/>
      <c r="E484" s="791"/>
      <c r="F484" s="791"/>
      <c r="G484" s="791"/>
      <c r="H484" s="791"/>
      <c r="I484" s="791"/>
      <c r="J484" s="791"/>
      <c r="K484" s="791"/>
      <c r="L484" s="791"/>
      <c r="M484" s="791"/>
      <c r="N484" s="791"/>
      <c r="O484" s="791"/>
      <c r="P484" s="791"/>
      <c r="Q484" s="791"/>
      <c r="R484" s="791"/>
      <c r="S484" s="791"/>
      <c r="T484" s="791"/>
      <c r="U484" s="791"/>
      <c r="V484" s="791"/>
      <c r="W484" s="791"/>
      <c r="X484" s="791"/>
      <c r="Y484" s="791"/>
      <c r="Z484" s="791"/>
      <c r="AA484" s="791"/>
      <c r="AB484" s="791"/>
    </row>
    <row r="485">
      <c r="A485" s="791"/>
      <c r="B485" s="791"/>
      <c r="C485" s="791"/>
      <c r="D485" s="791"/>
      <c r="E485" s="791"/>
      <c r="F485" s="791"/>
      <c r="G485" s="791"/>
      <c r="H485" s="791"/>
      <c r="I485" s="791"/>
      <c r="J485" s="791"/>
      <c r="K485" s="791"/>
      <c r="L485" s="791"/>
      <c r="M485" s="791"/>
      <c r="N485" s="791"/>
      <c r="O485" s="791"/>
      <c r="P485" s="791"/>
      <c r="Q485" s="791"/>
      <c r="R485" s="791"/>
      <c r="S485" s="791"/>
      <c r="T485" s="791"/>
      <c r="U485" s="791"/>
      <c r="V485" s="791"/>
      <c r="W485" s="791"/>
      <c r="X485" s="791"/>
      <c r="Y485" s="791"/>
      <c r="Z485" s="791"/>
      <c r="AA485" s="791"/>
      <c r="AB485" s="791"/>
    </row>
    <row r="486">
      <c r="A486" s="791"/>
      <c r="B486" s="791"/>
      <c r="C486" s="791"/>
      <c r="D486" s="791"/>
      <c r="E486" s="791"/>
      <c r="F486" s="791"/>
      <c r="G486" s="791"/>
      <c r="H486" s="791"/>
      <c r="I486" s="791"/>
      <c r="J486" s="791"/>
      <c r="K486" s="791"/>
      <c r="L486" s="791"/>
      <c r="M486" s="791"/>
      <c r="N486" s="791"/>
      <c r="O486" s="791"/>
      <c r="P486" s="791"/>
      <c r="Q486" s="791"/>
      <c r="R486" s="791"/>
      <c r="S486" s="791"/>
      <c r="T486" s="791"/>
      <c r="U486" s="791"/>
      <c r="V486" s="791"/>
      <c r="W486" s="791"/>
      <c r="X486" s="791"/>
      <c r="Y486" s="791"/>
      <c r="Z486" s="791"/>
      <c r="AA486" s="791"/>
      <c r="AB486" s="791"/>
    </row>
    <row r="487">
      <c r="A487" s="791"/>
      <c r="B487" s="791"/>
      <c r="C487" s="791"/>
      <c r="D487" s="791"/>
      <c r="E487" s="791"/>
      <c r="F487" s="791"/>
      <c r="G487" s="791"/>
      <c r="H487" s="791"/>
      <c r="I487" s="791"/>
      <c r="J487" s="791"/>
      <c r="K487" s="791"/>
      <c r="L487" s="791"/>
      <c r="M487" s="791"/>
      <c r="N487" s="791"/>
      <c r="O487" s="791"/>
      <c r="P487" s="791"/>
      <c r="Q487" s="791"/>
      <c r="R487" s="791"/>
      <c r="S487" s="791"/>
      <c r="T487" s="791"/>
      <c r="U487" s="791"/>
      <c r="V487" s="791"/>
      <c r="W487" s="791"/>
      <c r="X487" s="791"/>
      <c r="Y487" s="791"/>
      <c r="Z487" s="791"/>
      <c r="AA487" s="791"/>
      <c r="AB487" s="791"/>
    </row>
    <row r="488">
      <c r="A488" s="791"/>
      <c r="B488" s="791"/>
      <c r="C488" s="791"/>
      <c r="D488" s="791"/>
      <c r="E488" s="791"/>
      <c r="F488" s="791"/>
      <c r="G488" s="791"/>
      <c r="H488" s="791"/>
      <c r="I488" s="791"/>
      <c r="J488" s="791"/>
      <c r="K488" s="791"/>
      <c r="L488" s="791"/>
      <c r="M488" s="791"/>
      <c r="N488" s="791"/>
      <c r="O488" s="791"/>
      <c r="P488" s="791"/>
      <c r="Q488" s="791"/>
      <c r="R488" s="791"/>
      <c r="S488" s="791"/>
      <c r="T488" s="791"/>
      <c r="U488" s="791"/>
      <c r="V488" s="791"/>
      <c r="W488" s="791"/>
      <c r="X488" s="791"/>
      <c r="Y488" s="791"/>
      <c r="Z488" s="791"/>
      <c r="AA488" s="791"/>
      <c r="AB488" s="791"/>
    </row>
    <row r="489">
      <c r="A489" s="791"/>
      <c r="B489" s="791"/>
      <c r="C489" s="791"/>
      <c r="D489" s="791"/>
      <c r="E489" s="791"/>
      <c r="F489" s="791"/>
      <c r="G489" s="791"/>
      <c r="H489" s="791"/>
      <c r="I489" s="791"/>
      <c r="J489" s="791"/>
      <c r="K489" s="791"/>
      <c r="L489" s="791"/>
      <c r="M489" s="791"/>
      <c r="N489" s="791"/>
      <c r="O489" s="791"/>
      <c r="P489" s="791"/>
      <c r="Q489" s="791"/>
      <c r="R489" s="791"/>
      <c r="S489" s="791"/>
      <c r="T489" s="791"/>
      <c r="U489" s="791"/>
      <c r="V489" s="791"/>
      <c r="W489" s="791"/>
      <c r="X489" s="791"/>
      <c r="Y489" s="791"/>
      <c r="Z489" s="791"/>
      <c r="AA489" s="791"/>
      <c r="AB489" s="791"/>
    </row>
    <row r="490">
      <c r="A490" s="791"/>
      <c r="B490" s="791"/>
      <c r="C490" s="791"/>
      <c r="D490" s="791"/>
      <c r="E490" s="791"/>
      <c r="F490" s="791"/>
      <c r="G490" s="791"/>
      <c r="H490" s="791"/>
      <c r="I490" s="791"/>
      <c r="J490" s="791"/>
      <c r="K490" s="791"/>
      <c r="L490" s="791"/>
      <c r="M490" s="791"/>
      <c r="N490" s="791"/>
      <c r="O490" s="791"/>
      <c r="P490" s="791"/>
      <c r="Q490" s="791"/>
      <c r="R490" s="791"/>
      <c r="S490" s="791"/>
      <c r="T490" s="791"/>
      <c r="U490" s="791"/>
      <c r="V490" s="791"/>
      <c r="W490" s="791"/>
      <c r="X490" s="791"/>
      <c r="Y490" s="791"/>
      <c r="Z490" s="791"/>
      <c r="AA490" s="791"/>
      <c r="AB490" s="791"/>
    </row>
    <row r="491">
      <c r="A491" s="791"/>
      <c r="B491" s="791"/>
      <c r="C491" s="791"/>
      <c r="D491" s="791"/>
      <c r="E491" s="791"/>
      <c r="F491" s="791"/>
      <c r="G491" s="791"/>
      <c r="H491" s="791"/>
      <c r="I491" s="791"/>
      <c r="J491" s="791"/>
      <c r="K491" s="791"/>
      <c r="L491" s="791"/>
      <c r="M491" s="791"/>
      <c r="N491" s="791"/>
      <c r="O491" s="791"/>
      <c r="P491" s="791"/>
      <c r="Q491" s="791"/>
      <c r="R491" s="791"/>
      <c r="S491" s="791"/>
      <c r="T491" s="791"/>
      <c r="U491" s="791"/>
      <c r="V491" s="791"/>
      <c r="W491" s="791"/>
      <c r="X491" s="791"/>
      <c r="Y491" s="791"/>
      <c r="Z491" s="791"/>
      <c r="AA491" s="791"/>
      <c r="AB491" s="791"/>
    </row>
    <row r="492">
      <c r="A492" s="791"/>
      <c r="B492" s="791"/>
      <c r="C492" s="791"/>
      <c r="D492" s="791"/>
      <c r="E492" s="791"/>
      <c r="F492" s="791"/>
      <c r="G492" s="791"/>
      <c r="H492" s="791"/>
      <c r="I492" s="791"/>
      <c r="J492" s="791"/>
      <c r="K492" s="791"/>
      <c r="L492" s="791"/>
      <c r="M492" s="791"/>
      <c r="N492" s="791"/>
      <c r="O492" s="791"/>
      <c r="P492" s="791"/>
      <c r="Q492" s="791"/>
      <c r="R492" s="791"/>
      <c r="S492" s="791"/>
      <c r="T492" s="791"/>
      <c r="U492" s="791"/>
      <c r="V492" s="791"/>
      <c r="W492" s="791"/>
      <c r="X492" s="791"/>
      <c r="Y492" s="791"/>
      <c r="Z492" s="791"/>
      <c r="AA492" s="791"/>
      <c r="AB492" s="791"/>
    </row>
    <row r="493">
      <c r="A493" s="791"/>
      <c r="B493" s="791"/>
      <c r="C493" s="791"/>
      <c r="D493" s="791"/>
      <c r="E493" s="791"/>
      <c r="F493" s="791"/>
      <c r="G493" s="791"/>
      <c r="H493" s="791"/>
      <c r="I493" s="791"/>
      <c r="J493" s="791"/>
      <c r="K493" s="791"/>
      <c r="L493" s="791"/>
      <c r="M493" s="791"/>
      <c r="N493" s="791"/>
      <c r="O493" s="791"/>
      <c r="P493" s="791"/>
      <c r="Q493" s="791"/>
      <c r="R493" s="791"/>
      <c r="S493" s="791"/>
      <c r="T493" s="791"/>
      <c r="U493" s="791"/>
      <c r="V493" s="791"/>
      <c r="W493" s="791"/>
      <c r="X493" s="791"/>
      <c r="Y493" s="791"/>
      <c r="Z493" s="791"/>
      <c r="AA493" s="791"/>
      <c r="AB493" s="791"/>
    </row>
    <row r="494">
      <c r="A494" s="791"/>
      <c r="B494" s="791"/>
      <c r="C494" s="791"/>
      <c r="D494" s="791"/>
      <c r="E494" s="791"/>
      <c r="F494" s="791"/>
      <c r="G494" s="791"/>
      <c r="H494" s="791"/>
      <c r="I494" s="791"/>
      <c r="J494" s="791"/>
      <c r="K494" s="791"/>
      <c r="L494" s="791"/>
      <c r="M494" s="791"/>
      <c r="N494" s="791"/>
      <c r="O494" s="791"/>
      <c r="P494" s="791"/>
      <c r="Q494" s="791"/>
      <c r="R494" s="791"/>
      <c r="S494" s="791"/>
      <c r="T494" s="791"/>
      <c r="U494" s="791"/>
      <c r="V494" s="791"/>
      <c r="W494" s="791"/>
      <c r="X494" s="791"/>
      <c r="Y494" s="791"/>
      <c r="Z494" s="791"/>
      <c r="AA494" s="791"/>
      <c r="AB494" s="791"/>
    </row>
    <row r="495">
      <c r="A495" s="791"/>
      <c r="B495" s="791"/>
      <c r="C495" s="791"/>
      <c r="D495" s="791"/>
      <c r="E495" s="791"/>
      <c r="F495" s="791"/>
      <c r="G495" s="791"/>
      <c r="H495" s="791"/>
      <c r="I495" s="791"/>
      <c r="J495" s="791"/>
      <c r="K495" s="791"/>
      <c r="L495" s="791"/>
      <c r="M495" s="791"/>
      <c r="N495" s="791"/>
      <c r="O495" s="791"/>
      <c r="P495" s="791"/>
      <c r="Q495" s="791"/>
      <c r="R495" s="791"/>
      <c r="S495" s="791"/>
      <c r="T495" s="791"/>
      <c r="U495" s="791"/>
      <c r="V495" s="791"/>
      <c r="W495" s="791"/>
      <c r="X495" s="791"/>
      <c r="Y495" s="791"/>
      <c r="Z495" s="791"/>
      <c r="AA495" s="791"/>
      <c r="AB495" s="791"/>
    </row>
    <row r="496">
      <c r="A496" s="791"/>
      <c r="B496" s="791"/>
      <c r="C496" s="791"/>
      <c r="D496" s="791"/>
      <c r="E496" s="791"/>
      <c r="F496" s="791"/>
      <c r="G496" s="791"/>
      <c r="H496" s="791"/>
      <c r="I496" s="791"/>
      <c r="J496" s="791"/>
      <c r="K496" s="791"/>
      <c r="L496" s="791"/>
      <c r="M496" s="791"/>
      <c r="N496" s="791"/>
      <c r="O496" s="791"/>
      <c r="P496" s="791"/>
      <c r="Q496" s="791"/>
      <c r="R496" s="791"/>
      <c r="S496" s="791"/>
      <c r="T496" s="791"/>
      <c r="U496" s="791"/>
      <c r="V496" s="791"/>
      <c r="W496" s="791"/>
      <c r="X496" s="791"/>
      <c r="Y496" s="791"/>
      <c r="Z496" s="791"/>
      <c r="AA496" s="791"/>
      <c r="AB496" s="791"/>
    </row>
    <row r="497">
      <c r="A497" s="791"/>
      <c r="B497" s="791"/>
      <c r="C497" s="791"/>
      <c r="D497" s="791"/>
      <c r="E497" s="791"/>
      <c r="F497" s="791"/>
      <c r="G497" s="791"/>
      <c r="H497" s="791"/>
      <c r="I497" s="791"/>
      <c r="J497" s="791"/>
      <c r="K497" s="791"/>
      <c r="L497" s="791"/>
      <c r="M497" s="791"/>
      <c r="N497" s="791"/>
      <c r="O497" s="791"/>
      <c r="P497" s="791"/>
      <c r="Q497" s="791"/>
      <c r="R497" s="791"/>
      <c r="S497" s="791"/>
      <c r="T497" s="791"/>
      <c r="U497" s="791"/>
      <c r="V497" s="791"/>
      <c r="W497" s="791"/>
      <c r="X497" s="791"/>
      <c r="Y497" s="791"/>
      <c r="Z497" s="791"/>
      <c r="AA497" s="791"/>
      <c r="AB497" s="791"/>
    </row>
    <row r="498">
      <c r="A498" s="791"/>
      <c r="B498" s="791"/>
      <c r="C498" s="791"/>
      <c r="D498" s="791"/>
      <c r="E498" s="791"/>
      <c r="F498" s="791"/>
      <c r="G498" s="791"/>
      <c r="H498" s="791"/>
      <c r="I498" s="791"/>
      <c r="J498" s="791"/>
      <c r="K498" s="791"/>
      <c r="L498" s="791"/>
      <c r="M498" s="791"/>
      <c r="N498" s="791"/>
      <c r="O498" s="791"/>
      <c r="P498" s="791"/>
      <c r="Q498" s="791"/>
      <c r="R498" s="791"/>
      <c r="S498" s="791"/>
      <c r="T498" s="791"/>
      <c r="U498" s="791"/>
      <c r="V498" s="791"/>
      <c r="W498" s="791"/>
      <c r="X498" s="791"/>
      <c r="Y498" s="791"/>
      <c r="Z498" s="791"/>
      <c r="AA498" s="791"/>
      <c r="AB498" s="791"/>
    </row>
    <row r="499">
      <c r="A499" s="791"/>
      <c r="B499" s="791"/>
      <c r="C499" s="791"/>
      <c r="D499" s="791"/>
      <c r="E499" s="791"/>
      <c r="F499" s="791"/>
      <c r="G499" s="791"/>
      <c r="H499" s="791"/>
      <c r="I499" s="791"/>
      <c r="J499" s="791"/>
      <c r="K499" s="791"/>
      <c r="L499" s="791"/>
      <c r="M499" s="791"/>
      <c r="N499" s="791"/>
      <c r="O499" s="791"/>
      <c r="P499" s="791"/>
      <c r="Q499" s="791"/>
      <c r="R499" s="791"/>
      <c r="S499" s="791"/>
      <c r="T499" s="791"/>
      <c r="U499" s="791"/>
      <c r="V499" s="791"/>
      <c r="W499" s="791"/>
      <c r="X499" s="791"/>
      <c r="Y499" s="791"/>
      <c r="Z499" s="791"/>
      <c r="AA499" s="791"/>
      <c r="AB499" s="791"/>
    </row>
    <row r="500">
      <c r="A500" s="791"/>
      <c r="B500" s="791"/>
      <c r="C500" s="791"/>
      <c r="D500" s="791"/>
      <c r="E500" s="791"/>
      <c r="F500" s="791"/>
      <c r="G500" s="791"/>
      <c r="H500" s="791"/>
      <c r="I500" s="791"/>
      <c r="J500" s="791"/>
      <c r="K500" s="791"/>
      <c r="L500" s="791"/>
      <c r="M500" s="791"/>
      <c r="N500" s="791"/>
      <c r="O500" s="791"/>
      <c r="P500" s="791"/>
      <c r="Q500" s="791"/>
      <c r="R500" s="791"/>
      <c r="S500" s="791"/>
      <c r="T500" s="791"/>
      <c r="U500" s="791"/>
      <c r="V500" s="791"/>
      <c r="W500" s="791"/>
      <c r="X500" s="791"/>
      <c r="Y500" s="791"/>
      <c r="Z500" s="791"/>
      <c r="AA500" s="791"/>
      <c r="AB500" s="791"/>
    </row>
    <row r="501">
      <c r="A501" s="791"/>
      <c r="B501" s="791"/>
      <c r="C501" s="791"/>
      <c r="D501" s="791"/>
      <c r="E501" s="791"/>
      <c r="F501" s="791"/>
      <c r="G501" s="791"/>
      <c r="H501" s="791"/>
      <c r="I501" s="791"/>
      <c r="J501" s="791"/>
      <c r="K501" s="791"/>
      <c r="L501" s="791"/>
      <c r="M501" s="791"/>
      <c r="N501" s="791"/>
      <c r="O501" s="791"/>
      <c r="P501" s="791"/>
      <c r="Q501" s="791"/>
      <c r="R501" s="791"/>
      <c r="S501" s="791"/>
      <c r="T501" s="791"/>
      <c r="U501" s="791"/>
      <c r="V501" s="791"/>
      <c r="W501" s="791"/>
      <c r="X501" s="791"/>
      <c r="Y501" s="791"/>
      <c r="Z501" s="791"/>
      <c r="AA501" s="791"/>
      <c r="AB501" s="791"/>
    </row>
    <row r="502">
      <c r="A502" s="791"/>
      <c r="B502" s="791"/>
      <c r="C502" s="791"/>
      <c r="D502" s="791"/>
      <c r="E502" s="791"/>
      <c r="F502" s="791"/>
      <c r="G502" s="791"/>
      <c r="H502" s="791"/>
      <c r="I502" s="791"/>
      <c r="J502" s="791"/>
      <c r="K502" s="791"/>
      <c r="L502" s="791"/>
      <c r="M502" s="791"/>
      <c r="N502" s="791"/>
      <c r="O502" s="791"/>
      <c r="P502" s="791"/>
      <c r="Q502" s="791"/>
      <c r="R502" s="791"/>
      <c r="S502" s="791"/>
      <c r="T502" s="791"/>
      <c r="U502" s="791"/>
      <c r="V502" s="791"/>
      <c r="W502" s="791"/>
      <c r="X502" s="791"/>
      <c r="Y502" s="791"/>
      <c r="Z502" s="791"/>
      <c r="AA502" s="791"/>
      <c r="AB502" s="791"/>
    </row>
    <row r="503">
      <c r="A503" s="791"/>
      <c r="B503" s="791"/>
      <c r="C503" s="791"/>
      <c r="D503" s="791"/>
      <c r="E503" s="791"/>
      <c r="F503" s="791"/>
      <c r="G503" s="791"/>
      <c r="H503" s="791"/>
      <c r="I503" s="791"/>
      <c r="J503" s="791"/>
      <c r="K503" s="791"/>
      <c r="L503" s="791"/>
      <c r="M503" s="791"/>
      <c r="N503" s="791"/>
      <c r="O503" s="791"/>
      <c r="P503" s="791"/>
      <c r="Q503" s="791"/>
      <c r="R503" s="791"/>
      <c r="S503" s="791"/>
      <c r="T503" s="791"/>
      <c r="U503" s="791"/>
      <c r="V503" s="791"/>
      <c r="W503" s="791"/>
      <c r="X503" s="791"/>
      <c r="Y503" s="791"/>
      <c r="Z503" s="791"/>
      <c r="AA503" s="791"/>
      <c r="AB503" s="791"/>
    </row>
    <row r="504">
      <c r="A504" s="791"/>
      <c r="B504" s="791"/>
      <c r="C504" s="791"/>
      <c r="D504" s="791"/>
      <c r="E504" s="791"/>
      <c r="F504" s="791"/>
      <c r="G504" s="791"/>
      <c r="H504" s="791"/>
      <c r="I504" s="791"/>
      <c r="J504" s="791"/>
      <c r="K504" s="791"/>
      <c r="L504" s="791"/>
      <c r="M504" s="791"/>
      <c r="N504" s="791"/>
      <c r="O504" s="791"/>
      <c r="P504" s="791"/>
      <c r="Q504" s="791"/>
      <c r="R504" s="791"/>
      <c r="S504" s="791"/>
      <c r="T504" s="791"/>
      <c r="U504" s="791"/>
      <c r="V504" s="791"/>
      <c r="W504" s="791"/>
      <c r="X504" s="791"/>
      <c r="Y504" s="791"/>
      <c r="Z504" s="791"/>
      <c r="AA504" s="791"/>
      <c r="AB504" s="791"/>
    </row>
    <row r="505">
      <c r="A505" s="791"/>
      <c r="B505" s="791"/>
      <c r="C505" s="791"/>
      <c r="D505" s="791"/>
      <c r="E505" s="791"/>
      <c r="F505" s="791"/>
      <c r="G505" s="791"/>
      <c r="H505" s="791"/>
      <c r="I505" s="791"/>
      <c r="J505" s="791"/>
      <c r="K505" s="791"/>
      <c r="L505" s="791"/>
      <c r="M505" s="791"/>
      <c r="N505" s="791"/>
      <c r="O505" s="791"/>
      <c r="P505" s="791"/>
      <c r="Q505" s="791"/>
      <c r="R505" s="791"/>
      <c r="S505" s="791"/>
      <c r="T505" s="791"/>
      <c r="U505" s="791"/>
      <c r="V505" s="791"/>
      <c r="W505" s="791"/>
      <c r="X505" s="791"/>
      <c r="Y505" s="791"/>
      <c r="Z505" s="791"/>
      <c r="AA505" s="791"/>
      <c r="AB505" s="791"/>
    </row>
    <row r="506">
      <c r="A506" s="791"/>
      <c r="B506" s="791"/>
      <c r="C506" s="791"/>
      <c r="D506" s="791"/>
      <c r="E506" s="791"/>
      <c r="F506" s="791"/>
      <c r="G506" s="791"/>
      <c r="H506" s="791"/>
      <c r="I506" s="791"/>
      <c r="J506" s="791"/>
      <c r="K506" s="791"/>
      <c r="L506" s="791"/>
      <c r="M506" s="791"/>
      <c r="N506" s="791"/>
      <c r="O506" s="791"/>
      <c r="P506" s="791"/>
      <c r="Q506" s="791"/>
      <c r="R506" s="791"/>
      <c r="S506" s="791"/>
      <c r="T506" s="791"/>
      <c r="U506" s="791"/>
      <c r="V506" s="791"/>
      <c r="W506" s="791"/>
      <c r="X506" s="791"/>
      <c r="Y506" s="791"/>
      <c r="Z506" s="791"/>
      <c r="AA506" s="791"/>
      <c r="AB506" s="791"/>
    </row>
    <row r="507">
      <c r="A507" s="791"/>
      <c r="B507" s="791"/>
      <c r="C507" s="791"/>
      <c r="D507" s="791"/>
      <c r="E507" s="791"/>
      <c r="F507" s="791"/>
      <c r="G507" s="791"/>
      <c r="H507" s="791"/>
      <c r="I507" s="791"/>
      <c r="J507" s="791"/>
      <c r="K507" s="791"/>
      <c r="L507" s="791"/>
      <c r="M507" s="791"/>
      <c r="N507" s="791"/>
      <c r="O507" s="791"/>
      <c r="P507" s="791"/>
      <c r="Q507" s="791"/>
      <c r="R507" s="791"/>
      <c r="S507" s="791"/>
      <c r="T507" s="791"/>
      <c r="U507" s="791"/>
      <c r="V507" s="791"/>
      <c r="W507" s="791"/>
      <c r="X507" s="791"/>
      <c r="Y507" s="791"/>
      <c r="Z507" s="791"/>
      <c r="AA507" s="791"/>
      <c r="AB507" s="791"/>
    </row>
    <row r="508">
      <c r="A508" s="791"/>
      <c r="B508" s="791"/>
      <c r="C508" s="791"/>
      <c r="D508" s="791"/>
      <c r="E508" s="791"/>
      <c r="F508" s="791"/>
      <c r="G508" s="791"/>
      <c r="H508" s="791"/>
      <c r="I508" s="791"/>
      <c r="J508" s="791"/>
      <c r="K508" s="791"/>
      <c r="L508" s="791"/>
      <c r="M508" s="791"/>
      <c r="N508" s="791"/>
      <c r="O508" s="791"/>
      <c r="P508" s="791"/>
      <c r="Q508" s="791"/>
      <c r="R508" s="791"/>
      <c r="S508" s="791"/>
      <c r="T508" s="791"/>
      <c r="U508" s="791"/>
      <c r="V508" s="791"/>
      <c r="W508" s="791"/>
      <c r="X508" s="791"/>
      <c r="Y508" s="791"/>
      <c r="Z508" s="791"/>
      <c r="AA508" s="791"/>
      <c r="AB508" s="791"/>
    </row>
    <row r="509">
      <c r="A509" s="791"/>
      <c r="B509" s="791"/>
      <c r="C509" s="791"/>
      <c r="D509" s="791"/>
      <c r="E509" s="791"/>
      <c r="F509" s="791"/>
      <c r="G509" s="791"/>
      <c r="H509" s="791"/>
      <c r="I509" s="791"/>
      <c r="J509" s="791"/>
      <c r="K509" s="791"/>
      <c r="L509" s="791"/>
      <c r="M509" s="791"/>
      <c r="N509" s="791"/>
      <c r="O509" s="791"/>
      <c r="P509" s="791"/>
      <c r="Q509" s="791"/>
      <c r="R509" s="791"/>
      <c r="S509" s="791"/>
      <c r="T509" s="791"/>
      <c r="U509" s="791"/>
      <c r="V509" s="791"/>
      <c r="W509" s="791"/>
      <c r="X509" s="791"/>
      <c r="Y509" s="791"/>
      <c r="Z509" s="791"/>
      <c r="AA509" s="791"/>
      <c r="AB509" s="791"/>
    </row>
    <row r="510">
      <c r="A510" s="791"/>
      <c r="B510" s="791"/>
      <c r="C510" s="791"/>
      <c r="D510" s="791"/>
      <c r="E510" s="791"/>
      <c r="F510" s="791"/>
      <c r="G510" s="791"/>
      <c r="H510" s="791"/>
      <c r="I510" s="791"/>
      <c r="J510" s="791"/>
      <c r="K510" s="791"/>
      <c r="L510" s="791"/>
      <c r="M510" s="791"/>
      <c r="N510" s="791"/>
      <c r="O510" s="791"/>
      <c r="P510" s="791"/>
      <c r="Q510" s="791"/>
      <c r="R510" s="791"/>
      <c r="S510" s="791"/>
      <c r="T510" s="791"/>
      <c r="U510" s="791"/>
      <c r="V510" s="791"/>
      <c r="W510" s="791"/>
      <c r="X510" s="791"/>
      <c r="Y510" s="791"/>
      <c r="Z510" s="791"/>
      <c r="AA510" s="791"/>
      <c r="AB510" s="791"/>
    </row>
    <row r="511">
      <c r="A511" s="791"/>
      <c r="B511" s="791"/>
      <c r="C511" s="791"/>
      <c r="D511" s="791"/>
      <c r="E511" s="791"/>
      <c r="F511" s="791"/>
      <c r="G511" s="791"/>
      <c r="H511" s="791"/>
      <c r="I511" s="791"/>
      <c r="J511" s="791"/>
      <c r="K511" s="791"/>
      <c r="L511" s="791"/>
      <c r="M511" s="791"/>
      <c r="N511" s="791"/>
      <c r="O511" s="791"/>
      <c r="P511" s="791"/>
      <c r="Q511" s="791"/>
      <c r="R511" s="791"/>
      <c r="S511" s="791"/>
      <c r="T511" s="791"/>
      <c r="U511" s="791"/>
      <c r="V511" s="791"/>
      <c r="W511" s="791"/>
      <c r="X511" s="791"/>
      <c r="Y511" s="791"/>
      <c r="Z511" s="791"/>
      <c r="AA511" s="791"/>
      <c r="AB511" s="791"/>
    </row>
    <row r="512">
      <c r="A512" s="791"/>
      <c r="B512" s="791"/>
      <c r="C512" s="791"/>
      <c r="D512" s="791"/>
      <c r="E512" s="791"/>
      <c r="F512" s="791"/>
      <c r="G512" s="791"/>
      <c r="H512" s="791"/>
      <c r="I512" s="791"/>
      <c r="J512" s="791"/>
      <c r="K512" s="791"/>
      <c r="L512" s="791"/>
      <c r="M512" s="791"/>
      <c r="N512" s="791"/>
      <c r="O512" s="791"/>
      <c r="P512" s="791"/>
      <c r="Q512" s="791"/>
      <c r="R512" s="791"/>
      <c r="S512" s="791"/>
      <c r="T512" s="791"/>
      <c r="U512" s="791"/>
      <c r="V512" s="791"/>
      <c r="W512" s="791"/>
      <c r="X512" s="791"/>
      <c r="Y512" s="791"/>
      <c r="Z512" s="791"/>
      <c r="AA512" s="791"/>
      <c r="AB512" s="791"/>
    </row>
    <row r="513">
      <c r="A513" s="791"/>
      <c r="B513" s="791"/>
      <c r="C513" s="791"/>
      <c r="D513" s="791"/>
      <c r="E513" s="791"/>
      <c r="F513" s="791"/>
      <c r="G513" s="791"/>
      <c r="H513" s="791"/>
      <c r="I513" s="791"/>
      <c r="J513" s="791"/>
      <c r="K513" s="791"/>
      <c r="L513" s="791"/>
      <c r="M513" s="791"/>
      <c r="N513" s="791"/>
      <c r="O513" s="791"/>
      <c r="P513" s="791"/>
      <c r="Q513" s="791"/>
      <c r="R513" s="791"/>
      <c r="S513" s="791"/>
      <c r="T513" s="791"/>
      <c r="U513" s="791"/>
      <c r="V513" s="791"/>
      <c r="W513" s="791"/>
      <c r="X513" s="791"/>
      <c r="Y513" s="791"/>
      <c r="Z513" s="791"/>
      <c r="AA513" s="791"/>
      <c r="AB513" s="791"/>
    </row>
    <row r="514">
      <c r="A514" s="791"/>
      <c r="B514" s="791"/>
      <c r="C514" s="791"/>
      <c r="D514" s="791"/>
      <c r="E514" s="791"/>
      <c r="F514" s="791"/>
      <c r="G514" s="791"/>
      <c r="H514" s="791"/>
      <c r="I514" s="791"/>
      <c r="J514" s="791"/>
      <c r="K514" s="791"/>
      <c r="L514" s="791"/>
      <c r="M514" s="791"/>
      <c r="N514" s="791"/>
      <c r="O514" s="791"/>
      <c r="P514" s="791"/>
      <c r="Q514" s="791"/>
      <c r="R514" s="791"/>
      <c r="S514" s="791"/>
      <c r="T514" s="791"/>
      <c r="U514" s="791"/>
      <c r="V514" s="791"/>
      <c r="W514" s="791"/>
      <c r="X514" s="791"/>
      <c r="Y514" s="791"/>
      <c r="Z514" s="791"/>
      <c r="AA514" s="791"/>
      <c r="AB514" s="791"/>
    </row>
    <row r="515">
      <c r="A515" s="791"/>
      <c r="B515" s="791"/>
      <c r="C515" s="791"/>
      <c r="D515" s="791"/>
      <c r="E515" s="791"/>
      <c r="F515" s="791"/>
      <c r="G515" s="791"/>
      <c r="H515" s="791"/>
      <c r="I515" s="791"/>
      <c r="J515" s="791"/>
      <c r="K515" s="791"/>
      <c r="L515" s="791"/>
      <c r="M515" s="791"/>
      <c r="N515" s="791"/>
      <c r="O515" s="791"/>
      <c r="P515" s="791"/>
      <c r="Q515" s="791"/>
      <c r="R515" s="791"/>
      <c r="S515" s="791"/>
      <c r="T515" s="791"/>
      <c r="U515" s="791"/>
      <c r="V515" s="791"/>
      <c r="W515" s="791"/>
      <c r="X515" s="791"/>
      <c r="Y515" s="791"/>
      <c r="Z515" s="791"/>
      <c r="AA515" s="791"/>
      <c r="AB515" s="791"/>
    </row>
    <row r="516">
      <c r="A516" s="791"/>
      <c r="B516" s="791"/>
      <c r="C516" s="791"/>
      <c r="D516" s="791"/>
      <c r="E516" s="791"/>
      <c r="F516" s="791"/>
      <c r="G516" s="791"/>
      <c r="H516" s="791"/>
      <c r="I516" s="791"/>
      <c r="J516" s="791"/>
      <c r="K516" s="791"/>
      <c r="L516" s="791"/>
      <c r="M516" s="791"/>
      <c r="N516" s="791"/>
      <c r="O516" s="791"/>
      <c r="P516" s="791"/>
      <c r="Q516" s="791"/>
      <c r="R516" s="791"/>
      <c r="S516" s="791"/>
      <c r="T516" s="791"/>
      <c r="U516" s="791"/>
      <c r="V516" s="791"/>
      <c r="W516" s="791"/>
      <c r="X516" s="791"/>
      <c r="Y516" s="791"/>
      <c r="Z516" s="791"/>
      <c r="AA516" s="791"/>
      <c r="AB516" s="791"/>
    </row>
    <row r="517">
      <c r="A517" s="791"/>
      <c r="B517" s="791"/>
      <c r="C517" s="791"/>
      <c r="D517" s="791"/>
      <c r="E517" s="791"/>
      <c r="F517" s="791"/>
      <c r="G517" s="791"/>
      <c r="H517" s="791"/>
      <c r="I517" s="791"/>
      <c r="J517" s="791"/>
      <c r="K517" s="791"/>
      <c r="L517" s="791"/>
      <c r="M517" s="791"/>
      <c r="N517" s="791"/>
      <c r="O517" s="791"/>
      <c r="P517" s="791"/>
      <c r="Q517" s="791"/>
      <c r="R517" s="791"/>
      <c r="S517" s="791"/>
      <c r="T517" s="791"/>
      <c r="U517" s="791"/>
      <c r="V517" s="791"/>
      <c r="W517" s="791"/>
      <c r="X517" s="791"/>
      <c r="Y517" s="791"/>
      <c r="Z517" s="791"/>
      <c r="AA517" s="791"/>
      <c r="AB517" s="791"/>
    </row>
    <row r="518">
      <c r="A518" s="791"/>
      <c r="B518" s="791"/>
      <c r="C518" s="791"/>
      <c r="D518" s="791"/>
      <c r="E518" s="791"/>
      <c r="F518" s="791"/>
      <c r="G518" s="791"/>
      <c r="H518" s="791"/>
      <c r="I518" s="791"/>
      <c r="J518" s="791"/>
      <c r="K518" s="791"/>
      <c r="L518" s="791"/>
      <c r="M518" s="791"/>
      <c r="N518" s="791"/>
      <c r="O518" s="791"/>
      <c r="P518" s="791"/>
      <c r="Q518" s="791"/>
      <c r="R518" s="791"/>
      <c r="S518" s="791"/>
      <c r="T518" s="791"/>
      <c r="U518" s="791"/>
      <c r="V518" s="791"/>
      <c r="W518" s="791"/>
      <c r="X518" s="791"/>
      <c r="Y518" s="791"/>
      <c r="Z518" s="791"/>
      <c r="AA518" s="791"/>
      <c r="AB518" s="791"/>
    </row>
    <row r="519">
      <c r="A519" s="791"/>
      <c r="B519" s="791"/>
      <c r="C519" s="791"/>
      <c r="D519" s="791"/>
      <c r="E519" s="791"/>
      <c r="F519" s="791"/>
      <c r="G519" s="791"/>
      <c r="H519" s="791"/>
      <c r="I519" s="791"/>
      <c r="J519" s="791"/>
      <c r="K519" s="791"/>
      <c r="L519" s="791"/>
      <c r="M519" s="791"/>
      <c r="N519" s="791"/>
      <c r="O519" s="791"/>
      <c r="P519" s="791"/>
      <c r="Q519" s="791"/>
      <c r="R519" s="791"/>
      <c r="S519" s="791"/>
      <c r="T519" s="791"/>
      <c r="U519" s="791"/>
      <c r="V519" s="791"/>
      <c r="W519" s="791"/>
      <c r="X519" s="791"/>
      <c r="Y519" s="791"/>
      <c r="Z519" s="791"/>
      <c r="AA519" s="791"/>
      <c r="AB519" s="791"/>
    </row>
    <row r="520">
      <c r="A520" s="791"/>
      <c r="B520" s="791"/>
      <c r="C520" s="791"/>
      <c r="D520" s="791"/>
      <c r="E520" s="791"/>
      <c r="F520" s="791"/>
      <c r="G520" s="791"/>
      <c r="H520" s="791"/>
      <c r="I520" s="791"/>
      <c r="J520" s="791"/>
      <c r="K520" s="791"/>
      <c r="L520" s="791"/>
      <c r="M520" s="791"/>
      <c r="N520" s="791"/>
      <c r="O520" s="791"/>
      <c r="P520" s="791"/>
      <c r="Q520" s="791"/>
      <c r="R520" s="791"/>
      <c r="S520" s="791"/>
      <c r="T520" s="791"/>
      <c r="U520" s="791"/>
      <c r="V520" s="791"/>
      <c r="W520" s="791"/>
      <c r="X520" s="791"/>
      <c r="Y520" s="791"/>
      <c r="Z520" s="791"/>
      <c r="AA520" s="791"/>
      <c r="AB520" s="791"/>
    </row>
    <row r="521">
      <c r="A521" s="791"/>
      <c r="B521" s="791"/>
      <c r="C521" s="791"/>
      <c r="D521" s="791"/>
      <c r="E521" s="791"/>
      <c r="F521" s="791"/>
      <c r="G521" s="791"/>
      <c r="H521" s="791"/>
      <c r="I521" s="791"/>
      <c r="J521" s="791"/>
      <c r="K521" s="791"/>
      <c r="L521" s="791"/>
      <c r="M521" s="791"/>
      <c r="N521" s="791"/>
      <c r="O521" s="791"/>
      <c r="P521" s="791"/>
      <c r="Q521" s="791"/>
      <c r="R521" s="791"/>
      <c r="S521" s="791"/>
      <c r="T521" s="791"/>
      <c r="U521" s="791"/>
      <c r="V521" s="791"/>
      <c r="W521" s="791"/>
      <c r="X521" s="791"/>
      <c r="Y521" s="791"/>
      <c r="Z521" s="791"/>
      <c r="AA521" s="791"/>
      <c r="AB521" s="791"/>
    </row>
    <row r="522">
      <c r="A522" s="791"/>
      <c r="B522" s="791"/>
      <c r="C522" s="791"/>
      <c r="D522" s="791"/>
      <c r="E522" s="791"/>
      <c r="F522" s="791"/>
      <c r="G522" s="791"/>
      <c r="H522" s="791"/>
      <c r="I522" s="791"/>
      <c r="J522" s="791"/>
      <c r="K522" s="791"/>
      <c r="L522" s="791"/>
      <c r="M522" s="791"/>
      <c r="N522" s="791"/>
      <c r="O522" s="791"/>
      <c r="P522" s="791"/>
      <c r="Q522" s="791"/>
      <c r="R522" s="791"/>
      <c r="S522" s="791"/>
      <c r="T522" s="791"/>
      <c r="U522" s="791"/>
      <c r="V522" s="791"/>
      <c r="W522" s="791"/>
      <c r="X522" s="791"/>
      <c r="Y522" s="791"/>
      <c r="Z522" s="791"/>
      <c r="AA522" s="791"/>
      <c r="AB522" s="791"/>
    </row>
    <row r="523">
      <c r="A523" s="791"/>
      <c r="B523" s="791"/>
      <c r="C523" s="791"/>
      <c r="D523" s="791"/>
      <c r="E523" s="791"/>
      <c r="F523" s="791"/>
      <c r="G523" s="791"/>
      <c r="H523" s="791"/>
      <c r="I523" s="791"/>
      <c r="J523" s="791"/>
      <c r="K523" s="791"/>
      <c r="L523" s="791"/>
      <c r="M523" s="791"/>
      <c r="N523" s="791"/>
      <c r="O523" s="791"/>
      <c r="P523" s="791"/>
      <c r="Q523" s="791"/>
      <c r="R523" s="791"/>
      <c r="S523" s="791"/>
      <c r="T523" s="791"/>
      <c r="U523" s="791"/>
      <c r="V523" s="791"/>
      <c r="W523" s="791"/>
      <c r="X523" s="791"/>
      <c r="Y523" s="791"/>
      <c r="Z523" s="791"/>
      <c r="AA523" s="791"/>
      <c r="AB523" s="791"/>
    </row>
    <row r="524">
      <c r="A524" s="791"/>
      <c r="B524" s="791"/>
      <c r="C524" s="791"/>
      <c r="D524" s="791"/>
      <c r="E524" s="791"/>
      <c r="F524" s="791"/>
      <c r="G524" s="791"/>
      <c r="H524" s="791"/>
      <c r="I524" s="791"/>
      <c r="J524" s="791"/>
      <c r="K524" s="791"/>
      <c r="L524" s="791"/>
      <c r="M524" s="791"/>
      <c r="N524" s="791"/>
      <c r="O524" s="791"/>
      <c r="P524" s="791"/>
      <c r="Q524" s="791"/>
      <c r="R524" s="791"/>
      <c r="S524" s="791"/>
      <c r="T524" s="791"/>
      <c r="U524" s="791"/>
      <c r="V524" s="791"/>
      <c r="W524" s="791"/>
      <c r="X524" s="791"/>
      <c r="Y524" s="791"/>
      <c r="Z524" s="791"/>
      <c r="AA524" s="791"/>
      <c r="AB524" s="791"/>
    </row>
    <row r="525">
      <c r="A525" s="791"/>
      <c r="B525" s="791"/>
      <c r="C525" s="791"/>
      <c r="D525" s="791"/>
      <c r="E525" s="791"/>
      <c r="F525" s="791"/>
      <c r="G525" s="791"/>
      <c r="H525" s="791"/>
      <c r="I525" s="791"/>
      <c r="J525" s="791"/>
      <c r="K525" s="791"/>
      <c r="L525" s="791"/>
      <c r="M525" s="791"/>
      <c r="N525" s="791"/>
      <c r="O525" s="791"/>
      <c r="P525" s="791"/>
      <c r="Q525" s="791"/>
      <c r="R525" s="791"/>
      <c r="S525" s="791"/>
      <c r="T525" s="791"/>
      <c r="U525" s="791"/>
      <c r="V525" s="791"/>
      <c r="W525" s="791"/>
      <c r="X525" s="791"/>
      <c r="Y525" s="791"/>
      <c r="Z525" s="791"/>
      <c r="AA525" s="791"/>
      <c r="AB525" s="791"/>
    </row>
    <row r="526">
      <c r="A526" s="791"/>
      <c r="B526" s="791"/>
      <c r="C526" s="791"/>
      <c r="D526" s="791"/>
      <c r="E526" s="791"/>
      <c r="F526" s="791"/>
      <c r="G526" s="791"/>
      <c r="H526" s="791"/>
      <c r="I526" s="791"/>
      <c r="J526" s="791"/>
      <c r="K526" s="791"/>
      <c r="L526" s="791"/>
      <c r="M526" s="791"/>
      <c r="N526" s="791"/>
      <c r="O526" s="791"/>
      <c r="P526" s="791"/>
      <c r="Q526" s="791"/>
      <c r="R526" s="791"/>
      <c r="S526" s="791"/>
      <c r="T526" s="791"/>
      <c r="U526" s="791"/>
      <c r="V526" s="791"/>
      <c r="W526" s="791"/>
      <c r="X526" s="791"/>
      <c r="Y526" s="791"/>
      <c r="Z526" s="791"/>
      <c r="AA526" s="791"/>
      <c r="AB526" s="791"/>
    </row>
    <row r="527">
      <c r="A527" s="791"/>
      <c r="B527" s="791"/>
      <c r="C527" s="791"/>
      <c r="D527" s="791"/>
      <c r="E527" s="791"/>
      <c r="F527" s="791"/>
      <c r="G527" s="791"/>
      <c r="H527" s="791"/>
      <c r="I527" s="791"/>
      <c r="J527" s="791"/>
      <c r="K527" s="791"/>
      <c r="L527" s="791"/>
      <c r="M527" s="791"/>
      <c r="N527" s="791"/>
      <c r="O527" s="791"/>
      <c r="P527" s="791"/>
      <c r="Q527" s="791"/>
      <c r="R527" s="791"/>
      <c r="S527" s="791"/>
      <c r="T527" s="791"/>
      <c r="U527" s="791"/>
      <c r="V527" s="791"/>
      <c r="W527" s="791"/>
      <c r="X527" s="791"/>
      <c r="Y527" s="791"/>
      <c r="Z527" s="791"/>
      <c r="AA527" s="791"/>
      <c r="AB527" s="791"/>
    </row>
    <row r="528">
      <c r="A528" s="791"/>
      <c r="B528" s="791"/>
      <c r="C528" s="791"/>
      <c r="D528" s="791"/>
      <c r="E528" s="791"/>
      <c r="F528" s="791"/>
      <c r="G528" s="791"/>
      <c r="H528" s="791"/>
      <c r="I528" s="791"/>
      <c r="J528" s="791"/>
      <c r="K528" s="791"/>
      <c r="L528" s="791"/>
      <c r="M528" s="791"/>
      <c r="N528" s="791"/>
      <c r="O528" s="791"/>
      <c r="P528" s="791"/>
      <c r="Q528" s="791"/>
      <c r="R528" s="791"/>
      <c r="S528" s="791"/>
      <c r="T528" s="791"/>
      <c r="U528" s="791"/>
      <c r="V528" s="791"/>
      <c r="W528" s="791"/>
      <c r="X528" s="791"/>
      <c r="Y528" s="791"/>
      <c r="Z528" s="791"/>
      <c r="AA528" s="791"/>
      <c r="AB528" s="791"/>
    </row>
    <row r="529">
      <c r="A529" s="791"/>
      <c r="B529" s="791"/>
      <c r="C529" s="791"/>
      <c r="D529" s="791"/>
      <c r="E529" s="791"/>
      <c r="F529" s="791"/>
      <c r="G529" s="791"/>
      <c r="H529" s="791"/>
      <c r="I529" s="791"/>
      <c r="J529" s="791"/>
      <c r="K529" s="791"/>
      <c r="L529" s="791"/>
      <c r="M529" s="791"/>
      <c r="N529" s="791"/>
      <c r="O529" s="791"/>
      <c r="P529" s="791"/>
      <c r="Q529" s="791"/>
      <c r="R529" s="791"/>
      <c r="S529" s="791"/>
      <c r="T529" s="791"/>
      <c r="U529" s="791"/>
      <c r="V529" s="791"/>
      <c r="W529" s="791"/>
      <c r="X529" s="791"/>
      <c r="Y529" s="791"/>
      <c r="Z529" s="791"/>
      <c r="AA529" s="791"/>
      <c r="AB529" s="791"/>
    </row>
    <row r="530">
      <c r="A530" s="791"/>
      <c r="B530" s="791"/>
      <c r="C530" s="791"/>
      <c r="D530" s="791"/>
      <c r="E530" s="791"/>
      <c r="F530" s="791"/>
      <c r="G530" s="791"/>
      <c r="H530" s="791"/>
      <c r="I530" s="791"/>
      <c r="J530" s="791"/>
      <c r="K530" s="791"/>
      <c r="L530" s="791"/>
      <c r="M530" s="791"/>
      <c r="N530" s="791"/>
      <c r="O530" s="791"/>
      <c r="P530" s="791"/>
      <c r="Q530" s="791"/>
      <c r="R530" s="791"/>
      <c r="S530" s="791"/>
      <c r="T530" s="791"/>
      <c r="U530" s="791"/>
      <c r="V530" s="791"/>
      <c r="W530" s="791"/>
      <c r="X530" s="791"/>
      <c r="Y530" s="791"/>
      <c r="Z530" s="791"/>
      <c r="AA530" s="791"/>
      <c r="AB530" s="791"/>
    </row>
    <row r="531">
      <c r="A531" s="791"/>
      <c r="B531" s="791"/>
      <c r="C531" s="791"/>
      <c r="D531" s="791"/>
      <c r="E531" s="791"/>
      <c r="F531" s="791"/>
      <c r="G531" s="791"/>
      <c r="H531" s="791"/>
      <c r="I531" s="791"/>
      <c r="J531" s="791"/>
      <c r="K531" s="791"/>
      <c r="L531" s="791"/>
      <c r="M531" s="791"/>
      <c r="N531" s="791"/>
      <c r="O531" s="791"/>
      <c r="P531" s="791"/>
      <c r="Q531" s="791"/>
      <c r="R531" s="791"/>
      <c r="S531" s="791"/>
      <c r="T531" s="791"/>
      <c r="U531" s="791"/>
      <c r="V531" s="791"/>
      <c r="W531" s="791"/>
      <c r="X531" s="791"/>
      <c r="Y531" s="791"/>
      <c r="Z531" s="791"/>
      <c r="AA531" s="791"/>
      <c r="AB531" s="791"/>
    </row>
    <row r="532">
      <c r="A532" s="791"/>
      <c r="B532" s="791"/>
      <c r="C532" s="791"/>
      <c r="D532" s="791"/>
      <c r="E532" s="791"/>
      <c r="F532" s="791"/>
      <c r="G532" s="791"/>
      <c r="H532" s="791"/>
      <c r="I532" s="791"/>
      <c r="J532" s="791"/>
      <c r="K532" s="791"/>
      <c r="L532" s="791"/>
      <c r="M532" s="791"/>
      <c r="N532" s="791"/>
      <c r="O532" s="791"/>
      <c r="P532" s="791"/>
      <c r="Q532" s="791"/>
      <c r="R532" s="791"/>
      <c r="S532" s="791"/>
      <c r="T532" s="791"/>
      <c r="U532" s="791"/>
      <c r="V532" s="791"/>
      <c r="W532" s="791"/>
      <c r="X532" s="791"/>
      <c r="Y532" s="791"/>
      <c r="Z532" s="791"/>
      <c r="AA532" s="791"/>
      <c r="AB532" s="791"/>
    </row>
    <row r="533">
      <c r="A533" s="791"/>
      <c r="B533" s="791"/>
      <c r="C533" s="791"/>
      <c r="D533" s="791"/>
      <c r="E533" s="791"/>
      <c r="F533" s="791"/>
      <c r="G533" s="791"/>
      <c r="H533" s="791"/>
      <c r="I533" s="791"/>
      <c r="J533" s="791"/>
      <c r="K533" s="791"/>
      <c r="L533" s="791"/>
      <c r="M533" s="791"/>
      <c r="N533" s="791"/>
      <c r="O533" s="791"/>
      <c r="P533" s="791"/>
      <c r="Q533" s="791"/>
      <c r="R533" s="791"/>
      <c r="S533" s="791"/>
      <c r="T533" s="791"/>
      <c r="U533" s="791"/>
      <c r="V533" s="791"/>
      <c r="W533" s="791"/>
      <c r="X533" s="791"/>
      <c r="Y533" s="791"/>
      <c r="Z533" s="791"/>
      <c r="AA533" s="791"/>
      <c r="AB533" s="791"/>
    </row>
    <row r="534">
      <c r="A534" s="791"/>
      <c r="B534" s="791"/>
      <c r="C534" s="791"/>
      <c r="D534" s="791"/>
      <c r="E534" s="791"/>
      <c r="F534" s="791"/>
      <c r="G534" s="791"/>
      <c r="H534" s="791"/>
      <c r="I534" s="791"/>
      <c r="J534" s="791"/>
      <c r="K534" s="791"/>
      <c r="L534" s="791"/>
      <c r="M534" s="791"/>
      <c r="N534" s="791"/>
      <c r="O534" s="791"/>
      <c r="P534" s="791"/>
      <c r="Q534" s="791"/>
      <c r="R534" s="791"/>
      <c r="S534" s="791"/>
      <c r="T534" s="791"/>
      <c r="U534" s="791"/>
      <c r="V534" s="791"/>
      <c r="W534" s="791"/>
      <c r="X534" s="791"/>
      <c r="Y534" s="791"/>
      <c r="Z534" s="791"/>
      <c r="AA534" s="791"/>
      <c r="AB534" s="791"/>
    </row>
    <row r="535">
      <c r="A535" s="791"/>
      <c r="B535" s="791"/>
      <c r="C535" s="791"/>
      <c r="D535" s="791"/>
      <c r="E535" s="791"/>
      <c r="F535" s="791"/>
      <c r="G535" s="791"/>
      <c r="H535" s="791"/>
      <c r="I535" s="791"/>
      <c r="J535" s="791"/>
      <c r="K535" s="791"/>
      <c r="L535" s="791"/>
      <c r="M535" s="791"/>
      <c r="N535" s="791"/>
      <c r="O535" s="791"/>
      <c r="P535" s="791"/>
      <c r="Q535" s="791"/>
      <c r="R535" s="791"/>
      <c r="S535" s="791"/>
      <c r="T535" s="791"/>
      <c r="U535" s="791"/>
      <c r="V535" s="791"/>
      <c r="W535" s="791"/>
      <c r="X535" s="791"/>
      <c r="Y535" s="791"/>
      <c r="Z535" s="791"/>
      <c r="AA535" s="791"/>
      <c r="AB535" s="791"/>
    </row>
    <row r="536">
      <c r="A536" s="791"/>
      <c r="B536" s="791"/>
      <c r="C536" s="791"/>
      <c r="D536" s="791"/>
      <c r="E536" s="791"/>
      <c r="F536" s="791"/>
      <c r="G536" s="791"/>
      <c r="H536" s="791"/>
      <c r="I536" s="791"/>
      <c r="J536" s="791"/>
      <c r="K536" s="791"/>
      <c r="L536" s="791"/>
      <c r="M536" s="791"/>
      <c r="N536" s="791"/>
      <c r="O536" s="791"/>
      <c r="P536" s="791"/>
      <c r="Q536" s="791"/>
      <c r="R536" s="791"/>
      <c r="S536" s="791"/>
      <c r="T536" s="791"/>
      <c r="U536" s="791"/>
      <c r="V536" s="791"/>
      <c r="W536" s="791"/>
      <c r="X536" s="791"/>
      <c r="Y536" s="791"/>
      <c r="Z536" s="791"/>
      <c r="AA536" s="791"/>
      <c r="AB536" s="791"/>
    </row>
    <row r="537">
      <c r="A537" s="791"/>
      <c r="B537" s="791"/>
      <c r="C537" s="791"/>
      <c r="D537" s="791"/>
      <c r="E537" s="791"/>
      <c r="F537" s="791"/>
      <c r="G537" s="791"/>
      <c r="H537" s="791"/>
      <c r="I537" s="791"/>
      <c r="J537" s="791"/>
      <c r="K537" s="791"/>
      <c r="L537" s="791"/>
      <c r="M537" s="791"/>
      <c r="N537" s="791"/>
      <c r="O537" s="791"/>
      <c r="P537" s="791"/>
      <c r="Q537" s="791"/>
      <c r="R537" s="791"/>
      <c r="S537" s="791"/>
      <c r="T537" s="791"/>
      <c r="U537" s="791"/>
      <c r="V537" s="791"/>
      <c r="W537" s="791"/>
      <c r="X537" s="791"/>
      <c r="Y537" s="791"/>
      <c r="Z537" s="791"/>
      <c r="AA537" s="791"/>
      <c r="AB537" s="791"/>
    </row>
    <row r="538">
      <c r="A538" s="791"/>
      <c r="B538" s="791"/>
      <c r="C538" s="791"/>
      <c r="D538" s="791"/>
      <c r="E538" s="791"/>
      <c r="F538" s="791"/>
      <c r="G538" s="791"/>
      <c r="H538" s="791"/>
      <c r="I538" s="791"/>
      <c r="J538" s="791"/>
      <c r="K538" s="791"/>
      <c r="L538" s="791"/>
      <c r="M538" s="791"/>
      <c r="N538" s="791"/>
      <c r="O538" s="791"/>
      <c r="P538" s="791"/>
      <c r="Q538" s="791"/>
      <c r="R538" s="791"/>
      <c r="S538" s="791"/>
      <c r="T538" s="791"/>
      <c r="U538" s="791"/>
      <c r="V538" s="791"/>
      <c r="W538" s="791"/>
      <c r="X538" s="791"/>
      <c r="Y538" s="791"/>
      <c r="Z538" s="791"/>
      <c r="AA538" s="791"/>
      <c r="AB538" s="791"/>
    </row>
    <row r="539">
      <c r="A539" s="791"/>
      <c r="B539" s="791"/>
      <c r="C539" s="791"/>
      <c r="D539" s="791"/>
      <c r="E539" s="791"/>
      <c r="F539" s="791"/>
      <c r="G539" s="791"/>
      <c r="H539" s="791"/>
      <c r="I539" s="791"/>
      <c r="J539" s="791"/>
      <c r="K539" s="791"/>
      <c r="L539" s="791"/>
      <c r="M539" s="791"/>
      <c r="N539" s="791"/>
      <c r="O539" s="791"/>
      <c r="P539" s="791"/>
      <c r="Q539" s="791"/>
      <c r="R539" s="791"/>
      <c r="S539" s="791"/>
      <c r="T539" s="791"/>
      <c r="U539" s="791"/>
      <c r="V539" s="791"/>
      <c r="W539" s="791"/>
      <c r="X539" s="791"/>
      <c r="Y539" s="791"/>
      <c r="Z539" s="791"/>
      <c r="AA539" s="791"/>
      <c r="AB539" s="791"/>
    </row>
    <row r="540">
      <c r="A540" s="791"/>
      <c r="B540" s="791"/>
      <c r="C540" s="791"/>
      <c r="D540" s="791"/>
      <c r="E540" s="791"/>
      <c r="F540" s="791"/>
      <c r="G540" s="791"/>
      <c r="H540" s="791"/>
      <c r="I540" s="791"/>
      <c r="J540" s="791"/>
      <c r="K540" s="791"/>
      <c r="L540" s="791"/>
      <c r="M540" s="791"/>
      <c r="N540" s="791"/>
      <c r="O540" s="791"/>
      <c r="P540" s="791"/>
      <c r="Q540" s="791"/>
      <c r="R540" s="791"/>
      <c r="S540" s="791"/>
      <c r="T540" s="791"/>
      <c r="U540" s="791"/>
      <c r="V540" s="791"/>
      <c r="W540" s="791"/>
      <c r="X540" s="791"/>
      <c r="Y540" s="791"/>
      <c r="Z540" s="791"/>
      <c r="AA540" s="791"/>
      <c r="AB540" s="791"/>
    </row>
    <row r="541">
      <c r="A541" s="791"/>
      <c r="B541" s="791"/>
      <c r="C541" s="791"/>
      <c r="D541" s="791"/>
      <c r="E541" s="791"/>
      <c r="F541" s="791"/>
      <c r="G541" s="791"/>
      <c r="H541" s="791"/>
      <c r="I541" s="791"/>
      <c r="J541" s="791"/>
      <c r="K541" s="791"/>
      <c r="L541" s="791"/>
      <c r="M541" s="791"/>
      <c r="N541" s="791"/>
      <c r="O541" s="791"/>
      <c r="P541" s="791"/>
      <c r="Q541" s="791"/>
      <c r="R541" s="791"/>
      <c r="S541" s="791"/>
      <c r="T541" s="791"/>
      <c r="U541" s="791"/>
      <c r="V541" s="791"/>
      <c r="W541" s="791"/>
      <c r="X541" s="791"/>
      <c r="Y541" s="791"/>
      <c r="Z541" s="791"/>
      <c r="AA541" s="791"/>
      <c r="AB541" s="791"/>
    </row>
    <row r="542">
      <c r="A542" s="791"/>
      <c r="B542" s="791"/>
      <c r="C542" s="791"/>
      <c r="D542" s="791"/>
      <c r="E542" s="791"/>
      <c r="F542" s="791"/>
      <c r="G542" s="791"/>
      <c r="H542" s="791"/>
      <c r="I542" s="791"/>
      <c r="J542" s="791"/>
      <c r="K542" s="791"/>
      <c r="L542" s="791"/>
      <c r="M542" s="791"/>
      <c r="N542" s="791"/>
      <c r="O542" s="791"/>
      <c r="P542" s="791"/>
      <c r="Q542" s="791"/>
      <c r="R542" s="791"/>
      <c r="S542" s="791"/>
      <c r="T542" s="791"/>
      <c r="U542" s="791"/>
      <c r="V542" s="791"/>
      <c r="W542" s="791"/>
      <c r="X542" s="791"/>
      <c r="Y542" s="791"/>
      <c r="Z542" s="791"/>
      <c r="AA542" s="791"/>
      <c r="AB542" s="791"/>
    </row>
    <row r="543">
      <c r="A543" s="791"/>
      <c r="B543" s="791"/>
      <c r="C543" s="791"/>
      <c r="D543" s="791"/>
      <c r="E543" s="791"/>
      <c r="F543" s="791"/>
      <c r="G543" s="791"/>
      <c r="H543" s="791"/>
      <c r="I543" s="791"/>
      <c r="J543" s="791"/>
      <c r="K543" s="791"/>
      <c r="L543" s="791"/>
      <c r="M543" s="791"/>
      <c r="N543" s="791"/>
      <c r="O543" s="791"/>
      <c r="P543" s="791"/>
      <c r="Q543" s="791"/>
      <c r="R543" s="791"/>
      <c r="S543" s="791"/>
      <c r="T543" s="791"/>
      <c r="U543" s="791"/>
      <c r="V543" s="791"/>
      <c r="W543" s="791"/>
      <c r="X543" s="791"/>
      <c r="Y543" s="791"/>
      <c r="Z543" s="791"/>
      <c r="AA543" s="791"/>
      <c r="AB543" s="791"/>
    </row>
    <row r="544">
      <c r="A544" s="791"/>
      <c r="B544" s="791"/>
      <c r="C544" s="791"/>
      <c r="D544" s="791"/>
      <c r="E544" s="791"/>
      <c r="F544" s="791"/>
      <c r="G544" s="791"/>
      <c r="H544" s="791"/>
      <c r="I544" s="791"/>
      <c r="J544" s="791"/>
      <c r="K544" s="791"/>
      <c r="L544" s="791"/>
      <c r="M544" s="791"/>
      <c r="N544" s="791"/>
      <c r="O544" s="791"/>
      <c r="P544" s="791"/>
      <c r="Q544" s="791"/>
      <c r="R544" s="791"/>
      <c r="S544" s="791"/>
      <c r="T544" s="791"/>
      <c r="U544" s="791"/>
      <c r="V544" s="791"/>
      <c r="W544" s="791"/>
      <c r="X544" s="791"/>
      <c r="Y544" s="791"/>
      <c r="Z544" s="791"/>
      <c r="AA544" s="791"/>
      <c r="AB544" s="791"/>
    </row>
    <row r="545">
      <c r="A545" s="791"/>
      <c r="B545" s="791"/>
      <c r="C545" s="791"/>
      <c r="D545" s="791"/>
      <c r="E545" s="791"/>
      <c r="F545" s="791"/>
      <c r="G545" s="791"/>
      <c r="H545" s="791"/>
      <c r="I545" s="791"/>
      <c r="J545" s="791"/>
      <c r="K545" s="791"/>
      <c r="L545" s="791"/>
      <c r="M545" s="791"/>
      <c r="N545" s="791"/>
      <c r="O545" s="791"/>
      <c r="P545" s="791"/>
      <c r="Q545" s="791"/>
      <c r="R545" s="791"/>
      <c r="S545" s="791"/>
      <c r="T545" s="791"/>
      <c r="U545" s="791"/>
      <c r="V545" s="791"/>
      <c r="W545" s="791"/>
      <c r="X545" s="791"/>
      <c r="Y545" s="791"/>
      <c r="Z545" s="791"/>
      <c r="AA545" s="791"/>
      <c r="AB545" s="791"/>
    </row>
    <row r="546">
      <c r="A546" s="791"/>
      <c r="B546" s="791"/>
      <c r="C546" s="791"/>
      <c r="D546" s="791"/>
      <c r="E546" s="791"/>
      <c r="F546" s="791"/>
      <c r="G546" s="791"/>
      <c r="H546" s="791"/>
      <c r="I546" s="791"/>
      <c r="J546" s="791"/>
      <c r="K546" s="791"/>
      <c r="L546" s="791"/>
      <c r="M546" s="791"/>
      <c r="N546" s="791"/>
      <c r="O546" s="791"/>
      <c r="P546" s="791"/>
      <c r="Q546" s="791"/>
      <c r="R546" s="791"/>
      <c r="S546" s="791"/>
      <c r="T546" s="791"/>
      <c r="U546" s="791"/>
      <c r="V546" s="791"/>
      <c r="W546" s="791"/>
      <c r="X546" s="791"/>
      <c r="Y546" s="791"/>
      <c r="Z546" s="791"/>
      <c r="AA546" s="791"/>
      <c r="AB546" s="791"/>
    </row>
    <row r="547">
      <c r="A547" s="791"/>
      <c r="B547" s="791"/>
      <c r="C547" s="791"/>
      <c r="D547" s="791"/>
      <c r="E547" s="791"/>
      <c r="F547" s="791"/>
      <c r="G547" s="791"/>
      <c r="H547" s="791"/>
      <c r="I547" s="791"/>
      <c r="J547" s="791"/>
      <c r="K547" s="791"/>
      <c r="L547" s="791"/>
      <c r="M547" s="791"/>
      <c r="N547" s="791"/>
      <c r="O547" s="791"/>
      <c r="P547" s="791"/>
      <c r="Q547" s="791"/>
      <c r="R547" s="791"/>
      <c r="S547" s="791"/>
      <c r="T547" s="791"/>
      <c r="U547" s="791"/>
      <c r="V547" s="791"/>
      <c r="W547" s="791"/>
      <c r="X547" s="791"/>
      <c r="Y547" s="791"/>
      <c r="Z547" s="791"/>
      <c r="AA547" s="791"/>
      <c r="AB547" s="791"/>
    </row>
    <row r="548">
      <c r="A548" s="791"/>
      <c r="B548" s="791"/>
      <c r="C548" s="791"/>
      <c r="D548" s="791"/>
      <c r="E548" s="791"/>
      <c r="F548" s="791"/>
      <c r="G548" s="791"/>
      <c r="H548" s="791"/>
      <c r="I548" s="791"/>
      <c r="J548" s="791"/>
      <c r="K548" s="791"/>
      <c r="L548" s="791"/>
      <c r="M548" s="791"/>
      <c r="N548" s="791"/>
      <c r="O548" s="791"/>
      <c r="P548" s="791"/>
      <c r="Q548" s="791"/>
      <c r="R548" s="791"/>
      <c r="S548" s="791"/>
      <c r="T548" s="791"/>
      <c r="U548" s="791"/>
      <c r="V548" s="791"/>
      <c r="W548" s="791"/>
      <c r="X548" s="791"/>
      <c r="Y548" s="791"/>
      <c r="Z548" s="791"/>
      <c r="AA548" s="791"/>
      <c r="AB548" s="791"/>
    </row>
    <row r="549">
      <c r="A549" s="791"/>
      <c r="B549" s="791"/>
      <c r="C549" s="791"/>
      <c r="D549" s="791"/>
      <c r="E549" s="791"/>
      <c r="F549" s="791"/>
      <c r="G549" s="791"/>
      <c r="H549" s="791"/>
      <c r="I549" s="791"/>
      <c r="J549" s="791"/>
      <c r="K549" s="791"/>
      <c r="L549" s="791"/>
      <c r="M549" s="791"/>
      <c r="N549" s="791"/>
      <c r="O549" s="791"/>
      <c r="P549" s="791"/>
      <c r="Q549" s="791"/>
      <c r="R549" s="791"/>
      <c r="S549" s="791"/>
      <c r="T549" s="791"/>
      <c r="U549" s="791"/>
      <c r="V549" s="791"/>
      <c r="W549" s="791"/>
      <c r="X549" s="791"/>
      <c r="Y549" s="791"/>
      <c r="Z549" s="791"/>
      <c r="AA549" s="791"/>
      <c r="AB549" s="791"/>
    </row>
    <row r="550">
      <c r="A550" s="791"/>
      <c r="B550" s="791"/>
      <c r="C550" s="791"/>
      <c r="D550" s="791"/>
      <c r="E550" s="791"/>
      <c r="F550" s="791"/>
      <c r="G550" s="791"/>
      <c r="H550" s="791"/>
      <c r="I550" s="791"/>
      <c r="J550" s="791"/>
      <c r="K550" s="791"/>
      <c r="L550" s="791"/>
      <c r="M550" s="791"/>
      <c r="N550" s="791"/>
      <c r="O550" s="791"/>
      <c r="P550" s="791"/>
      <c r="Q550" s="791"/>
      <c r="R550" s="791"/>
      <c r="S550" s="791"/>
      <c r="T550" s="791"/>
      <c r="U550" s="791"/>
      <c r="V550" s="791"/>
      <c r="W550" s="791"/>
      <c r="X550" s="791"/>
      <c r="Y550" s="791"/>
      <c r="Z550" s="791"/>
      <c r="AA550" s="791"/>
      <c r="AB550" s="791"/>
    </row>
    <row r="551">
      <c r="A551" s="791"/>
      <c r="B551" s="791"/>
      <c r="C551" s="791"/>
      <c r="D551" s="791"/>
      <c r="E551" s="791"/>
      <c r="F551" s="791"/>
      <c r="G551" s="791"/>
      <c r="H551" s="791"/>
      <c r="I551" s="791"/>
      <c r="J551" s="791"/>
      <c r="K551" s="791"/>
      <c r="L551" s="791"/>
      <c r="M551" s="791"/>
      <c r="N551" s="791"/>
      <c r="O551" s="791"/>
      <c r="P551" s="791"/>
      <c r="Q551" s="791"/>
      <c r="R551" s="791"/>
      <c r="S551" s="791"/>
      <c r="T551" s="791"/>
      <c r="U551" s="791"/>
      <c r="V551" s="791"/>
      <c r="W551" s="791"/>
      <c r="X551" s="791"/>
      <c r="Y551" s="791"/>
      <c r="Z551" s="791"/>
      <c r="AA551" s="791"/>
      <c r="AB551" s="791"/>
    </row>
    <row r="552">
      <c r="A552" s="791"/>
      <c r="B552" s="791"/>
      <c r="C552" s="791"/>
      <c r="D552" s="791"/>
      <c r="E552" s="791"/>
      <c r="F552" s="791"/>
      <c r="G552" s="791"/>
      <c r="H552" s="791"/>
      <c r="I552" s="791"/>
      <c r="J552" s="791"/>
      <c r="K552" s="791"/>
      <c r="L552" s="791"/>
      <c r="M552" s="791"/>
      <c r="N552" s="791"/>
      <c r="O552" s="791"/>
      <c r="P552" s="791"/>
      <c r="Q552" s="791"/>
      <c r="R552" s="791"/>
      <c r="S552" s="791"/>
      <c r="T552" s="791"/>
      <c r="U552" s="791"/>
      <c r="V552" s="791"/>
      <c r="W552" s="791"/>
      <c r="X552" s="791"/>
      <c r="Y552" s="791"/>
      <c r="Z552" s="791"/>
      <c r="AA552" s="791"/>
      <c r="AB552" s="791"/>
    </row>
    <row r="553">
      <c r="A553" s="791"/>
      <c r="B553" s="791"/>
      <c r="C553" s="791"/>
      <c r="D553" s="791"/>
      <c r="E553" s="791"/>
      <c r="F553" s="791"/>
      <c r="G553" s="791"/>
      <c r="H553" s="791"/>
      <c r="I553" s="791"/>
      <c r="J553" s="791"/>
      <c r="K553" s="791"/>
      <c r="L553" s="791"/>
      <c r="M553" s="791"/>
      <c r="N553" s="791"/>
      <c r="O553" s="791"/>
      <c r="P553" s="791"/>
      <c r="Q553" s="791"/>
      <c r="R553" s="791"/>
      <c r="S553" s="791"/>
      <c r="T553" s="791"/>
      <c r="U553" s="791"/>
      <c r="V553" s="791"/>
      <c r="W553" s="791"/>
      <c r="X553" s="791"/>
      <c r="Y553" s="791"/>
      <c r="Z553" s="791"/>
      <c r="AA553" s="791"/>
      <c r="AB553" s="791"/>
    </row>
    <row r="554">
      <c r="A554" s="791"/>
      <c r="B554" s="791"/>
      <c r="C554" s="791"/>
      <c r="D554" s="791"/>
      <c r="E554" s="791"/>
      <c r="F554" s="791"/>
      <c r="G554" s="791"/>
      <c r="H554" s="791"/>
      <c r="I554" s="791"/>
      <c r="J554" s="791"/>
      <c r="K554" s="791"/>
      <c r="L554" s="791"/>
      <c r="M554" s="791"/>
      <c r="N554" s="791"/>
      <c r="O554" s="791"/>
      <c r="P554" s="791"/>
      <c r="Q554" s="791"/>
      <c r="R554" s="791"/>
      <c r="S554" s="791"/>
      <c r="T554" s="791"/>
      <c r="U554" s="791"/>
      <c r="V554" s="791"/>
      <c r="W554" s="791"/>
      <c r="X554" s="791"/>
      <c r="Y554" s="791"/>
      <c r="Z554" s="791"/>
      <c r="AA554" s="791"/>
      <c r="AB554" s="791"/>
    </row>
    <row r="555">
      <c r="A555" s="791"/>
      <c r="B555" s="791"/>
      <c r="C555" s="791"/>
      <c r="D555" s="791"/>
      <c r="E555" s="791"/>
      <c r="F555" s="791"/>
      <c r="G555" s="791"/>
      <c r="H555" s="791"/>
      <c r="I555" s="791"/>
      <c r="J555" s="791"/>
      <c r="K555" s="791"/>
      <c r="L555" s="791"/>
      <c r="M555" s="791"/>
      <c r="N555" s="791"/>
      <c r="O555" s="791"/>
      <c r="P555" s="791"/>
      <c r="Q555" s="791"/>
      <c r="R555" s="791"/>
      <c r="S555" s="791"/>
      <c r="T555" s="791"/>
      <c r="U555" s="791"/>
      <c r="V555" s="791"/>
      <c r="W555" s="791"/>
      <c r="X555" s="791"/>
      <c r="Y555" s="791"/>
      <c r="Z555" s="791"/>
      <c r="AA555" s="791"/>
      <c r="AB555" s="791"/>
    </row>
    <row r="556">
      <c r="A556" s="791"/>
      <c r="B556" s="791"/>
      <c r="C556" s="791"/>
      <c r="D556" s="791"/>
      <c r="E556" s="791"/>
      <c r="F556" s="791"/>
      <c r="G556" s="791"/>
      <c r="H556" s="791"/>
      <c r="I556" s="791"/>
      <c r="J556" s="791"/>
      <c r="K556" s="791"/>
      <c r="L556" s="791"/>
      <c r="M556" s="791"/>
      <c r="N556" s="791"/>
      <c r="O556" s="791"/>
      <c r="P556" s="791"/>
      <c r="Q556" s="791"/>
      <c r="R556" s="791"/>
      <c r="S556" s="791"/>
      <c r="T556" s="791"/>
      <c r="U556" s="791"/>
      <c r="V556" s="791"/>
      <c r="W556" s="791"/>
      <c r="X556" s="791"/>
      <c r="Y556" s="791"/>
      <c r="Z556" s="791"/>
      <c r="AA556" s="791"/>
      <c r="AB556" s="791"/>
    </row>
    <row r="557">
      <c r="A557" s="791"/>
      <c r="B557" s="791"/>
      <c r="C557" s="791"/>
      <c r="D557" s="791"/>
      <c r="E557" s="791"/>
      <c r="F557" s="791"/>
      <c r="G557" s="791"/>
      <c r="H557" s="791"/>
      <c r="I557" s="791"/>
      <c r="J557" s="791"/>
      <c r="K557" s="791"/>
      <c r="L557" s="791"/>
      <c r="M557" s="791"/>
      <c r="N557" s="791"/>
      <c r="O557" s="791"/>
      <c r="P557" s="791"/>
      <c r="Q557" s="791"/>
      <c r="R557" s="791"/>
      <c r="S557" s="791"/>
      <c r="T557" s="791"/>
      <c r="U557" s="791"/>
      <c r="V557" s="791"/>
      <c r="W557" s="791"/>
      <c r="X557" s="791"/>
      <c r="Y557" s="791"/>
      <c r="Z557" s="791"/>
      <c r="AA557" s="791"/>
      <c r="AB557" s="791"/>
    </row>
    <row r="558">
      <c r="A558" s="791"/>
      <c r="B558" s="791"/>
      <c r="C558" s="791"/>
      <c r="D558" s="791"/>
      <c r="E558" s="791"/>
      <c r="F558" s="791"/>
      <c r="G558" s="791"/>
      <c r="H558" s="791"/>
      <c r="I558" s="791"/>
      <c r="J558" s="791"/>
      <c r="K558" s="791"/>
      <c r="L558" s="791"/>
      <c r="M558" s="791"/>
      <c r="N558" s="791"/>
      <c r="O558" s="791"/>
      <c r="P558" s="791"/>
      <c r="Q558" s="791"/>
      <c r="R558" s="791"/>
      <c r="S558" s="791"/>
      <c r="T558" s="791"/>
      <c r="U558" s="791"/>
      <c r="V558" s="791"/>
      <c r="W558" s="791"/>
      <c r="X558" s="791"/>
      <c r="Y558" s="791"/>
      <c r="Z558" s="791"/>
      <c r="AA558" s="791"/>
      <c r="AB558" s="791"/>
    </row>
    <row r="559">
      <c r="A559" s="791"/>
      <c r="B559" s="791"/>
      <c r="C559" s="791"/>
      <c r="D559" s="791"/>
      <c r="E559" s="791"/>
      <c r="F559" s="791"/>
      <c r="G559" s="791"/>
      <c r="H559" s="791"/>
      <c r="I559" s="791"/>
      <c r="J559" s="791"/>
      <c r="K559" s="791"/>
      <c r="L559" s="791"/>
      <c r="M559" s="791"/>
      <c r="N559" s="791"/>
      <c r="O559" s="791"/>
      <c r="P559" s="791"/>
      <c r="Q559" s="791"/>
      <c r="R559" s="791"/>
      <c r="S559" s="791"/>
      <c r="T559" s="791"/>
      <c r="U559" s="791"/>
      <c r="V559" s="791"/>
      <c r="W559" s="791"/>
      <c r="X559" s="791"/>
      <c r="Y559" s="791"/>
      <c r="Z559" s="791"/>
      <c r="AA559" s="791"/>
      <c r="AB559" s="791"/>
    </row>
    <row r="560">
      <c r="A560" s="791"/>
      <c r="B560" s="791"/>
      <c r="C560" s="791"/>
      <c r="D560" s="791"/>
      <c r="E560" s="791"/>
      <c r="F560" s="791"/>
      <c r="G560" s="791"/>
      <c r="H560" s="791"/>
      <c r="I560" s="791"/>
      <c r="J560" s="791"/>
      <c r="K560" s="791"/>
      <c r="L560" s="791"/>
      <c r="M560" s="791"/>
      <c r="N560" s="791"/>
      <c r="O560" s="791"/>
      <c r="P560" s="791"/>
      <c r="Q560" s="791"/>
      <c r="R560" s="791"/>
      <c r="S560" s="791"/>
      <c r="T560" s="791"/>
      <c r="U560" s="791"/>
      <c r="V560" s="791"/>
      <c r="W560" s="791"/>
      <c r="X560" s="791"/>
      <c r="Y560" s="791"/>
      <c r="Z560" s="791"/>
      <c r="AA560" s="791"/>
      <c r="AB560" s="791"/>
    </row>
    <row r="561">
      <c r="A561" s="791"/>
      <c r="B561" s="791"/>
      <c r="C561" s="791"/>
      <c r="D561" s="791"/>
      <c r="E561" s="791"/>
      <c r="F561" s="791"/>
      <c r="G561" s="791"/>
      <c r="H561" s="791"/>
      <c r="I561" s="791"/>
      <c r="J561" s="791"/>
      <c r="K561" s="791"/>
      <c r="L561" s="791"/>
      <c r="M561" s="791"/>
      <c r="N561" s="791"/>
      <c r="O561" s="791"/>
      <c r="P561" s="791"/>
      <c r="Q561" s="791"/>
      <c r="R561" s="791"/>
      <c r="S561" s="791"/>
      <c r="T561" s="791"/>
      <c r="U561" s="791"/>
      <c r="V561" s="791"/>
      <c r="W561" s="791"/>
      <c r="X561" s="791"/>
      <c r="Y561" s="791"/>
      <c r="Z561" s="791"/>
      <c r="AA561" s="791"/>
      <c r="AB561" s="791"/>
    </row>
    <row r="562">
      <c r="A562" s="791"/>
      <c r="B562" s="791"/>
      <c r="C562" s="791"/>
      <c r="D562" s="791"/>
      <c r="E562" s="791"/>
      <c r="F562" s="791"/>
      <c r="G562" s="791"/>
      <c r="H562" s="791"/>
      <c r="I562" s="791"/>
      <c r="J562" s="791"/>
      <c r="K562" s="791"/>
      <c r="L562" s="791"/>
      <c r="M562" s="791"/>
      <c r="N562" s="791"/>
      <c r="O562" s="791"/>
      <c r="P562" s="791"/>
      <c r="Q562" s="791"/>
      <c r="R562" s="791"/>
      <c r="S562" s="791"/>
      <c r="T562" s="791"/>
      <c r="U562" s="791"/>
      <c r="V562" s="791"/>
      <c r="W562" s="791"/>
      <c r="X562" s="791"/>
      <c r="Y562" s="791"/>
      <c r="Z562" s="791"/>
      <c r="AA562" s="791"/>
      <c r="AB562" s="791"/>
    </row>
    <row r="563">
      <c r="A563" s="791"/>
      <c r="B563" s="791"/>
      <c r="C563" s="791"/>
      <c r="D563" s="791"/>
      <c r="E563" s="791"/>
      <c r="F563" s="791"/>
      <c r="G563" s="791"/>
      <c r="H563" s="791"/>
      <c r="I563" s="791"/>
      <c r="J563" s="791"/>
      <c r="K563" s="791"/>
      <c r="L563" s="791"/>
      <c r="M563" s="791"/>
      <c r="N563" s="791"/>
      <c r="O563" s="791"/>
      <c r="P563" s="791"/>
      <c r="Q563" s="791"/>
      <c r="R563" s="791"/>
      <c r="S563" s="791"/>
      <c r="T563" s="791"/>
      <c r="U563" s="791"/>
      <c r="V563" s="791"/>
      <c r="W563" s="791"/>
      <c r="X563" s="791"/>
      <c r="Y563" s="791"/>
      <c r="Z563" s="791"/>
      <c r="AA563" s="791"/>
      <c r="AB563" s="791"/>
    </row>
    <row r="564">
      <c r="A564" s="791"/>
      <c r="B564" s="791"/>
      <c r="C564" s="791"/>
      <c r="D564" s="791"/>
      <c r="E564" s="791"/>
      <c r="F564" s="791"/>
      <c r="G564" s="791"/>
      <c r="H564" s="791"/>
      <c r="I564" s="791"/>
      <c r="J564" s="791"/>
      <c r="K564" s="791"/>
      <c r="L564" s="791"/>
      <c r="M564" s="791"/>
      <c r="N564" s="791"/>
      <c r="O564" s="791"/>
      <c r="P564" s="791"/>
      <c r="Q564" s="791"/>
      <c r="R564" s="791"/>
      <c r="S564" s="791"/>
      <c r="T564" s="791"/>
      <c r="U564" s="791"/>
      <c r="V564" s="791"/>
      <c r="W564" s="791"/>
      <c r="X564" s="791"/>
      <c r="Y564" s="791"/>
      <c r="Z564" s="791"/>
      <c r="AA564" s="791"/>
      <c r="AB564" s="791"/>
    </row>
    <row r="565">
      <c r="A565" s="791"/>
      <c r="B565" s="791"/>
      <c r="C565" s="791"/>
      <c r="D565" s="791"/>
      <c r="E565" s="791"/>
      <c r="F565" s="791"/>
      <c r="G565" s="791"/>
      <c r="H565" s="791"/>
      <c r="I565" s="791"/>
      <c r="J565" s="791"/>
      <c r="K565" s="791"/>
      <c r="L565" s="791"/>
      <c r="M565" s="791"/>
      <c r="N565" s="791"/>
      <c r="O565" s="791"/>
      <c r="P565" s="791"/>
      <c r="Q565" s="791"/>
      <c r="R565" s="791"/>
      <c r="S565" s="791"/>
      <c r="T565" s="791"/>
      <c r="U565" s="791"/>
      <c r="V565" s="791"/>
      <c r="W565" s="791"/>
      <c r="X565" s="791"/>
      <c r="Y565" s="791"/>
      <c r="Z565" s="791"/>
      <c r="AA565" s="791"/>
      <c r="AB565" s="791"/>
    </row>
    <row r="566">
      <c r="A566" s="791"/>
      <c r="B566" s="791"/>
      <c r="C566" s="791"/>
      <c r="D566" s="791"/>
      <c r="E566" s="791"/>
      <c r="F566" s="791"/>
      <c r="G566" s="791"/>
      <c r="H566" s="791"/>
      <c r="I566" s="791"/>
      <c r="J566" s="791"/>
      <c r="K566" s="791"/>
      <c r="L566" s="791"/>
      <c r="M566" s="791"/>
      <c r="N566" s="791"/>
      <c r="O566" s="791"/>
      <c r="P566" s="791"/>
      <c r="Q566" s="791"/>
      <c r="R566" s="791"/>
      <c r="S566" s="791"/>
      <c r="T566" s="791"/>
      <c r="U566" s="791"/>
      <c r="V566" s="791"/>
      <c r="W566" s="791"/>
      <c r="X566" s="791"/>
      <c r="Y566" s="791"/>
      <c r="Z566" s="791"/>
      <c r="AA566" s="791"/>
      <c r="AB566" s="791"/>
    </row>
    <row r="567">
      <c r="A567" s="791"/>
      <c r="B567" s="791"/>
      <c r="C567" s="791"/>
      <c r="D567" s="791"/>
      <c r="E567" s="791"/>
      <c r="F567" s="791"/>
      <c r="G567" s="791"/>
      <c r="H567" s="791"/>
      <c r="I567" s="791"/>
      <c r="J567" s="791"/>
      <c r="K567" s="791"/>
      <c r="L567" s="791"/>
      <c r="M567" s="791"/>
      <c r="N567" s="791"/>
      <c r="O567" s="791"/>
      <c r="P567" s="791"/>
      <c r="Q567" s="791"/>
      <c r="R567" s="791"/>
      <c r="S567" s="791"/>
      <c r="T567" s="791"/>
      <c r="U567" s="791"/>
      <c r="V567" s="791"/>
      <c r="W567" s="791"/>
      <c r="X567" s="791"/>
      <c r="Y567" s="791"/>
      <c r="Z567" s="791"/>
      <c r="AA567" s="791"/>
      <c r="AB567" s="791"/>
    </row>
    <row r="568">
      <c r="A568" s="791"/>
      <c r="B568" s="791"/>
      <c r="C568" s="791"/>
      <c r="D568" s="791"/>
      <c r="E568" s="791"/>
      <c r="F568" s="791"/>
      <c r="G568" s="791"/>
      <c r="H568" s="791"/>
      <c r="I568" s="791"/>
      <c r="J568" s="791"/>
      <c r="K568" s="791"/>
      <c r="L568" s="791"/>
      <c r="M568" s="791"/>
      <c r="N568" s="791"/>
      <c r="O568" s="791"/>
      <c r="P568" s="791"/>
      <c r="Q568" s="791"/>
      <c r="R568" s="791"/>
      <c r="S568" s="791"/>
      <c r="T568" s="791"/>
      <c r="U568" s="791"/>
      <c r="V568" s="791"/>
      <c r="W568" s="791"/>
      <c r="X568" s="791"/>
      <c r="Y568" s="791"/>
      <c r="Z568" s="791"/>
      <c r="AA568" s="791"/>
      <c r="AB568" s="791"/>
    </row>
    <row r="569">
      <c r="A569" s="791"/>
      <c r="B569" s="791"/>
      <c r="C569" s="791"/>
      <c r="D569" s="791"/>
      <c r="E569" s="791"/>
      <c r="F569" s="791"/>
      <c r="G569" s="791"/>
      <c r="H569" s="791"/>
      <c r="I569" s="791"/>
      <c r="J569" s="791"/>
      <c r="K569" s="791"/>
      <c r="L569" s="791"/>
      <c r="M569" s="791"/>
      <c r="N569" s="791"/>
      <c r="O569" s="791"/>
      <c r="P569" s="791"/>
      <c r="Q569" s="791"/>
      <c r="R569" s="791"/>
      <c r="S569" s="791"/>
      <c r="T569" s="791"/>
      <c r="U569" s="791"/>
      <c r="V569" s="791"/>
      <c r="W569" s="791"/>
      <c r="X569" s="791"/>
      <c r="Y569" s="791"/>
      <c r="Z569" s="791"/>
      <c r="AA569" s="791"/>
      <c r="AB569" s="791"/>
    </row>
    <row r="570">
      <c r="A570" s="791"/>
      <c r="B570" s="791"/>
      <c r="C570" s="791"/>
      <c r="D570" s="791"/>
      <c r="E570" s="791"/>
      <c r="F570" s="791"/>
      <c r="G570" s="791"/>
      <c r="H570" s="791"/>
      <c r="I570" s="791"/>
      <c r="J570" s="791"/>
      <c r="K570" s="791"/>
      <c r="L570" s="791"/>
      <c r="M570" s="791"/>
      <c r="N570" s="791"/>
      <c r="O570" s="791"/>
      <c r="P570" s="791"/>
      <c r="Q570" s="791"/>
      <c r="R570" s="791"/>
      <c r="S570" s="791"/>
      <c r="T570" s="791"/>
      <c r="U570" s="791"/>
      <c r="V570" s="791"/>
      <c r="W570" s="791"/>
      <c r="X570" s="791"/>
      <c r="Y570" s="791"/>
      <c r="Z570" s="791"/>
      <c r="AA570" s="791"/>
      <c r="AB570" s="791"/>
    </row>
    <row r="571">
      <c r="A571" s="791"/>
      <c r="B571" s="791"/>
      <c r="C571" s="791"/>
      <c r="D571" s="791"/>
      <c r="E571" s="791"/>
      <c r="F571" s="791"/>
      <c r="G571" s="791"/>
      <c r="H571" s="791"/>
      <c r="I571" s="791"/>
      <c r="J571" s="791"/>
      <c r="K571" s="791"/>
      <c r="L571" s="791"/>
      <c r="M571" s="791"/>
      <c r="N571" s="791"/>
      <c r="O571" s="791"/>
      <c r="P571" s="791"/>
      <c r="Q571" s="791"/>
      <c r="R571" s="791"/>
      <c r="S571" s="791"/>
      <c r="T571" s="791"/>
      <c r="U571" s="791"/>
      <c r="V571" s="791"/>
      <c r="W571" s="791"/>
      <c r="X571" s="791"/>
      <c r="Y571" s="791"/>
      <c r="Z571" s="791"/>
      <c r="AA571" s="791"/>
      <c r="AB571" s="791"/>
    </row>
    <row r="572">
      <c r="A572" s="791"/>
      <c r="B572" s="791"/>
      <c r="C572" s="791"/>
      <c r="D572" s="791"/>
      <c r="E572" s="791"/>
      <c r="F572" s="791"/>
      <c r="G572" s="791"/>
      <c r="H572" s="791"/>
      <c r="I572" s="791"/>
      <c r="J572" s="791"/>
      <c r="K572" s="791"/>
      <c r="L572" s="791"/>
      <c r="M572" s="791"/>
      <c r="N572" s="791"/>
      <c r="O572" s="791"/>
      <c r="P572" s="791"/>
      <c r="Q572" s="791"/>
      <c r="R572" s="791"/>
      <c r="S572" s="791"/>
      <c r="T572" s="791"/>
      <c r="U572" s="791"/>
      <c r="V572" s="791"/>
      <c r="W572" s="791"/>
      <c r="X572" s="791"/>
      <c r="Y572" s="791"/>
      <c r="Z572" s="791"/>
      <c r="AA572" s="791"/>
      <c r="AB572" s="791"/>
    </row>
    <row r="573">
      <c r="A573" s="791"/>
      <c r="B573" s="791"/>
      <c r="C573" s="791"/>
      <c r="D573" s="791"/>
      <c r="E573" s="791"/>
      <c r="F573" s="791"/>
      <c r="G573" s="791"/>
      <c r="H573" s="791"/>
      <c r="I573" s="791"/>
      <c r="J573" s="791"/>
      <c r="K573" s="791"/>
      <c r="L573" s="791"/>
      <c r="M573" s="791"/>
      <c r="N573" s="791"/>
      <c r="O573" s="791"/>
      <c r="P573" s="791"/>
      <c r="Q573" s="791"/>
      <c r="R573" s="791"/>
      <c r="S573" s="791"/>
      <c r="T573" s="791"/>
      <c r="U573" s="791"/>
      <c r="V573" s="791"/>
      <c r="W573" s="791"/>
      <c r="X573" s="791"/>
      <c r="Y573" s="791"/>
      <c r="Z573" s="791"/>
      <c r="AA573" s="791"/>
      <c r="AB573" s="791"/>
    </row>
    <row r="574">
      <c r="A574" s="791"/>
      <c r="B574" s="791"/>
      <c r="C574" s="791"/>
      <c r="D574" s="791"/>
      <c r="E574" s="791"/>
      <c r="F574" s="791"/>
      <c r="G574" s="791"/>
      <c r="H574" s="791"/>
      <c r="I574" s="791"/>
      <c r="J574" s="791"/>
      <c r="K574" s="791"/>
      <c r="L574" s="791"/>
      <c r="M574" s="791"/>
      <c r="N574" s="791"/>
      <c r="O574" s="791"/>
      <c r="P574" s="791"/>
      <c r="Q574" s="791"/>
      <c r="R574" s="791"/>
      <c r="S574" s="791"/>
      <c r="T574" s="791"/>
      <c r="U574" s="791"/>
      <c r="V574" s="791"/>
      <c r="W574" s="791"/>
      <c r="X574" s="791"/>
      <c r="Y574" s="791"/>
      <c r="Z574" s="791"/>
      <c r="AA574" s="791"/>
      <c r="AB574" s="791"/>
    </row>
    <row r="575">
      <c r="A575" s="791"/>
      <c r="B575" s="791"/>
      <c r="C575" s="791"/>
      <c r="D575" s="791"/>
      <c r="E575" s="791"/>
      <c r="F575" s="791"/>
      <c r="G575" s="791"/>
      <c r="H575" s="791"/>
      <c r="I575" s="791"/>
      <c r="J575" s="791"/>
      <c r="K575" s="791"/>
      <c r="L575" s="791"/>
      <c r="M575" s="791"/>
      <c r="N575" s="791"/>
      <c r="O575" s="791"/>
      <c r="P575" s="791"/>
      <c r="Q575" s="791"/>
      <c r="R575" s="791"/>
      <c r="S575" s="791"/>
      <c r="T575" s="791"/>
      <c r="U575" s="791"/>
      <c r="V575" s="791"/>
      <c r="W575" s="791"/>
      <c r="X575" s="791"/>
      <c r="Y575" s="791"/>
      <c r="Z575" s="791"/>
      <c r="AA575" s="791"/>
      <c r="AB575" s="791"/>
    </row>
    <row r="576">
      <c r="A576" s="791"/>
      <c r="B576" s="791"/>
      <c r="C576" s="791"/>
      <c r="D576" s="791"/>
      <c r="E576" s="791"/>
      <c r="F576" s="791"/>
      <c r="G576" s="791"/>
      <c r="H576" s="791"/>
      <c r="I576" s="791"/>
      <c r="J576" s="791"/>
      <c r="K576" s="791"/>
      <c r="L576" s="791"/>
      <c r="M576" s="791"/>
      <c r="N576" s="791"/>
      <c r="O576" s="791"/>
      <c r="P576" s="791"/>
      <c r="Q576" s="791"/>
      <c r="R576" s="791"/>
      <c r="S576" s="791"/>
      <c r="T576" s="791"/>
      <c r="U576" s="791"/>
      <c r="V576" s="791"/>
      <c r="W576" s="791"/>
      <c r="X576" s="791"/>
      <c r="Y576" s="791"/>
      <c r="Z576" s="791"/>
      <c r="AA576" s="791"/>
      <c r="AB576" s="791"/>
    </row>
    <row r="577">
      <c r="A577" s="791"/>
      <c r="B577" s="791"/>
      <c r="C577" s="791"/>
      <c r="D577" s="791"/>
      <c r="E577" s="791"/>
      <c r="F577" s="791"/>
      <c r="G577" s="791"/>
      <c r="H577" s="791"/>
      <c r="I577" s="791"/>
      <c r="J577" s="791"/>
      <c r="K577" s="791"/>
      <c r="L577" s="791"/>
      <c r="M577" s="791"/>
      <c r="N577" s="791"/>
      <c r="O577" s="791"/>
      <c r="P577" s="791"/>
      <c r="Q577" s="791"/>
      <c r="R577" s="791"/>
      <c r="S577" s="791"/>
      <c r="T577" s="791"/>
      <c r="U577" s="791"/>
      <c r="V577" s="791"/>
      <c r="W577" s="791"/>
      <c r="X577" s="791"/>
      <c r="Y577" s="791"/>
      <c r="Z577" s="791"/>
      <c r="AA577" s="791"/>
      <c r="AB577" s="791"/>
    </row>
    <row r="578">
      <c r="A578" s="791"/>
      <c r="B578" s="791"/>
      <c r="C578" s="791"/>
      <c r="D578" s="791"/>
      <c r="E578" s="791"/>
      <c r="F578" s="791"/>
      <c r="G578" s="791"/>
      <c r="H578" s="791"/>
      <c r="I578" s="791"/>
      <c r="J578" s="791"/>
      <c r="K578" s="791"/>
      <c r="L578" s="791"/>
      <c r="M578" s="791"/>
      <c r="N578" s="791"/>
      <c r="O578" s="791"/>
      <c r="P578" s="791"/>
      <c r="Q578" s="791"/>
      <c r="R578" s="791"/>
      <c r="S578" s="791"/>
      <c r="T578" s="791"/>
      <c r="U578" s="791"/>
      <c r="V578" s="791"/>
      <c r="W578" s="791"/>
      <c r="X578" s="791"/>
      <c r="Y578" s="791"/>
      <c r="Z578" s="791"/>
      <c r="AA578" s="791"/>
      <c r="AB578" s="791"/>
    </row>
    <row r="579">
      <c r="A579" s="791"/>
      <c r="B579" s="791"/>
      <c r="C579" s="791"/>
      <c r="D579" s="791"/>
      <c r="E579" s="791"/>
      <c r="F579" s="791"/>
      <c r="G579" s="791"/>
      <c r="H579" s="791"/>
      <c r="I579" s="791"/>
      <c r="J579" s="791"/>
      <c r="K579" s="791"/>
      <c r="L579" s="791"/>
      <c r="M579" s="791"/>
      <c r="N579" s="791"/>
      <c r="O579" s="791"/>
      <c r="P579" s="791"/>
      <c r="Q579" s="791"/>
      <c r="R579" s="791"/>
      <c r="S579" s="791"/>
      <c r="T579" s="791"/>
      <c r="U579" s="791"/>
      <c r="V579" s="791"/>
      <c r="W579" s="791"/>
      <c r="X579" s="791"/>
      <c r="Y579" s="791"/>
      <c r="Z579" s="791"/>
      <c r="AA579" s="791"/>
      <c r="AB579" s="791"/>
    </row>
    <row r="580">
      <c r="A580" s="791"/>
      <c r="B580" s="791"/>
      <c r="C580" s="791"/>
      <c r="D580" s="791"/>
      <c r="E580" s="791"/>
      <c r="F580" s="791"/>
      <c r="G580" s="791"/>
      <c r="H580" s="791"/>
      <c r="I580" s="791"/>
      <c r="J580" s="791"/>
      <c r="K580" s="791"/>
      <c r="L580" s="791"/>
      <c r="M580" s="791"/>
      <c r="N580" s="791"/>
      <c r="O580" s="791"/>
      <c r="P580" s="791"/>
      <c r="Q580" s="791"/>
      <c r="R580" s="791"/>
      <c r="S580" s="791"/>
      <c r="T580" s="791"/>
      <c r="U580" s="791"/>
      <c r="V580" s="791"/>
      <c r="W580" s="791"/>
      <c r="X580" s="791"/>
      <c r="Y580" s="791"/>
      <c r="Z580" s="791"/>
      <c r="AA580" s="791"/>
      <c r="AB580" s="791"/>
    </row>
    <row r="581">
      <c r="A581" s="791"/>
      <c r="B581" s="791"/>
      <c r="C581" s="791"/>
      <c r="D581" s="791"/>
      <c r="E581" s="791"/>
      <c r="F581" s="791"/>
      <c r="G581" s="791"/>
      <c r="H581" s="791"/>
      <c r="I581" s="791"/>
      <c r="J581" s="791"/>
      <c r="K581" s="791"/>
      <c r="L581" s="791"/>
      <c r="M581" s="791"/>
      <c r="N581" s="791"/>
      <c r="O581" s="791"/>
      <c r="P581" s="791"/>
      <c r="Q581" s="791"/>
      <c r="R581" s="791"/>
      <c r="S581" s="791"/>
      <c r="T581" s="791"/>
      <c r="U581" s="791"/>
      <c r="V581" s="791"/>
      <c r="W581" s="791"/>
      <c r="X581" s="791"/>
      <c r="Y581" s="791"/>
      <c r="Z581" s="791"/>
      <c r="AA581" s="791"/>
      <c r="AB581" s="791"/>
    </row>
    <row r="582">
      <c r="A582" s="791"/>
      <c r="B582" s="791"/>
      <c r="C582" s="791"/>
      <c r="D582" s="791"/>
      <c r="E582" s="791"/>
      <c r="F582" s="791"/>
      <c r="G582" s="791"/>
      <c r="H582" s="791"/>
      <c r="I582" s="791"/>
      <c r="J582" s="791"/>
      <c r="K582" s="791"/>
      <c r="L582" s="791"/>
      <c r="M582" s="791"/>
      <c r="N582" s="791"/>
      <c r="O582" s="791"/>
      <c r="P582" s="791"/>
      <c r="Q582" s="791"/>
      <c r="R582" s="791"/>
      <c r="S582" s="791"/>
      <c r="T582" s="791"/>
      <c r="U582" s="791"/>
      <c r="V582" s="791"/>
      <c r="W582" s="791"/>
      <c r="X582" s="791"/>
      <c r="Y582" s="791"/>
      <c r="Z582" s="791"/>
      <c r="AA582" s="791"/>
      <c r="AB582" s="791"/>
    </row>
    <row r="583">
      <c r="A583" s="791"/>
      <c r="B583" s="791"/>
      <c r="C583" s="791"/>
      <c r="D583" s="791"/>
      <c r="E583" s="791"/>
      <c r="F583" s="791"/>
      <c r="G583" s="791"/>
      <c r="H583" s="791"/>
      <c r="I583" s="791"/>
      <c r="J583" s="791"/>
      <c r="K583" s="791"/>
      <c r="L583" s="791"/>
      <c r="M583" s="791"/>
      <c r="N583" s="791"/>
      <c r="O583" s="791"/>
      <c r="P583" s="791"/>
      <c r="Q583" s="791"/>
      <c r="R583" s="791"/>
      <c r="S583" s="791"/>
      <c r="T583" s="791"/>
      <c r="U583" s="791"/>
      <c r="V583" s="791"/>
      <c r="W583" s="791"/>
      <c r="X583" s="791"/>
      <c r="Y583" s="791"/>
      <c r="Z583" s="791"/>
      <c r="AA583" s="791"/>
      <c r="AB583" s="791"/>
    </row>
    <row r="584">
      <c r="A584" s="791"/>
      <c r="B584" s="791"/>
      <c r="C584" s="791"/>
      <c r="D584" s="791"/>
      <c r="E584" s="791"/>
      <c r="F584" s="791"/>
      <c r="G584" s="791"/>
      <c r="H584" s="791"/>
      <c r="I584" s="791"/>
      <c r="J584" s="791"/>
      <c r="K584" s="791"/>
      <c r="L584" s="791"/>
      <c r="M584" s="791"/>
      <c r="N584" s="791"/>
      <c r="O584" s="791"/>
      <c r="P584" s="791"/>
      <c r="Q584" s="791"/>
      <c r="R584" s="791"/>
      <c r="S584" s="791"/>
      <c r="T584" s="791"/>
      <c r="U584" s="791"/>
      <c r="V584" s="791"/>
      <c r="W584" s="791"/>
      <c r="X584" s="791"/>
      <c r="Y584" s="791"/>
      <c r="Z584" s="791"/>
      <c r="AA584" s="791"/>
      <c r="AB584" s="791"/>
    </row>
    <row r="585">
      <c r="A585" s="791"/>
      <c r="B585" s="791"/>
      <c r="C585" s="791"/>
      <c r="D585" s="791"/>
      <c r="E585" s="791"/>
      <c r="F585" s="791"/>
      <c r="G585" s="791"/>
      <c r="H585" s="791"/>
      <c r="I585" s="791"/>
      <c r="J585" s="791"/>
      <c r="K585" s="791"/>
      <c r="L585" s="791"/>
      <c r="M585" s="791"/>
      <c r="N585" s="791"/>
      <c r="O585" s="791"/>
      <c r="P585" s="791"/>
      <c r="Q585" s="791"/>
      <c r="R585" s="791"/>
      <c r="S585" s="791"/>
      <c r="T585" s="791"/>
      <c r="U585" s="791"/>
      <c r="V585" s="791"/>
      <c r="W585" s="791"/>
      <c r="X585" s="791"/>
      <c r="Y585" s="791"/>
      <c r="Z585" s="791"/>
      <c r="AA585" s="791"/>
      <c r="AB585" s="791"/>
    </row>
    <row r="586">
      <c r="A586" s="791"/>
      <c r="B586" s="791"/>
      <c r="C586" s="791"/>
      <c r="D586" s="791"/>
      <c r="E586" s="791"/>
      <c r="F586" s="791"/>
      <c r="G586" s="791"/>
      <c r="H586" s="791"/>
      <c r="I586" s="791"/>
      <c r="J586" s="791"/>
      <c r="K586" s="791"/>
      <c r="L586" s="791"/>
      <c r="M586" s="791"/>
      <c r="N586" s="791"/>
      <c r="O586" s="791"/>
      <c r="P586" s="791"/>
      <c r="Q586" s="791"/>
      <c r="R586" s="791"/>
      <c r="S586" s="791"/>
      <c r="T586" s="791"/>
      <c r="U586" s="791"/>
      <c r="V586" s="791"/>
      <c r="W586" s="791"/>
      <c r="X586" s="791"/>
      <c r="Y586" s="791"/>
      <c r="Z586" s="791"/>
      <c r="AA586" s="791"/>
      <c r="AB586" s="791"/>
    </row>
    <row r="587">
      <c r="A587" s="791"/>
      <c r="B587" s="791"/>
      <c r="C587" s="791"/>
      <c r="D587" s="791"/>
      <c r="E587" s="791"/>
      <c r="F587" s="791"/>
      <c r="G587" s="791"/>
      <c r="H587" s="791"/>
      <c r="I587" s="791"/>
      <c r="J587" s="791"/>
      <c r="K587" s="791"/>
      <c r="L587" s="791"/>
      <c r="M587" s="791"/>
      <c r="N587" s="791"/>
      <c r="O587" s="791"/>
      <c r="P587" s="791"/>
      <c r="Q587" s="791"/>
      <c r="R587" s="791"/>
      <c r="S587" s="791"/>
      <c r="T587" s="791"/>
      <c r="U587" s="791"/>
      <c r="V587" s="791"/>
      <c r="W587" s="791"/>
      <c r="X587" s="791"/>
      <c r="Y587" s="791"/>
      <c r="Z587" s="791"/>
      <c r="AA587" s="791"/>
      <c r="AB587" s="791"/>
    </row>
    <row r="588">
      <c r="A588" s="791"/>
      <c r="B588" s="791"/>
      <c r="C588" s="791"/>
      <c r="D588" s="791"/>
      <c r="E588" s="791"/>
      <c r="F588" s="791"/>
      <c r="G588" s="791"/>
      <c r="H588" s="791"/>
      <c r="I588" s="791"/>
      <c r="J588" s="791"/>
      <c r="K588" s="791"/>
      <c r="L588" s="791"/>
      <c r="M588" s="791"/>
      <c r="N588" s="791"/>
      <c r="O588" s="791"/>
      <c r="P588" s="791"/>
      <c r="Q588" s="791"/>
      <c r="R588" s="791"/>
      <c r="S588" s="791"/>
      <c r="T588" s="791"/>
      <c r="U588" s="791"/>
      <c r="V588" s="791"/>
      <c r="W588" s="791"/>
      <c r="X588" s="791"/>
      <c r="Y588" s="791"/>
      <c r="Z588" s="791"/>
      <c r="AA588" s="791"/>
      <c r="AB588" s="791"/>
    </row>
    <row r="589">
      <c r="A589" s="791"/>
      <c r="B589" s="791"/>
      <c r="C589" s="791"/>
      <c r="D589" s="791"/>
      <c r="E589" s="791"/>
      <c r="F589" s="791"/>
      <c r="G589" s="791"/>
      <c r="H589" s="791"/>
      <c r="I589" s="791"/>
      <c r="J589" s="791"/>
      <c r="K589" s="791"/>
      <c r="L589" s="791"/>
      <c r="M589" s="791"/>
      <c r="N589" s="791"/>
      <c r="O589" s="791"/>
      <c r="P589" s="791"/>
      <c r="Q589" s="791"/>
      <c r="R589" s="791"/>
      <c r="S589" s="791"/>
      <c r="T589" s="791"/>
      <c r="U589" s="791"/>
      <c r="V589" s="791"/>
      <c r="W589" s="791"/>
      <c r="X589" s="791"/>
      <c r="Y589" s="791"/>
      <c r="Z589" s="791"/>
      <c r="AA589" s="791"/>
      <c r="AB589" s="791"/>
    </row>
    <row r="590">
      <c r="A590" s="791"/>
      <c r="B590" s="791"/>
      <c r="C590" s="791"/>
      <c r="D590" s="791"/>
      <c r="E590" s="791"/>
      <c r="F590" s="791"/>
      <c r="G590" s="791"/>
      <c r="H590" s="791"/>
      <c r="I590" s="791"/>
      <c r="J590" s="791"/>
      <c r="K590" s="791"/>
      <c r="L590" s="791"/>
      <c r="M590" s="791"/>
      <c r="N590" s="791"/>
      <c r="O590" s="791"/>
      <c r="P590" s="791"/>
      <c r="Q590" s="791"/>
      <c r="R590" s="791"/>
      <c r="S590" s="791"/>
      <c r="T590" s="791"/>
      <c r="U590" s="791"/>
      <c r="V590" s="791"/>
      <c r="W590" s="791"/>
      <c r="X590" s="791"/>
      <c r="Y590" s="791"/>
      <c r="Z590" s="791"/>
      <c r="AA590" s="791"/>
      <c r="AB590" s="791"/>
    </row>
    <row r="591">
      <c r="A591" s="791"/>
      <c r="B591" s="791"/>
      <c r="C591" s="791"/>
      <c r="D591" s="791"/>
      <c r="E591" s="791"/>
      <c r="F591" s="791"/>
      <c r="G591" s="791"/>
      <c r="H591" s="791"/>
      <c r="I591" s="791"/>
      <c r="J591" s="791"/>
      <c r="K591" s="791"/>
      <c r="L591" s="791"/>
      <c r="M591" s="791"/>
      <c r="N591" s="791"/>
      <c r="O591" s="791"/>
      <c r="P591" s="791"/>
      <c r="Q591" s="791"/>
      <c r="R591" s="791"/>
      <c r="S591" s="791"/>
      <c r="T591" s="791"/>
      <c r="U591" s="791"/>
      <c r="V591" s="791"/>
      <c r="W591" s="791"/>
      <c r="X591" s="791"/>
      <c r="Y591" s="791"/>
      <c r="Z591" s="791"/>
      <c r="AA591" s="791"/>
      <c r="AB591" s="791"/>
    </row>
    <row r="592">
      <c r="A592" s="791"/>
      <c r="B592" s="791"/>
      <c r="C592" s="791"/>
      <c r="D592" s="791"/>
      <c r="E592" s="791"/>
      <c r="F592" s="791"/>
      <c r="G592" s="791"/>
      <c r="H592" s="791"/>
      <c r="I592" s="791"/>
      <c r="J592" s="791"/>
      <c r="K592" s="791"/>
      <c r="L592" s="791"/>
      <c r="M592" s="791"/>
      <c r="N592" s="791"/>
      <c r="O592" s="791"/>
      <c r="P592" s="791"/>
      <c r="Q592" s="791"/>
      <c r="R592" s="791"/>
      <c r="S592" s="791"/>
      <c r="T592" s="791"/>
      <c r="U592" s="791"/>
      <c r="V592" s="791"/>
      <c r="W592" s="791"/>
      <c r="X592" s="791"/>
      <c r="Y592" s="791"/>
      <c r="Z592" s="791"/>
      <c r="AA592" s="791"/>
      <c r="AB592" s="791"/>
    </row>
    <row r="593">
      <c r="A593" s="791"/>
      <c r="B593" s="791"/>
      <c r="C593" s="791"/>
      <c r="D593" s="791"/>
      <c r="E593" s="791"/>
      <c r="F593" s="791"/>
      <c r="G593" s="791"/>
      <c r="H593" s="791"/>
      <c r="I593" s="791"/>
      <c r="J593" s="791"/>
      <c r="K593" s="791"/>
      <c r="L593" s="791"/>
      <c r="M593" s="791"/>
      <c r="N593" s="791"/>
      <c r="O593" s="791"/>
      <c r="P593" s="791"/>
      <c r="Q593" s="791"/>
      <c r="R593" s="791"/>
      <c r="S593" s="791"/>
      <c r="T593" s="791"/>
      <c r="U593" s="791"/>
      <c r="V593" s="791"/>
      <c r="W593" s="791"/>
      <c r="X593" s="791"/>
      <c r="Y593" s="791"/>
      <c r="Z593" s="791"/>
      <c r="AA593" s="791"/>
      <c r="AB593" s="791"/>
    </row>
    <row r="594">
      <c r="A594" s="791"/>
      <c r="B594" s="791"/>
      <c r="C594" s="791"/>
      <c r="D594" s="791"/>
      <c r="E594" s="791"/>
      <c r="F594" s="791"/>
      <c r="G594" s="791"/>
      <c r="H594" s="791"/>
      <c r="I594" s="791"/>
      <c r="J594" s="791"/>
      <c r="K594" s="791"/>
      <c r="L594" s="791"/>
      <c r="M594" s="791"/>
      <c r="N594" s="791"/>
      <c r="O594" s="791"/>
      <c r="P594" s="791"/>
      <c r="Q594" s="791"/>
      <c r="R594" s="791"/>
      <c r="S594" s="791"/>
      <c r="T594" s="791"/>
      <c r="U594" s="791"/>
      <c r="V594" s="791"/>
      <c r="W594" s="791"/>
      <c r="X594" s="791"/>
      <c r="Y594" s="791"/>
      <c r="Z594" s="791"/>
      <c r="AA594" s="791"/>
      <c r="AB594" s="791"/>
    </row>
    <row r="595">
      <c r="A595" s="791"/>
      <c r="B595" s="791"/>
      <c r="C595" s="791"/>
      <c r="D595" s="791"/>
      <c r="E595" s="791"/>
      <c r="F595" s="791"/>
      <c r="G595" s="791"/>
      <c r="H595" s="791"/>
      <c r="I595" s="791"/>
      <c r="J595" s="791"/>
      <c r="K595" s="791"/>
      <c r="L595" s="791"/>
      <c r="M595" s="791"/>
      <c r="N595" s="791"/>
      <c r="O595" s="791"/>
      <c r="P595" s="791"/>
      <c r="Q595" s="791"/>
      <c r="R595" s="791"/>
      <c r="S595" s="791"/>
      <c r="T595" s="791"/>
      <c r="U595" s="791"/>
      <c r="V595" s="791"/>
      <c r="W595" s="791"/>
      <c r="X595" s="791"/>
      <c r="Y595" s="791"/>
      <c r="Z595" s="791"/>
      <c r="AA595" s="791"/>
      <c r="AB595" s="791"/>
    </row>
    <row r="596">
      <c r="A596" s="791"/>
      <c r="B596" s="791"/>
      <c r="C596" s="791"/>
      <c r="D596" s="791"/>
      <c r="E596" s="791"/>
      <c r="F596" s="791"/>
      <c r="G596" s="791"/>
      <c r="H596" s="791"/>
      <c r="I596" s="791"/>
      <c r="J596" s="791"/>
      <c r="K596" s="791"/>
      <c r="L596" s="791"/>
      <c r="M596" s="791"/>
      <c r="N596" s="791"/>
      <c r="O596" s="791"/>
      <c r="P596" s="791"/>
      <c r="Q596" s="791"/>
      <c r="R596" s="791"/>
      <c r="S596" s="791"/>
      <c r="T596" s="791"/>
      <c r="U596" s="791"/>
      <c r="V596" s="791"/>
      <c r="W596" s="791"/>
      <c r="X596" s="791"/>
      <c r="Y596" s="791"/>
      <c r="Z596" s="791"/>
      <c r="AA596" s="791"/>
      <c r="AB596" s="791"/>
    </row>
    <row r="597">
      <c r="A597" s="791"/>
      <c r="B597" s="791"/>
      <c r="C597" s="791"/>
      <c r="D597" s="791"/>
      <c r="E597" s="791"/>
      <c r="F597" s="791"/>
      <c r="G597" s="791"/>
      <c r="H597" s="791"/>
      <c r="I597" s="791"/>
      <c r="J597" s="791"/>
      <c r="K597" s="791"/>
      <c r="L597" s="791"/>
      <c r="M597" s="791"/>
      <c r="N597" s="791"/>
      <c r="O597" s="791"/>
      <c r="P597" s="791"/>
      <c r="Q597" s="791"/>
      <c r="R597" s="791"/>
      <c r="S597" s="791"/>
      <c r="T597" s="791"/>
      <c r="U597" s="791"/>
      <c r="V597" s="791"/>
      <c r="W597" s="791"/>
      <c r="X597" s="791"/>
      <c r="Y597" s="791"/>
      <c r="Z597" s="791"/>
      <c r="AA597" s="791"/>
      <c r="AB597" s="791"/>
    </row>
    <row r="598">
      <c r="A598" s="791"/>
      <c r="B598" s="791"/>
      <c r="C598" s="791"/>
      <c r="D598" s="791"/>
      <c r="E598" s="791"/>
      <c r="F598" s="791"/>
      <c r="G598" s="791"/>
      <c r="H598" s="791"/>
      <c r="I598" s="791"/>
      <c r="J598" s="791"/>
      <c r="K598" s="791"/>
      <c r="L598" s="791"/>
      <c r="M598" s="791"/>
      <c r="N598" s="791"/>
      <c r="O598" s="791"/>
      <c r="P598" s="791"/>
      <c r="Q598" s="791"/>
      <c r="R598" s="791"/>
      <c r="S598" s="791"/>
      <c r="T598" s="791"/>
      <c r="U598" s="791"/>
      <c r="V598" s="791"/>
      <c r="W598" s="791"/>
      <c r="X598" s="791"/>
      <c r="Y598" s="791"/>
      <c r="Z598" s="791"/>
      <c r="AA598" s="791"/>
      <c r="AB598" s="791"/>
    </row>
    <row r="599">
      <c r="A599" s="791"/>
      <c r="B599" s="791"/>
      <c r="C599" s="791"/>
      <c r="D599" s="791"/>
      <c r="E599" s="791"/>
      <c r="F599" s="791"/>
      <c r="G599" s="791"/>
      <c r="H599" s="791"/>
      <c r="I599" s="791"/>
      <c r="J599" s="791"/>
      <c r="K599" s="791"/>
      <c r="L599" s="791"/>
      <c r="M599" s="791"/>
      <c r="N599" s="791"/>
      <c r="O599" s="791"/>
      <c r="P599" s="791"/>
      <c r="Q599" s="791"/>
      <c r="R599" s="791"/>
      <c r="S599" s="791"/>
      <c r="T599" s="791"/>
      <c r="U599" s="791"/>
      <c r="V599" s="791"/>
      <c r="W599" s="791"/>
      <c r="X599" s="791"/>
      <c r="Y599" s="791"/>
      <c r="Z599" s="791"/>
      <c r="AA599" s="791"/>
      <c r="AB599" s="791"/>
    </row>
    <row r="600">
      <c r="A600" s="791"/>
      <c r="B600" s="791"/>
      <c r="C600" s="791"/>
      <c r="D600" s="791"/>
      <c r="E600" s="791"/>
      <c r="F600" s="791"/>
      <c r="G600" s="791"/>
      <c r="H600" s="791"/>
      <c r="I600" s="791"/>
      <c r="J600" s="791"/>
      <c r="K600" s="791"/>
      <c r="L600" s="791"/>
      <c r="M600" s="791"/>
      <c r="N600" s="791"/>
      <c r="O600" s="791"/>
      <c r="P600" s="791"/>
      <c r="Q600" s="791"/>
      <c r="R600" s="791"/>
      <c r="S600" s="791"/>
      <c r="T600" s="791"/>
      <c r="U600" s="791"/>
      <c r="V600" s="791"/>
      <c r="W600" s="791"/>
      <c r="X600" s="791"/>
      <c r="Y600" s="791"/>
      <c r="Z600" s="791"/>
      <c r="AA600" s="791"/>
      <c r="AB600" s="791"/>
    </row>
    <row r="601">
      <c r="A601" s="791"/>
      <c r="B601" s="791"/>
      <c r="C601" s="791"/>
      <c r="D601" s="791"/>
      <c r="E601" s="791"/>
      <c r="F601" s="791"/>
      <c r="G601" s="791"/>
      <c r="H601" s="791"/>
      <c r="I601" s="791"/>
      <c r="J601" s="791"/>
      <c r="K601" s="791"/>
      <c r="L601" s="791"/>
      <c r="M601" s="791"/>
      <c r="N601" s="791"/>
      <c r="O601" s="791"/>
      <c r="P601" s="791"/>
      <c r="Q601" s="791"/>
      <c r="R601" s="791"/>
      <c r="S601" s="791"/>
      <c r="T601" s="791"/>
      <c r="U601" s="791"/>
      <c r="V601" s="791"/>
      <c r="W601" s="791"/>
      <c r="X601" s="791"/>
      <c r="Y601" s="791"/>
      <c r="Z601" s="791"/>
      <c r="AA601" s="791"/>
      <c r="AB601" s="791"/>
    </row>
    <row r="602">
      <c r="A602" s="791"/>
      <c r="B602" s="791"/>
      <c r="C602" s="791"/>
      <c r="D602" s="791"/>
      <c r="E602" s="791"/>
      <c r="F602" s="791"/>
      <c r="G602" s="791"/>
      <c r="H602" s="791"/>
      <c r="I602" s="791"/>
      <c r="J602" s="791"/>
      <c r="K602" s="791"/>
      <c r="L602" s="791"/>
      <c r="M602" s="791"/>
      <c r="N602" s="791"/>
      <c r="O602" s="791"/>
      <c r="P602" s="791"/>
      <c r="Q602" s="791"/>
      <c r="R602" s="791"/>
      <c r="S602" s="791"/>
      <c r="T602" s="791"/>
      <c r="U602" s="791"/>
      <c r="V602" s="791"/>
      <c r="W602" s="791"/>
      <c r="X602" s="791"/>
      <c r="Y602" s="791"/>
      <c r="Z602" s="791"/>
      <c r="AA602" s="791"/>
      <c r="AB602" s="791"/>
    </row>
    <row r="603">
      <c r="A603" s="791"/>
      <c r="B603" s="791"/>
      <c r="C603" s="791"/>
      <c r="D603" s="791"/>
      <c r="E603" s="791"/>
      <c r="F603" s="791"/>
      <c r="G603" s="791"/>
      <c r="H603" s="791"/>
      <c r="I603" s="791"/>
      <c r="J603" s="791"/>
      <c r="K603" s="791"/>
      <c r="L603" s="791"/>
      <c r="M603" s="791"/>
      <c r="N603" s="791"/>
      <c r="O603" s="791"/>
      <c r="P603" s="791"/>
      <c r="Q603" s="791"/>
      <c r="R603" s="791"/>
      <c r="S603" s="791"/>
      <c r="T603" s="791"/>
      <c r="U603" s="791"/>
      <c r="V603" s="791"/>
      <c r="W603" s="791"/>
      <c r="X603" s="791"/>
      <c r="Y603" s="791"/>
      <c r="Z603" s="791"/>
      <c r="AA603" s="791"/>
      <c r="AB603" s="791"/>
    </row>
    <row r="604">
      <c r="A604" s="791"/>
      <c r="B604" s="791"/>
      <c r="C604" s="791"/>
      <c r="D604" s="791"/>
      <c r="E604" s="791"/>
      <c r="F604" s="791"/>
      <c r="G604" s="791"/>
      <c r="H604" s="791"/>
      <c r="I604" s="791"/>
      <c r="J604" s="791"/>
      <c r="K604" s="791"/>
      <c r="L604" s="791"/>
      <c r="M604" s="791"/>
      <c r="N604" s="791"/>
      <c r="O604" s="791"/>
      <c r="P604" s="791"/>
      <c r="Q604" s="791"/>
      <c r="R604" s="791"/>
      <c r="S604" s="791"/>
      <c r="T604" s="791"/>
      <c r="U604" s="791"/>
      <c r="V604" s="791"/>
      <c r="W604" s="791"/>
      <c r="X604" s="791"/>
      <c r="Y604" s="791"/>
      <c r="Z604" s="791"/>
      <c r="AA604" s="791"/>
      <c r="AB604" s="791"/>
    </row>
    <row r="605">
      <c r="A605" s="791"/>
      <c r="B605" s="791"/>
      <c r="C605" s="791"/>
      <c r="D605" s="791"/>
      <c r="E605" s="791"/>
      <c r="F605" s="791"/>
      <c r="G605" s="791"/>
      <c r="H605" s="791"/>
      <c r="I605" s="791"/>
      <c r="J605" s="791"/>
      <c r="K605" s="791"/>
      <c r="L605" s="791"/>
      <c r="M605" s="791"/>
      <c r="N605" s="791"/>
      <c r="O605" s="791"/>
      <c r="P605" s="791"/>
      <c r="Q605" s="791"/>
      <c r="R605" s="791"/>
      <c r="S605" s="791"/>
      <c r="T605" s="791"/>
      <c r="U605" s="791"/>
      <c r="V605" s="791"/>
      <c r="W605" s="791"/>
      <c r="X605" s="791"/>
      <c r="Y605" s="791"/>
      <c r="Z605" s="791"/>
      <c r="AA605" s="791"/>
      <c r="AB605" s="791"/>
    </row>
    <row r="606">
      <c r="A606" s="791"/>
      <c r="B606" s="791"/>
      <c r="C606" s="791"/>
      <c r="D606" s="791"/>
      <c r="E606" s="791"/>
      <c r="F606" s="791"/>
      <c r="G606" s="791"/>
      <c r="H606" s="791"/>
      <c r="I606" s="791"/>
      <c r="J606" s="791"/>
      <c r="K606" s="791"/>
      <c r="L606" s="791"/>
      <c r="M606" s="791"/>
      <c r="N606" s="791"/>
      <c r="O606" s="791"/>
      <c r="P606" s="791"/>
      <c r="Q606" s="791"/>
      <c r="R606" s="791"/>
      <c r="S606" s="791"/>
      <c r="T606" s="791"/>
      <c r="U606" s="791"/>
      <c r="V606" s="791"/>
      <c r="W606" s="791"/>
      <c r="X606" s="791"/>
      <c r="Y606" s="791"/>
      <c r="Z606" s="791"/>
      <c r="AA606" s="791"/>
      <c r="AB606" s="791"/>
    </row>
    <row r="607">
      <c r="A607" s="791"/>
      <c r="B607" s="791"/>
      <c r="C607" s="791"/>
      <c r="D607" s="791"/>
      <c r="E607" s="791"/>
      <c r="F607" s="791"/>
      <c r="G607" s="791"/>
      <c r="H607" s="791"/>
      <c r="I607" s="791"/>
      <c r="J607" s="791"/>
      <c r="K607" s="791"/>
      <c r="L607" s="791"/>
      <c r="M607" s="791"/>
      <c r="N607" s="791"/>
      <c r="O607" s="791"/>
      <c r="P607" s="791"/>
      <c r="Q607" s="791"/>
      <c r="R607" s="791"/>
      <c r="S607" s="791"/>
      <c r="T607" s="791"/>
      <c r="U607" s="791"/>
      <c r="V607" s="791"/>
      <c r="W607" s="791"/>
      <c r="X607" s="791"/>
      <c r="Y607" s="791"/>
      <c r="Z607" s="791"/>
      <c r="AA607" s="791"/>
      <c r="AB607" s="791"/>
    </row>
    <row r="608">
      <c r="A608" s="791"/>
      <c r="B608" s="791"/>
      <c r="C608" s="791"/>
      <c r="D608" s="791"/>
      <c r="E608" s="791"/>
      <c r="F608" s="791"/>
      <c r="G608" s="791"/>
      <c r="H608" s="791"/>
      <c r="I608" s="791"/>
      <c r="J608" s="791"/>
      <c r="K608" s="791"/>
      <c r="L608" s="791"/>
      <c r="M608" s="791"/>
      <c r="N608" s="791"/>
      <c r="O608" s="791"/>
      <c r="P608" s="791"/>
      <c r="Q608" s="791"/>
      <c r="R608" s="791"/>
      <c r="S608" s="791"/>
      <c r="T608" s="791"/>
      <c r="U608" s="791"/>
      <c r="V608" s="791"/>
      <c r="W608" s="791"/>
      <c r="X608" s="791"/>
      <c r="Y608" s="791"/>
      <c r="Z608" s="791"/>
      <c r="AA608" s="791"/>
      <c r="AB608" s="791"/>
    </row>
    <row r="609">
      <c r="A609" s="791"/>
      <c r="B609" s="791"/>
      <c r="C609" s="791"/>
      <c r="D609" s="791"/>
      <c r="E609" s="791"/>
      <c r="F609" s="791"/>
      <c r="G609" s="791"/>
      <c r="H609" s="791"/>
      <c r="I609" s="791"/>
      <c r="J609" s="791"/>
      <c r="K609" s="791"/>
      <c r="L609" s="791"/>
      <c r="M609" s="791"/>
      <c r="N609" s="791"/>
      <c r="O609" s="791"/>
      <c r="P609" s="791"/>
      <c r="Q609" s="791"/>
      <c r="R609" s="791"/>
      <c r="S609" s="791"/>
      <c r="T609" s="791"/>
      <c r="U609" s="791"/>
      <c r="V609" s="791"/>
      <c r="W609" s="791"/>
      <c r="X609" s="791"/>
      <c r="Y609" s="791"/>
      <c r="Z609" s="791"/>
      <c r="AA609" s="791"/>
      <c r="AB609" s="791"/>
    </row>
    <row r="610">
      <c r="A610" s="791"/>
      <c r="B610" s="791"/>
      <c r="C610" s="791"/>
      <c r="D610" s="791"/>
      <c r="E610" s="791"/>
      <c r="F610" s="791"/>
      <c r="G610" s="791"/>
      <c r="H610" s="791"/>
      <c r="I610" s="791"/>
      <c r="J610" s="791"/>
      <c r="K610" s="791"/>
      <c r="L610" s="791"/>
      <c r="M610" s="791"/>
      <c r="N610" s="791"/>
      <c r="O610" s="791"/>
      <c r="P610" s="791"/>
      <c r="Q610" s="791"/>
      <c r="R610" s="791"/>
      <c r="S610" s="791"/>
      <c r="T610" s="791"/>
      <c r="U610" s="791"/>
      <c r="V610" s="791"/>
      <c r="W610" s="791"/>
      <c r="X610" s="791"/>
      <c r="Y610" s="791"/>
      <c r="Z610" s="791"/>
      <c r="AA610" s="791"/>
      <c r="AB610" s="791"/>
    </row>
    <row r="611">
      <c r="A611" s="791"/>
      <c r="B611" s="791"/>
      <c r="C611" s="791"/>
      <c r="D611" s="791"/>
      <c r="E611" s="791"/>
      <c r="F611" s="791"/>
      <c r="G611" s="791"/>
      <c r="H611" s="791"/>
      <c r="I611" s="791"/>
      <c r="J611" s="791"/>
      <c r="K611" s="791"/>
      <c r="L611" s="791"/>
      <c r="M611" s="791"/>
      <c r="N611" s="791"/>
      <c r="O611" s="791"/>
      <c r="P611" s="791"/>
      <c r="Q611" s="791"/>
      <c r="R611" s="791"/>
      <c r="S611" s="791"/>
      <c r="T611" s="791"/>
      <c r="U611" s="791"/>
      <c r="V611" s="791"/>
      <c r="W611" s="791"/>
      <c r="X611" s="791"/>
      <c r="Y611" s="791"/>
      <c r="Z611" s="791"/>
      <c r="AA611" s="791"/>
      <c r="AB611" s="791"/>
    </row>
    <row r="612">
      <c r="A612" s="791"/>
      <c r="B612" s="791"/>
      <c r="C612" s="791"/>
      <c r="D612" s="791"/>
      <c r="E612" s="791"/>
      <c r="F612" s="791"/>
      <c r="G612" s="791"/>
      <c r="H612" s="791"/>
      <c r="I612" s="791"/>
      <c r="J612" s="791"/>
      <c r="K612" s="791"/>
      <c r="L612" s="791"/>
      <c r="M612" s="791"/>
      <c r="N612" s="791"/>
      <c r="O612" s="791"/>
      <c r="P612" s="791"/>
      <c r="Q612" s="791"/>
      <c r="R612" s="791"/>
      <c r="S612" s="791"/>
      <c r="T612" s="791"/>
      <c r="U612" s="791"/>
      <c r="V612" s="791"/>
      <c r="W612" s="791"/>
      <c r="X612" s="791"/>
      <c r="Y612" s="791"/>
      <c r="Z612" s="791"/>
      <c r="AA612" s="791"/>
      <c r="AB612" s="791"/>
    </row>
    <row r="613">
      <c r="A613" s="791"/>
      <c r="B613" s="791"/>
      <c r="C613" s="791"/>
      <c r="D613" s="791"/>
      <c r="E613" s="791"/>
      <c r="F613" s="791"/>
      <c r="G613" s="791"/>
      <c r="H613" s="791"/>
      <c r="I613" s="791"/>
      <c r="J613" s="791"/>
      <c r="K613" s="791"/>
      <c r="L613" s="791"/>
      <c r="M613" s="791"/>
      <c r="N613" s="791"/>
      <c r="O613" s="791"/>
      <c r="P613" s="791"/>
      <c r="Q613" s="791"/>
      <c r="R613" s="791"/>
      <c r="S613" s="791"/>
      <c r="T613" s="791"/>
      <c r="U613" s="791"/>
      <c r="V613" s="791"/>
      <c r="W613" s="791"/>
      <c r="X613" s="791"/>
      <c r="Y613" s="791"/>
      <c r="Z613" s="791"/>
      <c r="AA613" s="791"/>
      <c r="AB613" s="791"/>
    </row>
    <row r="614">
      <c r="A614" s="791"/>
      <c r="B614" s="791"/>
      <c r="C614" s="791"/>
      <c r="D614" s="791"/>
      <c r="E614" s="791"/>
      <c r="F614" s="791"/>
      <c r="G614" s="791"/>
      <c r="H614" s="791"/>
      <c r="I614" s="791"/>
      <c r="J614" s="791"/>
      <c r="K614" s="791"/>
      <c r="L614" s="791"/>
      <c r="M614" s="791"/>
      <c r="N614" s="791"/>
      <c r="O614" s="791"/>
      <c r="P614" s="791"/>
      <c r="Q614" s="791"/>
      <c r="R614" s="791"/>
      <c r="S614" s="791"/>
      <c r="T614" s="791"/>
      <c r="U614" s="791"/>
      <c r="V614" s="791"/>
      <c r="W614" s="791"/>
      <c r="X614" s="791"/>
      <c r="Y614" s="791"/>
      <c r="Z614" s="791"/>
      <c r="AA614" s="791"/>
      <c r="AB614" s="791"/>
    </row>
    <row r="615">
      <c r="A615" s="791"/>
      <c r="B615" s="791"/>
      <c r="C615" s="791"/>
      <c r="D615" s="791"/>
      <c r="E615" s="791"/>
      <c r="F615" s="791"/>
      <c r="G615" s="791"/>
      <c r="H615" s="791"/>
      <c r="I615" s="791"/>
      <c r="J615" s="791"/>
      <c r="K615" s="791"/>
      <c r="L615" s="791"/>
      <c r="M615" s="791"/>
      <c r="N615" s="791"/>
      <c r="O615" s="791"/>
      <c r="P615" s="791"/>
      <c r="Q615" s="791"/>
      <c r="R615" s="791"/>
      <c r="S615" s="791"/>
      <c r="T615" s="791"/>
      <c r="U615" s="791"/>
      <c r="V615" s="791"/>
      <c r="W615" s="791"/>
      <c r="X615" s="791"/>
      <c r="Y615" s="791"/>
      <c r="Z615" s="791"/>
      <c r="AA615" s="791"/>
      <c r="AB615" s="791"/>
    </row>
    <row r="616">
      <c r="A616" s="791"/>
      <c r="B616" s="791"/>
      <c r="C616" s="791"/>
      <c r="D616" s="791"/>
      <c r="E616" s="791"/>
      <c r="F616" s="791"/>
      <c r="G616" s="791"/>
      <c r="H616" s="791"/>
      <c r="I616" s="791"/>
      <c r="J616" s="791"/>
      <c r="K616" s="791"/>
      <c r="L616" s="791"/>
      <c r="M616" s="791"/>
      <c r="N616" s="791"/>
      <c r="O616" s="791"/>
      <c r="P616" s="791"/>
      <c r="Q616" s="791"/>
      <c r="R616" s="791"/>
      <c r="S616" s="791"/>
      <c r="T616" s="791"/>
      <c r="U616" s="791"/>
      <c r="V616" s="791"/>
      <c r="W616" s="791"/>
      <c r="X616" s="791"/>
      <c r="Y616" s="791"/>
      <c r="Z616" s="791"/>
      <c r="AA616" s="791"/>
      <c r="AB616" s="791"/>
    </row>
    <row r="617">
      <c r="A617" s="791"/>
      <c r="B617" s="791"/>
      <c r="C617" s="791"/>
      <c r="D617" s="791"/>
      <c r="E617" s="791"/>
      <c r="F617" s="791"/>
      <c r="G617" s="791"/>
      <c r="H617" s="791"/>
      <c r="I617" s="791"/>
      <c r="J617" s="791"/>
      <c r="K617" s="791"/>
      <c r="L617" s="791"/>
      <c r="M617" s="791"/>
      <c r="N617" s="791"/>
      <c r="O617" s="791"/>
      <c r="P617" s="791"/>
      <c r="Q617" s="791"/>
      <c r="R617" s="791"/>
      <c r="S617" s="791"/>
      <c r="T617" s="791"/>
      <c r="U617" s="791"/>
      <c r="V617" s="791"/>
      <c r="W617" s="791"/>
      <c r="X617" s="791"/>
      <c r="Y617" s="791"/>
      <c r="Z617" s="791"/>
      <c r="AA617" s="791"/>
      <c r="AB617" s="791"/>
    </row>
    <row r="618">
      <c r="A618" s="791"/>
      <c r="B618" s="791"/>
      <c r="C618" s="791"/>
      <c r="D618" s="791"/>
      <c r="E618" s="791"/>
      <c r="F618" s="791"/>
      <c r="G618" s="791"/>
      <c r="H618" s="791"/>
      <c r="I618" s="791"/>
      <c r="J618" s="791"/>
      <c r="K618" s="791"/>
      <c r="L618" s="791"/>
      <c r="M618" s="791"/>
      <c r="N618" s="791"/>
      <c r="O618" s="791"/>
      <c r="P618" s="791"/>
      <c r="Q618" s="791"/>
      <c r="R618" s="791"/>
      <c r="S618" s="791"/>
      <c r="T618" s="791"/>
      <c r="U618" s="791"/>
      <c r="V618" s="791"/>
      <c r="W618" s="791"/>
      <c r="X618" s="791"/>
      <c r="Y618" s="791"/>
      <c r="Z618" s="791"/>
      <c r="AA618" s="791"/>
      <c r="AB618" s="791"/>
    </row>
    <row r="619">
      <c r="A619" s="791"/>
      <c r="B619" s="791"/>
      <c r="C619" s="791"/>
      <c r="D619" s="791"/>
      <c r="E619" s="791"/>
      <c r="F619" s="791"/>
      <c r="G619" s="791"/>
      <c r="H619" s="791"/>
      <c r="I619" s="791"/>
      <c r="J619" s="791"/>
      <c r="K619" s="791"/>
      <c r="L619" s="791"/>
      <c r="M619" s="791"/>
      <c r="N619" s="791"/>
      <c r="O619" s="791"/>
      <c r="P619" s="791"/>
      <c r="Q619" s="791"/>
      <c r="R619" s="791"/>
      <c r="S619" s="791"/>
      <c r="T619" s="791"/>
      <c r="U619" s="791"/>
      <c r="V619" s="791"/>
      <c r="W619" s="791"/>
      <c r="X619" s="791"/>
      <c r="Y619" s="791"/>
      <c r="Z619" s="791"/>
      <c r="AA619" s="791"/>
      <c r="AB619" s="791"/>
    </row>
    <row r="620">
      <c r="A620" s="791"/>
      <c r="B620" s="791"/>
      <c r="C620" s="791"/>
      <c r="D620" s="791"/>
      <c r="E620" s="791"/>
      <c r="F620" s="791"/>
      <c r="G620" s="791"/>
      <c r="H620" s="791"/>
      <c r="I620" s="791"/>
      <c r="J620" s="791"/>
      <c r="K620" s="791"/>
      <c r="L620" s="791"/>
      <c r="M620" s="791"/>
      <c r="N620" s="791"/>
      <c r="O620" s="791"/>
      <c r="P620" s="791"/>
      <c r="Q620" s="791"/>
      <c r="R620" s="791"/>
      <c r="S620" s="791"/>
      <c r="T620" s="791"/>
      <c r="U620" s="791"/>
      <c r="V620" s="791"/>
      <c r="W620" s="791"/>
      <c r="X620" s="791"/>
      <c r="Y620" s="791"/>
      <c r="Z620" s="791"/>
      <c r="AA620" s="791"/>
      <c r="AB620" s="791"/>
    </row>
    <row r="621">
      <c r="A621" s="791"/>
      <c r="B621" s="791"/>
      <c r="C621" s="791"/>
      <c r="D621" s="791"/>
      <c r="E621" s="791"/>
      <c r="F621" s="791"/>
      <c r="G621" s="791"/>
      <c r="H621" s="791"/>
      <c r="I621" s="791"/>
      <c r="J621" s="791"/>
      <c r="K621" s="791"/>
      <c r="L621" s="791"/>
      <c r="M621" s="791"/>
      <c r="N621" s="791"/>
      <c r="O621" s="791"/>
      <c r="P621" s="791"/>
      <c r="Q621" s="791"/>
      <c r="R621" s="791"/>
      <c r="S621" s="791"/>
      <c r="T621" s="791"/>
      <c r="U621" s="791"/>
      <c r="V621" s="791"/>
      <c r="W621" s="791"/>
      <c r="X621" s="791"/>
      <c r="Y621" s="791"/>
      <c r="Z621" s="791"/>
      <c r="AA621" s="791"/>
      <c r="AB621" s="791"/>
    </row>
    <row r="622">
      <c r="A622" s="791"/>
      <c r="B622" s="791"/>
      <c r="C622" s="791"/>
      <c r="D622" s="791"/>
      <c r="E622" s="791"/>
      <c r="F622" s="791"/>
      <c r="G622" s="791"/>
      <c r="H622" s="791"/>
      <c r="I622" s="791"/>
      <c r="J622" s="791"/>
      <c r="K622" s="791"/>
      <c r="L622" s="791"/>
      <c r="M622" s="791"/>
      <c r="N622" s="791"/>
      <c r="O622" s="791"/>
      <c r="P622" s="791"/>
      <c r="Q622" s="791"/>
      <c r="R622" s="791"/>
      <c r="S622" s="791"/>
      <c r="T622" s="791"/>
      <c r="U622" s="791"/>
      <c r="V622" s="791"/>
      <c r="W622" s="791"/>
      <c r="X622" s="791"/>
      <c r="Y622" s="791"/>
      <c r="Z622" s="791"/>
      <c r="AA622" s="791"/>
      <c r="AB622" s="791"/>
    </row>
    <row r="623">
      <c r="A623" s="791"/>
      <c r="B623" s="791"/>
      <c r="C623" s="791"/>
      <c r="D623" s="791"/>
      <c r="E623" s="791"/>
      <c r="F623" s="791"/>
      <c r="G623" s="791"/>
      <c r="H623" s="791"/>
      <c r="I623" s="791"/>
      <c r="J623" s="791"/>
      <c r="K623" s="791"/>
      <c r="L623" s="791"/>
      <c r="M623" s="791"/>
      <c r="N623" s="791"/>
      <c r="O623" s="791"/>
      <c r="P623" s="791"/>
      <c r="Q623" s="791"/>
      <c r="R623" s="791"/>
      <c r="S623" s="791"/>
      <c r="T623" s="791"/>
      <c r="U623" s="791"/>
      <c r="V623" s="791"/>
      <c r="W623" s="791"/>
      <c r="X623" s="791"/>
      <c r="Y623" s="791"/>
      <c r="Z623" s="791"/>
      <c r="AA623" s="791"/>
      <c r="AB623" s="791"/>
    </row>
    <row r="624">
      <c r="A624" s="791"/>
      <c r="B624" s="791"/>
      <c r="C624" s="791"/>
      <c r="D624" s="791"/>
      <c r="E624" s="791"/>
      <c r="F624" s="791"/>
      <c r="G624" s="791"/>
      <c r="H624" s="791"/>
      <c r="I624" s="791"/>
      <c r="J624" s="791"/>
      <c r="K624" s="791"/>
      <c r="L624" s="791"/>
      <c r="M624" s="791"/>
      <c r="N624" s="791"/>
      <c r="O624" s="791"/>
      <c r="P624" s="791"/>
      <c r="Q624" s="791"/>
      <c r="R624" s="791"/>
      <c r="S624" s="791"/>
      <c r="T624" s="791"/>
      <c r="U624" s="791"/>
      <c r="V624" s="791"/>
      <c r="W624" s="791"/>
      <c r="X624" s="791"/>
      <c r="Y624" s="791"/>
      <c r="Z624" s="791"/>
      <c r="AA624" s="791"/>
      <c r="AB624" s="791"/>
    </row>
    <row r="625">
      <c r="A625" s="791"/>
      <c r="B625" s="791"/>
      <c r="C625" s="791"/>
      <c r="D625" s="791"/>
      <c r="E625" s="791"/>
      <c r="F625" s="791"/>
      <c r="G625" s="791"/>
      <c r="H625" s="791"/>
      <c r="I625" s="791"/>
      <c r="J625" s="791"/>
      <c r="K625" s="791"/>
      <c r="L625" s="791"/>
      <c r="M625" s="791"/>
      <c r="N625" s="791"/>
      <c r="O625" s="791"/>
      <c r="P625" s="791"/>
      <c r="Q625" s="791"/>
      <c r="R625" s="791"/>
      <c r="S625" s="791"/>
      <c r="T625" s="791"/>
      <c r="U625" s="791"/>
      <c r="V625" s="791"/>
      <c r="W625" s="791"/>
      <c r="X625" s="791"/>
      <c r="Y625" s="791"/>
      <c r="Z625" s="791"/>
      <c r="AA625" s="791"/>
      <c r="AB625" s="791"/>
    </row>
    <row r="626">
      <c r="A626" s="791"/>
      <c r="B626" s="791"/>
      <c r="C626" s="791"/>
      <c r="D626" s="791"/>
      <c r="E626" s="791"/>
      <c r="F626" s="791"/>
      <c r="G626" s="791"/>
      <c r="H626" s="791"/>
      <c r="I626" s="791"/>
      <c r="J626" s="791"/>
      <c r="K626" s="791"/>
      <c r="L626" s="791"/>
      <c r="M626" s="791"/>
      <c r="N626" s="791"/>
      <c r="O626" s="791"/>
      <c r="P626" s="791"/>
      <c r="Q626" s="791"/>
      <c r="R626" s="791"/>
      <c r="S626" s="791"/>
      <c r="T626" s="791"/>
      <c r="U626" s="791"/>
      <c r="V626" s="791"/>
      <c r="W626" s="791"/>
      <c r="X626" s="791"/>
      <c r="Y626" s="791"/>
      <c r="Z626" s="791"/>
      <c r="AA626" s="791"/>
      <c r="AB626" s="791"/>
    </row>
    <row r="627">
      <c r="A627" s="791"/>
      <c r="B627" s="791"/>
      <c r="C627" s="791"/>
      <c r="D627" s="791"/>
      <c r="E627" s="791"/>
      <c r="F627" s="791"/>
      <c r="G627" s="791"/>
      <c r="H627" s="791"/>
      <c r="I627" s="791"/>
      <c r="J627" s="791"/>
      <c r="K627" s="791"/>
      <c r="L627" s="791"/>
      <c r="M627" s="791"/>
      <c r="N627" s="791"/>
      <c r="O627" s="791"/>
      <c r="P627" s="791"/>
      <c r="Q627" s="791"/>
      <c r="R627" s="791"/>
      <c r="S627" s="791"/>
      <c r="T627" s="791"/>
      <c r="U627" s="791"/>
      <c r="V627" s="791"/>
      <c r="W627" s="791"/>
      <c r="X627" s="791"/>
      <c r="Y627" s="791"/>
      <c r="Z627" s="791"/>
      <c r="AA627" s="791"/>
      <c r="AB627" s="791"/>
    </row>
    <row r="628">
      <c r="A628" s="791"/>
      <c r="B628" s="791"/>
      <c r="C628" s="791"/>
      <c r="D628" s="791"/>
      <c r="E628" s="791"/>
      <c r="F628" s="791"/>
      <c r="G628" s="791"/>
      <c r="H628" s="791"/>
      <c r="I628" s="791"/>
      <c r="J628" s="791"/>
      <c r="K628" s="791"/>
      <c r="L628" s="791"/>
      <c r="M628" s="791"/>
      <c r="N628" s="791"/>
      <c r="O628" s="791"/>
      <c r="P628" s="791"/>
      <c r="Q628" s="791"/>
      <c r="R628" s="791"/>
      <c r="S628" s="791"/>
      <c r="T628" s="791"/>
      <c r="U628" s="791"/>
      <c r="V628" s="791"/>
      <c r="W628" s="791"/>
      <c r="X628" s="791"/>
      <c r="Y628" s="791"/>
      <c r="Z628" s="791"/>
      <c r="AA628" s="791"/>
      <c r="AB628" s="791"/>
    </row>
    <row r="629">
      <c r="A629" s="791"/>
      <c r="B629" s="791"/>
      <c r="C629" s="791"/>
      <c r="D629" s="791"/>
      <c r="E629" s="791"/>
      <c r="F629" s="791"/>
      <c r="G629" s="791"/>
      <c r="H629" s="791"/>
      <c r="I629" s="791"/>
      <c r="J629" s="791"/>
      <c r="K629" s="791"/>
      <c r="L629" s="791"/>
      <c r="M629" s="791"/>
      <c r="N629" s="791"/>
      <c r="O629" s="791"/>
      <c r="P629" s="791"/>
      <c r="Q629" s="791"/>
      <c r="R629" s="791"/>
      <c r="S629" s="791"/>
      <c r="T629" s="791"/>
      <c r="U629" s="791"/>
      <c r="V629" s="791"/>
      <c r="W629" s="791"/>
      <c r="X629" s="791"/>
      <c r="Y629" s="791"/>
      <c r="Z629" s="791"/>
      <c r="AA629" s="791"/>
      <c r="AB629" s="791"/>
    </row>
    <row r="630">
      <c r="A630" s="791"/>
      <c r="B630" s="791"/>
      <c r="C630" s="791"/>
      <c r="D630" s="791"/>
      <c r="E630" s="791"/>
      <c r="F630" s="791"/>
      <c r="G630" s="791"/>
      <c r="H630" s="791"/>
      <c r="I630" s="791"/>
      <c r="J630" s="791"/>
      <c r="K630" s="791"/>
      <c r="L630" s="791"/>
      <c r="M630" s="791"/>
      <c r="N630" s="791"/>
      <c r="O630" s="791"/>
      <c r="P630" s="791"/>
      <c r="Q630" s="791"/>
      <c r="R630" s="791"/>
      <c r="S630" s="791"/>
      <c r="T630" s="791"/>
      <c r="U630" s="791"/>
      <c r="V630" s="791"/>
      <c r="W630" s="791"/>
      <c r="X630" s="791"/>
      <c r="Y630" s="791"/>
      <c r="Z630" s="791"/>
      <c r="AA630" s="791"/>
      <c r="AB630" s="791"/>
    </row>
    <row r="631">
      <c r="A631" s="791"/>
      <c r="B631" s="791"/>
      <c r="C631" s="791"/>
      <c r="D631" s="791"/>
      <c r="E631" s="791"/>
      <c r="F631" s="791"/>
      <c r="G631" s="791"/>
      <c r="H631" s="791"/>
      <c r="I631" s="791"/>
      <c r="J631" s="791"/>
      <c r="K631" s="791"/>
      <c r="L631" s="791"/>
      <c r="M631" s="791"/>
      <c r="N631" s="791"/>
      <c r="O631" s="791"/>
      <c r="P631" s="791"/>
      <c r="Q631" s="791"/>
      <c r="R631" s="791"/>
      <c r="S631" s="791"/>
      <c r="T631" s="791"/>
      <c r="U631" s="791"/>
      <c r="V631" s="791"/>
      <c r="W631" s="791"/>
      <c r="X631" s="791"/>
      <c r="Y631" s="791"/>
      <c r="Z631" s="791"/>
      <c r="AA631" s="791"/>
      <c r="AB631" s="791"/>
    </row>
    <row r="632">
      <c r="A632" s="791"/>
      <c r="B632" s="791"/>
      <c r="C632" s="791"/>
      <c r="D632" s="791"/>
      <c r="E632" s="791"/>
      <c r="F632" s="791"/>
      <c r="G632" s="791"/>
      <c r="H632" s="791"/>
      <c r="I632" s="791"/>
      <c r="J632" s="791"/>
      <c r="K632" s="791"/>
      <c r="L632" s="791"/>
      <c r="M632" s="791"/>
      <c r="N632" s="791"/>
      <c r="O632" s="791"/>
      <c r="P632" s="791"/>
      <c r="Q632" s="791"/>
      <c r="R632" s="791"/>
      <c r="S632" s="791"/>
      <c r="T632" s="791"/>
      <c r="U632" s="791"/>
      <c r="V632" s="791"/>
      <c r="W632" s="791"/>
      <c r="X632" s="791"/>
      <c r="Y632" s="791"/>
      <c r="Z632" s="791"/>
      <c r="AA632" s="791"/>
      <c r="AB632" s="791"/>
    </row>
    <row r="633">
      <c r="A633" s="791"/>
      <c r="B633" s="791"/>
      <c r="C633" s="791"/>
      <c r="D633" s="791"/>
      <c r="E633" s="791"/>
      <c r="F633" s="791"/>
      <c r="G633" s="791"/>
      <c r="H633" s="791"/>
      <c r="I633" s="791"/>
      <c r="J633" s="791"/>
      <c r="K633" s="791"/>
      <c r="L633" s="791"/>
      <c r="M633" s="791"/>
      <c r="N633" s="791"/>
      <c r="O633" s="791"/>
      <c r="P633" s="791"/>
      <c r="Q633" s="791"/>
      <c r="R633" s="791"/>
      <c r="S633" s="791"/>
      <c r="T633" s="791"/>
      <c r="U633" s="791"/>
      <c r="V633" s="791"/>
      <c r="W633" s="791"/>
      <c r="X633" s="791"/>
      <c r="Y633" s="791"/>
      <c r="Z633" s="791"/>
      <c r="AA633" s="791"/>
      <c r="AB633" s="791"/>
    </row>
    <row r="634">
      <c r="A634" s="791"/>
      <c r="B634" s="791"/>
      <c r="C634" s="791"/>
      <c r="D634" s="791"/>
      <c r="E634" s="791"/>
      <c r="F634" s="791"/>
      <c r="G634" s="791"/>
      <c r="H634" s="791"/>
      <c r="I634" s="791"/>
      <c r="J634" s="791"/>
      <c r="K634" s="791"/>
      <c r="L634" s="791"/>
      <c r="M634" s="791"/>
      <c r="N634" s="791"/>
      <c r="O634" s="791"/>
      <c r="P634" s="791"/>
      <c r="Q634" s="791"/>
      <c r="R634" s="791"/>
      <c r="S634" s="791"/>
      <c r="T634" s="791"/>
      <c r="U634" s="791"/>
      <c r="V634" s="791"/>
      <c r="W634" s="791"/>
      <c r="X634" s="791"/>
      <c r="Y634" s="791"/>
      <c r="Z634" s="791"/>
      <c r="AA634" s="791"/>
      <c r="AB634" s="791"/>
    </row>
    <row r="635">
      <c r="A635" s="791"/>
      <c r="B635" s="791"/>
      <c r="C635" s="791"/>
      <c r="D635" s="791"/>
      <c r="E635" s="791"/>
      <c r="F635" s="791"/>
      <c r="G635" s="791"/>
      <c r="H635" s="791"/>
      <c r="I635" s="791"/>
      <c r="J635" s="791"/>
      <c r="K635" s="791"/>
      <c r="L635" s="791"/>
      <c r="M635" s="791"/>
      <c r="N635" s="791"/>
      <c r="O635" s="791"/>
      <c r="P635" s="791"/>
      <c r="Q635" s="791"/>
      <c r="R635" s="791"/>
      <c r="S635" s="791"/>
      <c r="T635" s="791"/>
      <c r="U635" s="791"/>
      <c r="V635" s="791"/>
      <c r="W635" s="791"/>
      <c r="X635" s="791"/>
      <c r="Y635" s="791"/>
      <c r="Z635" s="791"/>
      <c r="AA635" s="791"/>
      <c r="AB635" s="791"/>
    </row>
    <row r="636">
      <c r="A636" s="791"/>
      <c r="B636" s="791"/>
      <c r="C636" s="791"/>
      <c r="D636" s="791"/>
      <c r="E636" s="791"/>
      <c r="F636" s="791"/>
      <c r="G636" s="791"/>
      <c r="H636" s="791"/>
      <c r="I636" s="791"/>
      <c r="J636" s="791"/>
      <c r="K636" s="791"/>
      <c r="L636" s="791"/>
      <c r="M636" s="791"/>
      <c r="N636" s="791"/>
      <c r="O636" s="791"/>
      <c r="P636" s="791"/>
      <c r="Q636" s="791"/>
      <c r="R636" s="791"/>
      <c r="S636" s="791"/>
      <c r="T636" s="791"/>
      <c r="U636" s="791"/>
      <c r="V636" s="791"/>
      <c r="W636" s="791"/>
      <c r="X636" s="791"/>
      <c r="Y636" s="791"/>
      <c r="Z636" s="791"/>
      <c r="AA636" s="791"/>
      <c r="AB636" s="791"/>
    </row>
    <row r="637">
      <c r="A637" s="791"/>
      <c r="B637" s="791"/>
      <c r="C637" s="791"/>
      <c r="D637" s="791"/>
      <c r="E637" s="791"/>
      <c r="F637" s="791"/>
      <c r="G637" s="791"/>
      <c r="H637" s="791"/>
      <c r="I637" s="791"/>
      <c r="J637" s="791"/>
      <c r="K637" s="791"/>
      <c r="L637" s="791"/>
      <c r="M637" s="791"/>
      <c r="N637" s="791"/>
      <c r="O637" s="791"/>
      <c r="P637" s="791"/>
      <c r="Q637" s="791"/>
      <c r="R637" s="791"/>
      <c r="S637" s="791"/>
      <c r="T637" s="791"/>
      <c r="U637" s="791"/>
      <c r="V637" s="791"/>
      <c r="W637" s="791"/>
      <c r="X637" s="791"/>
      <c r="Y637" s="791"/>
      <c r="Z637" s="791"/>
      <c r="AA637" s="791"/>
      <c r="AB637" s="791"/>
    </row>
    <row r="638">
      <c r="A638" s="791"/>
      <c r="B638" s="791"/>
      <c r="C638" s="791"/>
      <c r="D638" s="791"/>
      <c r="E638" s="791"/>
      <c r="F638" s="791"/>
      <c r="G638" s="791"/>
      <c r="H638" s="791"/>
      <c r="I638" s="791"/>
      <c r="J638" s="791"/>
      <c r="K638" s="791"/>
      <c r="L638" s="791"/>
      <c r="M638" s="791"/>
      <c r="N638" s="791"/>
      <c r="O638" s="791"/>
      <c r="P638" s="791"/>
      <c r="Q638" s="791"/>
      <c r="R638" s="791"/>
      <c r="S638" s="791"/>
      <c r="T638" s="791"/>
      <c r="U638" s="791"/>
      <c r="V638" s="791"/>
      <c r="W638" s="791"/>
      <c r="X638" s="791"/>
      <c r="Y638" s="791"/>
      <c r="Z638" s="791"/>
      <c r="AA638" s="791"/>
      <c r="AB638" s="791"/>
    </row>
    <row r="639">
      <c r="A639" s="791"/>
      <c r="B639" s="791"/>
      <c r="C639" s="791"/>
      <c r="D639" s="791"/>
      <c r="E639" s="791"/>
      <c r="F639" s="791"/>
      <c r="G639" s="791"/>
      <c r="H639" s="791"/>
      <c r="I639" s="791"/>
      <c r="J639" s="791"/>
      <c r="K639" s="791"/>
      <c r="L639" s="791"/>
      <c r="M639" s="791"/>
      <c r="N639" s="791"/>
      <c r="O639" s="791"/>
      <c r="P639" s="791"/>
      <c r="Q639" s="791"/>
      <c r="R639" s="791"/>
      <c r="S639" s="791"/>
      <c r="T639" s="791"/>
      <c r="U639" s="791"/>
      <c r="V639" s="791"/>
      <c r="W639" s="791"/>
      <c r="X639" s="791"/>
      <c r="Y639" s="791"/>
      <c r="Z639" s="791"/>
      <c r="AA639" s="791"/>
      <c r="AB639" s="791"/>
    </row>
    <row r="640">
      <c r="A640" s="791"/>
      <c r="B640" s="791"/>
      <c r="C640" s="791"/>
      <c r="D640" s="791"/>
      <c r="E640" s="791"/>
      <c r="F640" s="791"/>
      <c r="G640" s="791"/>
      <c r="H640" s="791"/>
      <c r="I640" s="791"/>
      <c r="J640" s="791"/>
      <c r="K640" s="791"/>
      <c r="L640" s="791"/>
      <c r="M640" s="791"/>
      <c r="N640" s="791"/>
      <c r="O640" s="791"/>
      <c r="P640" s="791"/>
      <c r="Q640" s="791"/>
      <c r="R640" s="791"/>
      <c r="S640" s="791"/>
      <c r="T640" s="791"/>
      <c r="U640" s="791"/>
      <c r="V640" s="791"/>
      <c r="W640" s="791"/>
      <c r="X640" s="791"/>
      <c r="Y640" s="791"/>
      <c r="Z640" s="791"/>
      <c r="AA640" s="791"/>
      <c r="AB640" s="791"/>
    </row>
    <row r="641">
      <c r="A641" s="791"/>
      <c r="B641" s="791"/>
      <c r="C641" s="791"/>
      <c r="D641" s="791"/>
      <c r="E641" s="791"/>
      <c r="F641" s="791"/>
      <c r="G641" s="791"/>
      <c r="H641" s="791"/>
      <c r="I641" s="791"/>
      <c r="J641" s="791"/>
      <c r="K641" s="791"/>
      <c r="L641" s="791"/>
      <c r="M641" s="791"/>
      <c r="N641" s="791"/>
      <c r="O641" s="791"/>
      <c r="P641" s="791"/>
      <c r="Q641" s="791"/>
      <c r="R641" s="791"/>
      <c r="S641" s="791"/>
      <c r="T641" s="791"/>
      <c r="U641" s="791"/>
      <c r="V641" s="791"/>
      <c r="W641" s="791"/>
      <c r="X641" s="791"/>
      <c r="Y641" s="791"/>
      <c r="Z641" s="791"/>
      <c r="AA641" s="791"/>
      <c r="AB641" s="791"/>
    </row>
    <row r="642">
      <c r="A642" s="791"/>
      <c r="B642" s="791"/>
      <c r="C642" s="791"/>
      <c r="D642" s="791"/>
      <c r="E642" s="791"/>
      <c r="F642" s="791"/>
      <c r="G642" s="791"/>
      <c r="H642" s="791"/>
      <c r="I642" s="791"/>
      <c r="J642" s="791"/>
      <c r="K642" s="791"/>
      <c r="L642" s="791"/>
      <c r="M642" s="791"/>
      <c r="N642" s="791"/>
      <c r="O642" s="791"/>
      <c r="P642" s="791"/>
      <c r="Q642" s="791"/>
      <c r="R642" s="791"/>
      <c r="S642" s="791"/>
      <c r="T642" s="791"/>
      <c r="U642" s="791"/>
      <c r="V642" s="791"/>
      <c r="W642" s="791"/>
      <c r="X642" s="791"/>
      <c r="Y642" s="791"/>
      <c r="Z642" s="791"/>
      <c r="AA642" s="791"/>
      <c r="AB642" s="791"/>
    </row>
    <row r="643">
      <c r="A643" s="791"/>
      <c r="B643" s="791"/>
      <c r="C643" s="791"/>
      <c r="D643" s="791"/>
      <c r="E643" s="791"/>
      <c r="F643" s="791"/>
      <c r="G643" s="791"/>
      <c r="H643" s="791"/>
      <c r="I643" s="791"/>
      <c r="J643" s="791"/>
      <c r="K643" s="791"/>
      <c r="L643" s="791"/>
      <c r="M643" s="791"/>
      <c r="N643" s="791"/>
      <c r="O643" s="791"/>
      <c r="P643" s="791"/>
      <c r="Q643" s="791"/>
      <c r="R643" s="791"/>
      <c r="S643" s="791"/>
      <c r="T643" s="791"/>
      <c r="U643" s="791"/>
      <c r="V643" s="791"/>
      <c r="W643" s="791"/>
      <c r="X643" s="791"/>
      <c r="Y643" s="791"/>
      <c r="Z643" s="791"/>
      <c r="AA643" s="791"/>
      <c r="AB643" s="791"/>
    </row>
    <row r="644">
      <c r="A644" s="791"/>
      <c r="B644" s="791"/>
      <c r="C644" s="791"/>
      <c r="D644" s="791"/>
      <c r="E644" s="791"/>
      <c r="F644" s="791"/>
      <c r="G644" s="791"/>
      <c r="H644" s="791"/>
      <c r="I644" s="791"/>
      <c r="J644" s="791"/>
      <c r="K644" s="791"/>
      <c r="L644" s="791"/>
      <c r="M644" s="791"/>
      <c r="N644" s="791"/>
      <c r="O644" s="791"/>
      <c r="P644" s="791"/>
      <c r="Q644" s="791"/>
      <c r="R644" s="791"/>
      <c r="S644" s="791"/>
      <c r="T644" s="791"/>
      <c r="U644" s="791"/>
      <c r="V644" s="791"/>
      <c r="W644" s="791"/>
      <c r="X644" s="791"/>
      <c r="Y644" s="791"/>
      <c r="Z644" s="791"/>
      <c r="AA644" s="791"/>
      <c r="AB644" s="791"/>
    </row>
    <row r="645">
      <c r="A645" s="791"/>
      <c r="B645" s="791"/>
      <c r="C645" s="791"/>
      <c r="D645" s="791"/>
      <c r="E645" s="791"/>
      <c r="F645" s="791"/>
      <c r="G645" s="791"/>
      <c r="H645" s="791"/>
      <c r="I645" s="791"/>
      <c r="J645" s="791"/>
      <c r="K645" s="791"/>
      <c r="L645" s="791"/>
      <c r="M645" s="791"/>
      <c r="N645" s="791"/>
      <c r="O645" s="791"/>
      <c r="P645" s="791"/>
      <c r="Q645" s="791"/>
      <c r="R645" s="791"/>
      <c r="S645" s="791"/>
      <c r="T645" s="791"/>
      <c r="U645" s="791"/>
      <c r="V645" s="791"/>
      <c r="W645" s="791"/>
      <c r="X645" s="791"/>
      <c r="Y645" s="791"/>
      <c r="Z645" s="791"/>
      <c r="AA645" s="791"/>
      <c r="AB645" s="791"/>
    </row>
    <row r="646">
      <c r="A646" s="791"/>
      <c r="B646" s="791"/>
      <c r="C646" s="791"/>
      <c r="D646" s="791"/>
      <c r="E646" s="791"/>
      <c r="F646" s="791"/>
      <c r="G646" s="791"/>
      <c r="H646" s="791"/>
      <c r="I646" s="791"/>
      <c r="J646" s="791"/>
      <c r="K646" s="791"/>
      <c r="L646" s="791"/>
      <c r="M646" s="791"/>
      <c r="N646" s="791"/>
      <c r="O646" s="791"/>
      <c r="P646" s="791"/>
      <c r="Q646" s="791"/>
      <c r="R646" s="791"/>
      <c r="S646" s="791"/>
      <c r="T646" s="791"/>
      <c r="U646" s="791"/>
      <c r="V646" s="791"/>
      <c r="W646" s="791"/>
      <c r="X646" s="791"/>
      <c r="Y646" s="791"/>
      <c r="Z646" s="791"/>
      <c r="AA646" s="791"/>
      <c r="AB646" s="791"/>
    </row>
    <row r="647">
      <c r="A647" s="791"/>
      <c r="B647" s="791"/>
      <c r="C647" s="791"/>
      <c r="D647" s="791"/>
      <c r="E647" s="791"/>
      <c r="F647" s="791"/>
      <c r="G647" s="791"/>
      <c r="H647" s="791"/>
      <c r="I647" s="791"/>
      <c r="J647" s="791"/>
      <c r="K647" s="791"/>
      <c r="L647" s="791"/>
      <c r="M647" s="791"/>
      <c r="N647" s="791"/>
      <c r="O647" s="791"/>
      <c r="P647" s="791"/>
      <c r="Q647" s="791"/>
      <c r="R647" s="791"/>
      <c r="S647" s="791"/>
      <c r="T647" s="791"/>
      <c r="U647" s="791"/>
      <c r="V647" s="791"/>
      <c r="W647" s="791"/>
      <c r="X647" s="791"/>
      <c r="Y647" s="791"/>
      <c r="Z647" s="791"/>
      <c r="AA647" s="791"/>
      <c r="AB647" s="791"/>
    </row>
    <row r="648">
      <c r="A648" s="791"/>
      <c r="B648" s="791"/>
      <c r="C648" s="791"/>
      <c r="D648" s="791"/>
      <c r="E648" s="791"/>
      <c r="F648" s="791"/>
      <c r="G648" s="791"/>
      <c r="H648" s="791"/>
      <c r="I648" s="791"/>
      <c r="J648" s="791"/>
      <c r="K648" s="791"/>
      <c r="L648" s="791"/>
      <c r="M648" s="791"/>
      <c r="N648" s="791"/>
      <c r="O648" s="791"/>
      <c r="P648" s="791"/>
      <c r="Q648" s="791"/>
      <c r="R648" s="791"/>
      <c r="S648" s="791"/>
      <c r="T648" s="791"/>
      <c r="U648" s="791"/>
      <c r="V648" s="791"/>
      <c r="W648" s="791"/>
      <c r="X648" s="791"/>
      <c r="Y648" s="791"/>
      <c r="Z648" s="791"/>
      <c r="AA648" s="791"/>
      <c r="AB648" s="791"/>
    </row>
    <row r="649">
      <c r="A649" s="791"/>
      <c r="B649" s="791"/>
      <c r="C649" s="791"/>
      <c r="D649" s="791"/>
      <c r="E649" s="791"/>
      <c r="F649" s="791"/>
      <c r="G649" s="791"/>
      <c r="H649" s="791"/>
      <c r="I649" s="791"/>
      <c r="J649" s="791"/>
      <c r="K649" s="791"/>
      <c r="L649" s="791"/>
      <c r="M649" s="791"/>
      <c r="N649" s="791"/>
      <c r="O649" s="791"/>
      <c r="P649" s="791"/>
      <c r="Q649" s="791"/>
      <c r="R649" s="791"/>
      <c r="S649" s="791"/>
      <c r="T649" s="791"/>
      <c r="U649" s="791"/>
      <c r="V649" s="791"/>
      <c r="W649" s="791"/>
      <c r="X649" s="791"/>
      <c r="Y649" s="791"/>
      <c r="Z649" s="791"/>
      <c r="AA649" s="791"/>
      <c r="AB649" s="791"/>
    </row>
    <row r="650">
      <c r="A650" s="791"/>
      <c r="B650" s="791"/>
      <c r="C650" s="791"/>
      <c r="D650" s="791"/>
      <c r="E650" s="791"/>
      <c r="F650" s="791"/>
      <c r="G650" s="791"/>
      <c r="H650" s="791"/>
      <c r="I650" s="791"/>
      <c r="J650" s="791"/>
      <c r="K650" s="791"/>
      <c r="L650" s="791"/>
      <c r="M650" s="791"/>
      <c r="N650" s="791"/>
      <c r="O650" s="791"/>
      <c r="P650" s="791"/>
      <c r="Q650" s="791"/>
      <c r="R650" s="791"/>
      <c r="S650" s="791"/>
      <c r="T650" s="791"/>
      <c r="U650" s="791"/>
      <c r="V650" s="791"/>
      <c r="W650" s="791"/>
      <c r="X650" s="791"/>
      <c r="Y650" s="791"/>
      <c r="Z650" s="791"/>
      <c r="AA650" s="791"/>
      <c r="AB650" s="791"/>
    </row>
    <row r="651">
      <c r="A651" s="791"/>
      <c r="B651" s="791"/>
      <c r="C651" s="791"/>
      <c r="D651" s="791"/>
      <c r="E651" s="791"/>
      <c r="F651" s="791"/>
      <c r="G651" s="791"/>
      <c r="H651" s="791"/>
      <c r="I651" s="791"/>
      <c r="J651" s="791"/>
      <c r="K651" s="791"/>
      <c r="L651" s="791"/>
      <c r="M651" s="791"/>
      <c r="N651" s="791"/>
      <c r="O651" s="791"/>
      <c r="P651" s="791"/>
      <c r="Q651" s="791"/>
      <c r="R651" s="791"/>
      <c r="S651" s="791"/>
      <c r="T651" s="791"/>
      <c r="U651" s="791"/>
      <c r="V651" s="791"/>
      <c r="W651" s="791"/>
      <c r="X651" s="791"/>
      <c r="Y651" s="791"/>
      <c r="Z651" s="791"/>
      <c r="AA651" s="791"/>
      <c r="AB651" s="791"/>
    </row>
    <row r="652">
      <c r="A652" s="791"/>
      <c r="B652" s="791"/>
      <c r="C652" s="791"/>
      <c r="D652" s="791"/>
      <c r="E652" s="791"/>
      <c r="F652" s="791"/>
      <c r="G652" s="791"/>
      <c r="H652" s="791"/>
      <c r="I652" s="791"/>
      <c r="J652" s="791"/>
      <c r="K652" s="791"/>
      <c r="L652" s="791"/>
      <c r="M652" s="791"/>
      <c r="N652" s="791"/>
      <c r="O652" s="791"/>
      <c r="P652" s="791"/>
      <c r="Q652" s="791"/>
      <c r="R652" s="791"/>
      <c r="S652" s="791"/>
      <c r="T652" s="791"/>
      <c r="U652" s="791"/>
      <c r="V652" s="791"/>
      <c r="W652" s="791"/>
      <c r="X652" s="791"/>
      <c r="Y652" s="791"/>
      <c r="Z652" s="791"/>
      <c r="AA652" s="791"/>
      <c r="AB652" s="791"/>
    </row>
    <row r="653">
      <c r="A653" s="791"/>
      <c r="B653" s="791"/>
      <c r="C653" s="791"/>
      <c r="D653" s="791"/>
      <c r="E653" s="791"/>
      <c r="F653" s="791"/>
      <c r="G653" s="791"/>
      <c r="H653" s="791"/>
      <c r="I653" s="791"/>
      <c r="J653" s="791"/>
      <c r="K653" s="791"/>
      <c r="L653" s="791"/>
      <c r="M653" s="791"/>
      <c r="N653" s="791"/>
      <c r="O653" s="791"/>
      <c r="P653" s="791"/>
      <c r="Q653" s="791"/>
      <c r="R653" s="791"/>
      <c r="S653" s="791"/>
      <c r="T653" s="791"/>
      <c r="U653" s="791"/>
      <c r="V653" s="791"/>
      <c r="W653" s="791"/>
      <c r="X653" s="791"/>
      <c r="Y653" s="791"/>
      <c r="Z653" s="791"/>
      <c r="AA653" s="791"/>
      <c r="AB653" s="791"/>
    </row>
    <row r="654">
      <c r="A654" s="791"/>
      <c r="B654" s="791"/>
      <c r="C654" s="791"/>
      <c r="D654" s="791"/>
      <c r="E654" s="791"/>
      <c r="F654" s="791"/>
      <c r="G654" s="791"/>
      <c r="H654" s="791"/>
      <c r="I654" s="791"/>
      <c r="J654" s="791"/>
      <c r="K654" s="791"/>
      <c r="L654" s="791"/>
      <c r="M654" s="791"/>
      <c r="N654" s="791"/>
      <c r="O654" s="791"/>
      <c r="P654" s="791"/>
      <c r="Q654" s="791"/>
      <c r="R654" s="791"/>
      <c r="S654" s="791"/>
      <c r="T654" s="791"/>
      <c r="U654" s="791"/>
      <c r="V654" s="791"/>
      <c r="W654" s="791"/>
      <c r="X654" s="791"/>
      <c r="Y654" s="791"/>
      <c r="Z654" s="791"/>
      <c r="AA654" s="791"/>
      <c r="AB654" s="791"/>
    </row>
    <row r="655">
      <c r="A655" s="791"/>
      <c r="B655" s="791"/>
      <c r="C655" s="791"/>
      <c r="D655" s="791"/>
      <c r="E655" s="791"/>
      <c r="F655" s="791"/>
      <c r="G655" s="791"/>
      <c r="H655" s="791"/>
      <c r="I655" s="791"/>
      <c r="J655" s="791"/>
      <c r="K655" s="791"/>
      <c r="L655" s="791"/>
      <c r="M655" s="791"/>
      <c r="N655" s="791"/>
      <c r="O655" s="791"/>
      <c r="P655" s="791"/>
      <c r="Q655" s="791"/>
      <c r="R655" s="791"/>
      <c r="S655" s="791"/>
      <c r="T655" s="791"/>
      <c r="U655" s="791"/>
      <c r="V655" s="791"/>
      <c r="W655" s="791"/>
      <c r="X655" s="791"/>
      <c r="Y655" s="791"/>
      <c r="Z655" s="791"/>
      <c r="AA655" s="791"/>
      <c r="AB655" s="791"/>
    </row>
    <row r="656">
      <c r="A656" s="791"/>
      <c r="B656" s="791"/>
      <c r="C656" s="791"/>
      <c r="D656" s="791"/>
      <c r="E656" s="791"/>
      <c r="F656" s="791"/>
      <c r="G656" s="791"/>
      <c r="H656" s="791"/>
      <c r="I656" s="791"/>
      <c r="J656" s="791"/>
      <c r="K656" s="791"/>
      <c r="L656" s="791"/>
      <c r="M656" s="791"/>
      <c r="N656" s="791"/>
      <c r="O656" s="791"/>
      <c r="P656" s="791"/>
      <c r="Q656" s="791"/>
      <c r="R656" s="791"/>
      <c r="S656" s="791"/>
      <c r="T656" s="791"/>
      <c r="U656" s="791"/>
      <c r="V656" s="791"/>
      <c r="W656" s="791"/>
      <c r="X656" s="791"/>
      <c r="Y656" s="791"/>
      <c r="Z656" s="791"/>
      <c r="AA656" s="791"/>
      <c r="AB656" s="791"/>
    </row>
    <row r="657">
      <c r="A657" s="791"/>
      <c r="B657" s="791"/>
      <c r="C657" s="791"/>
      <c r="D657" s="791"/>
      <c r="E657" s="791"/>
      <c r="F657" s="791"/>
      <c r="G657" s="791"/>
      <c r="H657" s="791"/>
      <c r="I657" s="791"/>
      <c r="J657" s="791"/>
      <c r="K657" s="791"/>
      <c r="L657" s="791"/>
      <c r="M657" s="791"/>
      <c r="N657" s="791"/>
      <c r="O657" s="791"/>
      <c r="P657" s="791"/>
      <c r="Q657" s="791"/>
      <c r="R657" s="791"/>
      <c r="S657" s="791"/>
      <c r="T657" s="791"/>
      <c r="U657" s="791"/>
      <c r="V657" s="791"/>
      <c r="W657" s="791"/>
      <c r="X657" s="791"/>
      <c r="Y657" s="791"/>
      <c r="Z657" s="791"/>
      <c r="AA657" s="791"/>
      <c r="AB657" s="791"/>
    </row>
    <row r="658">
      <c r="A658" s="791"/>
      <c r="B658" s="791"/>
      <c r="C658" s="791"/>
      <c r="D658" s="791"/>
      <c r="E658" s="791"/>
      <c r="F658" s="791"/>
      <c r="G658" s="791"/>
      <c r="H658" s="791"/>
      <c r="I658" s="791"/>
      <c r="J658" s="791"/>
      <c r="K658" s="791"/>
      <c r="L658" s="791"/>
      <c r="M658" s="791"/>
      <c r="N658" s="791"/>
      <c r="O658" s="791"/>
      <c r="P658" s="791"/>
      <c r="Q658" s="791"/>
      <c r="R658" s="791"/>
      <c r="S658" s="791"/>
      <c r="T658" s="791"/>
      <c r="U658" s="791"/>
      <c r="V658" s="791"/>
      <c r="W658" s="791"/>
      <c r="X658" s="791"/>
      <c r="Y658" s="791"/>
      <c r="Z658" s="791"/>
      <c r="AA658" s="791"/>
      <c r="AB658" s="791"/>
    </row>
    <row r="659">
      <c r="A659" s="791"/>
      <c r="B659" s="791"/>
      <c r="C659" s="791"/>
      <c r="D659" s="791"/>
      <c r="E659" s="791"/>
      <c r="F659" s="791"/>
      <c r="G659" s="791"/>
      <c r="H659" s="791"/>
      <c r="I659" s="791"/>
      <c r="J659" s="791"/>
      <c r="K659" s="791"/>
      <c r="L659" s="791"/>
      <c r="M659" s="791"/>
      <c r="N659" s="791"/>
      <c r="O659" s="791"/>
      <c r="P659" s="791"/>
      <c r="Q659" s="791"/>
      <c r="R659" s="791"/>
      <c r="S659" s="791"/>
      <c r="T659" s="791"/>
      <c r="U659" s="791"/>
      <c r="V659" s="791"/>
      <c r="W659" s="791"/>
      <c r="X659" s="791"/>
      <c r="Y659" s="791"/>
      <c r="Z659" s="791"/>
      <c r="AA659" s="791"/>
      <c r="AB659" s="791"/>
    </row>
    <row r="660">
      <c r="A660" s="791"/>
      <c r="B660" s="791"/>
      <c r="C660" s="791"/>
      <c r="D660" s="791"/>
      <c r="E660" s="791"/>
      <c r="F660" s="791"/>
      <c r="G660" s="791"/>
      <c r="H660" s="791"/>
      <c r="I660" s="791"/>
      <c r="J660" s="791"/>
      <c r="K660" s="791"/>
      <c r="L660" s="791"/>
      <c r="M660" s="791"/>
      <c r="N660" s="791"/>
      <c r="O660" s="791"/>
      <c r="P660" s="791"/>
      <c r="Q660" s="791"/>
      <c r="R660" s="791"/>
      <c r="S660" s="791"/>
      <c r="T660" s="791"/>
      <c r="U660" s="791"/>
      <c r="V660" s="791"/>
      <c r="W660" s="791"/>
      <c r="X660" s="791"/>
      <c r="Y660" s="791"/>
      <c r="Z660" s="791"/>
      <c r="AA660" s="791"/>
      <c r="AB660" s="791"/>
    </row>
    <row r="661">
      <c r="A661" s="791"/>
      <c r="B661" s="791"/>
      <c r="C661" s="791"/>
      <c r="D661" s="791"/>
      <c r="E661" s="791"/>
      <c r="F661" s="791"/>
      <c r="G661" s="791"/>
      <c r="H661" s="791"/>
      <c r="I661" s="791"/>
      <c r="J661" s="791"/>
      <c r="K661" s="791"/>
      <c r="L661" s="791"/>
      <c r="M661" s="791"/>
      <c r="N661" s="791"/>
      <c r="O661" s="791"/>
      <c r="P661" s="791"/>
      <c r="Q661" s="791"/>
      <c r="R661" s="791"/>
      <c r="S661" s="791"/>
      <c r="T661" s="791"/>
      <c r="U661" s="791"/>
      <c r="V661" s="791"/>
      <c r="W661" s="791"/>
      <c r="X661" s="791"/>
      <c r="Y661" s="791"/>
      <c r="Z661" s="791"/>
      <c r="AA661" s="791"/>
      <c r="AB661" s="791"/>
    </row>
    <row r="662">
      <c r="A662" s="791"/>
      <c r="B662" s="791"/>
      <c r="C662" s="791"/>
      <c r="D662" s="791"/>
      <c r="E662" s="791"/>
      <c r="F662" s="791"/>
      <c r="G662" s="791"/>
      <c r="H662" s="791"/>
      <c r="I662" s="791"/>
      <c r="J662" s="791"/>
      <c r="K662" s="791"/>
      <c r="L662" s="791"/>
      <c r="M662" s="791"/>
      <c r="N662" s="791"/>
      <c r="O662" s="791"/>
      <c r="P662" s="791"/>
      <c r="Q662" s="791"/>
      <c r="R662" s="791"/>
      <c r="S662" s="791"/>
      <c r="T662" s="791"/>
      <c r="U662" s="791"/>
      <c r="V662" s="791"/>
      <c r="W662" s="791"/>
      <c r="X662" s="791"/>
      <c r="Y662" s="791"/>
      <c r="Z662" s="791"/>
      <c r="AA662" s="791"/>
      <c r="AB662" s="791"/>
    </row>
    <row r="663">
      <c r="A663" s="791"/>
      <c r="B663" s="791"/>
      <c r="C663" s="791"/>
      <c r="D663" s="791"/>
      <c r="E663" s="791"/>
      <c r="F663" s="791"/>
      <c r="G663" s="791"/>
      <c r="H663" s="791"/>
      <c r="I663" s="791"/>
      <c r="J663" s="791"/>
      <c r="K663" s="791"/>
      <c r="L663" s="791"/>
      <c r="M663" s="791"/>
      <c r="N663" s="791"/>
      <c r="O663" s="791"/>
      <c r="P663" s="791"/>
      <c r="Q663" s="791"/>
      <c r="R663" s="791"/>
      <c r="S663" s="791"/>
      <c r="T663" s="791"/>
      <c r="U663" s="791"/>
      <c r="V663" s="791"/>
      <c r="W663" s="791"/>
      <c r="X663" s="791"/>
      <c r="Y663" s="791"/>
      <c r="Z663" s="791"/>
      <c r="AA663" s="791"/>
      <c r="AB663" s="791"/>
    </row>
    <row r="664">
      <c r="A664" s="791"/>
      <c r="B664" s="791"/>
      <c r="C664" s="791"/>
      <c r="D664" s="791"/>
      <c r="E664" s="791"/>
      <c r="F664" s="791"/>
      <c r="G664" s="791"/>
      <c r="H664" s="791"/>
      <c r="I664" s="791"/>
      <c r="J664" s="791"/>
      <c r="K664" s="791"/>
      <c r="L664" s="791"/>
      <c r="M664" s="791"/>
      <c r="N664" s="791"/>
      <c r="O664" s="791"/>
      <c r="P664" s="791"/>
      <c r="Q664" s="791"/>
      <c r="R664" s="791"/>
      <c r="S664" s="791"/>
      <c r="T664" s="791"/>
      <c r="U664" s="791"/>
      <c r="V664" s="791"/>
      <c r="W664" s="791"/>
      <c r="X664" s="791"/>
      <c r="Y664" s="791"/>
      <c r="Z664" s="791"/>
      <c r="AA664" s="791"/>
      <c r="AB664" s="791"/>
    </row>
    <row r="665">
      <c r="A665" s="791"/>
      <c r="B665" s="791"/>
      <c r="C665" s="791"/>
      <c r="D665" s="791"/>
      <c r="E665" s="791"/>
      <c r="F665" s="791"/>
      <c r="G665" s="791"/>
      <c r="H665" s="791"/>
      <c r="I665" s="791"/>
      <c r="J665" s="791"/>
      <c r="K665" s="791"/>
      <c r="L665" s="791"/>
      <c r="M665" s="791"/>
      <c r="N665" s="791"/>
      <c r="O665" s="791"/>
      <c r="P665" s="791"/>
      <c r="Q665" s="791"/>
      <c r="R665" s="791"/>
      <c r="S665" s="791"/>
      <c r="T665" s="791"/>
      <c r="U665" s="791"/>
      <c r="V665" s="791"/>
      <c r="W665" s="791"/>
      <c r="X665" s="791"/>
      <c r="Y665" s="791"/>
      <c r="Z665" s="791"/>
      <c r="AA665" s="791"/>
      <c r="AB665" s="791"/>
    </row>
    <row r="666">
      <c r="A666" s="791"/>
      <c r="B666" s="791"/>
      <c r="C666" s="791"/>
      <c r="D666" s="791"/>
      <c r="E666" s="791"/>
      <c r="F666" s="791"/>
      <c r="G666" s="791"/>
      <c r="H666" s="791"/>
      <c r="I666" s="791"/>
      <c r="J666" s="791"/>
      <c r="K666" s="791"/>
      <c r="L666" s="791"/>
      <c r="M666" s="791"/>
      <c r="N666" s="791"/>
      <c r="O666" s="791"/>
      <c r="P666" s="791"/>
      <c r="Q666" s="791"/>
      <c r="R666" s="791"/>
      <c r="S666" s="791"/>
      <c r="T666" s="791"/>
      <c r="U666" s="791"/>
      <c r="V666" s="791"/>
      <c r="W666" s="791"/>
      <c r="X666" s="791"/>
      <c r="Y666" s="791"/>
      <c r="Z666" s="791"/>
      <c r="AA666" s="791"/>
      <c r="AB666" s="791"/>
    </row>
    <row r="667">
      <c r="A667" s="791"/>
      <c r="B667" s="791"/>
      <c r="C667" s="791"/>
      <c r="D667" s="791"/>
      <c r="E667" s="791"/>
      <c r="F667" s="791"/>
      <c r="G667" s="791"/>
      <c r="H667" s="791"/>
      <c r="I667" s="791"/>
      <c r="J667" s="791"/>
      <c r="K667" s="791"/>
      <c r="L667" s="791"/>
      <c r="M667" s="791"/>
      <c r="N667" s="791"/>
      <c r="O667" s="791"/>
      <c r="P667" s="791"/>
      <c r="Q667" s="791"/>
      <c r="R667" s="791"/>
      <c r="S667" s="791"/>
      <c r="T667" s="791"/>
      <c r="U667" s="791"/>
      <c r="V667" s="791"/>
      <c r="W667" s="791"/>
      <c r="X667" s="791"/>
      <c r="Y667" s="791"/>
      <c r="Z667" s="791"/>
      <c r="AA667" s="791"/>
      <c r="AB667" s="791"/>
    </row>
    <row r="668">
      <c r="A668" s="791"/>
      <c r="B668" s="791"/>
      <c r="C668" s="791"/>
      <c r="D668" s="791"/>
      <c r="E668" s="791"/>
      <c r="F668" s="791"/>
      <c r="G668" s="791"/>
      <c r="H668" s="791"/>
      <c r="I668" s="791"/>
      <c r="J668" s="791"/>
      <c r="K668" s="791"/>
      <c r="L668" s="791"/>
      <c r="M668" s="791"/>
      <c r="N668" s="791"/>
      <c r="O668" s="791"/>
      <c r="P668" s="791"/>
      <c r="Q668" s="791"/>
      <c r="R668" s="791"/>
      <c r="S668" s="791"/>
      <c r="T668" s="791"/>
      <c r="U668" s="791"/>
      <c r="V668" s="791"/>
      <c r="W668" s="791"/>
      <c r="X668" s="791"/>
      <c r="Y668" s="791"/>
      <c r="Z668" s="791"/>
      <c r="AA668" s="791"/>
      <c r="AB668" s="791"/>
    </row>
    <row r="669">
      <c r="A669" s="791"/>
      <c r="B669" s="791"/>
      <c r="C669" s="791"/>
      <c r="D669" s="791"/>
      <c r="E669" s="791"/>
      <c r="F669" s="791"/>
      <c r="G669" s="791"/>
      <c r="H669" s="791"/>
      <c r="I669" s="791"/>
      <c r="J669" s="791"/>
      <c r="K669" s="791"/>
      <c r="L669" s="791"/>
      <c r="M669" s="791"/>
      <c r="N669" s="791"/>
      <c r="O669" s="791"/>
      <c r="P669" s="791"/>
      <c r="Q669" s="791"/>
      <c r="R669" s="791"/>
      <c r="S669" s="791"/>
      <c r="T669" s="791"/>
      <c r="U669" s="791"/>
      <c r="V669" s="791"/>
      <c r="W669" s="791"/>
      <c r="X669" s="791"/>
      <c r="Y669" s="791"/>
      <c r="Z669" s="791"/>
      <c r="AA669" s="791"/>
      <c r="AB669" s="791"/>
    </row>
    <row r="670">
      <c r="A670" s="791"/>
      <c r="B670" s="791"/>
      <c r="C670" s="791"/>
      <c r="D670" s="791"/>
      <c r="E670" s="791"/>
      <c r="F670" s="791"/>
      <c r="G670" s="791"/>
      <c r="H670" s="791"/>
      <c r="I670" s="791"/>
      <c r="J670" s="791"/>
      <c r="K670" s="791"/>
      <c r="L670" s="791"/>
      <c r="M670" s="791"/>
      <c r="N670" s="791"/>
      <c r="O670" s="791"/>
      <c r="P670" s="791"/>
      <c r="Q670" s="791"/>
      <c r="R670" s="791"/>
      <c r="S670" s="791"/>
      <c r="T670" s="791"/>
      <c r="U670" s="791"/>
      <c r="V670" s="791"/>
      <c r="W670" s="791"/>
      <c r="X670" s="791"/>
      <c r="Y670" s="791"/>
      <c r="Z670" s="791"/>
      <c r="AA670" s="791"/>
      <c r="AB670" s="791"/>
    </row>
    <row r="671">
      <c r="A671" s="791"/>
      <c r="B671" s="791"/>
      <c r="C671" s="791"/>
      <c r="D671" s="791"/>
      <c r="E671" s="791"/>
      <c r="F671" s="791"/>
      <c r="G671" s="791"/>
      <c r="H671" s="791"/>
      <c r="I671" s="791"/>
      <c r="J671" s="791"/>
      <c r="K671" s="791"/>
      <c r="L671" s="791"/>
      <c r="M671" s="791"/>
      <c r="N671" s="791"/>
      <c r="O671" s="791"/>
      <c r="P671" s="791"/>
      <c r="Q671" s="791"/>
      <c r="R671" s="791"/>
      <c r="S671" s="791"/>
      <c r="T671" s="791"/>
      <c r="U671" s="791"/>
      <c r="V671" s="791"/>
      <c r="W671" s="791"/>
      <c r="X671" s="791"/>
      <c r="Y671" s="791"/>
      <c r="Z671" s="791"/>
      <c r="AA671" s="791"/>
      <c r="AB671" s="791"/>
    </row>
    <row r="672">
      <c r="A672" s="791"/>
      <c r="B672" s="791"/>
      <c r="C672" s="791"/>
      <c r="D672" s="791"/>
      <c r="E672" s="791"/>
      <c r="F672" s="791"/>
      <c r="G672" s="791"/>
      <c r="H672" s="791"/>
      <c r="I672" s="791"/>
      <c r="J672" s="791"/>
      <c r="K672" s="791"/>
      <c r="L672" s="791"/>
      <c r="M672" s="791"/>
      <c r="N672" s="791"/>
      <c r="O672" s="791"/>
      <c r="P672" s="791"/>
      <c r="Q672" s="791"/>
      <c r="R672" s="791"/>
      <c r="S672" s="791"/>
      <c r="T672" s="791"/>
      <c r="U672" s="791"/>
      <c r="V672" s="791"/>
      <c r="W672" s="791"/>
      <c r="X672" s="791"/>
      <c r="Y672" s="791"/>
      <c r="Z672" s="791"/>
      <c r="AA672" s="791"/>
      <c r="AB672" s="791"/>
    </row>
    <row r="673">
      <c r="A673" s="791"/>
      <c r="B673" s="791"/>
      <c r="C673" s="791"/>
      <c r="D673" s="791"/>
      <c r="E673" s="791"/>
      <c r="F673" s="791"/>
      <c r="G673" s="791"/>
      <c r="H673" s="791"/>
      <c r="I673" s="791"/>
      <c r="J673" s="791"/>
      <c r="K673" s="791"/>
      <c r="L673" s="791"/>
      <c r="M673" s="791"/>
      <c r="N673" s="791"/>
      <c r="O673" s="791"/>
      <c r="P673" s="791"/>
      <c r="Q673" s="791"/>
      <c r="R673" s="791"/>
      <c r="S673" s="791"/>
      <c r="T673" s="791"/>
      <c r="U673" s="791"/>
      <c r="V673" s="791"/>
      <c r="W673" s="791"/>
      <c r="X673" s="791"/>
      <c r="Y673" s="791"/>
      <c r="Z673" s="791"/>
      <c r="AA673" s="791"/>
      <c r="AB673" s="791"/>
    </row>
    <row r="674">
      <c r="A674" s="791"/>
      <c r="B674" s="791"/>
      <c r="C674" s="791"/>
      <c r="D674" s="791"/>
      <c r="E674" s="791"/>
      <c r="F674" s="791"/>
      <c r="G674" s="791"/>
      <c r="H674" s="791"/>
      <c r="I674" s="791"/>
      <c r="J674" s="791"/>
      <c r="K674" s="791"/>
      <c r="L674" s="791"/>
      <c r="M674" s="791"/>
      <c r="N674" s="791"/>
      <c r="O674" s="791"/>
      <c r="P674" s="791"/>
      <c r="Q674" s="791"/>
      <c r="R674" s="791"/>
      <c r="S674" s="791"/>
      <c r="T674" s="791"/>
      <c r="U674" s="791"/>
      <c r="V674" s="791"/>
      <c r="W674" s="791"/>
      <c r="X674" s="791"/>
      <c r="Y674" s="791"/>
      <c r="Z674" s="791"/>
      <c r="AA674" s="791"/>
      <c r="AB674" s="791"/>
    </row>
    <row r="675">
      <c r="A675" s="791"/>
      <c r="B675" s="791"/>
      <c r="C675" s="791"/>
      <c r="D675" s="791"/>
      <c r="E675" s="791"/>
      <c r="F675" s="791"/>
      <c r="G675" s="791"/>
      <c r="H675" s="791"/>
      <c r="I675" s="791"/>
      <c r="J675" s="791"/>
      <c r="K675" s="791"/>
      <c r="L675" s="791"/>
      <c r="M675" s="791"/>
      <c r="N675" s="791"/>
      <c r="O675" s="791"/>
      <c r="P675" s="791"/>
      <c r="Q675" s="791"/>
      <c r="R675" s="791"/>
      <c r="S675" s="791"/>
      <c r="T675" s="791"/>
      <c r="U675" s="791"/>
      <c r="V675" s="791"/>
      <c r="W675" s="791"/>
      <c r="X675" s="791"/>
      <c r="Y675" s="791"/>
      <c r="Z675" s="791"/>
      <c r="AA675" s="791"/>
      <c r="AB675" s="791"/>
    </row>
    <row r="676">
      <c r="A676" s="791"/>
      <c r="B676" s="791"/>
      <c r="C676" s="791"/>
      <c r="D676" s="791"/>
      <c r="E676" s="791"/>
      <c r="F676" s="791"/>
      <c r="G676" s="791"/>
      <c r="H676" s="791"/>
      <c r="I676" s="791"/>
      <c r="J676" s="791"/>
      <c r="K676" s="791"/>
      <c r="L676" s="791"/>
      <c r="M676" s="791"/>
      <c r="N676" s="791"/>
      <c r="O676" s="791"/>
      <c r="P676" s="791"/>
      <c r="Q676" s="791"/>
      <c r="R676" s="791"/>
      <c r="S676" s="791"/>
      <c r="T676" s="791"/>
      <c r="U676" s="791"/>
      <c r="V676" s="791"/>
      <c r="W676" s="791"/>
      <c r="X676" s="791"/>
      <c r="Y676" s="791"/>
      <c r="Z676" s="791"/>
      <c r="AA676" s="791"/>
      <c r="AB676" s="791"/>
    </row>
    <row r="677">
      <c r="A677" s="791"/>
      <c r="B677" s="791"/>
      <c r="C677" s="791"/>
      <c r="D677" s="791"/>
      <c r="E677" s="791"/>
      <c r="F677" s="791"/>
      <c r="G677" s="791"/>
      <c r="H677" s="791"/>
      <c r="I677" s="791"/>
      <c r="J677" s="791"/>
      <c r="K677" s="791"/>
      <c r="L677" s="791"/>
      <c r="M677" s="791"/>
      <c r="N677" s="791"/>
      <c r="O677" s="791"/>
      <c r="P677" s="791"/>
      <c r="Q677" s="791"/>
      <c r="R677" s="791"/>
      <c r="S677" s="791"/>
      <c r="T677" s="791"/>
      <c r="U677" s="791"/>
      <c r="V677" s="791"/>
      <c r="W677" s="791"/>
      <c r="X677" s="791"/>
      <c r="Y677" s="791"/>
      <c r="Z677" s="791"/>
      <c r="AA677" s="791"/>
      <c r="AB677" s="791"/>
    </row>
    <row r="678">
      <c r="A678" s="791"/>
      <c r="B678" s="791"/>
      <c r="C678" s="791"/>
      <c r="D678" s="791"/>
      <c r="E678" s="791"/>
      <c r="F678" s="791"/>
      <c r="G678" s="791"/>
      <c r="H678" s="791"/>
      <c r="I678" s="791"/>
      <c r="J678" s="791"/>
      <c r="K678" s="791"/>
      <c r="L678" s="791"/>
      <c r="M678" s="791"/>
      <c r="N678" s="791"/>
      <c r="O678" s="791"/>
      <c r="P678" s="791"/>
      <c r="Q678" s="791"/>
      <c r="R678" s="791"/>
      <c r="S678" s="791"/>
      <c r="T678" s="791"/>
      <c r="U678" s="791"/>
      <c r="V678" s="791"/>
      <c r="W678" s="791"/>
      <c r="X678" s="791"/>
      <c r="Y678" s="791"/>
      <c r="Z678" s="791"/>
      <c r="AA678" s="791"/>
      <c r="AB678" s="791"/>
    </row>
    <row r="679">
      <c r="A679" s="791"/>
      <c r="B679" s="791"/>
      <c r="C679" s="791"/>
      <c r="D679" s="791"/>
      <c r="E679" s="791"/>
      <c r="F679" s="791"/>
      <c r="G679" s="791"/>
      <c r="H679" s="791"/>
      <c r="I679" s="791"/>
      <c r="J679" s="791"/>
      <c r="K679" s="791"/>
      <c r="L679" s="791"/>
      <c r="M679" s="791"/>
      <c r="N679" s="791"/>
      <c r="O679" s="791"/>
      <c r="P679" s="791"/>
      <c r="Q679" s="791"/>
      <c r="R679" s="791"/>
      <c r="S679" s="791"/>
      <c r="T679" s="791"/>
      <c r="U679" s="791"/>
      <c r="V679" s="791"/>
      <c r="W679" s="791"/>
      <c r="X679" s="791"/>
      <c r="Y679" s="791"/>
      <c r="Z679" s="791"/>
      <c r="AA679" s="791"/>
      <c r="AB679" s="791"/>
    </row>
    <row r="680">
      <c r="A680" s="791"/>
      <c r="B680" s="791"/>
      <c r="C680" s="791"/>
      <c r="D680" s="791"/>
      <c r="E680" s="791"/>
      <c r="F680" s="791"/>
      <c r="G680" s="791"/>
      <c r="H680" s="791"/>
      <c r="I680" s="791"/>
      <c r="J680" s="791"/>
      <c r="K680" s="791"/>
      <c r="L680" s="791"/>
      <c r="M680" s="791"/>
      <c r="N680" s="791"/>
      <c r="O680" s="791"/>
      <c r="P680" s="791"/>
      <c r="Q680" s="791"/>
      <c r="R680" s="791"/>
      <c r="S680" s="791"/>
      <c r="T680" s="791"/>
      <c r="U680" s="791"/>
      <c r="V680" s="791"/>
      <c r="W680" s="791"/>
      <c r="X680" s="791"/>
      <c r="Y680" s="791"/>
      <c r="Z680" s="791"/>
      <c r="AA680" s="791"/>
      <c r="AB680" s="791"/>
    </row>
    <row r="681">
      <c r="A681" s="791"/>
      <c r="B681" s="791"/>
      <c r="C681" s="791"/>
      <c r="D681" s="791"/>
      <c r="E681" s="791"/>
      <c r="F681" s="791"/>
      <c r="G681" s="791"/>
      <c r="H681" s="791"/>
      <c r="I681" s="791"/>
      <c r="J681" s="791"/>
      <c r="K681" s="791"/>
      <c r="L681" s="791"/>
      <c r="M681" s="791"/>
      <c r="N681" s="791"/>
      <c r="O681" s="791"/>
      <c r="P681" s="791"/>
      <c r="Q681" s="791"/>
      <c r="R681" s="791"/>
      <c r="S681" s="791"/>
      <c r="T681" s="791"/>
      <c r="U681" s="791"/>
      <c r="V681" s="791"/>
      <c r="W681" s="791"/>
      <c r="X681" s="791"/>
      <c r="Y681" s="791"/>
      <c r="Z681" s="791"/>
      <c r="AA681" s="791"/>
      <c r="AB681" s="791"/>
    </row>
    <row r="682">
      <c r="A682" s="791"/>
      <c r="B682" s="791"/>
      <c r="C682" s="791"/>
      <c r="D682" s="791"/>
      <c r="E682" s="791"/>
      <c r="F682" s="791"/>
      <c r="G682" s="791"/>
      <c r="H682" s="791"/>
      <c r="I682" s="791"/>
      <c r="J682" s="791"/>
      <c r="K682" s="791"/>
      <c r="L682" s="791"/>
      <c r="M682" s="791"/>
      <c r="N682" s="791"/>
      <c r="O682" s="791"/>
      <c r="P682" s="791"/>
      <c r="Q682" s="791"/>
      <c r="R682" s="791"/>
      <c r="S682" s="791"/>
      <c r="T682" s="791"/>
      <c r="U682" s="791"/>
      <c r="V682" s="791"/>
      <c r="W682" s="791"/>
      <c r="X682" s="791"/>
      <c r="Y682" s="791"/>
      <c r="Z682" s="791"/>
      <c r="AA682" s="791"/>
      <c r="AB682" s="791"/>
    </row>
    <row r="683">
      <c r="A683" s="791"/>
      <c r="B683" s="791"/>
      <c r="C683" s="791"/>
      <c r="D683" s="791"/>
      <c r="E683" s="791"/>
      <c r="F683" s="791"/>
      <c r="G683" s="791"/>
      <c r="H683" s="791"/>
      <c r="I683" s="791"/>
      <c r="J683" s="791"/>
      <c r="K683" s="791"/>
      <c r="L683" s="791"/>
      <c r="M683" s="791"/>
      <c r="N683" s="791"/>
      <c r="O683" s="791"/>
      <c r="P683" s="791"/>
      <c r="Q683" s="791"/>
      <c r="R683" s="791"/>
      <c r="S683" s="791"/>
      <c r="T683" s="791"/>
      <c r="U683" s="791"/>
      <c r="V683" s="791"/>
      <c r="W683" s="791"/>
      <c r="X683" s="791"/>
      <c r="Y683" s="791"/>
      <c r="Z683" s="791"/>
      <c r="AA683" s="791"/>
      <c r="AB683" s="791"/>
    </row>
    <row r="684">
      <c r="A684" s="791"/>
      <c r="B684" s="791"/>
      <c r="C684" s="791"/>
      <c r="D684" s="791"/>
      <c r="E684" s="791"/>
      <c r="F684" s="791"/>
      <c r="G684" s="791"/>
      <c r="H684" s="791"/>
      <c r="I684" s="791"/>
      <c r="J684" s="791"/>
      <c r="K684" s="791"/>
      <c r="L684" s="791"/>
      <c r="M684" s="791"/>
      <c r="N684" s="791"/>
      <c r="O684" s="791"/>
      <c r="P684" s="791"/>
      <c r="Q684" s="791"/>
      <c r="R684" s="791"/>
      <c r="S684" s="791"/>
      <c r="T684" s="791"/>
      <c r="U684" s="791"/>
      <c r="V684" s="791"/>
      <c r="W684" s="791"/>
      <c r="X684" s="791"/>
      <c r="Y684" s="791"/>
      <c r="Z684" s="791"/>
      <c r="AA684" s="791"/>
      <c r="AB684" s="791"/>
    </row>
    <row r="685">
      <c r="A685" s="791"/>
      <c r="B685" s="791"/>
      <c r="C685" s="791"/>
      <c r="D685" s="791"/>
      <c r="E685" s="791"/>
      <c r="F685" s="791"/>
      <c r="G685" s="791"/>
      <c r="H685" s="791"/>
      <c r="I685" s="791"/>
      <c r="J685" s="791"/>
      <c r="K685" s="791"/>
      <c r="L685" s="791"/>
      <c r="M685" s="791"/>
      <c r="N685" s="791"/>
      <c r="O685" s="791"/>
      <c r="P685" s="791"/>
      <c r="Q685" s="791"/>
      <c r="R685" s="791"/>
      <c r="S685" s="791"/>
      <c r="T685" s="791"/>
      <c r="U685" s="791"/>
      <c r="V685" s="791"/>
      <c r="W685" s="791"/>
      <c r="X685" s="791"/>
      <c r="Y685" s="791"/>
      <c r="Z685" s="791"/>
      <c r="AA685" s="791"/>
      <c r="AB685" s="791"/>
    </row>
    <row r="686">
      <c r="A686" s="791"/>
      <c r="B686" s="791"/>
      <c r="C686" s="791"/>
      <c r="D686" s="791"/>
      <c r="E686" s="791"/>
      <c r="F686" s="791"/>
      <c r="G686" s="791"/>
      <c r="H686" s="791"/>
      <c r="I686" s="791"/>
      <c r="J686" s="791"/>
      <c r="K686" s="791"/>
      <c r="L686" s="791"/>
      <c r="M686" s="791"/>
      <c r="N686" s="791"/>
      <c r="O686" s="791"/>
      <c r="P686" s="791"/>
      <c r="Q686" s="791"/>
      <c r="R686" s="791"/>
      <c r="S686" s="791"/>
      <c r="T686" s="791"/>
      <c r="U686" s="791"/>
      <c r="V686" s="791"/>
      <c r="W686" s="791"/>
      <c r="X686" s="791"/>
      <c r="Y686" s="791"/>
      <c r="Z686" s="791"/>
      <c r="AA686" s="791"/>
      <c r="AB686" s="791"/>
    </row>
    <row r="687">
      <c r="A687" s="791"/>
      <c r="B687" s="791"/>
      <c r="C687" s="791"/>
      <c r="D687" s="791"/>
      <c r="E687" s="791"/>
      <c r="F687" s="791"/>
      <c r="G687" s="791"/>
      <c r="H687" s="791"/>
      <c r="I687" s="791"/>
      <c r="J687" s="791"/>
      <c r="K687" s="791"/>
      <c r="L687" s="791"/>
      <c r="M687" s="791"/>
      <c r="N687" s="791"/>
      <c r="O687" s="791"/>
      <c r="P687" s="791"/>
      <c r="Q687" s="791"/>
      <c r="R687" s="791"/>
      <c r="S687" s="791"/>
      <c r="T687" s="791"/>
      <c r="U687" s="791"/>
      <c r="V687" s="791"/>
      <c r="W687" s="791"/>
      <c r="X687" s="791"/>
      <c r="Y687" s="791"/>
      <c r="Z687" s="791"/>
      <c r="AA687" s="791"/>
      <c r="AB687" s="791"/>
    </row>
    <row r="688">
      <c r="A688" s="791"/>
      <c r="B688" s="791"/>
      <c r="C688" s="791"/>
      <c r="D688" s="791"/>
      <c r="E688" s="791"/>
      <c r="F688" s="791"/>
      <c r="G688" s="791"/>
      <c r="H688" s="791"/>
      <c r="I688" s="791"/>
      <c r="J688" s="791"/>
      <c r="K688" s="791"/>
      <c r="L688" s="791"/>
      <c r="M688" s="791"/>
      <c r="N688" s="791"/>
      <c r="O688" s="791"/>
      <c r="P688" s="791"/>
      <c r="Q688" s="791"/>
      <c r="R688" s="791"/>
      <c r="S688" s="791"/>
      <c r="T688" s="791"/>
      <c r="U688" s="791"/>
      <c r="V688" s="791"/>
      <c r="W688" s="791"/>
      <c r="X688" s="791"/>
      <c r="Y688" s="791"/>
      <c r="Z688" s="791"/>
      <c r="AA688" s="791"/>
      <c r="AB688" s="791"/>
    </row>
    <row r="689">
      <c r="A689" s="791"/>
      <c r="B689" s="791"/>
      <c r="C689" s="791"/>
      <c r="D689" s="791"/>
      <c r="E689" s="791"/>
      <c r="F689" s="791"/>
      <c r="G689" s="791"/>
      <c r="H689" s="791"/>
      <c r="I689" s="791"/>
      <c r="J689" s="791"/>
      <c r="K689" s="791"/>
      <c r="L689" s="791"/>
      <c r="M689" s="791"/>
      <c r="N689" s="791"/>
      <c r="O689" s="791"/>
      <c r="P689" s="791"/>
      <c r="Q689" s="791"/>
      <c r="R689" s="791"/>
      <c r="S689" s="791"/>
      <c r="T689" s="791"/>
      <c r="U689" s="791"/>
      <c r="V689" s="791"/>
      <c r="W689" s="791"/>
      <c r="X689" s="791"/>
      <c r="Y689" s="791"/>
      <c r="Z689" s="791"/>
      <c r="AA689" s="791"/>
      <c r="AB689" s="791"/>
    </row>
    <row r="690">
      <c r="A690" s="791"/>
      <c r="B690" s="791"/>
      <c r="C690" s="791"/>
      <c r="D690" s="791"/>
      <c r="E690" s="791"/>
      <c r="F690" s="791"/>
      <c r="G690" s="791"/>
      <c r="H690" s="791"/>
      <c r="I690" s="791"/>
      <c r="J690" s="791"/>
      <c r="K690" s="791"/>
      <c r="L690" s="791"/>
      <c r="M690" s="791"/>
      <c r="N690" s="791"/>
      <c r="O690" s="791"/>
      <c r="P690" s="791"/>
      <c r="Q690" s="791"/>
      <c r="R690" s="791"/>
      <c r="S690" s="791"/>
      <c r="T690" s="791"/>
      <c r="U690" s="791"/>
      <c r="V690" s="791"/>
      <c r="W690" s="791"/>
      <c r="X690" s="791"/>
      <c r="Y690" s="791"/>
      <c r="Z690" s="791"/>
      <c r="AA690" s="791"/>
      <c r="AB690" s="791"/>
    </row>
    <row r="691">
      <c r="A691" s="791"/>
      <c r="B691" s="791"/>
      <c r="C691" s="791"/>
      <c r="D691" s="791"/>
      <c r="E691" s="791"/>
      <c r="F691" s="791"/>
      <c r="G691" s="791"/>
      <c r="H691" s="791"/>
      <c r="I691" s="791"/>
      <c r="J691" s="791"/>
      <c r="K691" s="791"/>
      <c r="L691" s="791"/>
      <c r="M691" s="791"/>
      <c r="N691" s="791"/>
      <c r="O691" s="791"/>
      <c r="P691" s="791"/>
      <c r="Q691" s="791"/>
      <c r="R691" s="791"/>
      <c r="S691" s="791"/>
      <c r="T691" s="791"/>
      <c r="U691" s="791"/>
      <c r="V691" s="791"/>
      <c r="W691" s="791"/>
      <c r="X691" s="791"/>
      <c r="Y691" s="791"/>
      <c r="Z691" s="791"/>
      <c r="AA691" s="791"/>
      <c r="AB691" s="791"/>
    </row>
    <row r="692">
      <c r="A692" s="791"/>
      <c r="B692" s="791"/>
      <c r="C692" s="791"/>
      <c r="D692" s="791"/>
      <c r="E692" s="791"/>
      <c r="F692" s="791"/>
      <c r="G692" s="791"/>
      <c r="H692" s="791"/>
      <c r="I692" s="791"/>
      <c r="J692" s="791"/>
      <c r="K692" s="791"/>
      <c r="L692" s="791"/>
      <c r="M692" s="791"/>
      <c r="N692" s="791"/>
      <c r="O692" s="791"/>
      <c r="P692" s="791"/>
      <c r="Q692" s="791"/>
      <c r="R692" s="791"/>
      <c r="S692" s="791"/>
      <c r="T692" s="791"/>
      <c r="U692" s="791"/>
      <c r="V692" s="791"/>
      <c r="W692" s="791"/>
      <c r="X692" s="791"/>
      <c r="Y692" s="791"/>
      <c r="Z692" s="791"/>
      <c r="AA692" s="791"/>
      <c r="AB692" s="791"/>
    </row>
    <row r="693">
      <c r="A693" s="791"/>
      <c r="B693" s="791"/>
      <c r="C693" s="791"/>
      <c r="D693" s="791"/>
      <c r="E693" s="791"/>
      <c r="F693" s="791"/>
      <c r="G693" s="791"/>
      <c r="H693" s="791"/>
      <c r="I693" s="791"/>
      <c r="J693" s="791"/>
      <c r="K693" s="791"/>
      <c r="L693" s="791"/>
      <c r="M693" s="791"/>
      <c r="N693" s="791"/>
      <c r="O693" s="791"/>
      <c r="P693" s="791"/>
      <c r="Q693" s="791"/>
      <c r="R693" s="791"/>
      <c r="S693" s="791"/>
      <c r="T693" s="791"/>
      <c r="U693" s="791"/>
      <c r="V693" s="791"/>
      <c r="W693" s="791"/>
      <c r="X693" s="791"/>
      <c r="Y693" s="791"/>
      <c r="Z693" s="791"/>
      <c r="AA693" s="791"/>
      <c r="AB693" s="791"/>
    </row>
    <row r="694">
      <c r="A694" s="791"/>
      <c r="B694" s="791"/>
      <c r="C694" s="791"/>
      <c r="D694" s="791"/>
      <c r="E694" s="791"/>
      <c r="F694" s="791"/>
      <c r="G694" s="791"/>
      <c r="H694" s="791"/>
      <c r="I694" s="791"/>
      <c r="J694" s="791"/>
      <c r="K694" s="791"/>
      <c r="L694" s="791"/>
      <c r="M694" s="791"/>
      <c r="N694" s="791"/>
      <c r="O694" s="791"/>
      <c r="P694" s="791"/>
      <c r="Q694" s="791"/>
      <c r="R694" s="791"/>
      <c r="S694" s="791"/>
      <c r="T694" s="791"/>
      <c r="U694" s="791"/>
      <c r="V694" s="791"/>
      <c r="W694" s="791"/>
      <c r="X694" s="791"/>
      <c r="Y694" s="791"/>
      <c r="Z694" s="791"/>
      <c r="AA694" s="791"/>
      <c r="AB694" s="791"/>
    </row>
    <row r="695">
      <c r="A695" s="791"/>
      <c r="B695" s="791"/>
      <c r="C695" s="791"/>
      <c r="D695" s="791"/>
      <c r="E695" s="791"/>
      <c r="F695" s="791"/>
      <c r="G695" s="791"/>
      <c r="H695" s="791"/>
      <c r="I695" s="791"/>
      <c r="J695" s="791"/>
      <c r="K695" s="791"/>
      <c r="L695" s="791"/>
      <c r="M695" s="791"/>
      <c r="N695" s="791"/>
      <c r="O695" s="791"/>
      <c r="P695" s="791"/>
      <c r="Q695" s="791"/>
      <c r="R695" s="791"/>
      <c r="S695" s="791"/>
      <c r="T695" s="791"/>
      <c r="U695" s="791"/>
      <c r="V695" s="791"/>
      <c r="W695" s="791"/>
      <c r="X695" s="791"/>
      <c r="Y695" s="791"/>
      <c r="Z695" s="791"/>
      <c r="AA695" s="791"/>
      <c r="AB695" s="791"/>
    </row>
    <row r="696">
      <c r="A696" s="791"/>
      <c r="B696" s="791"/>
      <c r="C696" s="791"/>
      <c r="D696" s="791"/>
      <c r="E696" s="791"/>
      <c r="F696" s="791"/>
      <c r="G696" s="791"/>
      <c r="H696" s="791"/>
      <c r="I696" s="791"/>
      <c r="J696" s="791"/>
      <c r="K696" s="791"/>
      <c r="L696" s="791"/>
      <c r="M696" s="791"/>
      <c r="N696" s="791"/>
      <c r="O696" s="791"/>
      <c r="P696" s="791"/>
      <c r="Q696" s="791"/>
      <c r="R696" s="791"/>
      <c r="S696" s="791"/>
      <c r="T696" s="791"/>
      <c r="U696" s="791"/>
      <c r="V696" s="791"/>
      <c r="W696" s="791"/>
      <c r="X696" s="791"/>
      <c r="Y696" s="791"/>
      <c r="Z696" s="791"/>
      <c r="AA696" s="791"/>
      <c r="AB696" s="791"/>
    </row>
    <row r="697">
      <c r="A697" s="791"/>
      <c r="B697" s="791"/>
      <c r="C697" s="791"/>
      <c r="D697" s="791"/>
      <c r="E697" s="791"/>
      <c r="F697" s="791"/>
      <c r="G697" s="791"/>
      <c r="H697" s="791"/>
      <c r="I697" s="791"/>
      <c r="J697" s="791"/>
      <c r="K697" s="791"/>
      <c r="L697" s="791"/>
      <c r="M697" s="791"/>
      <c r="N697" s="791"/>
      <c r="O697" s="791"/>
      <c r="P697" s="791"/>
      <c r="Q697" s="791"/>
      <c r="R697" s="791"/>
      <c r="S697" s="791"/>
      <c r="T697" s="791"/>
      <c r="U697" s="791"/>
      <c r="V697" s="791"/>
      <c r="W697" s="791"/>
      <c r="X697" s="791"/>
      <c r="Y697" s="791"/>
      <c r="Z697" s="791"/>
      <c r="AA697" s="791"/>
      <c r="AB697" s="791"/>
    </row>
    <row r="698">
      <c r="A698" s="791"/>
      <c r="B698" s="791"/>
      <c r="C698" s="791"/>
      <c r="D698" s="791"/>
      <c r="E698" s="791"/>
      <c r="F698" s="791"/>
      <c r="G698" s="791"/>
      <c r="H698" s="791"/>
      <c r="I698" s="791"/>
      <c r="J698" s="791"/>
      <c r="K698" s="791"/>
      <c r="L698" s="791"/>
      <c r="M698" s="791"/>
      <c r="N698" s="791"/>
      <c r="O698" s="791"/>
      <c r="P698" s="791"/>
      <c r="Q698" s="791"/>
      <c r="R698" s="791"/>
      <c r="S698" s="791"/>
      <c r="T698" s="791"/>
      <c r="U698" s="791"/>
      <c r="V698" s="791"/>
      <c r="W698" s="791"/>
      <c r="X698" s="791"/>
      <c r="Y698" s="791"/>
      <c r="Z698" s="791"/>
      <c r="AA698" s="791"/>
      <c r="AB698" s="791"/>
    </row>
    <row r="699">
      <c r="A699" s="791"/>
      <c r="B699" s="791"/>
      <c r="C699" s="791"/>
      <c r="D699" s="791"/>
      <c r="E699" s="791"/>
      <c r="F699" s="791"/>
      <c r="G699" s="791"/>
      <c r="H699" s="791"/>
      <c r="I699" s="791"/>
      <c r="J699" s="791"/>
      <c r="K699" s="791"/>
      <c r="L699" s="791"/>
      <c r="M699" s="791"/>
      <c r="N699" s="791"/>
      <c r="O699" s="791"/>
      <c r="P699" s="791"/>
      <c r="Q699" s="791"/>
      <c r="R699" s="791"/>
      <c r="S699" s="791"/>
      <c r="T699" s="791"/>
      <c r="U699" s="791"/>
      <c r="V699" s="791"/>
      <c r="W699" s="791"/>
      <c r="X699" s="791"/>
      <c r="Y699" s="791"/>
      <c r="Z699" s="791"/>
      <c r="AA699" s="791"/>
      <c r="AB699" s="791"/>
    </row>
    <row r="700">
      <c r="A700" s="791"/>
      <c r="B700" s="791"/>
      <c r="C700" s="791"/>
      <c r="D700" s="791"/>
      <c r="E700" s="791"/>
      <c r="F700" s="791"/>
      <c r="G700" s="791"/>
      <c r="H700" s="791"/>
      <c r="I700" s="791"/>
      <c r="J700" s="791"/>
      <c r="K700" s="791"/>
      <c r="L700" s="791"/>
      <c r="M700" s="791"/>
      <c r="N700" s="791"/>
      <c r="O700" s="791"/>
      <c r="P700" s="791"/>
      <c r="Q700" s="791"/>
      <c r="R700" s="791"/>
      <c r="S700" s="791"/>
      <c r="T700" s="791"/>
      <c r="U700" s="791"/>
      <c r="V700" s="791"/>
      <c r="W700" s="791"/>
      <c r="X700" s="791"/>
      <c r="Y700" s="791"/>
      <c r="Z700" s="791"/>
      <c r="AA700" s="791"/>
      <c r="AB700" s="791"/>
    </row>
    <row r="701">
      <c r="A701" s="791"/>
      <c r="B701" s="791"/>
      <c r="C701" s="791"/>
      <c r="D701" s="791"/>
      <c r="E701" s="791"/>
      <c r="F701" s="791"/>
      <c r="G701" s="791"/>
      <c r="H701" s="791"/>
      <c r="I701" s="791"/>
      <c r="J701" s="791"/>
      <c r="K701" s="791"/>
      <c r="L701" s="791"/>
      <c r="M701" s="791"/>
      <c r="N701" s="791"/>
      <c r="O701" s="791"/>
      <c r="P701" s="791"/>
      <c r="Q701" s="791"/>
      <c r="R701" s="791"/>
      <c r="S701" s="791"/>
      <c r="T701" s="791"/>
      <c r="U701" s="791"/>
      <c r="V701" s="791"/>
      <c r="W701" s="791"/>
      <c r="X701" s="791"/>
      <c r="Y701" s="791"/>
      <c r="Z701" s="791"/>
      <c r="AA701" s="791"/>
      <c r="AB701" s="791"/>
    </row>
    <row r="702">
      <c r="A702" s="791"/>
      <c r="B702" s="791"/>
      <c r="C702" s="791"/>
      <c r="D702" s="791"/>
      <c r="E702" s="791"/>
      <c r="F702" s="791"/>
      <c r="G702" s="791"/>
      <c r="H702" s="791"/>
      <c r="I702" s="791"/>
      <c r="J702" s="791"/>
      <c r="K702" s="791"/>
      <c r="L702" s="791"/>
      <c r="M702" s="791"/>
      <c r="N702" s="791"/>
      <c r="O702" s="791"/>
      <c r="P702" s="791"/>
      <c r="Q702" s="791"/>
      <c r="R702" s="791"/>
      <c r="S702" s="791"/>
      <c r="T702" s="791"/>
      <c r="U702" s="791"/>
      <c r="V702" s="791"/>
      <c r="W702" s="791"/>
      <c r="X702" s="791"/>
      <c r="Y702" s="791"/>
      <c r="Z702" s="791"/>
      <c r="AA702" s="791"/>
      <c r="AB702" s="791"/>
    </row>
    <row r="703">
      <c r="A703" s="791"/>
      <c r="B703" s="791"/>
      <c r="C703" s="791"/>
      <c r="D703" s="791"/>
      <c r="E703" s="791"/>
      <c r="F703" s="791"/>
      <c r="G703" s="791"/>
      <c r="H703" s="791"/>
      <c r="I703" s="791"/>
      <c r="J703" s="791"/>
      <c r="K703" s="791"/>
      <c r="L703" s="791"/>
      <c r="M703" s="791"/>
      <c r="N703" s="791"/>
      <c r="O703" s="791"/>
      <c r="P703" s="791"/>
      <c r="Q703" s="791"/>
      <c r="R703" s="791"/>
      <c r="S703" s="791"/>
      <c r="T703" s="791"/>
      <c r="U703" s="791"/>
      <c r="V703" s="791"/>
      <c r="W703" s="791"/>
      <c r="X703" s="791"/>
      <c r="Y703" s="791"/>
      <c r="Z703" s="791"/>
      <c r="AA703" s="791"/>
      <c r="AB703" s="791"/>
    </row>
    <row r="704">
      <c r="A704" s="791"/>
      <c r="B704" s="791"/>
      <c r="C704" s="791"/>
      <c r="D704" s="791"/>
      <c r="E704" s="791"/>
      <c r="F704" s="791"/>
      <c r="G704" s="791"/>
      <c r="H704" s="791"/>
      <c r="I704" s="791"/>
      <c r="J704" s="791"/>
      <c r="K704" s="791"/>
      <c r="L704" s="791"/>
      <c r="M704" s="791"/>
      <c r="N704" s="791"/>
      <c r="O704" s="791"/>
      <c r="P704" s="791"/>
      <c r="Q704" s="791"/>
      <c r="R704" s="791"/>
      <c r="S704" s="791"/>
      <c r="T704" s="791"/>
      <c r="U704" s="791"/>
      <c r="V704" s="791"/>
      <c r="W704" s="791"/>
      <c r="X704" s="791"/>
      <c r="Y704" s="791"/>
      <c r="Z704" s="791"/>
      <c r="AA704" s="791"/>
      <c r="AB704" s="791"/>
    </row>
    <row r="705">
      <c r="A705" s="791"/>
      <c r="B705" s="791"/>
      <c r="C705" s="791"/>
      <c r="D705" s="791"/>
      <c r="E705" s="791"/>
      <c r="F705" s="791"/>
      <c r="G705" s="791"/>
      <c r="H705" s="791"/>
      <c r="I705" s="791"/>
      <c r="J705" s="791"/>
      <c r="K705" s="791"/>
      <c r="L705" s="791"/>
      <c r="M705" s="791"/>
      <c r="N705" s="791"/>
      <c r="O705" s="791"/>
      <c r="P705" s="791"/>
      <c r="Q705" s="791"/>
      <c r="R705" s="791"/>
      <c r="S705" s="791"/>
      <c r="T705" s="791"/>
      <c r="U705" s="791"/>
      <c r="V705" s="791"/>
      <c r="W705" s="791"/>
      <c r="X705" s="791"/>
      <c r="Y705" s="791"/>
      <c r="Z705" s="791"/>
      <c r="AA705" s="791"/>
      <c r="AB705" s="791"/>
    </row>
    <row r="706">
      <c r="A706" s="791"/>
      <c r="B706" s="791"/>
      <c r="C706" s="791"/>
      <c r="D706" s="791"/>
      <c r="E706" s="791"/>
      <c r="F706" s="791"/>
      <c r="G706" s="791"/>
      <c r="H706" s="791"/>
      <c r="I706" s="791"/>
      <c r="J706" s="791"/>
      <c r="K706" s="791"/>
      <c r="L706" s="791"/>
      <c r="M706" s="791"/>
      <c r="N706" s="791"/>
      <c r="O706" s="791"/>
      <c r="P706" s="791"/>
      <c r="Q706" s="791"/>
      <c r="R706" s="791"/>
      <c r="S706" s="791"/>
      <c r="T706" s="791"/>
      <c r="U706" s="791"/>
      <c r="V706" s="791"/>
      <c r="W706" s="791"/>
      <c r="X706" s="791"/>
      <c r="Y706" s="791"/>
      <c r="Z706" s="791"/>
      <c r="AA706" s="791"/>
      <c r="AB706" s="791"/>
    </row>
    <row r="707">
      <c r="A707" s="791"/>
      <c r="B707" s="791"/>
      <c r="C707" s="791"/>
      <c r="D707" s="791"/>
      <c r="E707" s="791"/>
      <c r="F707" s="791"/>
      <c r="G707" s="791"/>
      <c r="H707" s="791"/>
      <c r="I707" s="791"/>
      <c r="J707" s="791"/>
      <c r="K707" s="791"/>
      <c r="L707" s="791"/>
      <c r="M707" s="791"/>
      <c r="N707" s="791"/>
      <c r="O707" s="791"/>
      <c r="P707" s="791"/>
      <c r="Q707" s="791"/>
      <c r="R707" s="791"/>
      <c r="S707" s="791"/>
      <c r="T707" s="791"/>
      <c r="U707" s="791"/>
      <c r="V707" s="791"/>
      <c r="W707" s="791"/>
      <c r="X707" s="791"/>
      <c r="Y707" s="791"/>
      <c r="Z707" s="791"/>
      <c r="AA707" s="791"/>
      <c r="AB707" s="791"/>
    </row>
    <row r="708">
      <c r="A708" s="791"/>
      <c r="B708" s="791"/>
      <c r="C708" s="791"/>
      <c r="D708" s="791"/>
      <c r="E708" s="791"/>
      <c r="F708" s="791"/>
      <c r="G708" s="791"/>
      <c r="H708" s="791"/>
      <c r="I708" s="791"/>
      <c r="J708" s="791"/>
      <c r="K708" s="791"/>
      <c r="L708" s="791"/>
      <c r="M708" s="791"/>
      <c r="N708" s="791"/>
      <c r="O708" s="791"/>
      <c r="P708" s="791"/>
      <c r="Q708" s="791"/>
      <c r="R708" s="791"/>
      <c r="S708" s="791"/>
      <c r="T708" s="791"/>
      <c r="U708" s="791"/>
      <c r="V708" s="791"/>
      <c r="W708" s="791"/>
      <c r="X708" s="791"/>
      <c r="Y708" s="791"/>
      <c r="Z708" s="791"/>
      <c r="AA708" s="791"/>
      <c r="AB708" s="791"/>
    </row>
    <row r="709">
      <c r="A709" s="791"/>
      <c r="B709" s="791"/>
      <c r="C709" s="791"/>
      <c r="D709" s="791"/>
      <c r="E709" s="791"/>
      <c r="F709" s="791"/>
      <c r="G709" s="791"/>
      <c r="H709" s="791"/>
      <c r="I709" s="791"/>
      <c r="J709" s="791"/>
      <c r="K709" s="791"/>
      <c r="L709" s="791"/>
      <c r="M709" s="791"/>
      <c r="N709" s="791"/>
      <c r="O709" s="791"/>
      <c r="P709" s="791"/>
      <c r="Q709" s="791"/>
      <c r="R709" s="791"/>
      <c r="S709" s="791"/>
      <c r="T709" s="791"/>
      <c r="U709" s="791"/>
      <c r="V709" s="791"/>
      <c r="W709" s="791"/>
      <c r="X709" s="791"/>
      <c r="Y709" s="791"/>
      <c r="Z709" s="791"/>
      <c r="AA709" s="791"/>
      <c r="AB709" s="791"/>
    </row>
    <row r="710">
      <c r="A710" s="791"/>
      <c r="B710" s="791"/>
      <c r="C710" s="791"/>
      <c r="D710" s="791"/>
      <c r="E710" s="791"/>
      <c r="F710" s="791"/>
      <c r="G710" s="791"/>
      <c r="H710" s="791"/>
      <c r="I710" s="791"/>
      <c r="J710" s="791"/>
      <c r="K710" s="791"/>
      <c r="L710" s="791"/>
      <c r="M710" s="791"/>
      <c r="N710" s="791"/>
      <c r="O710" s="791"/>
      <c r="P710" s="791"/>
      <c r="Q710" s="791"/>
      <c r="R710" s="791"/>
      <c r="S710" s="791"/>
      <c r="T710" s="791"/>
      <c r="U710" s="791"/>
      <c r="V710" s="791"/>
      <c r="W710" s="791"/>
      <c r="X710" s="791"/>
      <c r="Y710" s="791"/>
      <c r="Z710" s="791"/>
      <c r="AA710" s="791"/>
      <c r="AB710" s="791"/>
    </row>
    <row r="711">
      <c r="A711" s="791"/>
      <c r="B711" s="791"/>
      <c r="C711" s="791"/>
      <c r="D711" s="791"/>
      <c r="E711" s="791"/>
      <c r="F711" s="791"/>
      <c r="G711" s="791"/>
      <c r="H711" s="791"/>
      <c r="I711" s="791"/>
      <c r="J711" s="791"/>
      <c r="K711" s="791"/>
      <c r="L711" s="791"/>
      <c r="M711" s="791"/>
      <c r="N711" s="791"/>
      <c r="O711" s="791"/>
      <c r="P711" s="791"/>
      <c r="Q711" s="791"/>
      <c r="R711" s="791"/>
      <c r="S711" s="791"/>
      <c r="T711" s="791"/>
      <c r="U711" s="791"/>
      <c r="V711" s="791"/>
      <c r="W711" s="791"/>
      <c r="X711" s="791"/>
      <c r="Y711" s="791"/>
      <c r="Z711" s="791"/>
      <c r="AA711" s="791"/>
      <c r="AB711" s="791"/>
    </row>
    <row r="712">
      <c r="A712" s="791"/>
      <c r="B712" s="791"/>
      <c r="C712" s="791"/>
      <c r="D712" s="791"/>
      <c r="E712" s="791"/>
      <c r="F712" s="791"/>
      <c r="G712" s="791"/>
      <c r="H712" s="791"/>
      <c r="I712" s="791"/>
      <c r="J712" s="791"/>
      <c r="K712" s="791"/>
      <c r="L712" s="791"/>
      <c r="M712" s="791"/>
      <c r="N712" s="791"/>
      <c r="O712" s="791"/>
      <c r="P712" s="791"/>
      <c r="Q712" s="791"/>
      <c r="R712" s="791"/>
      <c r="S712" s="791"/>
      <c r="T712" s="791"/>
      <c r="U712" s="791"/>
      <c r="V712" s="791"/>
      <c r="W712" s="791"/>
      <c r="X712" s="791"/>
      <c r="Y712" s="791"/>
      <c r="Z712" s="791"/>
      <c r="AA712" s="791"/>
      <c r="AB712" s="791"/>
    </row>
    <row r="713">
      <c r="A713" s="791"/>
      <c r="B713" s="791"/>
      <c r="C713" s="791"/>
      <c r="D713" s="791"/>
      <c r="E713" s="791"/>
      <c r="F713" s="791"/>
      <c r="G713" s="791"/>
      <c r="H713" s="791"/>
      <c r="I713" s="791"/>
      <c r="J713" s="791"/>
      <c r="K713" s="791"/>
      <c r="L713" s="791"/>
      <c r="M713" s="791"/>
      <c r="N713" s="791"/>
      <c r="O713" s="791"/>
      <c r="P713" s="791"/>
      <c r="Q713" s="791"/>
      <c r="R713" s="791"/>
      <c r="S713" s="791"/>
      <c r="T713" s="791"/>
      <c r="U713" s="791"/>
      <c r="V713" s="791"/>
      <c r="W713" s="791"/>
      <c r="X713" s="791"/>
      <c r="Y713" s="791"/>
      <c r="Z713" s="791"/>
      <c r="AA713" s="791"/>
      <c r="AB713" s="791"/>
    </row>
    <row r="714">
      <c r="A714" s="791"/>
      <c r="B714" s="791"/>
      <c r="C714" s="791"/>
      <c r="D714" s="791"/>
      <c r="E714" s="791"/>
      <c r="F714" s="791"/>
      <c r="G714" s="791"/>
      <c r="H714" s="791"/>
      <c r="I714" s="791"/>
      <c r="J714" s="791"/>
      <c r="K714" s="791"/>
      <c r="L714" s="791"/>
      <c r="M714" s="791"/>
      <c r="N714" s="791"/>
      <c r="O714" s="791"/>
      <c r="P714" s="791"/>
      <c r="Q714" s="791"/>
      <c r="R714" s="791"/>
      <c r="S714" s="791"/>
      <c r="T714" s="791"/>
      <c r="U714" s="791"/>
      <c r="V714" s="791"/>
      <c r="W714" s="791"/>
      <c r="X714" s="791"/>
      <c r="Y714" s="791"/>
      <c r="Z714" s="791"/>
      <c r="AA714" s="791"/>
      <c r="AB714" s="791"/>
    </row>
    <row r="715">
      <c r="A715" s="791"/>
      <c r="B715" s="791"/>
      <c r="C715" s="791"/>
      <c r="D715" s="791"/>
      <c r="E715" s="791"/>
      <c r="F715" s="791"/>
      <c r="G715" s="791"/>
      <c r="H715" s="791"/>
      <c r="I715" s="791"/>
      <c r="J715" s="791"/>
      <c r="K715" s="791"/>
      <c r="L715" s="791"/>
      <c r="M715" s="791"/>
      <c r="N715" s="791"/>
      <c r="O715" s="791"/>
      <c r="P715" s="791"/>
      <c r="Q715" s="791"/>
      <c r="R715" s="791"/>
      <c r="S715" s="791"/>
      <c r="T715" s="791"/>
      <c r="U715" s="791"/>
      <c r="V715" s="791"/>
      <c r="W715" s="791"/>
      <c r="X715" s="791"/>
      <c r="Y715" s="791"/>
      <c r="Z715" s="791"/>
      <c r="AA715" s="791"/>
      <c r="AB715" s="791"/>
    </row>
    <row r="716">
      <c r="A716" s="791"/>
      <c r="B716" s="791"/>
      <c r="C716" s="791"/>
      <c r="D716" s="791"/>
      <c r="E716" s="791"/>
      <c r="F716" s="791"/>
      <c r="G716" s="791"/>
      <c r="H716" s="791"/>
      <c r="I716" s="791"/>
      <c r="J716" s="791"/>
      <c r="K716" s="791"/>
      <c r="L716" s="791"/>
      <c r="M716" s="791"/>
      <c r="N716" s="791"/>
      <c r="O716" s="791"/>
      <c r="P716" s="791"/>
      <c r="Q716" s="791"/>
      <c r="R716" s="791"/>
      <c r="S716" s="791"/>
      <c r="T716" s="791"/>
      <c r="U716" s="791"/>
      <c r="V716" s="791"/>
      <c r="W716" s="791"/>
      <c r="X716" s="791"/>
      <c r="Y716" s="791"/>
      <c r="Z716" s="791"/>
      <c r="AA716" s="791"/>
      <c r="AB716" s="791"/>
    </row>
    <row r="717">
      <c r="A717" s="791"/>
      <c r="B717" s="791"/>
      <c r="C717" s="791"/>
      <c r="D717" s="791"/>
      <c r="E717" s="791"/>
      <c r="F717" s="791"/>
      <c r="G717" s="791"/>
      <c r="H717" s="791"/>
      <c r="I717" s="791"/>
      <c r="J717" s="791"/>
      <c r="K717" s="791"/>
      <c r="L717" s="791"/>
      <c r="M717" s="791"/>
      <c r="N717" s="791"/>
      <c r="O717" s="791"/>
      <c r="P717" s="791"/>
      <c r="Q717" s="791"/>
      <c r="R717" s="791"/>
      <c r="S717" s="791"/>
      <c r="T717" s="791"/>
      <c r="U717" s="791"/>
      <c r="V717" s="791"/>
      <c r="W717" s="791"/>
      <c r="X717" s="791"/>
      <c r="Y717" s="791"/>
      <c r="Z717" s="791"/>
      <c r="AA717" s="791"/>
      <c r="AB717" s="791"/>
    </row>
    <row r="718">
      <c r="A718" s="791"/>
      <c r="B718" s="791"/>
      <c r="C718" s="791"/>
      <c r="D718" s="791"/>
      <c r="E718" s="791"/>
      <c r="F718" s="791"/>
      <c r="G718" s="791"/>
      <c r="H718" s="791"/>
      <c r="I718" s="791"/>
      <c r="J718" s="791"/>
      <c r="K718" s="791"/>
      <c r="L718" s="791"/>
      <c r="M718" s="791"/>
      <c r="N718" s="791"/>
      <c r="O718" s="791"/>
      <c r="P718" s="791"/>
      <c r="Q718" s="791"/>
      <c r="R718" s="791"/>
      <c r="S718" s="791"/>
      <c r="T718" s="791"/>
      <c r="U718" s="791"/>
      <c r="V718" s="791"/>
      <c r="W718" s="791"/>
      <c r="X718" s="791"/>
      <c r="Y718" s="791"/>
      <c r="Z718" s="791"/>
      <c r="AA718" s="791"/>
      <c r="AB718" s="791"/>
    </row>
    <row r="719">
      <c r="A719" s="791"/>
      <c r="B719" s="791"/>
      <c r="C719" s="791"/>
      <c r="D719" s="791"/>
      <c r="E719" s="791"/>
      <c r="F719" s="791"/>
      <c r="G719" s="791"/>
      <c r="H719" s="791"/>
      <c r="I719" s="791"/>
      <c r="J719" s="791"/>
      <c r="K719" s="791"/>
      <c r="L719" s="791"/>
      <c r="M719" s="791"/>
      <c r="N719" s="791"/>
      <c r="O719" s="791"/>
      <c r="P719" s="791"/>
      <c r="Q719" s="791"/>
      <c r="R719" s="791"/>
      <c r="S719" s="791"/>
      <c r="T719" s="791"/>
      <c r="U719" s="791"/>
      <c r="V719" s="791"/>
      <c r="W719" s="791"/>
      <c r="X719" s="791"/>
      <c r="Y719" s="791"/>
      <c r="Z719" s="791"/>
      <c r="AA719" s="791"/>
      <c r="AB719" s="791"/>
    </row>
    <row r="720">
      <c r="A720" s="791"/>
      <c r="B720" s="791"/>
      <c r="C720" s="791"/>
      <c r="D720" s="791"/>
      <c r="E720" s="791"/>
      <c r="F720" s="791"/>
      <c r="G720" s="791"/>
      <c r="H720" s="791"/>
      <c r="I720" s="791"/>
      <c r="J720" s="791"/>
      <c r="K720" s="791"/>
      <c r="L720" s="791"/>
      <c r="M720" s="791"/>
      <c r="N720" s="791"/>
      <c r="O720" s="791"/>
      <c r="P720" s="791"/>
      <c r="Q720" s="791"/>
      <c r="R720" s="791"/>
      <c r="S720" s="791"/>
      <c r="T720" s="791"/>
      <c r="U720" s="791"/>
      <c r="V720" s="791"/>
      <c r="W720" s="791"/>
      <c r="X720" s="791"/>
      <c r="Y720" s="791"/>
      <c r="Z720" s="791"/>
      <c r="AA720" s="791"/>
      <c r="AB720" s="791"/>
    </row>
    <row r="721">
      <c r="A721" s="791"/>
      <c r="B721" s="791"/>
      <c r="C721" s="791"/>
      <c r="D721" s="791"/>
      <c r="E721" s="791"/>
      <c r="F721" s="791"/>
      <c r="G721" s="791"/>
      <c r="H721" s="791"/>
      <c r="I721" s="791"/>
      <c r="J721" s="791"/>
      <c r="K721" s="791"/>
      <c r="L721" s="791"/>
      <c r="M721" s="791"/>
      <c r="N721" s="791"/>
      <c r="O721" s="791"/>
      <c r="P721" s="791"/>
      <c r="Q721" s="791"/>
      <c r="R721" s="791"/>
      <c r="S721" s="791"/>
      <c r="T721" s="791"/>
      <c r="U721" s="791"/>
      <c r="V721" s="791"/>
      <c r="W721" s="791"/>
      <c r="X721" s="791"/>
      <c r="Y721" s="791"/>
      <c r="Z721" s="791"/>
      <c r="AA721" s="791"/>
      <c r="AB721" s="791"/>
    </row>
    <row r="722">
      <c r="A722" s="791"/>
      <c r="B722" s="791"/>
      <c r="C722" s="791"/>
      <c r="D722" s="791"/>
      <c r="E722" s="791"/>
      <c r="F722" s="791"/>
      <c r="G722" s="791"/>
      <c r="H722" s="791"/>
      <c r="I722" s="791"/>
      <c r="J722" s="791"/>
      <c r="K722" s="791"/>
      <c r="L722" s="791"/>
      <c r="M722" s="791"/>
      <c r="N722" s="791"/>
      <c r="O722" s="791"/>
      <c r="P722" s="791"/>
      <c r="Q722" s="791"/>
      <c r="R722" s="791"/>
      <c r="S722" s="791"/>
      <c r="T722" s="791"/>
      <c r="U722" s="791"/>
      <c r="V722" s="791"/>
      <c r="W722" s="791"/>
      <c r="X722" s="791"/>
      <c r="Y722" s="791"/>
      <c r="Z722" s="791"/>
      <c r="AA722" s="791"/>
      <c r="AB722" s="791"/>
    </row>
    <row r="723">
      <c r="A723" s="791"/>
      <c r="B723" s="791"/>
      <c r="C723" s="791"/>
      <c r="D723" s="791"/>
      <c r="E723" s="791"/>
      <c r="F723" s="791"/>
      <c r="G723" s="791"/>
      <c r="H723" s="791"/>
      <c r="I723" s="791"/>
      <c r="J723" s="791"/>
      <c r="K723" s="791"/>
      <c r="L723" s="791"/>
      <c r="M723" s="791"/>
      <c r="N723" s="791"/>
      <c r="O723" s="791"/>
      <c r="P723" s="791"/>
      <c r="Q723" s="791"/>
      <c r="R723" s="791"/>
      <c r="S723" s="791"/>
      <c r="T723" s="791"/>
      <c r="U723" s="791"/>
      <c r="V723" s="791"/>
      <c r="W723" s="791"/>
      <c r="X723" s="791"/>
      <c r="Y723" s="791"/>
      <c r="Z723" s="791"/>
      <c r="AA723" s="791"/>
      <c r="AB723" s="791"/>
    </row>
    <row r="724">
      <c r="A724" s="791"/>
      <c r="B724" s="791"/>
      <c r="C724" s="791"/>
      <c r="D724" s="791"/>
      <c r="E724" s="791"/>
      <c r="F724" s="791"/>
      <c r="G724" s="791"/>
      <c r="H724" s="791"/>
      <c r="I724" s="791"/>
      <c r="J724" s="791"/>
      <c r="K724" s="791"/>
      <c r="L724" s="791"/>
      <c r="M724" s="791"/>
      <c r="N724" s="791"/>
      <c r="O724" s="791"/>
      <c r="P724" s="791"/>
      <c r="Q724" s="791"/>
      <c r="R724" s="791"/>
      <c r="S724" s="791"/>
      <c r="T724" s="791"/>
      <c r="U724" s="791"/>
      <c r="V724" s="791"/>
      <c r="W724" s="791"/>
      <c r="X724" s="791"/>
      <c r="Y724" s="791"/>
      <c r="Z724" s="791"/>
      <c r="AA724" s="791"/>
      <c r="AB724" s="791"/>
    </row>
    <row r="725">
      <c r="A725" s="791"/>
      <c r="B725" s="791"/>
      <c r="C725" s="791"/>
      <c r="D725" s="791"/>
      <c r="E725" s="791"/>
      <c r="F725" s="791"/>
      <c r="G725" s="791"/>
      <c r="H725" s="791"/>
      <c r="I725" s="791"/>
      <c r="J725" s="791"/>
      <c r="K725" s="791"/>
      <c r="L725" s="791"/>
      <c r="M725" s="791"/>
      <c r="N725" s="791"/>
      <c r="O725" s="791"/>
      <c r="P725" s="791"/>
      <c r="Q725" s="791"/>
      <c r="R725" s="791"/>
      <c r="S725" s="791"/>
      <c r="T725" s="791"/>
      <c r="U725" s="791"/>
      <c r="V725" s="791"/>
      <c r="W725" s="791"/>
      <c r="X725" s="791"/>
      <c r="Y725" s="791"/>
      <c r="Z725" s="791"/>
      <c r="AA725" s="791"/>
      <c r="AB725" s="791"/>
    </row>
    <row r="726">
      <c r="A726" s="791"/>
      <c r="B726" s="791"/>
      <c r="C726" s="791"/>
      <c r="D726" s="791"/>
      <c r="E726" s="791"/>
      <c r="F726" s="791"/>
      <c r="G726" s="791"/>
      <c r="H726" s="791"/>
      <c r="I726" s="791"/>
      <c r="J726" s="791"/>
      <c r="K726" s="791"/>
      <c r="L726" s="791"/>
      <c r="M726" s="791"/>
      <c r="N726" s="791"/>
      <c r="O726" s="791"/>
      <c r="P726" s="791"/>
      <c r="Q726" s="791"/>
      <c r="R726" s="791"/>
      <c r="S726" s="791"/>
      <c r="T726" s="791"/>
      <c r="U726" s="791"/>
      <c r="V726" s="791"/>
      <c r="W726" s="791"/>
      <c r="X726" s="791"/>
      <c r="Y726" s="791"/>
      <c r="Z726" s="791"/>
      <c r="AA726" s="791"/>
      <c r="AB726" s="791"/>
    </row>
    <row r="727">
      <c r="A727" s="791"/>
      <c r="B727" s="791"/>
      <c r="C727" s="791"/>
      <c r="D727" s="791"/>
      <c r="E727" s="791"/>
      <c r="F727" s="791"/>
      <c r="G727" s="791"/>
      <c r="H727" s="791"/>
      <c r="I727" s="791"/>
      <c r="J727" s="791"/>
      <c r="K727" s="791"/>
      <c r="L727" s="791"/>
      <c r="M727" s="791"/>
      <c r="N727" s="791"/>
      <c r="O727" s="791"/>
      <c r="P727" s="791"/>
      <c r="Q727" s="791"/>
      <c r="R727" s="791"/>
      <c r="S727" s="791"/>
      <c r="T727" s="791"/>
      <c r="U727" s="791"/>
      <c r="V727" s="791"/>
      <c r="W727" s="791"/>
      <c r="X727" s="791"/>
      <c r="Y727" s="791"/>
      <c r="Z727" s="791"/>
      <c r="AA727" s="791"/>
      <c r="AB727" s="791"/>
    </row>
    <row r="728">
      <c r="A728" s="791"/>
      <c r="B728" s="791"/>
      <c r="C728" s="791"/>
      <c r="D728" s="791"/>
      <c r="E728" s="791"/>
      <c r="F728" s="791"/>
      <c r="G728" s="791"/>
      <c r="H728" s="791"/>
      <c r="I728" s="791"/>
      <c r="J728" s="791"/>
      <c r="K728" s="791"/>
      <c r="L728" s="791"/>
      <c r="M728" s="791"/>
      <c r="N728" s="791"/>
      <c r="O728" s="791"/>
      <c r="P728" s="791"/>
      <c r="Q728" s="791"/>
      <c r="R728" s="791"/>
      <c r="S728" s="791"/>
      <c r="T728" s="791"/>
      <c r="U728" s="791"/>
      <c r="V728" s="791"/>
      <c r="W728" s="791"/>
      <c r="X728" s="791"/>
      <c r="Y728" s="791"/>
      <c r="Z728" s="791"/>
      <c r="AA728" s="791"/>
      <c r="AB728" s="791"/>
    </row>
    <row r="729">
      <c r="A729" s="791"/>
      <c r="B729" s="791"/>
      <c r="C729" s="791"/>
      <c r="D729" s="791"/>
      <c r="E729" s="791"/>
      <c r="F729" s="791"/>
      <c r="G729" s="791"/>
      <c r="H729" s="791"/>
      <c r="I729" s="791"/>
      <c r="J729" s="791"/>
      <c r="K729" s="791"/>
      <c r="L729" s="791"/>
      <c r="M729" s="791"/>
      <c r="N729" s="791"/>
      <c r="O729" s="791"/>
      <c r="P729" s="791"/>
      <c r="Q729" s="791"/>
      <c r="R729" s="791"/>
      <c r="S729" s="791"/>
      <c r="T729" s="791"/>
      <c r="U729" s="791"/>
      <c r="V729" s="791"/>
      <c r="W729" s="791"/>
      <c r="X729" s="791"/>
      <c r="Y729" s="791"/>
      <c r="Z729" s="791"/>
      <c r="AA729" s="791"/>
      <c r="AB729" s="791"/>
    </row>
    <row r="730">
      <c r="A730" s="791"/>
      <c r="B730" s="791"/>
      <c r="C730" s="791"/>
      <c r="D730" s="791"/>
      <c r="E730" s="791"/>
      <c r="F730" s="791"/>
      <c r="G730" s="791"/>
      <c r="H730" s="791"/>
      <c r="I730" s="791"/>
      <c r="J730" s="791"/>
      <c r="K730" s="791"/>
      <c r="L730" s="791"/>
      <c r="M730" s="791"/>
      <c r="N730" s="791"/>
      <c r="O730" s="791"/>
      <c r="P730" s="791"/>
      <c r="Q730" s="791"/>
      <c r="R730" s="791"/>
      <c r="S730" s="791"/>
      <c r="T730" s="791"/>
      <c r="U730" s="791"/>
      <c r="V730" s="791"/>
      <c r="W730" s="791"/>
      <c r="X730" s="791"/>
      <c r="Y730" s="791"/>
      <c r="Z730" s="791"/>
      <c r="AA730" s="791"/>
      <c r="AB730" s="791"/>
    </row>
    <row r="731">
      <c r="A731" s="791"/>
      <c r="B731" s="791"/>
      <c r="C731" s="791"/>
      <c r="D731" s="791"/>
      <c r="E731" s="791"/>
      <c r="F731" s="791"/>
      <c r="G731" s="791"/>
      <c r="H731" s="791"/>
      <c r="I731" s="791"/>
      <c r="J731" s="791"/>
      <c r="K731" s="791"/>
      <c r="L731" s="791"/>
      <c r="M731" s="791"/>
      <c r="N731" s="791"/>
      <c r="O731" s="791"/>
      <c r="P731" s="791"/>
      <c r="Q731" s="791"/>
      <c r="R731" s="791"/>
      <c r="S731" s="791"/>
      <c r="T731" s="791"/>
      <c r="U731" s="791"/>
      <c r="V731" s="791"/>
      <c r="W731" s="791"/>
      <c r="X731" s="791"/>
      <c r="Y731" s="791"/>
      <c r="Z731" s="791"/>
      <c r="AA731" s="791"/>
      <c r="AB731" s="791"/>
    </row>
    <row r="732">
      <c r="A732" s="791"/>
      <c r="B732" s="791"/>
      <c r="C732" s="791"/>
      <c r="D732" s="791"/>
      <c r="E732" s="791"/>
      <c r="F732" s="791"/>
      <c r="G732" s="791"/>
      <c r="H732" s="791"/>
      <c r="I732" s="791"/>
      <c r="J732" s="791"/>
      <c r="K732" s="791"/>
      <c r="L732" s="791"/>
      <c r="M732" s="791"/>
      <c r="N732" s="791"/>
      <c r="O732" s="791"/>
      <c r="P732" s="791"/>
      <c r="Q732" s="791"/>
      <c r="R732" s="791"/>
      <c r="S732" s="791"/>
      <c r="T732" s="791"/>
      <c r="U732" s="791"/>
      <c r="V732" s="791"/>
      <c r="W732" s="791"/>
      <c r="X732" s="791"/>
      <c r="Y732" s="791"/>
      <c r="Z732" s="791"/>
      <c r="AA732" s="791"/>
      <c r="AB732" s="791"/>
    </row>
    <row r="733">
      <c r="A733" s="791"/>
      <c r="B733" s="791"/>
      <c r="C733" s="791"/>
      <c r="D733" s="791"/>
      <c r="E733" s="791"/>
      <c r="F733" s="791"/>
      <c r="G733" s="791"/>
      <c r="H733" s="791"/>
      <c r="I733" s="791"/>
      <c r="J733" s="791"/>
      <c r="K733" s="791"/>
      <c r="L733" s="791"/>
      <c r="M733" s="791"/>
      <c r="N733" s="791"/>
      <c r="O733" s="791"/>
      <c r="P733" s="791"/>
      <c r="Q733" s="791"/>
      <c r="R733" s="791"/>
      <c r="S733" s="791"/>
      <c r="T733" s="791"/>
      <c r="U733" s="791"/>
      <c r="V733" s="791"/>
      <c r="W733" s="791"/>
      <c r="X733" s="791"/>
      <c r="Y733" s="791"/>
      <c r="Z733" s="791"/>
      <c r="AA733" s="791"/>
      <c r="AB733" s="791"/>
    </row>
    <row r="734">
      <c r="A734" s="791"/>
      <c r="B734" s="791"/>
      <c r="C734" s="791"/>
      <c r="D734" s="791"/>
      <c r="E734" s="791"/>
      <c r="F734" s="791"/>
      <c r="G734" s="791"/>
      <c r="H734" s="791"/>
      <c r="I734" s="791"/>
      <c r="J734" s="791"/>
      <c r="K734" s="791"/>
      <c r="L734" s="791"/>
      <c r="M734" s="791"/>
      <c r="N734" s="791"/>
      <c r="O734" s="791"/>
      <c r="P734" s="791"/>
      <c r="Q734" s="791"/>
      <c r="R734" s="791"/>
      <c r="S734" s="791"/>
      <c r="T734" s="791"/>
      <c r="U734" s="791"/>
      <c r="V734" s="791"/>
      <c r="W734" s="791"/>
      <c r="X734" s="791"/>
      <c r="Y734" s="791"/>
      <c r="Z734" s="791"/>
      <c r="AA734" s="791"/>
      <c r="AB734" s="791"/>
    </row>
    <row r="735">
      <c r="A735" s="791"/>
      <c r="B735" s="791"/>
      <c r="C735" s="791"/>
      <c r="D735" s="791"/>
      <c r="E735" s="791"/>
      <c r="F735" s="791"/>
      <c r="G735" s="791"/>
      <c r="H735" s="791"/>
      <c r="I735" s="791"/>
      <c r="J735" s="791"/>
      <c r="K735" s="791"/>
      <c r="L735" s="791"/>
      <c r="M735" s="791"/>
      <c r="N735" s="791"/>
      <c r="O735" s="791"/>
      <c r="P735" s="791"/>
      <c r="Q735" s="791"/>
      <c r="R735" s="791"/>
      <c r="S735" s="791"/>
      <c r="T735" s="791"/>
      <c r="U735" s="791"/>
      <c r="V735" s="791"/>
      <c r="W735" s="791"/>
      <c r="X735" s="791"/>
      <c r="Y735" s="791"/>
      <c r="Z735" s="791"/>
      <c r="AA735" s="791"/>
      <c r="AB735" s="791"/>
    </row>
    <row r="736">
      <c r="A736" s="791"/>
      <c r="B736" s="791"/>
      <c r="C736" s="791"/>
      <c r="D736" s="791"/>
      <c r="E736" s="791"/>
      <c r="F736" s="791"/>
      <c r="G736" s="791"/>
      <c r="H736" s="791"/>
      <c r="I736" s="791"/>
      <c r="J736" s="791"/>
      <c r="K736" s="791"/>
      <c r="L736" s="791"/>
      <c r="M736" s="791"/>
      <c r="N736" s="791"/>
      <c r="O736" s="791"/>
      <c r="P736" s="791"/>
      <c r="Q736" s="791"/>
      <c r="R736" s="791"/>
      <c r="S736" s="791"/>
      <c r="T736" s="791"/>
      <c r="U736" s="791"/>
      <c r="V736" s="791"/>
      <c r="W736" s="791"/>
      <c r="X736" s="791"/>
      <c r="Y736" s="791"/>
      <c r="Z736" s="791"/>
      <c r="AA736" s="791"/>
      <c r="AB736" s="791"/>
    </row>
    <row r="737">
      <c r="A737" s="791"/>
      <c r="B737" s="791"/>
      <c r="C737" s="791"/>
      <c r="D737" s="791"/>
      <c r="E737" s="791"/>
      <c r="F737" s="791"/>
      <c r="G737" s="791"/>
      <c r="H737" s="791"/>
      <c r="I737" s="791"/>
      <c r="J737" s="791"/>
      <c r="K737" s="791"/>
      <c r="L737" s="791"/>
      <c r="M737" s="791"/>
      <c r="N737" s="791"/>
      <c r="O737" s="791"/>
      <c r="P737" s="791"/>
      <c r="Q737" s="791"/>
      <c r="R737" s="791"/>
      <c r="S737" s="791"/>
      <c r="T737" s="791"/>
      <c r="U737" s="791"/>
      <c r="V737" s="791"/>
      <c r="W737" s="791"/>
      <c r="X737" s="791"/>
      <c r="Y737" s="791"/>
      <c r="Z737" s="791"/>
      <c r="AA737" s="791"/>
      <c r="AB737" s="791"/>
    </row>
    <row r="738">
      <c r="A738" s="791"/>
      <c r="B738" s="791"/>
      <c r="C738" s="791"/>
      <c r="D738" s="791"/>
      <c r="E738" s="791"/>
      <c r="F738" s="791"/>
      <c r="G738" s="791"/>
      <c r="H738" s="791"/>
      <c r="I738" s="791"/>
      <c r="J738" s="791"/>
      <c r="K738" s="791"/>
      <c r="L738" s="791"/>
      <c r="M738" s="791"/>
      <c r="N738" s="791"/>
      <c r="O738" s="791"/>
      <c r="P738" s="791"/>
      <c r="Q738" s="791"/>
      <c r="R738" s="791"/>
      <c r="S738" s="791"/>
      <c r="T738" s="791"/>
      <c r="U738" s="791"/>
      <c r="V738" s="791"/>
      <c r="W738" s="791"/>
      <c r="X738" s="791"/>
      <c r="Y738" s="791"/>
      <c r="Z738" s="791"/>
      <c r="AA738" s="791"/>
      <c r="AB738" s="791"/>
    </row>
    <row r="739">
      <c r="A739" s="791"/>
      <c r="B739" s="791"/>
      <c r="C739" s="791"/>
      <c r="D739" s="791"/>
      <c r="E739" s="791"/>
      <c r="F739" s="791"/>
      <c r="G739" s="791"/>
      <c r="H739" s="791"/>
      <c r="I739" s="791"/>
      <c r="J739" s="791"/>
      <c r="K739" s="791"/>
      <c r="L739" s="791"/>
      <c r="M739" s="791"/>
      <c r="N739" s="791"/>
      <c r="O739" s="791"/>
      <c r="P739" s="791"/>
      <c r="Q739" s="791"/>
      <c r="R739" s="791"/>
      <c r="S739" s="791"/>
      <c r="T739" s="791"/>
      <c r="U739" s="791"/>
      <c r="V739" s="791"/>
      <c r="W739" s="791"/>
      <c r="X739" s="791"/>
      <c r="Y739" s="791"/>
      <c r="Z739" s="791"/>
      <c r="AA739" s="791"/>
      <c r="AB739" s="791"/>
    </row>
    <row r="740">
      <c r="A740" s="791"/>
      <c r="B740" s="791"/>
      <c r="C740" s="791"/>
      <c r="D740" s="791"/>
      <c r="E740" s="791"/>
      <c r="F740" s="791"/>
      <c r="G740" s="791"/>
      <c r="H740" s="791"/>
      <c r="I740" s="791"/>
      <c r="J740" s="791"/>
      <c r="K740" s="791"/>
      <c r="L740" s="791"/>
      <c r="M740" s="791"/>
      <c r="N740" s="791"/>
      <c r="O740" s="791"/>
      <c r="P740" s="791"/>
      <c r="Q740" s="791"/>
      <c r="R740" s="791"/>
      <c r="S740" s="791"/>
      <c r="T740" s="791"/>
      <c r="U740" s="791"/>
      <c r="V740" s="791"/>
      <c r="W740" s="791"/>
      <c r="X740" s="791"/>
      <c r="Y740" s="791"/>
      <c r="Z740" s="791"/>
      <c r="AA740" s="791"/>
      <c r="AB740" s="791"/>
    </row>
    <row r="741">
      <c r="A741" s="791"/>
      <c r="B741" s="791"/>
      <c r="C741" s="791"/>
      <c r="D741" s="791"/>
      <c r="E741" s="791"/>
      <c r="F741" s="791"/>
      <c r="G741" s="791"/>
      <c r="H741" s="791"/>
      <c r="I741" s="791"/>
      <c r="J741" s="791"/>
      <c r="K741" s="791"/>
      <c r="L741" s="791"/>
      <c r="M741" s="791"/>
      <c r="N741" s="791"/>
      <c r="O741" s="791"/>
      <c r="P741" s="791"/>
      <c r="Q741" s="791"/>
      <c r="R741" s="791"/>
      <c r="S741" s="791"/>
      <c r="T741" s="791"/>
      <c r="U741" s="791"/>
      <c r="V741" s="791"/>
      <c r="W741" s="791"/>
      <c r="X741" s="791"/>
      <c r="Y741" s="791"/>
      <c r="Z741" s="791"/>
      <c r="AA741" s="791"/>
      <c r="AB741" s="791"/>
    </row>
    <row r="742">
      <c r="A742" s="791"/>
      <c r="B742" s="791"/>
      <c r="C742" s="791"/>
      <c r="D742" s="791"/>
      <c r="E742" s="791"/>
      <c r="F742" s="791"/>
      <c r="G742" s="791"/>
      <c r="H742" s="791"/>
      <c r="I742" s="791"/>
      <c r="J742" s="791"/>
      <c r="K742" s="791"/>
      <c r="L742" s="791"/>
      <c r="M742" s="791"/>
      <c r="N742" s="791"/>
      <c r="O742" s="791"/>
      <c r="P742" s="791"/>
      <c r="Q742" s="791"/>
      <c r="R742" s="791"/>
      <c r="S742" s="791"/>
      <c r="T742" s="791"/>
      <c r="U742" s="791"/>
      <c r="V742" s="791"/>
      <c r="W742" s="791"/>
      <c r="X742" s="791"/>
      <c r="Y742" s="791"/>
      <c r="Z742" s="791"/>
      <c r="AA742" s="791"/>
      <c r="AB742" s="791"/>
    </row>
    <row r="743">
      <c r="A743" s="791"/>
      <c r="B743" s="791"/>
      <c r="C743" s="791"/>
      <c r="D743" s="791"/>
      <c r="E743" s="791"/>
      <c r="F743" s="791"/>
      <c r="G743" s="791"/>
      <c r="H743" s="791"/>
      <c r="I743" s="791"/>
      <c r="J743" s="791"/>
      <c r="K743" s="791"/>
      <c r="L743" s="791"/>
      <c r="M743" s="791"/>
      <c r="N743" s="791"/>
      <c r="O743" s="791"/>
      <c r="P743" s="791"/>
      <c r="Q743" s="791"/>
      <c r="R743" s="791"/>
      <c r="S743" s="791"/>
      <c r="T743" s="791"/>
      <c r="U743" s="791"/>
      <c r="V743" s="791"/>
      <c r="W743" s="791"/>
      <c r="X743" s="791"/>
      <c r="Y743" s="791"/>
      <c r="Z743" s="791"/>
      <c r="AA743" s="791"/>
      <c r="AB743" s="791"/>
    </row>
    <row r="744">
      <c r="A744" s="791"/>
      <c r="B744" s="791"/>
      <c r="C744" s="791"/>
      <c r="D744" s="791"/>
      <c r="E744" s="791"/>
      <c r="F744" s="791"/>
      <c r="G744" s="791"/>
      <c r="H744" s="791"/>
      <c r="I744" s="791"/>
      <c r="J744" s="791"/>
      <c r="K744" s="791"/>
      <c r="L744" s="791"/>
      <c r="M744" s="791"/>
      <c r="N744" s="791"/>
      <c r="O744" s="791"/>
      <c r="P744" s="791"/>
      <c r="Q744" s="791"/>
      <c r="R744" s="791"/>
      <c r="S744" s="791"/>
      <c r="T744" s="791"/>
      <c r="U744" s="791"/>
      <c r="V744" s="791"/>
      <c r="W744" s="791"/>
      <c r="X744" s="791"/>
      <c r="Y744" s="791"/>
      <c r="Z744" s="791"/>
      <c r="AA744" s="791"/>
      <c r="AB744" s="791"/>
    </row>
    <row r="745">
      <c r="A745" s="791"/>
      <c r="B745" s="791"/>
      <c r="C745" s="791"/>
      <c r="D745" s="791"/>
      <c r="E745" s="791"/>
      <c r="F745" s="791"/>
      <c r="G745" s="791"/>
      <c r="H745" s="791"/>
      <c r="I745" s="791"/>
      <c r="J745" s="791"/>
      <c r="K745" s="791"/>
      <c r="L745" s="791"/>
      <c r="M745" s="791"/>
      <c r="N745" s="791"/>
      <c r="O745" s="791"/>
      <c r="P745" s="791"/>
      <c r="Q745" s="791"/>
      <c r="R745" s="791"/>
      <c r="S745" s="791"/>
      <c r="T745" s="791"/>
      <c r="U745" s="791"/>
      <c r="V745" s="791"/>
      <c r="W745" s="791"/>
      <c r="X745" s="791"/>
      <c r="Y745" s="791"/>
      <c r="Z745" s="791"/>
      <c r="AA745" s="791"/>
      <c r="AB745" s="791"/>
    </row>
    <row r="746">
      <c r="A746" s="791"/>
      <c r="B746" s="791"/>
      <c r="C746" s="791"/>
      <c r="D746" s="791"/>
      <c r="E746" s="791"/>
      <c r="F746" s="791"/>
      <c r="G746" s="791"/>
      <c r="H746" s="791"/>
      <c r="I746" s="791"/>
      <c r="J746" s="791"/>
      <c r="K746" s="791"/>
      <c r="L746" s="791"/>
      <c r="M746" s="791"/>
      <c r="N746" s="791"/>
      <c r="O746" s="791"/>
      <c r="P746" s="791"/>
      <c r="Q746" s="791"/>
      <c r="R746" s="791"/>
      <c r="S746" s="791"/>
      <c r="T746" s="791"/>
      <c r="U746" s="791"/>
      <c r="V746" s="791"/>
      <c r="W746" s="791"/>
      <c r="X746" s="791"/>
      <c r="Y746" s="791"/>
      <c r="Z746" s="791"/>
      <c r="AA746" s="791"/>
      <c r="AB746" s="791"/>
    </row>
    <row r="747">
      <c r="A747" s="791"/>
      <c r="B747" s="791"/>
      <c r="C747" s="791"/>
      <c r="D747" s="791"/>
      <c r="E747" s="791"/>
      <c r="F747" s="791"/>
      <c r="G747" s="791"/>
      <c r="H747" s="791"/>
      <c r="I747" s="791"/>
      <c r="J747" s="791"/>
      <c r="K747" s="791"/>
      <c r="L747" s="791"/>
      <c r="M747" s="791"/>
      <c r="N747" s="791"/>
      <c r="O747" s="791"/>
      <c r="P747" s="791"/>
      <c r="Q747" s="791"/>
      <c r="R747" s="791"/>
      <c r="S747" s="791"/>
      <c r="T747" s="791"/>
      <c r="U747" s="791"/>
      <c r="V747" s="791"/>
      <c r="W747" s="791"/>
      <c r="X747" s="791"/>
      <c r="Y747" s="791"/>
      <c r="Z747" s="791"/>
      <c r="AA747" s="791"/>
      <c r="AB747" s="791"/>
    </row>
    <row r="748">
      <c r="A748" s="791"/>
      <c r="B748" s="791"/>
      <c r="C748" s="791"/>
      <c r="D748" s="791"/>
      <c r="E748" s="791"/>
      <c r="F748" s="791"/>
      <c r="G748" s="791"/>
      <c r="H748" s="791"/>
      <c r="I748" s="791"/>
      <c r="J748" s="791"/>
      <c r="K748" s="791"/>
      <c r="L748" s="791"/>
      <c r="M748" s="791"/>
      <c r="N748" s="791"/>
      <c r="O748" s="791"/>
      <c r="P748" s="791"/>
      <c r="Q748" s="791"/>
      <c r="R748" s="791"/>
      <c r="S748" s="791"/>
      <c r="T748" s="791"/>
      <c r="U748" s="791"/>
      <c r="V748" s="791"/>
      <c r="W748" s="791"/>
      <c r="X748" s="791"/>
      <c r="Y748" s="791"/>
      <c r="Z748" s="791"/>
      <c r="AA748" s="791"/>
      <c r="AB748" s="791"/>
    </row>
    <row r="749">
      <c r="A749" s="791"/>
      <c r="B749" s="791"/>
      <c r="C749" s="791"/>
      <c r="D749" s="791"/>
      <c r="E749" s="791"/>
      <c r="F749" s="791"/>
      <c r="G749" s="791"/>
      <c r="H749" s="791"/>
      <c r="I749" s="791"/>
      <c r="J749" s="791"/>
      <c r="K749" s="791"/>
      <c r="L749" s="791"/>
      <c r="M749" s="791"/>
      <c r="N749" s="791"/>
      <c r="O749" s="791"/>
      <c r="P749" s="791"/>
      <c r="Q749" s="791"/>
      <c r="R749" s="791"/>
      <c r="S749" s="791"/>
      <c r="T749" s="791"/>
      <c r="U749" s="791"/>
      <c r="V749" s="791"/>
      <c r="W749" s="791"/>
      <c r="X749" s="791"/>
      <c r="Y749" s="791"/>
      <c r="Z749" s="791"/>
      <c r="AA749" s="791"/>
      <c r="AB749" s="791"/>
    </row>
    <row r="750">
      <c r="A750" s="791"/>
      <c r="B750" s="791"/>
      <c r="C750" s="791"/>
      <c r="D750" s="791"/>
      <c r="E750" s="791"/>
      <c r="F750" s="791"/>
      <c r="G750" s="791"/>
      <c r="H750" s="791"/>
      <c r="I750" s="791"/>
      <c r="J750" s="791"/>
      <c r="K750" s="791"/>
      <c r="L750" s="791"/>
      <c r="M750" s="791"/>
      <c r="N750" s="791"/>
      <c r="O750" s="791"/>
      <c r="P750" s="791"/>
      <c r="Q750" s="791"/>
      <c r="R750" s="791"/>
      <c r="S750" s="791"/>
      <c r="T750" s="791"/>
      <c r="U750" s="791"/>
      <c r="V750" s="791"/>
      <c r="W750" s="791"/>
      <c r="X750" s="791"/>
      <c r="Y750" s="791"/>
      <c r="Z750" s="791"/>
      <c r="AA750" s="791"/>
      <c r="AB750" s="791"/>
    </row>
    <row r="751">
      <c r="A751" s="791"/>
      <c r="B751" s="791"/>
      <c r="C751" s="791"/>
      <c r="D751" s="791"/>
      <c r="E751" s="791"/>
      <c r="F751" s="791"/>
      <c r="G751" s="791"/>
      <c r="H751" s="791"/>
      <c r="I751" s="791"/>
      <c r="J751" s="791"/>
      <c r="K751" s="791"/>
      <c r="L751" s="791"/>
      <c r="M751" s="791"/>
      <c r="N751" s="791"/>
      <c r="O751" s="791"/>
      <c r="P751" s="791"/>
      <c r="Q751" s="791"/>
      <c r="R751" s="791"/>
      <c r="S751" s="791"/>
      <c r="T751" s="791"/>
      <c r="U751" s="791"/>
      <c r="V751" s="791"/>
      <c r="W751" s="791"/>
      <c r="X751" s="791"/>
      <c r="Y751" s="791"/>
      <c r="Z751" s="791"/>
      <c r="AA751" s="791"/>
      <c r="AB751" s="791"/>
    </row>
    <row r="752">
      <c r="A752" s="791"/>
      <c r="B752" s="791"/>
      <c r="C752" s="791"/>
      <c r="D752" s="791"/>
      <c r="E752" s="791"/>
      <c r="F752" s="791"/>
      <c r="G752" s="791"/>
      <c r="H752" s="791"/>
      <c r="I752" s="791"/>
      <c r="J752" s="791"/>
      <c r="K752" s="791"/>
      <c r="L752" s="791"/>
      <c r="M752" s="791"/>
      <c r="N752" s="791"/>
      <c r="O752" s="791"/>
      <c r="P752" s="791"/>
      <c r="Q752" s="791"/>
      <c r="R752" s="791"/>
      <c r="S752" s="791"/>
      <c r="T752" s="791"/>
      <c r="U752" s="791"/>
      <c r="V752" s="791"/>
      <c r="W752" s="791"/>
      <c r="X752" s="791"/>
      <c r="Y752" s="791"/>
      <c r="Z752" s="791"/>
      <c r="AA752" s="791"/>
      <c r="AB752" s="791"/>
    </row>
    <row r="753">
      <c r="A753" s="791"/>
      <c r="B753" s="791"/>
      <c r="C753" s="791"/>
      <c r="D753" s="791"/>
      <c r="E753" s="791"/>
      <c r="F753" s="791"/>
      <c r="G753" s="791"/>
      <c r="H753" s="791"/>
      <c r="I753" s="791"/>
      <c r="J753" s="791"/>
      <c r="K753" s="791"/>
      <c r="L753" s="791"/>
      <c r="M753" s="791"/>
      <c r="N753" s="791"/>
      <c r="O753" s="791"/>
      <c r="P753" s="791"/>
      <c r="Q753" s="791"/>
      <c r="R753" s="791"/>
      <c r="S753" s="791"/>
      <c r="T753" s="791"/>
      <c r="U753" s="791"/>
      <c r="V753" s="791"/>
      <c r="W753" s="791"/>
      <c r="X753" s="791"/>
      <c r="Y753" s="791"/>
      <c r="Z753" s="791"/>
      <c r="AA753" s="791"/>
      <c r="AB753" s="791"/>
    </row>
    <row r="754">
      <c r="A754" s="791"/>
      <c r="B754" s="791"/>
      <c r="C754" s="791"/>
      <c r="D754" s="791"/>
      <c r="E754" s="791"/>
      <c r="F754" s="791"/>
      <c r="G754" s="791"/>
      <c r="H754" s="791"/>
      <c r="I754" s="791"/>
      <c r="J754" s="791"/>
      <c r="K754" s="791"/>
      <c r="L754" s="791"/>
      <c r="M754" s="791"/>
      <c r="N754" s="791"/>
      <c r="O754" s="791"/>
      <c r="P754" s="791"/>
      <c r="Q754" s="791"/>
      <c r="R754" s="791"/>
      <c r="S754" s="791"/>
      <c r="T754" s="791"/>
      <c r="U754" s="791"/>
      <c r="V754" s="791"/>
      <c r="W754" s="791"/>
      <c r="X754" s="791"/>
      <c r="Y754" s="791"/>
      <c r="Z754" s="791"/>
      <c r="AA754" s="791"/>
      <c r="AB754" s="791"/>
    </row>
    <row r="755">
      <c r="A755" s="791"/>
      <c r="B755" s="791"/>
      <c r="C755" s="791"/>
      <c r="D755" s="791"/>
      <c r="E755" s="791"/>
      <c r="F755" s="791"/>
      <c r="G755" s="791"/>
      <c r="H755" s="791"/>
      <c r="I755" s="791"/>
      <c r="J755" s="791"/>
      <c r="K755" s="791"/>
      <c r="L755" s="791"/>
      <c r="M755" s="791"/>
      <c r="N755" s="791"/>
      <c r="O755" s="791"/>
      <c r="P755" s="791"/>
      <c r="Q755" s="791"/>
      <c r="R755" s="791"/>
      <c r="S755" s="791"/>
      <c r="T755" s="791"/>
      <c r="U755" s="791"/>
      <c r="V755" s="791"/>
      <c r="W755" s="791"/>
      <c r="X755" s="791"/>
      <c r="Y755" s="791"/>
      <c r="Z755" s="791"/>
      <c r="AA755" s="791"/>
      <c r="AB755" s="791"/>
    </row>
    <row r="756">
      <c r="A756" s="791"/>
      <c r="B756" s="791"/>
      <c r="C756" s="791"/>
      <c r="D756" s="791"/>
      <c r="E756" s="791"/>
      <c r="F756" s="791"/>
      <c r="G756" s="791"/>
      <c r="H756" s="791"/>
      <c r="I756" s="791"/>
      <c r="J756" s="791"/>
      <c r="K756" s="791"/>
      <c r="L756" s="791"/>
      <c r="M756" s="791"/>
      <c r="N756" s="791"/>
      <c r="O756" s="791"/>
      <c r="P756" s="791"/>
      <c r="Q756" s="791"/>
      <c r="R756" s="791"/>
      <c r="S756" s="791"/>
      <c r="T756" s="791"/>
      <c r="U756" s="791"/>
      <c r="V756" s="791"/>
      <c r="W756" s="791"/>
      <c r="X756" s="791"/>
      <c r="Y756" s="791"/>
      <c r="Z756" s="791"/>
      <c r="AA756" s="791"/>
      <c r="AB756" s="791"/>
    </row>
    <row r="757">
      <c r="A757" s="791"/>
      <c r="B757" s="791"/>
      <c r="C757" s="791"/>
      <c r="D757" s="791"/>
      <c r="E757" s="791"/>
      <c r="F757" s="791"/>
      <c r="G757" s="791"/>
      <c r="H757" s="791"/>
      <c r="I757" s="791"/>
      <c r="J757" s="791"/>
      <c r="K757" s="791"/>
      <c r="L757" s="791"/>
      <c r="M757" s="791"/>
      <c r="N757" s="791"/>
      <c r="O757" s="791"/>
      <c r="P757" s="791"/>
      <c r="Q757" s="791"/>
      <c r="R757" s="791"/>
      <c r="S757" s="791"/>
      <c r="T757" s="791"/>
      <c r="U757" s="791"/>
      <c r="V757" s="791"/>
      <c r="W757" s="791"/>
      <c r="X757" s="791"/>
      <c r="Y757" s="791"/>
      <c r="Z757" s="791"/>
      <c r="AA757" s="791"/>
      <c r="AB757" s="791"/>
    </row>
    <row r="758">
      <c r="A758" s="791"/>
      <c r="B758" s="791"/>
      <c r="C758" s="791"/>
      <c r="D758" s="791"/>
      <c r="E758" s="791"/>
      <c r="F758" s="791"/>
      <c r="G758" s="791"/>
      <c r="H758" s="791"/>
      <c r="I758" s="791"/>
      <c r="J758" s="791"/>
      <c r="K758" s="791"/>
      <c r="L758" s="791"/>
      <c r="M758" s="791"/>
      <c r="N758" s="791"/>
      <c r="O758" s="791"/>
      <c r="P758" s="791"/>
      <c r="Q758" s="791"/>
      <c r="R758" s="791"/>
      <c r="S758" s="791"/>
      <c r="T758" s="791"/>
      <c r="U758" s="791"/>
      <c r="V758" s="791"/>
      <c r="W758" s="791"/>
      <c r="X758" s="791"/>
      <c r="Y758" s="791"/>
      <c r="Z758" s="791"/>
      <c r="AA758" s="791"/>
      <c r="AB758" s="791"/>
    </row>
    <row r="759">
      <c r="A759" s="791"/>
      <c r="B759" s="791"/>
      <c r="C759" s="791"/>
      <c r="D759" s="791"/>
      <c r="E759" s="791"/>
      <c r="F759" s="791"/>
      <c r="G759" s="791"/>
      <c r="H759" s="791"/>
      <c r="I759" s="791"/>
      <c r="J759" s="791"/>
      <c r="K759" s="791"/>
      <c r="L759" s="791"/>
      <c r="M759" s="791"/>
      <c r="N759" s="791"/>
      <c r="O759" s="791"/>
      <c r="P759" s="791"/>
      <c r="Q759" s="791"/>
      <c r="R759" s="791"/>
      <c r="S759" s="791"/>
      <c r="T759" s="791"/>
      <c r="U759" s="791"/>
      <c r="V759" s="791"/>
      <c r="W759" s="791"/>
      <c r="X759" s="791"/>
      <c r="Y759" s="791"/>
      <c r="Z759" s="791"/>
      <c r="AA759" s="791"/>
      <c r="AB759" s="791"/>
    </row>
    <row r="760">
      <c r="A760" s="791"/>
      <c r="B760" s="791"/>
      <c r="C760" s="791"/>
      <c r="D760" s="791"/>
      <c r="E760" s="791"/>
      <c r="F760" s="791"/>
      <c r="G760" s="791"/>
      <c r="H760" s="791"/>
      <c r="I760" s="791"/>
      <c r="J760" s="791"/>
      <c r="K760" s="791"/>
      <c r="L760" s="791"/>
      <c r="M760" s="791"/>
      <c r="N760" s="791"/>
      <c r="O760" s="791"/>
      <c r="P760" s="791"/>
      <c r="Q760" s="791"/>
      <c r="R760" s="791"/>
      <c r="S760" s="791"/>
      <c r="T760" s="791"/>
      <c r="U760" s="791"/>
      <c r="V760" s="791"/>
      <c r="W760" s="791"/>
      <c r="X760" s="791"/>
      <c r="Y760" s="791"/>
      <c r="Z760" s="791"/>
      <c r="AA760" s="791"/>
      <c r="AB760" s="791"/>
    </row>
    <row r="761">
      <c r="A761" s="791"/>
      <c r="B761" s="791"/>
      <c r="C761" s="791"/>
      <c r="D761" s="791"/>
      <c r="E761" s="791"/>
      <c r="F761" s="791"/>
      <c r="G761" s="791"/>
      <c r="H761" s="791"/>
      <c r="I761" s="791"/>
      <c r="J761" s="791"/>
      <c r="K761" s="791"/>
      <c r="L761" s="791"/>
      <c r="M761" s="791"/>
      <c r="N761" s="791"/>
      <c r="O761" s="791"/>
      <c r="P761" s="791"/>
      <c r="Q761" s="791"/>
      <c r="R761" s="791"/>
      <c r="S761" s="791"/>
      <c r="T761" s="791"/>
      <c r="U761" s="791"/>
      <c r="V761" s="791"/>
      <c r="W761" s="791"/>
      <c r="X761" s="791"/>
      <c r="Y761" s="791"/>
      <c r="Z761" s="791"/>
      <c r="AA761" s="791"/>
      <c r="AB761" s="791"/>
    </row>
    <row r="762">
      <c r="A762" s="791"/>
      <c r="B762" s="791"/>
      <c r="C762" s="791"/>
      <c r="D762" s="791"/>
      <c r="E762" s="791"/>
      <c r="F762" s="791"/>
      <c r="G762" s="791"/>
      <c r="H762" s="791"/>
      <c r="I762" s="791"/>
      <c r="J762" s="791"/>
      <c r="K762" s="791"/>
      <c r="L762" s="791"/>
      <c r="M762" s="791"/>
      <c r="N762" s="791"/>
      <c r="O762" s="791"/>
      <c r="P762" s="791"/>
      <c r="Q762" s="791"/>
      <c r="R762" s="791"/>
      <c r="S762" s="791"/>
      <c r="T762" s="791"/>
      <c r="U762" s="791"/>
      <c r="V762" s="791"/>
      <c r="W762" s="791"/>
      <c r="X762" s="791"/>
      <c r="Y762" s="791"/>
      <c r="Z762" s="791"/>
      <c r="AA762" s="791"/>
      <c r="AB762" s="791"/>
    </row>
    <row r="763">
      <c r="A763" s="791"/>
      <c r="B763" s="791"/>
      <c r="C763" s="791"/>
      <c r="D763" s="791"/>
      <c r="E763" s="791"/>
      <c r="F763" s="791"/>
      <c r="G763" s="791"/>
      <c r="H763" s="791"/>
      <c r="I763" s="791"/>
      <c r="J763" s="791"/>
      <c r="K763" s="791"/>
      <c r="L763" s="791"/>
      <c r="M763" s="791"/>
      <c r="N763" s="791"/>
      <c r="O763" s="791"/>
      <c r="P763" s="791"/>
      <c r="Q763" s="791"/>
      <c r="R763" s="791"/>
      <c r="S763" s="791"/>
      <c r="T763" s="791"/>
      <c r="U763" s="791"/>
      <c r="V763" s="791"/>
      <c r="W763" s="791"/>
      <c r="X763" s="791"/>
      <c r="Y763" s="791"/>
      <c r="Z763" s="791"/>
      <c r="AA763" s="791"/>
      <c r="AB763" s="791"/>
    </row>
    <row r="764">
      <c r="A764" s="791"/>
      <c r="B764" s="791"/>
      <c r="C764" s="791"/>
      <c r="D764" s="791"/>
      <c r="E764" s="791"/>
      <c r="F764" s="791"/>
      <c r="G764" s="791"/>
      <c r="H764" s="791"/>
      <c r="I764" s="791"/>
      <c r="J764" s="791"/>
      <c r="K764" s="791"/>
      <c r="L764" s="791"/>
      <c r="M764" s="791"/>
      <c r="N764" s="791"/>
      <c r="O764" s="791"/>
      <c r="P764" s="791"/>
      <c r="Q764" s="791"/>
      <c r="R764" s="791"/>
      <c r="S764" s="791"/>
      <c r="T764" s="791"/>
      <c r="U764" s="791"/>
      <c r="V764" s="791"/>
      <c r="W764" s="791"/>
      <c r="X764" s="791"/>
      <c r="Y764" s="791"/>
      <c r="Z764" s="791"/>
      <c r="AA764" s="791"/>
      <c r="AB764" s="791"/>
    </row>
    <row r="765">
      <c r="A765" s="791"/>
      <c r="B765" s="791"/>
      <c r="C765" s="791"/>
      <c r="D765" s="791"/>
      <c r="E765" s="791"/>
      <c r="F765" s="791"/>
      <c r="G765" s="791"/>
      <c r="H765" s="791"/>
      <c r="I765" s="791"/>
      <c r="J765" s="791"/>
      <c r="K765" s="791"/>
      <c r="L765" s="791"/>
      <c r="M765" s="791"/>
      <c r="N765" s="791"/>
      <c r="O765" s="791"/>
      <c r="P765" s="791"/>
      <c r="Q765" s="791"/>
      <c r="R765" s="791"/>
      <c r="S765" s="791"/>
      <c r="T765" s="791"/>
      <c r="U765" s="791"/>
      <c r="V765" s="791"/>
      <c r="W765" s="791"/>
      <c r="X765" s="791"/>
      <c r="Y765" s="791"/>
      <c r="Z765" s="791"/>
      <c r="AA765" s="791"/>
      <c r="AB765" s="791"/>
    </row>
    <row r="766">
      <c r="A766" s="791"/>
      <c r="B766" s="791"/>
      <c r="C766" s="791"/>
      <c r="D766" s="791"/>
      <c r="E766" s="791"/>
      <c r="F766" s="791"/>
      <c r="G766" s="791"/>
      <c r="H766" s="791"/>
      <c r="I766" s="791"/>
      <c r="J766" s="791"/>
      <c r="K766" s="791"/>
      <c r="L766" s="791"/>
      <c r="M766" s="791"/>
      <c r="N766" s="791"/>
      <c r="O766" s="791"/>
      <c r="P766" s="791"/>
      <c r="Q766" s="791"/>
      <c r="R766" s="791"/>
      <c r="S766" s="791"/>
      <c r="T766" s="791"/>
      <c r="U766" s="791"/>
      <c r="V766" s="791"/>
      <c r="W766" s="791"/>
      <c r="X766" s="791"/>
      <c r="Y766" s="791"/>
      <c r="Z766" s="791"/>
      <c r="AA766" s="791"/>
      <c r="AB766" s="791"/>
    </row>
    <row r="767">
      <c r="A767" s="791"/>
      <c r="B767" s="791"/>
      <c r="C767" s="791"/>
      <c r="D767" s="791"/>
      <c r="E767" s="791"/>
      <c r="F767" s="791"/>
      <c r="G767" s="791"/>
      <c r="H767" s="791"/>
      <c r="I767" s="791"/>
      <c r="J767" s="791"/>
      <c r="K767" s="791"/>
      <c r="L767" s="791"/>
      <c r="M767" s="791"/>
      <c r="N767" s="791"/>
      <c r="O767" s="791"/>
      <c r="P767" s="791"/>
      <c r="Q767" s="791"/>
      <c r="R767" s="791"/>
      <c r="S767" s="791"/>
      <c r="T767" s="791"/>
      <c r="U767" s="791"/>
      <c r="V767" s="791"/>
      <c r="W767" s="791"/>
      <c r="X767" s="791"/>
      <c r="Y767" s="791"/>
      <c r="Z767" s="791"/>
      <c r="AA767" s="791"/>
      <c r="AB767" s="791"/>
    </row>
    <row r="768">
      <c r="A768" s="791"/>
      <c r="B768" s="791"/>
      <c r="C768" s="791"/>
      <c r="D768" s="791"/>
      <c r="E768" s="791"/>
      <c r="F768" s="791"/>
      <c r="G768" s="791"/>
      <c r="H768" s="791"/>
      <c r="I768" s="791"/>
      <c r="J768" s="791"/>
      <c r="K768" s="791"/>
      <c r="L768" s="791"/>
      <c r="M768" s="791"/>
      <c r="N768" s="791"/>
      <c r="O768" s="791"/>
      <c r="P768" s="791"/>
      <c r="Q768" s="791"/>
      <c r="R768" s="791"/>
      <c r="S768" s="791"/>
      <c r="T768" s="791"/>
      <c r="U768" s="791"/>
      <c r="V768" s="791"/>
      <c r="W768" s="791"/>
      <c r="X768" s="791"/>
      <c r="Y768" s="791"/>
      <c r="Z768" s="791"/>
      <c r="AA768" s="791"/>
      <c r="AB768" s="791"/>
    </row>
    <row r="769">
      <c r="A769" s="791"/>
      <c r="B769" s="791"/>
      <c r="C769" s="791"/>
      <c r="D769" s="791"/>
      <c r="E769" s="791"/>
      <c r="F769" s="791"/>
      <c r="G769" s="791"/>
      <c r="H769" s="791"/>
      <c r="I769" s="791"/>
      <c r="J769" s="791"/>
      <c r="K769" s="791"/>
      <c r="L769" s="791"/>
      <c r="M769" s="791"/>
      <c r="N769" s="791"/>
      <c r="O769" s="791"/>
      <c r="P769" s="791"/>
      <c r="Q769" s="791"/>
      <c r="R769" s="791"/>
      <c r="S769" s="791"/>
      <c r="T769" s="791"/>
      <c r="U769" s="791"/>
      <c r="V769" s="791"/>
      <c r="W769" s="791"/>
      <c r="X769" s="791"/>
      <c r="Y769" s="791"/>
      <c r="Z769" s="791"/>
      <c r="AA769" s="791"/>
      <c r="AB769" s="791"/>
    </row>
    <row r="770">
      <c r="A770" s="791"/>
      <c r="B770" s="791"/>
      <c r="C770" s="791"/>
      <c r="D770" s="791"/>
      <c r="E770" s="791"/>
      <c r="F770" s="791"/>
      <c r="G770" s="791"/>
      <c r="H770" s="791"/>
      <c r="I770" s="791"/>
      <c r="J770" s="791"/>
      <c r="K770" s="791"/>
      <c r="L770" s="791"/>
      <c r="M770" s="791"/>
      <c r="N770" s="791"/>
      <c r="O770" s="791"/>
      <c r="P770" s="791"/>
      <c r="Q770" s="791"/>
      <c r="R770" s="791"/>
      <c r="S770" s="791"/>
      <c r="T770" s="791"/>
      <c r="U770" s="791"/>
      <c r="V770" s="791"/>
      <c r="W770" s="791"/>
      <c r="X770" s="791"/>
      <c r="Y770" s="791"/>
      <c r="Z770" s="791"/>
      <c r="AA770" s="791"/>
      <c r="AB770" s="791"/>
    </row>
    <row r="771">
      <c r="A771" s="791"/>
      <c r="B771" s="791"/>
      <c r="C771" s="791"/>
      <c r="D771" s="791"/>
      <c r="E771" s="791"/>
      <c r="F771" s="791"/>
      <c r="G771" s="791"/>
      <c r="H771" s="791"/>
      <c r="I771" s="791"/>
      <c r="J771" s="791"/>
      <c r="K771" s="791"/>
      <c r="L771" s="791"/>
      <c r="M771" s="791"/>
      <c r="N771" s="791"/>
      <c r="O771" s="791"/>
      <c r="P771" s="791"/>
      <c r="Q771" s="791"/>
      <c r="R771" s="791"/>
      <c r="S771" s="791"/>
      <c r="T771" s="791"/>
      <c r="U771" s="791"/>
      <c r="V771" s="791"/>
      <c r="W771" s="791"/>
      <c r="X771" s="791"/>
      <c r="Y771" s="791"/>
      <c r="Z771" s="791"/>
      <c r="AA771" s="791"/>
      <c r="AB771" s="791"/>
    </row>
    <row r="772">
      <c r="A772" s="791"/>
      <c r="B772" s="791"/>
      <c r="C772" s="791"/>
      <c r="D772" s="791"/>
      <c r="E772" s="791"/>
      <c r="F772" s="791"/>
      <c r="G772" s="791"/>
      <c r="H772" s="791"/>
      <c r="I772" s="791"/>
      <c r="J772" s="791"/>
      <c r="K772" s="791"/>
      <c r="L772" s="791"/>
      <c r="M772" s="791"/>
      <c r="N772" s="791"/>
      <c r="O772" s="791"/>
      <c r="P772" s="791"/>
      <c r="Q772" s="791"/>
      <c r="R772" s="791"/>
      <c r="S772" s="791"/>
      <c r="T772" s="791"/>
      <c r="U772" s="791"/>
      <c r="V772" s="791"/>
      <c r="W772" s="791"/>
      <c r="X772" s="791"/>
      <c r="Y772" s="791"/>
      <c r="Z772" s="791"/>
      <c r="AA772" s="791"/>
      <c r="AB772" s="791"/>
    </row>
    <row r="773">
      <c r="A773" s="791"/>
      <c r="B773" s="791"/>
      <c r="C773" s="791"/>
      <c r="D773" s="791"/>
      <c r="E773" s="791"/>
      <c r="F773" s="791"/>
      <c r="G773" s="791"/>
      <c r="H773" s="791"/>
      <c r="I773" s="791"/>
      <c r="J773" s="791"/>
      <c r="K773" s="791"/>
      <c r="L773" s="791"/>
      <c r="M773" s="791"/>
      <c r="N773" s="791"/>
      <c r="O773" s="791"/>
      <c r="P773" s="791"/>
      <c r="Q773" s="791"/>
      <c r="R773" s="791"/>
      <c r="S773" s="791"/>
      <c r="T773" s="791"/>
      <c r="U773" s="791"/>
      <c r="V773" s="791"/>
      <c r="W773" s="791"/>
      <c r="X773" s="791"/>
      <c r="Y773" s="791"/>
      <c r="Z773" s="791"/>
      <c r="AA773" s="791"/>
      <c r="AB773" s="791"/>
    </row>
    <row r="774">
      <c r="A774" s="791"/>
      <c r="B774" s="791"/>
      <c r="C774" s="791"/>
      <c r="D774" s="791"/>
      <c r="E774" s="791"/>
      <c r="F774" s="791"/>
      <c r="G774" s="791"/>
      <c r="H774" s="791"/>
      <c r="I774" s="791"/>
      <c r="J774" s="791"/>
      <c r="K774" s="791"/>
      <c r="L774" s="791"/>
      <c r="M774" s="791"/>
      <c r="N774" s="791"/>
      <c r="O774" s="791"/>
      <c r="P774" s="791"/>
      <c r="Q774" s="791"/>
      <c r="R774" s="791"/>
      <c r="S774" s="791"/>
      <c r="T774" s="791"/>
      <c r="U774" s="791"/>
      <c r="V774" s="791"/>
      <c r="W774" s="791"/>
      <c r="X774" s="791"/>
      <c r="Y774" s="791"/>
      <c r="Z774" s="791"/>
      <c r="AA774" s="791"/>
      <c r="AB774" s="791"/>
    </row>
    <row r="775">
      <c r="A775" s="791"/>
      <c r="B775" s="791"/>
      <c r="C775" s="791"/>
      <c r="D775" s="791"/>
      <c r="E775" s="791"/>
      <c r="F775" s="791"/>
      <c r="G775" s="791"/>
      <c r="H775" s="791"/>
      <c r="I775" s="791"/>
      <c r="J775" s="791"/>
      <c r="K775" s="791"/>
      <c r="L775" s="791"/>
      <c r="M775" s="791"/>
      <c r="N775" s="791"/>
      <c r="O775" s="791"/>
      <c r="P775" s="791"/>
      <c r="Q775" s="791"/>
      <c r="R775" s="791"/>
      <c r="S775" s="791"/>
      <c r="T775" s="791"/>
      <c r="U775" s="791"/>
      <c r="V775" s="791"/>
      <c r="W775" s="791"/>
      <c r="X775" s="791"/>
      <c r="Y775" s="791"/>
      <c r="Z775" s="791"/>
      <c r="AA775" s="791"/>
      <c r="AB775" s="791"/>
    </row>
    <row r="776">
      <c r="A776" s="791"/>
      <c r="B776" s="791"/>
      <c r="C776" s="791"/>
      <c r="D776" s="791"/>
      <c r="E776" s="791"/>
      <c r="F776" s="791"/>
      <c r="G776" s="791"/>
      <c r="H776" s="791"/>
      <c r="I776" s="791"/>
      <c r="J776" s="791"/>
      <c r="K776" s="791"/>
      <c r="L776" s="791"/>
      <c r="M776" s="791"/>
      <c r="N776" s="791"/>
      <c r="O776" s="791"/>
      <c r="P776" s="791"/>
      <c r="Q776" s="791"/>
      <c r="R776" s="791"/>
      <c r="S776" s="791"/>
      <c r="T776" s="791"/>
      <c r="U776" s="791"/>
      <c r="V776" s="791"/>
      <c r="W776" s="791"/>
      <c r="X776" s="791"/>
      <c r="Y776" s="791"/>
      <c r="Z776" s="791"/>
      <c r="AA776" s="791"/>
      <c r="AB776" s="791"/>
    </row>
    <row r="777">
      <c r="A777" s="791"/>
      <c r="B777" s="791"/>
      <c r="C777" s="791"/>
      <c r="D777" s="791"/>
      <c r="E777" s="791"/>
      <c r="F777" s="791"/>
      <c r="G777" s="791"/>
      <c r="H777" s="791"/>
      <c r="I777" s="791"/>
      <c r="J777" s="791"/>
      <c r="K777" s="791"/>
      <c r="L777" s="791"/>
      <c r="M777" s="791"/>
      <c r="N777" s="791"/>
      <c r="O777" s="791"/>
      <c r="P777" s="791"/>
      <c r="Q777" s="791"/>
      <c r="R777" s="791"/>
      <c r="S777" s="791"/>
      <c r="T777" s="791"/>
      <c r="U777" s="791"/>
      <c r="V777" s="791"/>
      <c r="W777" s="791"/>
      <c r="X777" s="791"/>
      <c r="Y777" s="791"/>
      <c r="Z777" s="791"/>
      <c r="AA777" s="791"/>
      <c r="AB777" s="791"/>
    </row>
    <row r="778">
      <c r="A778" s="791"/>
      <c r="B778" s="791"/>
      <c r="C778" s="791"/>
      <c r="D778" s="791"/>
      <c r="E778" s="791"/>
      <c r="F778" s="791"/>
      <c r="G778" s="791"/>
      <c r="H778" s="791"/>
      <c r="I778" s="791"/>
      <c r="J778" s="791"/>
      <c r="K778" s="791"/>
      <c r="L778" s="791"/>
      <c r="M778" s="791"/>
      <c r="N778" s="791"/>
      <c r="O778" s="791"/>
      <c r="P778" s="791"/>
      <c r="Q778" s="791"/>
      <c r="R778" s="791"/>
      <c r="S778" s="791"/>
      <c r="T778" s="791"/>
      <c r="U778" s="791"/>
      <c r="V778" s="791"/>
      <c r="W778" s="791"/>
      <c r="X778" s="791"/>
      <c r="Y778" s="791"/>
      <c r="Z778" s="791"/>
      <c r="AA778" s="791"/>
      <c r="AB778" s="791"/>
    </row>
    <row r="779">
      <c r="A779" s="791"/>
      <c r="B779" s="791"/>
      <c r="C779" s="791"/>
      <c r="D779" s="791"/>
      <c r="E779" s="791"/>
      <c r="F779" s="791"/>
      <c r="G779" s="791"/>
      <c r="H779" s="791"/>
      <c r="I779" s="791"/>
      <c r="J779" s="791"/>
      <c r="K779" s="791"/>
      <c r="L779" s="791"/>
      <c r="M779" s="791"/>
      <c r="N779" s="791"/>
      <c r="O779" s="791"/>
      <c r="P779" s="791"/>
      <c r="Q779" s="791"/>
      <c r="R779" s="791"/>
      <c r="S779" s="791"/>
      <c r="T779" s="791"/>
      <c r="U779" s="791"/>
      <c r="V779" s="791"/>
      <c r="W779" s="791"/>
      <c r="X779" s="791"/>
      <c r="Y779" s="791"/>
      <c r="Z779" s="791"/>
      <c r="AA779" s="791"/>
      <c r="AB779" s="791"/>
    </row>
    <row r="780">
      <c r="A780" s="791"/>
      <c r="B780" s="791"/>
      <c r="C780" s="791"/>
      <c r="D780" s="791"/>
      <c r="E780" s="791"/>
      <c r="F780" s="791"/>
      <c r="G780" s="791"/>
      <c r="H780" s="791"/>
      <c r="I780" s="791"/>
      <c r="J780" s="791"/>
      <c r="K780" s="791"/>
      <c r="L780" s="791"/>
      <c r="M780" s="791"/>
      <c r="N780" s="791"/>
      <c r="O780" s="791"/>
      <c r="P780" s="791"/>
      <c r="Q780" s="791"/>
      <c r="R780" s="791"/>
      <c r="S780" s="791"/>
      <c r="T780" s="791"/>
      <c r="U780" s="791"/>
      <c r="V780" s="791"/>
      <c r="W780" s="791"/>
      <c r="X780" s="791"/>
      <c r="Y780" s="791"/>
      <c r="Z780" s="791"/>
      <c r="AA780" s="791"/>
      <c r="AB780" s="791"/>
    </row>
    <row r="781">
      <c r="A781" s="791"/>
      <c r="B781" s="791"/>
      <c r="C781" s="791"/>
      <c r="D781" s="791"/>
      <c r="E781" s="791"/>
      <c r="F781" s="791"/>
      <c r="G781" s="791"/>
      <c r="H781" s="791"/>
      <c r="I781" s="791"/>
      <c r="J781" s="791"/>
      <c r="K781" s="791"/>
      <c r="L781" s="791"/>
      <c r="M781" s="791"/>
      <c r="N781" s="791"/>
      <c r="O781" s="791"/>
      <c r="P781" s="791"/>
      <c r="Q781" s="791"/>
      <c r="R781" s="791"/>
      <c r="S781" s="791"/>
      <c r="T781" s="791"/>
      <c r="U781" s="791"/>
      <c r="V781" s="791"/>
      <c r="W781" s="791"/>
      <c r="X781" s="791"/>
      <c r="Y781" s="791"/>
      <c r="Z781" s="791"/>
      <c r="AA781" s="791"/>
      <c r="AB781" s="791"/>
    </row>
    <row r="782">
      <c r="A782" s="791"/>
      <c r="B782" s="791"/>
      <c r="C782" s="791"/>
      <c r="D782" s="791"/>
      <c r="E782" s="791"/>
      <c r="F782" s="791"/>
      <c r="G782" s="791"/>
      <c r="H782" s="791"/>
      <c r="I782" s="791"/>
      <c r="J782" s="791"/>
      <c r="K782" s="791"/>
      <c r="L782" s="791"/>
      <c r="M782" s="791"/>
      <c r="N782" s="791"/>
      <c r="O782" s="791"/>
      <c r="P782" s="791"/>
      <c r="Q782" s="791"/>
      <c r="R782" s="791"/>
      <c r="S782" s="791"/>
      <c r="T782" s="791"/>
      <c r="U782" s="791"/>
      <c r="V782" s="791"/>
      <c r="W782" s="791"/>
      <c r="X782" s="791"/>
      <c r="Y782" s="791"/>
      <c r="Z782" s="791"/>
      <c r="AA782" s="791"/>
      <c r="AB782" s="791"/>
    </row>
    <row r="783">
      <c r="A783" s="791"/>
      <c r="B783" s="791"/>
      <c r="C783" s="791"/>
      <c r="D783" s="791"/>
      <c r="E783" s="791"/>
      <c r="F783" s="791"/>
      <c r="G783" s="791"/>
      <c r="H783" s="791"/>
      <c r="I783" s="791"/>
      <c r="J783" s="791"/>
      <c r="K783" s="791"/>
      <c r="L783" s="791"/>
      <c r="M783" s="791"/>
      <c r="N783" s="791"/>
      <c r="O783" s="791"/>
      <c r="P783" s="791"/>
      <c r="Q783" s="791"/>
      <c r="R783" s="791"/>
      <c r="S783" s="791"/>
      <c r="T783" s="791"/>
      <c r="U783" s="791"/>
      <c r="V783" s="791"/>
      <c r="W783" s="791"/>
      <c r="X783" s="791"/>
      <c r="Y783" s="791"/>
      <c r="Z783" s="791"/>
      <c r="AA783" s="791"/>
      <c r="AB783" s="791"/>
    </row>
    <row r="784">
      <c r="A784" s="791"/>
      <c r="B784" s="791"/>
      <c r="C784" s="791"/>
      <c r="D784" s="791"/>
      <c r="E784" s="791"/>
      <c r="F784" s="791"/>
      <c r="G784" s="791"/>
      <c r="H784" s="791"/>
      <c r="I784" s="791"/>
      <c r="J784" s="791"/>
      <c r="K784" s="791"/>
      <c r="L784" s="791"/>
      <c r="M784" s="791"/>
      <c r="N784" s="791"/>
      <c r="O784" s="791"/>
      <c r="P784" s="791"/>
      <c r="Q784" s="791"/>
      <c r="R784" s="791"/>
      <c r="S784" s="791"/>
      <c r="T784" s="791"/>
      <c r="U784" s="791"/>
      <c r="V784" s="791"/>
      <c r="W784" s="791"/>
      <c r="X784" s="791"/>
      <c r="Y784" s="791"/>
      <c r="Z784" s="791"/>
      <c r="AA784" s="791"/>
      <c r="AB784" s="791"/>
    </row>
    <row r="785">
      <c r="A785" s="791"/>
      <c r="B785" s="791"/>
      <c r="C785" s="791"/>
      <c r="D785" s="791"/>
      <c r="E785" s="791"/>
      <c r="F785" s="791"/>
      <c r="G785" s="791"/>
      <c r="H785" s="791"/>
      <c r="I785" s="791"/>
      <c r="J785" s="791"/>
      <c r="K785" s="791"/>
      <c r="L785" s="791"/>
      <c r="M785" s="791"/>
      <c r="N785" s="791"/>
      <c r="O785" s="791"/>
      <c r="P785" s="791"/>
      <c r="Q785" s="791"/>
      <c r="R785" s="791"/>
      <c r="S785" s="791"/>
      <c r="T785" s="791"/>
      <c r="U785" s="791"/>
      <c r="V785" s="791"/>
      <c r="W785" s="791"/>
      <c r="X785" s="791"/>
      <c r="Y785" s="791"/>
      <c r="Z785" s="791"/>
      <c r="AA785" s="791"/>
      <c r="AB785" s="791"/>
    </row>
    <row r="786">
      <c r="A786" s="791"/>
      <c r="B786" s="791"/>
      <c r="C786" s="791"/>
      <c r="D786" s="791"/>
      <c r="E786" s="791"/>
      <c r="F786" s="791"/>
      <c r="G786" s="791"/>
      <c r="H786" s="791"/>
      <c r="I786" s="791"/>
      <c r="J786" s="791"/>
      <c r="K786" s="791"/>
      <c r="L786" s="791"/>
      <c r="M786" s="791"/>
      <c r="N786" s="791"/>
      <c r="O786" s="791"/>
      <c r="P786" s="791"/>
      <c r="Q786" s="791"/>
      <c r="R786" s="791"/>
      <c r="S786" s="791"/>
      <c r="T786" s="791"/>
      <c r="U786" s="791"/>
      <c r="V786" s="791"/>
      <c r="W786" s="791"/>
      <c r="X786" s="791"/>
      <c r="Y786" s="791"/>
      <c r="Z786" s="791"/>
      <c r="AA786" s="791"/>
      <c r="AB786" s="791"/>
    </row>
    <row r="787">
      <c r="A787" s="791"/>
      <c r="B787" s="791"/>
      <c r="C787" s="791"/>
      <c r="D787" s="791"/>
      <c r="E787" s="791"/>
      <c r="F787" s="791"/>
      <c r="G787" s="791"/>
      <c r="H787" s="791"/>
      <c r="I787" s="791"/>
      <c r="J787" s="791"/>
      <c r="K787" s="791"/>
      <c r="L787" s="791"/>
      <c r="M787" s="791"/>
      <c r="N787" s="791"/>
      <c r="O787" s="791"/>
      <c r="P787" s="791"/>
      <c r="Q787" s="791"/>
      <c r="R787" s="791"/>
      <c r="S787" s="791"/>
      <c r="T787" s="791"/>
      <c r="U787" s="791"/>
      <c r="V787" s="791"/>
      <c r="W787" s="791"/>
      <c r="X787" s="791"/>
      <c r="Y787" s="791"/>
      <c r="Z787" s="791"/>
      <c r="AA787" s="791"/>
      <c r="AB787" s="791"/>
    </row>
    <row r="788">
      <c r="A788" s="791"/>
      <c r="B788" s="791"/>
      <c r="C788" s="791"/>
      <c r="D788" s="791"/>
      <c r="E788" s="791"/>
      <c r="F788" s="791"/>
      <c r="G788" s="791"/>
      <c r="H788" s="791"/>
      <c r="I788" s="791"/>
      <c r="J788" s="791"/>
      <c r="K788" s="791"/>
      <c r="L788" s="791"/>
      <c r="M788" s="791"/>
      <c r="N788" s="791"/>
      <c r="O788" s="791"/>
      <c r="P788" s="791"/>
      <c r="Q788" s="791"/>
      <c r="R788" s="791"/>
      <c r="S788" s="791"/>
      <c r="T788" s="791"/>
      <c r="U788" s="791"/>
      <c r="V788" s="791"/>
      <c r="W788" s="791"/>
      <c r="X788" s="791"/>
      <c r="Y788" s="791"/>
      <c r="Z788" s="791"/>
      <c r="AA788" s="791"/>
      <c r="AB788" s="791"/>
    </row>
    <row r="789">
      <c r="A789" s="791"/>
      <c r="B789" s="791"/>
      <c r="C789" s="791"/>
      <c r="D789" s="791"/>
      <c r="E789" s="791"/>
      <c r="F789" s="791"/>
      <c r="G789" s="791"/>
      <c r="H789" s="791"/>
      <c r="I789" s="791"/>
      <c r="J789" s="791"/>
      <c r="K789" s="791"/>
      <c r="L789" s="791"/>
      <c r="M789" s="791"/>
      <c r="N789" s="791"/>
      <c r="O789" s="791"/>
      <c r="P789" s="791"/>
      <c r="Q789" s="791"/>
      <c r="R789" s="791"/>
      <c r="S789" s="791"/>
      <c r="T789" s="791"/>
      <c r="U789" s="791"/>
      <c r="V789" s="791"/>
      <c r="W789" s="791"/>
      <c r="X789" s="791"/>
      <c r="Y789" s="791"/>
      <c r="Z789" s="791"/>
      <c r="AA789" s="791"/>
      <c r="AB789" s="791"/>
    </row>
    <row r="790">
      <c r="A790" s="791"/>
      <c r="B790" s="791"/>
      <c r="C790" s="791"/>
      <c r="D790" s="791"/>
      <c r="E790" s="791"/>
      <c r="F790" s="791"/>
      <c r="G790" s="791"/>
      <c r="H790" s="791"/>
      <c r="I790" s="791"/>
      <c r="J790" s="791"/>
      <c r="K790" s="791"/>
      <c r="L790" s="791"/>
      <c r="M790" s="791"/>
      <c r="N790" s="791"/>
      <c r="O790" s="791"/>
      <c r="P790" s="791"/>
      <c r="Q790" s="791"/>
      <c r="R790" s="791"/>
      <c r="S790" s="791"/>
      <c r="T790" s="791"/>
      <c r="U790" s="791"/>
      <c r="V790" s="791"/>
      <c r="W790" s="791"/>
      <c r="X790" s="791"/>
      <c r="Y790" s="791"/>
      <c r="Z790" s="791"/>
      <c r="AA790" s="791"/>
      <c r="AB790" s="791"/>
    </row>
    <row r="791">
      <c r="A791" s="791"/>
      <c r="B791" s="791"/>
      <c r="C791" s="791"/>
      <c r="D791" s="791"/>
      <c r="E791" s="791"/>
      <c r="F791" s="791"/>
      <c r="G791" s="791"/>
      <c r="H791" s="791"/>
      <c r="I791" s="791"/>
      <c r="J791" s="791"/>
      <c r="K791" s="791"/>
      <c r="L791" s="791"/>
      <c r="M791" s="791"/>
      <c r="N791" s="791"/>
      <c r="O791" s="791"/>
      <c r="P791" s="791"/>
      <c r="Q791" s="791"/>
      <c r="R791" s="791"/>
      <c r="S791" s="791"/>
      <c r="T791" s="791"/>
      <c r="U791" s="791"/>
      <c r="V791" s="791"/>
      <c r="W791" s="791"/>
      <c r="X791" s="791"/>
      <c r="Y791" s="791"/>
      <c r="Z791" s="791"/>
      <c r="AA791" s="791"/>
      <c r="AB791" s="791"/>
    </row>
    <row r="792">
      <c r="A792" s="791"/>
      <c r="B792" s="791"/>
      <c r="C792" s="791"/>
      <c r="D792" s="791"/>
      <c r="E792" s="791"/>
      <c r="F792" s="791"/>
      <c r="G792" s="791"/>
      <c r="H792" s="791"/>
      <c r="I792" s="791"/>
      <c r="J792" s="791"/>
      <c r="K792" s="791"/>
      <c r="L792" s="791"/>
      <c r="M792" s="791"/>
      <c r="N792" s="791"/>
      <c r="O792" s="791"/>
      <c r="P792" s="791"/>
      <c r="Q792" s="791"/>
      <c r="R792" s="791"/>
      <c r="S792" s="791"/>
      <c r="T792" s="791"/>
      <c r="U792" s="791"/>
      <c r="V792" s="791"/>
      <c r="W792" s="791"/>
      <c r="X792" s="791"/>
      <c r="Y792" s="791"/>
      <c r="Z792" s="791"/>
      <c r="AA792" s="791"/>
      <c r="AB792" s="791"/>
    </row>
    <row r="793">
      <c r="A793" s="791"/>
      <c r="B793" s="791"/>
      <c r="C793" s="791"/>
      <c r="D793" s="791"/>
      <c r="E793" s="791"/>
      <c r="F793" s="791"/>
      <c r="G793" s="791"/>
      <c r="H793" s="791"/>
      <c r="I793" s="791"/>
      <c r="J793" s="791"/>
      <c r="K793" s="791"/>
      <c r="L793" s="791"/>
      <c r="M793" s="791"/>
      <c r="N793" s="791"/>
      <c r="O793" s="791"/>
      <c r="P793" s="791"/>
      <c r="Q793" s="791"/>
      <c r="R793" s="791"/>
      <c r="S793" s="791"/>
      <c r="T793" s="791"/>
      <c r="U793" s="791"/>
      <c r="V793" s="791"/>
      <c r="W793" s="791"/>
      <c r="X793" s="791"/>
      <c r="Y793" s="791"/>
      <c r="Z793" s="791"/>
      <c r="AA793" s="791"/>
      <c r="AB793" s="791"/>
    </row>
    <row r="794">
      <c r="A794" s="791"/>
      <c r="B794" s="791"/>
      <c r="C794" s="791"/>
      <c r="D794" s="791"/>
      <c r="E794" s="791"/>
      <c r="F794" s="791"/>
      <c r="G794" s="791"/>
      <c r="H794" s="791"/>
      <c r="I794" s="791"/>
      <c r="J794" s="791"/>
      <c r="K794" s="791"/>
      <c r="L794" s="791"/>
      <c r="M794" s="791"/>
      <c r="N794" s="791"/>
      <c r="O794" s="791"/>
      <c r="P794" s="791"/>
      <c r="Q794" s="791"/>
      <c r="R794" s="791"/>
      <c r="S794" s="791"/>
      <c r="T794" s="791"/>
      <c r="U794" s="791"/>
      <c r="V794" s="791"/>
      <c r="W794" s="791"/>
      <c r="X794" s="791"/>
      <c r="Y794" s="791"/>
      <c r="Z794" s="791"/>
      <c r="AA794" s="791"/>
      <c r="AB794" s="791"/>
    </row>
    <row r="795">
      <c r="A795" s="791"/>
      <c r="B795" s="791"/>
      <c r="C795" s="791"/>
      <c r="D795" s="791"/>
      <c r="E795" s="791"/>
      <c r="F795" s="791"/>
      <c r="G795" s="791"/>
      <c r="H795" s="791"/>
      <c r="I795" s="791"/>
      <c r="J795" s="791"/>
      <c r="K795" s="791"/>
      <c r="L795" s="791"/>
      <c r="M795" s="791"/>
      <c r="N795" s="791"/>
      <c r="O795" s="791"/>
      <c r="P795" s="791"/>
      <c r="Q795" s="791"/>
      <c r="R795" s="791"/>
      <c r="S795" s="791"/>
      <c r="T795" s="791"/>
      <c r="U795" s="791"/>
      <c r="V795" s="791"/>
      <c r="W795" s="791"/>
      <c r="X795" s="791"/>
      <c r="Y795" s="791"/>
      <c r="Z795" s="791"/>
      <c r="AA795" s="791"/>
      <c r="AB795" s="791"/>
    </row>
    <row r="796">
      <c r="A796" s="791"/>
      <c r="B796" s="791"/>
      <c r="C796" s="791"/>
      <c r="D796" s="791"/>
      <c r="E796" s="791"/>
      <c r="F796" s="791"/>
      <c r="G796" s="791"/>
      <c r="H796" s="791"/>
      <c r="I796" s="791"/>
      <c r="J796" s="791"/>
      <c r="K796" s="791"/>
      <c r="L796" s="791"/>
      <c r="M796" s="791"/>
      <c r="N796" s="791"/>
      <c r="O796" s="791"/>
      <c r="P796" s="791"/>
      <c r="Q796" s="791"/>
      <c r="R796" s="791"/>
      <c r="S796" s="791"/>
      <c r="T796" s="791"/>
      <c r="U796" s="791"/>
      <c r="V796" s="791"/>
      <c r="W796" s="791"/>
      <c r="X796" s="791"/>
      <c r="Y796" s="791"/>
      <c r="Z796" s="791"/>
      <c r="AA796" s="791"/>
      <c r="AB796" s="791"/>
    </row>
    <row r="797">
      <c r="A797" s="791"/>
      <c r="B797" s="791"/>
      <c r="C797" s="791"/>
      <c r="D797" s="791"/>
      <c r="E797" s="791"/>
      <c r="F797" s="791"/>
      <c r="G797" s="791"/>
      <c r="H797" s="791"/>
      <c r="I797" s="791"/>
      <c r="J797" s="791"/>
      <c r="K797" s="791"/>
      <c r="L797" s="791"/>
      <c r="M797" s="791"/>
      <c r="N797" s="791"/>
      <c r="O797" s="791"/>
      <c r="P797" s="791"/>
      <c r="Q797" s="791"/>
      <c r="R797" s="791"/>
      <c r="S797" s="791"/>
      <c r="T797" s="791"/>
      <c r="U797" s="791"/>
      <c r="V797" s="791"/>
      <c r="W797" s="791"/>
      <c r="X797" s="791"/>
      <c r="Y797" s="791"/>
      <c r="Z797" s="791"/>
      <c r="AA797" s="791"/>
      <c r="AB797" s="791"/>
    </row>
    <row r="798">
      <c r="A798" s="791"/>
      <c r="B798" s="791"/>
      <c r="C798" s="791"/>
      <c r="D798" s="791"/>
      <c r="E798" s="791"/>
      <c r="F798" s="791"/>
      <c r="G798" s="791"/>
      <c r="H798" s="791"/>
      <c r="I798" s="791"/>
      <c r="J798" s="791"/>
      <c r="K798" s="791"/>
      <c r="L798" s="791"/>
      <c r="M798" s="791"/>
      <c r="N798" s="791"/>
      <c r="O798" s="791"/>
      <c r="P798" s="791"/>
      <c r="Q798" s="791"/>
      <c r="R798" s="791"/>
      <c r="S798" s="791"/>
      <c r="T798" s="791"/>
      <c r="U798" s="791"/>
      <c r="V798" s="791"/>
      <c r="W798" s="791"/>
      <c r="X798" s="791"/>
      <c r="Y798" s="791"/>
      <c r="Z798" s="791"/>
      <c r="AA798" s="791"/>
      <c r="AB798" s="791"/>
    </row>
    <row r="799">
      <c r="A799" s="791"/>
      <c r="B799" s="791"/>
      <c r="C799" s="791"/>
      <c r="D799" s="791"/>
      <c r="E799" s="791"/>
      <c r="F799" s="791"/>
      <c r="G799" s="791"/>
      <c r="H799" s="791"/>
      <c r="I799" s="791"/>
      <c r="J799" s="791"/>
      <c r="K799" s="791"/>
      <c r="L799" s="791"/>
      <c r="M799" s="791"/>
      <c r="N799" s="791"/>
      <c r="O799" s="791"/>
      <c r="P799" s="791"/>
      <c r="Q799" s="791"/>
      <c r="R799" s="791"/>
      <c r="S799" s="791"/>
      <c r="T799" s="791"/>
      <c r="U799" s="791"/>
      <c r="V799" s="791"/>
      <c r="W799" s="791"/>
      <c r="X799" s="791"/>
      <c r="Y799" s="791"/>
      <c r="Z799" s="791"/>
      <c r="AA799" s="791"/>
      <c r="AB799" s="791"/>
    </row>
    <row r="800">
      <c r="A800" s="791"/>
      <c r="B800" s="791"/>
      <c r="C800" s="791"/>
      <c r="D800" s="791"/>
      <c r="E800" s="791"/>
      <c r="F800" s="791"/>
      <c r="G800" s="791"/>
      <c r="H800" s="791"/>
      <c r="I800" s="791"/>
      <c r="J800" s="791"/>
      <c r="K800" s="791"/>
      <c r="L800" s="791"/>
      <c r="M800" s="791"/>
      <c r="N800" s="791"/>
      <c r="O800" s="791"/>
      <c r="P800" s="791"/>
      <c r="Q800" s="791"/>
      <c r="R800" s="791"/>
      <c r="S800" s="791"/>
      <c r="T800" s="791"/>
      <c r="U800" s="791"/>
      <c r="V800" s="791"/>
      <c r="W800" s="791"/>
      <c r="X800" s="791"/>
      <c r="Y800" s="791"/>
      <c r="Z800" s="791"/>
      <c r="AA800" s="791"/>
      <c r="AB800" s="791"/>
    </row>
    <row r="801">
      <c r="A801" s="791"/>
      <c r="B801" s="791"/>
      <c r="C801" s="791"/>
      <c r="D801" s="791"/>
      <c r="E801" s="791"/>
      <c r="F801" s="791"/>
      <c r="G801" s="791"/>
      <c r="H801" s="791"/>
      <c r="I801" s="791"/>
      <c r="J801" s="791"/>
      <c r="K801" s="791"/>
      <c r="L801" s="791"/>
      <c r="M801" s="791"/>
      <c r="N801" s="791"/>
      <c r="O801" s="791"/>
      <c r="P801" s="791"/>
      <c r="Q801" s="791"/>
      <c r="R801" s="791"/>
      <c r="S801" s="791"/>
      <c r="T801" s="791"/>
      <c r="U801" s="791"/>
      <c r="V801" s="791"/>
      <c r="W801" s="791"/>
      <c r="X801" s="791"/>
      <c r="Y801" s="791"/>
      <c r="Z801" s="791"/>
      <c r="AA801" s="791"/>
      <c r="AB801" s="791"/>
    </row>
    <row r="802">
      <c r="A802" s="791"/>
      <c r="B802" s="791"/>
      <c r="C802" s="791"/>
      <c r="D802" s="791"/>
      <c r="E802" s="791"/>
      <c r="F802" s="791"/>
      <c r="G802" s="791"/>
      <c r="H802" s="791"/>
      <c r="I802" s="791"/>
      <c r="J802" s="791"/>
      <c r="K802" s="791"/>
      <c r="L802" s="791"/>
      <c r="M802" s="791"/>
      <c r="N802" s="791"/>
      <c r="O802" s="791"/>
      <c r="P802" s="791"/>
      <c r="Q802" s="791"/>
      <c r="R802" s="791"/>
      <c r="S802" s="791"/>
      <c r="T802" s="791"/>
      <c r="U802" s="791"/>
      <c r="V802" s="791"/>
      <c r="W802" s="791"/>
      <c r="X802" s="791"/>
      <c r="Y802" s="791"/>
      <c r="Z802" s="791"/>
      <c r="AA802" s="791"/>
      <c r="AB802" s="791"/>
    </row>
    <row r="803">
      <c r="A803" s="791"/>
      <c r="B803" s="791"/>
      <c r="C803" s="791"/>
      <c r="D803" s="791"/>
      <c r="E803" s="791"/>
      <c r="F803" s="791"/>
      <c r="G803" s="791"/>
      <c r="H803" s="791"/>
      <c r="I803" s="791"/>
      <c r="J803" s="791"/>
      <c r="K803" s="791"/>
      <c r="L803" s="791"/>
      <c r="M803" s="791"/>
      <c r="N803" s="791"/>
      <c r="O803" s="791"/>
      <c r="P803" s="791"/>
      <c r="Q803" s="791"/>
      <c r="R803" s="791"/>
      <c r="S803" s="791"/>
      <c r="T803" s="791"/>
      <c r="U803" s="791"/>
      <c r="V803" s="791"/>
      <c r="W803" s="791"/>
      <c r="X803" s="791"/>
      <c r="Y803" s="791"/>
      <c r="Z803" s="791"/>
      <c r="AA803" s="791"/>
      <c r="AB803" s="791"/>
    </row>
    <row r="804">
      <c r="A804" s="791"/>
      <c r="B804" s="791"/>
      <c r="C804" s="791"/>
      <c r="D804" s="791"/>
      <c r="E804" s="791"/>
      <c r="F804" s="791"/>
      <c r="G804" s="791"/>
      <c r="H804" s="791"/>
      <c r="I804" s="791"/>
      <c r="J804" s="791"/>
      <c r="K804" s="791"/>
      <c r="L804" s="791"/>
      <c r="M804" s="791"/>
      <c r="N804" s="791"/>
      <c r="O804" s="791"/>
      <c r="P804" s="791"/>
      <c r="Q804" s="791"/>
      <c r="R804" s="791"/>
      <c r="S804" s="791"/>
      <c r="T804" s="791"/>
      <c r="U804" s="791"/>
      <c r="V804" s="791"/>
      <c r="W804" s="791"/>
      <c r="X804" s="791"/>
      <c r="Y804" s="791"/>
      <c r="Z804" s="791"/>
      <c r="AA804" s="791"/>
      <c r="AB804" s="791"/>
    </row>
    <row r="805">
      <c r="A805" s="791"/>
      <c r="B805" s="791"/>
      <c r="C805" s="791"/>
      <c r="D805" s="791"/>
      <c r="E805" s="791"/>
      <c r="F805" s="791"/>
      <c r="G805" s="791"/>
      <c r="H805" s="791"/>
      <c r="I805" s="791"/>
      <c r="J805" s="791"/>
      <c r="K805" s="791"/>
      <c r="L805" s="791"/>
      <c r="M805" s="791"/>
      <c r="N805" s="791"/>
      <c r="O805" s="791"/>
      <c r="P805" s="791"/>
      <c r="Q805" s="791"/>
      <c r="R805" s="791"/>
      <c r="S805" s="791"/>
      <c r="T805" s="791"/>
      <c r="U805" s="791"/>
      <c r="V805" s="791"/>
      <c r="W805" s="791"/>
      <c r="X805" s="791"/>
      <c r="Y805" s="791"/>
      <c r="Z805" s="791"/>
      <c r="AA805" s="791"/>
      <c r="AB805" s="791"/>
    </row>
    <row r="806">
      <c r="A806" s="791"/>
      <c r="B806" s="791"/>
      <c r="C806" s="791"/>
      <c r="D806" s="791"/>
      <c r="E806" s="791"/>
      <c r="F806" s="791"/>
      <c r="G806" s="791"/>
      <c r="H806" s="791"/>
      <c r="I806" s="791"/>
      <c r="J806" s="791"/>
      <c r="K806" s="791"/>
      <c r="L806" s="791"/>
      <c r="M806" s="791"/>
      <c r="N806" s="791"/>
      <c r="O806" s="791"/>
      <c r="P806" s="791"/>
      <c r="Q806" s="791"/>
      <c r="R806" s="791"/>
      <c r="S806" s="791"/>
      <c r="T806" s="791"/>
      <c r="U806" s="791"/>
      <c r="V806" s="791"/>
      <c r="W806" s="791"/>
      <c r="X806" s="791"/>
      <c r="Y806" s="791"/>
      <c r="Z806" s="791"/>
      <c r="AA806" s="791"/>
      <c r="AB806" s="791"/>
    </row>
    <row r="807">
      <c r="A807" s="791"/>
      <c r="B807" s="791"/>
      <c r="C807" s="791"/>
      <c r="D807" s="791"/>
      <c r="E807" s="791"/>
      <c r="F807" s="791"/>
      <c r="G807" s="791"/>
      <c r="H807" s="791"/>
      <c r="I807" s="791"/>
      <c r="J807" s="791"/>
      <c r="K807" s="791"/>
      <c r="L807" s="791"/>
      <c r="M807" s="791"/>
      <c r="N807" s="791"/>
      <c r="O807" s="791"/>
      <c r="P807" s="791"/>
      <c r="Q807" s="791"/>
      <c r="R807" s="791"/>
      <c r="S807" s="791"/>
      <c r="T807" s="791"/>
      <c r="U807" s="791"/>
      <c r="V807" s="791"/>
      <c r="W807" s="791"/>
      <c r="X807" s="791"/>
      <c r="Y807" s="791"/>
      <c r="Z807" s="791"/>
      <c r="AA807" s="791"/>
      <c r="AB807" s="791"/>
    </row>
    <row r="808">
      <c r="A808" s="791"/>
      <c r="B808" s="791"/>
      <c r="C808" s="791"/>
      <c r="D808" s="791"/>
      <c r="E808" s="791"/>
      <c r="F808" s="791"/>
      <c r="G808" s="791"/>
      <c r="H808" s="791"/>
      <c r="I808" s="791"/>
      <c r="J808" s="791"/>
      <c r="K808" s="791"/>
      <c r="L808" s="791"/>
      <c r="M808" s="791"/>
      <c r="N808" s="791"/>
      <c r="O808" s="791"/>
      <c r="P808" s="791"/>
      <c r="Q808" s="791"/>
      <c r="R808" s="791"/>
      <c r="S808" s="791"/>
      <c r="T808" s="791"/>
      <c r="U808" s="791"/>
      <c r="V808" s="791"/>
      <c r="W808" s="791"/>
      <c r="X808" s="791"/>
      <c r="Y808" s="791"/>
      <c r="Z808" s="791"/>
      <c r="AA808" s="791"/>
      <c r="AB808" s="791"/>
    </row>
    <row r="809">
      <c r="A809" s="791"/>
      <c r="B809" s="791"/>
      <c r="C809" s="791"/>
      <c r="D809" s="791"/>
      <c r="E809" s="791"/>
      <c r="F809" s="791"/>
      <c r="G809" s="791"/>
      <c r="H809" s="791"/>
      <c r="I809" s="791"/>
      <c r="J809" s="791"/>
      <c r="K809" s="791"/>
      <c r="L809" s="791"/>
      <c r="M809" s="791"/>
      <c r="N809" s="791"/>
      <c r="O809" s="791"/>
      <c r="P809" s="791"/>
      <c r="Q809" s="791"/>
      <c r="R809" s="791"/>
      <c r="S809" s="791"/>
      <c r="T809" s="791"/>
      <c r="U809" s="791"/>
      <c r="V809" s="791"/>
      <c r="W809" s="791"/>
      <c r="X809" s="791"/>
      <c r="Y809" s="791"/>
      <c r="Z809" s="791"/>
      <c r="AA809" s="791"/>
      <c r="AB809" s="791"/>
    </row>
    <row r="810">
      <c r="A810" s="791"/>
      <c r="B810" s="791"/>
      <c r="C810" s="791"/>
      <c r="D810" s="791"/>
      <c r="E810" s="791"/>
      <c r="F810" s="791"/>
      <c r="G810" s="791"/>
      <c r="H810" s="791"/>
      <c r="I810" s="791"/>
      <c r="J810" s="791"/>
      <c r="K810" s="791"/>
      <c r="L810" s="791"/>
      <c r="M810" s="791"/>
      <c r="N810" s="791"/>
      <c r="O810" s="791"/>
      <c r="P810" s="791"/>
      <c r="Q810" s="791"/>
      <c r="R810" s="791"/>
      <c r="S810" s="791"/>
      <c r="T810" s="791"/>
      <c r="U810" s="791"/>
      <c r="V810" s="791"/>
      <c r="W810" s="791"/>
      <c r="X810" s="791"/>
      <c r="Y810" s="791"/>
      <c r="Z810" s="791"/>
      <c r="AA810" s="791"/>
      <c r="AB810" s="791"/>
    </row>
    <row r="811">
      <c r="A811" s="791"/>
      <c r="B811" s="791"/>
      <c r="C811" s="791"/>
      <c r="D811" s="791"/>
      <c r="E811" s="791"/>
      <c r="F811" s="791"/>
      <c r="G811" s="791"/>
      <c r="H811" s="791"/>
      <c r="I811" s="791"/>
      <c r="J811" s="791"/>
      <c r="K811" s="791"/>
      <c r="L811" s="791"/>
      <c r="M811" s="791"/>
      <c r="N811" s="791"/>
      <c r="O811" s="791"/>
      <c r="P811" s="791"/>
      <c r="Q811" s="791"/>
      <c r="R811" s="791"/>
      <c r="S811" s="791"/>
      <c r="T811" s="791"/>
      <c r="U811" s="791"/>
      <c r="V811" s="791"/>
      <c r="W811" s="791"/>
      <c r="X811" s="791"/>
      <c r="Y811" s="791"/>
      <c r="Z811" s="791"/>
      <c r="AA811" s="791"/>
      <c r="AB811" s="791"/>
    </row>
    <row r="812">
      <c r="A812" s="791"/>
      <c r="B812" s="791"/>
      <c r="C812" s="791"/>
      <c r="D812" s="791"/>
      <c r="E812" s="791"/>
      <c r="F812" s="791"/>
      <c r="G812" s="791"/>
      <c r="H812" s="791"/>
      <c r="I812" s="791"/>
      <c r="J812" s="791"/>
      <c r="K812" s="791"/>
      <c r="L812" s="791"/>
      <c r="M812" s="791"/>
      <c r="N812" s="791"/>
      <c r="O812" s="791"/>
      <c r="P812" s="791"/>
      <c r="Q812" s="791"/>
      <c r="R812" s="791"/>
      <c r="S812" s="791"/>
      <c r="T812" s="791"/>
      <c r="U812" s="791"/>
      <c r="V812" s="791"/>
      <c r="W812" s="791"/>
      <c r="X812" s="791"/>
      <c r="Y812" s="791"/>
      <c r="Z812" s="791"/>
      <c r="AA812" s="791"/>
      <c r="AB812" s="791"/>
    </row>
    <row r="813">
      <c r="A813" s="791"/>
      <c r="B813" s="791"/>
      <c r="C813" s="791"/>
      <c r="D813" s="791"/>
      <c r="E813" s="791"/>
      <c r="F813" s="791"/>
      <c r="G813" s="791"/>
      <c r="H813" s="791"/>
      <c r="I813" s="791"/>
      <c r="J813" s="791"/>
      <c r="K813" s="791"/>
      <c r="L813" s="791"/>
      <c r="M813" s="791"/>
      <c r="N813" s="791"/>
      <c r="O813" s="791"/>
      <c r="P813" s="791"/>
      <c r="Q813" s="791"/>
      <c r="R813" s="791"/>
      <c r="S813" s="791"/>
      <c r="T813" s="791"/>
      <c r="U813" s="791"/>
      <c r="V813" s="791"/>
      <c r="W813" s="791"/>
      <c r="X813" s="791"/>
      <c r="Y813" s="791"/>
      <c r="Z813" s="791"/>
      <c r="AA813" s="791"/>
      <c r="AB813" s="791"/>
    </row>
    <row r="814">
      <c r="A814" s="791"/>
      <c r="B814" s="791"/>
      <c r="C814" s="791"/>
      <c r="D814" s="791"/>
      <c r="E814" s="791"/>
      <c r="F814" s="791"/>
      <c r="G814" s="791"/>
      <c r="H814" s="791"/>
      <c r="I814" s="791"/>
      <c r="J814" s="791"/>
      <c r="K814" s="791"/>
      <c r="L814" s="791"/>
      <c r="M814" s="791"/>
      <c r="N814" s="791"/>
      <c r="O814" s="791"/>
      <c r="P814" s="791"/>
      <c r="Q814" s="791"/>
      <c r="R814" s="791"/>
      <c r="S814" s="791"/>
      <c r="T814" s="791"/>
      <c r="U814" s="791"/>
      <c r="V814" s="791"/>
      <c r="W814" s="791"/>
      <c r="X814" s="791"/>
      <c r="Y814" s="791"/>
      <c r="Z814" s="791"/>
      <c r="AA814" s="791"/>
      <c r="AB814" s="791"/>
    </row>
    <row r="815">
      <c r="A815" s="791"/>
      <c r="B815" s="791"/>
      <c r="C815" s="791"/>
      <c r="D815" s="791"/>
      <c r="E815" s="791"/>
      <c r="F815" s="791"/>
      <c r="G815" s="791"/>
      <c r="H815" s="791"/>
      <c r="I815" s="791"/>
      <c r="J815" s="791"/>
      <c r="K815" s="791"/>
      <c r="L815" s="791"/>
      <c r="M815" s="791"/>
      <c r="N815" s="791"/>
      <c r="O815" s="791"/>
      <c r="P815" s="791"/>
      <c r="Q815" s="791"/>
      <c r="R815" s="791"/>
      <c r="S815" s="791"/>
      <c r="T815" s="791"/>
      <c r="U815" s="791"/>
      <c r="V815" s="791"/>
      <c r="W815" s="791"/>
      <c r="X815" s="791"/>
      <c r="Y815" s="791"/>
      <c r="Z815" s="791"/>
      <c r="AA815" s="791"/>
      <c r="AB815" s="791"/>
    </row>
    <row r="816">
      <c r="A816" s="791"/>
      <c r="B816" s="791"/>
      <c r="C816" s="791"/>
      <c r="D816" s="791"/>
      <c r="E816" s="791"/>
      <c r="F816" s="791"/>
      <c r="G816" s="791"/>
      <c r="H816" s="791"/>
      <c r="I816" s="791"/>
      <c r="J816" s="791"/>
      <c r="K816" s="791"/>
      <c r="L816" s="791"/>
      <c r="M816" s="791"/>
      <c r="N816" s="791"/>
      <c r="O816" s="791"/>
      <c r="P816" s="791"/>
      <c r="Q816" s="791"/>
      <c r="R816" s="791"/>
      <c r="S816" s="791"/>
      <c r="T816" s="791"/>
      <c r="U816" s="791"/>
      <c r="V816" s="791"/>
      <c r="W816" s="791"/>
      <c r="X816" s="791"/>
      <c r="Y816" s="791"/>
      <c r="Z816" s="791"/>
      <c r="AA816" s="791"/>
      <c r="AB816" s="791"/>
    </row>
    <row r="817">
      <c r="A817" s="791"/>
      <c r="B817" s="791"/>
      <c r="C817" s="791"/>
      <c r="D817" s="791"/>
      <c r="E817" s="791"/>
      <c r="F817" s="791"/>
      <c r="G817" s="791"/>
      <c r="H817" s="791"/>
      <c r="I817" s="791"/>
      <c r="J817" s="791"/>
      <c r="K817" s="791"/>
      <c r="L817" s="791"/>
      <c r="M817" s="791"/>
      <c r="N817" s="791"/>
      <c r="O817" s="791"/>
      <c r="P817" s="791"/>
      <c r="Q817" s="791"/>
      <c r="R817" s="791"/>
      <c r="S817" s="791"/>
      <c r="T817" s="791"/>
      <c r="U817" s="791"/>
      <c r="V817" s="791"/>
      <c r="W817" s="791"/>
      <c r="X817" s="791"/>
      <c r="Y817" s="791"/>
      <c r="Z817" s="791"/>
      <c r="AA817" s="791"/>
      <c r="AB817" s="791"/>
    </row>
    <row r="818">
      <c r="A818" s="791"/>
      <c r="B818" s="791"/>
      <c r="C818" s="791"/>
      <c r="D818" s="791"/>
      <c r="E818" s="791"/>
      <c r="F818" s="791"/>
      <c r="G818" s="791"/>
      <c r="H818" s="791"/>
      <c r="I818" s="791"/>
      <c r="J818" s="791"/>
      <c r="K818" s="791"/>
      <c r="L818" s="791"/>
      <c r="M818" s="791"/>
      <c r="N818" s="791"/>
      <c r="O818" s="791"/>
      <c r="P818" s="791"/>
      <c r="Q818" s="791"/>
      <c r="R818" s="791"/>
      <c r="S818" s="791"/>
      <c r="T818" s="791"/>
      <c r="U818" s="791"/>
      <c r="V818" s="791"/>
      <c r="W818" s="791"/>
      <c r="X818" s="791"/>
      <c r="Y818" s="791"/>
      <c r="Z818" s="791"/>
      <c r="AA818" s="791"/>
      <c r="AB818" s="791"/>
    </row>
    <row r="819">
      <c r="A819" s="791"/>
      <c r="B819" s="791"/>
      <c r="C819" s="791"/>
      <c r="D819" s="791"/>
      <c r="E819" s="791"/>
      <c r="F819" s="791"/>
      <c r="G819" s="791"/>
      <c r="H819" s="791"/>
      <c r="I819" s="791"/>
      <c r="J819" s="791"/>
      <c r="K819" s="791"/>
      <c r="L819" s="791"/>
      <c r="M819" s="791"/>
      <c r="N819" s="791"/>
      <c r="O819" s="791"/>
      <c r="P819" s="791"/>
      <c r="Q819" s="791"/>
      <c r="R819" s="791"/>
      <c r="S819" s="791"/>
      <c r="T819" s="791"/>
      <c r="U819" s="791"/>
      <c r="V819" s="791"/>
      <c r="W819" s="791"/>
      <c r="X819" s="791"/>
      <c r="Y819" s="791"/>
      <c r="Z819" s="791"/>
      <c r="AA819" s="791"/>
      <c r="AB819" s="791"/>
    </row>
    <row r="820">
      <c r="A820" s="791"/>
      <c r="B820" s="791"/>
      <c r="C820" s="791"/>
      <c r="D820" s="791"/>
      <c r="E820" s="791"/>
      <c r="F820" s="791"/>
      <c r="G820" s="791"/>
      <c r="H820" s="791"/>
      <c r="I820" s="791"/>
      <c r="J820" s="791"/>
      <c r="K820" s="791"/>
      <c r="L820" s="791"/>
      <c r="M820" s="791"/>
      <c r="N820" s="791"/>
      <c r="O820" s="791"/>
      <c r="P820" s="791"/>
      <c r="Q820" s="791"/>
      <c r="R820" s="791"/>
      <c r="S820" s="791"/>
      <c r="T820" s="791"/>
      <c r="U820" s="791"/>
      <c r="V820" s="791"/>
      <c r="W820" s="791"/>
      <c r="X820" s="791"/>
      <c r="Y820" s="791"/>
      <c r="Z820" s="791"/>
      <c r="AA820" s="791"/>
      <c r="AB820" s="791"/>
    </row>
    <row r="821">
      <c r="A821" s="791"/>
      <c r="B821" s="791"/>
      <c r="C821" s="791"/>
      <c r="D821" s="791"/>
      <c r="E821" s="791"/>
      <c r="F821" s="791"/>
      <c r="G821" s="791"/>
      <c r="H821" s="791"/>
      <c r="I821" s="791"/>
      <c r="J821" s="791"/>
      <c r="K821" s="791"/>
      <c r="L821" s="791"/>
      <c r="M821" s="791"/>
      <c r="N821" s="791"/>
      <c r="O821" s="791"/>
      <c r="P821" s="791"/>
      <c r="Q821" s="791"/>
      <c r="R821" s="791"/>
      <c r="S821" s="791"/>
      <c r="T821" s="791"/>
      <c r="U821" s="791"/>
      <c r="V821" s="791"/>
      <c r="W821" s="791"/>
      <c r="X821" s="791"/>
      <c r="Y821" s="791"/>
      <c r="Z821" s="791"/>
      <c r="AA821" s="791"/>
      <c r="AB821" s="791"/>
    </row>
    <row r="822">
      <c r="A822" s="791"/>
      <c r="B822" s="791"/>
      <c r="C822" s="791"/>
      <c r="D822" s="791"/>
      <c r="E822" s="791"/>
      <c r="F822" s="791"/>
      <c r="G822" s="791"/>
      <c r="H822" s="791"/>
      <c r="I822" s="791"/>
      <c r="J822" s="791"/>
      <c r="K822" s="791"/>
      <c r="L822" s="791"/>
      <c r="M822" s="791"/>
      <c r="N822" s="791"/>
      <c r="O822" s="791"/>
      <c r="P822" s="791"/>
      <c r="Q822" s="791"/>
      <c r="R822" s="791"/>
      <c r="S822" s="791"/>
      <c r="T822" s="791"/>
      <c r="U822" s="791"/>
      <c r="V822" s="791"/>
      <c r="W822" s="791"/>
      <c r="X822" s="791"/>
      <c r="Y822" s="791"/>
      <c r="Z822" s="791"/>
      <c r="AA822" s="791"/>
      <c r="AB822" s="791"/>
    </row>
    <row r="823">
      <c r="A823" s="791"/>
      <c r="B823" s="791"/>
      <c r="C823" s="791"/>
      <c r="D823" s="791"/>
      <c r="E823" s="791"/>
      <c r="F823" s="791"/>
      <c r="G823" s="791"/>
      <c r="H823" s="791"/>
      <c r="I823" s="791"/>
      <c r="J823" s="791"/>
      <c r="K823" s="791"/>
      <c r="L823" s="791"/>
      <c r="M823" s="791"/>
      <c r="N823" s="791"/>
      <c r="O823" s="791"/>
      <c r="P823" s="791"/>
      <c r="Q823" s="791"/>
      <c r="R823" s="791"/>
      <c r="S823" s="791"/>
      <c r="T823" s="791"/>
      <c r="U823" s="791"/>
      <c r="V823" s="791"/>
      <c r="W823" s="791"/>
      <c r="X823" s="791"/>
      <c r="Y823" s="791"/>
      <c r="Z823" s="791"/>
      <c r="AA823" s="791"/>
      <c r="AB823" s="791"/>
    </row>
    <row r="824">
      <c r="A824" s="791"/>
      <c r="B824" s="791"/>
      <c r="C824" s="791"/>
      <c r="D824" s="791"/>
      <c r="E824" s="791"/>
      <c r="F824" s="791"/>
      <c r="G824" s="791"/>
      <c r="H824" s="791"/>
      <c r="I824" s="791"/>
      <c r="J824" s="791"/>
      <c r="K824" s="791"/>
      <c r="L824" s="791"/>
      <c r="M824" s="791"/>
      <c r="N824" s="791"/>
      <c r="O824" s="791"/>
      <c r="P824" s="791"/>
      <c r="Q824" s="791"/>
      <c r="R824" s="791"/>
      <c r="S824" s="791"/>
      <c r="T824" s="791"/>
      <c r="U824" s="791"/>
      <c r="V824" s="791"/>
      <c r="W824" s="791"/>
      <c r="X824" s="791"/>
      <c r="Y824" s="791"/>
      <c r="Z824" s="791"/>
      <c r="AA824" s="791"/>
      <c r="AB824" s="791"/>
    </row>
    <row r="825">
      <c r="A825" s="791"/>
      <c r="B825" s="791"/>
      <c r="C825" s="791"/>
      <c r="D825" s="791"/>
      <c r="E825" s="791"/>
      <c r="F825" s="791"/>
      <c r="G825" s="791"/>
      <c r="H825" s="791"/>
      <c r="I825" s="791"/>
      <c r="J825" s="791"/>
      <c r="K825" s="791"/>
      <c r="L825" s="791"/>
      <c r="M825" s="791"/>
      <c r="N825" s="791"/>
      <c r="O825" s="791"/>
      <c r="P825" s="791"/>
      <c r="Q825" s="791"/>
      <c r="R825" s="791"/>
      <c r="S825" s="791"/>
      <c r="T825" s="791"/>
      <c r="U825" s="791"/>
      <c r="V825" s="791"/>
      <c r="W825" s="791"/>
      <c r="X825" s="791"/>
      <c r="Y825" s="791"/>
      <c r="Z825" s="791"/>
      <c r="AA825" s="791"/>
      <c r="AB825" s="791"/>
    </row>
    <row r="826">
      <c r="A826" s="791"/>
      <c r="B826" s="791"/>
      <c r="C826" s="791"/>
      <c r="D826" s="791"/>
      <c r="E826" s="791"/>
      <c r="F826" s="791"/>
      <c r="G826" s="791"/>
      <c r="H826" s="791"/>
      <c r="I826" s="791"/>
      <c r="J826" s="791"/>
      <c r="K826" s="791"/>
      <c r="L826" s="791"/>
      <c r="M826" s="791"/>
      <c r="N826" s="791"/>
      <c r="O826" s="791"/>
      <c r="P826" s="791"/>
      <c r="Q826" s="791"/>
      <c r="R826" s="791"/>
      <c r="S826" s="791"/>
      <c r="T826" s="791"/>
      <c r="U826" s="791"/>
      <c r="V826" s="791"/>
      <c r="W826" s="791"/>
      <c r="X826" s="791"/>
      <c r="Y826" s="791"/>
      <c r="Z826" s="791"/>
      <c r="AA826" s="791"/>
      <c r="AB826" s="791"/>
    </row>
    <row r="827">
      <c r="A827" s="791"/>
      <c r="B827" s="791"/>
      <c r="C827" s="791"/>
      <c r="D827" s="791"/>
      <c r="E827" s="791"/>
      <c r="F827" s="791"/>
      <c r="G827" s="791"/>
      <c r="H827" s="791"/>
      <c r="I827" s="791"/>
      <c r="J827" s="791"/>
      <c r="K827" s="791"/>
      <c r="L827" s="791"/>
      <c r="M827" s="791"/>
      <c r="N827" s="791"/>
      <c r="O827" s="791"/>
      <c r="P827" s="791"/>
      <c r="Q827" s="791"/>
      <c r="R827" s="791"/>
      <c r="S827" s="791"/>
      <c r="T827" s="791"/>
      <c r="U827" s="791"/>
      <c r="V827" s="791"/>
      <c r="W827" s="791"/>
      <c r="X827" s="791"/>
      <c r="Y827" s="791"/>
      <c r="Z827" s="791"/>
      <c r="AA827" s="791"/>
      <c r="AB827" s="791"/>
    </row>
    <row r="828">
      <c r="A828" s="791"/>
      <c r="B828" s="791"/>
      <c r="C828" s="791"/>
      <c r="D828" s="791"/>
      <c r="E828" s="791"/>
      <c r="F828" s="791"/>
      <c r="G828" s="791"/>
      <c r="H828" s="791"/>
      <c r="I828" s="791"/>
      <c r="J828" s="791"/>
      <c r="K828" s="791"/>
      <c r="L828" s="791"/>
      <c r="M828" s="791"/>
      <c r="N828" s="791"/>
      <c r="O828" s="791"/>
      <c r="P828" s="791"/>
      <c r="Q828" s="791"/>
      <c r="R828" s="791"/>
      <c r="S828" s="791"/>
      <c r="T828" s="791"/>
      <c r="U828" s="791"/>
      <c r="V828" s="791"/>
      <c r="W828" s="791"/>
      <c r="X828" s="791"/>
      <c r="Y828" s="791"/>
      <c r="Z828" s="791"/>
      <c r="AA828" s="791"/>
      <c r="AB828" s="791"/>
    </row>
    <row r="829">
      <c r="A829" s="791"/>
      <c r="B829" s="791"/>
      <c r="C829" s="791"/>
      <c r="D829" s="791"/>
      <c r="E829" s="791"/>
      <c r="F829" s="791"/>
      <c r="G829" s="791"/>
      <c r="H829" s="791"/>
      <c r="I829" s="791"/>
      <c r="J829" s="791"/>
      <c r="K829" s="791"/>
      <c r="L829" s="791"/>
      <c r="M829" s="791"/>
      <c r="N829" s="791"/>
      <c r="O829" s="791"/>
      <c r="P829" s="791"/>
      <c r="Q829" s="791"/>
      <c r="R829" s="791"/>
      <c r="S829" s="791"/>
      <c r="T829" s="791"/>
      <c r="U829" s="791"/>
      <c r="V829" s="791"/>
      <c r="W829" s="791"/>
      <c r="X829" s="791"/>
      <c r="Y829" s="791"/>
      <c r="Z829" s="791"/>
      <c r="AA829" s="791"/>
      <c r="AB829" s="791"/>
    </row>
    <row r="830">
      <c r="A830" s="791"/>
      <c r="B830" s="791"/>
      <c r="C830" s="791"/>
      <c r="D830" s="791"/>
      <c r="E830" s="791"/>
      <c r="F830" s="791"/>
      <c r="G830" s="791"/>
      <c r="H830" s="791"/>
      <c r="I830" s="791"/>
      <c r="J830" s="791"/>
      <c r="K830" s="791"/>
      <c r="L830" s="791"/>
      <c r="M830" s="791"/>
      <c r="N830" s="791"/>
      <c r="O830" s="791"/>
      <c r="P830" s="791"/>
      <c r="Q830" s="791"/>
      <c r="R830" s="791"/>
      <c r="S830" s="791"/>
      <c r="T830" s="791"/>
      <c r="U830" s="791"/>
      <c r="V830" s="791"/>
      <c r="W830" s="791"/>
      <c r="X830" s="791"/>
      <c r="Y830" s="791"/>
      <c r="Z830" s="791"/>
      <c r="AA830" s="791"/>
      <c r="AB830" s="791"/>
    </row>
    <row r="831">
      <c r="A831" s="791"/>
      <c r="B831" s="791"/>
      <c r="C831" s="791"/>
      <c r="D831" s="791"/>
      <c r="E831" s="791"/>
      <c r="F831" s="791"/>
      <c r="G831" s="791"/>
      <c r="H831" s="791"/>
      <c r="I831" s="791"/>
      <c r="J831" s="791"/>
      <c r="K831" s="791"/>
      <c r="L831" s="791"/>
      <c r="M831" s="791"/>
      <c r="N831" s="791"/>
      <c r="O831" s="791"/>
      <c r="P831" s="791"/>
      <c r="Q831" s="791"/>
      <c r="R831" s="791"/>
      <c r="S831" s="791"/>
      <c r="T831" s="791"/>
      <c r="U831" s="791"/>
      <c r="V831" s="791"/>
      <c r="W831" s="791"/>
      <c r="X831" s="791"/>
      <c r="Y831" s="791"/>
      <c r="Z831" s="791"/>
      <c r="AA831" s="791"/>
      <c r="AB831" s="791"/>
    </row>
    <row r="832">
      <c r="A832" s="791"/>
      <c r="B832" s="791"/>
      <c r="C832" s="791"/>
      <c r="D832" s="791"/>
      <c r="E832" s="791"/>
      <c r="F832" s="791"/>
      <c r="G832" s="791"/>
      <c r="H832" s="791"/>
      <c r="I832" s="791"/>
      <c r="J832" s="791"/>
      <c r="K832" s="791"/>
      <c r="L832" s="791"/>
      <c r="M832" s="791"/>
      <c r="N832" s="791"/>
      <c r="O832" s="791"/>
      <c r="P832" s="791"/>
      <c r="Q832" s="791"/>
      <c r="R832" s="791"/>
      <c r="S832" s="791"/>
      <c r="T832" s="791"/>
      <c r="U832" s="791"/>
      <c r="V832" s="791"/>
      <c r="W832" s="791"/>
      <c r="X832" s="791"/>
      <c r="Y832" s="791"/>
      <c r="Z832" s="791"/>
      <c r="AA832" s="791"/>
      <c r="AB832" s="791"/>
    </row>
    <row r="833">
      <c r="A833" s="791"/>
      <c r="B833" s="791"/>
      <c r="C833" s="791"/>
      <c r="D833" s="791"/>
      <c r="E833" s="791"/>
      <c r="F833" s="791"/>
      <c r="G833" s="791"/>
      <c r="H833" s="791"/>
      <c r="I833" s="791"/>
      <c r="J833" s="791"/>
      <c r="K833" s="791"/>
      <c r="L833" s="791"/>
      <c r="M833" s="791"/>
      <c r="N833" s="791"/>
      <c r="O833" s="791"/>
      <c r="P833" s="791"/>
      <c r="Q833" s="791"/>
      <c r="R833" s="791"/>
      <c r="S833" s="791"/>
      <c r="T833" s="791"/>
      <c r="U833" s="791"/>
      <c r="V833" s="791"/>
      <c r="W833" s="791"/>
      <c r="X833" s="791"/>
      <c r="Y833" s="791"/>
      <c r="Z833" s="791"/>
      <c r="AA833" s="791"/>
      <c r="AB833" s="791"/>
    </row>
    <row r="834">
      <c r="A834" s="791"/>
      <c r="B834" s="791"/>
      <c r="C834" s="791"/>
      <c r="D834" s="791"/>
      <c r="E834" s="791"/>
      <c r="F834" s="791"/>
      <c r="G834" s="791"/>
      <c r="H834" s="791"/>
      <c r="I834" s="791"/>
      <c r="J834" s="791"/>
      <c r="K834" s="791"/>
      <c r="L834" s="791"/>
      <c r="M834" s="791"/>
      <c r="N834" s="791"/>
      <c r="O834" s="791"/>
      <c r="P834" s="791"/>
      <c r="Q834" s="791"/>
      <c r="R834" s="791"/>
      <c r="S834" s="791"/>
      <c r="T834" s="791"/>
      <c r="U834" s="791"/>
      <c r="V834" s="791"/>
      <c r="W834" s="791"/>
      <c r="X834" s="791"/>
      <c r="Y834" s="791"/>
      <c r="Z834" s="791"/>
      <c r="AA834" s="791"/>
      <c r="AB834" s="791"/>
    </row>
    <row r="835">
      <c r="A835" s="791"/>
      <c r="B835" s="791"/>
      <c r="C835" s="791"/>
      <c r="D835" s="791"/>
      <c r="E835" s="791"/>
      <c r="F835" s="791"/>
      <c r="G835" s="791"/>
      <c r="H835" s="791"/>
      <c r="I835" s="791"/>
      <c r="J835" s="791"/>
      <c r="K835" s="791"/>
      <c r="L835" s="791"/>
      <c r="M835" s="791"/>
      <c r="N835" s="791"/>
      <c r="O835" s="791"/>
      <c r="P835" s="791"/>
      <c r="Q835" s="791"/>
      <c r="R835" s="791"/>
      <c r="S835" s="791"/>
      <c r="T835" s="791"/>
      <c r="U835" s="791"/>
      <c r="V835" s="791"/>
      <c r="W835" s="791"/>
      <c r="X835" s="791"/>
      <c r="Y835" s="791"/>
      <c r="Z835" s="791"/>
      <c r="AA835" s="791"/>
      <c r="AB835" s="791"/>
    </row>
    <row r="836">
      <c r="A836" s="791"/>
      <c r="B836" s="791"/>
      <c r="C836" s="791"/>
      <c r="D836" s="791"/>
      <c r="E836" s="791"/>
      <c r="F836" s="791"/>
      <c r="G836" s="791"/>
      <c r="H836" s="791"/>
      <c r="I836" s="791"/>
      <c r="J836" s="791"/>
      <c r="K836" s="791"/>
      <c r="L836" s="791"/>
      <c r="M836" s="791"/>
      <c r="N836" s="791"/>
      <c r="O836" s="791"/>
      <c r="P836" s="791"/>
      <c r="Q836" s="791"/>
      <c r="R836" s="791"/>
      <c r="S836" s="791"/>
      <c r="T836" s="791"/>
      <c r="U836" s="791"/>
      <c r="V836" s="791"/>
      <c r="W836" s="791"/>
      <c r="X836" s="791"/>
      <c r="Y836" s="791"/>
      <c r="Z836" s="791"/>
      <c r="AA836" s="791"/>
      <c r="AB836" s="791"/>
    </row>
    <row r="837">
      <c r="A837" s="791"/>
      <c r="B837" s="791"/>
      <c r="C837" s="791"/>
      <c r="D837" s="791"/>
      <c r="E837" s="791"/>
      <c r="F837" s="791"/>
      <c r="G837" s="791"/>
      <c r="H837" s="791"/>
      <c r="I837" s="791"/>
      <c r="J837" s="791"/>
      <c r="K837" s="791"/>
      <c r="L837" s="791"/>
      <c r="M837" s="791"/>
      <c r="N837" s="791"/>
      <c r="O837" s="791"/>
      <c r="P837" s="791"/>
      <c r="Q837" s="791"/>
      <c r="R837" s="791"/>
      <c r="S837" s="791"/>
      <c r="T837" s="791"/>
      <c r="U837" s="791"/>
      <c r="V837" s="791"/>
      <c r="W837" s="791"/>
      <c r="X837" s="791"/>
      <c r="Y837" s="791"/>
      <c r="Z837" s="791"/>
      <c r="AA837" s="791"/>
      <c r="AB837" s="791"/>
    </row>
    <row r="838">
      <c r="A838" s="791"/>
      <c r="B838" s="791"/>
      <c r="C838" s="791"/>
      <c r="D838" s="791"/>
      <c r="E838" s="791"/>
      <c r="F838" s="791"/>
      <c r="G838" s="791"/>
      <c r="H838" s="791"/>
      <c r="I838" s="791"/>
      <c r="J838" s="791"/>
      <c r="K838" s="791"/>
      <c r="L838" s="791"/>
      <c r="M838" s="791"/>
      <c r="N838" s="791"/>
      <c r="O838" s="791"/>
      <c r="P838" s="791"/>
      <c r="Q838" s="791"/>
      <c r="R838" s="791"/>
      <c r="S838" s="791"/>
      <c r="T838" s="791"/>
      <c r="U838" s="791"/>
      <c r="V838" s="791"/>
      <c r="W838" s="791"/>
      <c r="X838" s="791"/>
      <c r="Y838" s="791"/>
      <c r="Z838" s="791"/>
      <c r="AA838" s="791"/>
      <c r="AB838" s="791"/>
    </row>
    <row r="839">
      <c r="A839" s="791"/>
      <c r="B839" s="791"/>
      <c r="C839" s="791"/>
      <c r="D839" s="791"/>
      <c r="E839" s="791"/>
      <c r="F839" s="791"/>
      <c r="G839" s="791"/>
      <c r="H839" s="791"/>
      <c r="I839" s="791"/>
      <c r="J839" s="791"/>
      <c r="K839" s="791"/>
      <c r="L839" s="791"/>
      <c r="M839" s="791"/>
      <c r="N839" s="791"/>
      <c r="O839" s="791"/>
      <c r="P839" s="791"/>
      <c r="Q839" s="791"/>
      <c r="R839" s="791"/>
      <c r="S839" s="791"/>
      <c r="T839" s="791"/>
      <c r="U839" s="791"/>
      <c r="V839" s="791"/>
      <c r="W839" s="791"/>
      <c r="X839" s="791"/>
      <c r="Y839" s="791"/>
      <c r="Z839" s="791"/>
      <c r="AA839" s="791"/>
      <c r="AB839" s="791"/>
    </row>
    <row r="840">
      <c r="A840" s="791"/>
      <c r="B840" s="791"/>
      <c r="C840" s="791"/>
      <c r="D840" s="791"/>
      <c r="E840" s="791"/>
      <c r="F840" s="791"/>
      <c r="G840" s="791"/>
      <c r="H840" s="791"/>
      <c r="I840" s="791"/>
      <c r="J840" s="791"/>
      <c r="K840" s="791"/>
      <c r="L840" s="791"/>
      <c r="M840" s="791"/>
      <c r="N840" s="791"/>
      <c r="O840" s="791"/>
      <c r="P840" s="791"/>
      <c r="Q840" s="791"/>
      <c r="R840" s="791"/>
      <c r="S840" s="791"/>
      <c r="T840" s="791"/>
      <c r="U840" s="791"/>
      <c r="V840" s="791"/>
      <c r="W840" s="791"/>
      <c r="X840" s="791"/>
      <c r="Y840" s="791"/>
      <c r="Z840" s="791"/>
      <c r="AA840" s="791"/>
      <c r="AB840" s="791"/>
    </row>
    <row r="841">
      <c r="A841" s="791"/>
      <c r="B841" s="791"/>
      <c r="C841" s="791"/>
      <c r="D841" s="791"/>
      <c r="E841" s="791"/>
      <c r="F841" s="791"/>
      <c r="G841" s="791"/>
      <c r="H841" s="791"/>
      <c r="I841" s="791"/>
      <c r="J841" s="791"/>
      <c r="K841" s="791"/>
      <c r="L841" s="791"/>
      <c r="M841" s="791"/>
      <c r="N841" s="791"/>
      <c r="O841" s="791"/>
      <c r="P841" s="791"/>
      <c r="Q841" s="791"/>
      <c r="R841" s="791"/>
      <c r="S841" s="791"/>
      <c r="T841" s="791"/>
      <c r="U841" s="791"/>
      <c r="V841" s="791"/>
      <c r="W841" s="791"/>
      <c r="X841" s="791"/>
      <c r="Y841" s="791"/>
      <c r="Z841" s="791"/>
      <c r="AA841" s="791"/>
      <c r="AB841" s="791"/>
    </row>
    <row r="842">
      <c r="A842" s="791"/>
      <c r="B842" s="791"/>
      <c r="C842" s="791"/>
      <c r="D842" s="791"/>
      <c r="E842" s="791"/>
      <c r="F842" s="791"/>
      <c r="G842" s="791"/>
      <c r="H842" s="791"/>
      <c r="I842" s="791"/>
      <c r="J842" s="791"/>
      <c r="K842" s="791"/>
      <c r="L842" s="791"/>
      <c r="M842" s="791"/>
      <c r="N842" s="791"/>
      <c r="O842" s="791"/>
      <c r="P842" s="791"/>
      <c r="Q842" s="791"/>
      <c r="R842" s="791"/>
      <c r="S842" s="791"/>
      <c r="T842" s="791"/>
      <c r="U842" s="791"/>
      <c r="V842" s="791"/>
      <c r="W842" s="791"/>
      <c r="X842" s="791"/>
      <c r="Y842" s="791"/>
      <c r="Z842" s="791"/>
      <c r="AA842" s="791"/>
      <c r="AB842" s="791"/>
    </row>
    <row r="843">
      <c r="A843" s="791"/>
      <c r="B843" s="791"/>
      <c r="C843" s="791"/>
      <c r="D843" s="791"/>
      <c r="E843" s="791"/>
      <c r="F843" s="791"/>
      <c r="G843" s="791"/>
      <c r="H843" s="791"/>
      <c r="I843" s="791"/>
      <c r="J843" s="791"/>
      <c r="K843" s="791"/>
      <c r="L843" s="791"/>
      <c r="M843" s="791"/>
      <c r="N843" s="791"/>
      <c r="O843" s="791"/>
      <c r="P843" s="791"/>
      <c r="Q843" s="791"/>
      <c r="R843" s="791"/>
      <c r="S843" s="791"/>
      <c r="T843" s="791"/>
      <c r="U843" s="791"/>
      <c r="V843" s="791"/>
      <c r="W843" s="791"/>
      <c r="X843" s="791"/>
      <c r="Y843" s="791"/>
      <c r="Z843" s="791"/>
      <c r="AA843" s="791"/>
      <c r="AB843" s="791"/>
    </row>
    <row r="844">
      <c r="A844" s="791"/>
      <c r="B844" s="791"/>
      <c r="C844" s="791"/>
      <c r="D844" s="791"/>
      <c r="E844" s="791"/>
      <c r="F844" s="791"/>
      <c r="G844" s="791"/>
      <c r="H844" s="791"/>
      <c r="I844" s="791"/>
      <c r="J844" s="791"/>
      <c r="K844" s="791"/>
      <c r="L844" s="791"/>
      <c r="M844" s="791"/>
      <c r="N844" s="791"/>
      <c r="O844" s="791"/>
      <c r="P844" s="791"/>
      <c r="Q844" s="791"/>
      <c r="R844" s="791"/>
      <c r="S844" s="791"/>
      <c r="T844" s="791"/>
      <c r="U844" s="791"/>
      <c r="V844" s="791"/>
      <c r="W844" s="791"/>
      <c r="X844" s="791"/>
      <c r="Y844" s="791"/>
      <c r="Z844" s="791"/>
      <c r="AA844" s="791"/>
      <c r="AB844" s="791"/>
    </row>
    <row r="845">
      <c r="A845" s="791"/>
      <c r="B845" s="791"/>
      <c r="C845" s="791"/>
      <c r="D845" s="791"/>
      <c r="E845" s="791"/>
      <c r="F845" s="791"/>
      <c r="G845" s="791"/>
      <c r="H845" s="791"/>
      <c r="I845" s="791"/>
      <c r="J845" s="791"/>
      <c r="K845" s="791"/>
      <c r="L845" s="791"/>
      <c r="M845" s="791"/>
      <c r="N845" s="791"/>
      <c r="O845" s="791"/>
      <c r="P845" s="791"/>
      <c r="Q845" s="791"/>
      <c r="R845" s="791"/>
      <c r="S845" s="791"/>
      <c r="T845" s="791"/>
      <c r="U845" s="791"/>
      <c r="V845" s="791"/>
      <c r="W845" s="791"/>
      <c r="X845" s="791"/>
      <c r="Y845" s="791"/>
      <c r="Z845" s="791"/>
      <c r="AA845" s="791"/>
      <c r="AB845" s="791"/>
    </row>
    <row r="846">
      <c r="A846" s="791"/>
      <c r="B846" s="791"/>
      <c r="C846" s="791"/>
      <c r="D846" s="791"/>
      <c r="E846" s="791"/>
      <c r="F846" s="791"/>
      <c r="G846" s="791"/>
      <c r="H846" s="791"/>
      <c r="I846" s="791"/>
      <c r="J846" s="791"/>
      <c r="K846" s="791"/>
      <c r="L846" s="791"/>
      <c r="M846" s="791"/>
      <c r="N846" s="791"/>
      <c r="O846" s="791"/>
      <c r="P846" s="791"/>
      <c r="Q846" s="791"/>
      <c r="R846" s="791"/>
      <c r="S846" s="791"/>
      <c r="T846" s="791"/>
      <c r="U846" s="791"/>
      <c r="V846" s="791"/>
      <c r="W846" s="791"/>
      <c r="X846" s="791"/>
      <c r="Y846" s="791"/>
      <c r="Z846" s="791"/>
      <c r="AA846" s="791"/>
      <c r="AB846" s="791"/>
    </row>
    <row r="847">
      <c r="A847" s="791"/>
      <c r="B847" s="791"/>
      <c r="C847" s="791"/>
      <c r="D847" s="791"/>
      <c r="E847" s="791"/>
      <c r="F847" s="791"/>
      <c r="G847" s="791"/>
      <c r="H847" s="791"/>
      <c r="I847" s="791"/>
      <c r="J847" s="791"/>
      <c r="K847" s="791"/>
      <c r="L847" s="791"/>
      <c r="M847" s="791"/>
      <c r="N847" s="791"/>
      <c r="O847" s="791"/>
      <c r="P847" s="791"/>
      <c r="Q847" s="791"/>
      <c r="R847" s="791"/>
      <c r="S847" s="791"/>
      <c r="T847" s="791"/>
      <c r="U847" s="791"/>
      <c r="V847" s="791"/>
      <c r="W847" s="791"/>
      <c r="X847" s="791"/>
      <c r="Y847" s="791"/>
      <c r="Z847" s="791"/>
      <c r="AA847" s="791"/>
      <c r="AB847" s="791"/>
    </row>
    <row r="848">
      <c r="A848" s="791"/>
      <c r="B848" s="791"/>
      <c r="C848" s="791"/>
      <c r="D848" s="791"/>
      <c r="E848" s="791"/>
      <c r="F848" s="791"/>
      <c r="G848" s="791"/>
      <c r="H848" s="791"/>
      <c r="I848" s="791"/>
      <c r="J848" s="791"/>
      <c r="K848" s="791"/>
      <c r="L848" s="791"/>
      <c r="M848" s="791"/>
      <c r="N848" s="791"/>
      <c r="O848" s="791"/>
      <c r="P848" s="791"/>
      <c r="Q848" s="791"/>
      <c r="R848" s="791"/>
      <c r="S848" s="791"/>
      <c r="T848" s="791"/>
      <c r="U848" s="791"/>
      <c r="V848" s="791"/>
      <c r="W848" s="791"/>
      <c r="X848" s="791"/>
      <c r="Y848" s="791"/>
      <c r="Z848" s="791"/>
      <c r="AA848" s="791"/>
      <c r="AB848" s="791"/>
    </row>
    <row r="849">
      <c r="A849" s="791"/>
      <c r="B849" s="791"/>
      <c r="C849" s="791"/>
      <c r="D849" s="791"/>
      <c r="E849" s="791"/>
      <c r="F849" s="791"/>
      <c r="G849" s="791"/>
      <c r="H849" s="791"/>
      <c r="I849" s="791"/>
      <c r="J849" s="791"/>
      <c r="K849" s="791"/>
      <c r="L849" s="791"/>
      <c r="M849" s="791"/>
      <c r="N849" s="791"/>
      <c r="O849" s="791"/>
      <c r="P849" s="791"/>
      <c r="Q849" s="791"/>
      <c r="R849" s="791"/>
      <c r="S849" s="791"/>
      <c r="T849" s="791"/>
      <c r="U849" s="791"/>
      <c r="V849" s="791"/>
      <c r="W849" s="791"/>
      <c r="X849" s="791"/>
      <c r="Y849" s="791"/>
      <c r="Z849" s="791"/>
      <c r="AA849" s="791"/>
      <c r="AB849" s="791"/>
    </row>
    <row r="850">
      <c r="A850" s="791"/>
      <c r="B850" s="791"/>
      <c r="C850" s="791"/>
      <c r="D850" s="791"/>
      <c r="E850" s="791"/>
      <c r="F850" s="791"/>
      <c r="G850" s="791"/>
      <c r="H850" s="791"/>
      <c r="I850" s="791"/>
      <c r="J850" s="791"/>
      <c r="K850" s="791"/>
      <c r="L850" s="791"/>
      <c r="M850" s="791"/>
      <c r="N850" s="791"/>
      <c r="O850" s="791"/>
      <c r="P850" s="791"/>
      <c r="Q850" s="791"/>
      <c r="R850" s="791"/>
      <c r="S850" s="791"/>
      <c r="T850" s="791"/>
      <c r="U850" s="791"/>
      <c r="V850" s="791"/>
      <c r="W850" s="791"/>
      <c r="X850" s="791"/>
      <c r="Y850" s="791"/>
      <c r="Z850" s="791"/>
      <c r="AA850" s="791"/>
      <c r="AB850" s="791"/>
    </row>
    <row r="851">
      <c r="A851" s="791"/>
      <c r="B851" s="791"/>
      <c r="C851" s="791"/>
      <c r="D851" s="791"/>
      <c r="E851" s="791"/>
      <c r="F851" s="791"/>
      <c r="G851" s="791"/>
      <c r="H851" s="791"/>
      <c r="I851" s="791"/>
      <c r="J851" s="791"/>
      <c r="K851" s="791"/>
      <c r="L851" s="791"/>
      <c r="M851" s="791"/>
      <c r="N851" s="791"/>
      <c r="O851" s="791"/>
      <c r="P851" s="791"/>
      <c r="Q851" s="791"/>
      <c r="R851" s="791"/>
      <c r="S851" s="791"/>
      <c r="T851" s="791"/>
      <c r="U851" s="791"/>
      <c r="V851" s="791"/>
      <c r="W851" s="791"/>
      <c r="X851" s="791"/>
      <c r="Y851" s="791"/>
      <c r="Z851" s="791"/>
      <c r="AA851" s="791"/>
      <c r="AB851" s="791"/>
    </row>
    <row r="852">
      <c r="A852" s="791"/>
      <c r="B852" s="791"/>
      <c r="C852" s="791"/>
      <c r="D852" s="791"/>
      <c r="E852" s="791"/>
      <c r="F852" s="791"/>
      <c r="G852" s="791"/>
      <c r="H852" s="791"/>
      <c r="I852" s="791"/>
      <c r="J852" s="791"/>
      <c r="K852" s="791"/>
      <c r="L852" s="791"/>
      <c r="M852" s="791"/>
      <c r="N852" s="791"/>
      <c r="O852" s="791"/>
      <c r="P852" s="791"/>
      <c r="Q852" s="791"/>
      <c r="R852" s="791"/>
      <c r="S852" s="791"/>
      <c r="T852" s="791"/>
      <c r="U852" s="791"/>
      <c r="V852" s="791"/>
      <c r="W852" s="791"/>
      <c r="X852" s="791"/>
      <c r="Y852" s="791"/>
      <c r="Z852" s="791"/>
      <c r="AA852" s="791"/>
      <c r="AB852" s="791"/>
    </row>
    <row r="853">
      <c r="A853" s="791"/>
      <c r="B853" s="791"/>
      <c r="C853" s="791"/>
      <c r="D853" s="791"/>
      <c r="E853" s="791"/>
      <c r="F853" s="791"/>
      <c r="G853" s="791"/>
      <c r="H853" s="791"/>
      <c r="I853" s="791"/>
      <c r="J853" s="791"/>
      <c r="K853" s="791"/>
      <c r="L853" s="791"/>
      <c r="M853" s="791"/>
      <c r="N853" s="791"/>
      <c r="O853" s="791"/>
      <c r="P853" s="791"/>
      <c r="Q853" s="791"/>
      <c r="R853" s="791"/>
      <c r="S853" s="791"/>
      <c r="T853" s="791"/>
      <c r="U853" s="791"/>
      <c r="V853" s="791"/>
      <c r="W853" s="791"/>
      <c r="X853" s="791"/>
      <c r="Y853" s="791"/>
      <c r="Z853" s="791"/>
      <c r="AA853" s="791"/>
      <c r="AB853" s="791"/>
    </row>
    <row r="854">
      <c r="A854" s="791"/>
      <c r="B854" s="791"/>
      <c r="C854" s="791"/>
      <c r="D854" s="791"/>
      <c r="E854" s="791"/>
      <c r="F854" s="791"/>
      <c r="G854" s="791"/>
      <c r="H854" s="791"/>
      <c r="I854" s="791"/>
      <c r="J854" s="791"/>
      <c r="K854" s="791"/>
      <c r="L854" s="791"/>
      <c r="M854" s="791"/>
      <c r="N854" s="791"/>
      <c r="O854" s="791"/>
      <c r="P854" s="791"/>
      <c r="Q854" s="791"/>
      <c r="R854" s="791"/>
      <c r="S854" s="791"/>
      <c r="T854" s="791"/>
      <c r="U854" s="791"/>
      <c r="V854" s="791"/>
      <c r="W854" s="791"/>
      <c r="X854" s="791"/>
      <c r="Y854" s="791"/>
      <c r="Z854" s="791"/>
      <c r="AA854" s="791"/>
      <c r="AB854" s="791"/>
    </row>
    <row r="855">
      <c r="A855" s="791"/>
      <c r="B855" s="791"/>
      <c r="C855" s="791"/>
      <c r="D855" s="791"/>
      <c r="E855" s="791"/>
      <c r="F855" s="791"/>
      <c r="G855" s="791"/>
      <c r="H855" s="791"/>
      <c r="I855" s="791"/>
      <c r="J855" s="791"/>
      <c r="K855" s="791"/>
      <c r="L855" s="791"/>
      <c r="M855" s="791"/>
      <c r="N855" s="791"/>
      <c r="O855" s="791"/>
      <c r="P855" s="791"/>
      <c r="Q855" s="791"/>
      <c r="R855" s="791"/>
      <c r="S855" s="791"/>
      <c r="T855" s="791"/>
      <c r="U855" s="791"/>
      <c r="V855" s="791"/>
      <c r="W855" s="791"/>
      <c r="X855" s="791"/>
      <c r="Y855" s="791"/>
      <c r="Z855" s="791"/>
      <c r="AA855" s="791"/>
      <c r="AB855" s="791"/>
    </row>
    <row r="856">
      <c r="A856" s="791"/>
      <c r="B856" s="791"/>
      <c r="C856" s="791"/>
      <c r="D856" s="791"/>
      <c r="E856" s="791"/>
      <c r="F856" s="791"/>
      <c r="G856" s="791"/>
      <c r="H856" s="791"/>
      <c r="I856" s="791"/>
      <c r="J856" s="791"/>
      <c r="K856" s="791"/>
      <c r="L856" s="791"/>
      <c r="M856" s="791"/>
      <c r="N856" s="791"/>
      <c r="O856" s="791"/>
      <c r="P856" s="791"/>
      <c r="Q856" s="791"/>
      <c r="R856" s="791"/>
      <c r="S856" s="791"/>
      <c r="T856" s="791"/>
      <c r="U856" s="791"/>
      <c r="V856" s="791"/>
      <c r="W856" s="791"/>
      <c r="X856" s="791"/>
      <c r="Y856" s="791"/>
      <c r="Z856" s="791"/>
      <c r="AA856" s="791"/>
      <c r="AB856" s="791"/>
    </row>
    <row r="857">
      <c r="A857" s="791"/>
      <c r="B857" s="791"/>
      <c r="C857" s="791"/>
      <c r="D857" s="791"/>
      <c r="E857" s="791"/>
      <c r="F857" s="791"/>
      <c r="G857" s="791"/>
      <c r="H857" s="791"/>
      <c r="I857" s="791"/>
      <c r="J857" s="791"/>
      <c r="K857" s="791"/>
      <c r="L857" s="791"/>
      <c r="M857" s="791"/>
      <c r="N857" s="791"/>
      <c r="O857" s="791"/>
      <c r="P857" s="791"/>
      <c r="Q857" s="791"/>
      <c r="R857" s="791"/>
      <c r="S857" s="791"/>
      <c r="T857" s="791"/>
      <c r="U857" s="791"/>
      <c r="V857" s="791"/>
      <c r="W857" s="791"/>
      <c r="X857" s="791"/>
      <c r="Y857" s="791"/>
      <c r="Z857" s="791"/>
      <c r="AA857" s="791"/>
      <c r="AB857" s="791"/>
    </row>
    <row r="858">
      <c r="A858" s="791"/>
      <c r="B858" s="791"/>
      <c r="C858" s="791"/>
      <c r="D858" s="791"/>
      <c r="E858" s="791"/>
      <c r="F858" s="791"/>
      <c r="G858" s="791"/>
      <c r="H858" s="791"/>
      <c r="I858" s="791"/>
      <c r="J858" s="791"/>
      <c r="K858" s="791"/>
      <c r="L858" s="791"/>
      <c r="M858" s="791"/>
      <c r="N858" s="791"/>
      <c r="O858" s="791"/>
      <c r="P858" s="791"/>
      <c r="Q858" s="791"/>
      <c r="R858" s="791"/>
      <c r="S858" s="791"/>
      <c r="T858" s="791"/>
      <c r="U858" s="791"/>
      <c r="V858" s="791"/>
      <c r="W858" s="791"/>
      <c r="X858" s="791"/>
      <c r="Y858" s="791"/>
      <c r="Z858" s="791"/>
      <c r="AA858" s="791"/>
      <c r="AB858" s="791"/>
    </row>
    <row r="859">
      <c r="A859" s="791"/>
      <c r="B859" s="791"/>
      <c r="C859" s="791"/>
      <c r="D859" s="791"/>
      <c r="E859" s="791"/>
      <c r="F859" s="791"/>
      <c r="G859" s="791"/>
      <c r="H859" s="791"/>
      <c r="I859" s="791"/>
      <c r="J859" s="791"/>
      <c r="K859" s="791"/>
      <c r="L859" s="791"/>
      <c r="M859" s="791"/>
      <c r="N859" s="791"/>
      <c r="O859" s="791"/>
      <c r="P859" s="791"/>
      <c r="Q859" s="791"/>
      <c r="R859" s="791"/>
      <c r="S859" s="791"/>
      <c r="T859" s="791"/>
      <c r="U859" s="791"/>
      <c r="V859" s="791"/>
      <c r="W859" s="791"/>
      <c r="X859" s="791"/>
      <c r="Y859" s="791"/>
      <c r="Z859" s="791"/>
      <c r="AA859" s="791"/>
      <c r="AB859" s="791"/>
    </row>
    <row r="860">
      <c r="A860" s="791"/>
      <c r="B860" s="791"/>
      <c r="C860" s="791"/>
      <c r="D860" s="791"/>
      <c r="E860" s="791"/>
      <c r="F860" s="791"/>
      <c r="G860" s="791"/>
      <c r="H860" s="791"/>
      <c r="I860" s="791"/>
      <c r="J860" s="791"/>
      <c r="K860" s="791"/>
      <c r="L860" s="791"/>
      <c r="M860" s="791"/>
      <c r="N860" s="791"/>
      <c r="O860" s="791"/>
      <c r="P860" s="791"/>
      <c r="Q860" s="791"/>
      <c r="R860" s="791"/>
      <c r="S860" s="791"/>
      <c r="T860" s="791"/>
      <c r="U860" s="791"/>
      <c r="V860" s="791"/>
      <c r="W860" s="791"/>
      <c r="X860" s="791"/>
      <c r="Y860" s="791"/>
      <c r="Z860" s="791"/>
      <c r="AA860" s="791"/>
      <c r="AB860" s="791"/>
    </row>
    <row r="861">
      <c r="A861" s="791"/>
      <c r="B861" s="791"/>
      <c r="C861" s="791"/>
      <c r="D861" s="791"/>
      <c r="E861" s="791"/>
      <c r="F861" s="791"/>
      <c r="G861" s="791"/>
      <c r="H861" s="791"/>
      <c r="I861" s="791"/>
      <c r="J861" s="791"/>
      <c r="K861" s="791"/>
      <c r="L861" s="791"/>
      <c r="M861" s="791"/>
      <c r="N861" s="791"/>
      <c r="O861" s="791"/>
      <c r="P861" s="791"/>
      <c r="Q861" s="791"/>
      <c r="R861" s="791"/>
      <c r="S861" s="791"/>
      <c r="T861" s="791"/>
      <c r="U861" s="791"/>
      <c r="V861" s="791"/>
      <c r="W861" s="791"/>
      <c r="X861" s="791"/>
      <c r="Y861" s="791"/>
      <c r="Z861" s="791"/>
      <c r="AA861" s="791"/>
      <c r="AB861" s="791"/>
    </row>
    <row r="862">
      <c r="A862" s="791"/>
      <c r="B862" s="791"/>
      <c r="C862" s="791"/>
      <c r="D862" s="791"/>
      <c r="E862" s="791"/>
      <c r="F862" s="791"/>
      <c r="G862" s="791"/>
      <c r="H862" s="791"/>
      <c r="I862" s="791"/>
      <c r="J862" s="791"/>
      <c r="K862" s="791"/>
      <c r="L862" s="791"/>
      <c r="M862" s="791"/>
      <c r="N862" s="791"/>
      <c r="O862" s="791"/>
      <c r="P862" s="791"/>
      <c r="Q862" s="791"/>
      <c r="R862" s="791"/>
      <c r="S862" s="791"/>
      <c r="T862" s="791"/>
      <c r="U862" s="791"/>
      <c r="V862" s="791"/>
      <c r="W862" s="791"/>
      <c r="X862" s="791"/>
      <c r="Y862" s="791"/>
      <c r="Z862" s="791"/>
      <c r="AA862" s="791"/>
      <c r="AB862" s="791"/>
    </row>
    <row r="863">
      <c r="A863" s="791"/>
      <c r="B863" s="791"/>
      <c r="C863" s="791"/>
      <c r="D863" s="791"/>
      <c r="E863" s="791"/>
      <c r="F863" s="791"/>
      <c r="G863" s="791"/>
      <c r="H863" s="791"/>
      <c r="I863" s="791"/>
      <c r="J863" s="791"/>
      <c r="K863" s="791"/>
      <c r="L863" s="791"/>
      <c r="M863" s="791"/>
      <c r="N863" s="791"/>
      <c r="O863" s="791"/>
      <c r="P863" s="791"/>
      <c r="Q863" s="791"/>
      <c r="R863" s="791"/>
      <c r="S863" s="791"/>
      <c r="T863" s="791"/>
      <c r="U863" s="791"/>
      <c r="V863" s="791"/>
      <c r="W863" s="791"/>
      <c r="X863" s="791"/>
      <c r="Y863" s="791"/>
      <c r="Z863" s="791"/>
      <c r="AA863" s="791"/>
      <c r="AB863" s="791"/>
    </row>
    <row r="864">
      <c r="A864" s="791"/>
      <c r="B864" s="791"/>
      <c r="C864" s="791"/>
      <c r="D864" s="791"/>
      <c r="E864" s="791"/>
      <c r="F864" s="791"/>
      <c r="G864" s="791"/>
      <c r="H864" s="791"/>
      <c r="I864" s="791"/>
      <c r="J864" s="791"/>
      <c r="K864" s="791"/>
      <c r="L864" s="791"/>
      <c r="M864" s="791"/>
      <c r="N864" s="791"/>
      <c r="O864" s="791"/>
      <c r="P864" s="791"/>
      <c r="Q864" s="791"/>
      <c r="R864" s="791"/>
      <c r="S864" s="791"/>
      <c r="T864" s="791"/>
      <c r="U864" s="791"/>
      <c r="V864" s="791"/>
      <c r="W864" s="791"/>
      <c r="X864" s="791"/>
      <c r="Y864" s="791"/>
      <c r="Z864" s="791"/>
      <c r="AA864" s="791"/>
      <c r="AB864" s="791"/>
    </row>
    <row r="865">
      <c r="A865" s="791"/>
      <c r="B865" s="791"/>
      <c r="C865" s="791"/>
      <c r="D865" s="791"/>
      <c r="E865" s="791"/>
      <c r="F865" s="791"/>
      <c r="G865" s="791"/>
      <c r="H865" s="791"/>
      <c r="I865" s="791"/>
      <c r="J865" s="791"/>
      <c r="K865" s="791"/>
      <c r="L865" s="791"/>
      <c r="M865" s="791"/>
      <c r="N865" s="791"/>
      <c r="O865" s="791"/>
      <c r="P865" s="791"/>
      <c r="Q865" s="791"/>
      <c r="R865" s="791"/>
      <c r="S865" s="791"/>
      <c r="T865" s="791"/>
      <c r="U865" s="791"/>
      <c r="V865" s="791"/>
      <c r="W865" s="791"/>
      <c r="X865" s="791"/>
      <c r="Y865" s="791"/>
      <c r="Z865" s="791"/>
      <c r="AA865" s="791"/>
      <c r="AB865" s="791"/>
    </row>
    <row r="866">
      <c r="A866" s="791"/>
      <c r="B866" s="791"/>
      <c r="C866" s="791"/>
      <c r="D866" s="791"/>
      <c r="E866" s="791"/>
      <c r="F866" s="791"/>
      <c r="G866" s="791"/>
      <c r="H866" s="791"/>
      <c r="I866" s="791"/>
      <c r="J866" s="791"/>
      <c r="K866" s="791"/>
      <c r="L866" s="791"/>
      <c r="M866" s="791"/>
      <c r="N866" s="791"/>
      <c r="O866" s="791"/>
      <c r="P866" s="791"/>
      <c r="Q866" s="791"/>
      <c r="R866" s="791"/>
      <c r="S866" s="791"/>
      <c r="T866" s="791"/>
      <c r="U866" s="791"/>
      <c r="V866" s="791"/>
      <c r="W866" s="791"/>
      <c r="X866" s="791"/>
      <c r="Y866" s="791"/>
      <c r="Z866" s="791"/>
      <c r="AA866" s="791"/>
      <c r="AB866" s="791"/>
    </row>
    <row r="867">
      <c r="A867" s="791"/>
      <c r="B867" s="791"/>
      <c r="C867" s="791"/>
      <c r="D867" s="791"/>
      <c r="E867" s="791"/>
      <c r="F867" s="791"/>
      <c r="G867" s="791"/>
      <c r="H867" s="791"/>
      <c r="I867" s="791"/>
      <c r="J867" s="791"/>
      <c r="K867" s="791"/>
      <c r="L867" s="791"/>
      <c r="M867" s="791"/>
      <c r="N867" s="791"/>
      <c r="O867" s="791"/>
      <c r="P867" s="791"/>
      <c r="Q867" s="791"/>
      <c r="R867" s="791"/>
      <c r="S867" s="791"/>
      <c r="T867" s="791"/>
      <c r="U867" s="791"/>
      <c r="V867" s="791"/>
      <c r="W867" s="791"/>
      <c r="X867" s="791"/>
      <c r="Y867" s="791"/>
      <c r="Z867" s="791"/>
      <c r="AA867" s="791"/>
      <c r="AB867" s="791"/>
    </row>
    <row r="868">
      <c r="A868" s="791"/>
      <c r="B868" s="791"/>
      <c r="C868" s="791"/>
      <c r="D868" s="791"/>
      <c r="E868" s="791"/>
      <c r="F868" s="791"/>
      <c r="G868" s="791"/>
      <c r="H868" s="791"/>
      <c r="I868" s="791"/>
      <c r="J868" s="791"/>
      <c r="K868" s="791"/>
      <c r="L868" s="791"/>
      <c r="M868" s="791"/>
      <c r="N868" s="791"/>
      <c r="O868" s="791"/>
      <c r="P868" s="791"/>
      <c r="Q868" s="791"/>
      <c r="R868" s="791"/>
      <c r="S868" s="791"/>
      <c r="T868" s="791"/>
      <c r="U868" s="791"/>
      <c r="V868" s="791"/>
      <c r="W868" s="791"/>
      <c r="X868" s="791"/>
      <c r="Y868" s="791"/>
      <c r="Z868" s="791"/>
      <c r="AA868" s="791"/>
      <c r="AB868" s="791"/>
    </row>
    <row r="869">
      <c r="A869" s="791"/>
      <c r="B869" s="791"/>
      <c r="C869" s="791"/>
      <c r="D869" s="791"/>
      <c r="E869" s="791"/>
      <c r="F869" s="791"/>
      <c r="G869" s="791"/>
      <c r="H869" s="791"/>
      <c r="I869" s="791"/>
      <c r="J869" s="791"/>
      <c r="K869" s="791"/>
      <c r="L869" s="791"/>
      <c r="M869" s="791"/>
      <c r="N869" s="791"/>
      <c r="O869" s="791"/>
      <c r="P869" s="791"/>
      <c r="Q869" s="791"/>
      <c r="R869" s="791"/>
      <c r="S869" s="791"/>
      <c r="T869" s="791"/>
      <c r="U869" s="791"/>
      <c r="V869" s="791"/>
      <c r="W869" s="791"/>
      <c r="X869" s="791"/>
      <c r="Y869" s="791"/>
      <c r="Z869" s="791"/>
      <c r="AA869" s="791"/>
      <c r="AB869" s="791"/>
    </row>
    <row r="870">
      <c r="A870" s="791"/>
      <c r="B870" s="791"/>
      <c r="C870" s="791"/>
      <c r="D870" s="791"/>
      <c r="E870" s="791"/>
      <c r="F870" s="791"/>
      <c r="G870" s="791"/>
      <c r="H870" s="791"/>
      <c r="I870" s="791"/>
      <c r="J870" s="791"/>
      <c r="K870" s="791"/>
      <c r="L870" s="791"/>
      <c r="M870" s="791"/>
      <c r="N870" s="791"/>
      <c r="O870" s="791"/>
      <c r="P870" s="791"/>
      <c r="Q870" s="791"/>
      <c r="R870" s="791"/>
      <c r="S870" s="791"/>
      <c r="T870" s="791"/>
      <c r="U870" s="791"/>
      <c r="V870" s="791"/>
      <c r="W870" s="791"/>
      <c r="X870" s="791"/>
      <c r="Y870" s="791"/>
      <c r="Z870" s="791"/>
      <c r="AA870" s="791"/>
      <c r="AB870" s="791"/>
    </row>
    <row r="871">
      <c r="A871" s="791"/>
      <c r="B871" s="791"/>
      <c r="C871" s="791"/>
      <c r="D871" s="791"/>
      <c r="E871" s="791"/>
      <c r="F871" s="791"/>
      <c r="G871" s="791"/>
      <c r="H871" s="791"/>
      <c r="I871" s="791"/>
      <c r="J871" s="791"/>
      <c r="K871" s="791"/>
      <c r="L871" s="791"/>
      <c r="M871" s="791"/>
      <c r="N871" s="791"/>
      <c r="O871" s="791"/>
      <c r="P871" s="791"/>
      <c r="Q871" s="791"/>
      <c r="R871" s="791"/>
      <c r="S871" s="791"/>
      <c r="T871" s="791"/>
      <c r="U871" s="791"/>
      <c r="V871" s="791"/>
      <c r="W871" s="791"/>
      <c r="X871" s="791"/>
      <c r="Y871" s="791"/>
      <c r="Z871" s="791"/>
      <c r="AA871" s="791"/>
      <c r="AB871" s="791"/>
    </row>
    <row r="872">
      <c r="A872" s="791"/>
      <c r="B872" s="791"/>
      <c r="C872" s="791"/>
      <c r="D872" s="791"/>
      <c r="E872" s="791"/>
      <c r="F872" s="791"/>
      <c r="G872" s="791"/>
      <c r="H872" s="791"/>
      <c r="I872" s="791"/>
      <c r="J872" s="791"/>
      <c r="K872" s="791"/>
      <c r="L872" s="791"/>
      <c r="M872" s="791"/>
      <c r="N872" s="791"/>
      <c r="O872" s="791"/>
      <c r="P872" s="791"/>
      <c r="Q872" s="791"/>
      <c r="R872" s="791"/>
      <c r="S872" s="791"/>
      <c r="T872" s="791"/>
      <c r="U872" s="791"/>
      <c r="V872" s="791"/>
      <c r="W872" s="791"/>
      <c r="X872" s="791"/>
      <c r="Y872" s="791"/>
      <c r="Z872" s="791"/>
      <c r="AA872" s="791"/>
      <c r="AB872" s="791"/>
    </row>
    <row r="873">
      <c r="A873" s="791"/>
      <c r="B873" s="791"/>
      <c r="C873" s="791"/>
      <c r="D873" s="791"/>
      <c r="E873" s="791"/>
      <c r="F873" s="791"/>
      <c r="G873" s="791"/>
      <c r="H873" s="791"/>
      <c r="I873" s="791"/>
      <c r="J873" s="791"/>
      <c r="K873" s="791"/>
      <c r="L873" s="791"/>
      <c r="M873" s="791"/>
      <c r="N873" s="791"/>
      <c r="O873" s="791"/>
      <c r="P873" s="791"/>
      <c r="Q873" s="791"/>
      <c r="R873" s="791"/>
      <c r="S873" s="791"/>
      <c r="T873" s="791"/>
      <c r="U873" s="791"/>
      <c r="V873" s="791"/>
      <c r="W873" s="791"/>
      <c r="X873" s="791"/>
      <c r="Y873" s="791"/>
      <c r="Z873" s="791"/>
      <c r="AA873" s="791"/>
      <c r="AB873" s="791"/>
    </row>
    <row r="874">
      <c r="A874" s="791"/>
      <c r="B874" s="791"/>
      <c r="C874" s="791"/>
      <c r="D874" s="791"/>
      <c r="E874" s="791"/>
      <c r="F874" s="791"/>
      <c r="G874" s="791"/>
      <c r="H874" s="791"/>
      <c r="I874" s="791"/>
      <c r="J874" s="791"/>
      <c r="K874" s="791"/>
      <c r="L874" s="791"/>
      <c r="M874" s="791"/>
      <c r="N874" s="791"/>
      <c r="O874" s="791"/>
      <c r="P874" s="791"/>
      <c r="Q874" s="791"/>
      <c r="R874" s="791"/>
      <c r="S874" s="791"/>
      <c r="T874" s="791"/>
      <c r="U874" s="791"/>
      <c r="V874" s="791"/>
      <c r="W874" s="791"/>
      <c r="X874" s="791"/>
      <c r="Y874" s="791"/>
      <c r="Z874" s="791"/>
      <c r="AA874" s="791"/>
      <c r="AB874" s="791"/>
    </row>
    <row r="875">
      <c r="A875" s="791"/>
      <c r="B875" s="791"/>
      <c r="C875" s="791"/>
      <c r="D875" s="791"/>
      <c r="E875" s="791"/>
      <c r="F875" s="791"/>
      <c r="G875" s="791"/>
      <c r="H875" s="791"/>
      <c r="I875" s="791"/>
      <c r="J875" s="791"/>
      <c r="K875" s="791"/>
      <c r="L875" s="791"/>
      <c r="M875" s="791"/>
      <c r="N875" s="791"/>
      <c r="O875" s="791"/>
      <c r="P875" s="791"/>
      <c r="Q875" s="791"/>
      <c r="R875" s="791"/>
      <c r="S875" s="791"/>
      <c r="T875" s="791"/>
      <c r="U875" s="791"/>
      <c r="V875" s="791"/>
      <c r="W875" s="791"/>
      <c r="X875" s="791"/>
      <c r="Y875" s="791"/>
      <c r="Z875" s="791"/>
      <c r="AA875" s="791"/>
      <c r="AB875" s="791"/>
    </row>
    <row r="876">
      <c r="A876" s="791"/>
      <c r="B876" s="791"/>
      <c r="C876" s="791"/>
      <c r="D876" s="791"/>
      <c r="E876" s="791"/>
      <c r="F876" s="791"/>
      <c r="G876" s="791"/>
      <c r="H876" s="791"/>
      <c r="I876" s="791"/>
      <c r="J876" s="791"/>
      <c r="K876" s="791"/>
      <c r="L876" s="791"/>
      <c r="M876" s="791"/>
      <c r="N876" s="791"/>
      <c r="O876" s="791"/>
      <c r="P876" s="791"/>
      <c r="Q876" s="791"/>
      <c r="R876" s="791"/>
      <c r="S876" s="791"/>
      <c r="T876" s="791"/>
      <c r="U876" s="791"/>
      <c r="V876" s="791"/>
      <c r="W876" s="791"/>
      <c r="X876" s="791"/>
      <c r="Y876" s="791"/>
      <c r="Z876" s="791"/>
      <c r="AA876" s="791"/>
      <c r="AB876" s="791"/>
    </row>
    <row r="877">
      <c r="A877" s="791"/>
      <c r="B877" s="791"/>
      <c r="C877" s="791"/>
      <c r="D877" s="791"/>
      <c r="E877" s="791"/>
      <c r="F877" s="791"/>
      <c r="G877" s="791"/>
      <c r="H877" s="791"/>
      <c r="I877" s="791"/>
      <c r="J877" s="791"/>
      <c r="K877" s="791"/>
      <c r="L877" s="791"/>
      <c r="M877" s="791"/>
      <c r="N877" s="791"/>
      <c r="O877" s="791"/>
      <c r="P877" s="791"/>
      <c r="Q877" s="791"/>
      <c r="R877" s="791"/>
      <c r="S877" s="791"/>
      <c r="T877" s="791"/>
      <c r="U877" s="791"/>
      <c r="V877" s="791"/>
      <c r="W877" s="791"/>
      <c r="X877" s="791"/>
      <c r="Y877" s="791"/>
      <c r="Z877" s="791"/>
      <c r="AA877" s="791"/>
      <c r="AB877" s="791"/>
    </row>
    <row r="878">
      <c r="A878" s="791"/>
      <c r="B878" s="791"/>
      <c r="C878" s="791"/>
      <c r="D878" s="791"/>
      <c r="E878" s="791"/>
      <c r="F878" s="791"/>
      <c r="G878" s="791"/>
      <c r="H878" s="791"/>
      <c r="I878" s="791"/>
      <c r="J878" s="791"/>
      <c r="K878" s="791"/>
      <c r="L878" s="791"/>
      <c r="M878" s="791"/>
      <c r="N878" s="791"/>
      <c r="O878" s="791"/>
      <c r="P878" s="791"/>
      <c r="Q878" s="791"/>
      <c r="R878" s="791"/>
      <c r="S878" s="791"/>
      <c r="T878" s="791"/>
      <c r="U878" s="791"/>
      <c r="V878" s="791"/>
      <c r="W878" s="791"/>
      <c r="X878" s="791"/>
      <c r="Y878" s="791"/>
      <c r="Z878" s="791"/>
      <c r="AA878" s="791"/>
      <c r="AB878" s="791"/>
    </row>
    <row r="879">
      <c r="A879" s="791"/>
      <c r="B879" s="791"/>
      <c r="C879" s="791"/>
      <c r="D879" s="791"/>
      <c r="E879" s="791"/>
      <c r="F879" s="791"/>
      <c r="G879" s="791"/>
      <c r="H879" s="791"/>
      <c r="I879" s="791"/>
      <c r="J879" s="791"/>
      <c r="K879" s="791"/>
      <c r="L879" s="791"/>
      <c r="M879" s="791"/>
      <c r="N879" s="791"/>
      <c r="O879" s="791"/>
      <c r="P879" s="791"/>
      <c r="Q879" s="791"/>
      <c r="R879" s="791"/>
      <c r="S879" s="791"/>
      <c r="T879" s="791"/>
      <c r="U879" s="791"/>
      <c r="V879" s="791"/>
      <c r="W879" s="791"/>
      <c r="X879" s="791"/>
      <c r="Y879" s="791"/>
      <c r="Z879" s="791"/>
      <c r="AA879" s="791"/>
      <c r="AB879" s="791"/>
    </row>
    <row r="880">
      <c r="A880" s="791"/>
      <c r="B880" s="791"/>
      <c r="C880" s="791"/>
      <c r="D880" s="791"/>
      <c r="E880" s="791"/>
      <c r="F880" s="791"/>
      <c r="G880" s="791"/>
      <c r="H880" s="791"/>
      <c r="I880" s="791"/>
      <c r="J880" s="791"/>
      <c r="K880" s="791"/>
      <c r="L880" s="791"/>
      <c r="M880" s="791"/>
      <c r="N880" s="791"/>
      <c r="O880" s="791"/>
      <c r="P880" s="791"/>
      <c r="Q880" s="791"/>
      <c r="R880" s="791"/>
      <c r="S880" s="791"/>
      <c r="T880" s="791"/>
      <c r="U880" s="791"/>
      <c r="V880" s="791"/>
      <c r="W880" s="791"/>
      <c r="X880" s="791"/>
      <c r="Y880" s="791"/>
      <c r="Z880" s="791"/>
      <c r="AA880" s="791"/>
      <c r="AB880" s="791"/>
    </row>
    <row r="881">
      <c r="A881" s="791"/>
      <c r="B881" s="791"/>
      <c r="C881" s="791"/>
      <c r="D881" s="791"/>
      <c r="E881" s="791"/>
      <c r="F881" s="791"/>
      <c r="G881" s="791"/>
      <c r="H881" s="791"/>
      <c r="I881" s="791"/>
      <c r="J881" s="791"/>
      <c r="K881" s="791"/>
      <c r="L881" s="791"/>
      <c r="M881" s="791"/>
      <c r="N881" s="791"/>
      <c r="O881" s="791"/>
      <c r="P881" s="791"/>
      <c r="Q881" s="791"/>
      <c r="R881" s="791"/>
      <c r="S881" s="791"/>
      <c r="T881" s="791"/>
      <c r="U881" s="791"/>
      <c r="V881" s="791"/>
      <c r="W881" s="791"/>
      <c r="X881" s="791"/>
      <c r="Y881" s="791"/>
      <c r="Z881" s="791"/>
      <c r="AA881" s="791"/>
      <c r="AB881" s="791"/>
    </row>
    <row r="882">
      <c r="A882" s="791"/>
      <c r="B882" s="791"/>
      <c r="C882" s="791"/>
      <c r="D882" s="791"/>
      <c r="E882" s="791"/>
      <c r="F882" s="791"/>
      <c r="G882" s="791"/>
      <c r="H882" s="791"/>
      <c r="I882" s="791"/>
      <c r="J882" s="791"/>
      <c r="K882" s="791"/>
      <c r="L882" s="791"/>
      <c r="M882" s="791"/>
      <c r="N882" s="791"/>
      <c r="O882" s="791"/>
      <c r="P882" s="791"/>
      <c r="Q882" s="791"/>
      <c r="R882" s="791"/>
      <c r="S882" s="791"/>
      <c r="T882" s="791"/>
      <c r="U882" s="791"/>
      <c r="V882" s="791"/>
      <c r="W882" s="791"/>
      <c r="X882" s="791"/>
      <c r="Y882" s="791"/>
      <c r="Z882" s="791"/>
      <c r="AA882" s="791"/>
      <c r="AB882" s="791"/>
    </row>
    <row r="883">
      <c r="A883" s="791"/>
      <c r="B883" s="791"/>
      <c r="C883" s="791"/>
      <c r="D883" s="791"/>
      <c r="E883" s="791"/>
      <c r="F883" s="791"/>
      <c r="G883" s="791"/>
      <c r="H883" s="791"/>
      <c r="I883" s="791"/>
      <c r="J883" s="791"/>
      <c r="K883" s="791"/>
      <c r="L883" s="791"/>
      <c r="M883" s="791"/>
      <c r="N883" s="791"/>
      <c r="O883" s="791"/>
      <c r="P883" s="791"/>
      <c r="Q883" s="791"/>
      <c r="R883" s="791"/>
      <c r="S883" s="791"/>
      <c r="T883" s="791"/>
      <c r="U883" s="791"/>
      <c r="V883" s="791"/>
      <c r="W883" s="791"/>
      <c r="X883" s="791"/>
      <c r="Y883" s="791"/>
      <c r="Z883" s="791"/>
      <c r="AA883" s="791"/>
      <c r="AB883" s="791"/>
    </row>
    <row r="884">
      <c r="A884" s="791"/>
      <c r="B884" s="791"/>
      <c r="C884" s="791"/>
      <c r="D884" s="791"/>
      <c r="E884" s="791"/>
      <c r="F884" s="791"/>
      <c r="G884" s="791"/>
      <c r="H884" s="791"/>
      <c r="I884" s="791"/>
      <c r="J884" s="791"/>
      <c r="K884" s="791"/>
      <c r="L884" s="791"/>
      <c r="M884" s="791"/>
      <c r="N884" s="791"/>
      <c r="O884" s="791"/>
      <c r="P884" s="791"/>
      <c r="Q884" s="791"/>
      <c r="R884" s="791"/>
      <c r="S884" s="791"/>
      <c r="T884" s="791"/>
      <c r="U884" s="791"/>
      <c r="V884" s="791"/>
      <c r="W884" s="791"/>
      <c r="X884" s="791"/>
      <c r="Y884" s="791"/>
      <c r="Z884" s="791"/>
      <c r="AA884" s="791"/>
      <c r="AB884" s="791"/>
    </row>
    <row r="885">
      <c r="A885" s="791"/>
      <c r="B885" s="791"/>
      <c r="C885" s="791"/>
      <c r="D885" s="791"/>
      <c r="E885" s="791"/>
      <c r="F885" s="791"/>
      <c r="G885" s="791"/>
      <c r="H885" s="791"/>
      <c r="I885" s="791"/>
      <c r="J885" s="791"/>
      <c r="K885" s="791"/>
      <c r="L885" s="791"/>
      <c r="M885" s="791"/>
      <c r="N885" s="791"/>
      <c r="O885" s="791"/>
      <c r="P885" s="791"/>
      <c r="Q885" s="791"/>
      <c r="R885" s="791"/>
      <c r="S885" s="791"/>
      <c r="T885" s="791"/>
      <c r="U885" s="791"/>
      <c r="V885" s="791"/>
      <c r="W885" s="791"/>
      <c r="X885" s="791"/>
      <c r="Y885" s="791"/>
      <c r="Z885" s="791"/>
      <c r="AA885" s="791"/>
      <c r="AB885" s="791"/>
    </row>
    <row r="886">
      <c r="A886" s="791"/>
      <c r="B886" s="791"/>
      <c r="C886" s="791"/>
      <c r="D886" s="791"/>
      <c r="E886" s="791"/>
      <c r="F886" s="791"/>
      <c r="G886" s="791"/>
      <c r="H886" s="791"/>
      <c r="I886" s="791"/>
      <c r="J886" s="791"/>
      <c r="K886" s="791"/>
      <c r="L886" s="791"/>
      <c r="M886" s="791"/>
      <c r="N886" s="791"/>
      <c r="O886" s="791"/>
      <c r="P886" s="791"/>
      <c r="Q886" s="791"/>
      <c r="R886" s="791"/>
      <c r="S886" s="791"/>
      <c r="T886" s="791"/>
      <c r="U886" s="791"/>
      <c r="V886" s="791"/>
      <c r="W886" s="791"/>
      <c r="X886" s="791"/>
      <c r="Y886" s="791"/>
      <c r="Z886" s="791"/>
      <c r="AA886" s="791"/>
      <c r="AB886" s="791"/>
    </row>
    <row r="887">
      <c r="A887" s="791"/>
      <c r="B887" s="791"/>
      <c r="C887" s="791"/>
      <c r="D887" s="791"/>
      <c r="E887" s="791"/>
      <c r="F887" s="791"/>
      <c r="G887" s="791"/>
      <c r="H887" s="791"/>
      <c r="I887" s="791"/>
      <c r="J887" s="791"/>
      <c r="K887" s="791"/>
      <c r="L887" s="791"/>
      <c r="M887" s="791"/>
      <c r="N887" s="791"/>
      <c r="O887" s="791"/>
      <c r="P887" s="791"/>
      <c r="Q887" s="791"/>
      <c r="R887" s="791"/>
      <c r="S887" s="791"/>
      <c r="T887" s="791"/>
      <c r="U887" s="791"/>
      <c r="V887" s="791"/>
      <c r="W887" s="791"/>
      <c r="X887" s="791"/>
      <c r="Y887" s="791"/>
      <c r="Z887" s="791"/>
      <c r="AA887" s="791"/>
      <c r="AB887" s="791"/>
    </row>
    <row r="888">
      <c r="A888" s="791"/>
      <c r="B888" s="791"/>
      <c r="C888" s="791"/>
      <c r="D888" s="791"/>
      <c r="E888" s="791"/>
      <c r="F888" s="791"/>
      <c r="G888" s="791"/>
      <c r="H888" s="791"/>
      <c r="I888" s="791"/>
      <c r="J888" s="791"/>
      <c r="K888" s="791"/>
      <c r="L888" s="791"/>
      <c r="M888" s="791"/>
      <c r="N888" s="791"/>
      <c r="O888" s="791"/>
      <c r="P888" s="791"/>
      <c r="Q888" s="791"/>
      <c r="R888" s="791"/>
      <c r="S888" s="791"/>
      <c r="T888" s="791"/>
      <c r="U888" s="791"/>
      <c r="V888" s="791"/>
      <c r="W888" s="791"/>
      <c r="X888" s="791"/>
      <c r="Y888" s="791"/>
      <c r="Z888" s="791"/>
      <c r="AA888" s="791"/>
      <c r="AB888" s="791"/>
    </row>
    <row r="889">
      <c r="A889" s="791"/>
      <c r="B889" s="791"/>
      <c r="C889" s="791"/>
      <c r="D889" s="791"/>
      <c r="E889" s="791"/>
      <c r="F889" s="791"/>
      <c r="G889" s="791"/>
      <c r="H889" s="791"/>
      <c r="I889" s="791"/>
      <c r="J889" s="791"/>
      <c r="K889" s="791"/>
      <c r="L889" s="791"/>
      <c r="M889" s="791"/>
      <c r="N889" s="791"/>
      <c r="O889" s="791"/>
      <c r="P889" s="791"/>
      <c r="Q889" s="791"/>
      <c r="R889" s="791"/>
      <c r="S889" s="791"/>
      <c r="T889" s="791"/>
      <c r="U889" s="791"/>
      <c r="V889" s="791"/>
      <c r="W889" s="791"/>
      <c r="X889" s="791"/>
      <c r="Y889" s="791"/>
      <c r="Z889" s="791"/>
      <c r="AA889" s="791"/>
      <c r="AB889" s="791"/>
    </row>
    <row r="890">
      <c r="A890" s="791"/>
      <c r="B890" s="791"/>
      <c r="C890" s="791"/>
      <c r="D890" s="791"/>
      <c r="E890" s="791"/>
      <c r="F890" s="791"/>
      <c r="G890" s="791"/>
      <c r="H890" s="791"/>
      <c r="I890" s="791"/>
      <c r="J890" s="791"/>
      <c r="K890" s="791"/>
      <c r="L890" s="791"/>
      <c r="M890" s="791"/>
      <c r="N890" s="791"/>
      <c r="O890" s="791"/>
      <c r="P890" s="791"/>
      <c r="Q890" s="791"/>
      <c r="R890" s="791"/>
      <c r="S890" s="791"/>
      <c r="T890" s="791"/>
      <c r="U890" s="791"/>
      <c r="V890" s="791"/>
      <c r="W890" s="791"/>
      <c r="X890" s="791"/>
      <c r="Y890" s="791"/>
      <c r="Z890" s="791"/>
      <c r="AA890" s="791"/>
      <c r="AB890" s="791"/>
    </row>
    <row r="891">
      <c r="A891" s="791"/>
      <c r="B891" s="791"/>
      <c r="C891" s="791"/>
      <c r="D891" s="791"/>
      <c r="E891" s="791"/>
      <c r="F891" s="791"/>
      <c r="G891" s="791"/>
      <c r="H891" s="791"/>
      <c r="I891" s="791"/>
      <c r="J891" s="791"/>
      <c r="K891" s="791"/>
      <c r="L891" s="791"/>
      <c r="M891" s="791"/>
      <c r="N891" s="791"/>
      <c r="O891" s="791"/>
      <c r="P891" s="791"/>
      <c r="Q891" s="791"/>
      <c r="R891" s="791"/>
      <c r="S891" s="791"/>
      <c r="T891" s="791"/>
      <c r="U891" s="791"/>
      <c r="V891" s="791"/>
      <c r="W891" s="791"/>
      <c r="X891" s="791"/>
      <c r="Y891" s="791"/>
      <c r="Z891" s="791"/>
      <c r="AA891" s="791"/>
      <c r="AB891" s="791"/>
    </row>
    <row r="892">
      <c r="A892" s="791"/>
      <c r="B892" s="791"/>
      <c r="C892" s="791"/>
      <c r="D892" s="791"/>
      <c r="E892" s="791"/>
      <c r="F892" s="791"/>
      <c r="G892" s="791"/>
      <c r="H892" s="791"/>
      <c r="I892" s="791"/>
      <c r="J892" s="791"/>
      <c r="K892" s="791"/>
      <c r="L892" s="791"/>
      <c r="M892" s="791"/>
      <c r="N892" s="791"/>
      <c r="O892" s="791"/>
      <c r="P892" s="791"/>
      <c r="Q892" s="791"/>
      <c r="R892" s="791"/>
      <c r="S892" s="791"/>
      <c r="T892" s="791"/>
      <c r="U892" s="791"/>
      <c r="V892" s="791"/>
      <c r="W892" s="791"/>
      <c r="X892" s="791"/>
      <c r="Y892" s="791"/>
      <c r="Z892" s="791"/>
      <c r="AA892" s="791"/>
      <c r="AB892" s="791"/>
    </row>
    <row r="893">
      <c r="A893" s="791"/>
      <c r="B893" s="791"/>
      <c r="C893" s="791"/>
      <c r="D893" s="791"/>
      <c r="E893" s="791"/>
      <c r="F893" s="791"/>
      <c r="G893" s="791"/>
      <c r="H893" s="791"/>
      <c r="I893" s="791"/>
      <c r="J893" s="791"/>
      <c r="K893" s="791"/>
      <c r="L893" s="791"/>
      <c r="M893" s="791"/>
      <c r="N893" s="791"/>
      <c r="O893" s="791"/>
      <c r="P893" s="791"/>
      <c r="Q893" s="791"/>
      <c r="R893" s="791"/>
      <c r="S893" s="791"/>
      <c r="T893" s="791"/>
      <c r="U893" s="791"/>
      <c r="V893" s="791"/>
      <c r="W893" s="791"/>
      <c r="X893" s="791"/>
      <c r="Y893" s="791"/>
      <c r="Z893" s="791"/>
      <c r="AA893" s="791"/>
      <c r="AB893" s="791"/>
    </row>
    <row r="894">
      <c r="A894" s="791"/>
      <c r="B894" s="791"/>
      <c r="C894" s="791"/>
      <c r="D894" s="791"/>
      <c r="E894" s="791"/>
      <c r="F894" s="791"/>
      <c r="G894" s="791"/>
      <c r="H894" s="791"/>
      <c r="I894" s="791"/>
      <c r="J894" s="791"/>
      <c r="K894" s="791"/>
      <c r="L894" s="791"/>
      <c r="M894" s="791"/>
      <c r="N894" s="791"/>
      <c r="O894" s="791"/>
      <c r="P894" s="791"/>
      <c r="Q894" s="791"/>
      <c r="R894" s="791"/>
      <c r="S894" s="791"/>
      <c r="T894" s="791"/>
      <c r="U894" s="791"/>
      <c r="V894" s="791"/>
      <c r="W894" s="791"/>
      <c r="X894" s="791"/>
      <c r="Y894" s="791"/>
      <c r="Z894" s="791"/>
      <c r="AA894" s="791"/>
      <c r="AB894" s="791"/>
    </row>
    <row r="895">
      <c r="A895" s="791"/>
      <c r="B895" s="791"/>
      <c r="C895" s="791"/>
      <c r="D895" s="791"/>
      <c r="E895" s="791"/>
      <c r="F895" s="791"/>
      <c r="G895" s="791"/>
      <c r="H895" s="791"/>
      <c r="I895" s="791"/>
      <c r="J895" s="791"/>
      <c r="K895" s="791"/>
      <c r="L895" s="791"/>
      <c r="M895" s="791"/>
      <c r="N895" s="791"/>
      <c r="O895" s="791"/>
      <c r="P895" s="791"/>
      <c r="Q895" s="791"/>
      <c r="R895" s="791"/>
      <c r="S895" s="791"/>
      <c r="T895" s="791"/>
      <c r="U895" s="791"/>
      <c r="V895" s="791"/>
      <c r="W895" s="791"/>
      <c r="X895" s="791"/>
      <c r="Y895" s="791"/>
      <c r="Z895" s="791"/>
      <c r="AA895" s="791"/>
      <c r="AB895" s="791"/>
    </row>
    <row r="896">
      <c r="A896" s="791"/>
      <c r="B896" s="791"/>
      <c r="C896" s="791"/>
      <c r="D896" s="791"/>
      <c r="E896" s="791"/>
      <c r="F896" s="791"/>
      <c r="G896" s="791"/>
      <c r="H896" s="791"/>
      <c r="I896" s="791"/>
      <c r="J896" s="791"/>
      <c r="K896" s="791"/>
      <c r="L896" s="791"/>
      <c r="M896" s="791"/>
      <c r="N896" s="791"/>
      <c r="O896" s="791"/>
      <c r="P896" s="791"/>
      <c r="Q896" s="791"/>
      <c r="R896" s="791"/>
      <c r="S896" s="791"/>
      <c r="T896" s="791"/>
      <c r="U896" s="791"/>
      <c r="V896" s="791"/>
      <c r="W896" s="791"/>
      <c r="X896" s="791"/>
      <c r="Y896" s="791"/>
      <c r="Z896" s="791"/>
      <c r="AA896" s="791"/>
      <c r="AB896" s="791"/>
    </row>
    <row r="897">
      <c r="A897" s="791"/>
      <c r="B897" s="791"/>
      <c r="C897" s="791"/>
      <c r="D897" s="791"/>
      <c r="E897" s="791"/>
      <c r="F897" s="791"/>
      <c r="G897" s="791"/>
      <c r="H897" s="791"/>
      <c r="I897" s="791"/>
      <c r="J897" s="791"/>
      <c r="K897" s="791"/>
      <c r="L897" s="791"/>
      <c r="M897" s="791"/>
      <c r="N897" s="791"/>
      <c r="O897" s="791"/>
      <c r="P897" s="791"/>
      <c r="Q897" s="791"/>
      <c r="R897" s="791"/>
      <c r="S897" s="791"/>
      <c r="T897" s="791"/>
      <c r="U897" s="791"/>
      <c r="V897" s="791"/>
      <c r="W897" s="791"/>
      <c r="X897" s="791"/>
      <c r="Y897" s="791"/>
      <c r="Z897" s="791"/>
      <c r="AA897" s="791"/>
      <c r="AB897" s="791"/>
    </row>
    <row r="898">
      <c r="A898" s="791"/>
      <c r="B898" s="791"/>
      <c r="C898" s="791"/>
      <c r="D898" s="791"/>
      <c r="E898" s="791"/>
      <c r="F898" s="791"/>
      <c r="G898" s="791"/>
      <c r="H898" s="791"/>
      <c r="I898" s="791"/>
      <c r="J898" s="791"/>
      <c r="K898" s="791"/>
      <c r="L898" s="791"/>
      <c r="M898" s="791"/>
      <c r="N898" s="791"/>
      <c r="O898" s="791"/>
      <c r="P898" s="791"/>
      <c r="Q898" s="791"/>
      <c r="R898" s="791"/>
      <c r="S898" s="791"/>
      <c r="T898" s="791"/>
      <c r="U898" s="791"/>
      <c r="V898" s="791"/>
      <c r="W898" s="791"/>
      <c r="X898" s="791"/>
      <c r="Y898" s="791"/>
      <c r="Z898" s="791"/>
      <c r="AA898" s="791"/>
      <c r="AB898" s="791"/>
    </row>
    <row r="899">
      <c r="A899" s="791"/>
      <c r="B899" s="791"/>
      <c r="C899" s="791"/>
      <c r="D899" s="791"/>
      <c r="E899" s="791"/>
      <c r="F899" s="791"/>
      <c r="G899" s="791"/>
      <c r="H899" s="791"/>
      <c r="I899" s="791"/>
      <c r="J899" s="791"/>
      <c r="K899" s="791"/>
      <c r="L899" s="791"/>
      <c r="M899" s="791"/>
      <c r="N899" s="791"/>
      <c r="O899" s="791"/>
      <c r="P899" s="791"/>
      <c r="Q899" s="791"/>
      <c r="R899" s="791"/>
      <c r="S899" s="791"/>
      <c r="T899" s="791"/>
      <c r="U899" s="791"/>
      <c r="V899" s="791"/>
      <c r="W899" s="791"/>
      <c r="X899" s="791"/>
      <c r="Y899" s="791"/>
      <c r="Z899" s="791"/>
      <c r="AA899" s="791"/>
      <c r="AB899" s="791"/>
    </row>
    <row r="900">
      <c r="A900" s="791"/>
      <c r="B900" s="791"/>
      <c r="C900" s="791"/>
      <c r="D900" s="791"/>
      <c r="E900" s="791"/>
      <c r="F900" s="791"/>
      <c r="G900" s="791"/>
      <c r="H900" s="791"/>
      <c r="I900" s="791"/>
      <c r="J900" s="791"/>
      <c r="K900" s="791"/>
      <c r="L900" s="791"/>
      <c r="M900" s="791"/>
      <c r="N900" s="791"/>
      <c r="O900" s="791"/>
      <c r="P900" s="791"/>
      <c r="Q900" s="791"/>
      <c r="R900" s="791"/>
      <c r="S900" s="791"/>
      <c r="T900" s="791"/>
      <c r="U900" s="791"/>
      <c r="V900" s="791"/>
      <c r="W900" s="791"/>
      <c r="X900" s="791"/>
      <c r="Y900" s="791"/>
      <c r="Z900" s="791"/>
      <c r="AA900" s="791"/>
      <c r="AB900" s="791"/>
    </row>
    <row r="901">
      <c r="A901" s="791"/>
      <c r="B901" s="791"/>
      <c r="C901" s="791"/>
      <c r="D901" s="791"/>
      <c r="E901" s="791"/>
      <c r="F901" s="791"/>
      <c r="G901" s="791"/>
      <c r="H901" s="791"/>
      <c r="I901" s="791"/>
      <c r="J901" s="791"/>
      <c r="K901" s="791"/>
      <c r="L901" s="791"/>
      <c r="M901" s="791"/>
      <c r="N901" s="791"/>
      <c r="O901" s="791"/>
      <c r="P901" s="791"/>
      <c r="Q901" s="791"/>
      <c r="R901" s="791"/>
      <c r="S901" s="791"/>
      <c r="T901" s="791"/>
      <c r="U901" s="791"/>
      <c r="V901" s="791"/>
      <c r="W901" s="791"/>
      <c r="X901" s="791"/>
      <c r="Y901" s="791"/>
      <c r="Z901" s="791"/>
      <c r="AA901" s="791"/>
      <c r="AB901" s="791"/>
    </row>
    <row r="902">
      <c r="A902" s="791"/>
      <c r="B902" s="791"/>
      <c r="C902" s="791"/>
      <c r="D902" s="791"/>
      <c r="E902" s="791"/>
      <c r="F902" s="791"/>
      <c r="G902" s="791"/>
      <c r="H902" s="791"/>
      <c r="I902" s="791"/>
      <c r="J902" s="791"/>
      <c r="K902" s="791"/>
      <c r="L902" s="791"/>
      <c r="M902" s="791"/>
      <c r="N902" s="791"/>
      <c r="O902" s="791"/>
      <c r="P902" s="791"/>
      <c r="Q902" s="791"/>
      <c r="R902" s="791"/>
      <c r="S902" s="791"/>
      <c r="T902" s="791"/>
      <c r="U902" s="791"/>
      <c r="V902" s="791"/>
      <c r="W902" s="791"/>
      <c r="X902" s="791"/>
      <c r="Y902" s="791"/>
      <c r="Z902" s="791"/>
      <c r="AA902" s="791"/>
      <c r="AB902" s="791"/>
    </row>
    <row r="903">
      <c r="A903" s="791"/>
      <c r="B903" s="791"/>
      <c r="C903" s="791"/>
      <c r="D903" s="791"/>
      <c r="E903" s="791"/>
      <c r="F903" s="791"/>
      <c r="G903" s="791"/>
      <c r="H903" s="791"/>
      <c r="I903" s="791"/>
      <c r="J903" s="791"/>
      <c r="K903" s="791"/>
      <c r="L903" s="791"/>
      <c r="M903" s="791"/>
      <c r="N903" s="791"/>
      <c r="O903" s="791"/>
      <c r="P903" s="791"/>
      <c r="Q903" s="791"/>
      <c r="R903" s="791"/>
      <c r="S903" s="791"/>
      <c r="T903" s="791"/>
      <c r="U903" s="791"/>
      <c r="V903" s="791"/>
      <c r="W903" s="791"/>
      <c r="X903" s="791"/>
      <c r="Y903" s="791"/>
      <c r="Z903" s="791"/>
      <c r="AA903" s="791"/>
      <c r="AB903" s="791"/>
    </row>
    <row r="904">
      <c r="A904" s="791"/>
      <c r="B904" s="791"/>
      <c r="C904" s="791"/>
      <c r="D904" s="791"/>
      <c r="E904" s="791"/>
      <c r="F904" s="791"/>
      <c r="G904" s="791"/>
      <c r="H904" s="791"/>
      <c r="I904" s="791"/>
      <c r="J904" s="791"/>
      <c r="K904" s="791"/>
      <c r="L904" s="791"/>
      <c r="M904" s="791"/>
      <c r="N904" s="791"/>
      <c r="O904" s="791"/>
      <c r="P904" s="791"/>
      <c r="Q904" s="791"/>
      <c r="R904" s="791"/>
      <c r="S904" s="791"/>
      <c r="T904" s="791"/>
      <c r="U904" s="791"/>
      <c r="V904" s="791"/>
      <c r="W904" s="791"/>
      <c r="X904" s="791"/>
      <c r="Y904" s="791"/>
      <c r="Z904" s="791"/>
      <c r="AA904" s="791"/>
      <c r="AB904" s="791"/>
    </row>
    <row r="905">
      <c r="A905" s="791"/>
      <c r="B905" s="791"/>
      <c r="C905" s="791"/>
      <c r="D905" s="791"/>
      <c r="E905" s="791"/>
      <c r="F905" s="791"/>
      <c r="G905" s="791"/>
      <c r="H905" s="791"/>
      <c r="I905" s="791"/>
      <c r="J905" s="791"/>
      <c r="K905" s="791"/>
      <c r="L905" s="791"/>
      <c r="M905" s="791"/>
      <c r="N905" s="791"/>
      <c r="O905" s="791"/>
      <c r="P905" s="791"/>
      <c r="Q905" s="791"/>
      <c r="R905" s="791"/>
      <c r="S905" s="791"/>
      <c r="T905" s="791"/>
      <c r="U905" s="791"/>
      <c r="V905" s="791"/>
      <c r="W905" s="791"/>
      <c r="X905" s="791"/>
      <c r="Y905" s="791"/>
      <c r="Z905" s="791"/>
      <c r="AA905" s="791"/>
      <c r="AB905" s="791"/>
    </row>
    <row r="906">
      <c r="A906" s="791"/>
      <c r="B906" s="791"/>
      <c r="C906" s="791"/>
      <c r="D906" s="791"/>
      <c r="E906" s="791"/>
      <c r="F906" s="791"/>
      <c r="G906" s="791"/>
      <c r="H906" s="791"/>
      <c r="I906" s="791"/>
      <c r="J906" s="791"/>
      <c r="K906" s="791"/>
      <c r="L906" s="791"/>
      <c r="M906" s="791"/>
      <c r="N906" s="791"/>
      <c r="O906" s="791"/>
      <c r="P906" s="791"/>
      <c r="Q906" s="791"/>
      <c r="R906" s="791"/>
      <c r="S906" s="791"/>
      <c r="T906" s="791"/>
      <c r="U906" s="791"/>
      <c r="V906" s="791"/>
      <c r="W906" s="791"/>
      <c r="X906" s="791"/>
      <c r="Y906" s="791"/>
      <c r="Z906" s="791"/>
      <c r="AA906" s="791"/>
      <c r="AB906" s="791"/>
    </row>
    <row r="907">
      <c r="A907" s="791"/>
      <c r="B907" s="791"/>
      <c r="C907" s="791"/>
      <c r="D907" s="791"/>
      <c r="E907" s="791"/>
      <c r="F907" s="791"/>
      <c r="G907" s="791"/>
      <c r="H907" s="791"/>
      <c r="I907" s="791"/>
      <c r="J907" s="791"/>
      <c r="K907" s="791"/>
      <c r="L907" s="791"/>
      <c r="M907" s="791"/>
      <c r="N907" s="791"/>
      <c r="O907" s="791"/>
      <c r="P907" s="791"/>
      <c r="Q907" s="791"/>
      <c r="R907" s="791"/>
      <c r="S907" s="791"/>
      <c r="T907" s="791"/>
      <c r="U907" s="791"/>
      <c r="V907" s="791"/>
      <c r="W907" s="791"/>
      <c r="X907" s="791"/>
      <c r="Y907" s="791"/>
      <c r="Z907" s="791"/>
      <c r="AA907" s="791"/>
      <c r="AB907" s="791"/>
    </row>
    <row r="908">
      <c r="A908" s="791"/>
      <c r="B908" s="791"/>
      <c r="C908" s="791"/>
      <c r="D908" s="791"/>
      <c r="E908" s="791"/>
      <c r="F908" s="791"/>
      <c r="G908" s="791"/>
      <c r="H908" s="791"/>
      <c r="I908" s="791"/>
      <c r="J908" s="791"/>
      <c r="K908" s="791"/>
      <c r="L908" s="791"/>
      <c r="M908" s="791"/>
      <c r="N908" s="791"/>
      <c r="O908" s="791"/>
      <c r="P908" s="791"/>
      <c r="Q908" s="791"/>
      <c r="R908" s="791"/>
      <c r="S908" s="791"/>
      <c r="T908" s="791"/>
      <c r="U908" s="791"/>
      <c r="V908" s="791"/>
      <c r="W908" s="791"/>
      <c r="X908" s="791"/>
      <c r="Y908" s="791"/>
      <c r="Z908" s="791"/>
      <c r="AA908" s="791"/>
      <c r="AB908" s="791"/>
    </row>
    <row r="909">
      <c r="A909" s="791"/>
      <c r="B909" s="791"/>
      <c r="C909" s="791"/>
      <c r="D909" s="791"/>
      <c r="E909" s="791"/>
      <c r="F909" s="791"/>
      <c r="G909" s="791"/>
      <c r="H909" s="791"/>
      <c r="I909" s="791"/>
      <c r="J909" s="791"/>
      <c r="K909" s="791"/>
      <c r="L909" s="791"/>
      <c r="M909" s="791"/>
      <c r="N909" s="791"/>
      <c r="O909" s="791"/>
      <c r="P909" s="791"/>
      <c r="Q909" s="791"/>
      <c r="R909" s="791"/>
      <c r="S909" s="791"/>
      <c r="T909" s="791"/>
      <c r="U909" s="791"/>
      <c r="V909" s="791"/>
      <c r="W909" s="791"/>
      <c r="X909" s="791"/>
      <c r="Y909" s="791"/>
      <c r="Z909" s="791"/>
      <c r="AA909" s="791"/>
      <c r="AB909" s="791"/>
    </row>
    <row r="910">
      <c r="A910" s="791"/>
      <c r="B910" s="791"/>
      <c r="C910" s="791"/>
      <c r="D910" s="791"/>
      <c r="E910" s="791"/>
      <c r="F910" s="791"/>
      <c r="G910" s="791"/>
      <c r="H910" s="791"/>
      <c r="I910" s="791"/>
      <c r="J910" s="791"/>
      <c r="K910" s="791"/>
      <c r="L910" s="791"/>
      <c r="M910" s="791"/>
      <c r="N910" s="791"/>
      <c r="O910" s="791"/>
      <c r="P910" s="791"/>
      <c r="Q910" s="791"/>
      <c r="R910" s="791"/>
      <c r="S910" s="791"/>
      <c r="T910" s="791"/>
      <c r="U910" s="791"/>
      <c r="V910" s="791"/>
      <c r="W910" s="791"/>
      <c r="X910" s="791"/>
      <c r="Y910" s="791"/>
      <c r="Z910" s="791"/>
      <c r="AA910" s="791"/>
      <c r="AB910" s="791"/>
    </row>
    <row r="911">
      <c r="A911" s="791"/>
      <c r="B911" s="791"/>
      <c r="C911" s="791"/>
      <c r="D911" s="791"/>
      <c r="E911" s="791"/>
      <c r="F911" s="791"/>
      <c r="G911" s="791"/>
      <c r="H911" s="791"/>
      <c r="I911" s="791"/>
      <c r="J911" s="791"/>
      <c r="K911" s="791"/>
      <c r="L911" s="791"/>
      <c r="M911" s="791"/>
      <c r="N911" s="791"/>
      <c r="O911" s="791"/>
      <c r="P911" s="791"/>
      <c r="Q911" s="791"/>
      <c r="R911" s="791"/>
      <c r="S911" s="791"/>
      <c r="T911" s="791"/>
      <c r="U911" s="791"/>
      <c r="V911" s="791"/>
      <c r="W911" s="791"/>
      <c r="X911" s="791"/>
      <c r="Y911" s="791"/>
      <c r="Z911" s="791"/>
      <c r="AA911" s="791"/>
      <c r="AB911" s="791"/>
    </row>
    <row r="912">
      <c r="A912" s="791"/>
      <c r="B912" s="791"/>
      <c r="C912" s="791"/>
      <c r="D912" s="791"/>
      <c r="E912" s="791"/>
      <c r="F912" s="791"/>
      <c r="G912" s="791"/>
      <c r="H912" s="791"/>
      <c r="I912" s="791"/>
      <c r="J912" s="791"/>
      <c r="K912" s="791"/>
      <c r="L912" s="791"/>
      <c r="M912" s="791"/>
      <c r="N912" s="791"/>
      <c r="O912" s="791"/>
      <c r="P912" s="791"/>
      <c r="Q912" s="791"/>
      <c r="R912" s="791"/>
      <c r="S912" s="791"/>
      <c r="T912" s="791"/>
      <c r="U912" s="791"/>
      <c r="V912" s="791"/>
      <c r="W912" s="791"/>
      <c r="X912" s="791"/>
      <c r="Y912" s="791"/>
      <c r="Z912" s="791"/>
      <c r="AA912" s="791"/>
      <c r="AB912" s="791"/>
    </row>
    <row r="913">
      <c r="A913" s="791"/>
      <c r="B913" s="791"/>
      <c r="C913" s="791"/>
      <c r="D913" s="791"/>
      <c r="E913" s="791"/>
      <c r="F913" s="791"/>
      <c r="G913" s="791"/>
      <c r="H913" s="791"/>
      <c r="I913" s="791"/>
      <c r="J913" s="791"/>
      <c r="K913" s="791"/>
      <c r="L913" s="791"/>
      <c r="M913" s="791"/>
      <c r="N913" s="791"/>
      <c r="O913" s="791"/>
      <c r="P913" s="791"/>
      <c r="Q913" s="791"/>
      <c r="R913" s="791"/>
      <c r="S913" s="791"/>
      <c r="T913" s="791"/>
      <c r="U913" s="791"/>
      <c r="V913" s="791"/>
      <c r="W913" s="791"/>
      <c r="X913" s="791"/>
      <c r="Y913" s="791"/>
      <c r="Z913" s="791"/>
      <c r="AA913" s="791"/>
      <c r="AB913" s="791"/>
    </row>
    <row r="914">
      <c r="A914" s="791"/>
      <c r="B914" s="791"/>
      <c r="C914" s="791"/>
      <c r="D914" s="791"/>
      <c r="E914" s="791"/>
      <c r="F914" s="791"/>
      <c r="G914" s="791"/>
      <c r="H914" s="791"/>
      <c r="I914" s="791"/>
      <c r="J914" s="791"/>
      <c r="K914" s="791"/>
      <c r="L914" s="791"/>
      <c r="M914" s="791"/>
      <c r="N914" s="791"/>
      <c r="O914" s="791"/>
      <c r="P914" s="791"/>
      <c r="Q914" s="791"/>
      <c r="R914" s="791"/>
      <c r="S914" s="791"/>
      <c r="T914" s="791"/>
      <c r="U914" s="791"/>
      <c r="V914" s="791"/>
      <c r="W914" s="791"/>
      <c r="X914" s="791"/>
      <c r="Y914" s="791"/>
      <c r="Z914" s="791"/>
      <c r="AA914" s="791"/>
      <c r="AB914" s="791"/>
    </row>
    <row r="915">
      <c r="A915" s="791"/>
      <c r="B915" s="791"/>
      <c r="C915" s="791"/>
      <c r="D915" s="791"/>
      <c r="E915" s="791"/>
      <c r="F915" s="791"/>
      <c r="G915" s="791"/>
      <c r="H915" s="791"/>
      <c r="I915" s="791"/>
      <c r="J915" s="791"/>
      <c r="K915" s="791"/>
      <c r="L915" s="791"/>
      <c r="M915" s="791"/>
      <c r="N915" s="791"/>
      <c r="O915" s="791"/>
      <c r="P915" s="791"/>
      <c r="Q915" s="791"/>
      <c r="R915" s="791"/>
      <c r="S915" s="791"/>
      <c r="T915" s="791"/>
      <c r="U915" s="791"/>
      <c r="V915" s="791"/>
      <c r="W915" s="791"/>
      <c r="X915" s="791"/>
      <c r="Y915" s="791"/>
      <c r="Z915" s="791"/>
      <c r="AA915" s="791"/>
      <c r="AB915" s="791"/>
    </row>
    <row r="916">
      <c r="A916" s="791"/>
      <c r="B916" s="791"/>
      <c r="C916" s="791"/>
      <c r="D916" s="791"/>
      <c r="E916" s="791"/>
      <c r="F916" s="791"/>
      <c r="G916" s="791"/>
      <c r="H916" s="791"/>
      <c r="I916" s="791"/>
      <c r="J916" s="791"/>
      <c r="K916" s="791"/>
      <c r="L916" s="791"/>
      <c r="M916" s="791"/>
      <c r="N916" s="791"/>
      <c r="O916" s="791"/>
      <c r="P916" s="791"/>
      <c r="Q916" s="791"/>
      <c r="R916" s="791"/>
      <c r="S916" s="791"/>
      <c r="T916" s="791"/>
      <c r="U916" s="791"/>
      <c r="V916" s="791"/>
      <c r="W916" s="791"/>
      <c r="X916" s="791"/>
      <c r="Y916" s="791"/>
      <c r="Z916" s="791"/>
      <c r="AA916" s="791"/>
      <c r="AB916" s="791"/>
    </row>
    <row r="917">
      <c r="A917" s="791"/>
      <c r="B917" s="791"/>
      <c r="C917" s="791"/>
      <c r="D917" s="791"/>
      <c r="E917" s="791"/>
      <c r="F917" s="791"/>
      <c r="G917" s="791"/>
      <c r="H917" s="791"/>
      <c r="I917" s="791"/>
      <c r="J917" s="791"/>
      <c r="K917" s="791"/>
      <c r="L917" s="791"/>
      <c r="M917" s="791"/>
      <c r="N917" s="791"/>
      <c r="O917" s="791"/>
      <c r="P917" s="791"/>
      <c r="Q917" s="791"/>
      <c r="R917" s="791"/>
      <c r="S917" s="791"/>
      <c r="T917" s="791"/>
      <c r="U917" s="791"/>
      <c r="V917" s="791"/>
      <c r="W917" s="791"/>
      <c r="X917" s="791"/>
      <c r="Y917" s="791"/>
      <c r="Z917" s="791"/>
      <c r="AA917" s="791"/>
      <c r="AB917" s="791"/>
    </row>
    <row r="918">
      <c r="A918" s="791"/>
      <c r="B918" s="791"/>
      <c r="C918" s="791"/>
      <c r="D918" s="791"/>
      <c r="E918" s="791"/>
      <c r="F918" s="791"/>
      <c r="G918" s="791"/>
      <c r="H918" s="791"/>
      <c r="I918" s="791"/>
      <c r="J918" s="791"/>
      <c r="K918" s="791"/>
      <c r="L918" s="791"/>
      <c r="M918" s="791"/>
      <c r="N918" s="791"/>
      <c r="O918" s="791"/>
      <c r="P918" s="791"/>
      <c r="Q918" s="791"/>
      <c r="R918" s="791"/>
      <c r="S918" s="791"/>
      <c r="T918" s="791"/>
      <c r="U918" s="791"/>
      <c r="V918" s="791"/>
      <c r="W918" s="791"/>
      <c r="X918" s="791"/>
      <c r="Y918" s="791"/>
      <c r="Z918" s="791"/>
      <c r="AA918" s="791"/>
      <c r="AB918" s="791"/>
    </row>
    <row r="919">
      <c r="A919" s="791"/>
      <c r="B919" s="791"/>
      <c r="C919" s="791"/>
      <c r="D919" s="791"/>
      <c r="E919" s="791"/>
      <c r="F919" s="791"/>
      <c r="G919" s="791"/>
      <c r="H919" s="791"/>
      <c r="I919" s="791"/>
      <c r="J919" s="791"/>
      <c r="K919" s="791"/>
      <c r="L919" s="791"/>
      <c r="M919" s="791"/>
      <c r="N919" s="791"/>
      <c r="O919" s="791"/>
      <c r="P919" s="791"/>
      <c r="Q919" s="791"/>
      <c r="R919" s="791"/>
      <c r="S919" s="791"/>
      <c r="T919" s="791"/>
      <c r="U919" s="791"/>
      <c r="V919" s="791"/>
      <c r="W919" s="791"/>
      <c r="X919" s="791"/>
      <c r="Y919" s="791"/>
      <c r="Z919" s="791"/>
      <c r="AA919" s="791"/>
      <c r="AB919" s="791"/>
    </row>
    <row r="920">
      <c r="A920" s="791"/>
      <c r="B920" s="791"/>
      <c r="C920" s="791"/>
      <c r="D920" s="791"/>
      <c r="E920" s="791"/>
      <c r="F920" s="791"/>
      <c r="G920" s="791"/>
      <c r="H920" s="791"/>
      <c r="I920" s="791"/>
      <c r="J920" s="791"/>
      <c r="K920" s="791"/>
      <c r="L920" s="791"/>
      <c r="M920" s="791"/>
      <c r="N920" s="791"/>
      <c r="O920" s="791"/>
      <c r="P920" s="791"/>
      <c r="Q920" s="791"/>
      <c r="R920" s="791"/>
      <c r="S920" s="791"/>
      <c r="T920" s="791"/>
      <c r="U920" s="791"/>
      <c r="V920" s="791"/>
      <c r="W920" s="791"/>
      <c r="X920" s="791"/>
      <c r="Y920" s="791"/>
      <c r="Z920" s="791"/>
      <c r="AA920" s="791"/>
      <c r="AB920" s="791"/>
    </row>
    <row r="921">
      <c r="A921" s="791"/>
      <c r="B921" s="791"/>
      <c r="C921" s="791"/>
      <c r="D921" s="791"/>
      <c r="E921" s="791"/>
      <c r="F921" s="791"/>
      <c r="G921" s="791"/>
      <c r="H921" s="791"/>
      <c r="I921" s="791"/>
      <c r="J921" s="791"/>
      <c r="K921" s="791"/>
      <c r="L921" s="791"/>
      <c r="M921" s="791"/>
      <c r="N921" s="791"/>
      <c r="O921" s="791"/>
      <c r="P921" s="791"/>
      <c r="Q921" s="791"/>
      <c r="R921" s="791"/>
      <c r="S921" s="791"/>
      <c r="T921" s="791"/>
      <c r="U921" s="791"/>
      <c r="V921" s="791"/>
      <c r="W921" s="791"/>
      <c r="X921" s="791"/>
      <c r="Y921" s="791"/>
      <c r="Z921" s="791"/>
      <c r="AA921" s="791"/>
      <c r="AB921" s="791"/>
    </row>
    <row r="922">
      <c r="A922" s="791"/>
      <c r="B922" s="791"/>
      <c r="C922" s="791"/>
      <c r="D922" s="791"/>
      <c r="E922" s="791"/>
      <c r="F922" s="791"/>
      <c r="G922" s="791"/>
      <c r="H922" s="791"/>
      <c r="I922" s="791"/>
      <c r="J922" s="791"/>
      <c r="K922" s="791"/>
      <c r="L922" s="791"/>
      <c r="M922" s="791"/>
      <c r="N922" s="791"/>
      <c r="O922" s="791"/>
      <c r="P922" s="791"/>
      <c r="Q922" s="791"/>
      <c r="R922" s="791"/>
      <c r="S922" s="791"/>
      <c r="T922" s="791"/>
      <c r="U922" s="791"/>
      <c r="V922" s="791"/>
      <c r="W922" s="791"/>
      <c r="X922" s="791"/>
      <c r="Y922" s="791"/>
      <c r="Z922" s="791"/>
      <c r="AA922" s="791"/>
      <c r="AB922" s="791"/>
    </row>
    <row r="923">
      <c r="A923" s="791"/>
      <c r="B923" s="791"/>
      <c r="C923" s="791"/>
      <c r="D923" s="791"/>
      <c r="E923" s="791"/>
      <c r="F923" s="791"/>
      <c r="G923" s="791"/>
      <c r="H923" s="791"/>
      <c r="I923" s="791"/>
      <c r="J923" s="791"/>
      <c r="K923" s="791"/>
      <c r="L923" s="791"/>
      <c r="M923" s="791"/>
      <c r="N923" s="791"/>
      <c r="O923" s="791"/>
      <c r="P923" s="791"/>
      <c r="Q923" s="791"/>
      <c r="R923" s="791"/>
      <c r="S923" s="791"/>
      <c r="T923" s="791"/>
      <c r="U923" s="791"/>
      <c r="V923" s="791"/>
      <c r="W923" s="791"/>
      <c r="X923" s="791"/>
      <c r="Y923" s="791"/>
      <c r="Z923" s="791"/>
      <c r="AA923" s="791"/>
      <c r="AB923" s="791"/>
    </row>
    <row r="924">
      <c r="A924" s="791"/>
      <c r="B924" s="791"/>
      <c r="C924" s="791"/>
      <c r="D924" s="791"/>
      <c r="E924" s="791"/>
      <c r="F924" s="791"/>
      <c r="G924" s="791"/>
      <c r="H924" s="791"/>
      <c r="I924" s="791"/>
      <c r="J924" s="791"/>
      <c r="K924" s="791"/>
      <c r="L924" s="791"/>
      <c r="M924" s="791"/>
      <c r="N924" s="791"/>
      <c r="O924" s="791"/>
      <c r="P924" s="791"/>
      <c r="Q924" s="791"/>
      <c r="R924" s="791"/>
      <c r="S924" s="791"/>
      <c r="T924" s="791"/>
      <c r="U924" s="791"/>
      <c r="V924" s="791"/>
      <c r="W924" s="791"/>
      <c r="X924" s="791"/>
      <c r="Y924" s="791"/>
      <c r="Z924" s="791"/>
      <c r="AA924" s="791"/>
      <c r="AB924" s="791"/>
    </row>
    <row r="925">
      <c r="A925" s="791"/>
      <c r="B925" s="791"/>
      <c r="C925" s="791"/>
      <c r="D925" s="791"/>
      <c r="E925" s="791"/>
      <c r="F925" s="791"/>
      <c r="G925" s="791"/>
      <c r="H925" s="791"/>
      <c r="I925" s="791"/>
      <c r="J925" s="791"/>
      <c r="K925" s="791"/>
      <c r="L925" s="791"/>
      <c r="M925" s="791"/>
      <c r="N925" s="791"/>
      <c r="O925" s="791"/>
      <c r="P925" s="791"/>
      <c r="Q925" s="791"/>
      <c r="R925" s="791"/>
      <c r="S925" s="791"/>
      <c r="T925" s="791"/>
      <c r="U925" s="791"/>
      <c r="V925" s="791"/>
      <c r="W925" s="791"/>
      <c r="X925" s="791"/>
      <c r="Y925" s="791"/>
      <c r="Z925" s="791"/>
      <c r="AA925" s="791"/>
      <c r="AB925" s="791"/>
    </row>
    <row r="926">
      <c r="A926" s="791"/>
      <c r="B926" s="791"/>
      <c r="C926" s="791"/>
      <c r="D926" s="791"/>
      <c r="E926" s="791"/>
      <c r="F926" s="791"/>
      <c r="G926" s="791"/>
      <c r="H926" s="791"/>
      <c r="I926" s="791"/>
      <c r="J926" s="791"/>
      <c r="K926" s="791"/>
      <c r="L926" s="791"/>
      <c r="M926" s="791"/>
      <c r="N926" s="791"/>
      <c r="O926" s="791"/>
      <c r="P926" s="791"/>
      <c r="Q926" s="791"/>
      <c r="R926" s="791"/>
      <c r="S926" s="791"/>
      <c r="T926" s="791"/>
      <c r="U926" s="791"/>
      <c r="V926" s="791"/>
      <c r="W926" s="791"/>
      <c r="X926" s="791"/>
      <c r="Y926" s="791"/>
      <c r="Z926" s="791"/>
      <c r="AA926" s="791"/>
      <c r="AB926" s="791"/>
    </row>
    <row r="927">
      <c r="A927" s="791"/>
      <c r="B927" s="791"/>
      <c r="C927" s="791"/>
      <c r="D927" s="791"/>
      <c r="E927" s="791"/>
      <c r="F927" s="791"/>
      <c r="G927" s="791"/>
      <c r="H927" s="791"/>
      <c r="I927" s="791"/>
      <c r="J927" s="791"/>
      <c r="K927" s="791"/>
      <c r="L927" s="791"/>
      <c r="M927" s="791"/>
      <c r="N927" s="791"/>
      <c r="O927" s="791"/>
      <c r="P927" s="791"/>
      <c r="Q927" s="791"/>
      <c r="R927" s="791"/>
      <c r="S927" s="791"/>
      <c r="T927" s="791"/>
      <c r="U927" s="791"/>
      <c r="V927" s="791"/>
      <c r="W927" s="791"/>
      <c r="X927" s="791"/>
      <c r="Y927" s="791"/>
      <c r="Z927" s="791"/>
      <c r="AA927" s="791"/>
      <c r="AB927" s="791"/>
    </row>
    <row r="928">
      <c r="A928" s="791"/>
      <c r="B928" s="791"/>
      <c r="C928" s="791"/>
      <c r="D928" s="791"/>
      <c r="E928" s="791"/>
      <c r="F928" s="791"/>
      <c r="G928" s="791"/>
      <c r="H928" s="791"/>
      <c r="I928" s="791"/>
      <c r="J928" s="791"/>
      <c r="K928" s="791"/>
      <c r="L928" s="791"/>
      <c r="M928" s="791"/>
      <c r="N928" s="791"/>
      <c r="O928" s="791"/>
      <c r="P928" s="791"/>
      <c r="Q928" s="791"/>
      <c r="R928" s="791"/>
      <c r="S928" s="791"/>
      <c r="T928" s="791"/>
      <c r="U928" s="791"/>
      <c r="V928" s="791"/>
      <c r="W928" s="791"/>
      <c r="X928" s="791"/>
      <c r="Y928" s="791"/>
      <c r="Z928" s="791"/>
      <c r="AA928" s="791"/>
      <c r="AB928" s="791"/>
    </row>
    <row r="929">
      <c r="A929" s="791"/>
      <c r="B929" s="791"/>
      <c r="C929" s="791"/>
      <c r="D929" s="791"/>
      <c r="E929" s="791"/>
      <c r="F929" s="791"/>
      <c r="G929" s="791"/>
      <c r="H929" s="791"/>
      <c r="I929" s="791"/>
      <c r="J929" s="791"/>
      <c r="K929" s="791"/>
      <c r="L929" s="791"/>
      <c r="M929" s="791"/>
      <c r="N929" s="791"/>
      <c r="O929" s="791"/>
      <c r="P929" s="791"/>
      <c r="Q929" s="791"/>
      <c r="R929" s="791"/>
      <c r="S929" s="791"/>
      <c r="T929" s="791"/>
      <c r="U929" s="791"/>
      <c r="V929" s="791"/>
      <c r="W929" s="791"/>
      <c r="X929" s="791"/>
      <c r="Y929" s="791"/>
      <c r="Z929" s="791"/>
      <c r="AA929" s="791"/>
      <c r="AB929" s="791"/>
    </row>
    <row r="930">
      <c r="A930" s="791"/>
      <c r="B930" s="791"/>
      <c r="C930" s="791"/>
      <c r="D930" s="791"/>
      <c r="E930" s="791"/>
      <c r="F930" s="791"/>
      <c r="G930" s="791"/>
      <c r="H930" s="791"/>
      <c r="I930" s="791"/>
      <c r="J930" s="791"/>
      <c r="K930" s="791"/>
      <c r="L930" s="791"/>
      <c r="M930" s="791"/>
      <c r="N930" s="791"/>
      <c r="O930" s="791"/>
      <c r="P930" s="791"/>
      <c r="Q930" s="791"/>
      <c r="R930" s="791"/>
      <c r="S930" s="791"/>
      <c r="T930" s="791"/>
      <c r="U930" s="791"/>
      <c r="V930" s="791"/>
      <c r="W930" s="791"/>
      <c r="X930" s="791"/>
      <c r="Y930" s="791"/>
      <c r="Z930" s="791"/>
      <c r="AA930" s="791"/>
      <c r="AB930" s="791"/>
    </row>
    <row r="931">
      <c r="A931" s="791"/>
      <c r="B931" s="791"/>
      <c r="C931" s="791"/>
      <c r="D931" s="791"/>
      <c r="E931" s="791"/>
      <c r="F931" s="791"/>
      <c r="G931" s="791"/>
      <c r="H931" s="791"/>
      <c r="I931" s="791"/>
      <c r="J931" s="791"/>
      <c r="K931" s="791"/>
      <c r="L931" s="791"/>
      <c r="M931" s="791"/>
      <c r="N931" s="791"/>
      <c r="O931" s="791"/>
      <c r="P931" s="791"/>
      <c r="Q931" s="791"/>
      <c r="R931" s="791"/>
      <c r="S931" s="791"/>
      <c r="T931" s="791"/>
      <c r="U931" s="791"/>
      <c r="V931" s="791"/>
      <c r="W931" s="791"/>
      <c r="X931" s="791"/>
      <c r="Y931" s="791"/>
      <c r="Z931" s="791"/>
      <c r="AA931" s="791"/>
      <c r="AB931" s="791"/>
    </row>
    <row r="932">
      <c r="A932" s="791"/>
      <c r="B932" s="791"/>
      <c r="C932" s="791"/>
      <c r="D932" s="791"/>
      <c r="E932" s="791"/>
      <c r="F932" s="791"/>
      <c r="G932" s="791"/>
      <c r="H932" s="791"/>
      <c r="I932" s="791"/>
      <c r="J932" s="791"/>
      <c r="K932" s="791"/>
      <c r="L932" s="791"/>
      <c r="M932" s="791"/>
      <c r="N932" s="791"/>
      <c r="O932" s="791"/>
      <c r="P932" s="791"/>
      <c r="Q932" s="791"/>
      <c r="R932" s="791"/>
      <c r="S932" s="791"/>
      <c r="T932" s="791"/>
      <c r="U932" s="791"/>
      <c r="V932" s="791"/>
      <c r="W932" s="791"/>
      <c r="X932" s="791"/>
      <c r="Y932" s="791"/>
      <c r="Z932" s="791"/>
      <c r="AA932" s="791"/>
      <c r="AB932" s="791"/>
    </row>
    <row r="933">
      <c r="A933" s="791"/>
      <c r="B933" s="791"/>
      <c r="C933" s="791"/>
      <c r="D933" s="791"/>
      <c r="E933" s="791"/>
      <c r="F933" s="791"/>
      <c r="G933" s="791"/>
      <c r="H933" s="791"/>
      <c r="I933" s="791"/>
      <c r="J933" s="791"/>
      <c r="K933" s="791"/>
      <c r="L933" s="791"/>
      <c r="M933" s="791"/>
      <c r="N933" s="791"/>
      <c r="O933" s="791"/>
      <c r="P933" s="791"/>
      <c r="Q933" s="791"/>
      <c r="R933" s="791"/>
      <c r="S933" s="791"/>
      <c r="T933" s="791"/>
      <c r="U933" s="791"/>
      <c r="V933" s="791"/>
      <c r="W933" s="791"/>
      <c r="X933" s="791"/>
      <c r="Y933" s="791"/>
      <c r="Z933" s="791"/>
      <c r="AA933" s="791"/>
      <c r="AB933" s="791"/>
    </row>
    <row r="934">
      <c r="A934" s="791"/>
      <c r="B934" s="791"/>
      <c r="C934" s="791"/>
      <c r="D934" s="791"/>
      <c r="E934" s="791"/>
      <c r="F934" s="791"/>
      <c r="G934" s="791"/>
      <c r="H934" s="791"/>
      <c r="I934" s="791"/>
      <c r="J934" s="791"/>
      <c r="K934" s="791"/>
      <c r="L934" s="791"/>
      <c r="M934" s="791"/>
      <c r="N934" s="791"/>
      <c r="O934" s="791"/>
      <c r="P934" s="791"/>
      <c r="Q934" s="791"/>
      <c r="R934" s="791"/>
      <c r="S934" s="791"/>
      <c r="T934" s="791"/>
      <c r="U934" s="791"/>
      <c r="V934" s="791"/>
      <c r="W934" s="791"/>
      <c r="X934" s="791"/>
      <c r="Y934" s="791"/>
      <c r="Z934" s="791"/>
      <c r="AA934" s="791"/>
      <c r="AB934" s="791"/>
    </row>
    <row r="935">
      <c r="A935" s="791"/>
      <c r="B935" s="791"/>
      <c r="C935" s="791"/>
      <c r="D935" s="791"/>
      <c r="E935" s="791"/>
      <c r="F935" s="791"/>
      <c r="G935" s="791"/>
      <c r="H935" s="791"/>
      <c r="I935" s="791"/>
      <c r="J935" s="791"/>
      <c r="K935" s="791"/>
      <c r="L935" s="791"/>
      <c r="M935" s="791"/>
      <c r="N935" s="791"/>
      <c r="O935" s="791"/>
      <c r="P935" s="791"/>
      <c r="Q935" s="791"/>
      <c r="R935" s="791"/>
      <c r="S935" s="791"/>
      <c r="T935" s="791"/>
      <c r="U935" s="791"/>
      <c r="V935" s="791"/>
      <c r="W935" s="791"/>
      <c r="X935" s="791"/>
      <c r="Y935" s="791"/>
      <c r="Z935" s="791"/>
      <c r="AA935" s="791"/>
      <c r="AB935" s="791"/>
    </row>
    <row r="936">
      <c r="A936" s="791"/>
      <c r="B936" s="791"/>
      <c r="C936" s="791"/>
      <c r="D936" s="791"/>
      <c r="E936" s="791"/>
      <c r="F936" s="791"/>
      <c r="G936" s="791"/>
      <c r="H936" s="791"/>
      <c r="I936" s="791"/>
      <c r="J936" s="791"/>
      <c r="K936" s="791"/>
      <c r="L936" s="791"/>
      <c r="M936" s="791"/>
      <c r="N936" s="791"/>
      <c r="O936" s="791"/>
      <c r="P936" s="791"/>
      <c r="Q936" s="791"/>
      <c r="R936" s="791"/>
      <c r="S936" s="791"/>
      <c r="T936" s="791"/>
      <c r="U936" s="791"/>
      <c r="V936" s="791"/>
      <c r="W936" s="791"/>
      <c r="X936" s="791"/>
      <c r="Y936" s="791"/>
      <c r="Z936" s="791"/>
      <c r="AA936" s="791"/>
      <c r="AB936" s="791"/>
    </row>
    <row r="937">
      <c r="A937" s="791"/>
      <c r="B937" s="791"/>
      <c r="C937" s="791"/>
      <c r="D937" s="791"/>
      <c r="E937" s="791"/>
      <c r="F937" s="791"/>
      <c r="G937" s="791"/>
      <c r="H937" s="791"/>
      <c r="I937" s="791"/>
      <c r="J937" s="791"/>
      <c r="K937" s="791"/>
      <c r="L937" s="791"/>
      <c r="M937" s="791"/>
      <c r="N937" s="791"/>
      <c r="O937" s="791"/>
      <c r="P937" s="791"/>
      <c r="Q937" s="791"/>
      <c r="R937" s="791"/>
      <c r="S937" s="791"/>
      <c r="T937" s="791"/>
      <c r="U937" s="791"/>
      <c r="V937" s="791"/>
      <c r="W937" s="791"/>
      <c r="X937" s="791"/>
      <c r="Y937" s="791"/>
      <c r="Z937" s="791"/>
      <c r="AA937" s="791"/>
      <c r="AB937" s="791"/>
    </row>
    <row r="938">
      <c r="A938" s="791"/>
      <c r="B938" s="791"/>
      <c r="C938" s="791"/>
      <c r="D938" s="791"/>
      <c r="E938" s="791"/>
      <c r="F938" s="791"/>
      <c r="G938" s="791"/>
      <c r="H938" s="791"/>
      <c r="I938" s="791"/>
      <c r="J938" s="791"/>
      <c r="K938" s="791"/>
      <c r="L938" s="791"/>
      <c r="M938" s="791"/>
      <c r="N938" s="791"/>
      <c r="O938" s="791"/>
      <c r="P938" s="791"/>
      <c r="Q938" s="791"/>
      <c r="R938" s="791"/>
      <c r="S938" s="791"/>
      <c r="T938" s="791"/>
      <c r="U938" s="791"/>
      <c r="V938" s="791"/>
      <c r="W938" s="791"/>
      <c r="X938" s="791"/>
      <c r="Y938" s="791"/>
      <c r="Z938" s="791"/>
      <c r="AA938" s="791"/>
      <c r="AB938" s="791"/>
    </row>
    <row r="939">
      <c r="A939" s="791"/>
      <c r="B939" s="791"/>
      <c r="C939" s="791"/>
      <c r="D939" s="791"/>
      <c r="E939" s="791"/>
      <c r="F939" s="791"/>
      <c r="G939" s="791"/>
      <c r="H939" s="791"/>
      <c r="I939" s="791"/>
      <c r="J939" s="791"/>
      <c r="K939" s="791"/>
      <c r="L939" s="791"/>
      <c r="M939" s="791"/>
      <c r="N939" s="791"/>
      <c r="O939" s="791"/>
      <c r="P939" s="791"/>
      <c r="Q939" s="791"/>
      <c r="R939" s="791"/>
      <c r="S939" s="791"/>
      <c r="T939" s="791"/>
      <c r="U939" s="791"/>
      <c r="V939" s="791"/>
      <c r="W939" s="791"/>
      <c r="X939" s="791"/>
      <c r="Y939" s="791"/>
      <c r="Z939" s="791"/>
      <c r="AA939" s="791"/>
      <c r="AB939" s="791"/>
    </row>
    <row r="940">
      <c r="A940" s="791"/>
      <c r="B940" s="791"/>
      <c r="C940" s="791"/>
      <c r="D940" s="791"/>
      <c r="E940" s="791"/>
      <c r="F940" s="791"/>
      <c r="G940" s="791"/>
      <c r="H940" s="791"/>
      <c r="I940" s="791"/>
      <c r="J940" s="791"/>
      <c r="K940" s="791"/>
      <c r="L940" s="791"/>
      <c r="M940" s="791"/>
      <c r="N940" s="791"/>
      <c r="O940" s="791"/>
      <c r="P940" s="791"/>
      <c r="Q940" s="791"/>
      <c r="R940" s="791"/>
      <c r="S940" s="791"/>
      <c r="T940" s="791"/>
      <c r="U940" s="791"/>
      <c r="V940" s="791"/>
      <c r="W940" s="791"/>
      <c r="X940" s="791"/>
      <c r="Y940" s="791"/>
      <c r="Z940" s="791"/>
      <c r="AA940" s="791"/>
      <c r="AB940" s="791"/>
    </row>
    <row r="941">
      <c r="A941" s="791"/>
      <c r="B941" s="791"/>
      <c r="C941" s="791"/>
      <c r="D941" s="791"/>
      <c r="E941" s="791"/>
      <c r="F941" s="791"/>
      <c r="G941" s="791"/>
      <c r="H941" s="791"/>
      <c r="I941" s="791"/>
      <c r="J941" s="791"/>
      <c r="K941" s="791"/>
      <c r="L941" s="791"/>
      <c r="M941" s="791"/>
      <c r="N941" s="791"/>
      <c r="O941" s="791"/>
      <c r="P941" s="791"/>
      <c r="Q941" s="791"/>
      <c r="R941" s="791"/>
      <c r="S941" s="791"/>
      <c r="T941" s="791"/>
      <c r="U941" s="791"/>
      <c r="V941" s="791"/>
      <c r="W941" s="791"/>
      <c r="X941" s="791"/>
      <c r="Y941" s="791"/>
      <c r="Z941" s="791"/>
      <c r="AA941" s="791"/>
      <c r="AB941" s="791"/>
    </row>
    <row r="942">
      <c r="A942" s="791"/>
      <c r="B942" s="791"/>
      <c r="C942" s="791"/>
      <c r="D942" s="791"/>
      <c r="E942" s="791"/>
      <c r="F942" s="791"/>
      <c r="G942" s="791"/>
      <c r="H942" s="791"/>
      <c r="I942" s="791"/>
      <c r="J942" s="791"/>
      <c r="K942" s="791"/>
      <c r="L942" s="791"/>
      <c r="M942" s="791"/>
      <c r="N942" s="791"/>
      <c r="O942" s="791"/>
      <c r="P942" s="791"/>
      <c r="Q942" s="791"/>
      <c r="R942" s="791"/>
      <c r="S942" s="791"/>
      <c r="T942" s="791"/>
      <c r="U942" s="791"/>
      <c r="V942" s="791"/>
      <c r="W942" s="791"/>
      <c r="X942" s="791"/>
      <c r="Y942" s="791"/>
      <c r="Z942" s="791"/>
      <c r="AA942" s="791"/>
      <c r="AB942" s="791"/>
    </row>
    <row r="943">
      <c r="A943" s="791"/>
      <c r="B943" s="791"/>
      <c r="C943" s="791"/>
      <c r="D943" s="791"/>
      <c r="E943" s="791"/>
      <c r="F943" s="791"/>
      <c r="G943" s="791"/>
      <c r="H943" s="791"/>
      <c r="I943" s="791"/>
      <c r="J943" s="791"/>
      <c r="K943" s="791"/>
      <c r="L943" s="791"/>
      <c r="M943" s="791"/>
      <c r="N943" s="791"/>
      <c r="O943" s="791"/>
      <c r="P943" s="791"/>
      <c r="Q943" s="791"/>
      <c r="R943" s="791"/>
      <c r="S943" s="791"/>
      <c r="T943" s="791"/>
      <c r="U943" s="791"/>
      <c r="V943" s="791"/>
      <c r="W943" s="791"/>
      <c r="X943" s="791"/>
      <c r="Y943" s="791"/>
      <c r="Z943" s="791"/>
      <c r="AA943" s="791"/>
      <c r="AB943" s="791"/>
    </row>
    <row r="944">
      <c r="A944" s="791"/>
      <c r="B944" s="791"/>
      <c r="C944" s="791"/>
      <c r="D944" s="791"/>
      <c r="E944" s="791"/>
      <c r="F944" s="791"/>
      <c r="G944" s="791"/>
      <c r="H944" s="791"/>
      <c r="I944" s="791"/>
      <c r="J944" s="791"/>
      <c r="K944" s="791"/>
      <c r="L944" s="791"/>
      <c r="M944" s="791"/>
      <c r="N944" s="791"/>
      <c r="O944" s="791"/>
      <c r="P944" s="791"/>
      <c r="Q944" s="791"/>
      <c r="R944" s="791"/>
      <c r="S944" s="791"/>
      <c r="T944" s="791"/>
      <c r="U944" s="791"/>
      <c r="V944" s="791"/>
      <c r="W944" s="791"/>
      <c r="X944" s="791"/>
      <c r="Y944" s="791"/>
      <c r="Z944" s="791"/>
      <c r="AA944" s="791"/>
      <c r="AB944" s="791"/>
    </row>
    <row r="945">
      <c r="A945" s="791"/>
      <c r="B945" s="791"/>
      <c r="C945" s="791"/>
      <c r="D945" s="791"/>
      <c r="E945" s="791"/>
      <c r="F945" s="791"/>
      <c r="G945" s="791"/>
      <c r="H945" s="791"/>
      <c r="I945" s="791"/>
      <c r="J945" s="791"/>
      <c r="K945" s="791"/>
      <c r="L945" s="791"/>
      <c r="M945" s="791"/>
      <c r="N945" s="791"/>
      <c r="O945" s="791"/>
      <c r="P945" s="791"/>
      <c r="Q945" s="791"/>
      <c r="R945" s="791"/>
      <c r="S945" s="791"/>
      <c r="T945" s="791"/>
      <c r="U945" s="791"/>
      <c r="V945" s="791"/>
      <c r="W945" s="791"/>
      <c r="X945" s="791"/>
      <c r="Y945" s="791"/>
      <c r="Z945" s="791"/>
      <c r="AA945" s="791"/>
      <c r="AB945" s="791"/>
    </row>
    <row r="946">
      <c r="A946" s="791"/>
      <c r="B946" s="791"/>
      <c r="C946" s="791"/>
      <c r="D946" s="791"/>
      <c r="E946" s="791"/>
      <c r="F946" s="791"/>
      <c r="G946" s="791"/>
      <c r="H946" s="791"/>
      <c r="I946" s="791"/>
      <c r="J946" s="791"/>
      <c r="K946" s="791"/>
      <c r="L946" s="791"/>
      <c r="M946" s="791"/>
      <c r="N946" s="791"/>
      <c r="O946" s="791"/>
      <c r="P946" s="791"/>
      <c r="Q946" s="791"/>
      <c r="R946" s="791"/>
      <c r="S946" s="791"/>
      <c r="T946" s="791"/>
      <c r="U946" s="791"/>
      <c r="V946" s="791"/>
      <c r="W946" s="791"/>
      <c r="X946" s="791"/>
      <c r="Y946" s="791"/>
      <c r="Z946" s="791"/>
      <c r="AA946" s="791"/>
      <c r="AB946" s="791"/>
    </row>
    <row r="947">
      <c r="A947" s="791"/>
      <c r="B947" s="791"/>
      <c r="C947" s="791"/>
      <c r="D947" s="791"/>
      <c r="E947" s="791"/>
      <c r="F947" s="791"/>
      <c r="G947" s="791"/>
      <c r="H947" s="791"/>
      <c r="I947" s="791"/>
      <c r="J947" s="791"/>
      <c r="K947" s="791"/>
      <c r="L947" s="791"/>
      <c r="M947" s="791"/>
      <c r="N947" s="791"/>
      <c r="O947" s="791"/>
      <c r="P947" s="791"/>
      <c r="Q947" s="791"/>
      <c r="R947" s="791"/>
      <c r="S947" s="791"/>
      <c r="T947" s="791"/>
      <c r="U947" s="791"/>
      <c r="V947" s="791"/>
      <c r="W947" s="791"/>
      <c r="X947" s="791"/>
      <c r="Y947" s="791"/>
      <c r="Z947" s="791"/>
      <c r="AA947" s="791"/>
      <c r="AB947" s="791"/>
    </row>
    <row r="948">
      <c r="A948" s="791"/>
      <c r="B948" s="791"/>
      <c r="C948" s="791"/>
      <c r="D948" s="791"/>
      <c r="E948" s="791"/>
      <c r="F948" s="791"/>
      <c r="G948" s="791"/>
      <c r="H948" s="791"/>
      <c r="I948" s="791"/>
      <c r="J948" s="791"/>
      <c r="K948" s="791"/>
      <c r="L948" s="791"/>
      <c r="M948" s="791"/>
      <c r="N948" s="791"/>
      <c r="O948" s="791"/>
      <c r="P948" s="791"/>
      <c r="Q948" s="791"/>
      <c r="R948" s="791"/>
      <c r="S948" s="791"/>
      <c r="T948" s="791"/>
      <c r="U948" s="791"/>
      <c r="V948" s="791"/>
      <c r="W948" s="791"/>
      <c r="X948" s="791"/>
      <c r="Y948" s="791"/>
      <c r="Z948" s="791"/>
      <c r="AA948" s="791"/>
      <c r="AB948" s="791"/>
    </row>
    <row r="949">
      <c r="A949" s="791"/>
      <c r="B949" s="791"/>
      <c r="C949" s="791"/>
      <c r="D949" s="791"/>
      <c r="E949" s="791"/>
      <c r="F949" s="791"/>
      <c r="G949" s="791"/>
      <c r="H949" s="791"/>
      <c r="I949" s="791"/>
      <c r="J949" s="791"/>
      <c r="K949" s="791"/>
      <c r="L949" s="791"/>
      <c r="M949" s="791"/>
      <c r="N949" s="791"/>
      <c r="O949" s="791"/>
      <c r="P949" s="791"/>
      <c r="Q949" s="791"/>
      <c r="R949" s="791"/>
      <c r="S949" s="791"/>
      <c r="T949" s="791"/>
      <c r="U949" s="791"/>
      <c r="V949" s="791"/>
      <c r="W949" s="791"/>
      <c r="X949" s="791"/>
      <c r="Y949" s="791"/>
      <c r="Z949" s="791"/>
      <c r="AA949" s="791"/>
      <c r="AB949" s="791"/>
    </row>
    <row r="950">
      <c r="A950" s="791"/>
      <c r="B950" s="791"/>
      <c r="C950" s="791"/>
      <c r="D950" s="791"/>
      <c r="E950" s="791"/>
      <c r="F950" s="791"/>
      <c r="G950" s="791"/>
      <c r="H950" s="791"/>
      <c r="I950" s="791"/>
      <c r="J950" s="791"/>
      <c r="K950" s="791"/>
      <c r="L950" s="791"/>
      <c r="M950" s="791"/>
      <c r="N950" s="791"/>
      <c r="O950" s="791"/>
      <c r="P950" s="791"/>
      <c r="Q950" s="791"/>
      <c r="R950" s="791"/>
      <c r="S950" s="791"/>
      <c r="T950" s="791"/>
      <c r="U950" s="791"/>
      <c r="V950" s="791"/>
      <c r="W950" s="791"/>
      <c r="X950" s="791"/>
      <c r="Y950" s="791"/>
      <c r="Z950" s="791"/>
      <c r="AA950" s="791"/>
      <c r="AB950" s="791"/>
    </row>
    <row r="951">
      <c r="A951" s="791"/>
      <c r="B951" s="791"/>
      <c r="C951" s="791"/>
      <c r="D951" s="791"/>
      <c r="E951" s="791"/>
      <c r="F951" s="791"/>
      <c r="G951" s="791"/>
      <c r="H951" s="791"/>
      <c r="I951" s="791"/>
      <c r="J951" s="791"/>
      <c r="K951" s="791"/>
      <c r="L951" s="791"/>
      <c r="M951" s="791"/>
      <c r="N951" s="791"/>
      <c r="O951" s="791"/>
      <c r="P951" s="791"/>
      <c r="Q951" s="791"/>
      <c r="R951" s="791"/>
      <c r="S951" s="791"/>
      <c r="T951" s="791"/>
      <c r="U951" s="791"/>
      <c r="V951" s="791"/>
      <c r="W951" s="791"/>
      <c r="X951" s="791"/>
      <c r="Y951" s="791"/>
      <c r="Z951" s="791"/>
      <c r="AA951" s="791"/>
      <c r="AB951" s="791"/>
    </row>
    <row r="952">
      <c r="A952" s="791"/>
      <c r="B952" s="791"/>
      <c r="C952" s="791"/>
      <c r="D952" s="791"/>
      <c r="E952" s="791"/>
      <c r="F952" s="791"/>
      <c r="G952" s="791"/>
      <c r="H952" s="791"/>
      <c r="I952" s="791"/>
      <c r="J952" s="791"/>
      <c r="K952" s="791"/>
      <c r="L952" s="791"/>
      <c r="M952" s="791"/>
      <c r="N952" s="791"/>
      <c r="O952" s="791"/>
      <c r="P952" s="791"/>
      <c r="Q952" s="791"/>
      <c r="R952" s="791"/>
      <c r="S952" s="791"/>
      <c r="T952" s="791"/>
      <c r="U952" s="791"/>
      <c r="V952" s="791"/>
      <c r="W952" s="791"/>
      <c r="X952" s="791"/>
      <c r="Y952" s="791"/>
      <c r="Z952" s="791"/>
      <c r="AA952" s="791"/>
      <c r="AB952" s="791"/>
    </row>
    <row r="953">
      <c r="A953" s="791"/>
      <c r="B953" s="791"/>
      <c r="C953" s="791"/>
      <c r="D953" s="791"/>
      <c r="E953" s="791"/>
      <c r="F953" s="791"/>
      <c r="G953" s="791"/>
      <c r="H953" s="791"/>
      <c r="I953" s="791"/>
      <c r="J953" s="791"/>
      <c r="K953" s="791"/>
      <c r="L953" s="791"/>
      <c r="M953" s="791"/>
      <c r="N953" s="791"/>
      <c r="O953" s="791"/>
      <c r="P953" s="791"/>
      <c r="Q953" s="791"/>
      <c r="R953" s="791"/>
      <c r="S953" s="791"/>
      <c r="T953" s="791"/>
      <c r="U953" s="791"/>
      <c r="V953" s="791"/>
      <c r="W953" s="791"/>
      <c r="X953" s="791"/>
      <c r="Y953" s="791"/>
      <c r="Z953" s="791"/>
      <c r="AA953" s="791"/>
      <c r="AB953" s="791"/>
    </row>
    <row r="954">
      <c r="A954" s="791"/>
      <c r="B954" s="791"/>
      <c r="C954" s="791"/>
      <c r="D954" s="791"/>
      <c r="E954" s="791"/>
      <c r="F954" s="791"/>
      <c r="G954" s="791"/>
      <c r="H954" s="791"/>
      <c r="I954" s="791"/>
      <c r="J954" s="791"/>
      <c r="K954" s="791"/>
      <c r="L954" s="791"/>
      <c r="M954" s="791"/>
      <c r="N954" s="791"/>
      <c r="O954" s="791"/>
      <c r="P954" s="791"/>
      <c r="Q954" s="791"/>
      <c r="R954" s="791"/>
      <c r="S954" s="791"/>
      <c r="T954" s="791"/>
      <c r="U954" s="791"/>
      <c r="V954" s="791"/>
      <c r="W954" s="791"/>
      <c r="X954" s="791"/>
      <c r="Y954" s="791"/>
      <c r="Z954" s="791"/>
      <c r="AA954" s="791"/>
      <c r="AB954" s="791"/>
    </row>
    <row r="955">
      <c r="A955" s="791"/>
      <c r="B955" s="791"/>
      <c r="C955" s="791"/>
      <c r="D955" s="791"/>
      <c r="E955" s="791"/>
      <c r="F955" s="791"/>
      <c r="G955" s="791"/>
      <c r="H955" s="791"/>
      <c r="I955" s="791"/>
      <c r="J955" s="791"/>
      <c r="K955" s="791"/>
      <c r="L955" s="791"/>
      <c r="M955" s="791"/>
      <c r="N955" s="791"/>
      <c r="O955" s="791"/>
      <c r="P955" s="791"/>
      <c r="Q955" s="791"/>
      <c r="R955" s="791"/>
      <c r="S955" s="791"/>
      <c r="T955" s="791"/>
      <c r="U955" s="791"/>
      <c r="V955" s="791"/>
      <c r="W955" s="791"/>
      <c r="X955" s="791"/>
      <c r="Y955" s="791"/>
      <c r="Z955" s="791"/>
      <c r="AA955" s="791"/>
      <c r="AB955" s="791"/>
    </row>
    <row r="956">
      <c r="A956" s="791"/>
      <c r="B956" s="791"/>
      <c r="C956" s="791"/>
      <c r="D956" s="791"/>
      <c r="E956" s="791"/>
      <c r="F956" s="791"/>
      <c r="G956" s="791"/>
      <c r="H956" s="791"/>
      <c r="I956" s="791"/>
      <c r="J956" s="791"/>
      <c r="K956" s="791"/>
      <c r="L956" s="791"/>
      <c r="M956" s="791"/>
      <c r="N956" s="791"/>
      <c r="O956" s="791"/>
      <c r="P956" s="791"/>
      <c r="Q956" s="791"/>
      <c r="R956" s="791"/>
      <c r="S956" s="791"/>
      <c r="T956" s="791"/>
      <c r="U956" s="791"/>
      <c r="V956" s="791"/>
      <c r="W956" s="791"/>
      <c r="X956" s="791"/>
      <c r="Y956" s="791"/>
      <c r="Z956" s="791"/>
      <c r="AA956" s="791"/>
      <c r="AB956" s="791"/>
    </row>
    <row r="957">
      <c r="A957" s="791"/>
      <c r="B957" s="791"/>
      <c r="C957" s="791"/>
      <c r="D957" s="791"/>
      <c r="E957" s="791"/>
      <c r="F957" s="791"/>
      <c r="G957" s="791"/>
      <c r="H957" s="791"/>
      <c r="I957" s="791"/>
      <c r="J957" s="791"/>
      <c r="K957" s="791"/>
      <c r="L957" s="791"/>
      <c r="M957" s="791"/>
      <c r="N957" s="791"/>
      <c r="O957" s="791"/>
      <c r="P957" s="791"/>
      <c r="Q957" s="791"/>
      <c r="R957" s="791"/>
      <c r="S957" s="791"/>
      <c r="T957" s="791"/>
      <c r="U957" s="791"/>
      <c r="V957" s="791"/>
      <c r="W957" s="791"/>
      <c r="X957" s="791"/>
      <c r="Y957" s="791"/>
      <c r="Z957" s="791"/>
      <c r="AA957" s="791"/>
      <c r="AB957" s="791"/>
    </row>
    <row r="958">
      <c r="A958" s="791"/>
      <c r="B958" s="791"/>
      <c r="C958" s="791"/>
      <c r="D958" s="791"/>
      <c r="E958" s="791"/>
      <c r="F958" s="791"/>
      <c r="G958" s="791"/>
      <c r="H958" s="791"/>
      <c r="I958" s="791"/>
      <c r="J958" s="791"/>
      <c r="K958" s="791"/>
      <c r="L958" s="791"/>
      <c r="M958" s="791"/>
      <c r="N958" s="791"/>
      <c r="O958" s="791"/>
      <c r="P958" s="791"/>
      <c r="Q958" s="791"/>
      <c r="R958" s="791"/>
      <c r="S958" s="791"/>
      <c r="T958" s="791"/>
      <c r="U958" s="791"/>
      <c r="V958" s="791"/>
      <c r="W958" s="791"/>
      <c r="X958" s="791"/>
      <c r="Y958" s="791"/>
      <c r="Z958" s="791"/>
      <c r="AA958" s="791"/>
      <c r="AB958" s="791"/>
    </row>
    <row r="959">
      <c r="A959" s="791"/>
      <c r="B959" s="791"/>
      <c r="C959" s="791"/>
      <c r="D959" s="791"/>
      <c r="E959" s="791"/>
      <c r="F959" s="791"/>
      <c r="G959" s="791"/>
      <c r="H959" s="791"/>
      <c r="I959" s="791"/>
      <c r="J959" s="791"/>
      <c r="K959" s="791"/>
      <c r="L959" s="791"/>
      <c r="M959" s="791"/>
      <c r="N959" s="791"/>
      <c r="O959" s="791"/>
      <c r="P959" s="791"/>
      <c r="Q959" s="791"/>
      <c r="R959" s="791"/>
      <c r="S959" s="791"/>
      <c r="T959" s="791"/>
      <c r="U959" s="791"/>
      <c r="V959" s="791"/>
      <c r="W959" s="791"/>
      <c r="X959" s="791"/>
      <c r="Y959" s="791"/>
      <c r="Z959" s="791"/>
      <c r="AA959" s="791"/>
      <c r="AB959" s="791"/>
    </row>
    <row r="960">
      <c r="A960" s="791"/>
      <c r="B960" s="791"/>
      <c r="C960" s="791"/>
      <c r="D960" s="791"/>
      <c r="E960" s="791"/>
      <c r="F960" s="791"/>
      <c r="G960" s="791"/>
      <c r="H960" s="791"/>
      <c r="I960" s="791"/>
      <c r="J960" s="791"/>
      <c r="K960" s="791"/>
      <c r="L960" s="791"/>
      <c r="M960" s="791"/>
      <c r="N960" s="791"/>
      <c r="O960" s="791"/>
      <c r="P960" s="791"/>
      <c r="Q960" s="791"/>
      <c r="R960" s="791"/>
      <c r="S960" s="791"/>
      <c r="T960" s="791"/>
      <c r="U960" s="791"/>
      <c r="V960" s="791"/>
      <c r="W960" s="791"/>
      <c r="X960" s="791"/>
      <c r="Y960" s="791"/>
      <c r="Z960" s="791"/>
      <c r="AA960" s="791"/>
      <c r="AB960" s="791"/>
    </row>
    <row r="961">
      <c r="A961" s="791"/>
      <c r="B961" s="791"/>
      <c r="C961" s="791"/>
      <c r="D961" s="791"/>
      <c r="E961" s="791"/>
      <c r="F961" s="791"/>
      <c r="G961" s="791"/>
      <c r="H961" s="791"/>
      <c r="I961" s="791"/>
      <c r="J961" s="791"/>
      <c r="K961" s="791"/>
      <c r="L961" s="791"/>
      <c r="M961" s="791"/>
      <c r="N961" s="791"/>
      <c r="O961" s="791"/>
      <c r="P961" s="791"/>
      <c r="Q961" s="791"/>
      <c r="R961" s="791"/>
      <c r="S961" s="791"/>
      <c r="T961" s="791"/>
      <c r="U961" s="791"/>
      <c r="V961" s="791"/>
      <c r="W961" s="791"/>
      <c r="X961" s="791"/>
      <c r="Y961" s="791"/>
      <c r="Z961" s="791"/>
      <c r="AA961" s="791"/>
      <c r="AB961" s="791"/>
    </row>
    <row r="962">
      <c r="A962" s="791"/>
      <c r="B962" s="791"/>
      <c r="C962" s="791"/>
      <c r="D962" s="791"/>
      <c r="E962" s="791"/>
      <c r="F962" s="791"/>
      <c r="G962" s="791"/>
      <c r="H962" s="791"/>
      <c r="I962" s="791"/>
      <c r="J962" s="791"/>
      <c r="K962" s="791"/>
      <c r="L962" s="791"/>
      <c r="M962" s="791"/>
      <c r="N962" s="791"/>
      <c r="O962" s="791"/>
      <c r="P962" s="791"/>
      <c r="Q962" s="791"/>
      <c r="R962" s="791"/>
      <c r="S962" s="791"/>
      <c r="T962" s="791"/>
      <c r="U962" s="791"/>
      <c r="V962" s="791"/>
      <c r="W962" s="791"/>
      <c r="X962" s="791"/>
      <c r="Y962" s="791"/>
      <c r="Z962" s="791"/>
      <c r="AA962" s="791"/>
      <c r="AB962" s="791"/>
    </row>
    <row r="963">
      <c r="A963" s="791"/>
      <c r="B963" s="791"/>
      <c r="C963" s="791"/>
      <c r="D963" s="791"/>
      <c r="E963" s="791"/>
      <c r="F963" s="791"/>
      <c r="G963" s="791"/>
      <c r="H963" s="791"/>
      <c r="I963" s="791"/>
      <c r="J963" s="791"/>
      <c r="K963" s="791"/>
      <c r="L963" s="791"/>
      <c r="M963" s="791"/>
      <c r="N963" s="791"/>
      <c r="O963" s="791"/>
      <c r="P963" s="791"/>
      <c r="Q963" s="791"/>
      <c r="R963" s="791"/>
      <c r="S963" s="791"/>
      <c r="T963" s="791"/>
      <c r="U963" s="791"/>
      <c r="V963" s="791"/>
      <c r="W963" s="791"/>
      <c r="X963" s="791"/>
      <c r="Y963" s="791"/>
      <c r="Z963" s="791"/>
      <c r="AA963" s="791"/>
      <c r="AB963" s="791"/>
    </row>
    <row r="964">
      <c r="A964" s="791"/>
      <c r="B964" s="791"/>
      <c r="C964" s="791"/>
      <c r="D964" s="791"/>
      <c r="E964" s="791"/>
      <c r="F964" s="791"/>
      <c r="G964" s="791"/>
      <c r="H964" s="791"/>
      <c r="I964" s="791"/>
      <c r="J964" s="791"/>
      <c r="K964" s="791"/>
      <c r="L964" s="791"/>
      <c r="M964" s="791"/>
      <c r="N964" s="791"/>
      <c r="O964" s="791"/>
      <c r="P964" s="791"/>
      <c r="Q964" s="791"/>
      <c r="R964" s="791"/>
      <c r="S964" s="791"/>
      <c r="T964" s="791"/>
      <c r="U964" s="791"/>
      <c r="V964" s="791"/>
      <c r="W964" s="791"/>
      <c r="X964" s="791"/>
      <c r="Y964" s="791"/>
      <c r="Z964" s="791"/>
      <c r="AA964" s="791"/>
      <c r="AB964" s="791"/>
    </row>
    <row r="965">
      <c r="A965" s="791"/>
      <c r="B965" s="791"/>
      <c r="C965" s="791"/>
      <c r="D965" s="791"/>
      <c r="E965" s="791"/>
      <c r="F965" s="791"/>
      <c r="G965" s="791"/>
      <c r="H965" s="791"/>
      <c r="I965" s="791"/>
      <c r="J965" s="791"/>
      <c r="K965" s="791"/>
      <c r="L965" s="791"/>
      <c r="M965" s="791"/>
      <c r="N965" s="791"/>
      <c r="O965" s="791"/>
      <c r="P965" s="791"/>
      <c r="Q965" s="791"/>
      <c r="R965" s="791"/>
      <c r="S965" s="791"/>
      <c r="T965" s="791"/>
      <c r="U965" s="791"/>
      <c r="V965" s="791"/>
      <c r="W965" s="791"/>
      <c r="X965" s="791"/>
      <c r="Y965" s="791"/>
      <c r="Z965" s="791"/>
      <c r="AA965" s="791"/>
      <c r="AB965" s="791"/>
    </row>
    <row r="966">
      <c r="A966" s="791"/>
      <c r="B966" s="791"/>
      <c r="C966" s="791"/>
      <c r="D966" s="791"/>
      <c r="E966" s="791"/>
      <c r="F966" s="791"/>
      <c r="G966" s="791"/>
      <c r="H966" s="791"/>
      <c r="I966" s="791"/>
      <c r="J966" s="791"/>
      <c r="K966" s="791"/>
      <c r="L966" s="791"/>
      <c r="M966" s="791"/>
      <c r="N966" s="791"/>
      <c r="O966" s="791"/>
      <c r="P966" s="791"/>
      <c r="Q966" s="791"/>
      <c r="R966" s="791"/>
      <c r="S966" s="791"/>
      <c r="T966" s="791"/>
      <c r="U966" s="791"/>
      <c r="V966" s="791"/>
      <c r="W966" s="791"/>
      <c r="X966" s="791"/>
      <c r="Y966" s="791"/>
      <c r="Z966" s="791"/>
      <c r="AA966" s="791"/>
      <c r="AB966" s="791"/>
    </row>
    <row r="967">
      <c r="A967" s="791"/>
      <c r="B967" s="791"/>
      <c r="C967" s="791"/>
      <c r="D967" s="791"/>
      <c r="E967" s="791"/>
      <c r="F967" s="791"/>
      <c r="G967" s="791"/>
      <c r="H967" s="791"/>
      <c r="I967" s="791"/>
      <c r="J967" s="791"/>
      <c r="K967" s="791"/>
      <c r="L967" s="791"/>
      <c r="M967" s="791"/>
      <c r="N967" s="791"/>
      <c r="O967" s="791"/>
      <c r="P967" s="791"/>
      <c r="Q967" s="791"/>
      <c r="R967" s="791"/>
      <c r="S967" s="791"/>
      <c r="T967" s="791"/>
      <c r="U967" s="791"/>
      <c r="V967" s="791"/>
      <c r="W967" s="791"/>
      <c r="X967" s="791"/>
      <c r="Y967" s="791"/>
      <c r="Z967" s="791"/>
      <c r="AA967" s="791"/>
      <c r="AB967" s="791"/>
    </row>
    <row r="968">
      <c r="A968" s="791"/>
      <c r="B968" s="791"/>
      <c r="C968" s="791"/>
      <c r="D968" s="791"/>
      <c r="E968" s="791"/>
      <c r="F968" s="791"/>
      <c r="G968" s="791"/>
      <c r="H968" s="791"/>
      <c r="I968" s="791"/>
      <c r="J968" s="791"/>
      <c r="K968" s="791"/>
      <c r="L968" s="791"/>
      <c r="M968" s="791"/>
      <c r="N968" s="791"/>
      <c r="O968" s="791"/>
      <c r="P968" s="791"/>
      <c r="Q968" s="791"/>
      <c r="R968" s="791"/>
      <c r="S968" s="791"/>
      <c r="T968" s="791"/>
      <c r="U968" s="791"/>
      <c r="V968" s="791"/>
      <c r="W968" s="791"/>
      <c r="X968" s="791"/>
      <c r="Y968" s="791"/>
      <c r="Z968" s="791"/>
      <c r="AA968" s="791"/>
      <c r="AB968" s="791"/>
    </row>
    <row r="969">
      <c r="A969" s="791"/>
      <c r="B969" s="791"/>
      <c r="C969" s="791"/>
      <c r="D969" s="791"/>
      <c r="E969" s="791"/>
      <c r="F969" s="791"/>
      <c r="G969" s="791"/>
      <c r="H969" s="791"/>
      <c r="I969" s="791"/>
      <c r="J969" s="791"/>
      <c r="K969" s="791"/>
      <c r="L969" s="791"/>
      <c r="M969" s="791"/>
      <c r="N969" s="791"/>
      <c r="O969" s="791"/>
      <c r="P969" s="791"/>
      <c r="Q969" s="791"/>
      <c r="R969" s="791"/>
      <c r="S969" s="791"/>
      <c r="T969" s="791"/>
      <c r="U969" s="791"/>
      <c r="V969" s="791"/>
      <c r="W969" s="791"/>
      <c r="X969" s="791"/>
      <c r="Y969" s="791"/>
      <c r="Z969" s="791"/>
      <c r="AA969" s="791"/>
      <c r="AB969" s="791"/>
    </row>
    <row r="970">
      <c r="A970" s="791"/>
      <c r="B970" s="791"/>
      <c r="C970" s="791"/>
      <c r="D970" s="791"/>
      <c r="E970" s="791"/>
      <c r="F970" s="791"/>
      <c r="G970" s="791"/>
      <c r="H970" s="791"/>
      <c r="I970" s="791"/>
      <c r="J970" s="791"/>
      <c r="K970" s="791"/>
      <c r="L970" s="791"/>
      <c r="M970" s="791"/>
      <c r="N970" s="791"/>
      <c r="O970" s="791"/>
      <c r="P970" s="791"/>
      <c r="Q970" s="791"/>
      <c r="R970" s="791"/>
      <c r="S970" s="791"/>
      <c r="T970" s="791"/>
      <c r="U970" s="791"/>
      <c r="V970" s="791"/>
      <c r="W970" s="791"/>
      <c r="X970" s="791"/>
      <c r="Y970" s="791"/>
      <c r="Z970" s="791"/>
      <c r="AA970" s="791"/>
      <c r="AB970" s="791"/>
    </row>
    <row r="971">
      <c r="A971" s="791"/>
      <c r="B971" s="791"/>
      <c r="C971" s="791"/>
      <c r="D971" s="791"/>
      <c r="E971" s="791"/>
      <c r="F971" s="791"/>
      <c r="G971" s="791"/>
      <c r="H971" s="791"/>
      <c r="I971" s="791"/>
      <c r="J971" s="791"/>
      <c r="K971" s="791"/>
      <c r="L971" s="791"/>
      <c r="M971" s="791"/>
      <c r="N971" s="791"/>
      <c r="O971" s="791"/>
      <c r="P971" s="791"/>
      <c r="Q971" s="791"/>
      <c r="R971" s="791"/>
      <c r="S971" s="791"/>
      <c r="T971" s="791"/>
      <c r="U971" s="791"/>
      <c r="V971" s="791"/>
      <c r="W971" s="791"/>
      <c r="X971" s="791"/>
      <c r="Y971" s="791"/>
      <c r="Z971" s="791"/>
      <c r="AA971" s="791"/>
      <c r="AB971" s="791"/>
    </row>
    <row r="972">
      <c r="A972" s="791"/>
      <c r="B972" s="791"/>
      <c r="C972" s="791"/>
      <c r="D972" s="791"/>
      <c r="E972" s="791"/>
      <c r="F972" s="791"/>
      <c r="G972" s="791"/>
      <c r="H972" s="791"/>
      <c r="I972" s="791"/>
      <c r="J972" s="791"/>
      <c r="K972" s="791"/>
      <c r="L972" s="791"/>
      <c r="M972" s="791"/>
      <c r="N972" s="791"/>
      <c r="O972" s="791"/>
      <c r="P972" s="791"/>
      <c r="Q972" s="791"/>
      <c r="R972" s="791"/>
      <c r="S972" s="791"/>
      <c r="T972" s="791"/>
      <c r="U972" s="791"/>
      <c r="V972" s="791"/>
      <c r="W972" s="791"/>
      <c r="X972" s="791"/>
      <c r="Y972" s="791"/>
      <c r="Z972" s="791"/>
      <c r="AA972" s="791"/>
      <c r="AB972" s="791"/>
    </row>
    <row r="973">
      <c r="A973" s="791"/>
      <c r="B973" s="791"/>
      <c r="C973" s="791"/>
      <c r="D973" s="791"/>
      <c r="E973" s="791"/>
      <c r="F973" s="791"/>
      <c r="G973" s="791"/>
      <c r="H973" s="791"/>
      <c r="I973" s="791"/>
      <c r="J973" s="791"/>
      <c r="K973" s="791"/>
      <c r="L973" s="791"/>
      <c r="M973" s="791"/>
      <c r="N973" s="791"/>
      <c r="O973" s="791"/>
      <c r="P973" s="791"/>
      <c r="Q973" s="791"/>
      <c r="R973" s="791"/>
      <c r="S973" s="791"/>
      <c r="T973" s="791"/>
      <c r="U973" s="791"/>
      <c r="V973" s="791"/>
      <c r="W973" s="791"/>
      <c r="X973" s="791"/>
      <c r="Y973" s="791"/>
      <c r="Z973" s="791"/>
      <c r="AA973" s="791"/>
      <c r="AB973" s="791"/>
    </row>
    <row r="974">
      <c r="A974" s="791"/>
      <c r="B974" s="791"/>
      <c r="C974" s="791"/>
      <c r="D974" s="791"/>
      <c r="E974" s="791"/>
      <c r="F974" s="791"/>
      <c r="G974" s="791"/>
      <c r="H974" s="791"/>
      <c r="I974" s="791"/>
      <c r="J974" s="791"/>
      <c r="K974" s="791"/>
      <c r="L974" s="791"/>
      <c r="M974" s="791"/>
      <c r="N974" s="791"/>
      <c r="O974" s="791"/>
      <c r="P974" s="791"/>
      <c r="Q974" s="791"/>
      <c r="R974" s="791"/>
      <c r="S974" s="791"/>
      <c r="T974" s="791"/>
      <c r="U974" s="791"/>
      <c r="V974" s="791"/>
      <c r="W974" s="791"/>
      <c r="X974" s="791"/>
      <c r="Y974" s="791"/>
      <c r="Z974" s="791"/>
      <c r="AA974" s="791"/>
      <c r="AB974" s="791"/>
    </row>
    <row r="975">
      <c r="A975" s="791"/>
      <c r="B975" s="791"/>
      <c r="C975" s="791"/>
      <c r="D975" s="791"/>
      <c r="E975" s="791"/>
      <c r="F975" s="791"/>
      <c r="G975" s="791"/>
      <c r="H975" s="791"/>
      <c r="I975" s="791"/>
      <c r="J975" s="791"/>
      <c r="K975" s="791"/>
      <c r="L975" s="791"/>
      <c r="M975" s="791"/>
      <c r="N975" s="791"/>
      <c r="O975" s="791"/>
      <c r="P975" s="791"/>
      <c r="Q975" s="791"/>
      <c r="R975" s="791"/>
      <c r="S975" s="791"/>
      <c r="T975" s="791"/>
      <c r="U975" s="791"/>
      <c r="V975" s="791"/>
      <c r="W975" s="791"/>
      <c r="X975" s="791"/>
      <c r="Y975" s="791"/>
      <c r="Z975" s="791"/>
      <c r="AA975" s="791"/>
      <c r="AB975" s="791"/>
    </row>
    <row r="976">
      <c r="A976" s="791"/>
      <c r="B976" s="791"/>
      <c r="C976" s="791"/>
      <c r="D976" s="791"/>
      <c r="E976" s="791"/>
      <c r="F976" s="791"/>
      <c r="G976" s="791"/>
      <c r="H976" s="791"/>
      <c r="I976" s="791"/>
      <c r="J976" s="791"/>
      <c r="K976" s="791"/>
      <c r="L976" s="791"/>
      <c r="M976" s="791"/>
      <c r="N976" s="791"/>
      <c r="O976" s="791"/>
      <c r="P976" s="791"/>
      <c r="Q976" s="791"/>
      <c r="R976" s="791"/>
      <c r="S976" s="791"/>
      <c r="T976" s="791"/>
      <c r="U976" s="791"/>
      <c r="V976" s="791"/>
      <c r="W976" s="791"/>
      <c r="X976" s="791"/>
      <c r="Y976" s="791"/>
      <c r="Z976" s="791"/>
      <c r="AA976" s="791"/>
      <c r="AB976" s="791"/>
    </row>
    <row r="977">
      <c r="A977" s="791"/>
      <c r="B977" s="791"/>
      <c r="C977" s="791"/>
      <c r="D977" s="791"/>
      <c r="E977" s="791"/>
      <c r="F977" s="791"/>
      <c r="G977" s="791"/>
      <c r="H977" s="791"/>
      <c r="I977" s="791"/>
      <c r="J977" s="791"/>
      <c r="K977" s="791"/>
      <c r="L977" s="791"/>
      <c r="M977" s="791"/>
      <c r="N977" s="791"/>
      <c r="O977" s="791"/>
      <c r="P977" s="791"/>
      <c r="Q977" s="791"/>
      <c r="R977" s="791"/>
      <c r="S977" s="791"/>
      <c r="T977" s="791"/>
      <c r="U977" s="791"/>
      <c r="V977" s="791"/>
      <c r="W977" s="791"/>
      <c r="X977" s="791"/>
      <c r="Y977" s="791"/>
      <c r="Z977" s="791"/>
      <c r="AA977" s="791"/>
      <c r="AB977" s="791"/>
    </row>
    <row r="978">
      <c r="A978" s="791"/>
      <c r="B978" s="791"/>
      <c r="C978" s="791"/>
      <c r="D978" s="791"/>
      <c r="E978" s="791"/>
      <c r="F978" s="791"/>
      <c r="G978" s="791"/>
      <c r="H978" s="791"/>
      <c r="I978" s="791"/>
      <c r="J978" s="791"/>
      <c r="K978" s="791"/>
      <c r="L978" s="791"/>
      <c r="M978" s="791"/>
      <c r="N978" s="791"/>
      <c r="O978" s="791"/>
      <c r="P978" s="791"/>
      <c r="Q978" s="791"/>
      <c r="R978" s="791"/>
      <c r="S978" s="791"/>
      <c r="T978" s="791"/>
      <c r="U978" s="791"/>
      <c r="V978" s="791"/>
      <c r="W978" s="791"/>
      <c r="X978" s="791"/>
      <c r="Y978" s="791"/>
      <c r="Z978" s="791"/>
      <c r="AA978" s="791"/>
      <c r="AB978" s="791"/>
    </row>
    <row r="979">
      <c r="A979" s="791"/>
      <c r="B979" s="791"/>
      <c r="C979" s="791"/>
      <c r="D979" s="791"/>
      <c r="E979" s="791"/>
      <c r="F979" s="791"/>
      <c r="G979" s="791"/>
      <c r="H979" s="791"/>
      <c r="I979" s="791"/>
      <c r="J979" s="791"/>
      <c r="K979" s="791"/>
      <c r="L979" s="791"/>
      <c r="M979" s="791"/>
      <c r="N979" s="791"/>
      <c r="O979" s="791"/>
      <c r="P979" s="791"/>
      <c r="Q979" s="791"/>
      <c r="R979" s="791"/>
      <c r="S979" s="791"/>
      <c r="T979" s="791"/>
      <c r="U979" s="791"/>
      <c r="V979" s="791"/>
      <c r="W979" s="791"/>
      <c r="X979" s="791"/>
      <c r="Y979" s="791"/>
      <c r="Z979" s="791"/>
      <c r="AA979" s="791"/>
      <c r="AB979" s="791"/>
    </row>
    <row r="980">
      <c r="A980" s="791"/>
      <c r="B980" s="791"/>
      <c r="C980" s="791"/>
      <c r="D980" s="791"/>
      <c r="E980" s="791"/>
      <c r="F980" s="791"/>
      <c r="G980" s="791"/>
      <c r="H980" s="791"/>
      <c r="I980" s="791"/>
      <c r="J980" s="791"/>
      <c r="K980" s="791"/>
      <c r="L980" s="791"/>
      <c r="M980" s="791"/>
      <c r="N980" s="791"/>
      <c r="O980" s="791"/>
      <c r="P980" s="791"/>
      <c r="Q980" s="791"/>
      <c r="R980" s="791"/>
      <c r="S980" s="791"/>
      <c r="T980" s="791"/>
      <c r="U980" s="791"/>
      <c r="V980" s="791"/>
      <c r="W980" s="791"/>
      <c r="X980" s="791"/>
      <c r="Y980" s="791"/>
      <c r="Z980" s="791"/>
      <c r="AA980" s="791"/>
      <c r="AB980" s="791"/>
    </row>
    <row r="981">
      <c r="A981" s="791"/>
      <c r="B981" s="791"/>
      <c r="C981" s="791"/>
      <c r="D981" s="791"/>
      <c r="E981" s="791"/>
      <c r="F981" s="791"/>
      <c r="G981" s="791"/>
      <c r="H981" s="791"/>
      <c r="I981" s="791"/>
      <c r="J981" s="791"/>
      <c r="K981" s="791"/>
      <c r="L981" s="791"/>
      <c r="M981" s="791"/>
      <c r="N981" s="791"/>
      <c r="O981" s="791"/>
      <c r="P981" s="791"/>
      <c r="Q981" s="791"/>
      <c r="R981" s="791"/>
      <c r="S981" s="791"/>
      <c r="T981" s="791"/>
      <c r="U981" s="791"/>
      <c r="V981" s="791"/>
      <c r="W981" s="791"/>
      <c r="X981" s="791"/>
      <c r="Y981" s="791"/>
      <c r="Z981" s="791"/>
      <c r="AA981" s="791"/>
      <c r="AB981" s="791"/>
    </row>
    <row r="982">
      <c r="A982" s="791"/>
      <c r="B982" s="791"/>
      <c r="C982" s="791"/>
      <c r="D982" s="791"/>
      <c r="E982" s="791"/>
      <c r="F982" s="791"/>
      <c r="G982" s="791"/>
      <c r="H982" s="791"/>
      <c r="I982" s="791"/>
      <c r="J982" s="791"/>
      <c r="K982" s="791"/>
      <c r="L982" s="791"/>
      <c r="M982" s="791"/>
      <c r="N982" s="791"/>
      <c r="O982" s="791"/>
      <c r="P982" s="791"/>
      <c r="Q982" s="791"/>
      <c r="R982" s="791"/>
      <c r="S982" s="791"/>
      <c r="T982" s="791"/>
      <c r="U982" s="791"/>
      <c r="V982" s="791"/>
      <c r="W982" s="791"/>
      <c r="X982" s="791"/>
      <c r="Y982" s="791"/>
      <c r="Z982" s="791"/>
      <c r="AA982" s="791"/>
      <c r="AB982" s="791"/>
    </row>
    <row r="983">
      <c r="A983" s="791"/>
      <c r="B983" s="791"/>
      <c r="C983" s="791"/>
      <c r="D983" s="791"/>
      <c r="E983" s="791"/>
      <c r="F983" s="791"/>
      <c r="G983" s="791"/>
      <c r="H983" s="791"/>
      <c r="I983" s="791"/>
      <c r="J983" s="791"/>
      <c r="K983" s="791"/>
      <c r="L983" s="791"/>
      <c r="M983" s="791"/>
      <c r="N983" s="791"/>
      <c r="O983" s="791"/>
      <c r="P983" s="791"/>
      <c r="Q983" s="791"/>
      <c r="R983" s="791"/>
      <c r="S983" s="791"/>
      <c r="T983" s="791"/>
      <c r="U983" s="791"/>
      <c r="V983" s="791"/>
      <c r="W983" s="791"/>
      <c r="X983" s="791"/>
      <c r="Y983" s="791"/>
      <c r="Z983" s="791"/>
      <c r="AA983" s="791"/>
      <c r="AB983" s="791"/>
    </row>
    <row r="984">
      <c r="A984" s="791"/>
      <c r="B984" s="791"/>
      <c r="C984" s="791"/>
      <c r="D984" s="791"/>
      <c r="E984" s="791"/>
      <c r="F984" s="791"/>
      <c r="G984" s="791"/>
      <c r="H984" s="791"/>
      <c r="I984" s="791"/>
      <c r="J984" s="791"/>
      <c r="K984" s="791"/>
      <c r="L984" s="791"/>
      <c r="M984" s="791"/>
      <c r="N984" s="791"/>
      <c r="O984" s="791"/>
      <c r="P984" s="791"/>
      <c r="Q984" s="791"/>
      <c r="R984" s="791"/>
      <c r="S984" s="791"/>
      <c r="T984" s="791"/>
      <c r="U984" s="791"/>
      <c r="V984" s="791"/>
      <c r="W984" s="791"/>
      <c r="X984" s="791"/>
      <c r="Y984" s="791"/>
      <c r="Z984" s="791"/>
      <c r="AA984" s="791"/>
      <c r="AB984" s="791"/>
    </row>
    <row r="985">
      <c r="A985" s="791"/>
      <c r="B985" s="791"/>
      <c r="C985" s="791"/>
      <c r="D985" s="791"/>
      <c r="E985" s="791"/>
      <c r="F985" s="791"/>
      <c r="G985" s="791"/>
      <c r="H985" s="791"/>
      <c r="I985" s="791"/>
      <c r="J985" s="791"/>
      <c r="K985" s="791"/>
      <c r="L985" s="791"/>
      <c r="M985" s="791"/>
      <c r="N985" s="791"/>
      <c r="O985" s="791"/>
      <c r="P985" s="791"/>
      <c r="Q985" s="791"/>
      <c r="R985" s="791"/>
      <c r="S985" s="791"/>
      <c r="T985" s="791"/>
      <c r="U985" s="791"/>
      <c r="V985" s="791"/>
      <c r="W985" s="791"/>
      <c r="X985" s="791"/>
      <c r="Y985" s="791"/>
      <c r="Z985" s="791"/>
      <c r="AA985" s="791"/>
      <c r="AB985" s="791"/>
    </row>
    <row r="986">
      <c r="A986" s="791"/>
      <c r="B986" s="791"/>
      <c r="C986" s="791"/>
      <c r="D986" s="791"/>
      <c r="E986" s="791"/>
      <c r="F986" s="791"/>
      <c r="G986" s="791"/>
      <c r="H986" s="791"/>
      <c r="I986" s="791"/>
      <c r="J986" s="791"/>
      <c r="K986" s="791"/>
      <c r="L986" s="791"/>
      <c r="M986" s="791"/>
      <c r="N986" s="791"/>
      <c r="O986" s="791"/>
      <c r="P986" s="791"/>
      <c r="Q986" s="791"/>
      <c r="R986" s="791"/>
      <c r="S986" s="791"/>
      <c r="T986" s="791"/>
      <c r="U986" s="791"/>
      <c r="V986" s="791"/>
      <c r="W986" s="791"/>
      <c r="X986" s="791"/>
      <c r="Y986" s="791"/>
      <c r="Z986" s="791"/>
      <c r="AA986" s="791"/>
      <c r="AB986" s="791"/>
    </row>
    <row r="987">
      <c r="A987" s="791"/>
      <c r="B987" s="791"/>
      <c r="C987" s="791"/>
      <c r="D987" s="791"/>
      <c r="E987" s="791"/>
      <c r="F987" s="791"/>
      <c r="G987" s="791"/>
      <c r="H987" s="791"/>
      <c r="I987" s="791"/>
      <c r="J987" s="791"/>
      <c r="K987" s="791"/>
      <c r="L987" s="791"/>
      <c r="M987" s="791"/>
      <c r="N987" s="791"/>
      <c r="O987" s="791"/>
      <c r="P987" s="791"/>
      <c r="Q987" s="791"/>
      <c r="R987" s="791"/>
      <c r="S987" s="791"/>
      <c r="T987" s="791"/>
      <c r="U987" s="791"/>
      <c r="V987" s="791"/>
      <c r="W987" s="791"/>
      <c r="X987" s="791"/>
      <c r="Y987" s="791"/>
      <c r="Z987" s="791"/>
      <c r="AA987" s="791"/>
      <c r="AB987" s="791"/>
    </row>
    <row r="988">
      <c r="A988" s="791"/>
      <c r="B988" s="791"/>
      <c r="C988" s="791"/>
      <c r="D988" s="791"/>
      <c r="E988" s="791"/>
      <c r="F988" s="791"/>
      <c r="G988" s="791"/>
      <c r="H988" s="791"/>
      <c r="I988" s="791"/>
      <c r="J988" s="791"/>
      <c r="K988" s="791"/>
      <c r="L988" s="791"/>
      <c r="M988" s="791"/>
      <c r="N988" s="791"/>
      <c r="O988" s="791"/>
      <c r="P988" s="791"/>
      <c r="Q988" s="791"/>
      <c r="R988" s="791"/>
      <c r="S988" s="791"/>
      <c r="T988" s="791"/>
      <c r="U988" s="791"/>
      <c r="V988" s="791"/>
      <c r="W988" s="791"/>
      <c r="X988" s="791"/>
      <c r="Y988" s="791"/>
      <c r="Z988" s="791"/>
      <c r="AA988" s="791"/>
      <c r="AB988" s="791"/>
    </row>
    <row r="989">
      <c r="A989" s="791"/>
      <c r="B989" s="791"/>
      <c r="C989" s="791"/>
      <c r="D989" s="791"/>
      <c r="E989" s="791"/>
      <c r="F989" s="791"/>
      <c r="G989" s="791"/>
      <c r="H989" s="791"/>
      <c r="I989" s="791"/>
      <c r="J989" s="791"/>
      <c r="K989" s="791"/>
      <c r="L989" s="791"/>
      <c r="M989" s="791"/>
      <c r="N989" s="791"/>
      <c r="O989" s="791"/>
      <c r="P989" s="791"/>
      <c r="Q989" s="791"/>
      <c r="R989" s="791"/>
      <c r="S989" s="791"/>
      <c r="T989" s="791"/>
      <c r="U989" s="791"/>
      <c r="V989" s="791"/>
      <c r="W989" s="791"/>
      <c r="X989" s="791"/>
      <c r="Y989" s="791"/>
      <c r="Z989" s="791"/>
      <c r="AA989" s="791"/>
      <c r="AB989" s="791"/>
    </row>
    <row r="990">
      <c r="A990" s="791"/>
      <c r="B990" s="791"/>
      <c r="C990" s="791"/>
      <c r="D990" s="791"/>
      <c r="E990" s="791"/>
      <c r="F990" s="791"/>
      <c r="G990" s="791"/>
      <c r="H990" s="791"/>
      <c r="I990" s="791"/>
      <c r="J990" s="791"/>
      <c r="K990" s="791"/>
      <c r="L990" s="791"/>
      <c r="M990" s="791"/>
      <c r="N990" s="791"/>
      <c r="O990" s="791"/>
      <c r="P990" s="791"/>
      <c r="Q990" s="791"/>
      <c r="R990" s="791"/>
      <c r="S990" s="791"/>
      <c r="T990" s="791"/>
      <c r="U990" s="791"/>
      <c r="V990" s="791"/>
      <c r="W990" s="791"/>
      <c r="X990" s="791"/>
      <c r="Y990" s="791"/>
      <c r="Z990" s="791"/>
      <c r="AA990" s="791"/>
      <c r="AB990" s="791"/>
    </row>
    <row r="991">
      <c r="A991" s="791"/>
      <c r="B991" s="791"/>
      <c r="C991" s="791"/>
      <c r="D991" s="791"/>
      <c r="E991" s="791"/>
      <c r="F991" s="791"/>
      <c r="G991" s="791"/>
      <c r="H991" s="791"/>
      <c r="I991" s="791"/>
      <c r="J991" s="791"/>
      <c r="K991" s="791"/>
      <c r="L991" s="791"/>
      <c r="M991" s="791"/>
      <c r="N991" s="791"/>
      <c r="O991" s="791"/>
      <c r="P991" s="791"/>
      <c r="Q991" s="791"/>
      <c r="R991" s="791"/>
      <c r="S991" s="791"/>
      <c r="T991" s="791"/>
      <c r="U991" s="791"/>
      <c r="V991" s="791"/>
      <c r="W991" s="791"/>
      <c r="X991" s="791"/>
      <c r="Y991" s="791"/>
      <c r="Z991" s="791"/>
      <c r="AA991" s="791"/>
      <c r="AB991" s="791"/>
    </row>
    <row r="992">
      <c r="A992" s="791"/>
      <c r="B992" s="791"/>
      <c r="C992" s="791"/>
      <c r="D992" s="791"/>
      <c r="E992" s="791"/>
      <c r="F992" s="791"/>
      <c r="G992" s="791"/>
      <c r="H992" s="791"/>
      <c r="I992" s="791"/>
      <c r="J992" s="791"/>
      <c r="K992" s="791"/>
      <c r="L992" s="791"/>
      <c r="M992" s="791"/>
      <c r="N992" s="791"/>
      <c r="O992" s="791"/>
      <c r="P992" s="791"/>
      <c r="Q992" s="791"/>
      <c r="R992" s="791"/>
      <c r="S992" s="791"/>
      <c r="T992" s="791"/>
      <c r="U992" s="791"/>
      <c r="V992" s="791"/>
      <c r="W992" s="791"/>
      <c r="X992" s="791"/>
      <c r="Y992" s="791"/>
      <c r="Z992" s="791"/>
      <c r="AA992" s="791"/>
      <c r="AB992" s="791"/>
    </row>
    <row r="993">
      <c r="A993" s="791"/>
      <c r="B993" s="791"/>
      <c r="C993" s="791"/>
      <c r="D993" s="791"/>
      <c r="E993" s="791"/>
      <c r="F993" s="791"/>
      <c r="G993" s="791"/>
      <c r="H993" s="791"/>
      <c r="I993" s="791"/>
      <c r="J993" s="791"/>
      <c r="K993" s="791"/>
      <c r="L993" s="791"/>
      <c r="M993" s="791"/>
      <c r="N993" s="791"/>
      <c r="O993" s="791"/>
      <c r="P993" s="791"/>
      <c r="Q993" s="791"/>
      <c r="R993" s="791"/>
      <c r="S993" s="791"/>
      <c r="T993" s="791"/>
      <c r="U993" s="791"/>
      <c r="V993" s="791"/>
      <c r="W993" s="791"/>
      <c r="X993" s="791"/>
      <c r="Y993" s="791"/>
      <c r="Z993" s="791"/>
      <c r="AA993" s="791"/>
      <c r="AB993" s="791"/>
    </row>
    <row r="994">
      <c r="A994" s="791"/>
      <c r="B994" s="791"/>
      <c r="C994" s="791"/>
      <c r="D994" s="791"/>
      <c r="E994" s="791"/>
      <c r="F994" s="791"/>
      <c r="G994" s="791"/>
      <c r="H994" s="791"/>
      <c r="I994" s="791"/>
      <c r="J994" s="791"/>
      <c r="K994" s="791"/>
      <c r="L994" s="791"/>
      <c r="M994" s="791"/>
      <c r="N994" s="791"/>
      <c r="O994" s="791"/>
      <c r="P994" s="791"/>
      <c r="Q994" s="791"/>
      <c r="R994" s="791"/>
      <c r="S994" s="791"/>
      <c r="T994" s="791"/>
      <c r="U994" s="791"/>
      <c r="V994" s="791"/>
      <c r="W994" s="791"/>
      <c r="X994" s="791"/>
      <c r="Y994" s="791"/>
      <c r="Z994" s="791"/>
      <c r="AA994" s="791"/>
      <c r="AB994" s="791"/>
    </row>
    <row r="995">
      <c r="A995" s="791"/>
      <c r="B995" s="791"/>
      <c r="C995" s="791"/>
      <c r="D995" s="791"/>
      <c r="E995" s="791"/>
      <c r="F995" s="791"/>
      <c r="G995" s="791"/>
      <c r="H995" s="791"/>
      <c r="I995" s="791"/>
      <c r="J995" s="791"/>
      <c r="K995" s="791"/>
      <c r="L995" s="791"/>
      <c r="M995" s="791"/>
      <c r="N995" s="791"/>
      <c r="O995" s="791"/>
      <c r="P995" s="791"/>
      <c r="Q995" s="791"/>
      <c r="R995" s="791"/>
      <c r="S995" s="791"/>
      <c r="T995" s="791"/>
      <c r="U995" s="791"/>
      <c r="V995" s="791"/>
      <c r="W995" s="791"/>
      <c r="X995" s="791"/>
      <c r="Y995" s="791"/>
      <c r="Z995" s="791"/>
      <c r="AA995" s="791"/>
      <c r="AB995" s="791"/>
    </row>
    <row r="996">
      <c r="A996" s="791"/>
      <c r="B996" s="791"/>
      <c r="C996" s="791"/>
      <c r="D996" s="791"/>
      <c r="E996" s="791"/>
      <c r="F996" s="791"/>
      <c r="G996" s="791"/>
      <c r="H996" s="791"/>
      <c r="I996" s="791"/>
      <c r="J996" s="791"/>
      <c r="K996" s="791"/>
      <c r="L996" s="791"/>
      <c r="M996" s="791"/>
      <c r="N996" s="791"/>
      <c r="O996" s="791"/>
      <c r="P996" s="791"/>
      <c r="Q996" s="791"/>
      <c r="R996" s="791"/>
      <c r="S996" s="791"/>
      <c r="T996" s="791"/>
      <c r="U996" s="791"/>
      <c r="V996" s="791"/>
      <c r="W996" s="791"/>
      <c r="X996" s="791"/>
      <c r="Y996" s="791"/>
      <c r="Z996" s="791"/>
      <c r="AA996" s="791"/>
      <c r="AB996" s="791"/>
    </row>
    <row r="997">
      <c r="A997" s="791"/>
      <c r="B997" s="791"/>
      <c r="C997" s="791"/>
      <c r="D997" s="791"/>
      <c r="E997" s="791"/>
      <c r="F997" s="791"/>
      <c r="G997" s="791"/>
      <c r="H997" s="791"/>
      <c r="I997" s="791"/>
      <c r="J997" s="791"/>
      <c r="K997" s="791"/>
      <c r="L997" s="791"/>
      <c r="M997" s="791"/>
      <c r="N997" s="791"/>
      <c r="O997" s="791"/>
      <c r="P997" s="791"/>
      <c r="Q997" s="791"/>
      <c r="R997" s="791"/>
      <c r="S997" s="791"/>
      <c r="T997" s="791"/>
      <c r="U997" s="791"/>
      <c r="V997" s="791"/>
      <c r="W997" s="791"/>
      <c r="X997" s="791"/>
      <c r="Y997" s="791"/>
      <c r="Z997" s="791"/>
      <c r="AA997" s="791"/>
      <c r="AB997" s="791"/>
    </row>
    <row r="998">
      <c r="A998" s="791"/>
      <c r="B998" s="791"/>
      <c r="C998" s="791"/>
      <c r="D998" s="791"/>
      <c r="E998" s="791"/>
      <c r="F998" s="791"/>
      <c r="G998" s="791"/>
      <c r="H998" s="791"/>
      <c r="I998" s="791"/>
      <c r="J998" s="791"/>
      <c r="K998" s="791"/>
      <c r="L998" s="791"/>
      <c r="M998" s="791"/>
      <c r="N998" s="791"/>
      <c r="O998" s="791"/>
      <c r="P998" s="791"/>
      <c r="Q998" s="791"/>
      <c r="R998" s="791"/>
      <c r="S998" s="791"/>
      <c r="T998" s="791"/>
      <c r="U998" s="791"/>
      <c r="V998" s="791"/>
      <c r="W998" s="791"/>
      <c r="X998" s="791"/>
      <c r="Y998" s="791"/>
      <c r="Z998" s="791"/>
      <c r="AA998" s="791"/>
      <c r="AB998" s="791"/>
    </row>
    <row r="999">
      <c r="A999" s="791"/>
      <c r="B999" s="791"/>
      <c r="C999" s="791"/>
      <c r="D999" s="791"/>
      <c r="E999" s="791"/>
      <c r="F999" s="791"/>
      <c r="G999" s="791"/>
      <c r="H999" s="791"/>
      <c r="I999" s="791"/>
      <c r="J999" s="791"/>
      <c r="K999" s="791"/>
      <c r="L999" s="791"/>
      <c r="M999" s="791"/>
      <c r="N999" s="791"/>
      <c r="O999" s="791"/>
      <c r="P999" s="791"/>
      <c r="Q999" s="791"/>
      <c r="R999" s="791"/>
      <c r="S999" s="791"/>
      <c r="T999" s="791"/>
      <c r="U999" s="791"/>
      <c r="V999" s="791"/>
      <c r="W999" s="791"/>
      <c r="X999" s="791"/>
      <c r="Y999" s="791"/>
      <c r="Z999" s="791"/>
      <c r="AA999" s="791"/>
      <c r="AB999" s="791"/>
    </row>
    <row r="1000">
      <c r="A1000" s="791"/>
      <c r="B1000" s="791"/>
      <c r="C1000" s="791"/>
      <c r="D1000" s="791"/>
      <c r="E1000" s="791"/>
      <c r="F1000" s="791"/>
      <c r="G1000" s="791"/>
      <c r="H1000" s="791"/>
      <c r="I1000" s="791"/>
      <c r="J1000" s="791"/>
      <c r="K1000" s="791"/>
      <c r="L1000" s="791"/>
      <c r="M1000" s="791"/>
      <c r="N1000" s="791"/>
      <c r="O1000" s="791"/>
      <c r="P1000" s="791"/>
      <c r="Q1000" s="791"/>
      <c r="R1000" s="791"/>
      <c r="S1000" s="791"/>
      <c r="T1000" s="791"/>
      <c r="U1000" s="791"/>
      <c r="V1000" s="791"/>
      <c r="W1000" s="791"/>
      <c r="X1000" s="791"/>
      <c r="Y1000" s="791"/>
      <c r="Z1000" s="791"/>
      <c r="AA1000" s="791"/>
      <c r="AB1000" s="791"/>
    </row>
    <row r="1001">
      <c r="A1001" s="791"/>
      <c r="B1001" s="791"/>
      <c r="C1001" s="791"/>
      <c r="D1001" s="791"/>
      <c r="E1001" s="791"/>
      <c r="F1001" s="791"/>
      <c r="G1001" s="791"/>
      <c r="H1001" s="791"/>
      <c r="I1001" s="791"/>
      <c r="J1001" s="791"/>
      <c r="K1001" s="791"/>
      <c r="L1001" s="791"/>
      <c r="M1001" s="791"/>
      <c r="N1001" s="791"/>
      <c r="O1001" s="791"/>
      <c r="P1001" s="791"/>
      <c r="Q1001" s="791"/>
      <c r="R1001" s="791"/>
      <c r="S1001" s="791"/>
      <c r="T1001" s="791"/>
      <c r="U1001" s="791"/>
      <c r="V1001" s="791"/>
      <c r="W1001" s="791"/>
      <c r="X1001" s="791"/>
      <c r="Y1001" s="791"/>
      <c r="Z1001" s="791"/>
      <c r="AA1001" s="791"/>
      <c r="AB1001" s="791"/>
    </row>
    <row r="1002">
      <c r="A1002" s="791"/>
      <c r="B1002" s="791"/>
      <c r="C1002" s="791"/>
      <c r="D1002" s="791"/>
      <c r="E1002" s="791"/>
      <c r="F1002" s="791"/>
      <c r="G1002" s="791"/>
      <c r="H1002" s="791"/>
      <c r="I1002" s="791"/>
      <c r="J1002" s="791"/>
      <c r="K1002" s="791"/>
      <c r="L1002" s="791"/>
      <c r="M1002" s="791"/>
      <c r="N1002" s="791"/>
      <c r="O1002" s="791"/>
      <c r="P1002" s="791"/>
      <c r="Q1002" s="791"/>
      <c r="R1002" s="791"/>
      <c r="S1002" s="791"/>
      <c r="T1002" s="791"/>
      <c r="U1002" s="791"/>
      <c r="V1002" s="791"/>
      <c r="W1002" s="791"/>
      <c r="X1002" s="791"/>
      <c r="Y1002" s="791"/>
      <c r="Z1002" s="791"/>
      <c r="AA1002" s="791"/>
      <c r="AB1002" s="791"/>
    </row>
    <row r="1003">
      <c r="A1003" s="791"/>
      <c r="B1003" s="791"/>
      <c r="C1003" s="791"/>
      <c r="D1003" s="791"/>
      <c r="E1003" s="791"/>
      <c r="F1003" s="791"/>
      <c r="G1003" s="791"/>
      <c r="H1003" s="791"/>
      <c r="I1003" s="791"/>
      <c r="J1003" s="791"/>
      <c r="K1003" s="791"/>
      <c r="L1003" s="791"/>
      <c r="M1003" s="791"/>
      <c r="N1003" s="791"/>
      <c r="O1003" s="791"/>
      <c r="P1003" s="791"/>
      <c r="Q1003" s="791"/>
      <c r="R1003" s="791"/>
      <c r="S1003" s="791"/>
      <c r="T1003" s="791"/>
      <c r="U1003" s="791"/>
      <c r="V1003" s="791"/>
      <c r="W1003" s="791"/>
      <c r="X1003" s="791"/>
      <c r="Y1003" s="791"/>
      <c r="Z1003" s="791"/>
      <c r="AA1003" s="791"/>
      <c r="AB1003" s="791"/>
    </row>
    <row r="1004">
      <c r="A1004" s="791"/>
      <c r="B1004" s="791"/>
      <c r="C1004" s="791"/>
      <c r="D1004" s="791"/>
      <c r="E1004" s="791"/>
      <c r="F1004" s="791"/>
      <c r="G1004" s="791"/>
      <c r="H1004" s="791"/>
      <c r="I1004" s="791"/>
      <c r="J1004" s="791"/>
      <c r="K1004" s="791"/>
      <c r="L1004" s="791"/>
      <c r="M1004" s="791"/>
      <c r="N1004" s="791"/>
      <c r="O1004" s="791"/>
      <c r="P1004" s="791"/>
      <c r="Q1004" s="791"/>
      <c r="R1004" s="791"/>
      <c r="S1004" s="791"/>
      <c r="T1004" s="791"/>
      <c r="U1004" s="791"/>
      <c r="V1004" s="791"/>
      <c r="W1004" s="791"/>
      <c r="X1004" s="791"/>
      <c r="Y1004" s="791"/>
      <c r="Z1004" s="791"/>
      <c r="AA1004" s="791"/>
      <c r="AB1004" s="791"/>
    </row>
    <row r="1005">
      <c r="A1005" s="791"/>
      <c r="B1005" s="791"/>
      <c r="C1005" s="791"/>
      <c r="D1005" s="791"/>
      <c r="E1005" s="791"/>
      <c r="F1005" s="791"/>
      <c r="G1005" s="791"/>
      <c r="H1005" s="791"/>
      <c r="I1005" s="791"/>
      <c r="J1005" s="791"/>
      <c r="K1005" s="791"/>
      <c r="L1005" s="791"/>
      <c r="M1005" s="791"/>
      <c r="N1005" s="791"/>
      <c r="O1005" s="791"/>
      <c r="P1005" s="791"/>
      <c r="Q1005" s="791"/>
      <c r="R1005" s="791"/>
      <c r="S1005" s="791"/>
      <c r="T1005" s="791"/>
      <c r="U1005" s="791"/>
      <c r="V1005" s="791"/>
      <c r="W1005" s="791"/>
      <c r="X1005" s="791"/>
      <c r="Y1005" s="791"/>
      <c r="Z1005" s="791"/>
      <c r="AA1005" s="791"/>
      <c r="AB1005" s="791"/>
    </row>
    <row r="1006">
      <c r="A1006" s="791"/>
      <c r="B1006" s="791"/>
      <c r="C1006" s="791"/>
      <c r="D1006" s="791"/>
      <c r="E1006" s="791"/>
      <c r="F1006" s="791"/>
      <c r="G1006" s="791"/>
      <c r="H1006" s="791"/>
      <c r="I1006" s="791"/>
      <c r="J1006" s="791"/>
      <c r="K1006" s="791"/>
      <c r="L1006" s="791"/>
      <c r="M1006" s="791"/>
      <c r="N1006" s="791"/>
      <c r="O1006" s="791"/>
      <c r="P1006" s="791"/>
      <c r="Q1006" s="791"/>
      <c r="R1006" s="791"/>
      <c r="S1006" s="791"/>
      <c r="T1006" s="791"/>
      <c r="U1006" s="791"/>
      <c r="V1006" s="791"/>
      <c r="W1006" s="791"/>
      <c r="X1006" s="791"/>
      <c r="Y1006" s="791"/>
      <c r="Z1006" s="791"/>
      <c r="AA1006" s="791"/>
      <c r="AB1006" s="791"/>
    </row>
    <row r="1007">
      <c r="A1007" s="791"/>
      <c r="B1007" s="791"/>
      <c r="C1007" s="791"/>
      <c r="D1007" s="791"/>
      <c r="E1007" s="791"/>
      <c r="F1007" s="791"/>
      <c r="G1007" s="791"/>
      <c r="H1007" s="791"/>
      <c r="I1007" s="791"/>
      <c r="J1007" s="791"/>
      <c r="K1007" s="791"/>
      <c r="L1007" s="791"/>
      <c r="M1007" s="791"/>
      <c r="N1007" s="791"/>
      <c r="O1007" s="791"/>
      <c r="P1007" s="791"/>
      <c r="Q1007" s="791"/>
      <c r="R1007" s="791"/>
      <c r="S1007" s="791"/>
      <c r="T1007" s="791"/>
      <c r="U1007" s="791"/>
      <c r="V1007" s="791"/>
      <c r="W1007" s="791"/>
      <c r="X1007" s="791"/>
      <c r="Y1007" s="791"/>
      <c r="Z1007" s="791"/>
      <c r="AA1007" s="791"/>
      <c r="AB1007" s="791"/>
    </row>
    <row r="1008">
      <c r="A1008" s="791"/>
      <c r="B1008" s="791"/>
      <c r="C1008" s="791"/>
      <c r="D1008" s="791"/>
      <c r="E1008" s="791"/>
      <c r="F1008" s="791"/>
      <c r="G1008" s="791"/>
      <c r="H1008" s="791"/>
      <c r="I1008" s="791"/>
      <c r="J1008" s="791"/>
      <c r="K1008" s="791"/>
      <c r="L1008" s="791"/>
      <c r="M1008" s="791"/>
      <c r="N1008" s="791"/>
      <c r="O1008" s="791"/>
      <c r="P1008" s="791"/>
      <c r="Q1008" s="791"/>
      <c r="R1008" s="791"/>
      <c r="S1008" s="791"/>
      <c r="T1008" s="791"/>
      <c r="U1008" s="791"/>
      <c r="V1008" s="791"/>
      <c r="W1008" s="791"/>
      <c r="X1008" s="791"/>
      <c r="Y1008" s="791"/>
      <c r="Z1008" s="791"/>
      <c r="AA1008" s="791"/>
      <c r="AB1008" s="791"/>
    </row>
    <row r="1009">
      <c r="A1009" s="791"/>
      <c r="B1009" s="791"/>
      <c r="C1009" s="791"/>
      <c r="D1009" s="791"/>
      <c r="E1009" s="791"/>
      <c r="F1009" s="791"/>
      <c r="G1009" s="791"/>
      <c r="H1009" s="791"/>
      <c r="I1009" s="791"/>
      <c r="J1009" s="791"/>
      <c r="K1009" s="791"/>
      <c r="L1009" s="791"/>
      <c r="M1009" s="791"/>
      <c r="N1009" s="791"/>
      <c r="O1009" s="791"/>
      <c r="P1009" s="791"/>
      <c r="Q1009" s="791"/>
      <c r="R1009" s="791"/>
      <c r="S1009" s="791"/>
      <c r="T1009" s="791"/>
      <c r="U1009" s="791"/>
      <c r="V1009" s="791"/>
      <c r="W1009" s="791"/>
      <c r="X1009" s="791"/>
      <c r="Y1009" s="791"/>
      <c r="Z1009" s="791"/>
      <c r="AA1009" s="791"/>
      <c r="AB1009" s="791"/>
    </row>
    <row r="1010">
      <c r="A1010" s="791"/>
      <c r="B1010" s="791"/>
      <c r="C1010" s="791"/>
      <c r="D1010" s="791"/>
      <c r="E1010" s="791"/>
      <c r="F1010" s="791"/>
      <c r="G1010" s="791"/>
      <c r="H1010" s="791"/>
      <c r="I1010" s="791"/>
      <c r="J1010" s="791"/>
      <c r="K1010" s="791"/>
      <c r="L1010" s="791"/>
      <c r="M1010" s="791"/>
      <c r="N1010" s="791"/>
      <c r="O1010" s="791"/>
      <c r="P1010" s="791"/>
      <c r="Q1010" s="791"/>
      <c r="R1010" s="791"/>
      <c r="S1010" s="791"/>
      <c r="T1010" s="791"/>
      <c r="U1010" s="791"/>
      <c r="V1010" s="791"/>
      <c r="W1010" s="791"/>
      <c r="X1010" s="791"/>
      <c r="Y1010" s="791"/>
      <c r="Z1010" s="791"/>
      <c r="AA1010" s="791"/>
      <c r="AB1010" s="791"/>
    </row>
    <row r="1011">
      <c r="A1011" s="791"/>
      <c r="B1011" s="791"/>
      <c r="C1011" s="791"/>
      <c r="D1011" s="791"/>
      <c r="E1011" s="791"/>
      <c r="F1011" s="791"/>
      <c r="G1011" s="791"/>
      <c r="H1011" s="791"/>
      <c r="I1011" s="791"/>
      <c r="J1011" s="791"/>
      <c r="K1011" s="791"/>
      <c r="L1011" s="791"/>
      <c r="M1011" s="791"/>
      <c r="N1011" s="791"/>
      <c r="O1011" s="791"/>
      <c r="P1011" s="791"/>
      <c r="Q1011" s="791"/>
      <c r="R1011" s="791"/>
      <c r="S1011" s="791"/>
      <c r="T1011" s="791"/>
      <c r="U1011" s="791"/>
      <c r="V1011" s="791"/>
      <c r="W1011" s="791"/>
      <c r="X1011" s="791"/>
      <c r="Y1011" s="791"/>
      <c r="Z1011" s="791"/>
      <c r="AA1011" s="791"/>
      <c r="AB1011" s="791"/>
    </row>
    <row r="1012">
      <c r="A1012" s="791"/>
      <c r="B1012" s="791"/>
      <c r="C1012" s="791"/>
      <c r="D1012" s="791"/>
      <c r="E1012" s="791"/>
      <c r="F1012" s="791"/>
      <c r="G1012" s="791"/>
      <c r="H1012" s="791"/>
      <c r="I1012" s="791"/>
      <c r="J1012" s="791"/>
      <c r="K1012" s="791"/>
      <c r="L1012" s="791"/>
      <c r="M1012" s="791"/>
      <c r="N1012" s="791"/>
      <c r="O1012" s="791"/>
      <c r="P1012" s="791"/>
      <c r="Q1012" s="791"/>
      <c r="R1012" s="791"/>
      <c r="S1012" s="791"/>
      <c r="T1012" s="791"/>
      <c r="U1012" s="791"/>
      <c r="V1012" s="791"/>
      <c r="W1012" s="791"/>
      <c r="X1012" s="791"/>
      <c r="Y1012" s="791"/>
      <c r="Z1012" s="791"/>
      <c r="AA1012" s="791"/>
      <c r="AB1012" s="791"/>
    </row>
    <row r="1013">
      <c r="A1013" s="791"/>
      <c r="B1013" s="791"/>
      <c r="C1013" s="791"/>
      <c r="D1013" s="791"/>
      <c r="E1013" s="791"/>
      <c r="F1013" s="791"/>
      <c r="G1013" s="791"/>
      <c r="H1013" s="791"/>
      <c r="I1013" s="791"/>
      <c r="J1013" s="791"/>
      <c r="K1013" s="791"/>
      <c r="L1013" s="791"/>
      <c r="M1013" s="791"/>
      <c r="N1013" s="791"/>
      <c r="O1013" s="791"/>
      <c r="P1013" s="791"/>
      <c r="Q1013" s="791"/>
      <c r="R1013" s="791"/>
      <c r="S1013" s="791"/>
      <c r="T1013" s="791"/>
      <c r="U1013" s="791"/>
      <c r="V1013" s="791"/>
      <c r="W1013" s="791"/>
      <c r="X1013" s="791"/>
      <c r="Y1013" s="791"/>
      <c r="Z1013" s="791"/>
      <c r="AA1013" s="791"/>
      <c r="AB1013" s="791"/>
    </row>
    <row r="1014">
      <c r="A1014" s="791"/>
      <c r="B1014" s="791"/>
      <c r="C1014" s="791"/>
      <c r="D1014" s="791"/>
      <c r="E1014" s="791"/>
      <c r="F1014" s="791"/>
      <c r="G1014" s="791"/>
      <c r="H1014" s="791"/>
      <c r="I1014" s="791"/>
      <c r="J1014" s="791"/>
      <c r="K1014" s="791"/>
      <c r="L1014" s="791"/>
      <c r="M1014" s="791"/>
      <c r="N1014" s="791"/>
      <c r="O1014" s="791"/>
      <c r="P1014" s="791"/>
      <c r="Q1014" s="791"/>
      <c r="R1014" s="791"/>
      <c r="S1014" s="791"/>
      <c r="T1014" s="791"/>
      <c r="U1014" s="791"/>
      <c r="V1014" s="791"/>
      <c r="W1014" s="791"/>
      <c r="X1014" s="791"/>
      <c r="Y1014" s="791"/>
      <c r="Z1014" s="791"/>
      <c r="AA1014" s="791"/>
      <c r="AB1014" s="791"/>
    </row>
    <row r="1015">
      <c r="A1015" s="791"/>
      <c r="B1015" s="791"/>
      <c r="C1015" s="791"/>
      <c r="D1015" s="791"/>
      <c r="E1015" s="791"/>
      <c r="F1015" s="791"/>
      <c r="G1015" s="791"/>
      <c r="H1015" s="791"/>
      <c r="I1015" s="791"/>
      <c r="J1015" s="791"/>
      <c r="K1015" s="791"/>
      <c r="L1015" s="791"/>
      <c r="M1015" s="791"/>
      <c r="N1015" s="791"/>
      <c r="O1015" s="791"/>
      <c r="P1015" s="791"/>
      <c r="Q1015" s="791"/>
      <c r="R1015" s="791"/>
      <c r="S1015" s="791"/>
      <c r="T1015" s="791"/>
      <c r="U1015" s="791"/>
      <c r="V1015" s="791"/>
      <c r="W1015" s="791"/>
      <c r="X1015" s="791"/>
      <c r="Y1015" s="791"/>
      <c r="Z1015" s="791"/>
      <c r="AA1015" s="791"/>
      <c r="AB1015" s="791"/>
    </row>
    <row r="1016">
      <c r="A1016" s="791"/>
      <c r="B1016" s="791"/>
      <c r="C1016" s="791"/>
      <c r="D1016" s="791"/>
      <c r="E1016" s="791"/>
      <c r="F1016" s="791"/>
      <c r="G1016" s="791"/>
      <c r="H1016" s="791"/>
      <c r="I1016" s="791"/>
      <c r="J1016" s="791"/>
      <c r="K1016" s="791"/>
      <c r="L1016" s="791"/>
      <c r="M1016" s="791"/>
      <c r="N1016" s="791"/>
      <c r="O1016" s="791"/>
      <c r="P1016" s="791"/>
      <c r="Q1016" s="791"/>
      <c r="R1016" s="791"/>
      <c r="S1016" s="791"/>
      <c r="T1016" s="791"/>
      <c r="U1016" s="791"/>
      <c r="V1016" s="791"/>
      <c r="W1016" s="791"/>
      <c r="X1016" s="791"/>
      <c r="Y1016" s="791"/>
      <c r="Z1016" s="791"/>
      <c r="AA1016" s="791"/>
      <c r="AB1016" s="791"/>
    </row>
    <row r="1017">
      <c r="A1017" s="791"/>
      <c r="B1017" s="791"/>
      <c r="C1017" s="791"/>
      <c r="D1017" s="791"/>
      <c r="E1017" s="791"/>
      <c r="F1017" s="791"/>
      <c r="G1017" s="791"/>
      <c r="H1017" s="791"/>
      <c r="I1017" s="791"/>
      <c r="J1017" s="791"/>
      <c r="K1017" s="791"/>
      <c r="L1017" s="791"/>
      <c r="M1017" s="791"/>
      <c r="N1017" s="791"/>
      <c r="O1017" s="791"/>
      <c r="P1017" s="791"/>
      <c r="Q1017" s="791"/>
      <c r="R1017" s="791"/>
      <c r="S1017" s="791"/>
      <c r="T1017" s="791"/>
      <c r="U1017" s="791"/>
      <c r="V1017" s="791"/>
      <c r="W1017" s="791"/>
      <c r="X1017" s="791"/>
      <c r="Y1017" s="791"/>
      <c r="Z1017" s="791"/>
      <c r="AA1017" s="791"/>
      <c r="AB1017" s="791"/>
    </row>
    <row r="1018">
      <c r="A1018" s="791"/>
      <c r="B1018" s="791"/>
      <c r="C1018" s="791"/>
      <c r="D1018" s="791"/>
      <c r="E1018" s="791"/>
      <c r="F1018" s="791"/>
      <c r="G1018" s="791"/>
      <c r="H1018" s="791"/>
      <c r="I1018" s="791"/>
      <c r="J1018" s="791"/>
      <c r="K1018" s="791"/>
      <c r="L1018" s="791"/>
      <c r="M1018" s="791"/>
      <c r="N1018" s="791"/>
      <c r="O1018" s="791"/>
      <c r="P1018" s="791"/>
      <c r="Q1018" s="791"/>
      <c r="R1018" s="791"/>
      <c r="S1018" s="791"/>
      <c r="T1018" s="791"/>
      <c r="U1018" s="791"/>
      <c r="V1018" s="791"/>
      <c r="W1018" s="791"/>
      <c r="X1018" s="791"/>
      <c r="Y1018" s="791"/>
      <c r="Z1018" s="791"/>
      <c r="AA1018" s="791"/>
      <c r="AB1018" s="791"/>
    </row>
    <row r="1019">
      <c r="A1019" s="791"/>
      <c r="B1019" s="791"/>
      <c r="C1019" s="791"/>
      <c r="D1019" s="791"/>
      <c r="E1019" s="791"/>
      <c r="F1019" s="791"/>
      <c r="G1019" s="791"/>
      <c r="H1019" s="791"/>
      <c r="I1019" s="791"/>
      <c r="J1019" s="791"/>
      <c r="K1019" s="791"/>
      <c r="L1019" s="791"/>
      <c r="M1019" s="791"/>
      <c r="N1019" s="791"/>
      <c r="O1019" s="791"/>
      <c r="P1019" s="791"/>
      <c r="Q1019" s="791"/>
      <c r="R1019" s="791"/>
      <c r="S1019" s="791"/>
      <c r="T1019" s="791"/>
      <c r="U1019" s="791"/>
      <c r="V1019" s="791"/>
      <c r="W1019" s="791"/>
      <c r="X1019" s="791"/>
      <c r="Y1019" s="791"/>
      <c r="Z1019" s="791"/>
      <c r="AA1019" s="791"/>
      <c r="AB1019" s="791"/>
    </row>
    <row r="1020">
      <c r="A1020" s="791"/>
      <c r="B1020" s="791"/>
      <c r="C1020" s="791"/>
      <c r="D1020" s="791"/>
      <c r="E1020" s="791"/>
      <c r="F1020" s="791"/>
      <c r="G1020" s="791"/>
      <c r="H1020" s="791"/>
      <c r="I1020" s="791"/>
      <c r="J1020" s="791"/>
      <c r="K1020" s="791"/>
      <c r="L1020" s="791"/>
      <c r="M1020" s="791"/>
      <c r="N1020" s="791"/>
      <c r="O1020" s="791"/>
      <c r="P1020" s="791"/>
      <c r="Q1020" s="791"/>
      <c r="R1020" s="791"/>
      <c r="S1020" s="791"/>
      <c r="T1020" s="791"/>
      <c r="U1020" s="791"/>
      <c r="V1020" s="791"/>
      <c r="W1020" s="791"/>
      <c r="X1020" s="791"/>
      <c r="Y1020" s="791"/>
      <c r="Z1020" s="791"/>
      <c r="AA1020" s="791"/>
      <c r="AB1020" s="791"/>
    </row>
    <row r="1021">
      <c r="A1021" s="791"/>
      <c r="B1021" s="791"/>
      <c r="C1021" s="791"/>
      <c r="D1021" s="791"/>
      <c r="E1021" s="791"/>
      <c r="F1021" s="791"/>
      <c r="G1021" s="791"/>
      <c r="H1021" s="791"/>
      <c r="I1021" s="791"/>
      <c r="J1021" s="791"/>
      <c r="K1021" s="791"/>
      <c r="L1021" s="791"/>
      <c r="M1021" s="791"/>
      <c r="N1021" s="791"/>
      <c r="O1021" s="791"/>
      <c r="P1021" s="791"/>
      <c r="Q1021" s="791"/>
      <c r="R1021" s="791"/>
      <c r="S1021" s="791"/>
      <c r="T1021" s="791"/>
      <c r="U1021" s="791"/>
      <c r="V1021" s="791"/>
      <c r="W1021" s="791"/>
      <c r="X1021" s="791"/>
      <c r="Y1021" s="791"/>
      <c r="Z1021" s="791"/>
      <c r="AA1021" s="791"/>
      <c r="AB1021" s="791"/>
    </row>
    <row r="1022">
      <c r="A1022" s="791"/>
      <c r="B1022" s="791"/>
      <c r="C1022" s="791"/>
      <c r="D1022" s="791"/>
      <c r="E1022" s="791"/>
      <c r="F1022" s="791"/>
      <c r="G1022" s="791"/>
      <c r="H1022" s="791"/>
      <c r="I1022" s="791"/>
      <c r="J1022" s="791"/>
      <c r="K1022" s="791"/>
      <c r="L1022" s="791"/>
      <c r="M1022" s="791"/>
      <c r="N1022" s="791"/>
      <c r="O1022" s="791"/>
      <c r="P1022" s="791"/>
      <c r="Q1022" s="791"/>
      <c r="R1022" s="791"/>
      <c r="S1022" s="791"/>
      <c r="T1022" s="791"/>
      <c r="U1022" s="791"/>
      <c r="V1022" s="791"/>
      <c r="W1022" s="791"/>
      <c r="X1022" s="791"/>
      <c r="Y1022" s="791"/>
      <c r="Z1022" s="791"/>
      <c r="AA1022" s="791"/>
      <c r="AB1022" s="791"/>
    </row>
    <row r="1023">
      <c r="A1023" s="791"/>
      <c r="B1023" s="791"/>
      <c r="C1023" s="791"/>
      <c r="D1023" s="791"/>
      <c r="E1023" s="791"/>
      <c r="F1023" s="791"/>
      <c r="G1023" s="791"/>
      <c r="H1023" s="791"/>
      <c r="I1023" s="791"/>
      <c r="J1023" s="791"/>
      <c r="K1023" s="791"/>
      <c r="L1023" s="791"/>
      <c r="M1023" s="791"/>
      <c r="N1023" s="791"/>
      <c r="O1023" s="791"/>
      <c r="P1023" s="791"/>
      <c r="Q1023" s="791"/>
      <c r="R1023" s="791"/>
      <c r="S1023" s="791"/>
      <c r="T1023" s="791"/>
      <c r="U1023" s="791"/>
      <c r="V1023" s="791"/>
      <c r="W1023" s="791"/>
      <c r="X1023" s="791"/>
      <c r="Y1023" s="791"/>
      <c r="Z1023" s="791"/>
      <c r="AA1023" s="791"/>
      <c r="AB1023" s="791"/>
    </row>
    <row r="1024">
      <c r="A1024" s="791"/>
      <c r="B1024" s="791"/>
      <c r="C1024" s="791"/>
      <c r="D1024" s="791"/>
      <c r="E1024" s="791"/>
      <c r="F1024" s="791"/>
      <c r="G1024" s="791"/>
      <c r="H1024" s="791"/>
      <c r="I1024" s="791"/>
      <c r="J1024" s="791"/>
      <c r="K1024" s="791"/>
      <c r="L1024" s="791"/>
      <c r="M1024" s="791"/>
      <c r="N1024" s="791"/>
      <c r="O1024" s="791"/>
      <c r="P1024" s="791"/>
      <c r="Q1024" s="791"/>
      <c r="R1024" s="791"/>
      <c r="S1024" s="791"/>
      <c r="T1024" s="791"/>
      <c r="U1024" s="791"/>
      <c r="V1024" s="791"/>
      <c r="W1024" s="791"/>
      <c r="X1024" s="791"/>
      <c r="Y1024" s="791"/>
      <c r="Z1024" s="791"/>
      <c r="AA1024" s="791"/>
      <c r="AB1024" s="791"/>
    </row>
    <row r="1025">
      <c r="A1025" s="791"/>
      <c r="B1025" s="791"/>
      <c r="C1025" s="791"/>
      <c r="D1025" s="791"/>
      <c r="E1025" s="791"/>
      <c r="F1025" s="791"/>
      <c r="G1025" s="791"/>
      <c r="H1025" s="791"/>
      <c r="I1025" s="791"/>
      <c r="J1025" s="791"/>
      <c r="K1025" s="791"/>
      <c r="L1025" s="791"/>
      <c r="M1025" s="791"/>
      <c r="N1025" s="791"/>
      <c r="O1025" s="791"/>
      <c r="P1025" s="791"/>
      <c r="Q1025" s="791"/>
      <c r="R1025" s="791"/>
      <c r="S1025" s="791"/>
      <c r="T1025" s="791"/>
      <c r="U1025" s="791"/>
      <c r="V1025" s="791"/>
      <c r="W1025" s="791"/>
      <c r="X1025" s="791"/>
      <c r="Y1025" s="791"/>
      <c r="Z1025" s="791"/>
      <c r="AA1025" s="791"/>
      <c r="AB1025" s="791"/>
    </row>
    <row r="1026">
      <c r="A1026" s="791"/>
      <c r="B1026" s="791"/>
      <c r="C1026" s="791"/>
      <c r="D1026" s="791"/>
      <c r="E1026" s="791"/>
      <c r="F1026" s="791"/>
      <c r="G1026" s="791"/>
      <c r="H1026" s="791"/>
      <c r="I1026" s="791"/>
      <c r="J1026" s="791"/>
      <c r="K1026" s="791"/>
      <c r="L1026" s="791"/>
      <c r="M1026" s="791"/>
      <c r="N1026" s="791"/>
      <c r="O1026" s="791"/>
      <c r="P1026" s="791"/>
      <c r="Q1026" s="791"/>
      <c r="R1026" s="791"/>
      <c r="S1026" s="791"/>
      <c r="T1026" s="791"/>
      <c r="U1026" s="791"/>
      <c r="V1026" s="791"/>
      <c r="W1026" s="791"/>
      <c r="X1026" s="791"/>
      <c r="Y1026" s="791"/>
      <c r="Z1026" s="791"/>
      <c r="AA1026" s="791"/>
      <c r="AB1026" s="791"/>
    </row>
    <row r="1027">
      <c r="A1027" s="791"/>
      <c r="B1027" s="791"/>
      <c r="C1027" s="791"/>
      <c r="D1027" s="791"/>
      <c r="E1027" s="791"/>
      <c r="F1027" s="791"/>
      <c r="G1027" s="791"/>
      <c r="H1027" s="791"/>
      <c r="I1027" s="791"/>
      <c r="J1027" s="791"/>
      <c r="K1027" s="791"/>
      <c r="L1027" s="791"/>
      <c r="M1027" s="791"/>
      <c r="N1027" s="791"/>
      <c r="O1027" s="791"/>
      <c r="P1027" s="791"/>
      <c r="Q1027" s="791"/>
      <c r="R1027" s="791"/>
      <c r="S1027" s="791"/>
      <c r="T1027" s="791"/>
      <c r="U1027" s="791"/>
      <c r="V1027" s="791"/>
      <c r="W1027" s="791"/>
      <c r="X1027" s="791"/>
      <c r="Y1027" s="791"/>
      <c r="Z1027" s="791"/>
      <c r="AA1027" s="791"/>
      <c r="AB1027" s="791"/>
    </row>
    <row r="1028">
      <c r="A1028" s="791"/>
      <c r="B1028" s="791"/>
      <c r="C1028" s="791"/>
      <c r="D1028" s="791"/>
      <c r="E1028" s="791"/>
      <c r="F1028" s="791"/>
      <c r="G1028" s="791"/>
      <c r="H1028" s="791"/>
      <c r="I1028" s="791"/>
      <c r="J1028" s="791"/>
      <c r="K1028" s="791"/>
      <c r="L1028" s="791"/>
      <c r="M1028" s="791"/>
      <c r="N1028" s="791"/>
      <c r="O1028" s="791"/>
      <c r="P1028" s="791"/>
      <c r="Q1028" s="791"/>
      <c r="R1028" s="791"/>
      <c r="S1028" s="791"/>
      <c r="T1028" s="791"/>
      <c r="U1028" s="791"/>
      <c r="V1028" s="791"/>
      <c r="W1028" s="791"/>
      <c r="X1028" s="791"/>
      <c r="Y1028" s="791"/>
      <c r="Z1028" s="791"/>
      <c r="AA1028" s="791"/>
      <c r="AB1028" s="791"/>
    </row>
    <row r="1029">
      <c r="A1029" s="791"/>
      <c r="B1029" s="791"/>
      <c r="C1029" s="791"/>
      <c r="D1029" s="791"/>
      <c r="E1029" s="791"/>
      <c r="F1029" s="791"/>
      <c r="G1029" s="791"/>
      <c r="H1029" s="791"/>
      <c r="I1029" s="791"/>
      <c r="J1029" s="791"/>
      <c r="K1029" s="791"/>
      <c r="L1029" s="791"/>
      <c r="M1029" s="791"/>
      <c r="N1029" s="791"/>
      <c r="O1029" s="791"/>
      <c r="P1029" s="791"/>
      <c r="Q1029" s="791"/>
      <c r="R1029" s="791"/>
      <c r="S1029" s="791"/>
      <c r="T1029" s="791"/>
      <c r="U1029" s="791"/>
      <c r="V1029" s="791"/>
      <c r="W1029" s="791"/>
      <c r="X1029" s="791"/>
      <c r="Y1029" s="791"/>
      <c r="Z1029" s="791"/>
      <c r="AA1029" s="791"/>
      <c r="AB1029" s="791"/>
    </row>
    <row r="1030">
      <c r="A1030" s="791"/>
      <c r="B1030" s="791"/>
      <c r="C1030" s="791"/>
      <c r="D1030" s="791"/>
      <c r="E1030" s="791"/>
      <c r="F1030" s="791"/>
      <c r="G1030" s="791"/>
      <c r="H1030" s="791"/>
      <c r="I1030" s="791"/>
      <c r="J1030" s="791"/>
      <c r="K1030" s="791"/>
      <c r="L1030" s="791"/>
      <c r="M1030" s="791"/>
      <c r="N1030" s="791"/>
      <c r="O1030" s="791"/>
      <c r="P1030" s="791"/>
      <c r="Q1030" s="791"/>
      <c r="R1030" s="791"/>
      <c r="S1030" s="791"/>
      <c r="T1030" s="791"/>
      <c r="U1030" s="791"/>
      <c r="V1030" s="791"/>
      <c r="W1030" s="791"/>
      <c r="X1030" s="791"/>
      <c r="Y1030" s="791"/>
      <c r="Z1030" s="791"/>
      <c r="AA1030" s="791"/>
      <c r="AB1030" s="791"/>
    </row>
    <row r="1031">
      <c r="A1031" s="791"/>
      <c r="B1031" s="791"/>
      <c r="C1031" s="791"/>
      <c r="D1031" s="791"/>
      <c r="E1031" s="791"/>
      <c r="F1031" s="791"/>
      <c r="G1031" s="791"/>
      <c r="H1031" s="791"/>
      <c r="I1031" s="791"/>
      <c r="J1031" s="791"/>
      <c r="K1031" s="791"/>
      <c r="L1031" s="791"/>
      <c r="M1031" s="791"/>
      <c r="N1031" s="791"/>
      <c r="O1031" s="791"/>
      <c r="P1031" s="791"/>
      <c r="Q1031" s="791"/>
      <c r="R1031" s="791"/>
      <c r="S1031" s="791"/>
      <c r="T1031" s="791"/>
      <c r="U1031" s="791"/>
      <c r="V1031" s="791"/>
      <c r="W1031" s="791"/>
      <c r="X1031" s="791"/>
      <c r="Y1031" s="791"/>
      <c r="Z1031" s="791"/>
      <c r="AA1031" s="791"/>
      <c r="AB1031" s="791"/>
    </row>
    <row r="1032">
      <c r="A1032" s="791"/>
      <c r="B1032" s="791"/>
      <c r="C1032" s="791"/>
      <c r="D1032" s="791"/>
      <c r="E1032" s="791"/>
      <c r="F1032" s="791"/>
      <c r="G1032" s="791"/>
      <c r="H1032" s="791"/>
      <c r="I1032" s="791"/>
      <c r="J1032" s="791"/>
      <c r="K1032" s="791"/>
      <c r="L1032" s="791"/>
      <c r="M1032" s="791"/>
      <c r="N1032" s="791"/>
      <c r="O1032" s="791"/>
      <c r="P1032" s="791"/>
      <c r="Q1032" s="791"/>
      <c r="R1032" s="791"/>
      <c r="S1032" s="791"/>
      <c r="T1032" s="791"/>
      <c r="U1032" s="791"/>
      <c r="V1032" s="791"/>
      <c r="W1032" s="791"/>
      <c r="X1032" s="791"/>
      <c r="Y1032" s="791"/>
      <c r="Z1032" s="791"/>
      <c r="AA1032" s="791"/>
      <c r="AB1032" s="791"/>
    </row>
    <row r="1033">
      <c r="A1033" s="791"/>
      <c r="B1033" s="791"/>
      <c r="C1033" s="791"/>
      <c r="D1033" s="791"/>
      <c r="E1033" s="791"/>
      <c r="F1033" s="791"/>
      <c r="G1033" s="791"/>
      <c r="H1033" s="791"/>
      <c r="I1033" s="791"/>
      <c r="J1033" s="791"/>
      <c r="K1033" s="791"/>
      <c r="L1033" s="791"/>
      <c r="M1033" s="791"/>
      <c r="N1033" s="791"/>
      <c r="O1033" s="791"/>
      <c r="P1033" s="791"/>
      <c r="Q1033" s="791"/>
      <c r="R1033" s="791"/>
      <c r="S1033" s="791"/>
      <c r="T1033" s="791"/>
      <c r="U1033" s="791"/>
      <c r="V1033" s="791"/>
      <c r="W1033" s="791"/>
      <c r="X1033" s="791"/>
      <c r="Y1033" s="791"/>
      <c r="Z1033" s="791"/>
      <c r="AA1033" s="791"/>
      <c r="AB1033" s="791"/>
    </row>
    <row r="1034">
      <c r="A1034" s="791"/>
      <c r="B1034" s="791"/>
      <c r="C1034" s="791"/>
      <c r="D1034" s="791"/>
      <c r="E1034" s="791"/>
      <c r="F1034" s="791"/>
      <c r="G1034" s="791"/>
      <c r="H1034" s="791"/>
      <c r="I1034" s="791"/>
      <c r="J1034" s="791"/>
      <c r="K1034" s="791"/>
      <c r="L1034" s="791"/>
      <c r="M1034" s="791"/>
      <c r="N1034" s="791"/>
      <c r="O1034" s="791"/>
      <c r="P1034" s="791"/>
      <c r="Q1034" s="791"/>
      <c r="R1034" s="791"/>
      <c r="S1034" s="791"/>
      <c r="T1034" s="791"/>
      <c r="U1034" s="791"/>
      <c r="V1034" s="791"/>
      <c r="W1034" s="791"/>
      <c r="X1034" s="791"/>
      <c r="Y1034" s="791"/>
      <c r="Z1034" s="791"/>
      <c r="AA1034" s="791"/>
      <c r="AB1034" s="791"/>
    </row>
    <row r="1035">
      <c r="A1035" s="791"/>
      <c r="B1035" s="791"/>
      <c r="C1035" s="791"/>
      <c r="D1035" s="791"/>
      <c r="E1035" s="791"/>
      <c r="F1035" s="791"/>
      <c r="G1035" s="791"/>
      <c r="H1035" s="791"/>
      <c r="I1035" s="791"/>
      <c r="J1035" s="791"/>
      <c r="K1035" s="791"/>
      <c r="L1035" s="791"/>
      <c r="M1035" s="791"/>
      <c r="N1035" s="791"/>
      <c r="O1035" s="791"/>
      <c r="P1035" s="791"/>
      <c r="Q1035" s="791"/>
      <c r="R1035" s="791"/>
      <c r="S1035" s="791"/>
      <c r="T1035" s="791"/>
      <c r="U1035" s="791"/>
      <c r="V1035" s="791"/>
      <c r="W1035" s="791"/>
      <c r="X1035" s="791"/>
      <c r="Y1035" s="791"/>
      <c r="Z1035" s="791"/>
      <c r="AA1035" s="791"/>
      <c r="AB1035" s="791"/>
    </row>
    <row r="1036">
      <c r="A1036" s="791"/>
      <c r="B1036" s="791"/>
      <c r="C1036" s="791"/>
      <c r="D1036" s="791"/>
      <c r="E1036" s="791"/>
      <c r="F1036" s="791"/>
      <c r="G1036" s="791"/>
      <c r="H1036" s="791"/>
      <c r="I1036" s="791"/>
      <c r="J1036" s="791"/>
      <c r="K1036" s="791"/>
      <c r="L1036" s="791"/>
      <c r="M1036" s="791"/>
      <c r="N1036" s="791"/>
      <c r="O1036" s="791"/>
      <c r="P1036" s="791"/>
      <c r="Q1036" s="791"/>
      <c r="R1036" s="791"/>
      <c r="S1036" s="791"/>
      <c r="T1036" s="791"/>
      <c r="U1036" s="791"/>
      <c r="V1036" s="791"/>
      <c r="W1036" s="791"/>
      <c r="X1036" s="791"/>
      <c r="Y1036" s="791"/>
      <c r="Z1036" s="791"/>
      <c r="AA1036" s="791"/>
      <c r="AB1036" s="791"/>
    </row>
    <row r="1037">
      <c r="A1037" s="791"/>
      <c r="B1037" s="791"/>
      <c r="C1037" s="791"/>
      <c r="D1037" s="791"/>
      <c r="E1037" s="791"/>
      <c r="F1037" s="791"/>
      <c r="G1037" s="791"/>
      <c r="H1037" s="791"/>
      <c r="I1037" s="791"/>
      <c r="J1037" s="791"/>
      <c r="K1037" s="791"/>
      <c r="L1037" s="791"/>
      <c r="M1037" s="791"/>
      <c r="N1037" s="791"/>
      <c r="O1037" s="791"/>
      <c r="P1037" s="791"/>
      <c r="Q1037" s="791"/>
      <c r="R1037" s="791"/>
      <c r="S1037" s="791"/>
      <c r="T1037" s="791"/>
      <c r="U1037" s="791"/>
      <c r="V1037" s="791"/>
      <c r="W1037" s="791"/>
      <c r="X1037" s="791"/>
      <c r="Y1037" s="791"/>
      <c r="Z1037" s="791"/>
      <c r="AA1037" s="791"/>
      <c r="AB1037" s="791"/>
    </row>
    <row r="1038">
      <c r="A1038" s="791"/>
      <c r="B1038" s="791"/>
      <c r="C1038" s="791"/>
      <c r="D1038" s="791"/>
      <c r="E1038" s="791"/>
      <c r="F1038" s="791"/>
      <c r="G1038" s="791"/>
      <c r="H1038" s="791"/>
      <c r="I1038" s="791"/>
      <c r="J1038" s="791"/>
      <c r="K1038" s="791"/>
      <c r="L1038" s="791"/>
      <c r="M1038" s="791"/>
      <c r="N1038" s="791"/>
      <c r="O1038" s="791"/>
      <c r="P1038" s="791"/>
      <c r="Q1038" s="791"/>
      <c r="R1038" s="791"/>
      <c r="S1038" s="791"/>
      <c r="T1038" s="791"/>
      <c r="U1038" s="791"/>
      <c r="V1038" s="791"/>
      <c r="W1038" s="791"/>
      <c r="X1038" s="791"/>
      <c r="Y1038" s="791"/>
      <c r="Z1038" s="791"/>
      <c r="AA1038" s="791"/>
      <c r="AB1038" s="791"/>
    </row>
    <row r="1039">
      <c r="A1039" s="791"/>
      <c r="B1039" s="791"/>
      <c r="C1039" s="791"/>
      <c r="D1039" s="791"/>
      <c r="E1039" s="791"/>
      <c r="F1039" s="791"/>
      <c r="G1039" s="791"/>
      <c r="H1039" s="791"/>
      <c r="I1039" s="791"/>
      <c r="J1039" s="791"/>
      <c r="K1039" s="791"/>
      <c r="L1039" s="791"/>
      <c r="M1039" s="791"/>
      <c r="N1039" s="791"/>
      <c r="O1039" s="791"/>
      <c r="P1039" s="791"/>
      <c r="Q1039" s="791"/>
      <c r="R1039" s="791"/>
      <c r="S1039" s="791"/>
      <c r="T1039" s="791"/>
      <c r="U1039" s="791"/>
      <c r="V1039" s="791"/>
      <c r="W1039" s="791"/>
      <c r="X1039" s="791"/>
      <c r="Y1039" s="791"/>
      <c r="Z1039" s="791"/>
      <c r="AA1039" s="791"/>
      <c r="AB1039" s="791"/>
    </row>
    <row r="1040">
      <c r="A1040" s="791"/>
      <c r="B1040" s="791"/>
      <c r="C1040" s="791"/>
      <c r="D1040" s="791"/>
      <c r="E1040" s="791"/>
      <c r="F1040" s="791"/>
      <c r="G1040" s="791"/>
      <c r="H1040" s="791"/>
      <c r="I1040" s="791"/>
      <c r="J1040" s="791"/>
      <c r="K1040" s="791"/>
      <c r="L1040" s="791"/>
      <c r="M1040" s="791"/>
      <c r="N1040" s="791"/>
      <c r="O1040" s="791"/>
      <c r="P1040" s="791"/>
      <c r="Q1040" s="791"/>
      <c r="R1040" s="791"/>
      <c r="S1040" s="791"/>
      <c r="T1040" s="791"/>
      <c r="U1040" s="791"/>
      <c r="V1040" s="791"/>
      <c r="W1040" s="791"/>
      <c r="X1040" s="791"/>
      <c r="Y1040" s="791"/>
      <c r="Z1040" s="791"/>
      <c r="AA1040" s="791"/>
      <c r="AB1040" s="791"/>
    </row>
    <row r="1041">
      <c r="A1041" s="791"/>
      <c r="B1041" s="791"/>
      <c r="C1041" s="791"/>
      <c r="D1041" s="791"/>
      <c r="E1041" s="791"/>
      <c r="F1041" s="791"/>
      <c r="G1041" s="791"/>
      <c r="H1041" s="791"/>
      <c r="I1041" s="791"/>
      <c r="J1041" s="791"/>
      <c r="K1041" s="791"/>
      <c r="L1041" s="791"/>
      <c r="M1041" s="791"/>
      <c r="N1041" s="791"/>
      <c r="O1041" s="791"/>
      <c r="P1041" s="791"/>
      <c r="Q1041" s="791"/>
      <c r="R1041" s="791"/>
      <c r="S1041" s="791"/>
      <c r="T1041" s="791"/>
      <c r="U1041" s="791"/>
      <c r="V1041" s="791"/>
      <c r="W1041" s="791"/>
      <c r="X1041" s="791"/>
      <c r="Y1041" s="791"/>
      <c r="Z1041" s="791"/>
      <c r="AA1041" s="791"/>
      <c r="AB1041" s="791"/>
    </row>
    <row r="1042">
      <c r="A1042" s="791"/>
      <c r="B1042" s="791"/>
      <c r="C1042" s="791"/>
      <c r="D1042" s="791"/>
      <c r="E1042" s="791"/>
      <c r="F1042" s="791"/>
      <c r="G1042" s="791"/>
      <c r="H1042" s="791"/>
      <c r="I1042" s="791"/>
      <c r="J1042" s="791"/>
      <c r="K1042" s="791"/>
      <c r="L1042" s="791"/>
      <c r="M1042" s="791"/>
      <c r="N1042" s="791"/>
      <c r="O1042" s="791"/>
      <c r="P1042" s="791"/>
      <c r="Q1042" s="791"/>
      <c r="R1042" s="791"/>
      <c r="S1042" s="791"/>
      <c r="T1042" s="791"/>
      <c r="U1042" s="791"/>
      <c r="V1042" s="791"/>
      <c r="W1042" s="791"/>
      <c r="X1042" s="791"/>
      <c r="Y1042" s="791"/>
      <c r="Z1042" s="791"/>
      <c r="AA1042" s="791"/>
      <c r="AB1042" s="791"/>
    </row>
    <row r="1043">
      <c r="A1043" s="791"/>
      <c r="B1043" s="791"/>
      <c r="C1043" s="791"/>
      <c r="D1043" s="791"/>
      <c r="E1043" s="791"/>
      <c r="F1043" s="791"/>
      <c r="G1043" s="791"/>
      <c r="H1043" s="791"/>
      <c r="I1043" s="791"/>
      <c r="J1043" s="791"/>
      <c r="K1043" s="791"/>
      <c r="L1043" s="791"/>
      <c r="M1043" s="791"/>
      <c r="N1043" s="791"/>
      <c r="O1043" s="791"/>
      <c r="P1043" s="791"/>
      <c r="Q1043" s="791"/>
      <c r="R1043" s="791"/>
      <c r="S1043" s="791"/>
      <c r="T1043" s="791"/>
      <c r="U1043" s="791"/>
      <c r="V1043" s="791"/>
      <c r="W1043" s="791"/>
      <c r="X1043" s="791"/>
      <c r="Y1043" s="791"/>
      <c r="Z1043" s="791"/>
      <c r="AA1043" s="791"/>
      <c r="AB1043" s="791"/>
    </row>
    <row r="1044">
      <c r="A1044" s="791"/>
      <c r="B1044" s="791"/>
      <c r="C1044" s="791"/>
      <c r="D1044" s="791"/>
      <c r="E1044" s="791"/>
      <c r="F1044" s="791"/>
      <c r="G1044" s="791"/>
      <c r="H1044" s="791"/>
      <c r="I1044" s="791"/>
      <c r="J1044" s="791"/>
      <c r="K1044" s="791"/>
      <c r="L1044" s="791"/>
      <c r="M1044" s="791"/>
      <c r="N1044" s="791"/>
      <c r="O1044" s="791"/>
      <c r="P1044" s="791"/>
      <c r="Q1044" s="791"/>
      <c r="R1044" s="791"/>
      <c r="S1044" s="791"/>
      <c r="T1044" s="791"/>
      <c r="U1044" s="791"/>
      <c r="V1044" s="791"/>
      <c r="W1044" s="791"/>
      <c r="X1044" s="791"/>
      <c r="Y1044" s="791"/>
      <c r="Z1044" s="791"/>
      <c r="AA1044" s="791"/>
      <c r="AB1044" s="791"/>
    </row>
    <row r="1045">
      <c r="A1045" s="791"/>
      <c r="B1045" s="791"/>
      <c r="C1045" s="791"/>
      <c r="D1045" s="791"/>
      <c r="E1045" s="791"/>
      <c r="F1045" s="791"/>
      <c r="G1045" s="791"/>
      <c r="H1045" s="791"/>
      <c r="I1045" s="791"/>
      <c r="J1045" s="791"/>
      <c r="K1045" s="791"/>
      <c r="L1045" s="791"/>
      <c r="M1045" s="791"/>
      <c r="N1045" s="791"/>
      <c r="O1045" s="791"/>
      <c r="P1045" s="791"/>
      <c r="Q1045" s="791"/>
      <c r="R1045" s="791"/>
      <c r="S1045" s="791"/>
      <c r="T1045" s="791"/>
      <c r="U1045" s="791"/>
      <c r="V1045" s="791"/>
      <c r="W1045" s="791"/>
      <c r="X1045" s="791"/>
      <c r="Y1045" s="791"/>
      <c r="Z1045" s="791"/>
      <c r="AA1045" s="791"/>
      <c r="AB1045" s="791"/>
    </row>
    <row r="1046">
      <c r="A1046" s="791"/>
      <c r="B1046" s="791"/>
      <c r="C1046" s="791"/>
      <c r="D1046" s="791"/>
      <c r="E1046" s="791"/>
      <c r="F1046" s="791"/>
      <c r="G1046" s="791"/>
      <c r="H1046" s="791"/>
      <c r="I1046" s="791"/>
      <c r="J1046" s="791"/>
      <c r="K1046" s="791"/>
      <c r="L1046" s="791"/>
      <c r="M1046" s="791"/>
      <c r="N1046" s="791"/>
      <c r="O1046" s="791"/>
      <c r="P1046" s="791"/>
      <c r="Q1046" s="791"/>
      <c r="R1046" s="791"/>
      <c r="S1046" s="791"/>
      <c r="T1046" s="791"/>
      <c r="U1046" s="791"/>
      <c r="V1046" s="791"/>
      <c r="W1046" s="791"/>
      <c r="X1046" s="791"/>
      <c r="Y1046" s="791"/>
      <c r="Z1046" s="791"/>
      <c r="AA1046" s="791"/>
      <c r="AB1046" s="791"/>
    </row>
    <row r="1047">
      <c r="A1047" s="791"/>
      <c r="B1047" s="791"/>
      <c r="C1047" s="791"/>
      <c r="D1047" s="791"/>
      <c r="E1047" s="791"/>
      <c r="F1047" s="791"/>
      <c r="G1047" s="791"/>
      <c r="H1047" s="791"/>
      <c r="I1047" s="791"/>
      <c r="J1047" s="791"/>
      <c r="K1047" s="791"/>
      <c r="L1047" s="791"/>
      <c r="M1047" s="791"/>
      <c r="N1047" s="791"/>
      <c r="O1047" s="791"/>
      <c r="P1047" s="791"/>
      <c r="Q1047" s="791"/>
      <c r="R1047" s="791"/>
      <c r="S1047" s="791"/>
      <c r="T1047" s="791"/>
      <c r="U1047" s="791"/>
      <c r="V1047" s="791"/>
      <c r="W1047" s="791"/>
      <c r="X1047" s="791"/>
      <c r="Y1047" s="791"/>
      <c r="Z1047" s="791"/>
      <c r="AA1047" s="791"/>
      <c r="AB1047" s="791"/>
    </row>
    <row r="1048">
      <c r="A1048" s="791"/>
      <c r="B1048" s="791"/>
      <c r="C1048" s="791"/>
      <c r="D1048" s="791"/>
      <c r="E1048" s="791"/>
      <c r="F1048" s="791"/>
      <c r="G1048" s="791"/>
      <c r="H1048" s="791"/>
      <c r="I1048" s="791"/>
      <c r="J1048" s="791"/>
      <c r="K1048" s="791"/>
      <c r="L1048" s="791"/>
      <c r="M1048" s="791"/>
      <c r="N1048" s="791"/>
      <c r="O1048" s="791"/>
      <c r="P1048" s="791"/>
      <c r="Q1048" s="791"/>
      <c r="R1048" s="791"/>
      <c r="S1048" s="791"/>
      <c r="T1048" s="791"/>
      <c r="U1048" s="791"/>
      <c r="V1048" s="791"/>
      <c r="W1048" s="791"/>
      <c r="X1048" s="791"/>
      <c r="Y1048" s="791"/>
      <c r="Z1048" s="791"/>
      <c r="AA1048" s="791"/>
      <c r="AB1048" s="791"/>
    </row>
    <row r="1049">
      <c r="A1049" s="791"/>
      <c r="B1049" s="791"/>
      <c r="C1049" s="791"/>
      <c r="D1049" s="791"/>
      <c r="E1049" s="791"/>
      <c r="F1049" s="791"/>
      <c r="G1049" s="791"/>
      <c r="H1049" s="791"/>
      <c r="I1049" s="791"/>
      <c r="J1049" s="791"/>
      <c r="K1049" s="791"/>
      <c r="L1049" s="791"/>
      <c r="M1049" s="791"/>
      <c r="N1049" s="791"/>
      <c r="O1049" s="791"/>
      <c r="P1049" s="791"/>
      <c r="Q1049" s="791"/>
      <c r="R1049" s="791"/>
      <c r="S1049" s="791"/>
      <c r="T1049" s="791"/>
      <c r="U1049" s="791"/>
      <c r="V1049" s="791"/>
      <c r="W1049" s="791"/>
      <c r="X1049" s="791"/>
      <c r="Y1049" s="791"/>
      <c r="Z1049" s="791"/>
      <c r="AA1049" s="791"/>
      <c r="AB1049" s="791"/>
    </row>
    <row r="1050">
      <c r="A1050" s="791"/>
      <c r="B1050" s="791"/>
      <c r="C1050" s="791"/>
      <c r="D1050" s="791"/>
      <c r="E1050" s="791"/>
      <c r="F1050" s="791"/>
      <c r="G1050" s="791"/>
      <c r="H1050" s="791"/>
      <c r="I1050" s="791"/>
      <c r="J1050" s="791"/>
      <c r="K1050" s="791"/>
      <c r="L1050" s="791"/>
      <c r="M1050" s="791"/>
      <c r="N1050" s="791"/>
      <c r="O1050" s="791"/>
      <c r="P1050" s="791"/>
      <c r="Q1050" s="791"/>
      <c r="R1050" s="791"/>
      <c r="S1050" s="791"/>
      <c r="T1050" s="791"/>
      <c r="U1050" s="791"/>
      <c r="V1050" s="791"/>
      <c r="W1050" s="791"/>
      <c r="X1050" s="791"/>
      <c r="Y1050" s="791"/>
      <c r="Z1050" s="791"/>
      <c r="AA1050" s="791"/>
      <c r="AB1050" s="791"/>
    </row>
    <row r="1051">
      <c r="A1051" s="791"/>
      <c r="B1051" s="791"/>
      <c r="C1051" s="791"/>
      <c r="D1051" s="791"/>
      <c r="E1051" s="791"/>
      <c r="F1051" s="791"/>
      <c r="G1051" s="791"/>
      <c r="H1051" s="791"/>
      <c r="I1051" s="791"/>
      <c r="J1051" s="791"/>
      <c r="K1051" s="791"/>
      <c r="L1051" s="791"/>
      <c r="M1051" s="791"/>
      <c r="N1051" s="791"/>
      <c r="O1051" s="791"/>
      <c r="P1051" s="791"/>
      <c r="Q1051" s="791"/>
      <c r="R1051" s="791"/>
      <c r="S1051" s="791"/>
      <c r="T1051" s="791"/>
      <c r="U1051" s="791"/>
      <c r="V1051" s="791"/>
      <c r="W1051" s="791"/>
      <c r="X1051" s="791"/>
      <c r="Y1051" s="791"/>
      <c r="Z1051" s="791"/>
      <c r="AA1051" s="791"/>
      <c r="AB1051" s="791"/>
    </row>
    <row r="1052">
      <c r="A1052" s="791"/>
      <c r="B1052" s="791"/>
      <c r="C1052" s="791"/>
      <c r="D1052" s="791"/>
      <c r="E1052" s="791"/>
      <c r="F1052" s="791"/>
      <c r="G1052" s="791"/>
      <c r="H1052" s="791"/>
      <c r="I1052" s="791"/>
      <c r="J1052" s="791"/>
      <c r="K1052" s="791"/>
      <c r="L1052" s="791"/>
      <c r="M1052" s="791"/>
      <c r="N1052" s="791"/>
      <c r="O1052" s="791"/>
      <c r="P1052" s="791"/>
      <c r="Q1052" s="791"/>
      <c r="R1052" s="791"/>
      <c r="S1052" s="791"/>
      <c r="T1052" s="791"/>
      <c r="U1052" s="791"/>
      <c r="V1052" s="791"/>
      <c r="W1052" s="791"/>
      <c r="X1052" s="791"/>
      <c r="Y1052" s="791"/>
      <c r="Z1052" s="791"/>
      <c r="AA1052" s="791"/>
      <c r="AB1052" s="791"/>
    </row>
    <row r="1053">
      <c r="A1053" s="791"/>
      <c r="B1053" s="791"/>
      <c r="C1053" s="791"/>
      <c r="D1053" s="791"/>
      <c r="E1053" s="791"/>
      <c r="F1053" s="791"/>
      <c r="G1053" s="791"/>
      <c r="H1053" s="791"/>
      <c r="I1053" s="791"/>
      <c r="J1053" s="791"/>
      <c r="K1053" s="791"/>
      <c r="L1053" s="791"/>
      <c r="M1053" s="791"/>
      <c r="N1053" s="791"/>
      <c r="O1053" s="791"/>
      <c r="P1053" s="791"/>
      <c r="Q1053" s="791"/>
      <c r="R1053" s="791"/>
      <c r="S1053" s="791"/>
      <c r="T1053" s="791"/>
      <c r="U1053" s="791"/>
      <c r="V1053" s="791"/>
      <c r="W1053" s="791"/>
      <c r="X1053" s="791"/>
      <c r="Y1053" s="791"/>
      <c r="Z1053" s="791"/>
      <c r="AA1053" s="791"/>
      <c r="AB1053" s="791"/>
    </row>
    <row r="1054">
      <c r="A1054" s="791"/>
      <c r="B1054" s="791"/>
      <c r="C1054" s="791"/>
      <c r="D1054" s="791"/>
      <c r="E1054" s="791"/>
      <c r="F1054" s="791"/>
      <c r="G1054" s="791"/>
      <c r="H1054" s="791"/>
      <c r="I1054" s="791"/>
      <c r="J1054" s="791"/>
      <c r="K1054" s="791"/>
      <c r="L1054" s="791"/>
      <c r="M1054" s="791"/>
      <c r="N1054" s="791"/>
      <c r="O1054" s="791"/>
      <c r="P1054" s="791"/>
      <c r="Q1054" s="791"/>
      <c r="R1054" s="791"/>
      <c r="S1054" s="791"/>
      <c r="T1054" s="791"/>
      <c r="U1054" s="791"/>
      <c r="V1054" s="791"/>
      <c r="W1054" s="791"/>
      <c r="X1054" s="791"/>
      <c r="Y1054" s="791"/>
      <c r="Z1054" s="791"/>
      <c r="AA1054" s="791"/>
      <c r="AB1054" s="791"/>
    </row>
    <row r="1055">
      <c r="A1055" s="791"/>
      <c r="B1055" s="791"/>
      <c r="C1055" s="791"/>
      <c r="D1055" s="791"/>
      <c r="E1055" s="791"/>
      <c r="F1055" s="791"/>
      <c r="G1055" s="791"/>
      <c r="H1055" s="791"/>
      <c r="I1055" s="791"/>
      <c r="J1055" s="791"/>
      <c r="K1055" s="791"/>
      <c r="L1055" s="791"/>
      <c r="M1055" s="791"/>
      <c r="N1055" s="791"/>
      <c r="O1055" s="791"/>
      <c r="P1055" s="791"/>
      <c r="Q1055" s="791"/>
      <c r="R1055" s="791"/>
      <c r="S1055" s="791"/>
      <c r="T1055" s="791"/>
      <c r="U1055" s="791"/>
      <c r="V1055" s="791"/>
      <c r="W1055" s="791"/>
      <c r="X1055" s="791"/>
      <c r="Y1055" s="791"/>
      <c r="Z1055" s="791"/>
      <c r="AA1055" s="791"/>
      <c r="AB1055" s="791"/>
    </row>
    <row r="1056">
      <c r="A1056" s="791"/>
      <c r="B1056" s="791"/>
      <c r="C1056" s="791"/>
      <c r="D1056" s="791"/>
      <c r="E1056" s="791"/>
      <c r="F1056" s="791"/>
      <c r="G1056" s="791"/>
      <c r="H1056" s="791"/>
      <c r="I1056" s="791"/>
      <c r="J1056" s="791"/>
      <c r="K1056" s="791"/>
      <c r="L1056" s="791"/>
      <c r="M1056" s="791"/>
      <c r="N1056" s="791"/>
      <c r="O1056" s="791"/>
      <c r="P1056" s="791"/>
      <c r="Q1056" s="791"/>
      <c r="R1056" s="791"/>
      <c r="S1056" s="791"/>
      <c r="T1056" s="791"/>
      <c r="U1056" s="791"/>
      <c r="V1056" s="791"/>
      <c r="W1056" s="791"/>
      <c r="X1056" s="791"/>
      <c r="Y1056" s="791"/>
      <c r="Z1056" s="791"/>
      <c r="AA1056" s="791"/>
      <c r="AB1056" s="791"/>
    </row>
    <row r="1057">
      <c r="A1057" s="791"/>
      <c r="B1057" s="791"/>
      <c r="C1057" s="791"/>
      <c r="D1057" s="791"/>
      <c r="E1057" s="791"/>
      <c r="F1057" s="791"/>
      <c r="G1057" s="791"/>
      <c r="H1057" s="791"/>
      <c r="I1057" s="791"/>
      <c r="J1057" s="791"/>
      <c r="K1057" s="791"/>
      <c r="L1057" s="791"/>
      <c r="M1057" s="791"/>
      <c r="N1057" s="791"/>
      <c r="O1057" s="791"/>
      <c r="P1057" s="791"/>
      <c r="Q1057" s="791"/>
      <c r="R1057" s="791"/>
      <c r="S1057" s="791"/>
      <c r="T1057" s="791"/>
      <c r="U1057" s="791"/>
      <c r="V1057" s="791"/>
      <c r="W1057" s="791"/>
      <c r="X1057" s="791"/>
      <c r="Y1057" s="791"/>
      <c r="Z1057" s="791"/>
      <c r="AA1057" s="791"/>
      <c r="AB1057" s="791"/>
    </row>
    <row r="1058">
      <c r="A1058" s="791"/>
      <c r="B1058" s="791"/>
      <c r="C1058" s="791"/>
      <c r="D1058" s="791"/>
      <c r="E1058" s="791"/>
      <c r="F1058" s="791"/>
      <c r="G1058" s="791"/>
      <c r="H1058" s="791"/>
      <c r="I1058" s="791"/>
      <c r="J1058" s="791"/>
      <c r="K1058" s="791"/>
      <c r="L1058" s="791"/>
      <c r="M1058" s="791"/>
      <c r="N1058" s="791"/>
      <c r="O1058" s="791"/>
      <c r="P1058" s="791"/>
      <c r="Q1058" s="791"/>
      <c r="R1058" s="791"/>
      <c r="S1058" s="791"/>
      <c r="T1058" s="791"/>
      <c r="U1058" s="791"/>
      <c r="V1058" s="791"/>
      <c r="W1058" s="791"/>
      <c r="X1058" s="791"/>
      <c r="Y1058" s="791"/>
      <c r="Z1058" s="791"/>
      <c r="AA1058" s="791"/>
      <c r="AB1058" s="791"/>
    </row>
    <row r="1059">
      <c r="A1059" s="791"/>
      <c r="B1059" s="791"/>
      <c r="C1059" s="791"/>
      <c r="D1059" s="791"/>
      <c r="E1059" s="791"/>
      <c r="F1059" s="791"/>
      <c r="G1059" s="791"/>
      <c r="H1059" s="791"/>
      <c r="I1059" s="791"/>
      <c r="J1059" s="791"/>
      <c r="K1059" s="791"/>
      <c r="L1059" s="791"/>
      <c r="M1059" s="791"/>
      <c r="N1059" s="791"/>
      <c r="O1059" s="791"/>
      <c r="P1059" s="791"/>
      <c r="Q1059" s="791"/>
      <c r="R1059" s="791"/>
      <c r="S1059" s="791"/>
      <c r="T1059" s="791"/>
      <c r="U1059" s="791"/>
      <c r="V1059" s="791"/>
      <c r="W1059" s="791"/>
      <c r="X1059" s="791"/>
      <c r="Y1059" s="791"/>
      <c r="Z1059" s="791"/>
      <c r="AA1059" s="791"/>
      <c r="AB1059" s="791"/>
    </row>
    <row r="1060">
      <c r="A1060" s="791"/>
      <c r="B1060" s="791"/>
      <c r="C1060" s="791"/>
      <c r="D1060" s="791"/>
      <c r="E1060" s="791"/>
      <c r="F1060" s="791"/>
      <c r="G1060" s="791"/>
      <c r="H1060" s="791"/>
      <c r="I1060" s="791"/>
      <c r="J1060" s="791"/>
      <c r="K1060" s="791"/>
      <c r="L1060" s="791"/>
      <c r="M1060" s="791"/>
      <c r="N1060" s="791"/>
      <c r="O1060" s="791"/>
      <c r="P1060" s="791"/>
      <c r="Q1060" s="791"/>
      <c r="R1060" s="791"/>
      <c r="S1060" s="791"/>
      <c r="T1060" s="791"/>
      <c r="U1060" s="791"/>
      <c r="V1060" s="791"/>
      <c r="W1060" s="791"/>
      <c r="X1060" s="791"/>
      <c r="Y1060" s="791"/>
      <c r="Z1060" s="791"/>
      <c r="AA1060" s="791"/>
      <c r="AB1060" s="791"/>
    </row>
    <row r="1061">
      <c r="A1061" s="791"/>
      <c r="B1061" s="791"/>
      <c r="C1061" s="791"/>
      <c r="D1061" s="791"/>
      <c r="E1061" s="791"/>
      <c r="F1061" s="791"/>
      <c r="G1061" s="791"/>
      <c r="H1061" s="791"/>
      <c r="I1061" s="791"/>
      <c r="J1061" s="791"/>
      <c r="K1061" s="791"/>
      <c r="L1061" s="791"/>
      <c r="M1061" s="791"/>
      <c r="N1061" s="791"/>
      <c r="O1061" s="791"/>
      <c r="P1061" s="791"/>
      <c r="Q1061" s="791"/>
      <c r="R1061" s="791"/>
      <c r="S1061" s="791"/>
      <c r="T1061" s="791"/>
      <c r="U1061" s="791"/>
      <c r="V1061" s="791"/>
      <c r="W1061" s="791"/>
      <c r="X1061" s="791"/>
      <c r="Y1061" s="791"/>
      <c r="Z1061" s="791"/>
      <c r="AA1061" s="791"/>
      <c r="AB1061" s="791"/>
    </row>
    <row r="1062">
      <c r="A1062" s="791"/>
      <c r="B1062" s="791"/>
      <c r="C1062" s="791"/>
      <c r="D1062" s="791"/>
      <c r="E1062" s="791"/>
      <c r="F1062" s="791"/>
      <c r="G1062" s="791"/>
      <c r="H1062" s="791"/>
      <c r="I1062" s="791"/>
      <c r="J1062" s="791"/>
      <c r="K1062" s="791"/>
      <c r="L1062" s="791"/>
      <c r="M1062" s="791"/>
      <c r="N1062" s="791"/>
      <c r="O1062" s="791"/>
      <c r="P1062" s="791"/>
      <c r="Q1062" s="791"/>
      <c r="R1062" s="791"/>
      <c r="S1062" s="791"/>
      <c r="T1062" s="791"/>
      <c r="U1062" s="791"/>
      <c r="V1062" s="791"/>
      <c r="W1062" s="791"/>
      <c r="X1062" s="791"/>
      <c r="Y1062" s="791"/>
      <c r="Z1062" s="791"/>
      <c r="AA1062" s="791"/>
      <c r="AB1062" s="791"/>
    </row>
    <row r="1063">
      <c r="A1063" s="791"/>
      <c r="B1063" s="791"/>
      <c r="C1063" s="791"/>
      <c r="D1063" s="791"/>
      <c r="E1063" s="791"/>
      <c r="F1063" s="791"/>
      <c r="G1063" s="791"/>
      <c r="H1063" s="791"/>
      <c r="I1063" s="791"/>
      <c r="J1063" s="791"/>
      <c r="K1063" s="791"/>
      <c r="L1063" s="791"/>
      <c r="M1063" s="791"/>
      <c r="N1063" s="791"/>
      <c r="O1063" s="791"/>
      <c r="P1063" s="791"/>
      <c r="Q1063" s="791"/>
      <c r="R1063" s="791"/>
      <c r="S1063" s="791"/>
      <c r="T1063" s="791"/>
      <c r="U1063" s="791"/>
      <c r="V1063" s="791"/>
      <c r="W1063" s="791"/>
      <c r="X1063" s="791"/>
      <c r="Y1063" s="791"/>
      <c r="Z1063" s="791"/>
      <c r="AA1063" s="791"/>
      <c r="AB1063" s="791"/>
    </row>
    <row r="1064">
      <c r="A1064" s="791"/>
      <c r="B1064" s="791"/>
      <c r="C1064" s="791"/>
      <c r="D1064" s="791"/>
      <c r="E1064" s="791"/>
      <c r="F1064" s="791"/>
      <c r="G1064" s="791"/>
      <c r="H1064" s="791"/>
      <c r="I1064" s="791"/>
      <c r="J1064" s="791"/>
      <c r="K1064" s="791"/>
      <c r="L1064" s="791"/>
      <c r="M1064" s="791"/>
      <c r="N1064" s="791"/>
      <c r="O1064" s="791"/>
      <c r="P1064" s="791"/>
      <c r="Q1064" s="791"/>
      <c r="R1064" s="791"/>
      <c r="S1064" s="791"/>
      <c r="T1064" s="791"/>
      <c r="U1064" s="791"/>
      <c r="V1064" s="791"/>
      <c r="W1064" s="791"/>
      <c r="X1064" s="791"/>
      <c r="Y1064" s="791"/>
      <c r="Z1064" s="791"/>
      <c r="AA1064" s="791"/>
      <c r="AB1064" s="791"/>
    </row>
    <row r="1065">
      <c r="A1065" s="791"/>
      <c r="B1065" s="791"/>
      <c r="C1065" s="791"/>
      <c r="D1065" s="791"/>
      <c r="E1065" s="791"/>
      <c r="F1065" s="791"/>
      <c r="G1065" s="791"/>
      <c r="H1065" s="791"/>
      <c r="I1065" s="791"/>
      <c r="J1065" s="791"/>
      <c r="K1065" s="791"/>
      <c r="L1065" s="791"/>
      <c r="M1065" s="791"/>
      <c r="N1065" s="791"/>
      <c r="O1065" s="791"/>
      <c r="P1065" s="791"/>
      <c r="Q1065" s="791"/>
      <c r="R1065" s="791"/>
      <c r="S1065" s="791"/>
      <c r="T1065" s="791"/>
      <c r="U1065" s="791"/>
      <c r="V1065" s="791"/>
      <c r="W1065" s="791"/>
      <c r="X1065" s="791"/>
      <c r="Y1065" s="791"/>
      <c r="Z1065" s="791"/>
      <c r="AA1065" s="791"/>
      <c r="AB1065" s="791"/>
    </row>
    <row r="1066">
      <c r="A1066" s="791"/>
      <c r="B1066" s="791"/>
      <c r="C1066" s="791"/>
      <c r="D1066" s="791"/>
      <c r="E1066" s="791"/>
      <c r="F1066" s="791"/>
      <c r="G1066" s="791"/>
      <c r="H1066" s="791"/>
      <c r="I1066" s="791"/>
      <c r="J1066" s="791"/>
      <c r="K1066" s="791"/>
      <c r="L1066" s="791"/>
      <c r="M1066" s="791"/>
      <c r="N1066" s="791"/>
      <c r="O1066" s="791"/>
      <c r="P1066" s="791"/>
      <c r="Q1066" s="791"/>
      <c r="R1066" s="791"/>
      <c r="S1066" s="791"/>
      <c r="T1066" s="791"/>
      <c r="U1066" s="791"/>
      <c r="V1066" s="791"/>
      <c r="W1066" s="791"/>
      <c r="X1066" s="791"/>
      <c r="Y1066" s="791"/>
      <c r="Z1066" s="791"/>
      <c r="AA1066" s="791"/>
      <c r="AB1066" s="791"/>
    </row>
    <row r="1067">
      <c r="A1067" s="791"/>
      <c r="B1067" s="791"/>
      <c r="C1067" s="791"/>
      <c r="D1067" s="791"/>
      <c r="E1067" s="791"/>
      <c r="F1067" s="791"/>
      <c r="G1067" s="791"/>
      <c r="H1067" s="791"/>
      <c r="I1067" s="791"/>
      <c r="J1067" s="791"/>
      <c r="K1067" s="791"/>
      <c r="L1067" s="791"/>
      <c r="M1067" s="791"/>
      <c r="N1067" s="791"/>
      <c r="O1067" s="791"/>
      <c r="P1067" s="791"/>
      <c r="Q1067" s="791"/>
      <c r="R1067" s="791"/>
      <c r="S1067" s="791"/>
      <c r="T1067" s="791"/>
      <c r="U1067" s="791"/>
      <c r="V1067" s="791"/>
      <c r="W1067" s="791"/>
      <c r="X1067" s="791"/>
      <c r="Y1067" s="791"/>
      <c r="Z1067" s="791"/>
      <c r="AA1067" s="791"/>
      <c r="AB1067" s="791"/>
    </row>
    <row r="1068">
      <c r="A1068" s="791"/>
      <c r="B1068" s="791"/>
      <c r="C1068" s="791"/>
      <c r="D1068" s="791"/>
      <c r="E1068" s="791"/>
      <c r="F1068" s="791"/>
      <c r="G1068" s="791"/>
      <c r="H1068" s="791"/>
      <c r="I1068" s="791"/>
      <c r="J1068" s="791"/>
      <c r="K1068" s="791"/>
      <c r="L1068" s="791"/>
      <c r="M1068" s="791"/>
      <c r="N1068" s="791"/>
      <c r="O1068" s="791"/>
      <c r="P1068" s="791"/>
      <c r="Q1068" s="791"/>
      <c r="R1068" s="791"/>
      <c r="S1068" s="791"/>
      <c r="T1068" s="791"/>
      <c r="U1068" s="791"/>
      <c r="V1068" s="791"/>
      <c r="W1068" s="791"/>
      <c r="X1068" s="791"/>
      <c r="Y1068" s="791"/>
      <c r="Z1068" s="791"/>
      <c r="AA1068" s="791"/>
      <c r="AB1068" s="791"/>
    </row>
    <row r="1069">
      <c r="A1069" s="791"/>
      <c r="B1069" s="791"/>
      <c r="C1069" s="791"/>
      <c r="D1069" s="791"/>
      <c r="E1069" s="791"/>
      <c r="F1069" s="791"/>
      <c r="G1069" s="791"/>
      <c r="H1069" s="791"/>
      <c r="I1069" s="791"/>
      <c r="J1069" s="791"/>
      <c r="K1069" s="791"/>
      <c r="L1069" s="791"/>
      <c r="M1069" s="791"/>
      <c r="N1069" s="791"/>
      <c r="O1069" s="791"/>
      <c r="P1069" s="791"/>
      <c r="Q1069" s="791"/>
      <c r="R1069" s="791"/>
      <c r="S1069" s="791"/>
      <c r="T1069" s="791"/>
      <c r="U1069" s="791"/>
      <c r="V1069" s="791"/>
      <c r="W1069" s="791"/>
      <c r="X1069" s="791"/>
      <c r="Y1069" s="791"/>
      <c r="Z1069" s="791"/>
      <c r="AA1069" s="791"/>
      <c r="AB1069" s="791"/>
    </row>
    <row r="1070">
      <c r="A1070" s="791"/>
      <c r="B1070" s="791"/>
      <c r="C1070" s="791"/>
      <c r="D1070" s="791"/>
      <c r="E1070" s="791"/>
      <c r="F1070" s="791"/>
      <c r="G1070" s="791"/>
      <c r="H1070" s="791"/>
      <c r="I1070" s="791"/>
      <c r="J1070" s="791"/>
      <c r="K1070" s="791"/>
      <c r="L1070" s="791"/>
      <c r="M1070" s="791"/>
      <c r="N1070" s="791"/>
      <c r="O1070" s="791"/>
      <c r="P1070" s="791"/>
      <c r="Q1070" s="791"/>
      <c r="R1070" s="791"/>
      <c r="S1070" s="791"/>
      <c r="T1070" s="791"/>
      <c r="U1070" s="791"/>
      <c r="V1070" s="791"/>
      <c r="W1070" s="791"/>
      <c r="X1070" s="791"/>
      <c r="Y1070" s="791"/>
      <c r="Z1070" s="791"/>
      <c r="AA1070" s="791"/>
      <c r="AB1070" s="791"/>
    </row>
    <row r="1071">
      <c r="A1071" s="791"/>
      <c r="B1071" s="791"/>
      <c r="C1071" s="791"/>
      <c r="D1071" s="791"/>
      <c r="E1071" s="791"/>
      <c r="F1071" s="791"/>
      <c r="G1071" s="791"/>
      <c r="H1071" s="791"/>
      <c r="I1071" s="791"/>
      <c r="J1071" s="791"/>
      <c r="K1071" s="791"/>
      <c r="L1071" s="791"/>
      <c r="M1071" s="791"/>
      <c r="N1071" s="791"/>
      <c r="O1071" s="791"/>
      <c r="P1071" s="791"/>
      <c r="Q1071" s="791"/>
      <c r="R1071" s="791"/>
      <c r="S1071" s="791"/>
      <c r="T1071" s="791"/>
      <c r="U1071" s="791"/>
      <c r="V1071" s="791"/>
      <c r="W1071" s="791"/>
      <c r="X1071" s="791"/>
      <c r="Y1071" s="791"/>
      <c r="Z1071" s="791"/>
      <c r="AA1071" s="791"/>
      <c r="AB1071" s="791"/>
    </row>
    <row r="1072">
      <c r="A1072" s="791"/>
      <c r="B1072" s="791"/>
      <c r="C1072" s="791"/>
      <c r="D1072" s="791"/>
      <c r="E1072" s="791"/>
      <c r="F1072" s="791"/>
      <c r="G1072" s="791"/>
      <c r="H1072" s="791"/>
      <c r="I1072" s="791"/>
      <c r="J1072" s="791"/>
      <c r="K1072" s="791"/>
      <c r="L1072" s="791"/>
      <c r="M1072" s="791"/>
      <c r="N1072" s="791"/>
      <c r="O1072" s="791"/>
      <c r="P1072" s="791"/>
      <c r="Q1072" s="791"/>
      <c r="R1072" s="791"/>
      <c r="S1072" s="791"/>
      <c r="T1072" s="791"/>
      <c r="U1072" s="791"/>
      <c r="V1072" s="791"/>
      <c r="W1072" s="791"/>
      <c r="X1072" s="791"/>
      <c r="Y1072" s="791"/>
      <c r="Z1072" s="791"/>
      <c r="AA1072" s="791"/>
      <c r="AB1072" s="791"/>
    </row>
    <row r="1073">
      <c r="A1073" s="791"/>
      <c r="B1073" s="791"/>
      <c r="C1073" s="791"/>
      <c r="D1073" s="791"/>
      <c r="E1073" s="791"/>
      <c r="F1073" s="791"/>
      <c r="G1073" s="791"/>
      <c r="H1073" s="791"/>
      <c r="I1073" s="791"/>
      <c r="J1073" s="791"/>
      <c r="K1073" s="791"/>
      <c r="L1073" s="791"/>
      <c r="M1073" s="791"/>
      <c r="N1073" s="791"/>
      <c r="O1073" s="791"/>
      <c r="P1073" s="791"/>
      <c r="Q1073" s="791"/>
      <c r="R1073" s="791"/>
      <c r="S1073" s="791"/>
      <c r="T1073" s="791"/>
      <c r="U1073" s="791"/>
      <c r="V1073" s="791"/>
      <c r="W1073" s="791"/>
      <c r="X1073" s="791"/>
      <c r="Y1073" s="791"/>
      <c r="Z1073" s="791"/>
      <c r="AA1073" s="791"/>
      <c r="AB1073" s="791"/>
    </row>
    <row r="1074">
      <c r="A1074" s="791"/>
      <c r="B1074" s="791"/>
      <c r="C1074" s="791"/>
      <c r="D1074" s="791"/>
      <c r="E1074" s="791"/>
      <c r="F1074" s="791"/>
      <c r="G1074" s="791"/>
      <c r="H1074" s="791"/>
      <c r="I1074" s="791"/>
      <c r="J1074" s="791"/>
      <c r="K1074" s="791"/>
      <c r="L1074" s="791"/>
      <c r="M1074" s="791"/>
      <c r="N1074" s="791"/>
      <c r="O1074" s="791"/>
      <c r="P1074" s="791"/>
      <c r="Q1074" s="791"/>
      <c r="R1074" s="791"/>
      <c r="S1074" s="791"/>
      <c r="T1074" s="791"/>
      <c r="U1074" s="791"/>
      <c r="V1074" s="791"/>
      <c r="W1074" s="791"/>
      <c r="X1074" s="791"/>
      <c r="Y1074" s="791"/>
      <c r="Z1074" s="791"/>
      <c r="AA1074" s="791"/>
      <c r="AB1074" s="791"/>
    </row>
    <row r="1075">
      <c r="A1075" s="791"/>
      <c r="B1075" s="791"/>
      <c r="C1075" s="791"/>
      <c r="D1075" s="791"/>
      <c r="E1075" s="791"/>
      <c r="F1075" s="791"/>
      <c r="G1075" s="791"/>
      <c r="H1075" s="791"/>
      <c r="I1075" s="791"/>
      <c r="J1075" s="791"/>
      <c r="K1075" s="791"/>
      <c r="L1075" s="791"/>
      <c r="M1075" s="791"/>
      <c r="N1075" s="791"/>
      <c r="O1075" s="791"/>
      <c r="P1075" s="791"/>
      <c r="Q1075" s="791"/>
      <c r="R1075" s="791"/>
      <c r="S1075" s="791"/>
      <c r="T1075" s="791"/>
      <c r="U1075" s="791"/>
      <c r="V1075" s="791"/>
      <c r="W1075" s="791"/>
      <c r="X1075" s="791"/>
      <c r="Y1075" s="791"/>
      <c r="Z1075" s="791"/>
      <c r="AA1075" s="791"/>
      <c r="AB1075" s="791"/>
    </row>
    <row r="1076">
      <c r="A1076" s="791"/>
      <c r="B1076" s="791"/>
      <c r="C1076" s="791"/>
      <c r="D1076" s="791"/>
      <c r="E1076" s="791"/>
      <c r="F1076" s="791"/>
      <c r="G1076" s="791"/>
      <c r="H1076" s="791"/>
      <c r="I1076" s="791"/>
      <c r="J1076" s="791"/>
      <c r="K1076" s="791"/>
      <c r="L1076" s="791"/>
      <c r="M1076" s="791"/>
      <c r="N1076" s="791"/>
      <c r="O1076" s="791"/>
      <c r="P1076" s="791"/>
      <c r="Q1076" s="791"/>
      <c r="R1076" s="791"/>
      <c r="S1076" s="791"/>
      <c r="T1076" s="791"/>
      <c r="U1076" s="791"/>
      <c r="V1076" s="791"/>
      <c r="W1076" s="791"/>
      <c r="X1076" s="791"/>
      <c r="Y1076" s="791"/>
      <c r="Z1076" s="791"/>
      <c r="AA1076" s="791"/>
      <c r="AB1076" s="791"/>
    </row>
    <row r="1077">
      <c r="A1077" s="791"/>
      <c r="B1077" s="791"/>
      <c r="C1077" s="791"/>
      <c r="D1077" s="791"/>
      <c r="E1077" s="791"/>
      <c r="F1077" s="791"/>
      <c r="G1077" s="791"/>
      <c r="H1077" s="791"/>
      <c r="I1077" s="791"/>
      <c r="J1077" s="791"/>
      <c r="K1077" s="791"/>
      <c r="L1077" s="791"/>
      <c r="M1077" s="791"/>
      <c r="N1077" s="791"/>
      <c r="O1077" s="791"/>
      <c r="P1077" s="791"/>
      <c r="Q1077" s="791"/>
      <c r="R1077" s="791"/>
      <c r="S1077" s="791"/>
      <c r="T1077" s="791"/>
      <c r="U1077" s="791"/>
      <c r="V1077" s="791"/>
      <c r="W1077" s="791"/>
      <c r="X1077" s="791"/>
      <c r="Y1077" s="791"/>
      <c r="Z1077" s="791"/>
      <c r="AA1077" s="791"/>
      <c r="AB1077" s="791"/>
    </row>
    <row r="1078">
      <c r="A1078" s="791"/>
      <c r="B1078" s="791"/>
      <c r="C1078" s="791"/>
      <c r="D1078" s="791"/>
      <c r="E1078" s="791"/>
      <c r="F1078" s="791"/>
      <c r="G1078" s="791"/>
      <c r="H1078" s="791"/>
      <c r="I1078" s="791"/>
      <c r="J1078" s="791"/>
      <c r="K1078" s="791"/>
      <c r="L1078" s="791"/>
      <c r="M1078" s="791"/>
      <c r="N1078" s="791"/>
      <c r="O1078" s="791"/>
      <c r="P1078" s="791"/>
      <c r="Q1078" s="791"/>
      <c r="R1078" s="791"/>
      <c r="S1078" s="791"/>
      <c r="T1078" s="791"/>
      <c r="U1078" s="791"/>
      <c r="V1078" s="791"/>
      <c r="W1078" s="791"/>
      <c r="X1078" s="791"/>
      <c r="Y1078" s="791"/>
      <c r="Z1078" s="791"/>
      <c r="AA1078" s="791"/>
      <c r="AB1078" s="791"/>
    </row>
    <row r="1079">
      <c r="A1079" s="791"/>
      <c r="B1079" s="791"/>
      <c r="C1079" s="791"/>
      <c r="D1079" s="791"/>
      <c r="E1079" s="791"/>
      <c r="F1079" s="791"/>
      <c r="G1079" s="791"/>
      <c r="H1079" s="791"/>
      <c r="I1079" s="791"/>
      <c r="J1079" s="791"/>
      <c r="K1079" s="791"/>
      <c r="L1079" s="791"/>
      <c r="M1079" s="791"/>
      <c r="N1079" s="791"/>
      <c r="O1079" s="791"/>
      <c r="P1079" s="791"/>
      <c r="Q1079" s="791"/>
      <c r="R1079" s="791"/>
      <c r="S1079" s="791"/>
      <c r="T1079" s="791"/>
      <c r="U1079" s="791"/>
      <c r="V1079" s="791"/>
      <c r="W1079" s="791"/>
      <c r="X1079" s="791"/>
      <c r="Y1079" s="791"/>
      <c r="Z1079" s="791"/>
      <c r="AA1079" s="791"/>
      <c r="AB1079" s="791"/>
    </row>
    <row r="1080">
      <c r="A1080" s="791"/>
      <c r="B1080" s="791"/>
      <c r="C1080" s="791"/>
      <c r="D1080" s="791"/>
      <c r="E1080" s="791"/>
      <c r="F1080" s="791"/>
      <c r="G1080" s="791"/>
      <c r="H1080" s="791"/>
      <c r="I1080" s="791"/>
      <c r="J1080" s="791"/>
      <c r="K1080" s="791"/>
      <c r="L1080" s="791"/>
      <c r="M1080" s="791"/>
      <c r="N1080" s="791"/>
      <c r="O1080" s="791"/>
      <c r="P1080" s="791"/>
      <c r="Q1080" s="791"/>
      <c r="R1080" s="791"/>
      <c r="S1080" s="791"/>
      <c r="T1080" s="791"/>
      <c r="U1080" s="791"/>
      <c r="V1080" s="791"/>
      <c r="W1080" s="791"/>
      <c r="X1080" s="791"/>
      <c r="Y1080" s="791"/>
      <c r="Z1080" s="791"/>
      <c r="AA1080" s="791"/>
      <c r="AB1080" s="791"/>
    </row>
    <row r="1081">
      <c r="A1081" s="791"/>
      <c r="B1081" s="791"/>
      <c r="C1081" s="791"/>
      <c r="D1081" s="791"/>
      <c r="E1081" s="791"/>
      <c r="F1081" s="791"/>
      <c r="G1081" s="791"/>
      <c r="H1081" s="791"/>
      <c r="I1081" s="791"/>
      <c r="J1081" s="791"/>
      <c r="K1081" s="791"/>
      <c r="L1081" s="791"/>
      <c r="M1081" s="791"/>
      <c r="N1081" s="791"/>
      <c r="O1081" s="791"/>
      <c r="P1081" s="791"/>
      <c r="Q1081" s="791"/>
      <c r="R1081" s="791"/>
      <c r="S1081" s="791"/>
      <c r="T1081" s="791"/>
      <c r="U1081" s="791"/>
      <c r="V1081" s="791"/>
      <c r="W1081" s="791"/>
      <c r="X1081" s="791"/>
      <c r="Y1081" s="791"/>
      <c r="Z1081" s="791"/>
      <c r="AA1081" s="791"/>
      <c r="AB1081" s="791"/>
    </row>
    <row r="1082">
      <c r="A1082" s="791"/>
      <c r="B1082" s="791"/>
      <c r="C1082" s="791"/>
      <c r="D1082" s="791"/>
      <c r="E1082" s="791"/>
      <c r="F1082" s="791"/>
      <c r="G1082" s="791"/>
      <c r="H1082" s="791"/>
      <c r="I1082" s="791"/>
      <c r="J1082" s="791"/>
      <c r="K1082" s="791"/>
      <c r="L1082" s="791"/>
      <c r="M1082" s="791"/>
      <c r="N1082" s="791"/>
      <c r="O1082" s="791"/>
      <c r="P1082" s="791"/>
      <c r="Q1082" s="791"/>
      <c r="R1082" s="791"/>
      <c r="S1082" s="791"/>
      <c r="T1082" s="791"/>
      <c r="U1082" s="791"/>
      <c r="V1082" s="791"/>
      <c r="W1082" s="791"/>
      <c r="X1082" s="791"/>
      <c r="Y1082" s="791"/>
      <c r="Z1082" s="791"/>
      <c r="AA1082" s="791"/>
      <c r="AB1082" s="791"/>
    </row>
    <row r="1083">
      <c r="A1083" s="791"/>
      <c r="B1083" s="791"/>
      <c r="C1083" s="791"/>
      <c r="D1083" s="791"/>
      <c r="E1083" s="791"/>
      <c r="F1083" s="791"/>
      <c r="G1083" s="791"/>
      <c r="H1083" s="791"/>
      <c r="I1083" s="791"/>
      <c r="J1083" s="791"/>
      <c r="K1083" s="791"/>
      <c r="L1083" s="791"/>
      <c r="M1083" s="791"/>
      <c r="N1083" s="791"/>
      <c r="O1083" s="791"/>
      <c r="P1083" s="791"/>
      <c r="Q1083" s="791"/>
      <c r="R1083" s="791"/>
      <c r="S1083" s="791"/>
      <c r="T1083" s="791"/>
      <c r="U1083" s="791"/>
      <c r="V1083" s="791"/>
      <c r="W1083" s="791"/>
      <c r="X1083" s="791"/>
      <c r="Y1083" s="791"/>
      <c r="Z1083" s="791"/>
      <c r="AA1083" s="791"/>
      <c r="AB1083" s="791"/>
    </row>
    <row r="1084">
      <c r="A1084" s="791"/>
      <c r="B1084" s="791"/>
      <c r="C1084" s="791"/>
      <c r="D1084" s="791"/>
      <c r="E1084" s="791"/>
      <c r="F1084" s="791"/>
      <c r="G1084" s="791"/>
      <c r="H1084" s="791"/>
      <c r="I1084" s="791"/>
      <c r="J1084" s="791"/>
      <c r="K1084" s="791"/>
      <c r="L1084" s="791"/>
      <c r="M1084" s="791"/>
      <c r="N1084" s="791"/>
      <c r="O1084" s="791"/>
      <c r="P1084" s="791"/>
      <c r="Q1084" s="791"/>
      <c r="R1084" s="791"/>
      <c r="S1084" s="791"/>
      <c r="T1084" s="791"/>
      <c r="U1084" s="791"/>
      <c r="V1084" s="791"/>
      <c r="W1084" s="791"/>
      <c r="X1084" s="791"/>
      <c r="Y1084" s="791"/>
      <c r="Z1084" s="791"/>
      <c r="AA1084" s="791"/>
      <c r="AB1084" s="791"/>
    </row>
    <row r="1085">
      <c r="A1085" s="791"/>
      <c r="B1085" s="791"/>
      <c r="C1085" s="791"/>
      <c r="D1085" s="791"/>
      <c r="E1085" s="791"/>
      <c r="F1085" s="791"/>
      <c r="G1085" s="791"/>
      <c r="H1085" s="791"/>
      <c r="I1085" s="791"/>
      <c r="J1085" s="791"/>
      <c r="K1085" s="791"/>
      <c r="L1085" s="791"/>
      <c r="M1085" s="791"/>
      <c r="N1085" s="791"/>
      <c r="O1085" s="791"/>
      <c r="P1085" s="791"/>
      <c r="Q1085" s="791"/>
      <c r="R1085" s="791"/>
      <c r="S1085" s="791"/>
      <c r="T1085" s="791"/>
      <c r="U1085" s="791"/>
      <c r="V1085" s="791"/>
      <c r="W1085" s="791"/>
      <c r="X1085" s="791"/>
      <c r="Y1085" s="791"/>
      <c r="Z1085" s="791"/>
      <c r="AA1085" s="791"/>
      <c r="AB1085" s="791"/>
    </row>
    <row r="1086">
      <c r="A1086" s="791"/>
      <c r="B1086" s="791"/>
      <c r="C1086" s="791"/>
      <c r="D1086" s="791"/>
      <c r="E1086" s="791"/>
      <c r="F1086" s="791"/>
      <c r="G1086" s="791"/>
      <c r="H1086" s="791"/>
      <c r="I1086" s="791"/>
      <c r="J1086" s="791"/>
      <c r="K1086" s="791"/>
      <c r="L1086" s="791"/>
      <c r="M1086" s="791"/>
      <c r="N1086" s="791"/>
      <c r="O1086" s="791"/>
      <c r="P1086" s="791"/>
      <c r="Q1086" s="791"/>
      <c r="R1086" s="791"/>
      <c r="S1086" s="791"/>
      <c r="T1086" s="791"/>
      <c r="U1086" s="791"/>
      <c r="V1086" s="791"/>
      <c r="W1086" s="791"/>
      <c r="X1086" s="791"/>
      <c r="Y1086" s="791"/>
      <c r="Z1086" s="791"/>
      <c r="AA1086" s="791"/>
      <c r="AB1086" s="791"/>
    </row>
  </sheetData>
  <mergeCells count="314">
    <mergeCell ref="B5:C5"/>
    <mergeCell ref="B6:C6"/>
    <mergeCell ref="M2:M6"/>
    <mergeCell ref="M7:M8"/>
    <mergeCell ref="B8:C8"/>
    <mergeCell ref="B9:C9"/>
    <mergeCell ref="B7:C7"/>
    <mergeCell ref="B10:C10"/>
    <mergeCell ref="B12:C12"/>
    <mergeCell ref="B13:C13"/>
    <mergeCell ref="B14:C14"/>
    <mergeCell ref="B15:C15"/>
    <mergeCell ref="B16:C16"/>
    <mergeCell ref="B17:C17"/>
    <mergeCell ref="M9:M10"/>
    <mergeCell ref="M11:M16"/>
    <mergeCell ref="B11:C11"/>
    <mergeCell ref="B18:C18"/>
    <mergeCell ref="B19:C19"/>
    <mergeCell ref="B20:C20"/>
    <mergeCell ref="B21:C21"/>
    <mergeCell ref="B22:C22"/>
    <mergeCell ref="B23:C23"/>
    <mergeCell ref="B24:C24"/>
    <mergeCell ref="B25:C25"/>
    <mergeCell ref="B26:C26"/>
    <mergeCell ref="B27:C27"/>
    <mergeCell ref="B28:C28"/>
    <mergeCell ref="A66:A67"/>
    <mergeCell ref="B66:C67"/>
    <mergeCell ref="D66:D67"/>
    <mergeCell ref="E66:E67"/>
    <mergeCell ref="B61:C61"/>
    <mergeCell ref="B62:C62"/>
    <mergeCell ref="B63:C63"/>
    <mergeCell ref="A64:A65"/>
    <mergeCell ref="B64:C65"/>
    <mergeCell ref="D64:D65"/>
    <mergeCell ref="E64:E65"/>
    <mergeCell ref="M33:M42"/>
    <mergeCell ref="M43:M46"/>
    <mergeCell ref="M48:M55"/>
    <mergeCell ref="M56:M58"/>
    <mergeCell ref="M63:M65"/>
    <mergeCell ref="M66:M67"/>
    <mergeCell ref="M70:M71"/>
    <mergeCell ref="M72:M74"/>
    <mergeCell ref="M75:M76"/>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9:C89"/>
    <mergeCell ref="B90:C90"/>
    <mergeCell ref="B82:C82"/>
    <mergeCell ref="B83:C83"/>
    <mergeCell ref="B84:C84"/>
    <mergeCell ref="B85:C85"/>
    <mergeCell ref="B86:C86"/>
    <mergeCell ref="B87:C87"/>
    <mergeCell ref="B88:C88"/>
    <mergeCell ref="B98:C98"/>
    <mergeCell ref="B99:C99"/>
    <mergeCell ref="B100:C100"/>
    <mergeCell ref="A106:A107"/>
    <mergeCell ref="A109:A110"/>
    <mergeCell ref="A113:A114"/>
    <mergeCell ref="B91:C91"/>
    <mergeCell ref="B92:C92"/>
    <mergeCell ref="B93:C93"/>
    <mergeCell ref="B94:C94"/>
    <mergeCell ref="B95:C95"/>
    <mergeCell ref="B96:C96"/>
    <mergeCell ref="B97:C97"/>
    <mergeCell ref="M150:M152"/>
    <mergeCell ref="M178:M182"/>
    <mergeCell ref="M101:M102"/>
    <mergeCell ref="M103:M105"/>
    <mergeCell ref="M131:M135"/>
    <mergeCell ref="N131:N169"/>
    <mergeCell ref="M138:M140"/>
    <mergeCell ref="M142:M149"/>
    <mergeCell ref="N170:N221"/>
    <mergeCell ref="M77:M80"/>
    <mergeCell ref="M81:M82"/>
    <mergeCell ref="M83:M84"/>
    <mergeCell ref="M87:M90"/>
    <mergeCell ref="M94:M95"/>
    <mergeCell ref="M96:M97"/>
    <mergeCell ref="M98:M99"/>
    <mergeCell ref="M154:M156"/>
    <mergeCell ref="M157:M161"/>
    <mergeCell ref="M162:M166"/>
    <mergeCell ref="M167:M169"/>
    <mergeCell ref="M170:M177"/>
    <mergeCell ref="M183:M189"/>
    <mergeCell ref="M191:M196"/>
    <mergeCell ref="M197:M200"/>
    <mergeCell ref="M201:M206"/>
    <mergeCell ref="M207:M209"/>
    <mergeCell ref="M210:M215"/>
    <mergeCell ref="M216:M218"/>
    <mergeCell ref="M219:M221"/>
    <mergeCell ref="M17:M25"/>
    <mergeCell ref="M31:M32"/>
    <mergeCell ref="B32:C32"/>
    <mergeCell ref="B33:C33"/>
    <mergeCell ref="B31:C31"/>
    <mergeCell ref="B34:C34"/>
    <mergeCell ref="B35:C35"/>
    <mergeCell ref="B36:C36"/>
    <mergeCell ref="B37:C37"/>
    <mergeCell ref="B38:C38"/>
    <mergeCell ref="B39:C39"/>
    <mergeCell ref="B40:C40"/>
    <mergeCell ref="B41:C41"/>
    <mergeCell ref="B42:C42"/>
    <mergeCell ref="B101:C101"/>
    <mergeCell ref="B102:C102"/>
    <mergeCell ref="B103:C103"/>
    <mergeCell ref="B104:C104"/>
    <mergeCell ref="B105:C105"/>
    <mergeCell ref="D106:D107"/>
    <mergeCell ref="E106:E107"/>
    <mergeCell ref="A126:A127"/>
    <mergeCell ref="B126:C127"/>
    <mergeCell ref="D126:D127"/>
    <mergeCell ref="E126:E127"/>
    <mergeCell ref="B106:C107"/>
    <mergeCell ref="B108:C108"/>
    <mergeCell ref="B109:C110"/>
    <mergeCell ref="D109:D110"/>
    <mergeCell ref="E109:E110"/>
    <mergeCell ref="B111:C111"/>
    <mergeCell ref="B112:C112"/>
    <mergeCell ref="M28:M30"/>
    <mergeCell ref="B29:C29"/>
    <mergeCell ref="B30:C30"/>
    <mergeCell ref="B44:C44"/>
    <mergeCell ref="B45:C45"/>
    <mergeCell ref="B1:C1"/>
    <mergeCell ref="I1:L1"/>
    <mergeCell ref="B2:C2"/>
    <mergeCell ref="B3:C3"/>
    <mergeCell ref="B4:C4"/>
    <mergeCell ref="B43:C43"/>
    <mergeCell ref="B48:C48"/>
    <mergeCell ref="B46:C46"/>
    <mergeCell ref="B47:C47"/>
    <mergeCell ref="B49:C49"/>
    <mergeCell ref="B50:C50"/>
    <mergeCell ref="B51:C51"/>
    <mergeCell ref="B52:C52"/>
    <mergeCell ref="B53:C53"/>
    <mergeCell ref="B54:C54"/>
    <mergeCell ref="B55:C55"/>
    <mergeCell ref="B56:C56"/>
    <mergeCell ref="B57:C57"/>
    <mergeCell ref="B58:C58"/>
    <mergeCell ref="B59:C59"/>
    <mergeCell ref="B60:C60"/>
    <mergeCell ref="B113:C114"/>
    <mergeCell ref="D113:D114"/>
    <mergeCell ref="E113:E114"/>
    <mergeCell ref="B115:C115"/>
    <mergeCell ref="B116:C116"/>
    <mergeCell ref="B117:C117"/>
    <mergeCell ref="B118:C118"/>
    <mergeCell ref="B130:C130"/>
    <mergeCell ref="M126:M127"/>
    <mergeCell ref="M129:M130"/>
    <mergeCell ref="N2:N74"/>
    <mergeCell ref="N75:N99"/>
    <mergeCell ref="N100:N130"/>
    <mergeCell ref="M106:M116"/>
    <mergeCell ref="M117:M119"/>
    <mergeCell ref="M120:M121"/>
    <mergeCell ref="M123:M124"/>
    <mergeCell ref="B155:C155"/>
    <mergeCell ref="B156:C156"/>
    <mergeCell ref="B157:C157"/>
    <mergeCell ref="B158:C158"/>
    <mergeCell ref="A159:A160"/>
    <mergeCell ref="D159:D160"/>
    <mergeCell ref="E159:E160"/>
    <mergeCell ref="B159:C160"/>
    <mergeCell ref="B161:C161"/>
    <mergeCell ref="A162:A163"/>
    <mergeCell ref="B162:C163"/>
    <mergeCell ref="D162:D163"/>
    <mergeCell ref="E162:E163"/>
    <mergeCell ref="B164:C164"/>
    <mergeCell ref="B119:C119"/>
    <mergeCell ref="B120:C120"/>
    <mergeCell ref="B121:C121"/>
    <mergeCell ref="B122:C122"/>
    <mergeCell ref="B123:C123"/>
    <mergeCell ref="B124:C124"/>
    <mergeCell ref="B125:C125"/>
    <mergeCell ref="B128:C128"/>
    <mergeCell ref="B129:C129"/>
    <mergeCell ref="B131:C131"/>
    <mergeCell ref="B132:C132"/>
    <mergeCell ref="B133:C133"/>
    <mergeCell ref="B134:C134"/>
    <mergeCell ref="B135:C135"/>
    <mergeCell ref="B143:C144"/>
    <mergeCell ref="D143:D144"/>
    <mergeCell ref="E143:E144"/>
    <mergeCell ref="B137:C137"/>
    <mergeCell ref="B138:C138"/>
    <mergeCell ref="B139:C139"/>
    <mergeCell ref="B140:C140"/>
    <mergeCell ref="B141:C141"/>
    <mergeCell ref="B142:C142"/>
    <mergeCell ref="A143:A144"/>
    <mergeCell ref="A145:A146"/>
    <mergeCell ref="B145:C146"/>
    <mergeCell ref="D145:D146"/>
    <mergeCell ref="E145:E146"/>
    <mergeCell ref="A147:A148"/>
    <mergeCell ref="D147:D148"/>
    <mergeCell ref="E147:E148"/>
    <mergeCell ref="B147:C148"/>
    <mergeCell ref="B149:C149"/>
    <mergeCell ref="B150:C150"/>
    <mergeCell ref="B151:C151"/>
    <mergeCell ref="B152:C152"/>
    <mergeCell ref="B153:C153"/>
    <mergeCell ref="B154:C154"/>
    <mergeCell ref="B165:C165"/>
    <mergeCell ref="B166:C166"/>
    <mergeCell ref="B167:C167"/>
    <mergeCell ref="B168:C168"/>
    <mergeCell ref="B169:C169"/>
    <mergeCell ref="B170:C170"/>
    <mergeCell ref="B171:C171"/>
    <mergeCell ref="A201:A202"/>
    <mergeCell ref="B201:C202"/>
    <mergeCell ref="D201:D202"/>
    <mergeCell ref="E201:E202"/>
    <mergeCell ref="B203:C204"/>
    <mergeCell ref="D203:D204"/>
    <mergeCell ref="E203:E204"/>
    <mergeCell ref="A203:A204"/>
    <mergeCell ref="B205:C206"/>
    <mergeCell ref="D205:D206"/>
    <mergeCell ref="E205:E206"/>
    <mergeCell ref="B207:C207"/>
    <mergeCell ref="B208:C208"/>
    <mergeCell ref="B209:C209"/>
    <mergeCell ref="B172:C172"/>
    <mergeCell ref="B173:C173"/>
    <mergeCell ref="B174:C174"/>
    <mergeCell ref="A175:A176"/>
    <mergeCell ref="B175:C176"/>
    <mergeCell ref="D175:D176"/>
    <mergeCell ref="E175:E176"/>
    <mergeCell ref="B177:C177"/>
    <mergeCell ref="B178:C178"/>
    <mergeCell ref="B179:C179"/>
    <mergeCell ref="A180:A181"/>
    <mergeCell ref="B180:C181"/>
    <mergeCell ref="D180:D181"/>
    <mergeCell ref="E180:E181"/>
    <mergeCell ref="B182:C182"/>
    <mergeCell ref="B183:C183"/>
    <mergeCell ref="B184:C184"/>
    <mergeCell ref="B185:C185"/>
    <mergeCell ref="B186:C186"/>
    <mergeCell ref="B187:C187"/>
    <mergeCell ref="B188:C188"/>
    <mergeCell ref="B189:C189"/>
    <mergeCell ref="B190:C190"/>
    <mergeCell ref="B191:C191"/>
    <mergeCell ref="B192:C192"/>
    <mergeCell ref="A193:A194"/>
    <mergeCell ref="D193:D194"/>
    <mergeCell ref="E193:E194"/>
    <mergeCell ref="B193:C194"/>
    <mergeCell ref="B195:C195"/>
    <mergeCell ref="B196:C196"/>
    <mergeCell ref="B197:C197"/>
    <mergeCell ref="B198:C198"/>
    <mergeCell ref="B199:C199"/>
    <mergeCell ref="B200:C200"/>
    <mergeCell ref="A205:A206"/>
    <mergeCell ref="A210:A211"/>
    <mergeCell ref="A213:A214"/>
    <mergeCell ref="A219:A221"/>
    <mergeCell ref="B215:C215"/>
    <mergeCell ref="B216:C216"/>
    <mergeCell ref="B217:C217"/>
    <mergeCell ref="B218:C218"/>
    <mergeCell ref="B219:C221"/>
    <mergeCell ref="D219:D221"/>
    <mergeCell ref="E219:E221"/>
    <mergeCell ref="B210:C211"/>
    <mergeCell ref="D210:D211"/>
    <mergeCell ref="E210:E211"/>
    <mergeCell ref="B212:C212"/>
    <mergeCell ref="B213:C214"/>
    <mergeCell ref="D213:D214"/>
    <mergeCell ref="E213:E214"/>
  </mergeCells>
  <dataValidations>
    <dataValidation type="list" allowBlank="1" showErrorMessage="1" sqref="A2:A64 A66 A68:A106 A108:A109 A111:A113 A115:A126 A128:A143 A145 A147 A149:A159 A161:A162 A164:A175 A177:A180 A182:A193 A195:A201 A203 A205 A207:A210 A212:A213 A215:A219">
      <formula1>"TO CHECK,TO DO,IN PROGRESS,NEED FIX,DONE"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8.38"/>
    <col customWidth="1" min="3" max="3" width="8.75"/>
    <col customWidth="1" min="4" max="4" width="22.0"/>
    <col customWidth="1" min="5" max="5" width="96.13"/>
    <col customWidth="1" min="6" max="6" width="5.88"/>
    <col customWidth="1" min="7" max="7" width="4.88"/>
    <col customWidth="1" min="8" max="8" width="5.63"/>
    <col customWidth="1" min="9" max="9" width="4.75"/>
    <col customWidth="1" min="10" max="10" width="4.5"/>
    <col customWidth="1" min="11" max="11" width="4.63"/>
    <col customWidth="1" min="12" max="12" width="4.13"/>
    <col customWidth="1" min="13" max="13" width="19.63"/>
    <col customWidth="1" min="14" max="14" width="11.38"/>
    <col customWidth="1" min="15" max="15" width="13.75"/>
  </cols>
  <sheetData>
    <row r="1">
      <c r="A1" s="951" t="s">
        <v>0</v>
      </c>
      <c r="B1" s="952" t="s">
        <v>1</v>
      </c>
      <c r="C1" s="953"/>
      <c r="D1" s="954" t="s">
        <v>2</v>
      </c>
      <c r="E1" s="954" t="s">
        <v>3</v>
      </c>
      <c r="F1" s="955" t="s">
        <v>4</v>
      </c>
      <c r="G1" s="952" t="s">
        <v>5</v>
      </c>
      <c r="H1" s="956" t="s">
        <v>6</v>
      </c>
      <c r="I1" s="955" t="s">
        <v>7</v>
      </c>
      <c r="J1" s="957"/>
      <c r="K1" s="957"/>
      <c r="L1" s="957"/>
      <c r="M1" s="954" t="s">
        <v>173</v>
      </c>
      <c r="N1" s="958" t="s">
        <v>174</v>
      </c>
      <c r="O1" s="790" t="s">
        <v>8</v>
      </c>
      <c r="P1" s="70"/>
      <c r="Q1" s="70"/>
      <c r="R1" s="70"/>
      <c r="S1" s="70"/>
      <c r="T1" s="70"/>
      <c r="U1" s="70"/>
      <c r="V1" s="70"/>
      <c r="W1" s="70"/>
      <c r="X1" s="70"/>
      <c r="Y1" s="70"/>
      <c r="Z1" s="70"/>
    </row>
    <row r="2">
      <c r="A2" s="959" t="s">
        <v>9</v>
      </c>
      <c r="B2" s="22">
        <v>700020.0</v>
      </c>
      <c r="C2" s="10"/>
      <c r="D2" s="960" t="s">
        <v>2609</v>
      </c>
      <c r="E2" s="22" t="s">
        <v>2610</v>
      </c>
      <c r="F2" s="22">
        <v>1.0</v>
      </c>
      <c r="G2" s="372">
        <v>5.0</v>
      </c>
      <c r="H2" s="373">
        <v>-6.0</v>
      </c>
      <c r="I2" s="22">
        <v>60.0</v>
      </c>
      <c r="J2" s="22" t="s">
        <v>12</v>
      </c>
      <c r="K2" s="961">
        <f t="shared" ref="K2:K54" si="1">I2*F2 + (F2*G2*H2)</f>
        <v>30</v>
      </c>
      <c r="L2" s="373" t="s">
        <v>29</v>
      </c>
      <c r="M2" s="22" t="s">
        <v>1134</v>
      </c>
      <c r="N2" s="962" t="s">
        <v>178</v>
      </c>
      <c r="O2" s="790">
        <f>COUNTIF(A:A,"TO CHECK")</f>
        <v>4</v>
      </c>
      <c r="P2" s="70"/>
      <c r="Q2" s="70"/>
      <c r="R2" s="70"/>
      <c r="S2" s="70"/>
      <c r="T2" s="70"/>
      <c r="U2" s="70"/>
      <c r="V2" s="70"/>
      <c r="W2" s="70"/>
      <c r="X2" s="70"/>
      <c r="Y2" s="70"/>
      <c r="Z2" s="70"/>
    </row>
    <row r="3">
      <c r="A3" s="963" t="s">
        <v>9</v>
      </c>
      <c r="B3" s="33">
        <v>700026.0</v>
      </c>
      <c r="D3" s="356" t="s">
        <v>2611</v>
      </c>
      <c r="E3" s="33" t="s">
        <v>2612</v>
      </c>
      <c r="F3" s="357">
        <v>1.0</v>
      </c>
      <c r="G3" s="357">
        <v>5.0</v>
      </c>
      <c r="H3" s="87">
        <v>1.0</v>
      </c>
      <c r="I3" s="33">
        <v>1.0</v>
      </c>
      <c r="J3" s="33" t="s">
        <v>12</v>
      </c>
      <c r="K3" s="380">
        <f t="shared" si="1"/>
        <v>6</v>
      </c>
      <c r="L3" s="87" t="s">
        <v>13</v>
      </c>
      <c r="N3" s="799"/>
      <c r="O3" s="800" t="s">
        <v>16</v>
      </c>
      <c r="P3" s="70"/>
      <c r="Q3" s="70"/>
      <c r="R3" s="70"/>
      <c r="S3" s="70"/>
      <c r="T3" s="70"/>
      <c r="U3" s="70"/>
      <c r="V3" s="70"/>
      <c r="W3" s="70"/>
      <c r="X3" s="70"/>
      <c r="Y3" s="70"/>
      <c r="Z3" s="70"/>
    </row>
    <row r="4">
      <c r="A4" s="964"/>
      <c r="D4" s="62"/>
      <c r="F4" s="357">
        <v>1.0</v>
      </c>
      <c r="G4" s="357">
        <v>5.0</v>
      </c>
      <c r="H4" s="87">
        <v>1.0</v>
      </c>
      <c r="I4" s="33">
        <v>1.0</v>
      </c>
      <c r="J4" s="33" t="s">
        <v>12</v>
      </c>
      <c r="K4" s="380">
        <f t="shared" si="1"/>
        <v>6</v>
      </c>
      <c r="L4" s="87" t="s">
        <v>13</v>
      </c>
      <c r="N4" s="799"/>
      <c r="O4" s="800">
        <f>COUNTIF(A:A,"TO DO")</f>
        <v>0</v>
      </c>
      <c r="P4" s="70"/>
      <c r="Q4" s="70"/>
      <c r="R4" s="70"/>
      <c r="S4" s="70"/>
      <c r="T4" s="70"/>
      <c r="U4" s="70"/>
      <c r="V4" s="70"/>
      <c r="W4" s="70"/>
      <c r="X4" s="70"/>
      <c r="Y4" s="70"/>
      <c r="Z4" s="70"/>
    </row>
    <row r="5">
      <c r="A5" s="964"/>
      <c r="D5" s="62"/>
      <c r="F5" s="357">
        <v>1.0</v>
      </c>
      <c r="G5" s="357">
        <v>5.0</v>
      </c>
      <c r="H5" s="87">
        <v>1.0</v>
      </c>
      <c r="I5" s="33">
        <v>1.0</v>
      </c>
      <c r="J5" s="33" t="s">
        <v>12</v>
      </c>
      <c r="K5" s="380">
        <f t="shared" si="1"/>
        <v>6</v>
      </c>
      <c r="L5" s="87" t="s">
        <v>13</v>
      </c>
      <c r="N5" s="799"/>
      <c r="O5" s="802" t="s">
        <v>21</v>
      </c>
      <c r="P5" s="70"/>
      <c r="Q5" s="70"/>
      <c r="R5" s="70"/>
      <c r="S5" s="70"/>
      <c r="T5" s="70"/>
      <c r="U5" s="70"/>
      <c r="V5" s="70"/>
      <c r="W5" s="70"/>
      <c r="X5" s="70"/>
      <c r="Y5" s="70"/>
      <c r="Z5" s="70"/>
    </row>
    <row r="6">
      <c r="A6" s="964"/>
      <c r="D6" s="62"/>
      <c r="F6" s="357">
        <v>1.0</v>
      </c>
      <c r="G6" s="357">
        <v>5.0</v>
      </c>
      <c r="H6" s="87">
        <v>2.0</v>
      </c>
      <c r="I6" s="33">
        <v>2.0</v>
      </c>
      <c r="J6" s="33" t="s">
        <v>12</v>
      </c>
      <c r="K6" s="380">
        <f t="shared" si="1"/>
        <v>12</v>
      </c>
      <c r="L6" s="87" t="s">
        <v>13</v>
      </c>
      <c r="N6" s="799"/>
      <c r="O6" s="802">
        <f>COUNTIF(A:A,"IN PROGRESS")</f>
        <v>0</v>
      </c>
      <c r="P6" s="70"/>
      <c r="Q6" s="70"/>
      <c r="R6" s="70"/>
      <c r="S6" s="70"/>
      <c r="T6" s="70"/>
      <c r="U6" s="70"/>
      <c r="V6" s="70"/>
      <c r="W6" s="70"/>
      <c r="X6" s="70"/>
      <c r="Y6" s="70"/>
      <c r="Z6" s="70"/>
    </row>
    <row r="7">
      <c r="A7" s="963" t="s">
        <v>9</v>
      </c>
      <c r="B7" s="33">
        <v>701934.0</v>
      </c>
      <c r="D7" s="356" t="s">
        <v>2613</v>
      </c>
      <c r="E7" s="33" t="s">
        <v>2614</v>
      </c>
      <c r="F7" s="357">
        <v>1.0</v>
      </c>
      <c r="G7" s="357">
        <v>5.0</v>
      </c>
      <c r="H7" s="87">
        <v>2.0</v>
      </c>
      <c r="I7" s="33">
        <v>5.0</v>
      </c>
      <c r="J7" s="33" t="s">
        <v>12</v>
      </c>
      <c r="K7" s="380">
        <f t="shared" si="1"/>
        <v>15</v>
      </c>
      <c r="L7" s="87" t="s">
        <v>13</v>
      </c>
      <c r="N7" s="799"/>
      <c r="O7" s="809" t="s">
        <v>26</v>
      </c>
      <c r="P7" s="70"/>
      <c r="Q7" s="70"/>
      <c r="R7" s="70"/>
      <c r="S7" s="70"/>
      <c r="T7" s="70"/>
      <c r="U7" s="70"/>
      <c r="V7" s="70"/>
      <c r="W7" s="70"/>
      <c r="X7" s="70"/>
      <c r="Y7" s="70"/>
      <c r="Z7" s="70"/>
    </row>
    <row r="8">
      <c r="A8" s="965" t="s">
        <v>9</v>
      </c>
      <c r="B8" s="377">
        <v>700056.0</v>
      </c>
      <c r="C8" s="352"/>
      <c r="D8" s="376" t="s">
        <v>2615</v>
      </c>
      <c r="E8" s="377" t="s">
        <v>2616</v>
      </c>
      <c r="F8" s="378">
        <v>1.0</v>
      </c>
      <c r="G8" s="378">
        <v>5.0</v>
      </c>
      <c r="H8" s="379">
        <v>1.0</v>
      </c>
      <c r="I8" s="377">
        <v>1.0</v>
      </c>
      <c r="J8" s="377" t="s">
        <v>12</v>
      </c>
      <c r="K8" s="966">
        <f t="shared" si="1"/>
        <v>6</v>
      </c>
      <c r="L8" s="379" t="s">
        <v>13</v>
      </c>
      <c r="M8" s="377" t="s">
        <v>2617</v>
      </c>
      <c r="N8" s="799"/>
      <c r="O8" s="809">
        <f>COUNTIF(A:A,"NEED FIX")</f>
        <v>0</v>
      </c>
      <c r="P8" s="70"/>
      <c r="Q8" s="70"/>
      <c r="R8" s="70"/>
      <c r="S8" s="70"/>
      <c r="T8" s="70"/>
      <c r="U8" s="70"/>
      <c r="V8" s="70"/>
      <c r="W8" s="70"/>
      <c r="X8" s="70"/>
      <c r="Y8" s="70"/>
      <c r="Z8" s="70"/>
    </row>
    <row r="9">
      <c r="A9" s="963" t="s">
        <v>9</v>
      </c>
      <c r="B9" s="33">
        <v>700062.0</v>
      </c>
      <c r="D9" s="356" t="s">
        <v>2618</v>
      </c>
      <c r="E9" s="33" t="s">
        <v>2619</v>
      </c>
      <c r="F9" s="357">
        <v>1.0</v>
      </c>
      <c r="G9" s="357">
        <v>5.0</v>
      </c>
      <c r="H9" s="87">
        <v>3.0</v>
      </c>
      <c r="I9" s="33">
        <v>5.0</v>
      </c>
      <c r="J9" s="33" t="s">
        <v>12</v>
      </c>
      <c r="K9" s="380">
        <f t="shared" si="1"/>
        <v>20</v>
      </c>
      <c r="L9" s="87" t="s">
        <v>13</v>
      </c>
      <c r="M9" s="33" t="s">
        <v>2620</v>
      </c>
      <c r="N9" s="799"/>
      <c r="O9" s="816" t="s">
        <v>9</v>
      </c>
      <c r="P9" s="70"/>
      <c r="Q9" s="70"/>
      <c r="R9" s="70"/>
      <c r="S9" s="70"/>
      <c r="T9" s="70"/>
      <c r="U9" s="70"/>
      <c r="V9" s="70"/>
      <c r="W9" s="70"/>
      <c r="X9" s="70"/>
      <c r="Y9" s="70"/>
      <c r="Z9" s="70"/>
    </row>
    <row r="10">
      <c r="A10" s="963" t="s">
        <v>9</v>
      </c>
      <c r="B10" s="33">
        <v>700070.0</v>
      </c>
      <c r="D10" s="356" t="s">
        <v>2621</v>
      </c>
      <c r="E10" s="33" t="s">
        <v>2622</v>
      </c>
      <c r="F10" s="357">
        <v>1.0</v>
      </c>
      <c r="G10" s="357">
        <v>5.0</v>
      </c>
      <c r="H10" s="87">
        <v>3.0</v>
      </c>
      <c r="I10" s="33">
        <v>5.0</v>
      </c>
      <c r="J10" s="33" t="s">
        <v>12</v>
      </c>
      <c r="K10" s="380">
        <f t="shared" si="1"/>
        <v>20</v>
      </c>
      <c r="L10" s="87" t="s">
        <v>13</v>
      </c>
      <c r="N10" s="799"/>
      <c r="O10" s="816">
        <f>COUNTIF(A:A,"DONE")</f>
        <v>249</v>
      </c>
      <c r="P10" s="70"/>
      <c r="Q10" s="70"/>
      <c r="R10" s="70"/>
      <c r="S10" s="70"/>
      <c r="T10" s="70"/>
      <c r="U10" s="70"/>
      <c r="V10" s="70"/>
      <c r="W10" s="70"/>
      <c r="X10" s="70"/>
      <c r="Y10" s="70"/>
      <c r="Z10" s="70"/>
    </row>
    <row r="11">
      <c r="A11" s="964"/>
      <c r="D11" s="62"/>
      <c r="F11" s="357">
        <v>1.0</v>
      </c>
      <c r="G11" s="357">
        <v>5.0</v>
      </c>
      <c r="H11" s="87">
        <v>1.0</v>
      </c>
      <c r="I11" s="33">
        <v>1.0</v>
      </c>
      <c r="J11" s="33" t="s">
        <v>12</v>
      </c>
      <c r="K11" s="380">
        <f t="shared" si="1"/>
        <v>6</v>
      </c>
      <c r="L11" s="87" t="s">
        <v>13</v>
      </c>
      <c r="N11" s="799"/>
      <c r="O11" s="967"/>
      <c r="P11" s="70"/>
      <c r="Q11" s="70"/>
      <c r="R11" s="70"/>
      <c r="S11" s="70"/>
      <c r="T11" s="70"/>
      <c r="U11" s="70"/>
      <c r="V11" s="70"/>
      <c r="W11" s="70"/>
      <c r="X11" s="70"/>
      <c r="Y11" s="70"/>
      <c r="Z11" s="70"/>
    </row>
    <row r="12">
      <c r="A12" s="959" t="s">
        <v>9</v>
      </c>
      <c r="B12" s="22">
        <v>700076.0</v>
      </c>
      <c r="C12" s="10"/>
      <c r="D12" s="960" t="s">
        <v>2623</v>
      </c>
      <c r="E12" s="22" t="s">
        <v>2624</v>
      </c>
      <c r="F12" s="372">
        <v>1.0</v>
      </c>
      <c r="G12" s="372">
        <v>5.0</v>
      </c>
      <c r="H12" s="373">
        <v>2.0</v>
      </c>
      <c r="I12" s="22">
        <v>2.0</v>
      </c>
      <c r="J12" s="22" t="s">
        <v>12</v>
      </c>
      <c r="K12" s="961">
        <f t="shared" si="1"/>
        <v>12</v>
      </c>
      <c r="L12" s="373" t="s">
        <v>13</v>
      </c>
      <c r="M12" s="22" t="s">
        <v>2625</v>
      </c>
      <c r="N12" s="799"/>
      <c r="O12" s="967"/>
      <c r="P12" s="70"/>
      <c r="Q12" s="70"/>
      <c r="R12" s="70"/>
      <c r="S12" s="70"/>
      <c r="T12" s="70"/>
      <c r="U12" s="70"/>
      <c r="V12" s="70"/>
      <c r="W12" s="70"/>
      <c r="X12" s="70"/>
      <c r="Y12" s="70"/>
      <c r="Z12" s="70"/>
    </row>
    <row r="13">
      <c r="A13" s="963" t="s">
        <v>9</v>
      </c>
      <c r="B13" s="33">
        <v>700082.0</v>
      </c>
      <c r="D13" s="382" t="s">
        <v>2626</v>
      </c>
      <c r="E13" s="33" t="s">
        <v>2627</v>
      </c>
      <c r="F13" s="357">
        <v>1.0</v>
      </c>
      <c r="G13" s="357">
        <v>5.0</v>
      </c>
      <c r="H13" s="87">
        <v>3.0</v>
      </c>
      <c r="I13" s="33">
        <v>5.0</v>
      </c>
      <c r="J13" s="33" t="s">
        <v>12</v>
      </c>
      <c r="K13" s="380">
        <f t="shared" si="1"/>
        <v>20</v>
      </c>
      <c r="L13" s="87" t="s">
        <v>13</v>
      </c>
      <c r="N13" s="799"/>
      <c r="O13" s="967"/>
      <c r="P13" s="70"/>
      <c r="Q13" s="70"/>
      <c r="R13" s="70"/>
      <c r="S13" s="70"/>
      <c r="T13" s="70"/>
      <c r="U13" s="70"/>
      <c r="V13" s="70"/>
      <c r="W13" s="70"/>
      <c r="X13" s="70"/>
      <c r="Y13" s="70"/>
      <c r="Z13" s="70"/>
    </row>
    <row r="14">
      <c r="A14" s="963" t="s">
        <v>9</v>
      </c>
      <c r="B14" s="33">
        <v>700090.0</v>
      </c>
      <c r="D14" s="356" t="s">
        <v>2628</v>
      </c>
      <c r="E14" s="33" t="s">
        <v>2629</v>
      </c>
      <c r="F14" s="357">
        <v>1.0</v>
      </c>
      <c r="G14" s="357">
        <v>5.0</v>
      </c>
      <c r="H14" s="87">
        <v>2.0</v>
      </c>
      <c r="I14" s="33">
        <v>2.0</v>
      </c>
      <c r="J14" s="33" t="s">
        <v>12</v>
      </c>
      <c r="K14" s="380">
        <f t="shared" si="1"/>
        <v>12</v>
      </c>
      <c r="L14" s="87" t="s">
        <v>13</v>
      </c>
      <c r="N14" s="799"/>
      <c r="O14" s="967"/>
      <c r="P14" s="70"/>
      <c r="Q14" s="70"/>
      <c r="R14" s="70"/>
      <c r="S14" s="70"/>
      <c r="T14" s="70"/>
      <c r="U14" s="70"/>
      <c r="V14" s="70"/>
      <c r="W14" s="70"/>
      <c r="X14" s="70"/>
      <c r="Y14" s="70"/>
      <c r="Z14" s="70"/>
    </row>
    <row r="15">
      <c r="A15" s="963" t="s">
        <v>9</v>
      </c>
      <c r="B15" s="33">
        <v>700102.0</v>
      </c>
      <c r="D15" s="356" t="s">
        <v>2630</v>
      </c>
      <c r="E15" s="33" t="s">
        <v>2631</v>
      </c>
      <c r="F15" s="357">
        <v>1.0</v>
      </c>
      <c r="G15" s="357">
        <v>5.0</v>
      </c>
      <c r="H15" s="87">
        <v>1.0</v>
      </c>
      <c r="I15" s="33">
        <v>1.0</v>
      </c>
      <c r="J15" s="33" t="s">
        <v>12</v>
      </c>
      <c r="K15" s="380">
        <f t="shared" si="1"/>
        <v>6</v>
      </c>
      <c r="L15" s="87" t="s">
        <v>13</v>
      </c>
      <c r="N15" s="799"/>
      <c r="O15" s="13"/>
      <c r="P15" s="70"/>
      <c r="Q15" s="70"/>
      <c r="R15" s="70"/>
      <c r="S15" s="70"/>
      <c r="T15" s="70"/>
      <c r="U15" s="70"/>
      <c r="V15" s="70"/>
      <c r="W15" s="70"/>
      <c r="X15" s="70"/>
      <c r="Y15" s="70"/>
      <c r="Z15" s="70"/>
    </row>
    <row r="16">
      <c r="A16" s="963" t="s">
        <v>9</v>
      </c>
      <c r="B16" s="33">
        <v>700108.0</v>
      </c>
      <c r="D16" s="356" t="s">
        <v>2632</v>
      </c>
      <c r="E16" s="33" t="s">
        <v>2633</v>
      </c>
      <c r="F16" s="357">
        <v>1.0</v>
      </c>
      <c r="G16" s="357">
        <v>5.0</v>
      </c>
      <c r="H16" s="87">
        <v>6.0</v>
      </c>
      <c r="I16" s="33">
        <v>10.0</v>
      </c>
      <c r="J16" s="33" t="s">
        <v>12</v>
      </c>
      <c r="K16" s="380">
        <f t="shared" si="1"/>
        <v>40</v>
      </c>
      <c r="L16" s="87" t="s">
        <v>13</v>
      </c>
      <c r="N16" s="799"/>
      <c r="O16" s="968"/>
      <c r="P16" s="70"/>
      <c r="Q16" s="70"/>
      <c r="R16" s="70"/>
      <c r="S16" s="70"/>
      <c r="T16" s="70"/>
      <c r="U16" s="70"/>
      <c r="V16" s="70"/>
      <c r="W16" s="70"/>
      <c r="X16" s="70"/>
      <c r="Y16" s="70"/>
      <c r="Z16" s="70"/>
    </row>
    <row r="17">
      <c r="A17" s="969" t="s">
        <v>9</v>
      </c>
      <c r="B17" s="365">
        <v>700114.0</v>
      </c>
      <c r="C17" s="180"/>
      <c r="D17" s="364" t="s">
        <v>2634</v>
      </c>
      <c r="E17" s="365" t="s">
        <v>2635</v>
      </c>
      <c r="F17" s="64">
        <v>1.0</v>
      </c>
      <c r="G17" s="64">
        <v>5.0</v>
      </c>
      <c r="H17" s="366">
        <v>-15.0</v>
      </c>
      <c r="I17" s="365">
        <v>150.0</v>
      </c>
      <c r="J17" s="365" t="s">
        <v>12</v>
      </c>
      <c r="K17" s="970">
        <f t="shared" si="1"/>
        <v>75</v>
      </c>
      <c r="L17" s="366" t="s">
        <v>29</v>
      </c>
      <c r="M17" s="180"/>
      <c r="N17" s="799"/>
      <c r="O17" s="968"/>
      <c r="P17" s="70"/>
      <c r="Q17" s="70"/>
      <c r="R17" s="70"/>
      <c r="S17" s="70"/>
      <c r="T17" s="70"/>
      <c r="U17" s="70"/>
      <c r="V17" s="70"/>
      <c r="W17" s="70"/>
      <c r="X17" s="70"/>
      <c r="Y17" s="70"/>
      <c r="Z17" s="70"/>
    </row>
    <row r="18">
      <c r="A18" s="963" t="s">
        <v>9</v>
      </c>
      <c r="B18" s="33">
        <v>701940.0</v>
      </c>
      <c r="D18" s="356" t="s">
        <v>2636</v>
      </c>
      <c r="E18" s="33" t="s">
        <v>2637</v>
      </c>
      <c r="F18" s="357">
        <v>1.0</v>
      </c>
      <c r="G18" s="357">
        <v>5.0</v>
      </c>
      <c r="H18" s="87">
        <v>3.0</v>
      </c>
      <c r="I18" s="33">
        <v>5.0</v>
      </c>
      <c r="J18" s="33" t="s">
        <v>12</v>
      </c>
      <c r="K18" s="380">
        <f t="shared" si="1"/>
        <v>20</v>
      </c>
      <c r="L18" s="87" t="s">
        <v>13</v>
      </c>
      <c r="M18" s="971" t="s">
        <v>2638</v>
      </c>
      <c r="N18" s="799"/>
      <c r="O18" s="13"/>
      <c r="P18" s="70"/>
      <c r="Q18" s="70"/>
      <c r="R18" s="70"/>
      <c r="S18" s="70"/>
      <c r="T18" s="70"/>
      <c r="U18" s="70"/>
      <c r="V18" s="70"/>
      <c r="W18" s="70"/>
      <c r="X18" s="70"/>
      <c r="Y18" s="70"/>
      <c r="Z18" s="70"/>
    </row>
    <row r="19">
      <c r="A19" s="963" t="s">
        <v>9</v>
      </c>
      <c r="B19" s="33">
        <v>701952.0</v>
      </c>
      <c r="D19" s="356" t="s">
        <v>2639</v>
      </c>
      <c r="E19" s="33" t="s">
        <v>2640</v>
      </c>
      <c r="F19" s="357">
        <v>1.0</v>
      </c>
      <c r="G19" s="357">
        <v>5.0</v>
      </c>
      <c r="H19" s="87">
        <v>1.0</v>
      </c>
      <c r="I19" s="33">
        <v>2.0</v>
      </c>
      <c r="J19" s="33" t="s">
        <v>12</v>
      </c>
      <c r="K19" s="380">
        <f t="shared" si="1"/>
        <v>7</v>
      </c>
      <c r="L19" s="87" t="s">
        <v>29</v>
      </c>
      <c r="N19" s="799"/>
      <c r="O19" s="13"/>
      <c r="P19" s="70"/>
      <c r="Q19" s="70"/>
      <c r="R19" s="70"/>
      <c r="S19" s="70"/>
      <c r="T19" s="70"/>
      <c r="U19" s="70"/>
      <c r="V19" s="70"/>
      <c r="W19" s="70"/>
      <c r="X19" s="70"/>
      <c r="Y19" s="70"/>
      <c r="Z19" s="70"/>
    </row>
    <row r="20">
      <c r="A20" s="963" t="s">
        <v>9</v>
      </c>
      <c r="B20" s="33">
        <v>700126.0</v>
      </c>
      <c r="D20" s="356" t="s">
        <v>2641</v>
      </c>
      <c r="E20" s="33" t="s">
        <v>2642</v>
      </c>
      <c r="F20" s="357">
        <v>1.0</v>
      </c>
      <c r="G20" s="357">
        <v>5.0</v>
      </c>
      <c r="H20" s="87">
        <v>8.0</v>
      </c>
      <c r="I20" s="33">
        <v>10.0</v>
      </c>
      <c r="J20" s="33" t="s">
        <v>12</v>
      </c>
      <c r="K20" s="380">
        <f t="shared" si="1"/>
        <v>50</v>
      </c>
      <c r="L20" s="87" t="s">
        <v>13</v>
      </c>
      <c r="N20" s="799"/>
      <c r="O20" s="13"/>
      <c r="P20" s="70"/>
      <c r="Q20" s="70"/>
      <c r="R20" s="70"/>
      <c r="S20" s="70"/>
      <c r="T20" s="70"/>
      <c r="U20" s="70"/>
      <c r="V20" s="70"/>
      <c r="W20" s="70"/>
      <c r="X20" s="70"/>
      <c r="Y20" s="70"/>
      <c r="Z20" s="70"/>
    </row>
    <row r="21">
      <c r="A21" s="959" t="s">
        <v>9</v>
      </c>
      <c r="B21" s="22">
        <v>700138.0</v>
      </c>
      <c r="C21" s="10"/>
      <c r="D21" s="371" t="s">
        <v>2643</v>
      </c>
      <c r="E21" s="22" t="s">
        <v>2644</v>
      </c>
      <c r="F21" s="372">
        <v>1.0</v>
      </c>
      <c r="G21" s="372">
        <v>5.0</v>
      </c>
      <c r="H21" s="373">
        <v>3.0</v>
      </c>
      <c r="I21" s="22">
        <v>5.0</v>
      </c>
      <c r="J21" s="22" t="s">
        <v>12</v>
      </c>
      <c r="K21" s="961">
        <f t="shared" si="1"/>
        <v>20</v>
      </c>
      <c r="L21" s="373" t="s">
        <v>13</v>
      </c>
      <c r="M21" s="972" t="s">
        <v>2645</v>
      </c>
      <c r="N21" s="799"/>
      <c r="O21" s="70"/>
      <c r="P21" s="70"/>
      <c r="Q21" s="70"/>
      <c r="R21" s="70"/>
      <c r="S21" s="70"/>
      <c r="T21" s="70"/>
      <c r="U21" s="70"/>
      <c r="V21" s="70"/>
      <c r="W21" s="70"/>
      <c r="X21" s="70"/>
      <c r="Y21" s="70"/>
      <c r="Z21" s="70"/>
    </row>
    <row r="22">
      <c r="A22" s="969" t="s">
        <v>9</v>
      </c>
      <c r="B22" s="365">
        <v>700144.0</v>
      </c>
      <c r="C22" s="180"/>
      <c r="D22" s="364" t="s">
        <v>2646</v>
      </c>
      <c r="E22" s="365" t="s">
        <v>2647</v>
      </c>
      <c r="F22" s="64">
        <v>1.0</v>
      </c>
      <c r="G22" s="64">
        <v>5.0</v>
      </c>
      <c r="H22" s="366">
        <v>2.0</v>
      </c>
      <c r="I22" s="365">
        <v>2.0</v>
      </c>
      <c r="J22" s="365" t="s">
        <v>12</v>
      </c>
      <c r="K22" s="970">
        <f t="shared" si="1"/>
        <v>12</v>
      </c>
      <c r="L22" s="366" t="s">
        <v>13</v>
      </c>
      <c r="M22" s="180"/>
      <c r="N22" s="799"/>
      <c r="O22" s="70"/>
      <c r="P22" s="70"/>
      <c r="Q22" s="70"/>
      <c r="R22" s="70"/>
      <c r="S22" s="70"/>
      <c r="T22" s="70"/>
      <c r="U22" s="70"/>
      <c r="V22" s="70"/>
      <c r="W22" s="70"/>
      <c r="X22" s="70"/>
      <c r="Y22" s="70"/>
      <c r="Z22" s="70"/>
    </row>
    <row r="23">
      <c r="A23" s="963" t="s">
        <v>9</v>
      </c>
      <c r="B23" s="33">
        <v>700150.0</v>
      </c>
      <c r="D23" s="356" t="s">
        <v>2648</v>
      </c>
      <c r="E23" s="33" t="s">
        <v>2649</v>
      </c>
      <c r="F23" s="357">
        <v>1.0</v>
      </c>
      <c r="G23" s="357">
        <v>5.0</v>
      </c>
      <c r="H23" s="87">
        <v>16.0</v>
      </c>
      <c r="I23" s="33">
        <v>20.0</v>
      </c>
      <c r="J23" s="33" t="s">
        <v>12</v>
      </c>
      <c r="K23" s="380">
        <f t="shared" si="1"/>
        <v>100</v>
      </c>
      <c r="L23" s="87" t="s">
        <v>13</v>
      </c>
      <c r="M23" s="971" t="s">
        <v>2650</v>
      </c>
      <c r="N23" s="799"/>
      <c r="O23" s="70"/>
      <c r="P23" s="70"/>
      <c r="Q23" s="70"/>
      <c r="R23" s="70"/>
      <c r="S23" s="70"/>
      <c r="T23" s="70"/>
      <c r="U23" s="70"/>
      <c r="V23" s="70"/>
      <c r="W23" s="70"/>
      <c r="X23" s="70"/>
      <c r="Y23" s="70"/>
      <c r="Z23" s="70"/>
    </row>
    <row r="24">
      <c r="A24" s="959" t="s">
        <v>9</v>
      </c>
      <c r="B24" s="22">
        <v>700156.0</v>
      </c>
      <c r="C24" s="10"/>
      <c r="D24" s="371" t="s">
        <v>2651</v>
      </c>
      <c r="E24" s="22" t="s">
        <v>2652</v>
      </c>
      <c r="F24" s="372">
        <v>1.0</v>
      </c>
      <c r="G24" s="372">
        <v>5.0</v>
      </c>
      <c r="H24" s="373">
        <v>3.0</v>
      </c>
      <c r="I24" s="22">
        <v>5.0</v>
      </c>
      <c r="J24" s="22" t="s">
        <v>12</v>
      </c>
      <c r="K24" s="961">
        <f t="shared" si="1"/>
        <v>20</v>
      </c>
      <c r="L24" s="373" t="s">
        <v>13</v>
      </c>
      <c r="M24" s="972" t="s">
        <v>2653</v>
      </c>
      <c r="N24" s="799"/>
      <c r="O24" s="70"/>
      <c r="P24" s="70"/>
      <c r="Q24" s="70"/>
      <c r="R24" s="70"/>
      <c r="S24" s="70"/>
      <c r="T24" s="70"/>
      <c r="U24" s="70"/>
      <c r="V24" s="70"/>
      <c r="W24" s="70"/>
      <c r="X24" s="70"/>
      <c r="Y24" s="70"/>
      <c r="Z24" s="70"/>
    </row>
    <row r="25">
      <c r="A25" s="964"/>
      <c r="D25" s="62"/>
      <c r="F25" s="357">
        <v>1.0</v>
      </c>
      <c r="G25" s="357">
        <v>5.0</v>
      </c>
      <c r="H25" s="87">
        <v>4.0</v>
      </c>
      <c r="I25" s="33">
        <v>5.0</v>
      </c>
      <c r="J25" s="33" t="s">
        <v>12</v>
      </c>
      <c r="K25" s="380">
        <f t="shared" si="1"/>
        <v>25</v>
      </c>
      <c r="L25" s="87" t="s">
        <v>13</v>
      </c>
      <c r="N25" s="799"/>
      <c r="O25" s="70"/>
      <c r="P25" s="70"/>
      <c r="Q25" s="70"/>
      <c r="R25" s="70"/>
      <c r="S25" s="70"/>
      <c r="T25" s="70"/>
      <c r="U25" s="70"/>
      <c r="V25" s="70"/>
      <c r="W25" s="70"/>
      <c r="X25" s="70"/>
      <c r="Y25" s="70"/>
      <c r="Z25" s="70"/>
    </row>
    <row r="26">
      <c r="A26" s="963" t="s">
        <v>9</v>
      </c>
      <c r="B26" s="33">
        <v>700168.0</v>
      </c>
      <c r="D26" s="498" t="s">
        <v>2654</v>
      </c>
      <c r="E26" s="33" t="s">
        <v>2655</v>
      </c>
      <c r="F26" s="357">
        <v>1.0</v>
      </c>
      <c r="G26" s="357">
        <v>5.0</v>
      </c>
      <c r="H26" s="87">
        <v>1.0</v>
      </c>
      <c r="I26" s="33">
        <v>1.0</v>
      </c>
      <c r="J26" s="33" t="s">
        <v>12</v>
      </c>
      <c r="K26" s="380">
        <f t="shared" si="1"/>
        <v>6</v>
      </c>
      <c r="L26" s="87" t="s">
        <v>13</v>
      </c>
      <c r="N26" s="799"/>
      <c r="O26" s="70"/>
      <c r="P26" s="70"/>
      <c r="Q26" s="70"/>
      <c r="R26" s="70"/>
      <c r="S26" s="70"/>
      <c r="T26" s="70"/>
      <c r="U26" s="70"/>
      <c r="V26" s="70"/>
      <c r="W26" s="70"/>
      <c r="X26" s="70"/>
      <c r="Y26" s="70"/>
      <c r="Z26" s="70"/>
    </row>
    <row r="27">
      <c r="A27" s="963" t="s">
        <v>9</v>
      </c>
      <c r="B27" s="33">
        <v>700174.0</v>
      </c>
      <c r="D27" s="356" t="s">
        <v>2656</v>
      </c>
      <c r="E27" s="33" t="s">
        <v>2657</v>
      </c>
      <c r="F27" s="357">
        <v>1.0</v>
      </c>
      <c r="G27" s="357">
        <v>5.0</v>
      </c>
      <c r="H27" s="87">
        <v>3.0</v>
      </c>
      <c r="I27" s="33">
        <v>5.0</v>
      </c>
      <c r="J27" s="33" t="s">
        <v>12</v>
      </c>
      <c r="K27" s="380">
        <f t="shared" si="1"/>
        <v>20</v>
      </c>
      <c r="L27" s="87" t="s">
        <v>13</v>
      </c>
      <c r="N27" s="799"/>
      <c r="O27" s="70"/>
      <c r="P27" s="70"/>
      <c r="Q27" s="70"/>
      <c r="R27" s="70"/>
      <c r="S27" s="70"/>
      <c r="T27" s="70"/>
      <c r="U27" s="70"/>
      <c r="V27" s="70"/>
      <c r="W27" s="70"/>
      <c r="X27" s="70"/>
      <c r="Y27" s="70"/>
      <c r="Z27" s="70"/>
    </row>
    <row r="28">
      <c r="A28" s="963" t="s">
        <v>9</v>
      </c>
      <c r="B28" s="33">
        <v>700182.0</v>
      </c>
      <c r="D28" s="356" t="s">
        <v>2658</v>
      </c>
      <c r="E28" s="33" t="s">
        <v>2659</v>
      </c>
      <c r="F28" s="357">
        <v>1.0</v>
      </c>
      <c r="G28" s="357">
        <v>5.0</v>
      </c>
      <c r="H28" s="87">
        <v>6.0</v>
      </c>
      <c r="I28" s="33">
        <v>10.0</v>
      </c>
      <c r="J28" s="33" t="s">
        <v>12</v>
      </c>
      <c r="K28" s="380">
        <f t="shared" si="1"/>
        <v>40</v>
      </c>
      <c r="L28" s="87" t="s">
        <v>13</v>
      </c>
      <c r="N28" s="799"/>
      <c r="O28" s="70"/>
      <c r="P28" s="70"/>
      <c r="Q28" s="70"/>
      <c r="R28" s="70"/>
      <c r="S28" s="70"/>
      <c r="T28" s="70"/>
      <c r="U28" s="70"/>
      <c r="V28" s="70"/>
      <c r="W28" s="70"/>
      <c r="X28" s="70"/>
      <c r="Y28" s="70"/>
      <c r="Z28" s="70"/>
    </row>
    <row r="29">
      <c r="A29" s="963" t="s">
        <v>9</v>
      </c>
      <c r="B29" s="33">
        <v>700188.0</v>
      </c>
      <c r="D29" s="356" t="s">
        <v>2660</v>
      </c>
      <c r="E29" s="33" t="s">
        <v>2661</v>
      </c>
      <c r="F29" s="357">
        <v>1.0</v>
      </c>
      <c r="G29" s="357">
        <v>5.0</v>
      </c>
      <c r="H29" s="87">
        <v>2.0</v>
      </c>
      <c r="I29" s="33">
        <v>2.0</v>
      </c>
      <c r="J29" s="33" t="s">
        <v>12</v>
      </c>
      <c r="K29" s="380">
        <f t="shared" si="1"/>
        <v>12</v>
      </c>
      <c r="L29" s="87" t="s">
        <v>13</v>
      </c>
      <c r="N29" s="799"/>
      <c r="O29" s="70"/>
      <c r="P29" s="70"/>
      <c r="Q29" s="70"/>
      <c r="R29" s="70"/>
      <c r="S29" s="70"/>
      <c r="T29" s="70"/>
      <c r="U29" s="70"/>
      <c r="V29" s="70"/>
      <c r="W29" s="70"/>
      <c r="X29" s="70"/>
      <c r="Y29" s="70"/>
      <c r="Z29" s="70"/>
    </row>
    <row r="30">
      <c r="A30" s="963" t="s">
        <v>9</v>
      </c>
      <c r="B30" s="33">
        <v>701964.0</v>
      </c>
      <c r="D30" s="356" t="s">
        <v>2662</v>
      </c>
      <c r="E30" s="33" t="s">
        <v>2663</v>
      </c>
      <c r="F30" s="357">
        <v>1.0</v>
      </c>
      <c r="G30" s="357">
        <v>5.0</v>
      </c>
      <c r="H30" s="87">
        <v>1.0</v>
      </c>
      <c r="I30" s="33">
        <v>1.0</v>
      </c>
      <c r="J30" s="33" t="s">
        <v>12</v>
      </c>
      <c r="K30" s="380">
        <f t="shared" si="1"/>
        <v>6</v>
      </c>
      <c r="L30" s="87" t="s">
        <v>13</v>
      </c>
      <c r="N30" s="799"/>
      <c r="O30" s="70"/>
      <c r="P30" s="70"/>
      <c r="Q30" s="70"/>
      <c r="R30" s="70"/>
      <c r="S30" s="70"/>
      <c r="T30" s="70"/>
      <c r="U30" s="70"/>
      <c r="V30" s="70"/>
      <c r="W30" s="70"/>
      <c r="X30" s="70"/>
      <c r="Y30" s="70"/>
      <c r="Z30" s="70"/>
    </row>
    <row r="31">
      <c r="A31" s="969" t="s">
        <v>9</v>
      </c>
      <c r="B31" s="365">
        <v>700194.0</v>
      </c>
      <c r="C31" s="180"/>
      <c r="D31" s="364" t="s">
        <v>2664</v>
      </c>
      <c r="E31" s="365" t="s">
        <v>2665</v>
      </c>
      <c r="F31" s="64">
        <v>2.0</v>
      </c>
      <c r="G31" s="64">
        <v>5.0</v>
      </c>
      <c r="H31" s="366">
        <v>2.0</v>
      </c>
      <c r="I31" s="365">
        <v>2.0</v>
      </c>
      <c r="J31" s="365" t="s">
        <v>12</v>
      </c>
      <c r="K31" s="970">
        <f t="shared" si="1"/>
        <v>24</v>
      </c>
      <c r="L31" s="366" t="s">
        <v>13</v>
      </c>
      <c r="M31" s="180"/>
      <c r="N31" s="799"/>
      <c r="O31" s="70"/>
      <c r="P31" s="70"/>
      <c r="Q31" s="70"/>
      <c r="R31" s="70"/>
      <c r="S31" s="70"/>
      <c r="T31" s="70"/>
      <c r="U31" s="70"/>
      <c r="V31" s="70"/>
      <c r="W31" s="70"/>
      <c r="X31" s="70"/>
      <c r="Y31" s="70"/>
      <c r="Z31" s="70"/>
    </row>
    <row r="32">
      <c r="A32" s="963" t="s">
        <v>9</v>
      </c>
      <c r="B32" s="33">
        <v>700200.0</v>
      </c>
      <c r="D32" s="356" t="s">
        <v>2666</v>
      </c>
      <c r="E32" s="33" t="s">
        <v>2667</v>
      </c>
      <c r="F32" s="357">
        <v>2.0</v>
      </c>
      <c r="G32" s="357">
        <v>5.0</v>
      </c>
      <c r="H32" s="87">
        <v>2.0</v>
      </c>
      <c r="I32" s="33">
        <v>2.0</v>
      </c>
      <c r="J32" s="33" t="s">
        <v>12</v>
      </c>
      <c r="K32" s="380">
        <f t="shared" si="1"/>
        <v>24</v>
      </c>
      <c r="L32" s="87" t="s">
        <v>13</v>
      </c>
      <c r="M32" s="971" t="s">
        <v>361</v>
      </c>
      <c r="N32" s="799"/>
      <c r="O32" s="70"/>
      <c r="P32" s="70"/>
      <c r="Q32" s="70"/>
      <c r="R32" s="70"/>
      <c r="S32" s="70"/>
      <c r="T32" s="70"/>
      <c r="U32" s="70"/>
      <c r="V32" s="70"/>
      <c r="W32" s="70"/>
      <c r="X32" s="70"/>
      <c r="Y32" s="70"/>
      <c r="Z32" s="70"/>
    </row>
    <row r="33">
      <c r="A33" s="965" t="s">
        <v>9</v>
      </c>
      <c r="B33" s="377">
        <v>700206.0</v>
      </c>
      <c r="C33" s="352"/>
      <c r="D33" s="376" t="s">
        <v>2668</v>
      </c>
      <c r="E33" s="377" t="s">
        <v>2669</v>
      </c>
      <c r="F33" s="378">
        <v>2.0</v>
      </c>
      <c r="G33" s="378">
        <v>5.0</v>
      </c>
      <c r="H33" s="379">
        <v>2.0</v>
      </c>
      <c r="I33" s="377">
        <v>2.0</v>
      </c>
      <c r="J33" s="377" t="s">
        <v>12</v>
      </c>
      <c r="K33" s="966">
        <f t="shared" si="1"/>
        <v>24</v>
      </c>
      <c r="L33" s="379" t="s">
        <v>13</v>
      </c>
      <c r="M33" s="966" t="s">
        <v>2670</v>
      </c>
      <c r="N33" s="799"/>
      <c r="O33" s="70"/>
      <c r="P33" s="70"/>
      <c r="Q33" s="70"/>
      <c r="R33" s="70"/>
      <c r="S33" s="70"/>
      <c r="T33" s="70"/>
      <c r="U33" s="70"/>
      <c r="V33" s="70"/>
      <c r="W33" s="70"/>
      <c r="X33" s="70"/>
      <c r="Y33" s="70"/>
      <c r="Z33" s="70"/>
    </row>
    <row r="34">
      <c r="A34" s="963" t="s">
        <v>9</v>
      </c>
      <c r="B34" s="33">
        <v>700212.0</v>
      </c>
      <c r="D34" s="356" t="s">
        <v>2671</v>
      </c>
      <c r="E34" s="33" t="s">
        <v>2672</v>
      </c>
      <c r="F34" s="357">
        <v>1.0</v>
      </c>
      <c r="G34" s="357">
        <v>5.0</v>
      </c>
      <c r="H34" s="87">
        <v>5.0</v>
      </c>
      <c r="I34" s="33">
        <v>5.0</v>
      </c>
      <c r="J34" s="33" t="s">
        <v>12</v>
      </c>
      <c r="K34" s="380">
        <f t="shared" si="1"/>
        <v>30</v>
      </c>
      <c r="L34" s="87" t="s">
        <v>13</v>
      </c>
      <c r="M34" s="380" t="s">
        <v>2673</v>
      </c>
      <c r="N34" s="799"/>
      <c r="O34" s="70"/>
      <c r="P34" s="70"/>
      <c r="Q34" s="70"/>
      <c r="R34" s="70"/>
      <c r="S34" s="70"/>
      <c r="T34" s="70"/>
      <c r="U34" s="70"/>
      <c r="V34" s="70"/>
      <c r="W34" s="70"/>
      <c r="X34" s="70"/>
      <c r="Y34" s="70"/>
      <c r="Z34" s="70"/>
    </row>
    <row r="35">
      <c r="A35" s="963" t="s">
        <v>9</v>
      </c>
      <c r="B35" s="33">
        <v>700220.0</v>
      </c>
      <c r="D35" s="472" t="s">
        <v>2674</v>
      </c>
      <c r="E35" s="33" t="s">
        <v>2675</v>
      </c>
      <c r="F35" s="357">
        <v>1.0</v>
      </c>
      <c r="G35" s="357">
        <v>5.0</v>
      </c>
      <c r="H35" s="87">
        <v>2.0</v>
      </c>
      <c r="I35" s="33">
        <v>2.0</v>
      </c>
      <c r="J35" s="33" t="s">
        <v>12</v>
      </c>
      <c r="K35" s="380">
        <f t="shared" si="1"/>
        <v>12</v>
      </c>
      <c r="L35" s="87" t="s">
        <v>13</v>
      </c>
      <c r="N35" s="799"/>
      <c r="O35" s="70"/>
      <c r="P35" s="70"/>
      <c r="Q35" s="70"/>
      <c r="R35" s="70"/>
      <c r="S35" s="70"/>
      <c r="T35" s="70"/>
      <c r="U35" s="70"/>
      <c r="V35" s="70"/>
      <c r="W35" s="70"/>
      <c r="X35" s="70"/>
      <c r="Y35" s="70"/>
      <c r="Z35" s="70"/>
    </row>
    <row r="36">
      <c r="A36" s="964"/>
      <c r="D36" s="62"/>
      <c r="F36" s="357">
        <v>1.0</v>
      </c>
      <c r="G36" s="357">
        <v>5.0</v>
      </c>
      <c r="H36" s="87">
        <v>2.0</v>
      </c>
      <c r="I36" s="33">
        <v>2.0</v>
      </c>
      <c r="J36" s="33" t="s">
        <v>12</v>
      </c>
      <c r="K36" s="380">
        <f t="shared" si="1"/>
        <v>12</v>
      </c>
      <c r="L36" s="87" t="s">
        <v>13</v>
      </c>
      <c r="N36" s="799"/>
      <c r="O36" s="70"/>
      <c r="P36" s="70"/>
      <c r="Q36" s="70"/>
      <c r="R36" s="70"/>
      <c r="S36" s="70"/>
      <c r="T36" s="70"/>
      <c r="U36" s="70"/>
      <c r="V36" s="70"/>
      <c r="W36" s="70"/>
      <c r="X36" s="70"/>
      <c r="Y36" s="70"/>
      <c r="Z36" s="70"/>
    </row>
    <row r="37">
      <c r="A37" s="963" t="s">
        <v>9</v>
      </c>
      <c r="B37" s="33">
        <v>700238.0</v>
      </c>
      <c r="D37" s="356" t="s">
        <v>2676</v>
      </c>
      <c r="E37" s="33" t="s">
        <v>2677</v>
      </c>
      <c r="F37" s="357">
        <v>1.0</v>
      </c>
      <c r="G37" s="357">
        <v>5.0</v>
      </c>
      <c r="H37" s="87">
        <v>5.0</v>
      </c>
      <c r="I37" s="33">
        <v>5.0</v>
      </c>
      <c r="J37" s="33" t="s">
        <v>12</v>
      </c>
      <c r="K37" s="380">
        <f t="shared" si="1"/>
        <v>30</v>
      </c>
      <c r="L37" s="87" t="s">
        <v>13</v>
      </c>
      <c r="N37" s="799"/>
      <c r="O37" s="70"/>
      <c r="P37" s="70"/>
      <c r="Q37" s="70"/>
      <c r="R37" s="70"/>
      <c r="S37" s="70"/>
      <c r="T37" s="70"/>
      <c r="U37" s="70"/>
      <c r="V37" s="70"/>
      <c r="W37" s="70"/>
      <c r="X37" s="70"/>
      <c r="Y37" s="70"/>
      <c r="Z37" s="70"/>
    </row>
    <row r="38">
      <c r="A38" s="963" t="s">
        <v>9</v>
      </c>
      <c r="B38" s="33">
        <v>700244.0</v>
      </c>
      <c r="D38" s="356" t="s">
        <v>2678</v>
      </c>
      <c r="E38" s="33" t="s">
        <v>2679</v>
      </c>
      <c r="F38" s="357">
        <v>2.0</v>
      </c>
      <c r="G38" s="357">
        <v>5.0</v>
      </c>
      <c r="H38" s="87">
        <v>2.0</v>
      </c>
      <c r="I38" s="33">
        <v>2.0</v>
      </c>
      <c r="J38" s="33" t="s">
        <v>12</v>
      </c>
      <c r="K38" s="380">
        <f t="shared" si="1"/>
        <v>24</v>
      </c>
      <c r="L38" s="87" t="s">
        <v>13</v>
      </c>
      <c r="N38" s="799"/>
      <c r="O38" s="70"/>
      <c r="P38" s="70"/>
      <c r="Q38" s="70"/>
      <c r="R38" s="70"/>
      <c r="S38" s="70"/>
      <c r="T38" s="70"/>
      <c r="U38" s="70"/>
      <c r="V38" s="70"/>
      <c r="W38" s="70"/>
      <c r="X38" s="70"/>
      <c r="Y38" s="70"/>
      <c r="Z38" s="70"/>
    </row>
    <row r="39">
      <c r="A39" s="959" t="s">
        <v>9</v>
      </c>
      <c r="B39" s="22">
        <v>700250.0</v>
      </c>
      <c r="C39" s="10"/>
      <c r="D39" s="973" t="s">
        <v>2680</v>
      </c>
      <c r="E39" s="22" t="s">
        <v>2681</v>
      </c>
      <c r="F39" s="372">
        <v>1.0</v>
      </c>
      <c r="G39" s="372">
        <v>5.0</v>
      </c>
      <c r="H39" s="373">
        <v>2.0</v>
      </c>
      <c r="I39" s="22">
        <v>2.0</v>
      </c>
      <c r="J39" s="22" t="s">
        <v>12</v>
      </c>
      <c r="K39" s="961">
        <f t="shared" si="1"/>
        <v>12</v>
      </c>
      <c r="L39" s="373" t="s">
        <v>13</v>
      </c>
      <c r="M39" s="961" t="s">
        <v>2682</v>
      </c>
      <c r="N39" s="799"/>
      <c r="O39" s="70"/>
      <c r="P39" s="70"/>
      <c r="Q39" s="70"/>
      <c r="R39" s="70"/>
      <c r="S39" s="70"/>
      <c r="T39" s="70"/>
      <c r="U39" s="70"/>
      <c r="V39" s="70"/>
      <c r="W39" s="70"/>
      <c r="X39" s="70"/>
      <c r="Y39" s="70"/>
      <c r="Z39" s="70"/>
    </row>
    <row r="40">
      <c r="A40" s="963" t="s">
        <v>9</v>
      </c>
      <c r="B40" s="33">
        <v>700256.0</v>
      </c>
      <c r="D40" s="472" t="s">
        <v>2683</v>
      </c>
      <c r="E40" s="33" t="s">
        <v>2684</v>
      </c>
      <c r="F40" s="357">
        <v>1.0</v>
      </c>
      <c r="G40" s="357">
        <v>5.0</v>
      </c>
      <c r="H40" s="87">
        <v>1.0</v>
      </c>
      <c r="I40" s="33">
        <v>1.0</v>
      </c>
      <c r="J40" s="33" t="s">
        <v>12</v>
      </c>
      <c r="K40" s="380">
        <f t="shared" si="1"/>
        <v>6</v>
      </c>
      <c r="L40" s="87" t="s">
        <v>13</v>
      </c>
      <c r="N40" s="799"/>
      <c r="O40" s="70"/>
      <c r="P40" s="70"/>
      <c r="Q40" s="70"/>
      <c r="R40" s="70"/>
      <c r="S40" s="70"/>
      <c r="T40" s="70"/>
      <c r="U40" s="70"/>
      <c r="V40" s="70"/>
      <c r="W40" s="70"/>
      <c r="X40" s="70"/>
      <c r="Y40" s="70"/>
      <c r="Z40" s="70"/>
    </row>
    <row r="41">
      <c r="A41" s="963" t="s">
        <v>9</v>
      </c>
      <c r="B41" s="33">
        <v>700262.0</v>
      </c>
      <c r="D41" s="472" t="s">
        <v>2685</v>
      </c>
      <c r="E41" s="33" t="s">
        <v>2686</v>
      </c>
      <c r="F41" s="357">
        <v>1.0</v>
      </c>
      <c r="G41" s="357">
        <v>5.0</v>
      </c>
      <c r="H41" s="87">
        <v>2.0</v>
      </c>
      <c r="I41" s="33">
        <v>2.0</v>
      </c>
      <c r="J41" s="33" t="s">
        <v>12</v>
      </c>
      <c r="K41" s="380">
        <f t="shared" si="1"/>
        <v>12</v>
      </c>
      <c r="L41" s="87" t="s">
        <v>13</v>
      </c>
      <c r="N41" s="799"/>
      <c r="O41" s="70"/>
      <c r="P41" s="70"/>
      <c r="Q41" s="70"/>
      <c r="R41" s="70"/>
      <c r="S41" s="70"/>
      <c r="T41" s="70"/>
      <c r="U41" s="70"/>
      <c r="V41" s="70"/>
      <c r="W41" s="70"/>
      <c r="X41" s="70"/>
      <c r="Y41" s="70"/>
      <c r="Z41" s="70"/>
    </row>
    <row r="42">
      <c r="A42" s="963" t="s">
        <v>9</v>
      </c>
      <c r="B42" s="33">
        <v>700268.0</v>
      </c>
      <c r="D42" s="356" t="s">
        <v>2687</v>
      </c>
      <c r="E42" s="33" t="s">
        <v>2688</v>
      </c>
      <c r="F42" s="357">
        <v>1.0</v>
      </c>
      <c r="G42" s="357">
        <v>5.0</v>
      </c>
      <c r="H42" s="87">
        <v>2.0</v>
      </c>
      <c r="I42" s="33">
        <v>2.0</v>
      </c>
      <c r="J42" s="33" t="s">
        <v>12</v>
      </c>
      <c r="K42" s="380">
        <f t="shared" si="1"/>
        <v>12</v>
      </c>
      <c r="L42" s="87" t="s">
        <v>13</v>
      </c>
      <c r="N42" s="799"/>
      <c r="O42" s="70"/>
      <c r="P42" s="70"/>
      <c r="Q42" s="70"/>
      <c r="R42" s="70"/>
      <c r="S42" s="70"/>
      <c r="T42" s="70"/>
      <c r="U42" s="70"/>
      <c r="V42" s="70"/>
      <c r="W42" s="70"/>
      <c r="X42" s="70"/>
      <c r="Y42" s="70"/>
      <c r="Z42" s="70"/>
    </row>
    <row r="43">
      <c r="A43" s="963" t="s">
        <v>9</v>
      </c>
      <c r="B43" s="33">
        <v>700276.0</v>
      </c>
      <c r="D43" s="382" t="s">
        <v>2689</v>
      </c>
      <c r="E43" s="33" t="s">
        <v>2690</v>
      </c>
      <c r="F43" s="357">
        <v>1.0</v>
      </c>
      <c r="G43" s="357">
        <v>5.0</v>
      </c>
      <c r="H43" s="87">
        <v>2.0</v>
      </c>
      <c r="I43" s="33">
        <v>2.0</v>
      </c>
      <c r="J43" s="33" t="s">
        <v>12</v>
      </c>
      <c r="K43" s="380">
        <f t="shared" si="1"/>
        <v>12</v>
      </c>
      <c r="L43" s="87" t="s">
        <v>13</v>
      </c>
      <c r="N43" s="799"/>
      <c r="O43" s="70"/>
      <c r="P43" s="70"/>
      <c r="Q43" s="70"/>
      <c r="R43" s="70"/>
      <c r="S43" s="70"/>
      <c r="T43" s="70"/>
      <c r="U43" s="70"/>
      <c r="V43" s="70"/>
      <c r="W43" s="70"/>
      <c r="X43" s="70"/>
      <c r="Y43" s="70"/>
      <c r="Z43" s="70"/>
    </row>
    <row r="44">
      <c r="A44" s="963" t="s">
        <v>9</v>
      </c>
      <c r="B44" s="33">
        <v>701976.0</v>
      </c>
      <c r="D44" s="356" t="s">
        <v>2691</v>
      </c>
      <c r="E44" s="33" t="s">
        <v>2692</v>
      </c>
      <c r="F44" s="357">
        <v>1.0</v>
      </c>
      <c r="G44" s="357">
        <v>5.0</v>
      </c>
      <c r="H44" s="87">
        <v>2.0</v>
      </c>
      <c r="I44" s="33">
        <v>5.0</v>
      </c>
      <c r="J44" s="33" t="s">
        <v>12</v>
      </c>
      <c r="K44" s="380">
        <f t="shared" si="1"/>
        <v>15</v>
      </c>
      <c r="L44" s="87" t="s">
        <v>13</v>
      </c>
      <c r="N44" s="799"/>
      <c r="O44" s="70"/>
      <c r="P44" s="70"/>
      <c r="Q44" s="70"/>
      <c r="R44" s="70"/>
      <c r="S44" s="70"/>
      <c r="T44" s="70"/>
      <c r="U44" s="70"/>
      <c r="V44" s="70"/>
      <c r="W44" s="70"/>
      <c r="X44" s="70"/>
      <c r="Y44" s="70"/>
      <c r="Z44" s="70"/>
    </row>
    <row r="45">
      <c r="A45" s="963" t="s">
        <v>9</v>
      </c>
      <c r="B45" s="33">
        <v>701988.0</v>
      </c>
      <c r="D45" s="356" t="s">
        <v>2693</v>
      </c>
      <c r="E45" s="33" t="s">
        <v>2694</v>
      </c>
      <c r="F45" s="357">
        <v>1.0</v>
      </c>
      <c r="G45" s="357">
        <v>5.0</v>
      </c>
      <c r="H45" s="87">
        <v>8.0</v>
      </c>
      <c r="I45" s="33">
        <v>10.0</v>
      </c>
      <c r="J45" s="33" t="s">
        <v>12</v>
      </c>
      <c r="K45" s="380">
        <f t="shared" si="1"/>
        <v>50</v>
      </c>
      <c r="L45" s="87" t="s">
        <v>13</v>
      </c>
      <c r="N45" s="799"/>
      <c r="O45" s="70"/>
      <c r="P45" s="70"/>
      <c r="Q45" s="70"/>
      <c r="R45" s="70"/>
      <c r="S45" s="70"/>
      <c r="T45" s="70"/>
      <c r="U45" s="70"/>
      <c r="V45" s="70"/>
      <c r="W45" s="70"/>
      <c r="X45" s="70"/>
      <c r="Y45" s="70"/>
      <c r="Z45" s="70"/>
    </row>
    <row r="46">
      <c r="A46" s="969" t="s">
        <v>9</v>
      </c>
      <c r="B46" s="365">
        <v>700284.0</v>
      </c>
      <c r="C46" s="180"/>
      <c r="D46" s="364" t="s">
        <v>2695</v>
      </c>
      <c r="E46" s="365" t="s">
        <v>2696</v>
      </c>
      <c r="F46" s="64">
        <v>2.0</v>
      </c>
      <c r="G46" s="64">
        <v>5.0</v>
      </c>
      <c r="H46" s="366">
        <v>2.0</v>
      </c>
      <c r="I46" s="365">
        <v>2.0</v>
      </c>
      <c r="J46" s="365" t="s">
        <v>12</v>
      </c>
      <c r="K46" s="970">
        <f t="shared" si="1"/>
        <v>24</v>
      </c>
      <c r="L46" s="366" t="s">
        <v>13</v>
      </c>
      <c r="M46" s="180"/>
      <c r="N46" s="799"/>
      <c r="O46" s="70"/>
      <c r="P46" s="70"/>
      <c r="Q46" s="70"/>
      <c r="R46" s="70"/>
      <c r="S46" s="70"/>
      <c r="T46" s="70"/>
      <c r="U46" s="70"/>
      <c r="V46" s="70"/>
      <c r="W46" s="70"/>
      <c r="X46" s="70"/>
      <c r="Y46" s="70"/>
      <c r="Z46" s="70"/>
    </row>
    <row r="47">
      <c r="A47" s="963" t="s">
        <v>9</v>
      </c>
      <c r="B47" s="33">
        <v>700290.0</v>
      </c>
      <c r="D47" s="356" t="s">
        <v>2697</v>
      </c>
      <c r="E47" s="33" t="s">
        <v>2698</v>
      </c>
      <c r="F47" s="357">
        <v>1.0</v>
      </c>
      <c r="G47" s="357">
        <v>5.0</v>
      </c>
      <c r="H47" s="87">
        <v>2.0</v>
      </c>
      <c r="I47" s="33">
        <v>2.0</v>
      </c>
      <c r="J47" s="33" t="s">
        <v>12</v>
      </c>
      <c r="K47" s="380">
        <f t="shared" si="1"/>
        <v>12</v>
      </c>
      <c r="L47" s="87" t="s">
        <v>191</v>
      </c>
      <c r="M47" s="33" t="s">
        <v>2699</v>
      </c>
      <c r="N47" s="799"/>
      <c r="O47" s="70"/>
      <c r="P47" s="70"/>
      <c r="Q47" s="70"/>
      <c r="R47" s="70"/>
      <c r="S47" s="70"/>
      <c r="T47" s="70"/>
      <c r="U47" s="70"/>
      <c r="V47" s="70"/>
      <c r="W47" s="70"/>
      <c r="X47" s="70"/>
      <c r="Y47" s="70"/>
      <c r="Z47" s="70"/>
    </row>
    <row r="48">
      <c r="A48" s="963" t="s">
        <v>9</v>
      </c>
      <c r="B48" s="33">
        <v>700296.0</v>
      </c>
      <c r="D48" s="356" t="s">
        <v>2700</v>
      </c>
      <c r="E48" s="33" t="s">
        <v>2701</v>
      </c>
      <c r="F48" s="357">
        <v>1.0</v>
      </c>
      <c r="G48" s="357">
        <v>5.0</v>
      </c>
      <c r="H48" s="87">
        <v>4.0</v>
      </c>
      <c r="I48" s="33">
        <v>5.0</v>
      </c>
      <c r="J48" s="33" t="s">
        <v>12</v>
      </c>
      <c r="K48" s="380">
        <f t="shared" si="1"/>
        <v>25</v>
      </c>
      <c r="L48" s="87" t="s">
        <v>13</v>
      </c>
      <c r="N48" s="799"/>
      <c r="O48" s="70"/>
      <c r="P48" s="70"/>
      <c r="Q48" s="70"/>
      <c r="R48" s="70"/>
      <c r="S48" s="70"/>
      <c r="T48" s="70"/>
      <c r="U48" s="70"/>
      <c r="V48" s="70"/>
      <c r="W48" s="70"/>
      <c r="X48" s="70"/>
      <c r="Y48" s="70"/>
      <c r="Z48" s="70"/>
    </row>
    <row r="49">
      <c r="A49" s="965" t="s">
        <v>9</v>
      </c>
      <c r="B49" s="377">
        <v>700302.0</v>
      </c>
      <c r="C49" s="352"/>
      <c r="D49" s="376" t="s">
        <v>2702</v>
      </c>
      <c r="E49" s="377" t="s">
        <v>2703</v>
      </c>
      <c r="F49" s="378">
        <v>2.0</v>
      </c>
      <c r="G49" s="378">
        <v>5.0</v>
      </c>
      <c r="H49" s="379">
        <v>2.0</v>
      </c>
      <c r="I49" s="377">
        <v>2.0</v>
      </c>
      <c r="J49" s="377" t="s">
        <v>12</v>
      </c>
      <c r="K49" s="966">
        <f t="shared" si="1"/>
        <v>24</v>
      </c>
      <c r="L49" s="379" t="s">
        <v>13</v>
      </c>
      <c r="M49" s="966" t="s">
        <v>2704</v>
      </c>
      <c r="N49" s="799"/>
      <c r="O49" s="70"/>
      <c r="P49" s="70"/>
      <c r="Q49" s="70"/>
      <c r="R49" s="70"/>
      <c r="S49" s="70"/>
      <c r="T49" s="70"/>
      <c r="U49" s="70"/>
      <c r="V49" s="70"/>
      <c r="W49" s="70"/>
      <c r="X49" s="70"/>
      <c r="Y49" s="70"/>
      <c r="Z49" s="70"/>
    </row>
    <row r="50">
      <c r="A50" s="963" t="s">
        <v>9</v>
      </c>
      <c r="B50" s="33">
        <v>700308.0</v>
      </c>
      <c r="D50" s="382" t="s">
        <v>2705</v>
      </c>
      <c r="E50" s="33" t="s">
        <v>2706</v>
      </c>
      <c r="F50" s="357">
        <v>1.0</v>
      </c>
      <c r="G50" s="357">
        <v>5.0</v>
      </c>
      <c r="H50" s="87">
        <v>2.0</v>
      </c>
      <c r="I50" s="33">
        <v>2.0</v>
      </c>
      <c r="J50" s="33" t="s">
        <v>12</v>
      </c>
      <c r="K50" s="380">
        <f t="shared" si="1"/>
        <v>12</v>
      </c>
      <c r="L50" s="87" t="s">
        <v>13</v>
      </c>
      <c r="M50" s="33" t="s">
        <v>2707</v>
      </c>
      <c r="N50" s="799"/>
      <c r="O50" s="70"/>
      <c r="P50" s="70"/>
      <c r="Q50" s="70"/>
      <c r="R50" s="70"/>
      <c r="S50" s="70"/>
      <c r="T50" s="70"/>
      <c r="U50" s="70"/>
      <c r="V50" s="70"/>
      <c r="W50" s="70"/>
      <c r="X50" s="70"/>
      <c r="Y50" s="70"/>
      <c r="Z50" s="70"/>
    </row>
    <row r="51">
      <c r="A51" s="964"/>
      <c r="D51" s="62"/>
      <c r="F51" s="357">
        <v>1.0</v>
      </c>
      <c r="G51" s="357">
        <v>5.0</v>
      </c>
      <c r="H51" s="87">
        <v>2.0</v>
      </c>
      <c r="I51" s="33">
        <v>5.0</v>
      </c>
      <c r="J51" s="33" t="s">
        <v>12</v>
      </c>
      <c r="K51" s="380">
        <f t="shared" si="1"/>
        <v>15</v>
      </c>
      <c r="L51" s="87" t="s">
        <v>13</v>
      </c>
      <c r="N51" s="799"/>
      <c r="O51" s="70"/>
      <c r="P51" s="70"/>
      <c r="Q51" s="70"/>
      <c r="R51" s="70"/>
      <c r="S51" s="70"/>
      <c r="T51" s="70"/>
      <c r="U51" s="70"/>
      <c r="V51" s="70"/>
      <c r="W51" s="70"/>
      <c r="X51" s="70"/>
      <c r="Y51" s="70"/>
      <c r="Z51" s="70"/>
    </row>
    <row r="52">
      <c r="A52" s="963" t="s">
        <v>9</v>
      </c>
      <c r="B52" s="33">
        <v>700314.0</v>
      </c>
      <c r="D52" s="356" t="s">
        <v>2708</v>
      </c>
      <c r="E52" s="33" t="s">
        <v>2709</v>
      </c>
      <c r="F52" s="357">
        <v>1.0</v>
      </c>
      <c r="G52" s="357">
        <v>5.0</v>
      </c>
      <c r="H52" s="87">
        <v>2.0</v>
      </c>
      <c r="I52" s="33">
        <v>2.0</v>
      </c>
      <c r="J52" s="33" t="s">
        <v>12</v>
      </c>
      <c r="K52" s="380">
        <f t="shared" si="1"/>
        <v>12</v>
      </c>
      <c r="L52" s="87" t="s">
        <v>13</v>
      </c>
      <c r="N52" s="799"/>
      <c r="O52" s="70"/>
      <c r="P52" s="70"/>
      <c r="Q52" s="70"/>
      <c r="R52" s="70"/>
      <c r="S52" s="70"/>
      <c r="T52" s="70"/>
      <c r="U52" s="70"/>
      <c r="V52" s="70"/>
      <c r="W52" s="70"/>
      <c r="X52" s="70"/>
      <c r="Y52" s="70"/>
      <c r="Z52" s="70"/>
    </row>
    <row r="53">
      <c r="A53" s="963" t="s">
        <v>9</v>
      </c>
      <c r="B53" s="33">
        <v>700320.0</v>
      </c>
      <c r="D53" s="356" t="s">
        <v>2710</v>
      </c>
      <c r="E53" s="33" t="s">
        <v>2711</v>
      </c>
      <c r="F53" s="357">
        <v>1.0</v>
      </c>
      <c r="G53" s="357">
        <v>5.0</v>
      </c>
      <c r="H53" s="87">
        <v>2.0</v>
      </c>
      <c r="I53" s="33">
        <v>2.0</v>
      </c>
      <c r="J53" s="33" t="s">
        <v>12</v>
      </c>
      <c r="K53" s="380">
        <f t="shared" si="1"/>
        <v>12</v>
      </c>
      <c r="L53" s="87" t="s">
        <v>13</v>
      </c>
      <c r="N53" s="799"/>
      <c r="O53" s="70"/>
      <c r="P53" s="70"/>
      <c r="Q53" s="70"/>
      <c r="R53" s="70"/>
      <c r="S53" s="70"/>
      <c r="T53" s="70"/>
      <c r="U53" s="70"/>
      <c r="V53" s="70"/>
      <c r="W53" s="70"/>
      <c r="X53" s="70"/>
      <c r="Y53" s="70"/>
      <c r="Z53" s="70"/>
    </row>
    <row r="54">
      <c r="A54" s="963" t="s">
        <v>9</v>
      </c>
      <c r="B54" s="33">
        <v>701994.0</v>
      </c>
      <c r="D54" s="356" t="s">
        <v>2712</v>
      </c>
      <c r="E54" s="33" t="s">
        <v>2713</v>
      </c>
      <c r="F54" s="357">
        <v>1.0</v>
      </c>
      <c r="G54" s="357">
        <v>5.0</v>
      </c>
      <c r="H54" s="87">
        <v>16.0</v>
      </c>
      <c r="I54" s="33">
        <v>20.0</v>
      </c>
      <c r="J54" s="33" t="s">
        <v>12</v>
      </c>
      <c r="K54" s="380">
        <f t="shared" si="1"/>
        <v>100</v>
      </c>
      <c r="L54" s="87" t="s">
        <v>13</v>
      </c>
      <c r="N54" s="799"/>
      <c r="O54" s="70"/>
      <c r="P54" s="70"/>
      <c r="Q54" s="70"/>
      <c r="R54" s="70"/>
      <c r="S54" s="70"/>
      <c r="T54" s="70"/>
      <c r="U54" s="70"/>
      <c r="V54" s="70"/>
      <c r="W54" s="70"/>
      <c r="X54" s="70"/>
      <c r="Y54" s="70"/>
      <c r="Z54" s="70"/>
    </row>
    <row r="55">
      <c r="A55" s="963" t="s">
        <v>8</v>
      </c>
      <c r="B55" s="33"/>
      <c r="C55" s="33"/>
      <c r="D55" s="356" t="s">
        <v>2714</v>
      </c>
      <c r="E55" s="33" t="s">
        <v>2715</v>
      </c>
      <c r="F55" s="357"/>
      <c r="G55" s="357"/>
      <c r="H55" s="87"/>
      <c r="I55" s="33"/>
      <c r="J55" s="33"/>
      <c r="K55" s="380"/>
      <c r="L55" s="87"/>
      <c r="N55" s="799"/>
      <c r="O55" s="70"/>
      <c r="P55" s="70"/>
      <c r="Q55" s="70"/>
      <c r="R55" s="70"/>
      <c r="S55" s="70"/>
      <c r="T55" s="70"/>
      <c r="U55" s="70"/>
      <c r="V55" s="70"/>
      <c r="W55" s="70"/>
      <c r="X55" s="70"/>
      <c r="Y55" s="70"/>
      <c r="Z55" s="70"/>
    </row>
    <row r="56">
      <c r="A56" s="963" t="s">
        <v>9</v>
      </c>
      <c r="B56" s="33">
        <v>700332.0</v>
      </c>
      <c r="D56" s="356" t="s">
        <v>2716</v>
      </c>
      <c r="E56" s="33" t="s">
        <v>2717</v>
      </c>
      <c r="F56" s="357">
        <v>2.0</v>
      </c>
      <c r="G56" s="357">
        <v>5.0</v>
      </c>
      <c r="H56" s="87">
        <v>2.0</v>
      </c>
      <c r="I56" s="33">
        <v>2.0</v>
      </c>
      <c r="J56" s="33" t="s">
        <v>12</v>
      </c>
      <c r="K56" s="380">
        <f t="shared" ref="K56:K157" si="2">I56*F56 + (F56*G56*H56)</f>
        <v>24</v>
      </c>
      <c r="L56" s="87" t="s">
        <v>13</v>
      </c>
      <c r="N56" s="799"/>
      <c r="O56" s="70"/>
      <c r="P56" s="70"/>
      <c r="Q56" s="70"/>
      <c r="R56" s="70"/>
      <c r="S56" s="70"/>
      <c r="T56" s="70"/>
      <c r="U56" s="70"/>
      <c r="V56" s="70"/>
      <c r="W56" s="70"/>
      <c r="X56" s="70"/>
      <c r="Y56" s="70"/>
      <c r="Z56" s="70"/>
    </row>
    <row r="57">
      <c r="A57" s="959" t="s">
        <v>9</v>
      </c>
      <c r="B57" s="22">
        <v>700338.0</v>
      </c>
      <c r="C57" s="10"/>
      <c r="D57" s="960" t="s">
        <v>2718</v>
      </c>
      <c r="E57" s="22" t="s">
        <v>2719</v>
      </c>
      <c r="F57" s="372">
        <v>1.0</v>
      </c>
      <c r="G57" s="372">
        <v>5.0</v>
      </c>
      <c r="H57" s="373">
        <v>2.0</v>
      </c>
      <c r="I57" s="22">
        <v>2.0</v>
      </c>
      <c r="J57" s="22" t="s">
        <v>12</v>
      </c>
      <c r="K57" s="961">
        <f t="shared" si="2"/>
        <v>12</v>
      </c>
      <c r="L57" s="373" t="s">
        <v>13</v>
      </c>
      <c r="M57" s="22" t="s">
        <v>2720</v>
      </c>
      <c r="N57" s="799"/>
      <c r="O57" s="70"/>
      <c r="P57" s="70"/>
      <c r="Q57" s="70"/>
      <c r="R57" s="70"/>
      <c r="S57" s="70"/>
      <c r="T57" s="70"/>
      <c r="U57" s="70"/>
      <c r="V57" s="70"/>
      <c r="W57" s="70"/>
      <c r="X57" s="70"/>
      <c r="Y57" s="70"/>
      <c r="Z57" s="70"/>
    </row>
    <row r="58">
      <c r="A58" s="963" t="s">
        <v>9</v>
      </c>
      <c r="B58" s="33">
        <v>700350.0</v>
      </c>
      <c r="D58" s="472" t="s">
        <v>2721</v>
      </c>
      <c r="E58" s="33" t="s">
        <v>2722</v>
      </c>
      <c r="F58" s="357">
        <v>1.0</v>
      </c>
      <c r="G58" s="357">
        <v>5.0</v>
      </c>
      <c r="H58" s="87">
        <v>1.0</v>
      </c>
      <c r="I58" s="33">
        <v>1.0</v>
      </c>
      <c r="J58" s="33" t="s">
        <v>12</v>
      </c>
      <c r="K58" s="380">
        <f t="shared" si="2"/>
        <v>6</v>
      </c>
      <c r="L58" s="87" t="s">
        <v>13</v>
      </c>
      <c r="N58" s="799"/>
      <c r="O58" s="70"/>
      <c r="P58" s="70"/>
      <c r="Q58" s="70"/>
      <c r="R58" s="70"/>
      <c r="S58" s="70"/>
      <c r="T58" s="70"/>
      <c r="U58" s="70"/>
      <c r="V58" s="70"/>
      <c r="W58" s="70"/>
      <c r="X58" s="70"/>
      <c r="Y58" s="70"/>
      <c r="Z58" s="70"/>
    </row>
    <row r="59">
      <c r="A59" s="963" t="s">
        <v>9</v>
      </c>
      <c r="B59" s="33">
        <v>700362.0</v>
      </c>
      <c r="D59" s="356" t="s">
        <v>2723</v>
      </c>
      <c r="E59" s="33" t="s">
        <v>2724</v>
      </c>
      <c r="F59" s="357">
        <v>1.0</v>
      </c>
      <c r="G59" s="357">
        <v>5.0</v>
      </c>
      <c r="H59" s="87">
        <v>1.0</v>
      </c>
      <c r="I59" s="33">
        <v>1.0</v>
      </c>
      <c r="J59" s="33" t="s">
        <v>12</v>
      </c>
      <c r="K59" s="380">
        <f t="shared" si="2"/>
        <v>6</v>
      </c>
      <c r="L59" s="87" t="s">
        <v>13</v>
      </c>
      <c r="N59" s="799"/>
      <c r="O59" s="70"/>
      <c r="P59" s="70"/>
      <c r="Q59" s="70"/>
      <c r="R59" s="70"/>
      <c r="S59" s="70"/>
      <c r="T59" s="70"/>
      <c r="U59" s="70"/>
      <c r="V59" s="70"/>
      <c r="W59" s="70"/>
      <c r="X59" s="70"/>
      <c r="Y59" s="70"/>
      <c r="Z59" s="70"/>
    </row>
    <row r="60">
      <c r="A60" s="963" t="s">
        <v>9</v>
      </c>
      <c r="B60" s="33">
        <v>700374.0</v>
      </c>
      <c r="D60" s="356" t="s">
        <v>2725</v>
      </c>
      <c r="E60" s="33" t="s">
        <v>2726</v>
      </c>
      <c r="F60" s="357">
        <v>1.0</v>
      </c>
      <c r="G60" s="357">
        <v>5.0</v>
      </c>
      <c r="H60" s="87">
        <v>-6.0</v>
      </c>
      <c r="I60" s="33">
        <v>40.0</v>
      </c>
      <c r="J60" s="33" t="s">
        <v>12</v>
      </c>
      <c r="K60" s="380">
        <f t="shared" si="2"/>
        <v>10</v>
      </c>
      <c r="L60" s="87" t="s">
        <v>191</v>
      </c>
      <c r="N60" s="799"/>
      <c r="O60" s="70"/>
      <c r="P60" s="70"/>
      <c r="Q60" s="70"/>
      <c r="R60" s="70"/>
      <c r="S60" s="70"/>
      <c r="T60" s="70"/>
      <c r="U60" s="70"/>
      <c r="V60" s="70"/>
      <c r="W60" s="70"/>
      <c r="X60" s="70"/>
      <c r="Y60" s="70"/>
      <c r="Z60" s="70"/>
    </row>
    <row r="61">
      <c r="A61" s="963" t="s">
        <v>9</v>
      </c>
      <c r="B61" s="33">
        <v>700382.0</v>
      </c>
      <c r="D61" s="356" t="s">
        <v>2727</v>
      </c>
      <c r="E61" s="33" t="s">
        <v>2728</v>
      </c>
      <c r="F61" s="357">
        <v>1.0</v>
      </c>
      <c r="G61" s="357">
        <v>5.0</v>
      </c>
      <c r="H61" s="87">
        <v>6.0</v>
      </c>
      <c r="I61" s="33">
        <v>10.0</v>
      </c>
      <c r="J61" s="33" t="s">
        <v>12</v>
      </c>
      <c r="K61" s="380">
        <f t="shared" si="2"/>
        <v>40</v>
      </c>
      <c r="L61" s="87" t="s">
        <v>13</v>
      </c>
      <c r="N61" s="799"/>
      <c r="O61" s="70"/>
      <c r="P61" s="70"/>
      <c r="Q61" s="70"/>
      <c r="R61" s="70"/>
      <c r="S61" s="70"/>
      <c r="T61" s="70"/>
      <c r="U61" s="70"/>
      <c r="V61" s="70"/>
      <c r="W61" s="70"/>
      <c r="X61" s="70"/>
      <c r="Y61" s="70"/>
      <c r="Z61" s="70"/>
    </row>
    <row r="62">
      <c r="A62" s="963" t="s">
        <v>9</v>
      </c>
      <c r="B62" s="33">
        <v>702006.0</v>
      </c>
      <c r="D62" s="356" t="s">
        <v>2729</v>
      </c>
      <c r="E62" s="33" t="s">
        <v>2730</v>
      </c>
      <c r="F62" s="357">
        <v>1.0</v>
      </c>
      <c r="G62" s="357">
        <v>5.0</v>
      </c>
      <c r="H62" s="87">
        <v>8.0</v>
      </c>
      <c r="I62" s="33">
        <v>10.0</v>
      </c>
      <c r="J62" s="33" t="s">
        <v>12</v>
      </c>
      <c r="K62" s="380">
        <f t="shared" si="2"/>
        <v>50</v>
      </c>
      <c r="L62" s="87" t="s">
        <v>13</v>
      </c>
      <c r="N62" s="799"/>
      <c r="O62" s="70"/>
      <c r="P62" s="70"/>
      <c r="Q62" s="70"/>
      <c r="R62" s="70"/>
      <c r="S62" s="70"/>
      <c r="T62" s="70"/>
      <c r="U62" s="70"/>
      <c r="V62" s="70"/>
      <c r="W62" s="70"/>
      <c r="X62" s="70"/>
      <c r="Y62" s="70"/>
      <c r="Z62" s="70"/>
    </row>
    <row r="63">
      <c r="A63" s="969" t="s">
        <v>9</v>
      </c>
      <c r="B63" s="365">
        <v>700394.0</v>
      </c>
      <c r="C63" s="180"/>
      <c r="D63" s="364" t="s">
        <v>2731</v>
      </c>
      <c r="E63" s="365" t="s">
        <v>2732</v>
      </c>
      <c r="F63" s="64">
        <v>2.0</v>
      </c>
      <c r="G63" s="64">
        <v>5.0</v>
      </c>
      <c r="H63" s="366">
        <v>2.0</v>
      </c>
      <c r="I63" s="365">
        <v>2.0</v>
      </c>
      <c r="J63" s="365" t="s">
        <v>12</v>
      </c>
      <c r="K63" s="970">
        <f t="shared" si="2"/>
        <v>24</v>
      </c>
      <c r="L63" s="366" t="s">
        <v>13</v>
      </c>
      <c r="M63" s="180"/>
      <c r="N63" s="799"/>
      <c r="O63" s="70"/>
      <c r="P63" s="70"/>
      <c r="Q63" s="70"/>
      <c r="R63" s="70"/>
      <c r="S63" s="70"/>
      <c r="T63" s="70"/>
      <c r="U63" s="70"/>
      <c r="V63" s="70"/>
      <c r="W63" s="70"/>
      <c r="X63" s="70"/>
      <c r="Y63" s="70"/>
      <c r="Z63" s="70"/>
    </row>
    <row r="64">
      <c r="A64" s="963" t="s">
        <v>9</v>
      </c>
      <c r="B64" s="33">
        <v>700400.0</v>
      </c>
      <c r="D64" s="382" t="s">
        <v>2733</v>
      </c>
      <c r="E64" s="33" t="s">
        <v>2734</v>
      </c>
      <c r="F64" s="357">
        <v>1.0</v>
      </c>
      <c r="G64" s="357">
        <v>5.0</v>
      </c>
      <c r="H64" s="87">
        <v>1.0</v>
      </c>
      <c r="I64" s="33">
        <v>1.0</v>
      </c>
      <c r="J64" s="33" t="s">
        <v>12</v>
      </c>
      <c r="K64" s="380">
        <f t="shared" si="2"/>
        <v>6</v>
      </c>
      <c r="L64" s="87" t="s">
        <v>13</v>
      </c>
      <c r="M64" s="380" t="s">
        <v>2735</v>
      </c>
      <c r="N64" s="799"/>
      <c r="O64" s="70"/>
      <c r="P64" s="70"/>
      <c r="Q64" s="70"/>
      <c r="R64" s="70"/>
      <c r="S64" s="70"/>
      <c r="T64" s="70"/>
      <c r="U64" s="70"/>
      <c r="V64" s="70"/>
      <c r="W64" s="70"/>
      <c r="X64" s="70"/>
      <c r="Y64" s="70"/>
      <c r="Z64" s="70"/>
    </row>
    <row r="65">
      <c r="A65" s="963" t="s">
        <v>9</v>
      </c>
      <c r="B65" s="33">
        <v>700408.0</v>
      </c>
      <c r="D65" s="472" t="s">
        <v>2736</v>
      </c>
      <c r="E65" s="33" t="s">
        <v>2737</v>
      </c>
      <c r="F65" s="357">
        <v>1.0</v>
      </c>
      <c r="G65" s="357">
        <v>5.0</v>
      </c>
      <c r="H65" s="87">
        <v>3.0</v>
      </c>
      <c r="I65" s="33">
        <v>5.0</v>
      </c>
      <c r="J65" s="33" t="s">
        <v>12</v>
      </c>
      <c r="K65" s="380">
        <f t="shared" si="2"/>
        <v>20</v>
      </c>
      <c r="L65" s="87" t="s">
        <v>13</v>
      </c>
      <c r="N65" s="799"/>
      <c r="O65" s="70"/>
      <c r="P65" s="70"/>
      <c r="Q65" s="70"/>
      <c r="R65" s="70"/>
      <c r="S65" s="70"/>
      <c r="T65" s="70"/>
      <c r="U65" s="70"/>
      <c r="V65" s="70"/>
      <c r="W65" s="70"/>
      <c r="X65" s="70"/>
      <c r="Y65" s="70"/>
      <c r="Z65" s="70"/>
    </row>
    <row r="66">
      <c r="A66" s="963" t="s">
        <v>9</v>
      </c>
      <c r="B66" s="33">
        <v>700416.0</v>
      </c>
      <c r="D66" s="472" t="s">
        <v>2738</v>
      </c>
      <c r="E66" s="33" t="s">
        <v>2739</v>
      </c>
      <c r="F66" s="357">
        <v>1.0</v>
      </c>
      <c r="G66" s="357">
        <v>5.0</v>
      </c>
      <c r="H66" s="87">
        <v>1.0</v>
      </c>
      <c r="I66" s="33">
        <v>1.0</v>
      </c>
      <c r="J66" s="33" t="s">
        <v>12</v>
      </c>
      <c r="K66" s="380">
        <f t="shared" si="2"/>
        <v>6</v>
      </c>
      <c r="L66" s="87" t="s">
        <v>13</v>
      </c>
      <c r="N66" s="799"/>
      <c r="O66" s="70"/>
      <c r="P66" s="70"/>
      <c r="Q66" s="70"/>
      <c r="R66" s="70"/>
      <c r="S66" s="70"/>
      <c r="T66" s="70"/>
      <c r="U66" s="70"/>
      <c r="V66" s="70"/>
      <c r="W66" s="70"/>
      <c r="X66" s="70"/>
      <c r="Y66" s="70"/>
      <c r="Z66" s="70"/>
    </row>
    <row r="67">
      <c r="A67" s="963" t="s">
        <v>9</v>
      </c>
      <c r="B67" s="33">
        <v>700424.0</v>
      </c>
      <c r="D67" s="356" t="s">
        <v>2740</v>
      </c>
      <c r="E67" s="33" t="s">
        <v>2741</v>
      </c>
      <c r="F67" s="357">
        <v>1.0</v>
      </c>
      <c r="G67" s="357">
        <v>5.0</v>
      </c>
      <c r="H67" s="87">
        <v>2.0</v>
      </c>
      <c r="I67" s="33">
        <v>2.0</v>
      </c>
      <c r="J67" s="33" t="s">
        <v>12</v>
      </c>
      <c r="K67" s="380">
        <f t="shared" si="2"/>
        <v>12</v>
      </c>
      <c r="L67" s="87" t="s">
        <v>13</v>
      </c>
      <c r="N67" s="799"/>
      <c r="O67" s="70"/>
      <c r="P67" s="70"/>
      <c r="Q67" s="70"/>
      <c r="R67" s="70"/>
      <c r="S67" s="70"/>
      <c r="T67" s="70"/>
      <c r="U67" s="70"/>
      <c r="V67" s="70"/>
      <c r="W67" s="70"/>
      <c r="X67" s="70"/>
      <c r="Y67" s="70"/>
      <c r="Z67" s="70"/>
    </row>
    <row r="68">
      <c r="A68" s="963" t="s">
        <v>9</v>
      </c>
      <c r="B68" s="33">
        <v>700430.0</v>
      </c>
      <c r="D68" s="356" t="s">
        <v>2742</v>
      </c>
      <c r="E68" s="33" t="s">
        <v>2743</v>
      </c>
      <c r="F68" s="357">
        <v>1.0</v>
      </c>
      <c r="G68" s="357">
        <v>5.0</v>
      </c>
      <c r="H68" s="87">
        <v>3.0</v>
      </c>
      <c r="I68" s="33">
        <v>3.0</v>
      </c>
      <c r="J68" s="33" t="s">
        <v>12</v>
      </c>
      <c r="K68" s="380">
        <f t="shared" si="2"/>
        <v>18</v>
      </c>
      <c r="L68" s="87" t="s">
        <v>29</v>
      </c>
      <c r="N68" s="799"/>
      <c r="O68" s="70"/>
      <c r="P68" s="70"/>
      <c r="Q68" s="70"/>
      <c r="R68" s="70"/>
      <c r="S68" s="70"/>
      <c r="T68" s="70"/>
      <c r="U68" s="70"/>
      <c r="V68" s="70"/>
      <c r="W68" s="70"/>
      <c r="X68" s="70"/>
      <c r="Y68" s="70"/>
      <c r="Z68" s="70"/>
    </row>
    <row r="69">
      <c r="A69" s="963" t="s">
        <v>9</v>
      </c>
      <c r="B69" s="33">
        <v>700438.0</v>
      </c>
      <c r="D69" s="356" t="s">
        <v>2744</v>
      </c>
      <c r="E69" s="33" t="s">
        <v>2745</v>
      </c>
      <c r="F69" s="357">
        <v>2.0</v>
      </c>
      <c r="G69" s="357">
        <v>5.0</v>
      </c>
      <c r="H69" s="87">
        <v>2.0</v>
      </c>
      <c r="I69" s="33">
        <v>2.0</v>
      </c>
      <c r="J69" s="33" t="s">
        <v>12</v>
      </c>
      <c r="K69" s="380">
        <f t="shared" si="2"/>
        <v>24</v>
      </c>
      <c r="L69" s="87" t="s">
        <v>13</v>
      </c>
      <c r="N69" s="799"/>
      <c r="O69" s="70"/>
      <c r="P69" s="70"/>
      <c r="Q69" s="70"/>
      <c r="R69" s="70"/>
      <c r="S69" s="70"/>
      <c r="T69" s="70"/>
      <c r="U69" s="70"/>
      <c r="V69" s="70"/>
      <c r="W69" s="70"/>
      <c r="X69" s="70"/>
      <c r="Y69" s="70"/>
      <c r="Z69" s="70"/>
    </row>
    <row r="70">
      <c r="A70" s="965" t="s">
        <v>9</v>
      </c>
      <c r="B70" s="377">
        <v>700444.0</v>
      </c>
      <c r="C70" s="352"/>
      <c r="D70" s="376" t="s">
        <v>2746</v>
      </c>
      <c r="E70" s="377" t="s">
        <v>2747</v>
      </c>
      <c r="F70" s="378">
        <v>2.0</v>
      </c>
      <c r="G70" s="378">
        <v>5.0</v>
      </c>
      <c r="H70" s="379">
        <v>2.0</v>
      </c>
      <c r="I70" s="377">
        <v>2.0</v>
      </c>
      <c r="J70" s="377" t="s">
        <v>12</v>
      </c>
      <c r="K70" s="966">
        <f t="shared" si="2"/>
        <v>24</v>
      </c>
      <c r="L70" s="379" t="s">
        <v>13</v>
      </c>
      <c r="M70" s="966" t="s">
        <v>2748</v>
      </c>
      <c r="N70" s="799"/>
      <c r="O70" s="70"/>
      <c r="P70" s="70"/>
      <c r="Q70" s="70"/>
      <c r="R70" s="70"/>
      <c r="S70" s="70"/>
      <c r="T70" s="70"/>
      <c r="U70" s="70"/>
      <c r="V70" s="70"/>
      <c r="W70" s="70"/>
      <c r="X70" s="70"/>
      <c r="Y70" s="70"/>
      <c r="Z70" s="70"/>
    </row>
    <row r="71">
      <c r="A71" s="963" t="s">
        <v>9</v>
      </c>
      <c r="B71" s="33">
        <v>700450.0</v>
      </c>
      <c r="D71" s="90" t="s">
        <v>2749</v>
      </c>
      <c r="E71" s="33" t="s">
        <v>2750</v>
      </c>
      <c r="F71" s="357">
        <v>1.0</v>
      </c>
      <c r="G71" s="357">
        <v>5.0</v>
      </c>
      <c r="H71" s="87">
        <v>4.0</v>
      </c>
      <c r="I71" s="33">
        <v>5.0</v>
      </c>
      <c r="J71" s="33" t="s">
        <v>12</v>
      </c>
      <c r="K71" s="380">
        <f t="shared" si="2"/>
        <v>25</v>
      </c>
      <c r="L71" s="87" t="s">
        <v>13</v>
      </c>
      <c r="M71" s="380" t="s">
        <v>2751</v>
      </c>
      <c r="N71" s="799"/>
      <c r="O71" s="70"/>
      <c r="P71" s="70"/>
      <c r="Q71" s="70"/>
      <c r="R71" s="70"/>
      <c r="S71" s="70"/>
      <c r="T71" s="70"/>
      <c r="U71" s="70"/>
      <c r="V71" s="70"/>
      <c r="W71" s="70"/>
      <c r="X71" s="70"/>
      <c r="Y71" s="70"/>
      <c r="Z71" s="70"/>
    </row>
    <row r="72">
      <c r="A72" s="963" t="s">
        <v>9</v>
      </c>
      <c r="B72" s="33">
        <v>700462.0</v>
      </c>
      <c r="D72" s="90" t="s">
        <v>2752</v>
      </c>
      <c r="E72" s="33" t="s">
        <v>2753</v>
      </c>
      <c r="F72" s="357">
        <v>1.0</v>
      </c>
      <c r="G72" s="357">
        <v>5.0</v>
      </c>
      <c r="H72" s="87">
        <v>5.0</v>
      </c>
      <c r="I72" s="33">
        <v>5.0</v>
      </c>
      <c r="J72" s="33" t="s">
        <v>12</v>
      </c>
      <c r="K72" s="380">
        <f t="shared" si="2"/>
        <v>30</v>
      </c>
      <c r="L72" s="87" t="s">
        <v>13</v>
      </c>
      <c r="N72" s="799"/>
      <c r="O72" s="70"/>
      <c r="P72" s="70"/>
      <c r="Q72" s="70"/>
      <c r="R72" s="70"/>
      <c r="S72" s="70"/>
      <c r="T72" s="70"/>
      <c r="U72" s="70"/>
      <c r="V72" s="70"/>
      <c r="W72" s="70"/>
      <c r="X72" s="70"/>
      <c r="Y72" s="70"/>
      <c r="Z72" s="70"/>
    </row>
    <row r="73">
      <c r="A73" s="963" t="s">
        <v>9</v>
      </c>
      <c r="B73" s="33">
        <v>700470.0</v>
      </c>
      <c r="D73" s="356" t="s">
        <v>2754</v>
      </c>
      <c r="E73" s="33" t="s">
        <v>2755</v>
      </c>
      <c r="F73" s="357">
        <v>2.0</v>
      </c>
      <c r="G73" s="357">
        <v>5.0</v>
      </c>
      <c r="H73" s="87">
        <v>2.0</v>
      </c>
      <c r="I73" s="33">
        <v>2.0</v>
      </c>
      <c r="J73" s="33" t="s">
        <v>12</v>
      </c>
      <c r="K73" s="380">
        <f t="shared" si="2"/>
        <v>24</v>
      </c>
      <c r="L73" s="87" t="s">
        <v>13</v>
      </c>
      <c r="N73" s="799"/>
      <c r="O73" s="70"/>
      <c r="P73" s="70"/>
      <c r="Q73" s="70"/>
      <c r="R73" s="70"/>
      <c r="S73" s="70"/>
      <c r="T73" s="70"/>
      <c r="U73" s="70"/>
      <c r="V73" s="70"/>
      <c r="W73" s="70"/>
      <c r="X73" s="70"/>
      <c r="Y73" s="70"/>
      <c r="Z73" s="70"/>
    </row>
    <row r="74" ht="38.25" customHeight="1">
      <c r="A74" s="959" t="s">
        <v>9</v>
      </c>
      <c r="B74" s="22">
        <v>700476.0</v>
      </c>
      <c r="C74" s="10"/>
      <c r="D74" s="960" t="s">
        <v>2756</v>
      </c>
      <c r="E74" s="22" t="s">
        <v>2757</v>
      </c>
      <c r="F74" s="372">
        <v>1.0</v>
      </c>
      <c r="G74" s="372">
        <v>5.0</v>
      </c>
      <c r="H74" s="373">
        <v>2.0</v>
      </c>
      <c r="I74" s="22">
        <v>2.0</v>
      </c>
      <c r="J74" s="22" t="s">
        <v>12</v>
      </c>
      <c r="K74" s="961">
        <f t="shared" si="2"/>
        <v>12</v>
      </c>
      <c r="L74" s="373" t="s">
        <v>13</v>
      </c>
      <c r="M74" s="961" t="s">
        <v>2758</v>
      </c>
      <c r="N74" s="799"/>
      <c r="O74" s="70"/>
      <c r="P74" s="70"/>
      <c r="Q74" s="70"/>
      <c r="R74" s="70"/>
      <c r="S74" s="70"/>
      <c r="T74" s="70"/>
      <c r="U74" s="70"/>
      <c r="V74" s="70"/>
      <c r="W74" s="70"/>
      <c r="X74" s="70"/>
      <c r="Y74" s="70"/>
      <c r="Z74" s="70"/>
    </row>
    <row r="75">
      <c r="A75" s="969" t="s">
        <v>9</v>
      </c>
      <c r="B75" s="365">
        <v>700484.0</v>
      </c>
      <c r="C75" s="180"/>
      <c r="D75" s="364" t="s">
        <v>2759</v>
      </c>
      <c r="E75" s="365" t="s">
        <v>2760</v>
      </c>
      <c r="F75" s="64">
        <v>2.0</v>
      </c>
      <c r="G75" s="64">
        <v>5.0</v>
      </c>
      <c r="H75" s="366">
        <v>2.0</v>
      </c>
      <c r="I75" s="365">
        <v>2.0</v>
      </c>
      <c r="J75" s="365" t="s">
        <v>12</v>
      </c>
      <c r="K75" s="970">
        <f t="shared" si="2"/>
        <v>24</v>
      </c>
      <c r="L75" s="366" t="s">
        <v>13</v>
      </c>
      <c r="M75" s="180"/>
      <c r="N75" s="799"/>
      <c r="O75" s="70"/>
      <c r="P75" s="70"/>
      <c r="Q75" s="70"/>
      <c r="R75" s="70"/>
      <c r="S75" s="70"/>
      <c r="T75" s="70"/>
      <c r="U75" s="70"/>
      <c r="V75" s="70"/>
      <c r="W75" s="70"/>
      <c r="X75" s="70"/>
      <c r="Y75" s="70"/>
      <c r="Z75" s="70"/>
    </row>
    <row r="76">
      <c r="A76" s="963" t="s">
        <v>9</v>
      </c>
      <c r="B76" s="33">
        <v>700490.0</v>
      </c>
      <c r="D76" s="356" t="s">
        <v>2761</v>
      </c>
      <c r="E76" s="33" t="s">
        <v>2762</v>
      </c>
      <c r="F76" s="357">
        <v>2.0</v>
      </c>
      <c r="G76" s="357">
        <v>5.0</v>
      </c>
      <c r="H76" s="87">
        <v>2.0</v>
      </c>
      <c r="I76" s="33">
        <v>2.0</v>
      </c>
      <c r="J76" s="33" t="s">
        <v>12</v>
      </c>
      <c r="K76" s="380">
        <f t="shared" si="2"/>
        <v>24</v>
      </c>
      <c r="L76" s="87" t="s">
        <v>13</v>
      </c>
      <c r="M76" s="33" t="s">
        <v>2763</v>
      </c>
      <c r="N76" s="799"/>
      <c r="O76" s="70"/>
      <c r="P76" s="70"/>
      <c r="Q76" s="70"/>
      <c r="R76" s="70"/>
      <c r="S76" s="70"/>
      <c r="T76" s="70"/>
      <c r="U76" s="70"/>
      <c r="V76" s="70"/>
      <c r="W76" s="70"/>
      <c r="X76" s="70"/>
      <c r="Y76" s="70"/>
      <c r="Z76" s="70"/>
    </row>
    <row r="77">
      <c r="A77" s="965" t="s">
        <v>9</v>
      </c>
      <c r="B77" s="377">
        <v>700496.0</v>
      </c>
      <c r="C77" s="352"/>
      <c r="D77" s="376" t="s">
        <v>2764</v>
      </c>
      <c r="E77" s="377" t="s">
        <v>2765</v>
      </c>
      <c r="F77" s="378">
        <v>1.0</v>
      </c>
      <c r="G77" s="378">
        <v>5.0</v>
      </c>
      <c r="H77" s="379">
        <v>2.0</v>
      </c>
      <c r="I77" s="377">
        <v>5.0</v>
      </c>
      <c r="J77" s="377" t="s">
        <v>12</v>
      </c>
      <c r="K77" s="966">
        <f t="shared" si="2"/>
        <v>15</v>
      </c>
      <c r="L77" s="379" t="s">
        <v>13</v>
      </c>
      <c r="M77" s="377" t="s">
        <v>2766</v>
      </c>
      <c r="N77" s="799"/>
      <c r="O77" s="70"/>
      <c r="P77" s="70"/>
      <c r="Q77" s="70"/>
      <c r="R77" s="70"/>
      <c r="S77" s="70"/>
      <c r="T77" s="70"/>
      <c r="U77" s="70"/>
      <c r="V77" s="70"/>
      <c r="W77" s="70"/>
      <c r="X77" s="70"/>
      <c r="Y77" s="70"/>
      <c r="Z77" s="70"/>
    </row>
    <row r="78">
      <c r="A78" s="963" t="s">
        <v>9</v>
      </c>
      <c r="B78" s="33">
        <v>700502.0</v>
      </c>
      <c r="D78" s="356" t="s">
        <v>2767</v>
      </c>
      <c r="E78" s="33" t="s">
        <v>2768</v>
      </c>
      <c r="F78" s="357">
        <v>2.0</v>
      </c>
      <c r="G78" s="357">
        <v>5.0</v>
      </c>
      <c r="H78" s="87">
        <v>2.0</v>
      </c>
      <c r="I78" s="33">
        <v>2.0</v>
      </c>
      <c r="J78" s="33" t="s">
        <v>12</v>
      </c>
      <c r="K78" s="380">
        <f t="shared" si="2"/>
        <v>24</v>
      </c>
      <c r="L78" s="87" t="s">
        <v>13</v>
      </c>
      <c r="M78" s="33" t="s">
        <v>2769</v>
      </c>
      <c r="N78" s="799"/>
      <c r="O78" s="70"/>
      <c r="P78" s="70"/>
      <c r="Q78" s="70"/>
      <c r="R78" s="70"/>
      <c r="S78" s="70"/>
      <c r="T78" s="70"/>
      <c r="U78" s="70"/>
      <c r="V78" s="70"/>
      <c r="W78" s="70"/>
      <c r="X78" s="70"/>
      <c r="Y78" s="70"/>
      <c r="Z78" s="70"/>
    </row>
    <row r="79">
      <c r="A79" s="959" t="s">
        <v>9</v>
      </c>
      <c r="B79" s="22">
        <v>700508.0</v>
      </c>
      <c r="C79" s="10"/>
      <c r="D79" s="371" t="s">
        <v>2770</v>
      </c>
      <c r="E79" s="22" t="s">
        <v>2771</v>
      </c>
      <c r="F79" s="372">
        <v>1.0</v>
      </c>
      <c r="G79" s="372">
        <v>5.0</v>
      </c>
      <c r="H79" s="373">
        <v>3.0</v>
      </c>
      <c r="I79" s="22">
        <v>5.0</v>
      </c>
      <c r="J79" s="22" t="s">
        <v>12</v>
      </c>
      <c r="K79" s="961">
        <f t="shared" si="2"/>
        <v>20</v>
      </c>
      <c r="L79" s="373" t="s">
        <v>13</v>
      </c>
      <c r="M79" s="961" t="s">
        <v>2772</v>
      </c>
      <c r="N79" s="799"/>
      <c r="O79" s="70"/>
      <c r="P79" s="70"/>
      <c r="Q79" s="70"/>
      <c r="R79" s="70"/>
      <c r="S79" s="70"/>
      <c r="T79" s="70"/>
      <c r="U79" s="70"/>
      <c r="V79" s="70"/>
      <c r="W79" s="70"/>
      <c r="X79" s="70"/>
      <c r="Y79" s="70"/>
      <c r="Z79" s="70"/>
    </row>
    <row r="80">
      <c r="A80" s="963" t="s">
        <v>9</v>
      </c>
      <c r="B80" s="33">
        <v>700520.0</v>
      </c>
      <c r="D80" s="356" t="s">
        <v>2773</v>
      </c>
      <c r="E80" s="33" t="s">
        <v>2774</v>
      </c>
      <c r="F80" s="357">
        <v>1.0</v>
      </c>
      <c r="G80" s="357">
        <v>5.0</v>
      </c>
      <c r="H80" s="87">
        <v>3.0</v>
      </c>
      <c r="I80" s="33">
        <v>5.0</v>
      </c>
      <c r="J80" s="33" t="s">
        <v>12</v>
      </c>
      <c r="K80" s="380">
        <f t="shared" si="2"/>
        <v>20</v>
      </c>
      <c r="L80" s="87" t="s">
        <v>13</v>
      </c>
      <c r="M80" s="180"/>
      <c r="N80" s="799"/>
      <c r="O80" s="70"/>
      <c r="P80" s="70"/>
      <c r="Q80" s="70"/>
      <c r="R80" s="70"/>
      <c r="S80" s="70"/>
      <c r="T80" s="70"/>
      <c r="U80" s="70"/>
      <c r="V80" s="70"/>
      <c r="W80" s="70"/>
      <c r="X80" s="70"/>
      <c r="Y80" s="70"/>
      <c r="Z80" s="70"/>
    </row>
    <row r="81">
      <c r="A81" s="959" t="s">
        <v>9</v>
      </c>
      <c r="B81" s="22">
        <v>700532.0</v>
      </c>
      <c r="C81" s="10"/>
      <c r="D81" s="371" t="s">
        <v>2775</v>
      </c>
      <c r="E81" s="22" t="s">
        <v>2776</v>
      </c>
      <c r="F81" s="372">
        <v>1.0</v>
      </c>
      <c r="G81" s="372">
        <v>5.0</v>
      </c>
      <c r="H81" s="373">
        <v>4.0</v>
      </c>
      <c r="I81" s="22">
        <v>5.0</v>
      </c>
      <c r="J81" s="22" t="s">
        <v>12</v>
      </c>
      <c r="K81" s="961">
        <f t="shared" si="2"/>
        <v>25</v>
      </c>
      <c r="L81" s="373" t="s">
        <v>13</v>
      </c>
      <c r="M81" s="961" t="s">
        <v>2777</v>
      </c>
      <c r="N81" s="799"/>
      <c r="O81" s="70"/>
      <c r="P81" s="70"/>
      <c r="Q81" s="70"/>
      <c r="R81" s="70"/>
      <c r="S81" s="70"/>
      <c r="T81" s="70"/>
      <c r="U81" s="70"/>
      <c r="V81" s="70"/>
      <c r="W81" s="70"/>
      <c r="X81" s="70"/>
      <c r="Y81" s="70"/>
      <c r="Z81" s="70"/>
    </row>
    <row r="82">
      <c r="A82" s="963" t="s">
        <v>9</v>
      </c>
      <c r="B82" s="33">
        <v>700540.0</v>
      </c>
      <c r="D82" s="356" t="s">
        <v>2778</v>
      </c>
      <c r="E82" s="33" t="s">
        <v>2779</v>
      </c>
      <c r="F82" s="357">
        <v>1.0</v>
      </c>
      <c r="G82" s="357">
        <v>5.0</v>
      </c>
      <c r="H82" s="87">
        <v>5.0</v>
      </c>
      <c r="I82" s="33">
        <v>5.0</v>
      </c>
      <c r="J82" s="33" t="s">
        <v>12</v>
      </c>
      <c r="K82" s="380">
        <f t="shared" si="2"/>
        <v>30</v>
      </c>
      <c r="L82" s="87" t="s">
        <v>13</v>
      </c>
      <c r="N82" s="799"/>
      <c r="O82" s="70"/>
      <c r="P82" s="70"/>
      <c r="Q82" s="70"/>
      <c r="R82" s="70"/>
      <c r="S82" s="70"/>
      <c r="T82" s="70"/>
      <c r="U82" s="70"/>
      <c r="V82" s="70"/>
      <c r="W82" s="70"/>
      <c r="X82" s="70"/>
      <c r="Y82" s="70"/>
      <c r="Z82" s="70"/>
    </row>
    <row r="83">
      <c r="A83" s="963" t="s">
        <v>9</v>
      </c>
      <c r="B83" s="33">
        <v>700548.0</v>
      </c>
      <c r="D83" s="356" t="s">
        <v>2780</v>
      </c>
      <c r="E83" s="33" t="s">
        <v>2781</v>
      </c>
      <c r="F83" s="357">
        <v>2.0</v>
      </c>
      <c r="G83" s="357">
        <v>5.0</v>
      </c>
      <c r="H83" s="87">
        <v>2.0</v>
      </c>
      <c r="I83" s="33">
        <v>2.0</v>
      </c>
      <c r="J83" s="33" t="s">
        <v>12</v>
      </c>
      <c r="K83" s="380">
        <f t="shared" si="2"/>
        <v>24</v>
      </c>
      <c r="L83" s="87" t="s">
        <v>13</v>
      </c>
      <c r="N83" s="799"/>
      <c r="O83" s="70"/>
      <c r="P83" s="70"/>
      <c r="Q83" s="70"/>
      <c r="R83" s="70"/>
      <c r="S83" s="70"/>
      <c r="T83" s="70"/>
      <c r="U83" s="70"/>
      <c r="V83" s="70"/>
      <c r="W83" s="70"/>
      <c r="X83" s="70"/>
      <c r="Y83" s="70"/>
      <c r="Z83" s="70"/>
    </row>
    <row r="84">
      <c r="A84" s="959" t="s">
        <v>9</v>
      </c>
      <c r="B84" s="22">
        <v>700554.0</v>
      </c>
      <c r="C84" s="10"/>
      <c r="D84" s="371" t="s">
        <v>2782</v>
      </c>
      <c r="E84" s="22" t="s">
        <v>2783</v>
      </c>
      <c r="F84" s="372">
        <v>1.0</v>
      </c>
      <c r="G84" s="372">
        <v>5.0</v>
      </c>
      <c r="H84" s="373">
        <v>1.0</v>
      </c>
      <c r="I84" s="22">
        <v>1.0</v>
      </c>
      <c r="J84" s="22" t="s">
        <v>12</v>
      </c>
      <c r="K84" s="961">
        <f t="shared" si="2"/>
        <v>6</v>
      </c>
      <c r="L84" s="373" t="s">
        <v>90</v>
      </c>
      <c r="M84" s="22" t="s">
        <v>2784</v>
      </c>
      <c r="N84" s="799"/>
      <c r="O84" s="70"/>
      <c r="P84" s="70"/>
      <c r="Q84" s="70"/>
      <c r="R84" s="70"/>
      <c r="S84" s="70"/>
      <c r="T84" s="70"/>
      <c r="U84" s="70"/>
      <c r="V84" s="70"/>
      <c r="W84" s="70"/>
      <c r="X84" s="70"/>
      <c r="Y84" s="70"/>
      <c r="Z84" s="70"/>
    </row>
    <row r="85">
      <c r="A85" s="963" t="s">
        <v>9</v>
      </c>
      <c r="B85" s="33">
        <v>700560.0</v>
      </c>
      <c r="D85" s="356" t="s">
        <v>2785</v>
      </c>
      <c r="E85" s="33" t="s">
        <v>2786</v>
      </c>
      <c r="F85" s="357">
        <v>1.0</v>
      </c>
      <c r="G85" s="357">
        <v>5.0</v>
      </c>
      <c r="H85" s="87">
        <v>2.0</v>
      </c>
      <c r="I85" s="33">
        <v>2.0</v>
      </c>
      <c r="J85" s="33" t="s">
        <v>12</v>
      </c>
      <c r="K85" s="380">
        <f t="shared" si="2"/>
        <v>12</v>
      </c>
      <c r="L85" s="87" t="s">
        <v>13</v>
      </c>
      <c r="N85" s="799"/>
      <c r="O85" s="70"/>
      <c r="P85" s="70"/>
      <c r="Q85" s="70"/>
      <c r="R85" s="70"/>
      <c r="S85" s="70"/>
      <c r="T85" s="70"/>
      <c r="U85" s="70"/>
      <c r="V85" s="70"/>
      <c r="W85" s="70"/>
      <c r="X85" s="70"/>
      <c r="Y85" s="70"/>
      <c r="Z85" s="70"/>
    </row>
    <row r="86">
      <c r="A86" s="963" t="s">
        <v>9</v>
      </c>
      <c r="B86" s="33">
        <v>700572.0</v>
      </c>
      <c r="D86" s="382" t="s">
        <v>2787</v>
      </c>
      <c r="E86" s="33" t="s">
        <v>2788</v>
      </c>
      <c r="F86" s="357">
        <v>1.0</v>
      </c>
      <c r="G86" s="357">
        <v>5.0</v>
      </c>
      <c r="H86" s="87">
        <v>4.0</v>
      </c>
      <c r="I86" s="33">
        <v>5.0</v>
      </c>
      <c r="J86" s="33" t="s">
        <v>12</v>
      </c>
      <c r="K86" s="380">
        <f t="shared" si="2"/>
        <v>25</v>
      </c>
      <c r="L86" s="87" t="s">
        <v>13</v>
      </c>
      <c r="N86" s="799"/>
      <c r="O86" s="70"/>
      <c r="P86" s="70"/>
      <c r="Q86" s="70"/>
      <c r="R86" s="70"/>
      <c r="S86" s="70"/>
      <c r="T86" s="70"/>
      <c r="U86" s="70"/>
      <c r="V86" s="70"/>
      <c r="W86" s="70"/>
      <c r="X86" s="70"/>
      <c r="Y86" s="70"/>
      <c r="Z86" s="70"/>
    </row>
    <row r="87">
      <c r="A87" s="963" t="s">
        <v>9</v>
      </c>
      <c r="B87" s="33">
        <v>700584.0</v>
      </c>
      <c r="D87" s="382" t="s">
        <v>2789</v>
      </c>
      <c r="E87" s="33" t="s">
        <v>2790</v>
      </c>
      <c r="F87" s="357">
        <v>1.0</v>
      </c>
      <c r="G87" s="357">
        <v>5.0</v>
      </c>
      <c r="H87" s="87">
        <v>3.0</v>
      </c>
      <c r="I87" s="33">
        <v>5.0</v>
      </c>
      <c r="J87" s="33" t="s">
        <v>12</v>
      </c>
      <c r="K87" s="380">
        <f t="shared" si="2"/>
        <v>20</v>
      </c>
      <c r="L87" s="87" t="s">
        <v>13</v>
      </c>
      <c r="N87" s="799"/>
      <c r="O87" s="70"/>
      <c r="P87" s="70"/>
      <c r="Q87" s="70"/>
      <c r="R87" s="70"/>
      <c r="S87" s="70"/>
      <c r="T87" s="70"/>
      <c r="U87" s="70"/>
      <c r="V87" s="70"/>
      <c r="W87" s="70"/>
      <c r="X87" s="70"/>
      <c r="Y87" s="70"/>
      <c r="Z87" s="70"/>
    </row>
    <row r="88">
      <c r="A88" s="964"/>
      <c r="D88" s="62"/>
      <c r="F88" s="357">
        <v>1.0</v>
      </c>
      <c r="G88" s="357">
        <v>5.0</v>
      </c>
      <c r="H88" s="87">
        <v>2.0</v>
      </c>
      <c r="I88" s="33">
        <v>5.0</v>
      </c>
      <c r="J88" s="33" t="s">
        <v>12</v>
      </c>
      <c r="K88" s="380">
        <f t="shared" si="2"/>
        <v>15</v>
      </c>
      <c r="L88" s="87" t="s">
        <v>13</v>
      </c>
      <c r="N88" s="799"/>
      <c r="O88" s="70"/>
      <c r="P88" s="70"/>
      <c r="Q88" s="70"/>
      <c r="R88" s="70"/>
      <c r="S88" s="70"/>
      <c r="T88" s="70"/>
      <c r="U88" s="70"/>
      <c r="V88" s="70"/>
      <c r="W88" s="70"/>
      <c r="X88" s="70"/>
      <c r="Y88" s="70"/>
      <c r="Z88" s="70"/>
    </row>
    <row r="89">
      <c r="A89" s="969" t="s">
        <v>9</v>
      </c>
      <c r="B89" s="365">
        <v>700590.0</v>
      </c>
      <c r="C89" s="180"/>
      <c r="D89" s="364" t="s">
        <v>2791</v>
      </c>
      <c r="E89" s="365" t="s">
        <v>2792</v>
      </c>
      <c r="F89" s="64">
        <v>1.0</v>
      </c>
      <c r="G89" s="64">
        <v>5.0</v>
      </c>
      <c r="H89" s="366">
        <v>2.0</v>
      </c>
      <c r="I89" s="365">
        <v>2.0</v>
      </c>
      <c r="J89" s="365" t="s">
        <v>12</v>
      </c>
      <c r="K89" s="970">
        <f t="shared" si="2"/>
        <v>12</v>
      </c>
      <c r="L89" s="366" t="s">
        <v>13</v>
      </c>
      <c r="M89" s="180"/>
      <c r="N89" s="838"/>
      <c r="O89" s="70"/>
      <c r="P89" s="70"/>
      <c r="Q89" s="70"/>
      <c r="R89" s="70"/>
      <c r="S89" s="70"/>
      <c r="T89" s="70"/>
      <c r="U89" s="70"/>
      <c r="V89" s="70"/>
      <c r="W89" s="70"/>
      <c r="X89" s="70"/>
      <c r="Y89" s="70"/>
      <c r="Z89" s="70"/>
    </row>
    <row r="90">
      <c r="A90" s="963" t="s">
        <v>9</v>
      </c>
      <c r="B90" s="974">
        <v>700598.0</v>
      </c>
      <c r="D90" s="975" t="s">
        <v>2793</v>
      </c>
      <c r="E90" s="974" t="s">
        <v>2794</v>
      </c>
      <c r="F90" s="976">
        <v>1.0</v>
      </c>
      <c r="G90" s="976">
        <v>5.0</v>
      </c>
      <c r="H90" s="977">
        <v>8.0</v>
      </c>
      <c r="I90" s="974">
        <v>10.0</v>
      </c>
      <c r="J90" s="974" t="s">
        <v>12</v>
      </c>
      <c r="K90" s="978">
        <f t="shared" si="2"/>
        <v>50</v>
      </c>
      <c r="L90" s="977" t="s">
        <v>29</v>
      </c>
      <c r="M90" s="974" t="s">
        <v>2795</v>
      </c>
      <c r="N90" s="979" t="s">
        <v>2796</v>
      </c>
      <c r="O90" s="70"/>
      <c r="P90" s="70"/>
      <c r="Q90" s="70"/>
      <c r="R90" s="70"/>
      <c r="S90" s="70"/>
      <c r="T90" s="70"/>
      <c r="U90" s="70"/>
      <c r="V90" s="70"/>
      <c r="W90" s="70"/>
      <c r="X90" s="70"/>
      <c r="Y90" s="70"/>
      <c r="Z90" s="70"/>
    </row>
    <row r="91">
      <c r="A91" s="959" t="s">
        <v>9</v>
      </c>
      <c r="B91" s="980">
        <v>700604.0</v>
      </c>
      <c r="C91" s="10"/>
      <c r="D91" s="981" t="s">
        <v>2797</v>
      </c>
      <c r="E91" s="980" t="s">
        <v>2798</v>
      </c>
      <c r="F91" s="982">
        <v>1.0</v>
      </c>
      <c r="G91" s="982">
        <v>5.0</v>
      </c>
      <c r="H91" s="983">
        <v>1.6</v>
      </c>
      <c r="I91" s="980">
        <v>2.0</v>
      </c>
      <c r="J91" s="980" t="s">
        <v>12</v>
      </c>
      <c r="K91" s="984">
        <f t="shared" si="2"/>
        <v>10</v>
      </c>
      <c r="L91" s="983" t="s">
        <v>29</v>
      </c>
      <c r="M91" s="980" t="s">
        <v>2799</v>
      </c>
      <c r="N91" s="799"/>
      <c r="O91" s="70"/>
      <c r="P91" s="70"/>
      <c r="Q91" s="70"/>
      <c r="R91" s="70"/>
      <c r="S91" s="70"/>
      <c r="T91" s="70"/>
      <c r="U91" s="70"/>
      <c r="V91" s="70"/>
      <c r="W91" s="70"/>
      <c r="X91" s="70"/>
      <c r="Y91" s="70"/>
      <c r="Z91" s="70"/>
    </row>
    <row r="92">
      <c r="A92" s="963" t="s">
        <v>9</v>
      </c>
      <c r="B92" s="974">
        <v>700610.0</v>
      </c>
      <c r="D92" s="975" t="s">
        <v>2800</v>
      </c>
      <c r="E92" s="974" t="s">
        <v>2801</v>
      </c>
      <c r="F92" s="976">
        <v>1.0</v>
      </c>
      <c r="G92" s="976">
        <v>5.0</v>
      </c>
      <c r="H92" s="977">
        <v>2.0</v>
      </c>
      <c r="I92" s="974">
        <v>5.0</v>
      </c>
      <c r="J92" s="974" t="s">
        <v>12</v>
      </c>
      <c r="K92" s="978">
        <f t="shared" si="2"/>
        <v>15</v>
      </c>
      <c r="L92" s="977" t="s">
        <v>29</v>
      </c>
      <c r="N92" s="799"/>
      <c r="O92" s="70"/>
      <c r="P92" s="70"/>
      <c r="Q92" s="70"/>
      <c r="R92" s="70"/>
      <c r="S92" s="70"/>
      <c r="T92" s="70"/>
      <c r="U92" s="70"/>
      <c r="V92" s="70"/>
      <c r="W92" s="70"/>
      <c r="X92" s="70"/>
      <c r="Y92" s="70"/>
      <c r="Z92" s="70"/>
    </row>
    <row r="93">
      <c r="A93" s="963" t="s">
        <v>9</v>
      </c>
      <c r="B93" s="974">
        <v>700618.0</v>
      </c>
      <c r="D93" s="975" t="s">
        <v>2802</v>
      </c>
      <c r="E93" s="974" t="s">
        <v>2803</v>
      </c>
      <c r="F93" s="976">
        <v>1.0</v>
      </c>
      <c r="G93" s="976">
        <v>5.0</v>
      </c>
      <c r="H93" s="977">
        <v>8.0</v>
      </c>
      <c r="I93" s="974">
        <v>10.0</v>
      </c>
      <c r="J93" s="974" t="s">
        <v>12</v>
      </c>
      <c r="K93" s="978">
        <f t="shared" si="2"/>
        <v>50</v>
      </c>
      <c r="L93" s="977" t="s">
        <v>13</v>
      </c>
      <c r="N93" s="799"/>
      <c r="O93" s="70"/>
      <c r="P93" s="70"/>
      <c r="Q93" s="70"/>
      <c r="R93" s="70"/>
      <c r="S93" s="70"/>
      <c r="T93" s="70"/>
      <c r="U93" s="70"/>
      <c r="V93" s="70"/>
      <c r="W93" s="70"/>
      <c r="X93" s="70"/>
      <c r="Y93" s="70"/>
      <c r="Z93" s="70"/>
    </row>
    <row r="94">
      <c r="A94" s="964"/>
      <c r="D94" s="62"/>
      <c r="F94" s="976">
        <v>1.0</v>
      </c>
      <c r="G94" s="976">
        <v>5.0</v>
      </c>
      <c r="H94" s="977">
        <v>5.0</v>
      </c>
      <c r="I94" s="974">
        <v>5.0</v>
      </c>
      <c r="J94" s="974" t="s">
        <v>12</v>
      </c>
      <c r="K94" s="978">
        <f t="shared" si="2"/>
        <v>30</v>
      </c>
      <c r="L94" s="977" t="s">
        <v>13</v>
      </c>
      <c r="N94" s="799"/>
      <c r="O94" s="70"/>
      <c r="P94" s="70"/>
      <c r="Q94" s="70"/>
      <c r="R94" s="70"/>
      <c r="S94" s="70"/>
      <c r="T94" s="70"/>
      <c r="U94" s="70"/>
      <c r="V94" s="70"/>
      <c r="W94" s="70"/>
      <c r="X94" s="70"/>
      <c r="Y94" s="70"/>
      <c r="Z94" s="70"/>
    </row>
    <row r="95">
      <c r="A95" s="963" t="s">
        <v>9</v>
      </c>
      <c r="B95" s="974">
        <v>700624.0</v>
      </c>
      <c r="D95" s="975" t="s">
        <v>2804</v>
      </c>
      <c r="E95" s="974" t="s">
        <v>2805</v>
      </c>
      <c r="F95" s="976">
        <v>1.0</v>
      </c>
      <c r="G95" s="976">
        <v>5.0</v>
      </c>
      <c r="H95" s="977">
        <v>6.0</v>
      </c>
      <c r="I95" s="974">
        <v>15.0</v>
      </c>
      <c r="J95" s="974" t="s">
        <v>12</v>
      </c>
      <c r="K95" s="978">
        <f t="shared" si="2"/>
        <v>45</v>
      </c>
      <c r="L95" s="977" t="s">
        <v>13</v>
      </c>
      <c r="N95" s="799"/>
      <c r="O95" s="70"/>
      <c r="P95" s="70"/>
      <c r="Q95" s="70"/>
      <c r="R95" s="70"/>
      <c r="S95" s="70"/>
      <c r="T95" s="70"/>
      <c r="U95" s="70"/>
      <c r="V95" s="70"/>
      <c r="W95" s="70"/>
      <c r="X95" s="70"/>
      <c r="Y95" s="70"/>
      <c r="Z95" s="70"/>
    </row>
    <row r="96">
      <c r="A96" s="963" t="s">
        <v>9</v>
      </c>
      <c r="B96" s="974">
        <v>700634.0</v>
      </c>
      <c r="D96" s="975" t="s">
        <v>2806</v>
      </c>
      <c r="E96" s="974" t="s">
        <v>2807</v>
      </c>
      <c r="F96" s="976">
        <v>1.0</v>
      </c>
      <c r="G96" s="976">
        <v>5.0</v>
      </c>
      <c r="H96" s="977">
        <v>2.0</v>
      </c>
      <c r="I96" s="974">
        <v>2.0</v>
      </c>
      <c r="J96" s="974" t="s">
        <v>12</v>
      </c>
      <c r="K96" s="978">
        <f t="shared" si="2"/>
        <v>12</v>
      </c>
      <c r="L96" s="977" t="s">
        <v>13</v>
      </c>
      <c r="N96" s="799"/>
      <c r="O96" s="70"/>
      <c r="P96" s="70"/>
      <c r="Q96" s="70"/>
      <c r="R96" s="70"/>
      <c r="S96" s="70"/>
      <c r="T96" s="70"/>
      <c r="U96" s="70"/>
      <c r="V96" s="70"/>
      <c r="W96" s="70"/>
      <c r="X96" s="70"/>
      <c r="Y96" s="70"/>
      <c r="Z96" s="70"/>
    </row>
    <row r="97">
      <c r="A97" s="969" t="s">
        <v>9</v>
      </c>
      <c r="B97" s="985">
        <v>700640.0</v>
      </c>
      <c r="C97" s="180"/>
      <c r="D97" s="986" t="s">
        <v>2808</v>
      </c>
      <c r="E97" s="985" t="s">
        <v>2809</v>
      </c>
      <c r="F97" s="987">
        <v>1.0</v>
      </c>
      <c r="G97" s="987">
        <v>5.0</v>
      </c>
      <c r="H97" s="988">
        <v>2.0</v>
      </c>
      <c r="I97" s="985">
        <v>2.0</v>
      </c>
      <c r="J97" s="985" t="s">
        <v>12</v>
      </c>
      <c r="K97" s="989">
        <f t="shared" si="2"/>
        <v>12</v>
      </c>
      <c r="L97" s="988" t="s">
        <v>13</v>
      </c>
      <c r="M97" s="180"/>
      <c r="N97" s="799"/>
      <c r="O97" s="70"/>
      <c r="P97" s="70"/>
      <c r="Q97" s="70"/>
      <c r="R97" s="70"/>
      <c r="S97" s="70"/>
      <c r="T97" s="70"/>
      <c r="U97" s="70"/>
      <c r="V97" s="70"/>
      <c r="W97" s="70"/>
      <c r="X97" s="70"/>
      <c r="Y97" s="70"/>
      <c r="Z97" s="70"/>
    </row>
    <row r="98">
      <c r="A98" s="963" t="s">
        <v>9</v>
      </c>
      <c r="B98" s="974">
        <v>700646.0</v>
      </c>
      <c r="D98" s="975" t="s">
        <v>2810</v>
      </c>
      <c r="E98" s="974" t="s">
        <v>2811</v>
      </c>
      <c r="F98" s="976">
        <v>1.0</v>
      </c>
      <c r="G98" s="976">
        <v>5.0</v>
      </c>
      <c r="H98" s="977">
        <v>-10.0</v>
      </c>
      <c r="I98" s="974">
        <v>65.0</v>
      </c>
      <c r="J98" s="974" t="s">
        <v>12</v>
      </c>
      <c r="K98" s="978">
        <f t="shared" si="2"/>
        <v>15</v>
      </c>
      <c r="L98" s="977" t="s">
        <v>13</v>
      </c>
      <c r="M98" s="990" t="s">
        <v>2812</v>
      </c>
      <c r="N98" s="799"/>
      <c r="O98" s="70"/>
      <c r="P98" s="70"/>
      <c r="Q98" s="70"/>
      <c r="R98" s="70"/>
      <c r="S98" s="70"/>
      <c r="T98" s="70"/>
      <c r="U98" s="70"/>
      <c r="V98" s="70"/>
      <c r="W98" s="70"/>
      <c r="X98" s="70"/>
      <c r="Y98" s="70"/>
      <c r="Z98" s="70"/>
    </row>
    <row r="99">
      <c r="A99" s="963" t="s">
        <v>9</v>
      </c>
      <c r="B99" s="974">
        <v>700654.0</v>
      </c>
      <c r="D99" s="975" t="s">
        <v>2813</v>
      </c>
      <c r="E99" s="974" t="s">
        <v>2814</v>
      </c>
      <c r="F99" s="976">
        <v>1.0</v>
      </c>
      <c r="G99" s="976">
        <v>5.0</v>
      </c>
      <c r="H99" s="977">
        <v>2.0</v>
      </c>
      <c r="I99" s="974">
        <v>2.0</v>
      </c>
      <c r="J99" s="974" t="s">
        <v>12</v>
      </c>
      <c r="K99" s="978">
        <f t="shared" si="2"/>
        <v>12</v>
      </c>
      <c r="L99" s="977" t="s">
        <v>13</v>
      </c>
      <c r="N99" s="799"/>
      <c r="O99" s="70"/>
      <c r="P99" s="70"/>
      <c r="Q99" s="70"/>
      <c r="R99" s="70"/>
      <c r="S99" s="70"/>
      <c r="T99" s="70"/>
      <c r="U99" s="70"/>
      <c r="V99" s="70"/>
      <c r="W99" s="70"/>
      <c r="X99" s="70"/>
      <c r="Y99" s="70"/>
      <c r="Z99" s="70"/>
    </row>
    <row r="100">
      <c r="A100" s="963" t="s">
        <v>9</v>
      </c>
      <c r="B100" s="974">
        <v>700660.0</v>
      </c>
      <c r="D100" s="975" t="s">
        <v>2815</v>
      </c>
      <c r="E100" s="974" t="s">
        <v>2816</v>
      </c>
      <c r="F100" s="976">
        <v>1.0</v>
      </c>
      <c r="G100" s="976">
        <v>5.0</v>
      </c>
      <c r="H100" s="977">
        <v>0.1</v>
      </c>
      <c r="I100" s="974">
        <v>0.1</v>
      </c>
      <c r="J100" s="974" t="s">
        <v>12</v>
      </c>
      <c r="K100" s="978">
        <f t="shared" si="2"/>
        <v>0.6</v>
      </c>
      <c r="L100" s="977" t="s">
        <v>29</v>
      </c>
      <c r="N100" s="799"/>
      <c r="O100" s="70"/>
      <c r="P100" s="70"/>
      <c r="Q100" s="70"/>
      <c r="R100" s="70"/>
      <c r="S100" s="70"/>
      <c r="T100" s="70"/>
      <c r="U100" s="70"/>
      <c r="V100" s="70"/>
      <c r="W100" s="70"/>
      <c r="X100" s="70"/>
      <c r="Y100" s="70"/>
      <c r="Z100" s="70"/>
    </row>
    <row r="101">
      <c r="A101" s="963" t="s">
        <v>9</v>
      </c>
      <c r="B101" s="974">
        <v>700668.0</v>
      </c>
      <c r="D101" s="975" t="s">
        <v>2817</v>
      </c>
      <c r="E101" s="974" t="s">
        <v>2818</v>
      </c>
      <c r="F101" s="976">
        <v>1.0</v>
      </c>
      <c r="G101" s="976">
        <v>5.0</v>
      </c>
      <c r="H101" s="977">
        <v>2.0</v>
      </c>
      <c r="I101" s="974">
        <v>5.0</v>
      </c>
      <c r="J101" s="974" t="s">
        <v>12</v>
      </c>
      <c r="K101" s="978">
        <f t="shared" si="2"/>
        <v>15</v>
      </c>
      <c r="L101" s="977" t="s">
        <v>29</v>
      </c>
      <c r="N101" s="799"/>
      <c r="O101" s="70"/>
      <c r="P101" s="70"/>
      <c r="Q101" s="70"/>
      <c r="R101" s="70"/>
      <c r="S101" s="70"/>
      <c r="T101" s="70"/>
      <c r="U101" s="70"/>
      <c r="V101" s="70"/>
      <c r="W101" s="70"/>
      <c r="X101" s="70"/>
      <c r="Y101" s="70"/>
      <c r="Z101" s="70"/>
    </row>
    <row r="102">
      <c r="A102" s="969" t="s">
        <v>9</v>
      </c>
      <c r="B102" s="985">
        <v>700676.0</v>
      </c>
      <c r="C102" s="180"/>
      <c r="D102" s="986" t="s">
        <v>2819</v>
      </c>
      <c r="E102" s="985" t="s">
        <v>2820</v>
      </c>
      <c r="F102" s="987">
        <v>2.0</v>
      </c>
      <c r="G102" s="987">
        <v>5.0</v>
      </c>
      <c r="H102" s="988">
        <v>2.0</v>
      </c>
      <c r="I102" s="985">
        <v>2.0</v>
      </c>
      <c r="J102" s="985" t="s">
        <v>12</v>
      </c>
      <c r="K102" s="989">
        <f t="shared" si="2"/>
        <v>24</v>
      </c>
      <c r="L102" s="988" t="s">
        <v>13</v>
      </c>
      <c r="M102" s="180"/>
      <c r="N102" s="799"/>
      <c r="O102" s="70"/>
      <c r="P102" s="70"/>
      <c r="Q102" s="70"/>
      <c r="R102" s="70"/>
      <c r="S102" s="70"/>
      <c r="T102" s="70"/>
      <c r="U102" s="70"/>
      <c r="V102" s="70"/>
      <c r="W102" s="70"/>
      <c r="X102" s="70"/>
      <c r="Y102" s="70"/>
      <c r="Z102" s="70"/>
    </row>
    <row r="103">
      <c r="A103" s="963" t="s">
        <v>9</v>
      </c>
      <c r="B103" s="974">
        <v>700682.0</v>
      </c>
      <c r="D103" s="975" t="s">
        <v>2821</v>
      </c>
      <c r="E103" s="974" t="s">
        <v>2822</v>
      </c>
      <c r="F103" s="976">
        <v>1.0</v>
      </c>
      <c r="G103" s="976">
        <v>5.0</v>
      </c>
      <c r="H103" s="977">
        <v>0.2</v>
      </c>
      <c r="I103" s="974">
        <v>0.2</v>
      </c>
      <c r="J103" s="974" t="s">
        <v>12</v>
      </c>
      <c r="K103" s="978">
        <f t="shared" si="2"/>
        <v>1.2</v>
      </c>
      <c r="L103" s="977" t="s">
        <v>29</v>
      </c>
      <c r="M103" s="991" t="s">
        <v>2823</v>
      </c>
      <c r="N103" s="799"/>
      <c r="O103" s="70"/>
      <c r="P103" s="70"/>
      <c r="Q103" s="70"/>
      <c r="R103" s="70"/>
      <c r="S103" s="70"/>
      <c r="T103" s="70"/>
      <c r="U103" s="70"/>
      <c r="V103" s="70"/>
      <c r="W103" s="70"/>
      <c r="X103" s="70"/>
      <c r="Y103" s="70"/>
      <c r="Z103" s="70"/>
    </row>
    <row r="104">
      <c r="A104" s="964"/>
      <c r="D104" s="62"/>
      <c r="F104" s="976">
        <v>1.0</v>
      </c>
      <c r="G104" s="976">
        <v>5.0</v>
      </c>
      <c r="H104" s="977">
        <v>0.1</v>
      </c>
      <c r="I104" s="974">
        <v>0.1</v>
      </c>
      <c r="J104" s="974" t="s">
        <v>12</v>
      </c>
      <c r="K104" s="978">
        <f t="shared" si="2"/>
        <v>0.6</v>
      </c>
      <c r="L104" s="977" t="s">
        <v>29</v>
      </c>
      <c r="N104" s="799"/>
      <c r="O104" s="70"/>
      <c r="P104" s="70"/>
      <c r="Q104" s="70"/>
      <c r="R104" s="70"/>
      <c r="S104" s="70"/>
      <c r="T104" s="70"/>
      <c r="U104" s="70"/>
      <c r="V104" s="70"/>
      <c r="W104" s="70"/>
      <c r="X104" s="70"/>
      <c r="Y104" s="70"/>
      <c r="Z104" s="70"/>
    </row>
    <row r="105">
      <c r="A105" s="963" t="s">
        <v>9</v>
      </c>
      <c r="B105" s="974">
        <v>700688.0</v>
      </c>
      <c r="D105" s="975" t="s">
        <v>2824</v>
      </c>
      <c r="E105" s="974" t="s">
        <v>2825</v>
      </c>
      <c r="F105" s="976">
        <v>1.0</v>
      </c>
      <c r="G105" s="976">
        <v>5.0</v>
      </c>
      <c r="H105" s="977">
        <v>2.0</v>
      </c>
      <c r="I105" s="974">
        <v>5.0</v>
      </c>
      <c r="J105" s="974" t="s">
        <v>12</v>
      </c>
      <c r="K105" s="978">
        <f t="shared" si="2"/>
        <v>15</v>
      </c>
      <c r="L105" s="977" t="s">
        <v>13</v>
      </c>
      <c r="N105" s="799"/>
      <c r="O105" s="70"/>
      <c r="P105" s="70"/>
      <c r="Q105" s="70"/>
      <c r="R105" s="70"/>
      <c r="S105" s="70"/>
      <c r="T105" s="70"/>
      <c r="U105" s="70"/>
      <c r="V105" s="70"/>
      <c r="W105" s="70"/>
      <c r="X105" s="70"/>
      <c r="Y105" s="70"/>
      <c r="Z105" s="70"/>
    </row>
    <row r="106">
      <c r="A106" s="964"/>
      <c r="D106" s="62"/>
      <c r="F106" s="976">
        <v>1.0</v>
      </c>
      <c r="G106" s="976">
        <v>5.0</v>
      </c>
      <c r="H106" s="977">
        <v>4.0</v>
      </c>
      <c r="I106" s="974">
        <v>5.0</v>
      </c>
      <c r="J106" s="974" t="s">
        <v>12</v>
      </c>
      <c r="K106" s="978">
        <f t="shared" si="2"/>
        <v>25</v>
      </c>
      <c r="L106" s="977" t="s">
        <v>13</v>
      </c>
      <c r="N106" s="799"/>
      <c r="O106" s="70"/>
      <c r="P106" s="70"/>
      <c r="Q106" s="70"/>
      <c r="R106" s="70"/>
      <c r="S106" s="70"/>
      <c r="T106" s="70"/>
      <c r="U106" s="70"/>
      <c r="V106" s="70"/>
      <c r="W106" s="70"/>
      <c r="X106" s="70"/>
      <c r="Y106" s="70"/>
      <c r="Z106" s="70"/>
    </row>
    <row r="107">
      <c r="A107" s="963" t="s">
        <v>9</v>
      </c>
      <c r="B107" s="974">
        <v>700700.0</v>
      </c>
      <c r="D107" s="975" t="s">
        <v>2826</v>
      </c>
      <c r="E107" s="974" t="s">
        <v>2827</v>
      </c>
      <c r="F107" s="976">
        <v>1.0</v>
      </c>
      <c r="G107" s="976">
        <v>5.0</v>
      </c>
      <c r="H107" s="977">
        <v>5.0</v>
      </c>
      <c r="I107" s="974">
        <v>5.0</v>
      </c>
      <c r="J107" s="974" t="s">
        <v>12</v>
      </c>
      <c r="K107" s="978">
        <f t="shared" si="2"/>
        <v>30</v>
      </c>
      <c r="L107" s="977" t="s">
        <v>13</v>
      </c>
      <c r="N107" s="799"/>
      <c r="O107" s="70"/>
      <c r="P107" s="70"/>
      <c r="Q107" s="70"/>
      <c r="R107" s="70"/>
      <c r="S107" s="70"/>
      <c r="T107" s="70"/>
      <c r="U107" s="70"/>
      <c r="V107" s="70"/>
      <c r="W107" s="70"/>
      <c r="X107" s="70"/>
      <c r="Y107" s="70"/>
      <c r="Z107" s="70"/>
    </row>
    <row r="108">
      <c r="A108" s="963" t="s">
        <v>9</v>
      </c>
      <c r="B108" s="974">
        <v>700708.0</v>
      </c>
      <c r="D108" s="975" t="s">
        <v>2828</v>
      </c>
      <c r="E108" s="974" t="s">
        <v>2829</v>
      </c>
      <c r="F108" s="976">
        <v>1.0</v>
      </c>
      <c r="G108" s="976">
        <v>5.0</v>
      </c>
      <c r="H108" s="977">
        <v>1.0</v>
      </c>
      <c r="I108" s="974">
        <v>1.0</v>
      </c>
      <c r="J108" s="974" t="s">
        <v>12</v>
      </c>
      <c r="K108" s="978">
        <f t="shared" si="2"/>
        <v>6</v>
      </c>
      <c r="L108" s="977" t="s">
        <v>13</v>
      </c>
      <c r="N108" s="799"/>
      <c r="O108" s="70"/>
      <c r="P108" s="70"/>
      <c r="Q108" s="70"/>
      <c r="R108" s="70"/>
      <c r="S108" s="70"/>
      <c r="T108" s="70"/>
      <c r="U108" s="70"/>
      <c r="V108" s="70"/>
      <c r="W108" s="70"/>
      <c r="X108" s="70"/>
      <c r="Y108" s="70"/>
      <c r="Z108" s="70"/>
    </row>
    <row r="109">
      <c r="A109" s="963" t="s">
        <v>9</v>
      </c>
      <c r="B109" s="974">
        <v>700726.0</v>
      </c>
      <c r="D109" s="992" t="s">
        <v>2830</v>
      </c>
      <c r="E109" s="974" t="s">
        <v>2831</v>
      </c>
      <c r="F109" s="976">
        <v>1.0</v>
      </c>
      <c r="G109" s="976">
        <v>5.0</v>
      </c>
      <c r="H109" s="977">
        <v>0.3</v>
      </c>
      <c r="I109" s="974">
        <v>0.5</v>
      </c>
      <c r="J109" s="974" t="s">
        <v>12</v>
      </c>
      <c r="K109" s="978">
        <f t="shared" si="2"/>
        <v>2</v>
      </c>
      <c r="L109" s="977" t="s">
        <v>29</v>
      </c>
      <c r="N109" s="799"/>
      <c r="O109" s="70"/>
      <c r="P109" s="70"/>
      <c r="Q109" s="70"/>
      <c r="R109" s="70"/>
      <c r="S109" s="70"/>
      <c r="T109" s="70"/>
      <c r="U109" s="70"/>
      <c r="V109" s="70"/>
      <c r="W109" s="70"/>
      <c r="X109" s="70"/>
      <c r="Y109" s="70"/>
      <c r="Z109" s="70"/>
    </row>
    <row r="110">
      <c r="A110" s="963" t="s">
        <v>9</v>
      </c>
      <c r="B110" s="974">
        <v>700732.0</v>
      </c>
      <c r="D110" s="975" t="s">
        <v>2832</v>
      </c>
      <c r="E110" s="974" t="s">
        <v>2833</v>
      </c>
      <c r="F110" s="976">
        <v>2.0</v>
      </c>
      <c r="G110" s="976">
        <v>5.0</v>
      </c>
      <c r="H110" s="977">
        <v>2.0</v>
      </c>
      <c r="I110" s="974">
        <v>2.0</v>
      </c>
      <c r="J110" s="974" t="s">
        <v>12</v>
      </c>
      <c r="K110" s="978">
        <f t="shared" si="2"/>
        <v>24</v>
      </c>
      <c r="L110" s="977" t="s">
        <v>13</v>
      </c>
      <c r="N110" s="799"/>
      <c r="O110" s="70"/>
      <c r="P110" s="70"/>
      <c r="Q110" s="70"/>
      <c r="R110" s="70"/>
      <c r="S110" s="70"/>
      <c r="T110" s="70"/>
      <c r="U110" s="70"/>
      <c r="V110" s="70"/>
      <c r="W110" s="70"/>
      <c r="X110" s="70"/>
      <c r="Y110" s="70"/>
      <c r="Z110" s="70"/>
    </row>
    <row r="111">
      <c r="A111" s="959" t="s">
        <v>9</v>
      </c>
      <c r="B111" s="980">
        <v>700740.0</v>
      </c>
      <c r="C111" s="10"/>
      <c r="D111" s="993" t="s">
        <v>2834</v>
      </c>
      <c r="E111" s="980" t="s">
        <v>2835</v>
      </c>
      <c r="F111" s="982">
        <v>1.0</v>
      </c>
      <c r="G111" s="982">
        <v>5.0</v>
      </c>
      <c r="H111" s="983">
        <v>2.0</v>
      </c>
      <c r="I111" s="980">
        <v>2.0</v>
      </c>
      <c r="J111" s="980" t="s">
        <v>12</v>
      </c>
      <c r="K111" s="984">
        <f t="shared" si="2"/>
        <v>12</v>
      </c>
      <c r="L111" s="983" t="s">
        <v>13</v>
      </c>
      <c r="M111" s="994" t="s">
        <v>2836</v>
      </c>
      <c r="N111" s="799"/>
      <c r="O111" s="70"/>
      <c r="P111" s="70"/>
      <c r="Q111" s="70"/>
      <c r="R111" s="70"/>
      <c r="S111" s="70"/>
      <c r="T111" s="70"/>
      <c r="U111" s="70"/>
      <c r="V111" s="70"/>
      <c r="W111" s="70"/>
      <c r="X111" s="70"/>
      <c r="Y111" s="70"/>
      <c r="Z111" s="70"/>
    </row>
    <row r="112">
      <c r="A112" s="963" t="s">
        <v>9</v>
      </c>
      <c r="B112" s="974">
        <v>700752.0</v>
      </c>
      <c r="D112" s="992" t="s">
        <v>2837</v>
      </c>
      <c r="E112" s="974" t="s">
        <v>2838</v>
      </c>
      <c r="F112" s="976">
        <v>1.0</v>
      </c>
      <c r="G112" s="976">
        <v>5.0</v>
      </c>
      <c r="H112" s="977">
        <v>5.0</v>
      </c>
      <c r="I112" s="974">
        <v>5.0</v>
      </c>
      <c r="J112" s="974" t="s">
        <v>12</v>
      </c>
      <c r="K112" s="978">
        <f t="shared" si="2"/>
        <v>30</v>
      </c>
      <c r="L112" s="977" t="s">
        <v>13</v>
      </c>
      <c r="N112" s="799"/>
      <c r="O112" s="70"/>
      <c r="P112" s="70"/>
      <c r="Q112" s="70"/>
      <c r="R112" s="70"/>
      <c r="S112" s="70"/>
      <c r="T112" s="70"/>
      <c r="U112" s="70"/>
      <c r="V112" s="70"/>
      <c r="W112" s="70"/>
      <c r="X112" s="70"/>
      <c r="Y112" s="70"/>
      <c r="Z112" s="70"/>
    </row>
    <row r="113">
      <c r="A113" s="963" t="s">
        <v>9</v>
      </c>
      <c r="B113" s="974">
        <v>700764.0</v>
      </c>
      <c r="D113" s="992" t="s">
        <v>2839</v>
      </c>
      <c r="E113" s="974" t="s">
        <v>2840</v>
      </c>
      <c r="F113" s="976">
        <v>1.0</v>
      </c>
      <c r="G113" s="976">
        <v>5.0</v>
      </c>
      <c r="H113" s="977">
        <v>16.0</v>
      </c>
      <c r="I113" s="974">
        <v>20.0</v>
      </c>
      <c r="J113" s="974" t="s">
        <v>12</v>
      </c>
      <c r="K113" s="978">
        <f t="shared" si="2"/>
        <v>100</v>
      </c>
      <c r="L113" s="977" t="s">
        <v>13</v>
      </c>
      <c r="N113" s="799"/>
      <c r="O113" s="70"/>
      <c r="P113" s="70"/>
      <c r="Q113" s="70"/>
      <c r="R113" s="70"/>
      <c r="S113" s="70"/>
      <c r="T113" s="70"/>
      <c r="U113" s="70"/>
      <c r="V113" s="70"/>
      <c r="W113" s="70"/>
      <c r="X113" s="70"/>
      <c r="Y113" s="70"/>
      <c r="Z113" s="70"/>
    </row>
    <row r="114">
      <c r="A114" s="964"/>
      <c r="D114" s="62"/>
      <c r="F114" s="976">
        <v>1.0</v>
      </c>
      <c r="G114" s="976">
        <v>5.0</v>
      </c>
      <c r="H114" s="977">
        <v>12.0</v>
      </c>
      <c r="I114" s="974">
        <v>15.0</v>
      </c>
      <c r="J114" s="974" t="s">
        <v>12</v>
      </c>
      <c r="K114" s="978">
        <f t="shared" si="2"/>
        <v>75</v>
      </c>
      <c r="L114" s="977" t="s">
        <v>13</v>
      </c>
      <c r="N114" s="799"/>
      <c r="O114" s="70"/>
      <c r="P114" s="70"/>
      <c r="Q114" s="70"/>
      <c r="R114" s="70"/>
      <c r="S114" s="70"/>
      <c r="T114" s="70"/>
      <c r="U114" s="70"/>
      <c r="V114" s="70"/>
      <c r="W114" s="70"/>
      <c r="X114" s="70"/>
      <c r="Y114" s="70"/>
      <c r="Z114" s="70"/>
    </row>
    <row r="115">
      <c r="A115" s="963" t="s">
        <v>9</v>
      </c>
      <c r="B115" s="974">
        <v>700772.0</v>
      </c>
      <c r="D115" s="992" t="s">
        <v>2841</v>
      </c>
      <c r="E115" s="974" t="s">
        <v>2842</v>
      </c>
      <c r="F115" s="976">
        <v>1.0</v>
      </c>
      <c r="G115" s="976">
        <v>5.0</v>
      </c>
      <c r="H115" s="977">
        <v>1.0</v>
      </c>
      <c r="I115" s="974">
        <v>1.0</v>
      </c>
      <c r="J115" s="974" t="s">
        <v>12</v>
      </c>
      <c r="K115" s="978">
        <f t="shared" si="2"/>
        <v>6</v>
      </c>
      <c r="L115" s="977" t="s">
        <v>2843</v>
      </c>
      <c r="N115" s="799"/>
      <c r="O115" s="70"/>
      <c r="P115" s="70"/>
      <c r="Q115" s="70"/>
      <c r="R115" s="70"/>
      <c r="S115" s="70"/>
      <c r="T115" s="70"/>
      <c r="U115" s="70"/>
      <c r="V115" s="70"/>
      <c r="W115" s="70"/>
      <c r="X115" s="70"/>
      <c r="Y115" s="70"/>
      <c r="Z115" s="70"/>
    </row>
    <row r="116">
      <c r="A116" s="964"/>
      <c r="D116" s="62"/>
      <c r="F116" s="976">
        <v>1.0</v>
      </c>
      <c r="G116" s="976">
        <v>5.0</v>
      </c>
      <c r="H116" s="977">
        <v>1.0</v>
      </c>
      <c r="I116" s="974">
        <v>1.0</v>
      </c>
      <c r="J116" s="974" t="s">
        <v>12</v>
      </c>
      <c r="K116" s="978">
        <f t="shared" si="2"/>
        <v>6</v>
      </c>
      <c r="L116" s="977" t="s">
        <v>13</v>
      </c>
      <c r="N116" s="799"/>
      <c r="O116" s="70"/>
      <c r="P116" s="70"/>
      <c r="Q116" s="70"/>
      <c r="R116" s="70"/>
      <c r="S116" s="70"/>
      <c r="T116" s="70"/>
      <c r="U116" s="70"/>
      <c r="V116" s="70"/>
      <c r="W116" s="70"/>
      <c r="X116" s="70"/>
      <c r="Y116" s="70"/>
      <c r="Z116" s="70"/>
    </row>
    <row r="117">
      <c r="A117" s="963" t="s">
        <v>9</v>
      </c>
      <c r="B117" s="974">
        <v>700784.0</v>
      </c>
      <c r="D117" s="992" t="s">
        <v>2844</v>
      </c>
      <c r="E117" s="974" t="s">
        <v>2845</v>
      </c>
      <c r="F117" s="976">
        <v>1.0</v>
      </c>
      <c r="G117" s="976">
        <v>5.0</v>
      </c>
      <c r="H117" s="977">
        <v>3.0</v>
      </c>
      <c r="I117" s="974">
        <v>5.0</v>
      </c>
      <c r="J117" s="974" t="s">
        <v>12</v>
      </c>
      <c r="K117" s="978">
        <f t="shared" si="2"/>
        <v>20</v>
      </c>
      <c r="L117" s="977" t="s">
        <v>13</v>
      </c>
      <c r="N117" s="799"/>
      <c r="O117" s="70"/>
      <c r="P117" s="70"/>
      <c r="Q117" s="70"/>
      <c r="R117" s="70"/>
      <c r="S117" s="70"/>
      <c r="T117" s="70"/>
      <c r="U117" s="70"/>
      <c r="V117" s="70"/>
      <c r="W117" s="70"/>
      <c r="X117" s="70"/>
      <c r="Y117" s="70"/>
      <c r="Z117" s="70"/>
    </row>
    <row r="118">
      <c r="A118" s="964"/>
      <c r="D118" s="62"/>
      <c r="F118" s="976">
        <v>1.0</v>
      </c>
      <c r="G118" s="976">
        <v>5.0</v>
      </c>
      <c r="H118" s="977">
        <v>6.0</v>
      </c>
      <c r="I118" s="974">
        <v>10.0</v>
      </c>
      <c r="J118" s="974" t="s">
        <v>12</v>
      </c>
      <c r="K118" s="978">
        <f t="shared" si="2"/>
        <v>40</v>
      </c>
      <c r="L118" s="977" t="s">
        <v>13</v>
      </c>
      <c r="N118" s="799"/>
      <c r="O118" s="70"/>
      <c r="P118" s="70"/>
      <c r="Q118" s="70"/>
      <c r="R118" s="70"/>
      <c r="S118" s="70"/>
      <c r="T118" s="70"/>
      <c r="U118" s="70"/>
      <c r="V118" s="70"/>
      <c r="W118" s="70"/>
      <c r="X118" s="70"/>
      <c r="Y118" s="70"/>
      <c r="Z118" s="70"/>
    </row>
    <row r="119">
      <c r="A119" s="969" t="s">
        <v>9</v>
      </c>
      <c r="B119" s="985">
        <v>700792.0</v>
      </c>
      <c r="C119" s="180"/>
      <c r="D119" s="995" t="s">
        <v>2846</v>
      </c>
      <c r="E119" s="985" t="s">
        <v>2847</v>
      </c>
      <c r="F119" s="987">
        <v>2.0</v>
      </c>
      <c r="G119" s="987">
        <v>5.0</v>
      </c>
      <c r="H119" s="988">
        <v>2.0</v>
      </c>
      <c r="I119" s="985">
        <v>2.0</v>
      </c>
      <c r="J119" s="985" t="s">
        <v>12</v>
      </c>
      <c r="K119" s="989">
        <f t="shared" si="2"/>
        <v>24</v>
      </c>
      <c r="L119" s="988" t="s">
        <v>13</v>
      </c>
      <c r="M119" s="180"/>
      <c r="N119" s="799"/>
      <c r="O119" s="70"/>
      <c r="P119" s="70"/>
      <c r="Q119" s="70"/>
      <c r="R119" s="70"/>
      <c r="S119" s="70"/>
      <c r="T119" s="70"/>
      <c r="U119" s="70"/>
      <c r="V119" s="70"/>
      <c r="W119" s="70"/>
      <c r="X119" s="70"/>
      <c r="Y119" s="70"/>
      <c r="Z119" s="70"/>
    </row>
    <row r="120">
      <c r="A120" s="963" t="s">
        <v>9</v>
      </c>
      <c r="B120" s="974">
        <v>700798.0</v>
      </c>
      <c r="D120" s="975" t="s">
        <v>2848</v>
      </c>
      <c r="E120" s="974" t="s">
        <v>2849</v>
      </c>
      <c r="F120" s="976">
        <v>2.0</v>
      </c>
      <c r="G120" s="976">
        <v>5.0</v>
      </c>
      <c r="H120" s="977">
        <v>2.0</v>
      </c>
      <c r="I120" s="974">
        <v>2.0</v>
      </c>
      <c r="J120" s="974" t="s">
        <v>12</v>
      </c>
      <c r="K120" s="978">
        <f t="shared" si="2"/>
        <v>24</v>
      </c>
      <c r="L120" s="977" t="s">
        <v>13</v>
      </c>
      <c r="M120" s="996" t="s">
        <v>2850</v>
      </c>
      <c r="N120" s="799"/>
      <c r="O120" s="70"/>
      <c r="P120" s="70"/>
      <c r="Q120" s="70"/>
      <c r="R120" s="70"/>
      <c r="S120" s="70"/>
      <c r="T120" s="70"/>
      <c r="U120" s="70"/>
      <c r="V120" s="70"/>
      <c r="W120" s="70"/>
      <c r="X120" s="70"/>
      <c r="Y120" s="70"/>
      <c r="Z120" s="70"/>
    </row>
    <row r="121">
      <c r="A121" s="959" t="s">
        <v>9</v>
      </c>
      <c r="B121" s="980">
        <v>700804.0</v>
      </c>
      <c r="C121" s="10"/>
      <c r="D121" s="981" t="s">
        <v>2851</v>
      </c>
      <c r="E121" s="980" t="s">
        <v>2852</v>
      </c>
      <c r="F121" s="982">
        <v>1.0</v>
      </c>
      <c r="G121" s="982">
        <v>5.0</v>
      </c>
      <c r="H121" s="983">
        <v>-3.0</v>
      </c>
      <c r="I121" s="980">
        <v>30.0</v>
      </c>
      <c r="J121" s="980" t="s">
        <v>12</v>
      </c>
      <c r="K121" s="984">
        <f t="shared" si="2"/>
        <v>15</v>
      </c>
      <c r="L121" s="983" t="s">
        <v>90</v>
      </c>
      <c r="M121" s="980" t="s">
        <v>2853</v>
      </c>
      <c r="N121" s="799"/>
      <c r="O121" s="70"/>
      <c r="P121" s="70"/>
      <c r="Q121" s="70"/>
      <c r="R121" s="70"/>
      <c r="S121" s="70"/>
      <c r="T121" s="70"/>
      <c r="U121" s="70"/>
      <c r="V121" s="70"/>
      <c r="W121" s="70"/>
      <c r="X121" s="70"/>
      <c r="Y121" s="70"/>
      <c r="Z121" s="70"/>
    </row>
    <row r="122">
      <c r="A122" s="963" t="s">
        <v>9</v>
      </c>
      <c r="B122" s="974">
        <v>700812.0</v>
      </c>
      <c r="D122" s="975" t="s">
        <v>2854</v>
      </c>
      <c r="E122" s="974" t="s">
        <v>2855</v>
      </c>
      <c r="F122" s="976">
        <v>1.0</v>
      </c>
      <c r="G122" s="976">
        <v>5.0</v>
      </c>
      <c r="H122" s="977">
        <v>2.0</v>
      </c>
      <c r="I122" s="974">
        <v>2.0</v>
      </c>
      <c r="J122" s="974" t="s">
        <v>12</v>
      </c>
      <c r="K122" s="978">
        <f t="shared" si="2"/>
        <v>12</v>
      </c>
      <c r="L122" s="977" t="s">
        <v>29</v>
      </c>
      <c r="N122" s="799"/>
      <c r="O122" s="70"/>
      <c r="P122" s="70"/>
      <c r="Q122" s="70"/>
      <c r="R122" s="70"/>
      <c r="S122" s="70"/>
      <c r="T122" s="70"/>
      <c r="U122" s="70"/>
      <c r="V122" s="70"/>
      <c r="W122" s="70"/>
      <c r="X122" s="70"/>
      <c r="Y122" s="70"/>
      <c r="Z122" s="70"/>
    </row>
    <row r="123">
      <c r="A123" s="969" t="s">
        <v>9</v>
      </c>
      <c r="B123" s="985">
        <v>700820.0</v>
      </c>
      <c r="C123" s="180"/>
      <c r="D123" s="986" t="s">
        <v>2856</v>
      </c>
      <c r="E123" s="985" t="s">
        <v>2857</v>
      </c>
      <c r="F123" s="987">
        <v>2.0</v>
      </c>
      <c r="G123" s="987">
        <v>5.0</v>
      </c>
      <c r="H123" s="988">
        <v>2.0</v>
      </c>
      <c r="I123" s="985">
        <v>2.0</v>
      </c>
      <c r="J123" s="985" t="s">
        <v>12</v>
      </c>
      <c r="K123" s="989">
        <f t="shared" si="2"/>
        <v>24</v>
      </c>
      <c r="L123" s="988" t="s">
        <v>13</v>
      </c>
      <c r="M123" s="180"/>
      <c r="N123" s="799"/>
      <c r="O123" s="70"/>
      <c r="P123" s="70"/>
      <c r="Q123" s="70"/>
      <c r="R123" s="70"/>
      <c r="S123" s="70"/>
      <c r="T123" s="70"/>
      <c r="U123" s="70"/>
      <c r="V123" s="70"/>
      <c r="W123" s="70"/>
      <c r="X123" s="70"/>
      <c r="Y123" s="70"/>
      <c r="Z123" s="70"/>
    </row>
    <row r="124">
      <c r="A124" s="963" t="s">
        <v>9</v>
      </c>
      <c r="B124" s="974">
        <v>700826.0</v>
      </c>
      <c r="D124" s="992" t="s">
        <v>2858</v>
      </c>
      <c r="E124" s="974" t="s">
        <v>2859</v>
      </c>
      <c r="F124" s="976">
        <v>1.0</v>
      </c>
      <c r="G124" s="976">
        <v>5.0</v>
      </c>
      <c r="H124" s="977">
        <v>-3.0</v>
      </c>
      <c r="I124" s="974">
        <v>30.0</v>
      </c>
      <c r="J124" s="974" t="s">
        <v>12</v>
      </c>
      <c r="K124" s="978">
        <f t="shared" si="2"/>
        <v>15</v>
      </c>
      <c r="L124" s="977" t="s">
        <v>90</v>
      </c>
      <c r="M124" s="996" t="s">
        <v>2860</v>
      </c>
      <c r="N124" s="799"/>
      <c r="O124" s="70"/>
      <c r="P124" s="70"/>
      <c r="Q124" s="70"/>
      <c r="R124" s="70"/>
      <c r="S124" s="70"/>
      <c r="T124" s="70"/>
      <c r="U124" s="70"/>
      <c r="V124" s="70"/>
      <c r="W124" s="70"/>
      <c r="X124" s="70"/>
      <c r="Y124" s="70"/>
      <c r="Z124" s="70"/>
    </row>
    <row r="125">
      <c r="A125" s="963" t="s">
        <v>9</v>
      </c>
      <c r="B125" s="974">
        <v>700834.0</v>
      </c>
      <c r="D125" s="992" t="s">
        <v>2861</v>
      </c>
      <c r="E125" s="974" t="s">
        <v>2862</v>
      </c>
      <c r="F125" s="976">
        <v>1.0</v>
      </c>
      <c r="G125" s="976">
        <v>5.0</v>
      </c>
      <c r="H125" s="977">
        <v>16.0</v>
      </c>
      <c r="I125" s="974">
        <v>20.0</v>
      </c>
      <c r="J125" s="974" t="s">
        <v>12</v>
      </c>
      <c r="K125" s="978">
        <f t="shared" si="2"/>
        <v>100</v>
      </c>
      <c r="L125" s="977" t="s">
        <v>13</v>
      </c>
      <c r="N125" s="799"/>
      <c r="O125" s="70"/>
      <c r="P125" s="70"/>
      <c r="Q125" s="70"/>
      <c r="R125" s="70"/>
      <c r="S125" s="70"/>
      <c r="T125" s="70"/>
      <c r="U125" s="70"/>
      <c r="V125" s="70"/>
      <c r="W125" s="70"/>
      <c r="X125" s="70"/>
      <c r="Y125" s="70"/>
      <c r="Z125" s="70"/>
    </row>
    <row r="126">
      <c r="A126" s="963" t="s">
        <v>9</v>
      </c>
      <c r="B126" s="974">
        <v>700842.0</v>
      </c>
      <c r="D126" s="992" t="s">
        <v>2863</v>
      </c>
      <c r="E126" s="974" t="s">
        <v>2864</v>
      </c>
      <c r="F126" s="976">
        <v>1.0</v>
      </c>
      <c r="G126" s="976">
        <v>5.0</v>
      </c>
      <c r="H126" s="977">
        <v>-100.0</v>
      </c>
      <c r="I126" s="974">
        <v>1000.0</v>
      </c>
      <c r="J126" s="974" t="s">
        <v>12</v>
      </c>
      <c r="K126" s="978">
        <f t="shared" si="2"/>
        <v>500</v>
      </c>
      <c r="L126" s="977" t="s">
        <v>90</v>
      </c>
      <c r="N126" s="799"/>
      <c r="O126" s="70"/>
      <c r="P126" s="70"/>
      <c r="Q126" s="70"/>
      <c r="R126" s="70"/>
      <c r="S126" s="70"/>
      <c r="T126" s="70"/>
      <c r="U126" s="70"/>
      <c r="V126" s="70"/>
      <c r="W126" s="70"/>
      <c r="X126" s="70"/>
      <c r="Y126" s="70"/>
      <c r="Z126" s="70"/>
    </row>
    <row r="127">
      <c r="A127" s="963" t="s">
        <v>9</v>
      </c>
      <c r="B127" s="974">
        <v>700848.0</v>
      </c>
      <c r="D127" s="992" t="s">
        <v>2865</v>
      </c>
      <c r="E127" s="974" t="s">
        <v>2866</v>
      </c>
      <c r="F127" s="976">
        <v>1.0</v>
      </c>
      <c r="G127" s="976">
        <v>5.0</v>
      </c>
      <c r="H127" s="977">
        <v>1.6</v>
      </c>
      <c r="I127" s="974">
        <v>2.0</v>
      </c>
      <c r="J127" s="974" t="s">
        <v>12</v>
      </c>
      <c r="K127" s="978">
        <f t="shared" si="2"/>
        <v>10</v>
      </c>
      <c r="L127" s="977" t="s">
        <v>29</v>
      </c>
      <c r="N127" s="799"/>
      <c r="O127" s="70"/>
      <c r="P127" s="70"/>
      <c r="Q127" s="70"/>
      <c r="R127" s="70"/>
      <c r="S127" s="70"/>
      <c r="T127" s="70"/>
      <c r="U127" s="70"/>
      <c r="V127" s="70"/>
      <c r="W127" s="70"/>
      <c r="X127" s="70"/>
      <c r="Y127" s="70"/>
      <c r="Z127" s="70"/>
    </row>
    <row r="128">
      <c r="A128" s="963" t="s">
        <v>9</v>
      </c>
      <c r="B128" s="974">
        <v>700854.0</v>
      </c>
      <c r="D128" s="992" t="s">
        <v>2867</v>
      </c>
      <c r="E128" s="974" t="s">
        <v>2868</v>
      </c>
      <c r="F128" s="976">
        <v>1.0</v>
      </c>
      <c r="G128" s="976">
        <v>5.0</v>
      </c>
      <c r="H128" s="977">
        <v>-1.2</v>
      </c>
      <c r="I128" s="974">
        <v>10.0</v>
      </c>
      <c r="J128" s="974" t="s">
        <v>12</v>
      </c>
      <c r="K128" s="978">
        <f t="shared" si="2"/>
        <v>4</v>
      </c>
      <c r="L128" s="977" t="s">
        <v>29</v>
      </c>
      <c r="N128" s="799"/>
      <c r="O128" s="70"/>
      <c r="P128" s="70"/>
      <c r="Q128" s="70"/>
      <c r="R128" s="70"/>
      <c r="S128" s="70"/>
      <c r="T128" s="70"/>
      <c r="U128" s="70"/>
      <c r="V128" s="70"/>
      <c r="W128" s="70"/>
      <c r="X128" s="70"/>
      <c r="Y128" s="70"/>
      <c r="Z128" s="70"/>
    </row>
    <row r="129">
      <c r="A129" s="965" t="s">
        <v>9</v>
      </c>
      <c r="B129" s="997">
        <v>700860.0</v>
      </c>
      <c r="C129" s="352"/>
      <c r="D129" s="998" t="s">
        <v>2796</v>
      </c>
      <c r="E129" s="997" t="s">
        <v>2869</v>
      </c>
      <c r="F129" s="999">
        <v>1.0</v>
      </c>
      <c r="G129" s="999">
        <v>5.0</v>
      </c>
      <c r="H129" s="1000">
        <v>8.0</v>
      </c>
      <c r="I129" s="997">
        <v>10.0</v>
      </c>
      <c r="J129" s="997" t="s">
        <v>12</v>
      </c>
      <c r="K129" s="1001">
        <f t="shared" si="2"/>
        <v>50</v>
      </c>
      <c r="L129" s="1000" t="s">
        <v>90</v>
      </c>
      <c r="M129" s="1002" t="s">
        <v>2870</v>
      </c>
      <c r="N129" s="799"/>
      <c r="O129" s="70"/>
      <c r="P129" s="70"/>
      <c r="Q129" s="70"/>
      <c r="R129" s="70"/>
      <c r="S129" s="70"/>
      <c r="T129" s="70"/>
      <c r="U129" s="70"/>
      <c r="V129" s="70"/>
      <c r="W129" s="70"/>
      <c r="X129" s="70"/>
      <c r="Y129" s="70"/>
      <c r="Z129" s="70"/>
    </row>
    <row r="130">
      <c r="A130" s="963" t="s">
        <v>9</v>
      </c>
      <c r="B130" s="974">
        <v>700868.0</v>
      </c>
      <c r="D130" s="992" t="s">
        <v>2871</v>
      </c>
      <c r="E130" s="974" t="s">
        <v>2872</v>
      </c>
      <c r="F130" s="976">
        <v>1.0</v>
      </c>
      <c r="G130" s="976">
        <v>5.0</v>
      </c>
      <c r="H130" s="977">
        <v>8.0</v>
      </c>
      <c r="I130" s="974">
        <v>10.0</v>
      </c>
      <c r="J130" s="974" t="s">
        <v>12</v>
      </c>
      <c r="K130" s="978">
        <f t="shared" si="2"/>
        <v>50</v>
      </c>
      <c r="L130" s="977" t="s">
        <v>13</v>
      </c>
      <c r="M130" s="996" t="s">
        <v>2873</v>
      </c>
      <c r="N130" s="799"/>
      <c r="O130" s="70"/>
      <c r="P130" s="70"/>
      <c r="Q130" s="70"/>
      <c r="R130" s="70"/>
      <c r="S130" s="70"/>
      <c r="T130" s="70"/>
      <c r="U130" s="70"/>
      <c r="V130" s="70"/>
      <c r="W130" s="70"/>
      <c r="X130" s="70"/>
      <c r="Y130" s="70"/>
      <c r="Z130" s="70"/>
    </row>
    <row r="131">
      <c r="A131" s="963" t="s">
        <v>9</v>
      </c>
      <c r="B131" s="974">
        <v>700876.0</v>
      </c>
      <c r="D131" s="992" t="s">
        <v>2874</v>
      </c>
      <c r="E131" s="974" t="s">
        <v>2875</v>
      </c>
      <c r="F131" s="976">
        <v>2.0</v>
      </c>
      <c r="G131" s="976">
        <v>5.0</v>
      </c>
      <c r="H131" s="977">
        <v>2.0</v>
      </c>
      <c r="I131" s="974">
        <v>2.0</v>
      </c>
      <c r="J131" s="974" t="s">
        <v>12</v>
      </c>
      <c r="K131" s="978">
        <f t="shared" si="2"/>
        <v>24</v>
      </c>
      <c r="L131" s="977" t="s">
        <v>13</v>
      </c>
      <c r="N131" s="799"/>
      <c r="O131" s="70"/>
      <c r="P131" s="70"/>
      <c r="Q131" s="70"/>
      <c r="R131" s="70"/>
      <c r="S131" s="70"/>
      <c r="T131" s="70"/>
      <c r="U131" s="70"/>
      <c r="V131" s="70"/>
      <c r="W131" s="70"/>
      <c r="X131" s="70"/>
      <c r="Y131" s="70"/>
      <c r="Z131" s="70"/>
    </row>
    <row r="132">
      <c r="A132" s="965" t="s">
        <v>9</v>
      </c>
      <c r="B132" s="997">
        <v>700882.0</v>
      </c>
      <c r="C132" s="352"/>
      <c r="D132" s="998" t="s">
        <v>2876</v>
      </c>
      <c r="E132" s="997" t="s">
        <v>2877</v>
      </c>
      <c r="F132" s="999">
        <v>1.0</v>
      </c>
      <c r="G132" s="999">
        <v>5.0</v>
      </c>
      <c r="H132" s="1000">
        <v>0.24</v>
      </c>
      <c r="I132" s="997">
        <v>0.3</v>
      </c>
      <c r="J132" s="997" t="s">
        <v>12</v>
      </c>
      <c r="K132" s="1001">
        <f t="shared" si="2"/>
        <v>1.5</v>
      </c>
      <c r="L132" s="1000" t="s">
        <v>29</v>
      </c>
      <c r="M132" s="1002" t="s">
        <v>2878</v>
      </c>
      <c r="N132" s="799"/>
      <c r="O132" s="70"/>
      <c r="P132" s="70"/>
      <c r="Q132" s="70"/>
      <c r="R132" s="70"/>
      <c r="S132" s="70"/>
      <c r="T132" s="70"/>
      <c r="U132" s="70"/>
      <c r="V132" s="70"/>
      <c r="W132" s="70"/>
      <c r="X132" s="70"/>
      <c r="Y132" s="70"/>
      <c r="Z132" s="70"/>
    </row>
    <row r="133">
      <c r="A133" s="963" t="s">
        <v>9</v>
      </c>
      <c r="B133" s="974">
        <v>700888.0</v>
      </c>
      <c r="D133" s="992" t="s">
        <v>2879</v>
      </c>
      <c r="E133" s="974" t="s">
        <v>2880</v>
      </c>
      <c r="F133" s="976">
        <v>1.0</v>
      </c>
      <c r="G133" s="976">
        <v>5.0</v>
      </c>
      <c r="H133" s="977">
        <v>0.1</v>
      </c>
      <c r="I133" s="974">
        <v>0.1</v>
      </c>
      <c r="J133" s="974" t="s">
        <v>12</v>
      </c>
      <c r="K133" s="978">
        <f t="shared" si="2"/>
        <v>0.6</v>
      </c>
      <c r="L133" s="977" t="s">
        <v>29</v>
      </c>
      <c r="M133" s="974" t="s">
        <v>2881</v>
      </c>
      <c r="N133" s="799"/>
      <c r="O133" s="70"/>
      <c r="P133" s="70"/>
      <c r="Q133" s="70"/>
      <c r="R133" s="70"/>
      <c r="S133" s="70"/>
      <c r="T133" s="70"/>
      <c r="U133" s="70"/>
      <c r="V133" s="70"/>
      <c r="W133" s="70"/>
      <c r="X133" s="70"/>
      <c r="Y133" s="70"/>
      <c r="Z133" s="70"/>
    </row>
    <row r="134">
      <c r="A134" s="963" t="s">
        <v>9</v>
      </c>
      <c r="B134" s="974">
        <v>700904.0</v>
      </c>
      <c r="D134" s="992" t="s">
        <v>2882</v>
      </c>
      <c r="E134" s="974" t="s">
        <v>2883</v>
      </c>
      <c r="F134" s="976">
        <v>1.0</v>
      </c>
      <c r="G134" s="976">
        <v>5.0</v>
      </c>
      <c r="H134" s="977">
        <v>2.0</v>
      </c>
      <c r="I134" s="974">
        <v>2.0</v>
      </c>
      <c r="J134" s="974" t="s">
        <v>12</v>
      </c>
      <c r="K134" s="978">
        <f t="shared" si="2"/>
        <v>12</v>
      </c>
      <c r="L134" s="977" t="s">
        <v>13</v>
      </c>
      <c r="N134" s="799"/>
      <c r="O134" s="70"/>
      <c r="P134" s="70"/>
      <c r="Q134" s="70"/>
      <c r="R134" s="70"/>
      <c r="S134" s="70"/>
      <c r="T134" s="70"/>
      <c r="U134" s="70"/>
      <c r="V134" s="70"/>
      <c r="W134" s="70"/>
      <c r="X134" s="70"/>
      <c r="Y134" s="70"/>
      <c r="Z134" s="70"/>
    </row>
    <row r="135">
      <c r="A135" s="963" t="s">
        <v>9</v>
      </c>
      <c r="B135" s="974">
        <v>700912.0</v>
      </c>
      <c r="D135" s="992" t="s">
        <v>2884</v>
      </c>
      <c r="E135" s="974" t="s">
        <v>2885</v>
      </c>
      <c r="F135" s="976">
        <v>1.0</v>
      </c>
      <c r="G135" s="976">
        <v>5.0</v>
      </c>
      <c r="H135" s="977">
        <v>2.0</v>
      </c>
      <c r="I135" s="974">
        <v>2.0</v>
      </c>
      <c r="J135" s="974" t="s">
        <v>12</v>
      </c>
      <c r="K135" s="978">
        <f t="shared" si="2"/>
        <v>12</v>
      </c>
      <c r="L135" s="977" t="s">
        <v>13</v>
      </c>
      <c r="N135" s="799"/>
      <c r="O135" s="70"/>
      <c r="P135" s="70"/>
      <c r="Q135" s="70"/>
      <c r="R135" s="70"/>
      <c r="S135" s="70"/>
      <c r="T135" s="70"/>
      <c r="U135" s="70"/>
      <c r="V135" s="70"/>
      <c r="W135" s="70"/>
      <c r="X135" s="70"/>
      <c r="Y135" s="70"/>
      <c r="Z135" s="70"/>
    </row>
    <row r="136">
      <c r="A136" s="963" t="s">
        <v>9</v>
      </c>
      <c r="B136" s="974">
        <v>700918.0</v>
      </c>
      <c r="D136" s="992" t="s">
        <v>2886</v>
      </c>
      <c r="E136" s="974" t="s">
        <v>2887</v>
      </c>
      <c r="F136" s="976">
        <v>2.0</v>
      </c>
      <c r="G136" s="976">
        <v>5.0</v>
      </c>
      <c r="H136" s="977">
        <v>2.0</v>
      </c>
      <c r="I136" s="974">
        <v>2.0</v>
      </c>
      <c r="J136" s="974" t="s">
        <v>12</v>
      </c>
      <c r="K136" s="978">
        <f t="shared" si="2"/>
        <v>24</v>
      </c>
      <c r="L136" s="977" t="s">
        <v>13</v>
      </c>
      <c r="N136" s="799"/>
      <c r="O136" s="70"/>
      <c r="P136" s="70"/>
      <c r="Q136" s="70"/>
      <c r="R136" s="70"/>
      <c r="S136" s="70"/>
      <c r="T136" s="70"/>
      <c r="U136" s="70"/>
      <c r="V136" s="70"/>
      <c r="W136" s="70"/>
      <c r="X136" s="70"/>
      <c r="Y136" s="70"/>
      <c r="Z136" s="70"/>
    </row>
    <row r="137">
      <c r="A137" s="959" t="s">
        <v>9</v>
      </c>
      <c r="B137" s="456">
        <v>700924.0</v>
      </c>
      <c r="C137" s="10"/>
      <c r="D137" s="454" t="s">
        <v>2888</v>
      </c>
      <c r="E137" s="456" t="s">
        <v>2889</v>
      </c>
      <c r="F137" s="457">
        <v>1.0</v>
      </c>
      <c r="G137" s="457">
        <v>5.0</v>
      </c>
      <c r="H137" s="458">
        <v>2.0</v>
      </c>
      <c r="I137" s="456">
        <v>2.0</v>
      </c>
      <c r="J137" s="456" t="s">
        <v>12</v>
      </c>
      <c r="K137" s="1003">
        <f t="shared" si="2"/>
        <v>12</v>
      </c>
      <c r="L137" s="458" t="s">
        <v>13</v>
      </c>
      <c r="M137" s="456" t="s">
        <v>2890</v>
      </c>
      <c r="N137" s="1004" t="s">
        <v>2891</v>
      </c>
      <c r="O137" s="70"/>
      <c r="P137" s="70"/>
      <c r="Q137" s="70"/>
      <c r="R137" s="70"/>
      <c r="S137" s="70"/>
      <c r="T137" s="70"/>
      <c r="U137" s="70"/>
      <c r="V137" s="70"/>
      <c r="W137" s="70"/>
      <c r="X137" s="70"/>
      <c r="Y137" s="70"/>
      <c r="Z137" s="70"/>
    </row>
    <row r="138">
      <c r="A138" s="964"/>
      <c r="D138" s="62"/>
      <c r="F138" s="463">
        <v>1.0</v>
      </c>
      <c r="G138" s="463">
        <v>5.0</v>
      </c>
      <c r="H138" s="464">
        <v>3.0</v>
      </c>
      <c r="I138" s="462">
        <v>5.0</v>
      </c>
      <c r="J138" s="462" t="s">
        <v>12</v>
      </c>
      <c r="K138" s="1005">
        <f t="shared" si="2"/>
        <v>20</v>
      </c>
      <c r="L138" s="464" t="s">
        <v>13</v>
      </c>
      <c r="N138" s="799"/>
      <c r="O138" s="70"/>
      <c r="P138" s="70"/>
      <c r="Q138" s="70"/>
      <c r="R138" s="70"/>
      <c r="S138" s="70"/>
      <c r="T138" s="70"/>
      <c r="U138" s="70"/>
      <c r="V138" s="70"/>
      <c r="W138" s="70"/>
      <c r="X138" s="70"/>
      <c r="Y138" s="70"/>
      <c r="Z138" s="70"/>
    </row>
    <row r="139">
      <c r="A139" s="963" t="s">
        <v>9</v>
      </c>
      <c r="B139" s="462">
        <v>700932.0</v>
      </c>
      <c r="D139" s="461" t="s">
        <v>2892</v>
      </c>
      <c r="E139" s="462" t="s">
        <v>2893</v>
      </c>
      <c r="F139" s="463">
        <v>1.0</v>
      </c>
      <c r="G139" s="463">
        <v>5.0</v>
      </c>
      <c r="H139" s="464">
        <v>2.0</v>
      </c>
      <c r="I139" s="462">
        <v>5.0</v>
      </c>
      <c r="J139" s="462" t="s">
        <v>12</v>
      </c>
      <c r="K139" s="1005">
        <f t="shared" si="2"/>
        <v>15</v>
      </c>
      <c r="L139" s="464" t="s">
        <v>13</v>
      </c>
      <c r="N139" s="799"/>
      <c r="O139" s="70"/>
      <c r="P139" s="70"/>
      <c r="Q139" s="70"/>
      <c r="R139" s="70"/>
      <c r="S139" s="70"/>
      <c r="T139" s="70"/>
      <c r="U139" s="70"/>
      <c r="V139" s="70"/>
      <c r="W139" s="70"/>
      <c r="X139" s="70"/>
      <c r="Y139" s="70"/>
      <c r="Z139" s="70"/>
    </row>
    <row r="140">
      <c r="A140" s="964"/>
      <c r="D140" s="62"/>
      <c r="F140" s="463">
        <v>1.0</v>
      </c>
      <c r="G140" s="463">
        <v>5.0</v>
      </c>
      <c r="H140" s="464">
        <v>4.0</v>
      </c>
      <c r="I140" s="462">
        <v>5.0</v>
      </c>
      <c r="J140" s="462" t="s">
        <v>12</v>
      </c>
      <c r="K140" s="1005">
        <f t="shared" si="2"/>
        <v>25</v>
      </c>
      <c r="L140" s="464" t="s">
        <v>13</v>
      </c>
      <c r="N140" s="799"/>
      <c r="O140" s="70"/>
      <c r="P140" s="70"/>
      <c r="Q140" s="70"/>
      <c r="R140" s="70"/>
      <c r="S140" s="70"/>
      <c r="T140" s="70"/>
      <c r="U140" s="70"/>
      <c r="V140" s="70"/>
      <c r="W140" s="70"/>
      <c r="X140" s="70"/>
      <c r="Y140" s="70"/>
      <c r="Z140" s="70"/>
    </row>
    <row r="141" ht="20.25" customHeight="1">
      <c r="A141" s="963" t="s">
        <v>9</v>
      </c>
      <c r="B141" s="462">
        <v>702020.0</v>
      </c>
      <c r="D141" s="461" t="s">
        <v>2894</v>
      </c>
      <c r="E141" s="462" t="s">
        <v>2895</v>
      </c>
      <c r="F141" s="463">
        <v>1.0</v>
      </c>
      <c r="G141" s="463">
        <v>5.0</v>
      </c>
      <c r="H141" s="464">
        <v>2.0</v>
      </c>
      <c r="I141" s="462">
        <v>2.0</v>
      </c>
      <c r="J141" s="462" t="s">
        <v>12</v>
      </c>
      <c r="K141" s="1005">
        <f t="shared" si="2"/>
        <v>12</v>
      </c>
      <c r="L141" s="464" t="s">
        <v>13</v>
      </c>
      <c r="N141" s="799"/>
      <c r="O141" s="70"/>
      <c r="P141" s="70"/>
      <c r="Q141" s="70"/>
      <c r="R141" s="70"/>
      <c r="S141" s="70"/>
      <c r="T141" s="70"/>
      <c r="U141" s="70"/>
      <c r="V141" s="70"/>
      <c r="W141" s="70"/>
      <c r="X141" s="70"/>
      <c r="Y141" s="70"/>
      <c r="Z141" s="70"/>
    </row>
    <row r="142" ht="21.75" customHeight="1">
      <c r="A142" s="964"/>
      <c r="D142" s="62"/>
      <c r="F142" s="463">
        <v>1.0</v>
      </c>
      <c r="G142" s="463">
        <v>5.0</v>
      </c>
      <c r="H142" s="464">
        <v>-1.0</v>
      </c>
      <c r="I142" s="462">
        <v>10.0</v>
      </c>
      <c r="J142" s="462" t="s">
        <v>12</v>
      </c>
      <c r="K142" s="1005">
        <f t="shared" si="2"/>
        <v>5</v>
      </c>
      <c r="L142" s="464" t="s">
        <v>191</v>
      </c>
      <c r="N142" s="799"/>
      <c r="O142" s="70"/>
      <c r="P142" s="70"/>
      <c r="Q142" s="70"/>
      <c r="R142" s="70"/>
      <c r="S142" s="70"/>
      <c r="T142" s="70"/>
      <c r="U142" s="70"/>
      <c r="V142" s="70"/>
      <c r="W142" s="70"/>
      <c r="X142" s="70"/>
      <c r="Y142" s="70"/>
      <c r="Z142" s="70"/>
    </row>
    <row r="143">
      <c r="A143" s="963" t="s">
        <v>9</v>
      </c>
      <c r="B143" s="462">
        <v>700944.0</v>
      </c>
      <c r="D143" s="461" t="s">
        <v>2896</v>
      </c>
      <c r="E143" s="462" t="s">
        <v>2897</v>
      </c>
      <c r="F143" s="463">
        <v>1.0</v>
      </c>
      <c r="G143" s="463">
        <v>5.0</v>
      </c>
      <c r="H143" s="464">
        <v>9.0</v>
      </c>
      <c r="I143" s="462">
        <v>15.0</v>
      </c>
      <c r="J143" s="462" t="s">
        <v>12</v>
      </c>
      <c r="K143" s="1005">
        <f t="shared" si="2"/>
        <v>60</v>
      </c>
      <c r="L143" s="464" t="s">
        <v>90</v>
      </c>
      <c r="N143" s="799"/>
      <c r="O143" s="70"/>
      <c r="P143" s="70"/>
      <c r="Q143" s="70"/>
      <c r="R143" s="70"/>
      <c r="S143" s="70"/>
      <c r="T143" s="70"/>
      <c r="U143" s="70"/>
      <c r="V143" s="70"/>
      <c r="W143" s="70"/>
      <c r="X143" s="70"/>
      <c r="Y143" s="70"/>
      <c r="Z143" s="70"/>
    </row>
    <row r="144">
      <c r="A144" s="964"/>
      <c r="D144" s="62"/>
      <c r="F144" s="463">
        <v>1.0</v>
      </c>
      <c r="G144" s="463">
        <v>5.0</v>
      </c>
      <c r="H144" s="464">
        <v>3.0</v>
      </c>
      <c r="I144" s="462">
        <v>5.0</v>
      </c>
      <c r="J144" s="462" t="s">
        <v>12</v>
      </c>
      <c r="K144" s="1005">
        <f t="shared" si="2"/>
        <v>20</v>
      </c>
      <c r="L144" s="464" t="s">
        <v>13</v>
      </c>
      <c r="N144" s="799"/>
      <c r="O144" s="70"/>
      <c r="P144" s="70"/>
      <c r="Q144" s="70"/>
      <c r="R144" s="70"/>
      <c r="S144" s="70"/>
      <c r="T144" s="70"/>
      <c r="U144" s="70"/>
      <c r="V144" s="70"/>
      <c r="W144" s="70"/>
      <c r="X144" s="70"/>
      <c r="Y144" s="70"/>
      <c r="Z144" s="70"/>
    </row>
    <row r="145">
      <c r="A145" s="959" t="s">
        <v>9</v>
      </c>
      <c r="B145" s="456">
        <v>700950.0</v>
      </c>
      <c r="C145" s="10"/>
      <c r="D145" s="454" t="s">
        <v>2898</v>
      </c>
      <c r="E145" s="456" t="s">
        <v>2899</v>
      </c>
      <c r="F145" s="457">
        <v>1.0</v>
      </c>
      <c r="G145" s="457">
        <v>5.0</v>
      </c>
      <c r="H145" s="458">
        <v>0.6</v>
      </c>
      <c r="I145" s="456">
        <v>1.0</v>
      </c>
      <c r="J145" s="456" t="s">
        <v>12</v>
      </c>
      <c r="K145" s="1003">
        <f t="shared" si="2"/>
        <v>4</v>
      </c>
      <c r="L145" s="458" t="s">
        <v>29</v>
      </c>
      <c r="M145" s="456" t="s">
        <v>2900</v>
      </c>
      <c r="N145" s="799"/>
      <c r="O145" s="70"/>
      <c r="P145" s="70"/>
      <c r="Q145" s="70"/>
      <c r="R145" s="70"/>
      <c r="S145" s="70"/>
      <c r="T145" s="70"/>
      <c r="U145" s="70"/>
      <c r="V145" s="70"/>
      <c r="W145" s="70"/>
      <c r="X145" s="70"/>
      <c r="Y145" s="70"/>
      <c r="Z145" s="70"/>
    </row>
    <row r="146">
      <c r="A146" s="963" t="s">
        <v>9</v>
      </c>
      <c r="B146" s="462">
        <v>700956.0</v>
      </c>
      <c r="D146" s="461" t="s">
        <v>2901</v>
      </c>
      <c r="E146" s="462" t="s">
        <v>2902</v>
      </c>
      <c r="F146" s="463">
        <v>1.0</v>
      </c>
      <c r="G146" s="463">
        <v>5.0</v>
      </c>
      <c r="H146" s="464">
        <v>8.0</v>
      </c>
      <c r="I146" s="462">
        <v>10.0</v>
      </c>
      <c r="J146" s="462" t="s">
        <v>12</v>
      </c>
      <c r="K146" s="1005">
        <f t="shared" si="2"/>
        <v>50</v>
      </c>
      <c r="L146" s="464" t="s">
        <v>13</v>
      </c>
      <c r="N146" s="799"/>
      <c r="O146" s="70"/>
      <c r="P146" s="70"/>
      <c r="Q146" s="70"/>
      <c r="R146" s="70"/>
      <c r="S146" s="70"/>
      <c r="T146" s="70"/>
      <c r="U146" s="70"/>
      <c r="V146" s="70"/>
      <c r="W146" s="70"/>
      <c r="X146" s="70"/>
      <c r="Y146" s="70"/>
      <c r="Z146" s="70"/>
    </row>
    <row r="147">
      <c r="A147" s="963" t="s">
        <v>9</v>
      </c>
      <c r="B147" s="462">
        <v>700968.0</v>
      </c>
      <c r="D147" s="461" t="s">
        <v>2903</v>
      </c>
      <c r="E147" s="462" t="s">
        <v>2904</v>
      </c>
      <c r="F147" s="463">
        <v>1.0</v>
      </c>
      <c r="G147" s="463">
        <v>5.0</v>
      </c>
      <c r="H147" s="464">
        <v>3.0</v>
      </c>
      <c r="I147" s="462">
        <v>5.0</v>
      </c>
      <c r="J147" s="462" t="s">
        <v>12</v>
      </c>
      <c r="K147" s="1005">
        <f t="shared" si="2"/>
        <v>20</v>
      </c>
      <c r="L147" s="464" t="s">
        <v>13</v>
      </c>
      <c r="N147" s="799"/>
      <c r="O147" s="70"/>
      <c r="P147" s="70"/>
      <c r="Q147" s="70"/>
      <c r="R147" s="70"/>
      <c r="S147" s="70"/>
      <c r="T147" s="70"/>
      <c r="U147" s="70"/>
      <c r="V147" s="70"/>
      <c r="W147" s="70"/>
      <c r="X147" s="70"/>
      <c r="Y147" s="70"/>
      <c r="Z147" s="70"/>
    </row>
    <row r="148">
      <c r="A148" s="963" t="s">
        <v>9</v>
      </c>
      <c r="B148" s="462">
        <v>700976.0</v>
      </c>
      <c r="D148" s="461" t="s">
        <v>2905</v>
      </c>
      <c r="E148" s="462" t="s">
        <v>2906</v>
      </c>
      <c r="F148" s="463">
        <v>1.0</v>
      </c>
      <c r="G148" s="463">
        <v>5.0</v>
      </c>
      <c r="H148" s="464">
        <v>0.08</v>
      </c>
      <c r="I148" s="462">
        <v>0.1</v>
      </c>
      <c r="J148" s="462" t="s">
        <v>12</v>
      </c>
      <c r="K148" s="1005">
        <f t="shared" si="2"/>
        <v>0.5</v>
      </c>
      <c r="L148" s="464" t="s">
        <v>29</v>
      </c>
      <c r="N148" s="799"/>
      <c r="O148" s="70"/>
      <c r="P148" s="70"/>
      <c r="Q148" s="70"/>
      <c r="R148" s="70"/>
      <c r="S148" s="70"/>
      <c r="T148" s="70"/>
      <c r="U148" s="70"/>
      <c r="V148" s="70"/>
      <c r="W148" s="70"/>
      <c r="X148" s="70"/>
      <c r="Y148" s="70"/>
      <c r="Z148" s="70"/>
    </row>
    <row r="149">
      <c r="A149" s="969" t="s">
        <v>9</v>
      </c>
      <c r="B149" s="466">
        <v>700982.0</v>
      </c>
      <c r="C149" s="180"/>
      <c r="D149" s="470" t="s">
        <v>2907</v>
      </c>
      <c r="E149" s="466" t="s">
        <v>2908</v>
      </c>
      <c r="F149" s="467">
        <v>1.0</v>
      </c>
      <c r="G149" s="467">
        <v>5.0</v>
      </c>
      <c r="H149" s="468">
        <v>1.0</v>
      </c>
      <c r="I149" s="466">
        <v>1.0</v>
      </c>
      <c r="J149" s="466" t="s">
        <v>12</v>
      </c>
      <c r="K149" s="1006">
        <f t="shared" si="2"/>
        <v>6</v>
      </c>
      <c r="L149" s="468" t="s">
        <v>13</v>
      </c>
      <c r="M149" s="180"/>
      <c r="N149" s="799"/>
      <c r="O149" s="70"/>
      <c r="P149" s="70"/>
      <c r="Q149" s="70"/>
      <c r="R149" s="70"/>
      <c r="S149" s="70"/>
      <c r="T149" s="70"/>
      <c r="U149" s="70"/>
      <c r="V149" s="70"/>
      <c r="W149" s="70"/>
      <c r="X149" s="70"/>
      <c r="Y149" s="70"/>
      <c r="Z149" s="70"/>
    </row>
    <row r="150">
      <c r="A150" s="963" t="s">
        <v>9</v>
      </c>
      <c r="B150" s="462">
        <v>700988.0</v>
      </c>
      <c r="D150" s="461" t="s">
        <v>2909</v>
      </c>
      <c r="E150" s="462" t="s">
        <v>2910</v>
      </c>
      <c r="F150" s="463">
        <v>1.0</v>
      </c>
      <c r="G150" s="463">
        <v>5.0</v>
      </c>
      <c r="H150" s="464">
        <v>2.0</v>
      </c>
      <c r="I150" s="462">
        <v>2.0</v>
      </c>
      <c r="J150" s="462" t="s">
        <v>12</v>
      </c>
      <c r="K150" s="1005">
        <f t="shared" si="2"/>
        <v>12</v>
      </c>
      <c r="L150" s="464" t="s">
        <v>13</v>
      </c>
      <c r="M150" s="1007" t="s">
        <v>2911</v>
      </c>
      <c r="N150" s="799"/>
      <c r="O150" s="70"/>
      <c r="P150" s="70"/>
      <c r="Q150" s="70"/>
      <c r="R150" s="70"/>
      <c r="S150" s="70"/>
      <c r="T150" s="70"/>
      <c r="U150" s="70"/>
      <c r="V150" s="70"/>
      <c r="W150" s="70"/>
      <c r="X150" s="70"/>
      <c r="Y150" s="70"/>
      <c r="Z150" s="70"/>
    </row>
    <row r="151">
      <c r="A151" s="963" t="s">
        <v>9</v>
      </c>
      <c r="B151" s="462">
        <v>700994.0</v>
      </c>
      <c r="D151" s="461" t="s">
        <v>2912</v>
      </c>
      <c r="E151" s="462" t="s">
        <v>2913</v>
      </c>
      <c r="F151" s="463">
        <v>1.0</v>
      </c>
      <c r="G151" s="463">
        <v>5.0</v>
      </c>
      <c r="H151" s="464">
        <v>3.0</v>
      </c>
      <c r="I151" s="462">
        <v>5.0</v>
      </c>
      <c r="J151" s="462" t="s">
        <v>12</v>
      </c>
      <c r="K151" s="1005">
        <f t="shared" si="2"/>
        <v>20</v>
      </c>
      <c r="L151" s="464" t="s">
        <v>13</v>
      </c>
      <c r="N151" s="799"/>
      <c r="O151" s="70"/>
      <c r="P151" s="70"/>
      <c r="Q151" s="70"/>
      <c r="R151" s="70"/>
      <c r="S151" s="70"/>
      <c r="T151" s="70"/>
      <c r="U151" s="70"/>
      <c r="V151" s="70"/>
      <c r="W151" s="70"/>
      <c r="X151" s="70"/>
      <c r="Y151" s="70"/>
      <c r="Z151" s="70"/>
    </row>
    <row r="152">
      <c r="A152" s="963" t="s">
        <v>9</v>
      </c>
      <c r="B152" s="462">
        <v>701000.0</v>
      </c>
      <c r="D152" s="461" t="s">
        <v>2914</v>
      </c>
      <c r="E152" s="462" t="s">
        <v>2915</v>
      </c>
      <c r="F152" s="463">
        <v>1.0</v>
      </c>
      <c r="G152" s="463">
        <v>5.0</v>
      </c>
      <c r="H152" s="464">
        <v>3.0</v>
      </c>
      <c r="I152" s="462">
        <v>5.0</v>
      </c>
      <c r="J152" s="462" t="s">
        <v>12</v>
      </c>
      <c r="K152" s="1005">
        <f t="shared" si="2"/>
        <v>20</v>
      </c>
      <c r="L152" s="464" t="s">
        <v>13</v>
      </c>
      <c r="N152" s="799"/>
      <c r="O152" s="70"/>
      <c r="P152" s="70"/>
      <c r="Q152" s="70"/>
      <c r="R152" s="70"/>
      <c r="S152" s="70"/>
      <c r="T152" s="70"/>
      <c r="U152" s="70"/>
      <c r="V152" s="70"/>
      <c r="W152" s="70"/>
      <c r="X152" s="70"/>
      <c r="Y152" s="70"/>
      <c r="Z152" s="70"/>
    </row>
    <row r="153">
      <c r="A153" s="963" t="s">
        <v>9</v>
      </c>
      <c r="B153" s="462">
        <v>701008.0</v>
      </c>
      <c r="D153" s="461" t="s">
        <v>2916</v>
      </c>
      <c r="E153" s="462" t="s">
        <v>2917</v>
      </c>
      <c r="F153" s="463">
        <v>1.0</v>
      </c>
      <c r="G153" s="463">
        <v>5.0</v>
      </c>
      <c r="H153" s="464">
        <v>3.0</v>
      </c>
      <c r="I153" s="462">
        <v>5.0</v>
      </c>
      <c r="J153" s="462" t="s">
        <v>12</v>
      </c>
      <c r="K153" s="1005">
        <f t="shared" si="2"/>
        <v>20</v>
      </c>
      <c r="L153" s="464" t="s">
        <v>13</v>
      </c>
      <c r="N153" s="799"/>
      <c r="O153" s="70"/>
      <c r="P153" s="70"/>
      <c r="Q153" s="70"/>
      <c r="R153" s="70"/>
      <c r="S153" s="70"/>
      <c r="T153" s="70"/>
      <c r="U153" s="70"/>
      <c r="V153" s="70"/>
      <c r="W153" s="70"/>
      <c r="X153" s="70"/>
      <c r="Y153" s="70"/>
      <c r="Z153" s="70"/>
    </row>
    <row r="154">
      <c r="A154" s="963" t="s">
        <v>9</v>
      </c>
      <c r="B154" s="462">
        <v>701014.0</v>
      </c>
      <c r="D154" s="461" t="s">
        <v>2918</v>
      </c>
      <c r="E154" s="462" t="s">
        <v>2919</v>
      </c>
      <c r="F154" s="463">
        <v>1.0</v>
      </c>
      <c r="G154" s="463">
        <v>5.0</v>
      </c>
      <c r="H154" s="464">
        <v>3.0</v>
      </c>
      <c r="I154" s="462">
        <v>5.0</v>
      </c>
      <c r="J154" s="462" t="s">
        <v>12</v>
      </c>
      <c r="K154" s="1005">
        <f t="shared" si="2"/>
        <v>20</v>
      </c>
      <c r="L154" s="464" t="s">
        <v>13</v>
      </c>
      <c r="N154" s="799"/>
      <c r="O154" s="70"/>
      <c r="P154" s="70"/>
      <c r="Q154" s="70"/>
      <c r="R154" s="70"/>
      <c r="S154" s="70"/>
      <c r="T154" s="70"/>
      <c r="U154" s="70"/>
      <c r="V154" s="70"/>
      <c r="W154" s="70"/>
      <c r="X154" s="70"/>
      <c r="Y154" s="70"/>
      <c r="Z154" s="70"/>
    </row>
    <row r="155">
      <c r="A155" s="963" t="s">
        <v>9</v>
      </c>
      <c r="B155" s="462">
        <v>701022.0</v>
      </c>
      <c r="D155" s="461" t="s">
        <v>2920</v>
      </c>
      <c r="E155" s="462" t="s">
        <v>2921</v>
      </c>
      <c r="F155" s="463">
        <v>1.0</v>
      </c>
      <c r="G155" s="463">
        <v>5.0</v>
      </c>
      <c r="H155" s="464">
        <v>4.0</v>
      </c>
      <c r="I155" s="462">
        <v>5.0</v>
      </c>
      <c r="J155" s="462" t="s">
        <v>12</v>
      </c>
      <c r="K155" s="1005">
        <f t="shared" si="2"/>
        <v>25</v>
      </c>
      <c r="L155" s="464" t="s">
        <v>13</v>
      </c>
      <c r="N155" s="799"/>
      <c r="O155" s="70"/>
      <c r="P155" s="70"/>
      <c r="Q155" s="70"/>
      <c r="R155" s="70"/>
      <c r="S155" s="70"/>
      <c r="T155" s="70"/>
      <c r="U155" s="70"/>
      <c r="V155" s="70"/>
      <c r="W155" s="70"/>
      <c r="X155" s="70"/>
      <c r="Y155" s="70"/>
      <c r="Z155" s="70"/>
    </row>
    <row r="156">
      <c r="A156" s="963" t="s">
        <v>9</v>
      </c>
      <c r="B156" s="462">
        <v>701028.0</v>
      </c>
      <c r="D156" s="461" t="s">
        <v>2922</v>
      </c>
      <c r="E156" s="462" t="s">
        <v>2923</v>
      </c>
      <c r="F156" s="463">
        <v>1.0</v>
      </c>
      <c r="G156" s="463">
        <v>5.0</v>
      </c>
      <c r="H156" s="464">
        <v>4.0</v>
      </c>
      <c r="I156" s="462">
        <v>5.0</v>
      </c>
      <c r="J156" s="462" t="s">
        <v>12</v>
      </c>
      <c r="K156" s="1005">
        <f t="shared" si="2"/>
        <v>25</v>
      </c>
      <c r="L156" s="464" t="s">
        <v>13</v>
      </c>
      <c r="N156" s="799"/>
      <c r="O156" s="70"/>
      <c r="P156" s="70"/>
      <c r="Q156" s="70"/>
      <c r="R156" s="70"/>
      <c r="S156" s="70"/>
      <c r="T156" s="70"/>
      <c r="U156" s="70"/>
      <c r="V156" s="70"/>
      <c r="W156" s="70"/>
      <c r="X156" s="70"/>
      <c r="Y156" s="70"/>
      <c r="Z156" s="70"/>
    </row>
    <row r="157">
      <c r="A157" s="963" t="s">
        <v>9</v>
      </c>
      <c r="B157" s="462">
        <v>701036.0</v>
      </c>
      <c r="D157" s="461" t="s">
        <v>2924</v>
      </c>
      <c r="E157" s="462" t="s">
        <v>2925</v>
      </c>
      <c r="F157" s="463">
        <v>1.0</v>
      </c>
      <c r="G157" s="463">
        <v>5.0</v>
      </c>
      <c r="H157" s="464">
        <v>1.0</v>
      </c>
      <c r="I157" s="462">
        <v>3.0</v>
      </c>
      <c r="J157" s="462" t="s">
        <v>12</v>
      </c>
      <c r="K157" s="1005">
        <f t="shared" si="2"/>
        <v>8</v>
      </c>
      <c r="L157" s="464" t="s">
        <v>13</v>
      </c>
      <c r="N157" s="799"/>
      <c r="O157" s="70"/>
      <c r="P157" s="70"/>
      <c r="Q157" s="70"/>
      <c r="R157" s="70"/>
      <c r="S157" s="70"/>
      <c r="T157" s="70"/>
      <c r="U157" s="70"/>
      <c r="V157" s="70"/>
      <c r="W157" s="70"/>
      <c r="X157" s="70"/>
      <c r="Y157" s="70"/>
      <c r="Z157" s="70"/>
    </row>
    <row r="158">
      <c r="A158" s="963" t="s">
        <v>8</v>
      </c>
      <c r="B158" s="462"/>
      <c r="C158" s="462"/>
      <c r="D158" s="461" t="s">
        <v>2926</v>
      </c>
      <c r="E158" s="462" t="s">
        <v>2927</v>
      </c>
      <c r="F158" s="463"/>
      <c r="G158" s="463"/>
      <c r="H158" s="464"/>
      <c r="I158" s="462"/>
      <c r="J158" s="462"/>
      <c r="K158" s="1005"/>
      <c r="L158" s="464"/>
      <c r="N158" s="799"/>
      <c r="O158" s="70"/>
      <c r="P158" s="70"/>
      <c r="Q158" s="70"/>
      <c r="R158" s="70"/>
      <c r="S158" s="70"/>
      <c r="T158" s="70"/>
      <c r="U158" s="70"/>
      <c r="V158" s="70"/>
      <c r="W158" s="70"/>
      <c r="X158" s="70"/>
      <c r="Y158" s="70"/>
      <c r="Z158" s="70"/>
    </row>
    <row r="159">
      <c r="A159" s="963" t="s">
        <v>9</v>
      </c>
      <c r="B159" s="462">
        <v>701044.0</v>
      </c>
      <c r="D159" s="461" t="s">
        <v>2928</v>
      </c>
      <c r="E159" s="462" t="s">
        <v>2929</v>
      </c>
      <c r="F159" s="463">
        <v>2.0</v>
      </c>
      <c r="G159" s="463">
        <v>5.0</v>
      </c>
      <c r="H159" s="464">
        <v>2.0</v>
      </c>
      <c r="I159" s="462">
        <v>2.0</v>
      </c>
      <c r="J159" s="462" t="s">
        <v>12</v>
      </c>
      <c r="K159" s="1005">
        <f t="shared" ref="K159:K298" si="3">I159*F159 + (F159*G159*H159)</f>
        <v>24</v>
      </c>
      <c r="L159" s="464" t="s">
        <v>13</v>
      </c>
      <c r="N159" s="799"/>
      <c r="O159" s="70"/>
      <c r="P159" s="70"/>
      <c r="Q159" s="70"/>
      <c r="R159" s="70"/>
      <c r="S159" s="70"/>
      <c r="T159" s="70"/>
      <c r="U159" s="70"/>
      <c r="V159" s="70"/>
      <c r="W159" s="70"/>
      <c r="X159" s="70"/>
      <c r="Y159" s="70"/>
      <c r="Z159" s="70"/>
    </row>
    <row r="160">
      <c r="A160" s="959" t="s">
        <v>9</v>
      </c>
      <c r="B160" s="456">
        <v>701050.0</v>
      </c>
      <c r="C160" s="10"/>
      <c r="D160" s="454" t="s">
        <v>2930</v>
      </c>
      <c r="E160" s="456" t="s">
        <v>2931</v>
      </c>
      <c r="F160" s="457">
        <v>1.0</v>
      </c>
      <c r="G160" s="457">
        <v>5.0</v>
      </c>
      <c r="H160" s="458">
        <v>1.0</v>
      </c>
      <c r="I160" s="456">
        <v>1.0</v>
      </c>
      <c r="J160" s="456" t="s">
        <v>12</v>
      </c>
      <c r="K160" s="1003">
        <f t="shared" si="3"/>
        <v>6</v>
      </c>
      <c r="L160" s="458" t="s">
        <v>13</v>
      </c>
      <c r="M160" s="1008" t="s">
        <v>2932</v>
      </c>
      <c r="N160" s="799"/>
      <c r="O160" s="70"/>
      <c r="P160" s="70"/>
      <c r="Q160" s="70"/>
      <c r="R160" s="70"/>
      <c r="S160" s="70"/>
      <c r="T160" s="70"/>
      <c r="U160" s="70"/>
      <c r="V160" s="70"/>
      <c r="W160" s="70"/>
      <c r="X160" s="70"/>
      <c r="Y160" s="70"/>
      <c r="Z160" s="70"/>
    </row>
    <row r="161">
      <c r="A161" s="969" t="s">
        <v>9</v>
      </c>
      <c r="B161" s="466">
        <v>701062.0</v>
      </c>
      <c r="C161" s="180"/>
      <c r="D161" s="470" t="s">
        <v>2933</v>
      </c>
      <c r="E161" s="466" t="s">
        <v>2934</v>
      </c>
      <c r="F161" s="467">
        <v>1.0</v>
      </c>
      <c r="G161" s="467">
        <v>5.0</v>
      </c>
      <c r="H161" s="468">
        <v>3.0</v>
      </c>
      <c r="I161" s="466">
        <v>5.0</v>
      </c>
      <c r="J161" s="466" t="s">
        <v>12</v>
      </c>
      <c r="K161" s="1006">
        <f t="shared" si="3"/>
        <v>20</v>
      </c>
      <c r="L161" s="468" t="s">
        <v>13</v>
      </c>
      <c r="M161" s="180"/>
      <c r="N161" s="799"/>
      <c r="O161" s="70"/>
      <c r="P161" s="70"/>
      <c r="Q161" s="70"/>
      <c r="R161" s="70"/>
      <c r="S161" s="70"/>
      <c r="T161" s="70"/>
      <c r="U161" s="70"/>
      <c r="V161" s="70"/>
      <c r="W161" s="70"/>
      <c r="X161" s="70"/>
      <c r="Y161" s="70"/>
      <c r="Z161" s="70"/>
    </row>
    <row r="162">
      <c r="A162" s="963" t="s">
        <v>9</v>
      </c>
      <c r="B162" s="462">
        <v>701068.0</v>
      </c>
      <c r="D162" s="461" t="s">
        <v>2935</v>
      </c>
      <c r="E162" s="462" t="s">
        <v>2936</v>
      </c>
      <c r="F162" s="463">
        <v>1.0</v>
      </c>
      <c r="G162" s="463">
        <v>5.0</v>
      </c>
      <c r="H162" s="464">
        <v>0.8</v>
      </c>
      <c r="I162" s="462">
        <v>1.0</v>
      </c>
      <c r="J162" s="462" t="s">
        <v>12</v>
      </c>
      <c r="K162" s="1005">
        <f t="shared" si="3"/>
        <v>5</v>
      </c>
      <c r="L162" s="464" t="s">
        <v>29</v>
      </c>
      <c r="M162" s="1007" t="s">
        <v>2937</v>
      </c>
      <c r="N162" s="799"/>
      <c r="O162" s="70"/>
      <c r="P162" s="70"/>
      <c r="Q162" s="70"/>
      <c r="R162" s="70"/>
      <c r="S162" s="70"/>
      <c r="T162" s="70"/>
      <c r="U162" s="70"/>
      <c r="V162" s="70"/>
      <c r="W162" s="70"/>
      <c r="X162" s="70"/>
      <c r="Y162" s="70"/>
      <c r="Z162" s="70"/>
    </row>
    <row r="163">
      <c r="A163" s="963" t="s">
        <v>9</v>
      </c>
      <c r="B163" s="462">
        <v>701074.0</v>
      </c>
      <c r="D163" s="461" t="s">
        <v>2938</v>
      </c>
      <c r="E163" s="462" t="s">
        <v>2939</v>
      </c>
      <c r="F163" s="463">
        <v>1.0</v>
      </c>
      <c r="G163" s="463">
        <v>5.0</v>
      </c>
      <c r="H163" s="464">
        <v>0.08</v>
      </c>
      <c r="I163" s="462">
        <v>0.1</v>
      </c>
      <c r="J163" s="462" t="s">
        <v>12</v>
      </c>
      <c r="K163" s="1005">
        <f t="shared" si="3"/>
        <v>0.5</v>
      </c>
      <c r="L163" s="464" t="s">
        <v>29</v>
      </c>
      <c r="N163" s="799"/>
      <c r="O163" s="70"/>
      <c r="P163" s="70"/>
      <c r="Q163" s="70"/>
      <c r="R163" s="70"/>
      <c r="S163" s="70"/>
      <c r="T163" s="70"/>
      <c r="U163" s="70"/>
      <c r="V163" s="70"/>
      <c r="W163" s="70"/>
      <c r="X163" s="70"/>
      <c r="Y163" s="70"/>
      <c r="Z163" s="70"/>
    </row>
    <row r="164">
      <c r="A164" s="963" t="s">
        <v>9</v>
      </c>
      <c r="B164" s="462">
        <v>701080.0</v>
      </c>
      <c r="D164" s="461" t="s">
        <v>2940</v>
      </c>
      <c r="E164" s="462" t="s">
        <v>2941</v>
      </c>
      <c r="F164" s="463">
        <v>1.0</v>
      </c>
      <c r="G164" s="463">
        <v>5.0</v>
      </c>
      <c r="H164" s="464">
        <v>16.0</v>
      </c>
      <c r="I164" s="462">
        <v>20.0</v>
      </c>
      <c r="J164" s="462" t="s">
        <v>12</v>
      </c>
      <c r="K164" s="1005">
        <f t="shared" si="3"/>
        <v>100</v>
      </c>
      <c r="L164" s="464" t="s">
        <v>13</v>
      </c>
      <c r="N164" s="799"/>
      <c r="O164" s="70"/>
      <c r="P164" s="70"/>
      <c r="Q164" s="70"/>
      <c r="R164" s="70"/>
      <c r="S164" s="70"/>
      <c r="T164" s="70"/>
      <c r="U164" s="70"/>
      <c r="V164" s="70"/>
      <c r="W164" s="70"/>
      <c r="X164" s="70"/>
      <c r="Y164" s="70"/>
      <c r="Z164" s="70"/>
    </row>
    <row r="165">
      <c r="A165" s="963" t="s">
        <v>9</v>
      </c>
      <c r="B165" s="462">
        <v>701088.0</v>
      </c>
      <c r="D165" s="461" t="s">
        <v>2942</v>
      </c>
      <c r="E165" s="462" t="s">
        <v>2943</v>
      </c>
      <c r="F165" s="463">
        <v>1.0</v>
      </c>
      <c r="G165" s="463">
        <v>5.0</v>
      </c>
      <c r="H165" s="464">
        <v>1.0</v>
      </c>
      <c r="I165" s="462">
        <v>1.0</v>
      </c>
      <c r="J165" s="462" t="s">
        <v>12</v>
      </c>
      <c r="K165" s="1005">
        <f t="shared" si="3"/>
        <v>6</v>
      </c>
      <c r="L165" s="464" t="s">
        <v>13</v>
      </c>
      <c r="N165" s="799"/>
      <c r="O165" s="70"/>
      <c r="P165" s="70"/>
      <c r="Q165" s="70"/>
      <c r="R165" s="70"/>
      <c r="S165" s="70"/>
      <c r="T165" s="70"/>
      <c r="U165" s="70"/>
      <c r="V165" s="70"/>
      <c r="W165" s="70"/>
      <c r="X165" s="70"/>
      <c r="Y165" s="70"/>
      <c r="Z165" s="70"/>
    </row>
    <row r="166">
      <c r="A166" s="963" t="s">
        <v>9</v>
      </c>
      <c r="B166" s="462">
        <v>701094.0</v>
      </c>
      <c r="D166" s="461" t="s">
        <v>2944</v>
      </c>
      <c r="E166" s="462" t="s">
        <v>2945</v>
      </c>
      <c r="F166" s="463">
        <v>1.0</v>
      </c>
      <c r="G166" s="463">
        <v>5.0</v>
      </c>
      <c r="H166" s="464">
        <v>1.0</v>
      </c>
      <c r="I166" s="462">
        <v>1.0</v>
      </c>
      <c r="J166" s="462" t="s">
        <v>12</v>
      </c>
      <c r="K166" s="1005">
        <f t="shared" si="3"/>
        <v>6</v>
      </c>
      <c r="L166" s="464" t="s">
        <v>90</v>
      </c>
      <c r="N166" s="799"/>
      <c r="O166" s="70"/>
      <c r="P166" s="70"/>
      <c r="Q166" s="70"/>
      <c r="R166" s="70"/>
      <c r="S166" s="70"/>
      <c r="T166" s="70"/>
      <c r="U166" s="70"/>
      <c r="V166" s="70"/>
      <c r="W166" s="70"/>
      <c r="X166" s="70"/>
      <c r="Y166" s="70"/>
      <c r="Z166" s="70"/>
    </row>
    <row r="167">
      <c r="A167" s="959" t="s">
        <v>9</v>
      </c>
      <c r="B167" s="456">
        <v>701106.0</v>
      </c>
      <c r="C167" s="3"/>
      <c r="D167" s="1009" t="s">
        <v>2946</v>
      </c>
      <c r="E167" s="456" t="s">
        <v>2947</v>
      </c>
      <c r="F167" s="457">
        <v>1.0</v>
      </c>
      <c r="G167" s="457">
        <v>5.0</v>
      </c>
      <c r="H167" s="458">
        <v>2.0</v>
      </c>
      <c r="I167" s="456">
        <v>2.0</v>
      </c>
      <c r="J167" s="456" t="s">
        <v>12</v>
      </c>
      <c r="K167" s="1003">
        <f t="shared" si="3"/>
        <v>12</v>
      </c>
      <c r="L167" s="458" t="s">
        <v>13</v>
      </c>
      <c r="M167" s="1008" t="s">
        <v>2948</v>
      </c>
      <c r="N167" s="799"/>
      <c r="O167" s="70"/>
      <c r="P167" s="70"/>
      <c r="Q167" s="70"/>
      <c r="R167" s="70"/>
      <c r="S167" s="70"/>
      <c r="T167" s="70"/>
      <c r="U167" s="70"/>
      <c r="V167" s="70"/>
      <c r="W167" s="70"/>
      <c r="X167" s="70"/>
      <c r="Y167" s="70"/>
      <c r="Z167" s="70"/>
    </row>
    <row r="168">
      <c r="A168" s="969" t="s">
        <v>9</v>
      </c>
      <c r="B168" s="466">
        <v>701112.0</v>
      </c>
      <c r="C168" s="180"/>
      <c r="D168" s="1010" t="s">
        <v>2949</v>
      </c>
      <c r="E168" s="466" t="s">
        <v>2950</v>
      </c>
      <c r="F168" s="467">
        <v>2.0</v>
      </c>
      <c r="G168" s="467">
        <v>5.0</v>
      </c>
      <c r="H168" s="468">
        <v>2.0</v>
      </c>
      <c r="I168" s="466">
        <v>2.0</v>
      </c>
      <c r="J168" s="466" t="s">
        <v>12</v>
      </c>
      <c r="K168" s="1006">
        <f t="shared" si="3"/>
        <v>24</v>
      </c>
      <c r="L168" s="468" t="s">
        <v>13</v>
      </c>
      <c r="M168" s="180"/>
      <c r="N168" s="799"/>
      <c r="O168" s="70"/>
      <c r="P168" s="70"/>
      <c r="Q168" s="70"/>
      <c r="R168" s="70"/>
      <c r="S168" s="70"/>
      <c r="T168" s="70"/>
      <c r="U168" s="70"/>
      <c r="V168" s="70"/>
      <c r="W168" s="70"/>
      <c r="X168" s="70"/>
      <c r="Y168" s="70"/>
      <c r="Z168" s="70"/>
    </row>
    <row r="169">
      <c r="A169" s="963" t="s">
        <v>9</v>
      </c>
      <c r="B169" s="462">
        <v>701118.0</v>
      </c>
      <c r="D169" s="1011" t="s">
        <v>2951</v>
      </c>
      <c r="E169" s="462" t="s">
        <v>2952</v>
      </c>
      <c r="F169" s="463">
        <v>1.0</v>
      </c>
      <c r="G169" s="463">
        <v>5.0</v>
      </c>
      <c r="H169" s="464">
        <v>1.0</v>
      </c>
      <c r="I169" s="462">
        <v>1.0</v>
      </c>
      <c r="J169" s="462" t="s">
        <v>12</v>
      </c>
      <c r="K169" s="1005">
        <f t="shared" si="3"/>
        <v>6</v>
      </c>
      <c r="L169" s="464" t="s">
        <v>13</v>
      </c>
      <c r="M169" s="1007" t="s">
        <v>2953</v>
      </c>
      <c r="N169" s="799"/>
      <c r="O169" s="70"/>
      <c r="P169" s="70"/>
      <c r="Q169" s="70"/>
      <c r="R169" s="70"/>
      <c r="S169" s="70"/>
      <c r="T169" s="70"/>
      <c r="U169" s="70"/>
      <c r="V169" s="70"/>
      <c r="W169" s="70"/>
      <c r="X169" s="70"/>
      <c r="Y169" s="70"/>
      <c r="Z169" s="70"/>
    </row>
    <row r="170">
      <c r="A170" s="959" t="s">
        <v>9</v>
      </c>
      <c r="B170" s="456">
        <v>702040.0</v>
      </c>
      <c r="C170" s="10"/>
      <c r="D170" s="691" t="s">
        <v>2954</v>
      </c>
      <c r="E170" s="456" t="s">
        <v>2955</v>
      </c>
      <c r="F170" s="1012">
        <v>1.0</v>
      </c>
      <c r="G170" s="1012">
        <v>5.0</v>
      </c>
      <c r="H170" s="1013">
        <v>4.0</v>
      </c>
      <c r="I170" s="1014">
        <v>5.0</v>
      </c>
      <c r="J170" s="1014" t="s">
        <v>12</v>
      </c>
      <c r="K170" s="1015">
        <f t="shared" si="3"/>
        <v>25</v>
      </c>
      <c r="L170" s="1013" t="s">
        <v>13</v>
      </c>
      <c r="M170" s="456" t="s">
        <v>2710</v>
      </c>
      <c r="N170" s="799"/>
      <c r="O170" s="70"/>
      <c r="P170" s="70"/>
      <c r="Q170" s="70"/>
      <c r="R170" s="70"/>
      <c r="S170" s="70"/>
      <c r="T170" s="70"/>
      <c r="U170" s="70"/>
      <c r="V170" s="70"/>
      <c r="W170" s="70"/>
      <c r="X170" s="70"/>
      <c r="Y170" s="70"/>
      <c r="Z170" s="70"/>
    </row>
    <row r="171">
      <c r="A171" s="965" t="s">
        <v>9</v>
      </c>
      <c r="B171" s="1014">
        <v>701124.0</v>
      </c>
      <c r="C171" s="352"/>
      <c r="D171" s="1016" t="s">
        <v>2956</v>
      </c>
      <c r="E171" s="1014" t="s">
        <v>2957</v>
      </c>
      <c r="F171" s="1012">
        <v>1.0</v>
      </c>
      <c r="G171" s="1012">
        <v>5.0</v>
      </c>
      <c r="H171" s="1013">
        <v>5.0</v>
      </c>
      <c r="I171" s="1014">
        <v>5.0</v>
      </c>
      <c r="J171" s="1014" t="s">
        <v>12</v>
      </c>
      <c r="K171" s="1015">
        <f t="shared" si="3"/>
        <v>30</v>
      </c>
      <c r="L171" s="1013" t="s">
        <v>13</v>
      </c>
      <c r="M171" s="1014" t="s">
        <v>2958</v>
      </c>
      <c r="N171" s="799"/>
      <c r="O171" s="70"/>
      <c r="P171" s="70"/>
      <c r="Q171" s="70"/>
      <c r="R171" s="70"/>
      <c r="S171" s="70"/>
      <c r="T171" s="70"/>
      <c r="U171" s="70"/>
      <c r="V171" s="70"/>
      <c r="W171" s="70"/>
      <c r="X171" s="70"/>
      <c r="Y171" s="70"/>
      <c r="Z171" s="70"/>
    </row>
    <row r="172">
      <c r="A172" s="963" t="s">
        <v>9</v>
      </c>
      <c r="B172" s="462">
        <v>701130.0</v>
      </c>
      <c r="D172" s="696" t="s">
        <v>2959</v>
      </c>
      <c r="E172" s="462" t="s">
        <v>2960</v>
      </c>
      <c r="F172" s="463">
        <v>1.0</v>
      </c>
      <c r="G172" s="463">
        <v>5.0</v>
      </c>
      <c r="H172" s="464">
        <v>1.0</v>
      </c>
      <c r="I172" s="462">
        <v>1.0</v>
      </c>
      <c r="J172" s="462" t="s">
        <v>12</v>
      </c>
      <c r="K172" s="1005">
        <f t="shared" si="3"/>
        <v>6</v>
      </c>
      <c r="L172" s="464" t="s">
        <v>13</v>
      </c>
      <c r="M172" s="1007" t="s">
        <v>2961</v>
      </c>
      <c r="N172" s="799"/>
      <c r="O172" s="70"/>
      <c r="P172" s="70"/>
      <c r="Q172" s="70"/>
      <c r="R172" s="70"/>
      <c r="S172" s="70"/>
      <c r="T172" s="70"/>
      <c r="U172" s="70"/>
      <c r="V172" s="70"/>
      <c r="W172" s="70"/>
      <c r="X172" s="70"/>
      <c r="Y172" s="70"/>
      <c r="Z172" s="70"/>
    </row>
    <row r="173">
      <c r="A173" s="963" t="s">
        <v>9</v>
      </c>
      <c r="B173" s="462">
        <v>701142.0</v>
      </c>
      <c r="D173" s="696" t="s">
        <v>2962</v>
      </c>
      <c r="E173" s="462" t="s">
        <v>2963</v>
      </c>
      <c r="F173" s="463">
        <v>2.0</v>
      </c>
      <c r="G173" s="463">
        <v>5.0</v>
      </c>
      <c r="H173" s="464">
        <v>2.0</v>
      </c>
      <c r="I173" s="462">
        <v>2.0</v>
      </c>
      <c r="J173" s="462" t="s">
        <v>12</v>
      </c>
      <c r="K173" s="1005">
        <f t="shared" si="3"/>
        <v>24</v>
      </c>
      <c r="L173" s="464" t="s">
        <v>13</v>
      </c>
      <c r="N173" s="799"/>
      <c r="O173" s="70"/>
      <c r="P173" s="70"/>
      <c r="Q173" s="70"/>
      <c r="R173" s="70"/>
      <c r="S173" s="70"/>
      <c r="T173" s="70"/>
      <c r="U173" s="70"/>
      <c r="V173" s="70"/>
      <c r="W173" s="70"/>
      <c r="X173" s="70"/>
      <c r="Y173" s="70"/>
      <c r="Z173" s="70"/>
    </row>
    <row r="174">
      <c r="A174" s="959" t="s">
        <v>9</v>
      </c>
      <c r="B174" s="456">
        <v>701148.0</v>
      </c>
      <c r="C174" s="10"/>
      <c r="D174" s="691" t="s">
        <v>2964</v>
      </c>
      <c r="E174" s="456" t="s">
        <v>2965</v>
      </c>
      <c r="F174" s="457">
        <v>1.0</v>
      </c>
      <c r="G174" s="457">
        <v>5.0</v>
      </c>
      <c r="H174" s="458">
        <v>1.6</v>
      </c>
      <c r="I174" s="456">
        <v>2.0</v>
      </c>
      <c r="J174" s="456" t="s">
        <v>12</v>
      </c>
      <c r="K174" s="1003">
        <f t="shared" si="3"/>
        <v>10</v>
      </c>
      <c r="L174" s="458" t="s">
        <v>29</v>
      </c>
      <c r="M174" s="1008" t="s">
        <v>2966</v>
      </c>
      <c r="N174" s="799"/>
      <c r="O174" s="70"/>
      <c r="P174" s="70"/>
      <c r="Q174" s="70"/>
      <c r="R174" s="70"/>
      <c r="S174" s="70"/>
      <c r="T174" s="70"/>
      <c r="U174" s="70"/>
      <c r="V174" s="70"/>
      <c r="W174" s="70"/>
      <c r="X174" s="70"/>
      <c r="Y174" s="70"/>
      <c r="Z174" s="70"/>
    </row>
    <row r="175">
      <c r="A175" s="964"/>
      <c r="D175" s="62"/>
      <c r="F175" s="463">
        <v>1.0</v>
      </c>
      <c r="G175" s="463">
        <v>5.0</v>
      </c>
      <c r="H175" s="464">
        <v>5.0</v>
      </c>
      <c r="I175" s="462">
        <v>5.0</v>
      </c>
      <c r="J175" s="462" t="s">
        <v>12</v>
      </c>
      <c r="K175" s="1005">
        <f t="shared" si="3"/>
        <v>30</v>
      </c>
      <c r="L175" s="464" t="s">
        <v>13</v>
      </c>
      <c r="N175" s="799"/>
      <c r="O175" s="70"/>
      <c r="P175" s="70"/>
      <c r="Q175" s="70"/>
      <c r="R175" s="70"/>
      <c r="S175" s="70"/>
      <c r="T175" s="70"/>
      <c r="U175" s="70"/>
      <c r="V175" s="70"/>
      <c r="W175" s="70"/>
      <c r="X175" s="70"/>
      <c r="Y175" s="70"/>
      <c r="Z175" s="70"/>
    </row>
    <row r="176">
      <c r="A176" s="969" t="s">
        <v>9</v>
      </c>
      <c r="B176" s="466">
        <v>701156.0</v>
      </c>
      <c r="C176" s="180"/>
      <c r="D176" s="1010" t="s">
        <v>2967</v>
      </c>
      <c r="E176" s="466" t="s">
        <v>2968</v>
      </c>
      <c r="F176" s="467">
        <v>2.0</v>
      </c>
      <c r="G176" s="467">
        <v>5.0</v>
      </c>
      <c r="H176" s="468">
        <v>2.0</v>
      </c>
      <c r="I176" s="466">
        <v>2.0</v>
      </c>
      <c r="J176" s="466" t="s">
        <v>12</v>
      </c>
      <c r="K176" s="1006">
        <f t="shared" si="3"/>
        <v>24</v>
      </c>
      <c r="L176" s="468" t="s">
        <v>13</v>
      </c>
      <c r="M176" s="180"/>
      <c r="N176" s="799"/>
      <c r="O176" s="70"/>
      <c r="P176" s="70"/>
      <c r="Q176" s="70"/>
      <c r="R176" s="70"/>
      <c r="S176" s="70"/>
      <c r="T176" s="70"/>
      <c r="U176" s="70"/>
      <c r="V176" s="70"/>
      <c r="W176" s="70"/>
      <c r="X176" s="70"/>
      <c r="Y176" s="70"/>
      <c r="Z176" s="70"/>
    </row>
    <row r="177">
      <c r="A177" s="963" t="s">
        <v>9</v>
      </c>
      <c r="B177" s="462">
        <v>701162.0</v>
      </c>
      <c r="D177" s="461" t="s">
        <v>2969</v>
      </c>
      <c r="E177" s="462" t="s">
        <v>2970</v>
      </c>
      <c r="F177" s="463">
        <v>1.0</v>
      </c>
      <c r="G177" s="463">
        <v>5.0</v>
      </c>
      <c r="H177" s="464">
        <v>0.08</v>
      </c>
      <c r="I177" s="462">
        <v>0.1</v>
      </c>
      <c r="J177" s="462" t="s">
        <v>12</v>
      </c>
      <c r="K177" s="1005">
        <f t="shared" si="3"/>
        <v>0.5</v>
      </c>
      <c r="L177" s="464" t="s">
        <v>29</v>
      </c>
      <c r="M177" s="462" t="s">
        <v>2971</v>
      </c>
      <c r="N177" s="799"/>
      <c r="O177" s="70"/>
      <c r="P177" s="70"/>
      <c r="Q177" s="70"/>
      <c r="R177" s="70"/>
      <c r="S177" s="70"/>
      <c r="T177" s="70"/>
      <c r="U177" s="70"/>
      <c r="V177" s="70"/>
      <c r="W177" s="70"/>
      <c r="X177" s="70"/>
      <c r="Y177" s="70"/>
      <c r="Z177" s="70"/>
    </row>
    <row r="178">
      <c r="A178" s="963" t="s">
        <v>9</v>
      </c>
      <c r="B178" s="462">
        <v>701168.0</v>
      </c>
      <c r="D178" s="461" t="s">
        <v>2972</v>
      </c>
      <c r="E178" s="462" t="s">
        <v>2973</v>
      </c>
      <c r="F178" s="463">
        <v>1.0</v>
      </c>
      <c r="G178" s="463">
        <v>5.0</v>
      </c>
      <c r="H178" s="464">
        <v>1.0</v>
      </c>
      <c r="I178" s="462">
        <v>1.0</v>
      </c>
      <c r="J178" s="462" t="s">
        <v>12</v>
      </c>
      <c r="K178" s="1005">
        <f t="shared" si="3"/>
        <v>6</v>
      </c>
      <c r="L178" s="464" t="s">
        <v>13</v>
      </c>
      <c r="N178" s="799"/>
      <c r="O178" s="70"/>
      <c r="P178" s="70"/>
      <c r="Q178" s="70"/>
      <c r="R178" s="70"/>
      <c r="S178" s="70"/>
      <c r="T178" s="70"/>
      <c r="U178" s="70"/>
      <c r="V178" s="70"/>
      <c r="W178" s="70"/>
      <c r="X178" s="70"/>
      <c r="Y178" s="70"/>
      <c r="Z178" s="70"/>
    </row>
    <row r="179">
      <c r="A179" s="964"/>
      <c r="D179" s="62"/>
      <c r="F179" s="463">
        <v>1.0</v>
      </c>
      <c r="G179" s="463">
        <v>5.0</v>
      </c>
      <c r="H179" s="464">
        <v>4.0</v>
      </c>
      <c r="I179" s="462">
        <v>5.0</v>
      </c>
      <c r="J179" s="462" t="s">
        <v>12</v>
      </c>
      <c r="K179" s="1005">
        <f t="shared" si="3"/>
        <v>25</v>
      </c>
      <c r="L179" s="464" t="s">
        <v>13</v>
      </c>
      <c r="N179" s="799"/>
      <c r="O179" s="70"/>
      <c r="P179" s="70"/>
      <c r="Q179" s="70"/>
      <c r="R179" s="70"/>
      <c r="S179" s="70"/>
      <c r="T179" s="70"/>
      <c r="U179" s="70"/>
      <c r="V179" s="70"/>
      <c r="W179" s="70"/>
      <c r="X179" s="70"/>
      <c r="Y179" s="70"/>
      <c r="Z179" s="70"/>
    </row>
    <row r="180">
      <c r="A180" s="963" t="s">
        <v>9</v>
      </c>
      <c r="B180" s="462">
        <v>701180.0</v>
      </c>
      <c r="D180" s="461" t="s">
        <v>2974</v>
      </c>
      <c r="E180" s="462" t="s">
        <v>2975</v>
      </c>
      <c r="F180" s="463">
        <v>1.0</v>
      </c>
      <c r="G180" s="463">
        <v>5.0</v>
      </c>
      <c r="H180" s="464">
        <v>1.0</v>
      </c>
      <c r="I180" s="462">
        <v>1.0</v>
      </c>
      <c r="J180" s="462" t="s">
        <v>12</v>
      </c>
      <c r="K180" s="1005">
        <f t="shared" si="3"/>
        <v>6</v>
      </c>
      <c r="L180" s="464" t="s">
        <v>13</v>
      </c>
      <c r="N180" s="799"/>
      <c r="O180" s="70"/>
      <c r="P180" s="70"/>
      <c r="Q180" s="70"/>
      <c r="R180" s="70"/>
      <c r="S180" s="70"/>
      <c r="T180" s="70"/>
      <c r="U180" s="70"/>
      <c r="V180" s="70"/>
      <c r="W180" s="70"/>
      <c r="X180" s="70"/>
      <c r="Y180" s="70"/>
      <c r="Z180" s="70"/>
    </row>
    <row r="181">
      <c r="A181" s="963" t="s">
        <v>9</v>
      </c>
      <c r="B181" s="462">
        <v>701188.0</v>
      </c>
      <c r="D181" s="461" t="s">
        <v>2976</v>
      </c>
      <c r="E181" s="462" t="s">
        <v>2977</v>
      </c>
      <c r="F181" s="463">
        <v>1.0</v>
      </c>
      <c r="G181" s="463">
        <v>5.0</v>
      </c>
      <c r="H181" s="464">
        <v>2.0</v>
      </c>
      <c r="I181" s="462">
        <v>2.0</v>
      </c>
      <c r="J181" s="462" t="s">
        <v>12</v>
      </c>
      <c r="K181" s="1005">
        <f t="shared" si="3"/>
        <v>12</v>
      </c>
      <c r="L181" s="464" t="s">
        <v>13</v>
      </c>
      <c r="N181" s="799"/>
      <c r="O181" s="70"/>
      <c r="P181" s="70"/>
      <c r="Q181" s="70"/>
      <c r="R181" s="70"/>
      <c r="S181" s="70"/>
      <c r="T181" s="70"/>
      <c r="U181" s="70"/>
      <c r="V181" s="70"/>
      <c r="W181" s="70"/>
      <c r="X181" s="70"/>
      <c r="Y181" s="70"/>
      <c r="Z181" s="70"/>
    </row>
    <row r="182">
      <c r="A182" s="959" t="s">
        <v>9</v>
      </c>
      <c r="B182" s="456">
        <v>701194.0</v>
      </c>
      <c r="C182" s="10"/>
      <c r="D182" s="454" t="s">
        <v>2978</v>
      </c>
      <c r="E182" s="456" t="s">
        <v>2979</v>
      </c>
      <c r="F182" s="457">
        <v>1.0</v>
      </c>
      <c r="G182" s="457">
        <v>5.0</v>
      </c>
      <c r="H182" s="458">
        <v>3.0</v>
      </c>
      <c r="I182" s="456">
        <v>5.0</v>
      </c>
      <c r="J182" s="456" t="s">
        <v>12</v>
      </c>
      <c r="K182" s="1003">
        <f t="shared" si="3"/>
        <v>20</v>
      </c>
      <c r="L182" s="458" t="s">
        <v>13</v>
      </c>
      <c r="M182" s="456" t="s">
        <v>2980</v>
      </c>
      <c r="N182" s="799"/>
      <c r="O182" s="70"/>
      <c r="P182" s="70"/>
      <c r="Q182" s="70"/>
      <c r="R182" s="70"/>
      <c r="S182" s="70"/>
      <c r="T182" s="70"/>
      <c r="U182" s="70"/>
      <c r="V182" s="70"/>
      <c r="W182" s="70"/>
      <c r="X182" s="70"/>
      <c r="Y182" s="70"/>
      <c r="Z182" s="70"/>
    </row>
    <row r="183">
      <c r="A183" s="963" t="s">
        <v>9</v>
      </c>
      <c r="B183" s="462">
        <v>701200.0</v>
      </c>
      <c r="D183" s="461" t="s">
        <v>2981</v>
      </c>
      <c r="E183" s="462" t="s">
        <v>2982</v>
      </c>
      <c r="F183" s="463">
        <v>1.0</v>
      </c>
      <c r="G183" s="463">
        <v>5.0</v>
      </c>
      <c r="H183" s="464">
        <v>4.0</v>
      </c>
      <c r="I183" s="462">
        <v>5.0</v>
      </c>
      <c r="J183" s="462" t="s">
        <v>12</v>
      </c>
      <c r="K183" s="1005">
        <f t="shared" si="3"/>
        <v>25</v>
      </c>
      <c r="L183" s="464" t="s">
        <v>13</v>
      </c>
      <c r="N183" s="799"/>
      <c r="O183" s="70"/>
      <c r="P183" s="70"/>
      <c r="Q183" s="70"/>
      <c r="R183" s="70"/>
      <c r="S183" s="70"/>
      <c r="T183" s="70"/>
      <c r="U183" s="70"/>
      <c r="V183" s="70"/>
      <c r="W183" s="70"/>
      <c r="X183" s="70"/>
      <c r="Y183" s="70"/>
      <c r="Z183" s="70"/>
    </row>
    <row r="184">
      <c r="A184" s="969" t="s">
        <v>9</v>
      </c>
      <c r="B184" s="466">
        <v>701218.0</v>
      </c>
      <c r="C184" s="180"/>
      <c r="D184" s="470" t="s">
        <v>2983</v>
      </c>
      <c r="E184" s="466" t="s">
        <v>2984</v>
      </c>
      <c r="F184" s="467">
        <v>1.0</v>
      </c>
      <c r="G184" s="467">
        <v>5.0</v>
      </c>
      <c r="H184" s="468">
        <v>1.0</v>
      </c>
      <c r="I184" s="466">
        <v>1.0</v>
      </c>
      <c r="J184" s="466" t="s">
        <v>12</v>
      </c>
      <c r="K184" s="1006">
        <f t="shared" si="3"/>
        <v>6</v>
      </c>
      <c r="L184" s="468" t="s">
        <v>13</v>
      </c>
      <c r="M184" s="180"/>
      <c r="N184" s="838"/>
      <c r="O184" s="70"/>
      <c r="P184" s="70"/>
      <c r="Q184" s="70"/>
      <c r="R184" s="70"/>
      <c r="S184" s="70"/>
      <c r="T184" s="70"/>
      <c r="U184" s="70"/>
      <c r="V184" s="70"/>
      <c r="W184" s="70"/>
      <c r="X184" s="70"/>
      <c r="Y184" s="70"/>
      <c r="Z184" s="70"/>
    </row>
    <row r="185">
      <c r="A185" s="963" t="s">
        <v>9</v>
      </c>
      <c r="B185" s="1017">
        <v>701224.0</v>
      </c>
      <c r="D185" s="1018" t="s">
        <v>2985</v>
      </c>
      <c r="E185" s="1017" t="s">
        <v>2986</v>
      </c>
      <c r="F185" s="1019">
        <v>1.0</v>
      </c>
      <c r="G185" s="1019">
        <v>5.0</v>
      </c>
      <c r="H185" s="1020">
        <v>2.0</v>
      </c>
      <c r="I185" s="1017">
        <v>2.0</v>
      </c>
      <c r="J185" s="1017" t="s">
        <v>12</v>
      </c>
      <c r="K185" s="1021">
        <f t="shared" si="3"/>
        <v>12</v>
      </c>
      <c r="L185" s="1020" t="s">
        <v>13</v>
      </c>
      <c r="M185" s="1017" t="s">
        <v>2987</v>
      </c>
      <c r="N185" s="1022" t="s">
        <v>2988</v>
      </c>
      <c r="O185" s="70"/>
      <c r="P185" s="70"/>
      <c r="Q185" s="70"/>
      <c r="R185" s="70"/>
      <c r="S185" s="70"/>
      <c r="T185" s="70"/>
      <c r="U185" s="70"/>
      <c r="V185" s="70"/>
      <c r="W185" s="70"/>
      <c r="X185" s="70"/>
      <c r="Y185" s="70"/>
      <c r="Z185" s="70"/>
    </row>
    <row r="186">
      <c r="A186" s="963" t="s">
        <v>9</v>
      </c>
      <c r="B186" s="1017">
        <v>701230.0</v>
      </c>
      <c r="D186" s="1018" t="s">
        <v>2989</v>
      </c>
      <c r="E186" s="1017" t="s">
        <v>2990</v>
      </c>
      <c r="F186" s="1019">
        <v>1.0</v>
      </c>
      <c r="G186" s="1019">
        <v>5.0</v>
      </c>
      <c r="H186" s="1020">
        <v>2.0</v>
      </c>
      <c r="I186" s="1017">
        <v>5.0</v>
      </c>
      <c r="J186" s="1017" t="s">
        <v>12</v>
      </c>
      <c r="K186" s="1021">
        <f t="shared" si="3"/>
        <v>15</v>
      </c>
      <c r="L186" s="1020" t="s">
        <v>13</v>
      </c>
      <c r="N186" s="799"/>
      <c r="O186" s="70"/>
      <c r="P186" s="70"/>
      <c r="Q186" s="70"/>
      <c r="R186" s="70"/>
      <c r="S186" s="70"/>
      <c r="T186" s="70"/>
      <c r="U186" s="70"/>
      <c r="V186" s="70"/>
      <c r="W186" s="70"/>
      <c r="X186" s="70"/>
      <c r="Y186" s="70"/>
      <c r="Z186" s="70"/>
    </row>
    <row r="187">
      <c r="A187" s="963" t="s">
        <v>9</v>
      </c>
      <c r="B187" s="1017">
        <v>701238.0</v>
      </c>
      <c r="D187" s="1018" t="s">
        <v>2991</v>
      </c>
      <c r="E187" s="1017" t="s">
        <v>2992</v>
      </c>
      <c r="F187" s="1019">
        <v>1.0</v>
      </c>
      <c r="G187" s="1019">
        <v>5.0</v>
      </c>
      <c r="H187" s="1020">
        <v>2.0</v>
      </c>
      <c r="I187" s="1017">
        <v>5.0</v>
      </c>
      <c r="J187" s="1017" t="s">
        <v>12</v>
      </c>
      <c r="K187" s="1021">
        <f t="shared" si="3"/>
        <v>15</v>
      </c>
      <c r="L187" s="1020" t="s">
        <v>13</v>
      </c>
      <c r="N187" s="799"/>
      <c r="O187" s="70"/>
      <c r="P187" s="70"/>
      <c r="Q187" s="70"/>
      <c r="R187" s="70"/>
      <c r="S187" s="70"/>
      <c r="T187" s="70"/>
      <c r="U187" s="70"/>
      <c r="V187" s="70"/>
      <c r="W187" s="70"/>
      <c r="X187" s="70"/>
      <c r="Y187" s="70"/>
      <c r="Z187" s="70"/>
    </row>
    <row r="188">
      <c r="A188" s="963" t="s">
        <v>9</v>
      </c>
      <c r="B188" s="1017">
        <v>701246.0</v>
      </c>
      <c r="D188" s="1018" t="s">
        <v>2993</v>
      </c>
      <c r="E188" s="1017" t="s">
        <v>2994</v>
      </c>
      <c r="F188" s="1019">
        <v>1.0</v>
      </c>
      <c r="G188" s="1019">
        <v>5.0</v>
      </c>
      <c r="H188" s="1020">
        <v>8.0</v>
      </c>
      <c r="I188" s="1017">
        <v>10.0</v>
      </c>
      <c r="J188" s="1017" t="s">
        <v>12</v>
      </c>
      <c r="K188" s="1021">
        <f t="shared" si="3"/>
        <v>50</v>
      </c>
      <c r="L188" s="1020" t="s">
        <v>13</v>
      </c>
      <c r="N188" s="799"/>
      <c r="O188" s="70"/>
      <c r="P188" s="70"/>
      <c r="Q188" s="70"/>
      <c r="R188" s="70"/>
      <c r="S188" s="70"/>
      <c r="T188" s="70"/>
      <c r="U188" s="70"/>
      <c r="V188" s="70"/>
      <c r="W188" s="70"/>
      <c r="X188" s="70"/>
      <c r="Y188" s="70"/>
      <c r="Z188" s="70"/>
    </row>
    <row r="189">
      <c r="A189" s="963" t="s">
        <v>9</v>
      </c>
      <c r="B189" s="1017">
        <v>701254.0</v>
      </c>
      <c r="D189" s="1018" t="s">
        <v>2995</v>
      </c>
      <c r="E189" s="1017" t="s">
        <v>2996</v>
      </c>
      <c r="F189" s="1019">
        <v>1.0</v>
      </c>
      <c r="G189" s="1019">
        <v>5.0</v>
      </c>
      <c r="H189" s="1020">
        <v>0.3</v>
      </c>
      <c r="I189" s="1017">
        <v>0.5</v>
      </c>
      <c r="J189" s="1017" t="s">
        <v>12</v>
      </c>
      <c r="K189" s="1021">
        <f t="shared" si="3"/>
        <v>2</v>
      </c>
      <c r="L189" s="1020" t="s">
        <v>29</v>
      </c>
      <c r="N189" s="799"/>
      <c r="O189" s="70"/>
      <c r="P189" s="70"/>
      <c r="Q189" s="70"/>
      <c r="R189" s="70"/>
      <c r="S189" s="70"/>
      <c r="T189" s="70"/>
      <c r="U189" s="70"/>
      <c r="V189" s="70"/>
      <c r="W189" s="70"/>
      <c r="X189" s="70"/>
      <c r="Y189" s="70"/>
      <c r="Z189" s="70"/>
    </row>
    <row r="190">
      <c r="A190" s="964"/>
      <c r="D190" s="62"/>
      <c r="F190" s="1019">
        <v>1.0</v>
      </c>
      <c r="G190" s="1019">
        <v>5.0</v>
      </c>
      <c r="H190" s="1020">
        <v>3.0</v>
      </c>
      <c r="I190" s="1017">
        <v>5.0</v>
      </c>
      <c r="J190" s="1017" t="s">
        <v>12</v>
      </c>
      <c r="K190" s="1021">
        <f t="shared" si="3"/>
        <v>20</v>
      </c>
      <c r="L190" s="1020" t="s">
        <v>13</v>
      </c>
      <c r="N190" s="799"/>
      <c r="O190" s="70"/>
      <c r="P190" s="70"/>
      <c r="Q190" s="70"/>
      <c r="R190" s="70"/>
      <c r="S190" s="70"/>
      <c r="T190" s="70"/>
      <c r="U190" s="70"/>
      <c r="V190" s="70"/>
      <c r="W190" s="70"/>
      <c r="X190" s="70"/>
      <c r="Y190" s="70"/>
      <c r="Z190" s="70"/>
    </row>
    <row r="191">
      <c r="A191" s="963" t="s">
        <v>9</v>
      </c>
      <c r="B191" s="1017">
        <v>701266.0</v>
      </c>
      <c r="D191" s="1018" t="s">
        <v>2997</v>
      </c>
      <c r="E191" s="1017" t="s">
        <v>2998</v>
      </c>
      <c r="F191" s="1019">
        <v>1.0</v>
      </c>
      <c r="G191" s="1019">
        <v>5.0</v>
      </c>
      <c r="H191" s="1020">
        <v>1.0</v>
      </c>
      <c r="I191" s="1017">
        <v>1.0</v>
      </c>
      <c r="J191" s="1017" t="s">
        <v>12</v>
      </c>
      <c r="K191" s="1021">
        <f t="shared" si="3"/>
        <v>6</v>
      </c>
      <c r="L191" s="1020" t="s">
        <v>13</v>
      </c>
      <c r="N191" s="799"/>
      <c r="O191" s="70"/>
      <c r="P191" s="70"/>
      <c r="Q191" s="70"/>
      <c r="R191" s="70"/>
      <c r="S191" s="70"/>
      <c r="T191" s="70"/>
      <c r="U191" s="70"/>
      <c r="V191" s="70"/>
      <c r="W191" s="70"/>
      <c r="X191" s="70"/>
      <c r="Y191" s="70"/>
      <c r="Z191" s="70"/>
    </row>
    <row r="192">
      <c r="A192" s="963" t="s">
        <v>9</v>
      </c>
      <c r="B192" s="1017">
        <v>701284.0</v>
      </c>
      <c r="D192" s="1018" t="s">
        <v>2999</v>
      </c>
      <c r="E192" s="1017" t="s">
        <v>3000</v>
      </c>
      <c r="F192" s="1019">
        <v>2.0</v>
      </c>
      <c r="G192" s="1019">
        <v>5.0</v>
      </c>
      <c r="H192" s="1020">
        <v>2.0</v>
      </c>
      <c r="I192" s="1017">
        <v>2.0</v>
      </c>
      <c r="J192" s="1017" t="s">
        <v>12</v>
      </c>
      <c r="K192" s="1021">
        <f t="shared" si="3"/>
        <v>24</v>
      </c>
      <c r="L192" s="1020" t="s">
        <v>13</v>
      </c>
      <c r="N192" s="799"/>
      <c r="O192" s="70"/>
      <c r="P192" s="70"/>
      <c r="Q192" s="70"/>
      <c r="R192" s="70"/>
      <c r="S192" s="70"/>
      <c r="T192" s="70"/>
      <c r="U192" s="70"/>
      <c r="V192" s="70"/>
      <c r="W192" s="70"/>
      <c r="X192" s="70"/>
      <c r="Y192" s="70"/>
      <c r="Z192" s="70"/>
    </row>
    <row r="193">
      <c r="A193" s="959" t="s">
        <v>9</v>
      </c>
      <c r="B193" s="1023">
        <v>701290.0</v>
      </c>
      <c r="C193" s="10"/>
      <c r="D193" s="1024" t="s">
        <v>3001</v>
      </c>
      <c r="E193" s="1023" t="s">
        <v>3002</v>
      </c>
      <c r="F193" s="1025">
        <v>1.0</v>
      </c>
      <c r="G193" s="1025">
        <v>5.0</v>
      </c>
      <c r="H193" s="1026">
        <v>4.0</v>
      </c>
      <c r="I193" s="1023">
        <v>5.0</v>
      </c>
      <c r="J193" s="1023" t="s">
        <v>12</v>
      </c>
      <c r="K193" s="1027">
        <f t="shared" si="3"/>
        <v>25</v>
      </c>
      <c r="L193" s="1026" t="s">
        <v>13</v>
      </c>
      <c r="M193" s="1028" t="s">
        <v>3003</v>
      </c>
      <c r="N193" s="799"/>
      <c r="O193" s="70"/>
      <c r="P193" s="70"/>
      <c r="Q193" s="70"/>
      <c r="R193" s="70"/>
      <c r="S193" s="70"/>
      <c r="T193" s="70"/>
      <c r="U193" s="70"/>
      <c r="V193" s="70"/>
      <c r="W193" s="70"/>
      <c r="X193" s="70"/>
      <c r="Y193" s="70"/>
      <c r="Z193" s="70"/>
    </row>
    <row r="194">
      <c r="A194" s="969" t="s">
        <v>9</v>
      </c>
      <c r="B194" s="1029">
        <v>701298.0</v>
      </c>
      <c r="C194" s="180"/>
      <c r="D194" s="1030" t="s">
        <v>1746</v>
      </c>
      <c r="E194" s="1029" t="s">
        <v>3004</v>
      </c>
      <c r="F194" s="1031">
        <v>1.0</v>
      </c>
      <c r="G194" s="1031">
        <v>5.0</v>
      </c>
      <c r="H194" s="1032">
        <v>5.0</v>
      </c>
      <c r="I194" s="1029">
        <v>5.0</v>
      </c>
      <c r="J194" s="1029" t="s">
        <v>12</v>
      </c>
      <c r="K194" s="1033">
        <f t="shared" si="3"/>
        <v>30</v>
      </c>
      <c r="L194" s="1032" t="s">
        <v>13</v>
      </c>
      <c r="M194" s="180"/>
      <c r="N194" s="799"/>
      <c r="O194" s="70"/>
      <c r="P194" s="70"/>
      <c r="Q194" s="70"/>
      <c r="R194" s="70"/>
      <c r="S194" s="70"/>
      <c r="T194" s="70"/>
      <c r="U194" s="70"/>
      <c r="V194" s="70"/>
      <c r="W194" s="70"/>
      <c r="X194" s="70"/>
      <c r="Y194" s="70"/>
      <c r="Z194" s="70"/>
    </row>
    <row r="195">
      <c r="A195" s="963" t="s">
        <v>9</v>
      </c>
      <c r="B195" s="1017">
        <v>701304.0</v>
      </c>
      <c r="D195" s="1018" t="s">
        <v>3005</v>
      </c>
      <c r="E195" s="1017" t="s">
        <v>3006</v>
      </c>
      <c r="F195" s="1019">
        <v>1.0</v>
      </c>
      <c r="G195" s="1019">
        <v>5.0</v>
      </c>
      <c r="H195" s="1020">
        <v>3.0</v>
      </c>
      <c r="I195" s="1017">
        <v>5.0</v>
      </c>
      <c r="J195" s="1017" t="s">
        <v>12</v>
      </c>
      <c r="K195" s="1021">
        <f t="shared" si="3"/>
        <v>20</v>
      </c>
      <c r="L195" s="1020" t="s">
        <v>13</v>
      </c>
      <c r="M195" s="1034" t="s">
        <v>3007</v>
      </c>
      <c r="N195" s="799"/>
      <c r="O195" s="70"/>
      <c r="P195" s="70"/>
      <c r="Q195" s="70"/>
      <c r="R195" s="70"/>
      <c r="S195" s="70"/>
      <c r="T195" s="70"/>
      <c r="U195" s="70"/>
      <c r="V195" s="70"/>
      <c r="W195" s="70"/>
      <c r="X195" s="70"/>
      <c r="Y195" s="70"/>
      <c r="Z195" s="70"/>
    </row>
    <row r="196">
      <c r="A196" s="964"/>
      <c r="D196" s="62"/>
      <c r="F196" s="1019">
        <v>1.0</v>
      </c>
      <c r="G196" s="1019">
        <v>5.0</v>
      </c>
      <c r="H196" s="1020">
        <v>2.0</v>
      </c>
      <c r="I196" s="1017">
        <v>2.0</v>
      </c>
      <c r="J196" s="1017" t="s">
        <v>12</v>
      </c>
      <c r="K196" s="1021">
        <f t="shared" si="3"/>
        <v>12</v>
      </c>
      <c r="L196" s="1020" t="s">
        <v>13</v>
      </c>
      <c r="N196" s="799"/>
      <c r="O196" s="70"/>
      <c r="P196" s="70"/>
      <c r="Q196" s="70"/>
      <c r="R196" s="70"/>
      <c r="S196" s="70"/>
      <c r="T196" s="70"/>
      <c r="U196" s="70"/>
      <c r="V196" s="70"/>
      <c r="W196" s="70"/>
      <c r="X196" s="70"/>
      <c r="Y196" s="70"/>
      <c r="Z196" s="70"/>
    </row>
    <row r="197">
      <c r="A197" s="963" t="s">
        <v>9</v>
      </c>
      <c r="B197" s="1017">
        <v>701310.0</v>
      </c>
      <c r="D197" s="1018" t="s">
        <v>3008</v>
      </c>
      <c r="E197" s="1017" t="s">
        <v>3009</v>
      </c>
      <c r="F197" s="1019">
        <v>1.0</v>
      </c>
      <c r="G197" s="1019">
        <v>5.0</v>
      </c>
      <c r="H197" s="1020">
        <v>0.6</v>
      </c>
      <c r="I197" s="1017">
        <v>1.0</v>
      </c>
      <c r="J197" s="1017" t="s">
        <v>12</v>
      </c>
      <c r="K197" s="1021">
        <f t="shared" si="3"/>
        <v>4</v>
      </c>
      <c r="L197" s="1020" t="s">
        <v>29</v>
      </c>
      <c r="N197" s="799"/>
      <c r="O197" s="70"/>
      <c r="P197" s="70"/>
      <c r="Q197" s="70"/>
      <c r="R197" s="70"/>
      <c r="S197" s="70"/>
      <c r="T197" s="70"/>
      <c r="U197" s="70"/>
      <c r="V197" s="70"/>
      <c r="W197" s="70"/>
      <c r="X197" s="70"/>
      <c r="Y197" s="70"/>
      <c r="Z197" s="70"/>
    </row>
    <row r="198">
      <c r="A198" s="963" t="s">
        <v>9</v>
      </c>
      <c r="B198" s="1017">
        <v>701316.0</v>
      </c>
      <c r="D198" s="1018" t="s">
        <v>3010</v>
      </c>
      <c r="E198" s="1017" t="s">
        <v>3011</v>
      </c>
      <c r="F198" s="1019">
        <v>1.0</v>
      </c>
      <c r="G198" s="1019">
        <v>5.0</v>
      </c>
      <c r="H198" s="1020">
        <v>3.0</v>
      </c>
      <c r="I198" s="1017">
        <v>5.0</v>
      </c>
      <c r="J198" s="1017" t="s">
        <v>12</v>
      </c>
      <c r="K198" s="1021">
        <f t="shared" si="3"/>
        <v>20</v>
      </c>
      <c r="L198" s="1020" t="s">
        <v>13</v>
      </c>
      <c r="N198" s="799"/>
      <c r="O198" s="70"/>
      <c r="P198" s="70"/>
      <c r="Q198" s="70"/>
      <c r="R198" s="70"/>
      <c r="S198" s="70"/>
      <c r="T198" s="70"/>
      <c r="U198" s="70"/>
      <c r="V198" s="70"/>
      <c r="W198" s="70"/>
      <c r="X198" s="70"/>
      <c r="Y198" s="70"/>
      <c r="Z198" s="70"/>
    </row>
    <row r="199">
      <c r="A199" s="963" t="s">
        <v>9</v>
      </c>
      <c r="B199" s="1017">
        <v>701322.0</v>
      </c>
      <c r="D199" s="1018" t="s">
        <v>3012</v>
      </c>
      <c r="E199" s="1017" t="s">
        <v>3013</v>
      </c>
      <c r="F199" s="1019">
        <v>1.0</v>
      </c>
      <c r="G199" s="1019">
        <v>5.0</v>
      </c>
      <c r="H199" s="1020">
        <v>1.0</v>
      </c>
      <c r="I199" s="1017">
        <v>3.0</v>
      </c>
      <c r="J199" s="1017" t="s">
        <v>12</v>
      </c>
      <c r="K199" s="1021">
        <f t="shared" si="3"/>
        <v>8</v>
      </c>
      <c r="L199" s="1020" t="s">
        <v>13</v>
      </c>
      <c r="N199" s="799"/>
      <c r="O199" s="70"/>
      <c r="P199" s="70"/>
      <c r="Q199" s="70"/>
      <c r="R199" s="70"/>
      <c r="S199" s="70"/>
      <c r="T199" s="70"/>
      <c r="U199" s="70"/>
      <c r="V199" s="70"/>
      <c r="W199" s="70"/>
      <c r="X199" s="70"/>
      <c r="Y199" s="70"/>
      <c r="Z199" s="70"/>
    </row>
    <row r="200">
      <c r="A200" s="963" t="s">
        <v>9</v>
      </c>
      <c r="B200" s="1017">
        <v>701334.0</v>
      </c>
      <c r="D200" s="1018" t="s">
        <v>3014</v>
      </c>
      <c r="E200" s="1017" t="s">
        <v>3015</v>
      </c>
      <c r="F200" s="1019">
        <v>1.0</v>
      </c>
      <c r="G200" s="1019">
        <v>5.0</v>
      </c>
      <c r="H200" s="1020">
        <v>3.0</v>
      </c>
      <c r="I200" s="1017">
        <v>5.0</v>
      </c>
      <c r="J200" s="1017" t="s">
        <v>12</v>
      </c>
      <c r="K200" s="1021">
        <f t="shared" si="3"/>
        <v>20</v>
      </c>
      <c r="L200" s="1020" t="s">
        <v>13</v>
      </c>
      <c r="N200" s="799"/>
      <c r="O200" s="70"/>
      <c r="P200" s="70"/>
      <c r="Q200" s="70"/>
      <c r="R200" s="70"/>
      <c r="S200" s="70"/>
      <c r="T200" s="70"/>
      <c r="U200" s="70"/>
      <c r="V200" s="70"/>
      <c r="W200" s="70"/>
      <c r="X200" s="70"/>
      <c r="Y200" s="70"/>
      <c r="Z200" s="70"/>
    </row>
    <row r="201">
      <c r="A201" s="959" t="s">
        <v>9</v>
      </c>
      <c r="B201" s="1023">
        <v>701342.0</v>
      </c>
      <c r="C201" s="10"/>
      <c r="D201" s="1024" t="s">
        <v>3016</v>
      </c>
      <c r="E201" s="1023" t="s">
        <v>3017</v>
      </c>
      <c r="F201" s="1025">
        <v>1.0</v>
      </c>
      <c r="G201" s="1025">
        <v>5.0</v>
      </c>
      <c r="H201" s="1026">
        <v>1.0</v>
      </c>
      <c r="I201" s="1023">
        <v>1.0</v>
      </c>
      <c r="J201" s="1023" t="s">
        <v>12</v>
      </c>
      <c r="K201" s="1027">
        <f t="shared" si="3"/>
        <v>6</v>
      </c>
      <c r="L201" s="1026" t="s">
        <v>13</v>
      </c>
      <c r="M201" s="1028" t="s">
        <v>3018</v>
      </c>
      <c r="N201" s="799"/>
      <c r="O201" s="70"/>
      <c r="P201" s="70"/>
      <c r="Q201" s="70"/>
      <c r="R201" s="70"/>
      <c r="S201" s="70"/>
      <c r="T201" s="70"/>
      <c r="U201" s="70"/>
      <c r="V201" s="70"/>
      <c r="W201" s="70"/>
      <c r="X201" s="70"/>
      <c r="Y201" s="70"/>
      <c r="Z201" s="70"/>
    </row>
    <row r="202">
      <c r="A202" s="963" t="s">
        <v>9</v>
      </c>
      <c r="B202" s="1017">
        <v>701354.0</v>
      </c>
      <c r="D202" s="1018" t="s">
        <v>3019</v>
      </c>
      <c r="E202" s="1017" t="s">
        <v>3020</v>
      </c>
      <c r="F202" s="1019">
        <v>1.0</v>
      </c>
      <c r="G202" s="1019">
        <v>5.0</v>
      </c>
      <c r="H202" s="1020">
        <v>2.0</v>
      </c>
      <c r="I202" s="1017">
        <v>2.0</v>
      </c>
      <c r="J202" s="1017" t="s">
        <v>12</v>
      </c>
      <c r="K202" s="1021">
        <f t="shared" si="3"/>
        <v>12</v>
      </c>
      <c r="L202" s="1020" t="s">
        <v>13</v>
      </c>
      <c r="N202" s="799"/>
      <c r="O202" s="70"/>
      <c r="P202" s="70"/>
      <c r="Q202" s="70"/>
      <c r="R202" s="70"/>
      <c r="S202" s="70"/>
      <c r="T202" s="70"/>
      <c r="U202" s="70"/>
      <c r="V202" s="70"/>
      <c r="W202" s="70"/>
      <c r="X202" s="70"/>
      <c r="Y202" s="70"/>
      <c r="Z202" s="70"/>
    </row>
    <row r="203">
      <c r="A203" s="969" t="s">
        <v>9</v>
      </c>
      <c r="B203" s="1029">
        <v>701362.0</v>
      </c>
      <c r="C203" s="180"/>
      <c r="D203" s="1030" t="s">
        <v>3021</v>
      </c>
      <c r="E203" s="1029" t="s">
        <v>3022</v>
      </c>
      <c r="F203" s="1031">
        <v>1.0</v>
      </c>
      <c r="G203" s="1031">
        <v>5.0</v>
      </c>
      <c r="H203" s="1032">
        <v>1.0</v>
      </c>
      <c r="I203" s="1029">
        <v>1.0</v>
      </c>
      <c r="J203" s="1029" t="s">
        <v>12</v>
      </c>
      <c r="K203" s="1033">
        <f t="shared" si="3"/>
        <v>6</v>
      </c>
      <c r="L203" s="1032" t="s">
        <v>13</v>
      </c>
      <c r="M203" s="180"/>
      <c r="N203" s="799"/>
      <c r="O203" s="70"/>
      <c r="P203" s="70"/>
      <c r="Q203" s="70"/>
      <c r="R203" s="70"/>
      <c r="S203" s="70"/>
      <c r="T203" s="70"/>
      <c r="U203" s="70"/>
      <c r="V203" s="70"/>
      <c r="W203" s="70"/>
      <c r="X203" s="70"/>
      <c r="Y203" s="70"/>
      <c r="Z203" s="70"/>
    </row>
    <row r="204">
      <c r="A204" s="963" t="s">
        <v>9</v>
      </c>
      <c r="B204" s="1017">
        <v>701370.0</v>
      </c>
      <c r="D204" s="1035" t="s">
        <v>3023</v>
      </c>
      <c r="E204" s="1017" t="s">
        <v>3024</v>
      </c>
      <c r="F204" s="1019">
        <v>1.0</v>
      </c>
      <c r="G204" s="1019">
        <v>5.0</v>
      </c>
      <c r="H204" s="1020">
        <v>2.0</v>
      </c>
      <c r="I204" s="1017">
        <v>2.0</v>
      </c>
      <c r="J204" s="1017" t="s">
        <v>12</v>
      </c>
      <c r="K204" s="1021">
        <f t="shared" si="3"/>
        <v>12</v>
      </c>
      <c r="L204" s="1020" t="s">
        <v>13</v>
      </c>
      <c r="M204" s="1034" t="s">
        <v>3025</v>
      </c>
      <c r="N204" s="799"/>
      <c r="O204" s="70"/>
      <c r="P204" s="70"/>
      <c r="Q204" s="70"/>
      <c r="R204" s="70"/>
      <c r="S204" s="70"/>
      <c r="T204" s="70"/>
      <c r="U204" s="70"/>
      <c r="V204" s="70"/>
      <c r="W204" s="70"/>
      <c r="X204" s="70"/>
      <c r="Y204" s="70"/>
      <c r="Z204" s="70"/>
    </row>
    <row r="205">
      <c r="A205" s="963" t="s">
        <v>9</v>
      </c>
      <c r="B205" s="1017">
        <v>701388.0</v>
      </c>
      <c r="D205" s="1018" t="s">
        <v>3026</v>
      </c>
      <c r="E205" s="1017" t="s">
        <v>3027</v>
      </c>
      <c r="F205" s="1019">
        <v>1.0</v>
      </c>
      <c r="G205" s="1019">
        <v>5.0</v>
      </c>
      <c r="H205" s="1020">
        <v>1.0</v>
      </c>
      <c r="I205" s="1017">
        <v>1.0</v>
      </c>
      <c r="J205" s="1017" t="s">
        <v>12</v>
      </c>
      <c r="K205" s="1021">
        <f t="shared" si="3"/>
        <v>6</v>
      </c>
      <c r="L205" s="1020" t="s">
        <v>13</v>
      </c>
      <c r="N205" s="799"/>
      <c r="O205" s="70"/>
      <c r="P205" s="70"/>
      <c r="Q205" s="70"/>
      <c r="R205" s="70"/>
      <c r="S205" s="70"/>
      <c r="T205" s="70"/>
      <c r="U205" s="70"/>
      <c r="V205" s="70"/>
      <c r="W205" s="70"/>
      <c r="X205" s="70"/>
      <c r="Y205" s="70"/>
      <c r="Z205" s="70"/>
    </row>
    <row r="206">
      <c r="A206" s="964"/>
      <c r="D206" s="62"/>
      <c r="F206" s="1019">
        <v>1.0</v>
      </c>
      <c r="G206" s="1019">
        <v>5.0</v>
      </c>
      <c r="H206" s="1020">
        <v>4.0</v>
      </c>
      <c r="I206" s="1017">
        <v>5.0</v>
      </c>
      <c r="J206" s="1017" t="s">
        <v>12</v>
      </c>
      <c r="K206" s="1021">
        <f t="shared" si="3"/>
        <v>25</v>
      </c>
      <c r="L206" s="1020" t="s">
        <v>13</v>
      </c>
      <c r="N206" s="799"/>
      <c r="O206" s="70"/>
      <c r="P206" s="70"/>
      <c r="Q206" s="70"/>
      <c r="R206" s="70"/>
      <c r="S206" s="70"/>
      <c r="T206" s="70"/>
      <c r="U206" s="70"/>
      <c r="V206" s="70"/>
      <c r="W206" s="70"/>
      <c r="X206" s="70"/>
      <c r="Y206" s="70"/>
      <c r="Z206" s="70"/>
    </row>
    <row r="207">
      <c r="A207" s="963" t="s">
        <v>9</v>
      </c>
      <c r="B207" s="1017">
        <v>701400.0</v>
      </c>
      <c r="D207" s="1036" t="s">
        <v>3028</v>
      </c>
      <c r="E207" s="1017" t="s">
        <v>3029</v>
      </c>
      <c r="F207" s="1019">
        <v>1.0</v>
      </c>
      <c r="G207" s="1019">
        <v>5.0</v>
      </c>
      <c r="H207" s="1020">
        <v>2.0</v>
      </c>
      <c r="I207" s="1017">
        <v>2.0</v>
      </c>
      <c r="J207" s="1017" t="s">
        <v>12</v>
      </c>
      <c r="K207" s="1021">
        <f t="shared" si="3"/>
        <v>12</v>
      </c>
      <c r="L207" s="1020" t="s">
        <v>13</v>
      </c>
      <c r="N207" s="799"/>
      <c r="O207" s="70"/>
      <c r="P207" s="70"/>
      <c r="Q207" s="70"/>
      <c r="R207" s="70"/>
      <c r="S207" s="70"/>
      <c r="T207" s="70"/>
      <c r="U207" s="70"/>
      <c r="V207" s="70"/>
      <c r="W207" s="70"/>
      <c r="X207" s="70"/>
      <c r="Y207" s="70"/>
      <c r="Z207" s="70"/>
    </row>
    <row r="208">
      <c r="A208" s="964"/>
      <c r="D208" s="62"/>
      <c r="F208" s="1019">
        <v>1.0</v>
      </c>
      <c r="G208" s="1019">
        <v>5.0</v>
      </c>
      <c r="H208" s="1020">
        <v>2.0</v>
      </c>
      <c r="I208" s="1017">
        <v>2.0</v>
      </c>
      <c r="J208" s="1017" t="s">
        <v>12</v>
      </c>
      <c r="K208" s="1021">
        <f t="shared" si="3"/>
        <v>12</v>
      </c>
      <c r="L208" s="1020" t="s">
        <v>13</v>
      </c>
      <c r="N208" s="799"/>
      <c r="O208" s="70"/>
      <c r="P208" s="70"/>
      <c r="Q208" s="70"/>
      <c r="R208" s="70"/>
      <c r="S208" s="70"/>
      <c r="T208" s="70"/>
      <c r="U208" s="70"/>
      <c r="V208" s="70"/>
      <c r="W208" s="70"/>
      <c r="X208" s="70"/>
      <c r="Y208" s="70"/>
      <c r="Z208" s="70"/>
    </row>
    <row r="209">
      <c r="A209" s="964"/>
      <c r="D209" s="62"/>
      <c r="F209" s="1019">
        <v>1.0</v>
      </c>
      <c r="G209" s="1019">
        <v>5.0</v>
      </c>
      <c r="H209" s="1020">
        <v>5.0</v>
      </c>
      <c r="I209" s="1017">
        <v>5.0</v>
      </c>
      <c r="J209" s="1017" t="s">
        <v>12</v>
      </c>
      <c r="K209" s="1021">
        <f t="shared" si="3"/>
        <v>30</v>
      </c>
      <c r="L209" s="1020" t="s">
        <v>29</v>
      </c>
      <c r="N209" s="799"/>
      <c r="O209" s="70"/>
      <c r="P209" s="70"/>
      <c r="Q209" s="70"/>
      <c r="R209" s="70"/>
      <c r="S209" s="70"/>
      <c r="T209" s="70"/>
      <c r="U209" s="70"/>
      <c r="V209" s="70"/>
      <c r="W209" s="70"/>
      <c r="X209" s="70"/>
      <c r="Y209" s="70"/>
      <c r="Z209" s="70"/>
    </row>
    <row r="210">
      <c r="A210" s="963" t="s">
        <v>9</v>
      </c>
      <c r="B210" s="1017">
        <v>701418.0</v>
      </c>
      <c r="D210" s="1018" t="s">
        <v>3030</v>
      </c>
      <c r="E210" s="1017" t="s">
        <v>3031</v>
      </c>
      <c r="F210" s="1019">
        <v>1.0</v>
      </c>
      <c r="G210" s="1019">
        <v>5.0</v>
      </c>
      <c r="H210" s="1020">
        <v>10.0</v>
      </c>
      <c r="I210" s="1017">
        <v>10.0</v>
      </c>
      <c r="J210" s="1017" t="s">
        <v>12</v>
      </c>
      <c r="K210" s="1021">
        <f t="shared" si="3"/>
        <v>60</v>
      </c>
      <c r="L210" s="1020" t="s">
        <v>13</v>
      </c>
      <c r="N210" s="799"/>
      <c r="O210" s="70"/>
      <c r="P210" s="70"/>
      <c r="Q210" s="70"/>
      <c r="R210" s="70"/>
      <c r="S210" s="70"/>
      <c r="T210" s="70"/>
      <c r="U210" s="70"/>
      <c r="V210" s="70"/>
      <c r="W210" s="70"/>
      <c r="X210" s="70"/>
      <c r="Y210" s="70"/>
      <c r="Z210" s="70"/>
    </row>
    <row r="211">
      <c r="A211" s="964"/>
      <c r="D211" s="62"/>
      <c r="F211" s="1019">
        <v>1.0</v>
      </c>
      <c r="G211" s="1019">
        <v>5.0</v>
      </c>
      <c r="H211" s="1020">
        <v>5.0</v>
      </c>
      <c r="I211" s="1017">
        <v>5.0</v>
      </c>
      <c r="J211" s="1017" t="s">
        <v>12</v>
      </c>
      <c r="K211" s="1021">
        <f t="shared" si="3"/>
        <v>30</v>
      </c>
      <c r="L211" s="1020" t="s">
        <v>13</v>
      </c>
      <c r="N211" s="799"/>
      <c r="O211" s="70"/>
      <c r="P211" s="70"/>
      <c r="Q211" s="70"/>
      <c r="R211" s="70"/>
      <c r="S211" s="70"/>
      <c r="T211" s="70"/>
      <c r="U211" s="70"/>
      <c r="V211" s="70"/>
      <c r="W211" s="70"/>
      <c r="X211" s="70"/>
      <c r="Y211" s="70"/>
      <c r="Z211" s="70"/>
    </row>
    <row r="212" ht="22.5" customHeight="1">
      <c r="A212" s="963" t="s">
        <v>9</v>
      </c>
      <c r="B212" s="1017">
        <v>701430.0</v>
      </c>
      <c r="D212" s="1018" t="s">
        <v>3032</v>
      </c>
      <c r="E212" s="1017" t="s">
        <v>3033</v>
      </c>
      <c r="F212" s="1019">
        <v>1.0</v>
      </c>
      <c r="G212" s="1019">
        <v>5.0</v>
      </c>
      <c r="H212" s="1020">
        <v>4.0</v>
      </c>
      <c r="I212" s="1017">
        <v>5.0</v>
      </c>
      <c r="J212" s="1017" t="s">
        <v>12</v>
      </c>
      <c r="K212" s="1021">
        <f t="shared" si="3"/>
        <v>25</v>
      </c>
      <c r="L212" s="1020" t="s">
        <v>13</v>
      </c>
      <c r="N212" s="799"/>
      <c r="O212" s="70"/>
      <c r="P212" s="70"/>
      <c r="Q212" s="70"/>
      <c r="R212" s="70"/>
      <c r="S212" s="70"/>
      <c r="T212" s="70"/>
      <c r="U212" s="70"/>
      <c r="V212" s="70"/>
      <c r="W212" s="70"/>
      <c r="X212" s="70"/>
      <c r="Y212" s="70"/>
      <c r="Z212" s="70"/>
    </row>
    <row r="213" ht="21.75" customHeight="1">
      <c r="A213" s="964"/>
      <c r="D213" s="62"/>
      <c r="F213" s="1019">
        <v>1.0</v>
      </c>
      <c r="G213" s="1019">
        <v>5.0</v>
      </c>
      <c r="H213" s="1020">
        <v>3.0</v>
      </c>
      <c r="I213" s="1017">
        <v>5.0</v>
      </c>
      <c r="J213" s="1017" t="s">
        <v>12</v>
      </c>
      <c r="K213" s="1021">
        <f t="shared" si="3"/>
        <v>20</v>
      </c>
      <c r="L213" s="1020" t="s">
        <v>13</v>
      </c>
      <c r="N213" s="799"/>
      <c r="O213" s="70"/>
      <c r="P213" s="70"/>
      <c r="Q213" s="70"/>
      <c r="R213" s="70"/>
      <c r="S213" s="70"/>
      <c r="T213" s="70"/>
      <c r="U213" s="70"/>
      <c r="V213" s="70"/>
      <c r="W213" s="70"/>
      <c r="X213" s="70"/>
      <c r="Y213" s="70"/>
      <c r="Z213" s="70"/>
    </row>
    <row r="214">
      <c r="A214" s="959" t="s">
        <v>9</v>
      </c>
      <c r="B214" s="1023">
        <v>701444.0</v>
      </c>
      <c r="C214" s="10"/>
      <c r="D214" s="1024" t="s">
        <v>3034</v>
      </c>
      <c r="E214" s="1023" t="s">
        <v>3035</v>
      </c>
      <c r="F214" s="1025">
        <v>1.0</v>
      </c>
      <c r="G214" s="1025">
        <v>5.0</v>
      </c>
      <c r="H214" s="1026">
        <v>3.0</v>
      </c>
      <c r="I214" s="1023">
        <v>5.0</v>
      </c>
      <c r="J214" s="1023" t="s">
        <v>12</v>
      </c>
      <c r="K214" s="1027">
        <f t="shared" si="3"/>
        <v>20</v>
      </c>
      <c r="L214" s="1026" t="s">
        <v>13</v>
      </c>
      <c r="M214" s="1023" t="s">
        <v>3036</v>
      </c>
      <c r="N214" s="799"/>
      <c r="O214" s="70"/>
      <c r="P214" s="70"/>
      <c r="Q214" s="70"/>
      <c r="R214" s="70"/>
      <c r="S214" s="70"/>
      <c r="T214" s="70"/>
      <c r="U214" s="70"/>
      <c r="V214" s="70"/>
      <c r="W214" s="70"/>
      <c r="X214" s="70"/>
      <c r="Y214" s="70"/>
      <c r="Z214" s="70"/>
    </row>
    <row r="215">
      <c r="A215" s="963" t="s">
        <v>9</v>
      </c>
      <c r="B215" s="1017">
        <v>701452.0</v>
      </c>
      <c r="D215" s="1018" t="s">
        <v>3037</v>
      </c>
      <c r="E215" s="1017" t="s">
        <v>3038</v>
      </c>
      <c r="F215" s="1019">
        <v>1.0</v>
      </c>
      <c r="G215" s="1019">
        <v>5.0</v>
      </c>
      <c r="H215" s="1020">
        <v>3.0</v>
      </c>
      <c r="I215" s="1017">
        <v>5.0</v>
      </c>
      <c r="J215" s="1017" t="s">
        <v>12</v>
      </c>
      <c r="K215" s="1021">
        <f t="shared" si="3"/>
        <v>20</v>
      </c>
      <c r="L215" s="1020" t="s">
        <v>13</v>
      </c>
      <c r="N215" s="799"/>
      <c r="O215" s="70"/>
      <c r="P215" s="70"/>
      <c r="Q215" s="70"/>
      <c r="R215" s="70"/>
      <c r="S215" s="70"/>
      <c r="T215" s="70"/>
      <c r="U215" s="70"/>
      <c r="V215" s="70"/>
      <c r="W215" s="70"/>
      <c r="X215" s="70"/>
      <c r="Y215" s="70"/>
      <c r="Z215" s="70"/>
    </row>
    <row r="216">
      <c r="A216" s="963" t="s">
        <v>9</v>
      </c>
      <c r="B216" s="1017">
        <v>701458.0</v>
      </c>
      <c r="D216" s="1018" t="s">
        <v>3039</v>
      </c>
      <c r="E216" s="1017" t="s">
        <v>3040</v>
      </c>
      <c r="F216" s="1019">
        <v>1.0</v>
      </c>
      <c r="G216" s="1019">
        <v>2.0</v>
      </c>
      <c r="H216" s="1020">
        <v>1.0</v>
      </c>
      <c r="I216" s="1017">
        <v>1.0</v>
      </c>
      <c r="J216" s="1017" t="s">
        <v>12</v>
      </c>
      <c r="K216" s="1021">
        <f t="shared" si="3"/>
        <v>3</v>
      </c>
      <c r="L216" s="1020" t="s">
        <v>13</v>
      </c>
      <c r="N216" s="799"/>
      <c r="O216" s="70"/>
      <c r="P216" s="70"/>
      <c r="Q216" s="70"/>
      <c r="R216" s="70"/>
      <c r="S216" s="70"/>
      <c r="T216" s="70"/>
      <c r="U216" s="70"/>
      <c r="V216" s="70"/>
      <c r="W216" s="70"/>
      <c r="X216" s="70"/>
      <c r="Y216" s="70"/>
      <c r="Z216" s="70"/>
    </row>
    <row r="217">
      <c r="A217" s="964"/>
      <c r="D217" s="62"/>
      <c r="F217" s="1019">
        <v>1.0</v>
      </c>
      <c r="G217" s="1019">
        <v>3.0</v>
      </c>
      <c r="H217" s="1020">
        <v>1.0</v>
      </c>
      <c r="I217" s="1017">
        <v>0.0</v>
      </c>
      <c r="J217" s="1017" t="s">
        <v>12</v>
      </c>
      <c r="K217" s="1021">
        <f t="shared" si="3"/>
        <v>3</v>
      </c>
      <c r="L217" s="1020" t="s">
        <v>13</v>
      </c>
      <c r="N217" s="799"/>
      <c r="O217" s="70"/>
      <c r="P217" s="70"/>
      <c r="Q217" s="70"/>
      <c r="R217" s="70"/>
      <c r="S217" s="70"/>
      <c r="T217" s="70"/>
      <c r="U217" s="70"/>
      <c r="V217" s="70"/>
      <c r="W217" s="70"/>
      <c r="X217" s="70"/>
      <c r="Y217" s="70"/>
      <c r="Z217" s="70"/>
    </row>
    <row r="218">
      <c r="A218" s="963" t="s">
        <v>9</v>
      </c>
      <c r="B218" s="1017">
        <v>701470.0</v>
      </c>
      <c r="D218" s="1036" t="s">
        <v>3041</v>
      </c>
      <c r="E218" s="1017" t="s">
        <v>3042</v>
      </c>
      <c r="F218" s="1019">
        <v>1.0</v>
      </c>
      <c r="G218" s="1019">
        <v>5.0</v>
      </c>
      <c r="H218" s="1020">
        <v>2.0</v>
      </c>
      <c r="I218" s="1017">
        <v>5.0</v>
      </c>
      <c r="J218" s="1017" t="s">
        <v>12</v>
      </c>
      <c r="K218" s="1021">
        <f t="shared" si="3"/>
        <v>15</v>
      </c>
      <c r="L218" s="1020" t="s">
        <v>13</v>
      </c>
      <c r="N218" s="799"/>
      <c r="O218" s="70"/>
      <c r="P218" s="70"/>
      <c r="Q218" s="70"/>
      <c r="R218" s="70"/>
      <c r="S218" s="70"/>
      <c r="T218" s="70"/>
      <c r="U218" s="70"/>
      <c r="V218" s="70"/>
      <c r="W218" s="70"/>
      <c r="X218" s="70"/>
      <c r="Y218" s="70"/>
      <c r="Z218" s="70"/>
    </row>
    <row r="219">
      <c r="A219" s="963" t="s">
        <v>9</v>
      </c>
      <c r="B219" s="1017">
        <v>701476.0</v>
      </c>
      <c r="D219" s="1036" t="s">
        <v>3043</v>
      </c>
      <c r="E219" s="1017" t="s">
        <v>3044</v>
      </c>
      <c r="F219" s="1019">
        <v>1.0</v>
      </c>
      <c r="G219" s="1019">
        <v>5.0</v>
      </c>
      <c r="H219" s="1020">
        <v>2.0</v>
      </c>
      <c r="I219" s="1017">
        <v>2.0</v>
      </c>
      <c r="J219" s="1017" t="s">
        <v>12</v>
      </c>
      <c r="K219" s="1021">
        <f t="shared" si="3"/>
        <v>12</v>
      </c>
      <c r="L219" s="1020" t="s">
        <v>13</v>
      </c>
      <c r="N219" s="799"/>
      <c r="O219" s="70"/>
      <c r="P219" s="70"/>
      <c r="Q219" s="70"/>
      <c r="R219" s="70"/>
      <c r="S219" s="70"/>
      <c r="T219" s="70"/>
      <c r="U219" s="70"/>
      <c r="V219" s="70"/>
      <c r="W219" s="70"/>
      <c r="X219" s="70"/>
      <c r="Y219" s="70"/>
      <c r="Z219" s="70"/>
    </row>
    <row r="220">
      <c r="A220" s="969" t="s">
        <v>9</v>
      </c>
      <c r="B220" s="1029">
        <v>701482.0</v>
      </c>
      <c r="C220" s="180"/>
      <c r="D220" s="1037" t="s">
        <v>3045</v>
      </c>
      <c r="E220" s="1029" t="s">
        <v>3046</v>
      </c>
      <c r="F220" s="1031">
        <v>1.0</v>
      </c>
      <c r="G220" s="1031">
        <v>5.0</v>
      </c>
      <c r="H220" s="1032">
        <v>3.0</v>
      </c>
      <c r="I220" s="1029">
        <v>3.0</v>
      </c>
      <c r="J220" s="1029" t="s">
        <v>12</v>
      </c>
      <c r="K220" s="1033">
        <f t="shared" si="3"/>
        <v>18</v>
      </c>
      <c r="L220" s="1032" t="s">
        <v>13</v>
      </c>
      <c r="M220" s="180"/>
      <c r="N220" s="799"/>
      <c r="O220" s="70"/>
      <c r="P220" s="70"/>
      <c r="Q220" s="70"/>
      <c r="R220" s="70"/>
      <c r="S220" s="70"/>
      <c r="T220" s="70"/>
      <c r="U220" s="70"/>
      <c r="V220" s="70"/>
      <c r="W220" s="70"/>
      <c r="X220" s="70"/>
      <c r="Y220" s="70"/>
      <c r="Z220" s="70"/>
    </row>
    <row r="221">
      <c r="A221" s="963" t="s">
        <v>9</v>
      </c>
      <c r="B221" s="1017">
        <v>701490.0</v>
      </c>
      <c r="D221" s="1018" t="s">
        <v>3047</v>
      </c>
      <c r="E221" s="1017" t="s">
        <v>3048</v>
      </c>
      <c r="F221" s="1019">
        <v>2.0</v>
      </c>
      <c r="G221" s="1019">
        <v>5.0</v>
      </c>
      <c r="H221" s="1020">
        <v>2.0</v>
      </c>
      <c r="I221" s="1017">
        <v>2.0</v>
      </c>
      <c r="J221" s="1017" t="s">
        <v>12</v>
      </c>
      <c r="K221" s="1021">
        <f t="shared" si="3"/>
        <v>24</v>
      </c>
      <c r="L221" s="1020" t="s">
        <v>13</v>
      </c>
      <c r="M221" s="1017" t="s">
        <v>3049</v>
      </c>
      <c r="N221" s="799"/>
      <c r="O221" s="70"/>
      <c r="P221" s="70"/>
      <c r="Q221" s="70"/>
      <c r="R221" s="70"/>
      <c r="S221" s="70"/>
      <c r="T221" s="70"/>
      <c r="U221" s="70"/>
      <c r="V221" s="70"/>
      <c r="W221" s="70"/>
      <c r="X221" s="70"/>
      <c r="Y221" s="70"/>
      <c r="Z221" s="70"/>
    </row>
    <row r="222">
      <c r="A222" s="959" t="s">
        <v>9</v>
      </c>
      <c r="B222" s="1023">
        <v>701496.0</v>
      </c>
      <c r="C222" s="10"/>
      <c r="D222" s="1038" t="s">
        <v>3050</v>
      </c>
      <c r="E222" s="1023" t="s">
        <v>3051</v>
      </c>
      <c r="F222" s="1025">
        <v>1.0</v>
      </c>
      <c r="G222" s="1025">
        <v>5.0</v>
      </c>
      <c r="H222" s="1026">
        <v>-5.0</v>
      </c>
      <c r="I222" s="1023">
        <v>40.0</v>
      </c>
      <c r="J222" s="1023" t="s">
        <v>12</v>
      </c>
      <c r="K222" s="1027">
        <f t="shared" si="3"/>
        <v>15</v>
      </c>
      <c r="L222" s="1026" t="s">
        <v>90</v>
      </c>
      <c r="M222" s="1028" t="s">
        <v>3052</v>
      </c>
      <c r="N222" s="799"/>
      <c r="O222" s="70"/>
      <c r="P222" s="70"/>
      <c r="Q222" s="70"/>
      <c r="R222" s="70"/>
      <c r="S222" s="70"/>
      <c r="T222" s="70"/>
      <c r="U222" s="70"/>
      <c r="V222" s="70"/>
      <c r="W222" s="70"/>
      <c r="X222" s="70"/>
      <c r="Y222" s="70"/>
      <c r="Z222" s="70"/>
    </row>
    <row r="223">
      <c r="A223" s="496" t="s">
        <v>8</v>
      </c>
      <c r="B223" s="1023"/>
      <c r="C223" s="1023"/>
      <c r="D223" s="1023" t="s">
        <v>3053</v>
      </c>
      <c r="E223" s="1023" t="s">
        <v>3054</v>
      </c>
      <c r="F223" s="1023">
        <v>1.0</v>
      </c>
      <c r="G223" s="1023">
        <v>5.0</v>
      </c>
      <c r="H223" s="1023">
        <v>6.0</v>
      </c>
      <c r="I223" s="1023">
        <v>6.0</v>
      </c>
      <c r="J223" s="1023" t="s">
        <v>12</v>
      </c>
      <c r="K223" s="1027">
        <f t="shared" si="3"/>
        <v>36</v>
      </c>
      <c r="L223" s="1023" t="s">
        <v>13</v>
      </c>
      <c r="M223" s="1017" t="s">
        <v>3055</v>
      </c>
      <c r="N223" s="799"/>
      <c r="O223" s="70"/>
      <c r="P223" s="70"/>
      <c r="Q223" s="70"/>
      <c r="R223" s="70"/>
      <c r="S223" s="70"/>
      <c r="T223" s="70"/>
      <c r="U223" s="70"/>
      <c r="V223" s="70"/>
      <c r="W223" s="70"/>
      <c r="X223" s="70"/>
      <c r="Y223" s="70"/>
      <c r="Z223" s="70"/>
    </row>
    <row r="224">
      <c r="A224" s="969" t="s">
        <v>9</v>
      </c>
      <c r="B224" s="1029">
        <v>701502.0</v>
      </c>
      <c r="C224" s="180"/>
      <c r="D224" s="1030" t="s">
        <v>3056</v>
      </c>
      <c r="E224" s="1029" t="s">
        <v>3057</v>
      </c>
      <c r="F224" s="1031">
        <v>1.0</v>
      </c>
      <c r="G224" s="1031">
        <v>5.0</v>
      </c>
      <c r="H224" s="1032">
        <v>2.0</v>
      </c>
      <c r="I224" s="1029">
        <v>2.0</v>
      </c>
      <c r="J224" s="1029" t="s">
        <v>12</v>
      </c>
      <c r="K224" s="1033">
        <f t="shared" si="3"/>
        <v>12</v>
      </c>
      <c r="L224" s="1032" t="s">
        <v>13</v>
      </c>
      <c r="M224" s="180"/>
      <c r="N224" s="799"/>
      <c r="O224" s="70"/>
      <c r="P224" s="70"/>
      <c r="Q224" s="70"/>
      <c r="R224" s="70"/>
      <c r="S224" s="70"/>
      <c r="T224" s="70"/>
      <c r="U224" s="70"/>
      <c r="V224" s="70"/>
      <c r="W224" s="70"/>
      <c r="X224" s="70"/>
      <c r="Y224" s="70"/>
      <c r="Z224" s="70"/>
    </row>
    <row r="225" ht="21.75" customHeight="1">
      <c r="A225" s="959" t="s">
        <v>9</v>
      </c>
      <c r="B225" s="1023">
        <v>701508.0</v>
      </c>
      <c r="C225" s="10"/>
      <c r="D225" s="1024" t="s">
        <v>3058</v>
      </c>
      <c r="E225" s="1023" t="s">
        <v>3059</v>
      </c>
      <c r="F225" s="1025">
        <v>1.0</v>
      </c>
      <c r="G225" s="1025">
        <v>5.0</v>
      </c>
      <c r="H225" s="1026">
        <v>2.0</v>
      </c>
      <c r="I225" s="1023">
        <v>2.0</v>
      </c>
      <c r="J225" s="1023" t="s">
        <v>12</v>
      </c>
      <c r="K225" s="1027">
        <f t="shared" si="3"/>
        <v>12</v>
      </c>
      <c r="L225" s="1026" t="s">
        <v>13</v>
      </c>
      <c r="M225" s="1023" t="s">
        <v>3060</v>
      </c>
      <c r="N225" s="799"/>
      <c r="O225" s="70"/>
      <c r="P225" s="70"/>
      <c r="Q225" s="70"/>
      <c r="R225" s="70"/>
      <c r="S225" s="70"/>
      <c r="T225" s="70"/>
      <c r="U225" s="70"/>
      <c r="V225" s="70"/>
      <c r="W225" s="70"/>
      <c r="X225" s="70"/>
      <c r="Y225" s="70"/>
      <c r="Z225" s="70"/>
    </row>
    <row r="226" ht="21.0" customHeight="1">
      <c r="A226" s="964"/>
      <c r="D226" s="62"/>
      <c r="F226" s="1019">
        <v>1.0</v>
      </c>
      <c r="G226" s="1019">
        <v>5.0</v>
      </c>
      <c r="H226" s="1020">
        <v>1.0</v>
      </c>
      <c r="I226" s="1017">
        <v>1.0</v>
      </c>
      <c r="J226" s="1017" t="s">
        <v>12</v>
      </c>
      <c r="K226" s="1021">
        <f t="shared" si="3"/>
        <v>6</v>
      </c>
      <c r="L226" s="1020" t="s">
        <v>13</v>
      </c>
      <c r="N226" s="799"/>
      <c r="O226" s="70"/>
      <c r="P226" s="70"/>
      <c r="Q226" s="70"/>
      <c r="R226" s="70"/>
      <c r="S226" s="70"/>
      <c r="T226" s="70"/>
      <c r="U226" s="70"/>
      <c r="V226" s="70"/>
      <c r="W226" s="70"/>
      <c r="X226" s="70"/>
      <c r="Y226" s="70"/>
      <c r="Z226" s="70"/>
    </row>
    <row r="227">
      <c r="A227" s="963" t="s">
        <v>9</v>
      </c>
      <c r="B227" s="1017">
        <v>701518.0</v>
      </c>
      <c r="D227" s="1018" t="s">
        <v>3061</v>
      </c>
      <c r="E227" s="1017" t="s">
        <v>3062</v>
      </c>
      <c r="F227" s="1019">
        <v>1.0</v>
      </c>
      <c r="G227" s="1019">
        <v>5.0</v>
      </c>
      <c r="H227" s="1020">
        <v>3.0</v>
      </c>
      <c r="I227" s="1017">
        <v>5.0</v>
      </c>
      <c r="J227" s="1017" t="s">
        <v>12</v>
      </c>
      <c r="K227" s="1021">
        <f t="shared" si="3"/>
        <v>20</v>
      </c>
      <c r="L227" s="1020" t="s">
        <v>13</v>
      </c>
      <c r="N227" s="799"/>
      <c r="O227" s="70"/>
      <c r="P227" s="70"/>
      <c r="Q227" s="70"/>
      <c r="R227" s="70"/>
      <c r="S227" s="70"/>
      <c r="T227" s="70"/>
      <c r="U227" s="70"/>
      <c r="V227" s="70"/>
      <c r="W227" s="70"/>
      <c r="X227" s="70"/>
      <c r="Y227" s="70"/>
      <c r="Z227" s="70"/>
    </row>
    <row r="228">
      <c r="A228" s="963" t="s">
        <v>9</v>
      </c>
      <c r="B228" s="1017">
        <v>701530.0</v>
      </c>
      <c r="D228" s="1018" t="s">
        <v>3063</v>
      </c>
      <c r="E228" s="1017" t="s">
        <v>3064</v>
      </c>
      <c r="F228" s="1019">
        <v>1.0</v>
      </c>
      <c r="G228" s="1019">
        <v>5.0</v>
      </c>
      <c r="H228" s="1020">
        <v>0.2</v>
      </c>
      <c r="I228" s="1017">
        <v>0.2</v>
      </c>
      <c r="J228" s="1017" t="s">
        <v>12</v>
      </c>
      <c r="K228" s="1021">
        <f t="shared" si="3"/>
        <v>1.2</v>
      </c>
      <c r="L228" s="1020" t="s">
        <v>29</v>
      </c>
      <c r="N228" s="799"/>
      <c r="O228" s="70"/>
      <c r="P228" s="70"/>
      <c r="Q228" s="70"/>
      <c r="R228" s="70"/>
      <c r="S228" s="70"/>
      <c r="T228" s="70"/>
      <c r="U228" s="70"/>
      <c r="V228" s="70"/>
      <c r="W228" s="70"/>
      <c r="X228" s="70"/>
      <c r="Y228" s="70"/>
      <c r="Z228" s="70"/>
    </row>
    <row r="229">
      <c r="A229" s="963" t="s">
        <v>9</v>
      </c>
      <c r="B229" s="1017">
        <v>701536.0</v>
      </c>
      <c r="D229" s="1018" t="s">
        <v>3065</v>
      </c>
      <c r="E229" s="1017" t="s">
        <v>3066</v>
      </c>
      <c r="F229" s="1019">
        <v>1.0</v>
      </c>
      <c r="G229" s="1019">
        <v>5.0</v>
      </c>
      <c r="H229" s="1020">
        <v>-60.0</v>
      </c>
      <c r="I229" s="1017">
        <v>500.0</v>
      </c>
      <c r="J229" s="1017" t="s">
        <v>12</v>
      </c>
      <c r="K229" s="1021">
        <f t="shared" si="3"/>
        <v>200</v>
      </c>
      <c r="L229" s="1020" t="s">
        <v>90</v>
      </c>
      <c r="N229" s="799"/>
      <c r="O229" s="70"/>
      <c r="P229" s="70"/>
      <c r="Q229" s="70"/>
      <c r="R229" s="70"/>
      <c r="S229" s="70"/>
      <c r="T229" s="70"/>
      <c r="U229" s="70"/>
      <c r="V229" s="70"/>
      <c r="W229" s="70"/>
      <c r="X229" s="70"/>
      <c r="Y229" s="70"/>
      <c r="Z229" s="70"/>
    </row>
    <row r="230">
      <c r="A230" s="963" t="s">
        <v>9</v>
      </c>
      <c r="B230" s="1017">
        <v>701544.0</v>
      </c>
      <c r="D230" s="1018" t="s">
        <v>3067</v>
      </c>
      <c r="E230" s="1017" t="s">
        <v>3068</v>
      </c>
      <c r="F230" s="1019">
        <v>1.0</v>
      </c>
      <c r="G230" s="1019">
        <v>5.0</v>
      </c>
      <c r="H230" s="1020">
        <v>2.0</v>
      </c>
      <c r="I230" s="1017">
        <v>2.0</v>
      </c>
      <c r="J230" s="1017" t="s">
        <v>12</v>
      </c>
      <c r="K230" s="1021">
        <f t="shared" si="3"/>
        <v>12</v>
      </c>
      <c r="L230" s="1020" t="s">
        <v>13</v>
      </c>
      <c r="N230" s="799"/>
      <c r="O230" s="70"/>
      <c r="P230" s="70"/>
      <c r="Q230" s="70"/>
      <c r="R230" s="70"/>
      <c r="S230" s="70"/>
      <c r="T230" s="70"/>
      <c r="U230" s="70"/>
      <c r="V230" s="70"/>
      <c r="W230" s="70"/>
      <c r="X230" s="70"/>
      <c r="Y230" s="70"/>
      <c r="Z230" s="70"/>
    </row>
    <row r="231">
      <c r="A231" s="964"/>
      <c r="D231" s="62"/>
      <c r="F231" s="1019">
        <v>1.0</v>
      </c>
      <c r="G231" s="1019">
        <v>5.0</v>
      </c>
      <c r="H231" s="1020">
        <v>5.0</v>
      </c>
      <c r="I231" s="1017">
        <v>5.0</v>
      </c>
      <c r="J231" s="1017" t="s">
        <v>12</v>
      </c>
      <c r="K231" s="1021">
        <f t="shared" si="3"/>
        <v>30</v>
      </c>
      <c r="L231" s="1020" t="s">
        <v>13</v>
      </c>
      <c r="N231" s="799"/>
      <c r="O231" s="70"/>
      <c r="P231" s="70"/>
      <c r="Q231" s="70"/>
      <c r="R231" s="70"/>
      <c r="S231" s="70"/>
      <c r="T231" s="70"/>
      <c r="U231" s="70"/>
      <c r="V231" s="70"/>
      <c r="W231" s="70"/>
      <c r="X231" s="70"/>
      <c r="Y231" s="70"/>
      <c r="Z231" s="70"/>
    </row>
    <row r="232">
      <c r="A232" s="963" t="s">
        <v>9</v>
      </c>
      <c r="B232" s="1017">
        <v>701558.0</v>
      </c>
      <c r="D232" s="1018" t="s">
        <v>3069</v>
      </c>
      <c r="E232" s="1017" t="s">
        <v>3070</v>
      </c>
      <c r="F232" s="1019">
        <v>1.0</v>
      </c>
      <c r="G232" s="1019">
        <v>5.0</v>
      </c>
      <c r="H232" s="1020">
        <v>2.0</v>
      </c>
      <c r="I232" s="1017">
        <v>2.0</v>
      </c>
      <c r="J232" s="1017" t="s">
        <v>12</v>
      </c>
      <c r="K232" s="1021">
        <f t="shared" si="3"/>
        <v>12</v>
      </c>
      <c r="L232" s="1020" t="s">
        <v>13</v>
      </c>
      <c r="N232" s="799"/>
      <c r="O232" s="70"/>
      <c r="P232" s="70"/>
      <c r="Q232" s="70"/>
      <c r="R232" s="70"/>
      <c r="S232" s="70"/>
      <c r="T232" s="70"/>
      <c r="U232" s="70"/>
      <c r="V232" s="70"/>
      <c r="W232" s="70"/>
      <c r="X232" s="70"/>
      <c r="Y232" s="70"/>
      <c r="Z232" s="70"/>
    </row>
    <row r="233">
      <c r="A233" s="963" t="s">
        <v>9</v>
      </c>
      <c r="B233" s="1017">
        <v>701570.0</v>
      </c>
      <c r="D233" s="1018" t="s">
        <v>3071</v>
      </c>
      <c r="E233" s="1017" t="s">
        <v>3072</v>
      </c>
      <c r="F233" s="1019">
        <v>1.0</v>
      </c>
      <c r="G233" s="1019">
        <v>5.0</v>
      </c>
      <c r="H233" s="1020">
        <v>2.0</v>
      </c>
      <c r="I233" s="1017">
        <v>5.0</v>
      </c>
      <c r="J233" s="1017" t="s">
        <v>12</v>
      </c>
      <c r="K233" s="1021">
        <f t="shared" si="3"/>
        <v>15</v>
      </c>
      <c r="L233" s="1020" t="s">
        <v>13</v>
      </c>
      <c r="N233" s="799"/>
      <c r="O233" s="70"/>
      <c r="P233" s="70"/>
      <c r="Q233" s="70"/>
      <c r="R233" s="70"/>
      <c r="S233" s="70"/>
      <c r="T233" s="70"/>
      <c r="U233" s="70"/>
      <c r="V233" s="70"/>
      <c r="W233" s="70"/>
      <c r="X233" s="70"/>
      <c r="Y233" s="70"/>
      <c r="Z233" s="70"/>
    </row>
    <row r="234">
      <c r="A234" s="964"/>
      <c r="D234" s="62"/>
      <c r="F234" s="1019">
        <v>1.0</v>
      </c>
      <c r="G234" s="1019">
        <v>5.0</v>
      </c>
      <c r="H234" s="1020">
        <v>1.0</v>
      </c>
      <c r="I234" s="1017">
        <v>1.0</v>
      </c>
      <c r="J234" s="1017" t="s">
        <v>12</v>
      </c>
      <c r="K234" s="1021">
        <f t="shared" si="3"/>
        <v>6</v>
      </c>
      <c r="L234" s="1020" t="s">
        <v>13</v>
      </c>
      <c r="N234" s="799"/>
      <c r="O234" s="70"/>
      <c r="P234" s="70"/>
      <c r="Q234" s="70"/>
      <c r="R234" s="70"/>
      <c r="S234" s="70"/>
      <c r="T234" s="70"/>
      <c r="U234" s="70"/>
      <c r="V234" s="70"/>
      <c r="W234" s="70"/>
      <c r="X234" s="70"/>
      <c r="Y234" s="70"/>
      <c r="Z234" s="70"/>
    </row>
    <row r="235">
      <c r="A235" s="959" t="s">
        <v>9</v>
      </c>
      <c r="B235" s="717">
        <v>701582.0</v>
      </c>
      <c r="C235" s="10"/>
      <c r="D235" s="713" t="s">
        <v>3073</v>
      </c>
      <c r="E235" s="717" t="s">
        <v>3074</v>
      </c>
      <c r="F235" s="1039">
        <v>1.0</v>
      </c>
      <c r="G235" s="1039">
        <v>5.0</v>
      </c>
      <c r="H235" s="716">
        <v>2.0</v>
      </c>
      <c r="I235" s="717">
        <v>2.0</v>
      </c>
      <c r="J235" s="717" t="s">
        <v>12</v>
      </c>
      <c r="K235" s="1040">
        <f t="shared" si="3"/>
        <v>12</v>
      </c>
      <c r="L235" s="716" t="s">
        <v>13</v>
      </c>
      <c r="M235" s="1041" t="s">
        <v>3075</v>
      </c>
      <c r="N235" s="1042" t="s">
        <v>3076</v>
      </c>
      <c r="O235" s="70"/>
      <c r="P235" s="70"/>
      <c r="Q235" s="70"/>
      <c r="R235" s="70"/>
      <c r="S235" s="70"/>
      <c r="T235" s="70"/>
      <c r="U235" s="70"/>
      <c r="V235" s="70"/>
      <c r="W235" s="70"/>
      <c r="X235" s="70"/>
      <c r="Y235" s="70"/>
      <c r="Z235" s="70"/>
    </row>
    <row r="236">
      <c r="A236" s="964"/>
      <c r="D236" s="62"/>
      <c r="F236" s="1043">
        <v>1.0</v>
      </c>
      <c r="G236" s="1043">
        <v>5.0</v>
      </c>
      <c r="H236" s="726">
        <v>2.0</v>
      </c>
      <c r="I236" s="727">
        <v>5.0</v>
      </c>
      <c r="J236" s="727" t="s">
        <v>12</v>
      </c>
      <c r="K236" s="1044">
        <f t="shared" si="3"/>
        <v>15</v>
      </c>
      <c r="L236" s="726" t="s">
        <v>13</v>
      </c>
      <c r="N236" s="799"/>
      <c r="O236" s="70"/>
      <c r="P236" s="70"/>
      <c r="Q236" s="70"/>
      <c r="R236" s="70"/>
      <c r="S236" s="70"/>
      <c r="T236" s="70"/>
      <c r="U236" s="70"/>
      <c r="V236" s="70"/>
      <c r="W236" s="70"/>
      <c r="X236" s="70"/>
      <c r="Y236" s="70"/>
      <c r="Z236" s="70"/>
    </row>
    <row r="237">
      <c r="A237" s="963" t="s">
        <v>9</v>
      </c>
      <c r="B237" s="727">
        <v>701588.0</v>
      </c>
      <c r="D237" s="723" t="s">
        <v>3077</v>
      </c>
      <c r="E237" s="727" t="s">
        <v>3078</v>
      </c>
      <c r="F237" s="1043">
        <v>1.0</v>
      </c>
      <c r="G237" s="1043">
        <v>5.0</v>
      </c>
      <c r="H237" s="726">
        <v>4.0</v>
      </c>
      <c r="I237" s="727">
        <v>5.0</v>
      </c>
      <c r="J237" s="727" t="s">
        <v>12</v>
      </c>
      <c r="K237" s="1044">
        <f t="shared" si="3"/>
        <v>25</v>
      </c>
      <c r="L237" s="726" t="s">
        <v>13</v>
      </c>
      <c r="N237" s="799"/>
      <c r="O237" s="70"/>
      <c r="P237" s="70"/>
      <c r="Q237" s="70"/>
      <c r="R237" s="70"/>
      <c r="S237" s="70"/>
      <c r="T237" s="70"/>
      <c r="U237" s="70"/>
      <c r="V237" s="70"/>
      <c r="W237" s="70"/>
      <c r="X237" s="70"/>
      <c r="Y237" s="70"/>
      <c r="Z237" s="70"/>
    </row>
    <row r="238">
      <c r="A238" s="964"/>
      <c r="D238" s="62"/>
      <c r="F238" s="1043">
        <v>1.0</v>
      </c>
      <c r="G238" s="1043">
        <v>5.0</v>
      </c>
      <c r="H238" s="726">
        <v>1.0</v>
      </c>
      <c r="I238" s="727">
        <v>1.0</v>
      </c>
      <c r="J238" s="727" t="s">
        <v>12</v>
      </c>
      <c r="K238" s="1044">
        <f t="shared" si="3"/>
        <v>6</v>
      </c>
      <c r="L238" s="726" t="s">
        <v>13</v>
      </c>
      <c r="N238" s="799"/>
      <c r="O238" s="70"/>
      <c r="P238" s="70"/>
      <c r="Q238" s="70"/>
      <c r="R238" s="70"/>
      <c r="S238" s="70"/>
      <c r="T238" s="70"/>
      <c r="U238" s="70"/>
      <c r="V238" s="70"/>
      <c r="W238" s="70"/>
      <c r="X238" s="70"/>
      <c r="Y238" s="70"/>
      <c r="Z238" s="70"/>
    </row>
    <row r="239">
      <c r="A239" s="963" t="s">
        <v>9</v>
      </c>
      <c r="B239" s="727">
        <v>701602.0</v>
      </c>
      <c r="D239" s="723" t="s">
        <v>3079</v>
      </c>
      <c r="E239" s="727" t="s">
        <v>3080</v>
      </c>
      <c r="F239" s="1043">
        <v>1.0</v>
      </c>
      <c r="G239" s="1043">
        <v>5.0</v>
      </c>
      <c r="H239" s="726">
        <v>16.0</v>
      </c>
      <c r="I239" s="727">
        <v>20.0</v>
      </c>
      <c r="J239" s="727" t="s">
        <v>12</v>
      </c>
      <c r="K239" s="1044">
        <f t="shared" si="3"/>
        <v>100</v>
      </c>
      <c r="L239" s="726" t="s">
        <v>13</v>
      </c>
      <c r="N239" s="799"/>
      <c r="O239" s="70"/>
      <c r="P239" s="70"/>
      <c r="Q239" s="70"/>
      <c r="R239" s="70"/>
      <c r="S239" s="70"/>
      <c r="T239" s="70"/>
      <c r="U239" s="70"/>
      <c r="V239" s="70"/>
      <c r="W239" s="70"/>
      <c r="X239" s="70"/>
      <c r="Y239" s="70"/>
      <c r="Z239" s="70"/>
    </row>
    <row r="240">
      <c r="A240" s="963" t="s">
        <v>9</v>
      </c>
      <c r="B240" s="727">
        <v>701610.0</v>
      </c>
      <c r="D240" s="723" t="s">
        <v>3081</v>
      </c>
      <c r="E240" s="727" t="s">
        <v>3082</v>
      </c>
      <c r="F240" s="1043">
        <v>1.0</v>
      </c>
      <c r="G240" s="1043">
        <v>5.0</v>
      </c>
      <c r="H240" s="726">
        <v>2.0</v>
      </c>
      <c r="I240" s="727">
        <v>2.0</v>
      </c>
      <c r="J240" s="727" t="s">
        <v>12</v>
      </c>
      <c r="K240" s="1044">
        <f t="shared" si="3"/>
        <v>12</v>
      </c>
      <c r="L240" s="726" t="s">
        <v>13</v>
      </c>
      <c r="N240" s="799"/>
      <c r="O240" s="70"/>
      <c r="P240" s="70"/>
      <c r="Q240" s="70"/>
      <c r="R240" s="70"/>
      <c r="S240" s="70"/>
      <c r="T240" s="70"/>
      <c r="U240" s="70"/>
      <c r="V240" s="70"/>
      <c r="W240" s="70"/>
      <c r="X240" s="70"/>
      <c r="Y240" s="70"/>
      <c r="Z240" s="70"/>
    </row>
    <row r="241">
      <c r="A241" s="963" t="s">
        <v>9</v>
      </c>
      <c r="B241" s="727">
        <v>701616.0</v>
      </c>
      <c r="D241" s="723" t="s">
        <v>3083</v>
      </c>
      <c r="E241" s="727" t="s">
        <v>3084</v>
      </c>
      <c r="F241" s="1043">
        <v>1.0</v>
      </c>
      <c r="G241" s="1043">
        <v>5.0</v>
      </c>
      <c r="H241" s="726">
        <v>1.0</v>
      </c>
      <c r="I241" s="727">
        <v>1.0</v>
      </c>
      <c r="J241" s="727" t="s">
        <v>12</v>
      </c>
      <c r="K241" s="1044">
        <f t="shared" si="3"/>
        <v>6</v>
      </c>
      <c r="L241" s="726" t="s">
        <v>13</v>
      </c>
      <c r="N241" s="799"/>
      <c r="O241" s="70"/>
      <c r="P241" s="70"/>
      <c r="Q241" s="70"/>
      <c r="R241" s="70"/>
      <c r="S241" s="70"/>
      <c r="T241" s="70"/>
      <c r="U241" s="70"/>
      <c r="V241" s="70"/>
      <c r="W241" s="70"/>
      <c r="X241" s="70"/>
      <c r="Y241" s="70"/>
      <c r="Z241" s="70"/>
    </row>
    <row r="242">
      <c r="A242" s="964"/>
      <c r="D242" s="62"/>
      <c r="F242" s="1043">
        <v>1.0</v>
      </c>
      <c r="G242" s="1043">
        <v>5.0</v>
      </c>
      <c r="H242" s="726">
        <v>2.0</v>
      </c>
      <c r="I242" s="727">
        <v>2.0</v>
      </c>
      <c r="J242" s="727" t="s">
        <v>12</v>
      </c>
      <c r="K242" s="1044">
        <f t="shared" si="3"/>
        <v>12</v>
      </c>
      <c r="L242" s="726" t="s">
        <v>13</v>
      </c>
      <c r="N242" s="799"/>
      <c r="O242" s="70"/>
      <c r="P242" s="70"/>
      <c r="Q242" s="70"/>
      <c r="R242" s="70"/>
      <c r="S242" s="70"/>
      <c r="T242" s="70"/>
      <c r="U242" s="70"/>
      <c r="V242" s="70"/>
      <c r="W242" s="70"/>
      <c r="X242" s="70"/>
      <c r="Y242" s="70"/>
      <c r="Z242" s="70"/>
    </row>
    <row r="243">
      <c r="A243" s="963" t="s">
        <v>9</v>
      </c>
      <c r="B243" s="727">
        <v>701628.0</v>
      </c>
      <c r="D243" s="723" t="s">
        <v>3085</v>
      </c>
      <c r="E243" s="727" t="s">
        <v>3086</v>
      </c>
      <c r="F243" s="1043">
        <v>1.0</v>
      </c>
      <c r="G243" s="1043">
        <v>5.0</v>
      </c>
      <c r="H243" s="726">
        <v>2.0</v>
      </c>
      <c r="I243" s="727">
        <v>2.0</v>
      </c>
      <c r="J243" s="727" t="s">
        <v>12</v>
      </c>
      <c r="K243" s="1044">
        <f t="shared" si="3"/>
        <v>12</v>
      </c>
      <c r="L243" s="726" t="s">
        <v>13</v>
      </c>
      <c r="N243" s="799"/>
      <c r="O243" s="70"/>
      <c r="P243" s="70"/>
      <c r="Q243" s="70"/>
      <c r="R243" s="70"/>
      <c r="S243" s="70"/>
      <c r="T243" s="70"/>
      <c r="U243" s="70"/>
      <c r="V243" s="70"/>
      <c r="W243" s="70"/>
      <c r="X243" s="70"/>
      <c r="Y243" s="70"/>
      <c r="Z243" s="70"/>
    </row>
    <row r="244">
      <c r="A244" s="963" t="s">
        <v>9</v>
      </c>
      <c r="B244" s="727">
        <v>702046.0</v>
      </c>
      <c r="D244" s="723" t="s">
        <v>3087</v>
      </c>
      <c r="E244" s="727" t="s">
        <v>3088</v>
      </c>
      <c r="F244" s="1043">
        <v>1.0</v>
      </c>
      <c r="G244" s="1043">
        <v>5.0</v>
      </c>
      <c r="H244" s="726">
        <v>12.0</v>
      </c>
      <c r="I244" s="727">
        <v>15.0</v>
      </c>
      <c r="J244" s="727" t="s">
        <v>12</v>
      </c>
      <c r="K244" s="1044">
        <f t="shared" si="3"/>
        <v>75</v>
      </c>
      <c r="L244" s="726" t="s">
        <v>13</v>
      </c>
      <c r="N244" s="799"/>
      <c r="O244" s="70"/>
      <c r="P244" s="70"/>
      <c r="Q244" s="70"/>
      <c r="R244" s="70"/>
      <c r="S244" s="70"/>
      <c r="T244" s="70"/>
      <c r="U244" s="70"/>
      <c r="V244" s="70"/>
      <c r="W244" s="70"/>
      <c r="X244" s="70"/>
      <c r="Y244" s="70"/>
      <c r="Z244" s="70"/>
    </row>
    <row r="245">
      <c r="A245" s="963" t="s">
        <v>9</v>
      </c>
      <c r="B245" s="727">
        <v>701634.0</v>
      </c>
      <c r="D245" s="723" t="s">
        <v>3089</v>
      </c>
      <c r="E245" s="727" t="s">
        <v>3090</v>
      </c>
      <c r="F245" s="1043">
        <v>2.0</v>
      </c>
      <c r="G245" s="1043">
        <v>5.0</v>
      </c>
      <c r="H245" s="726">
        <v>2.0</v>
      </c>
      <c r="I245" s="727">
        <v>2.0</v>
      </c>
      <c r="J245" s="727" t="s">
        <v>12</v>
      </c>
      <c r="K245" s="1044">
        <f t="shared" si="3"/>
        <v>24</v>
      </c>
      <c r="L245" s="726" t="s">
        <v>13</v>
      </c>
      <c r="N245" s="799"/>
      <c r="O245" s="70"/>
      <c r="P245" s="70"/>
      <c r="Q245" s="70"/>
      <c r="R245" s="70"/>
      <c r="S245" s="70"/>
      <c r="T245" s="70"/>
      <c r="U245" s="70"/>
      <c r="V245" s="70"/>
      <c r="W245" s="70"/>
      <c r="X245" s="70"/>
      <c r="Y245" s="70"/>
      <c r="Z245" s="70"/>
    </row>
    <row r="246">
      <c r="A246" s="959" t="s">
        <v>9</v>
      </c>
      <c r="B246" s="717">
        <v>701640.0</v>
      </c>
      <c r="C246" s="10"/>
      <c r="D246" s="1045" t="s">
        <v>3091</v>
      </c>
      <c r="E246" s="717" t="s">
        <v>3092</v>
      </c>
      <c r="F246" s="1039">
        <v>1.0</v>
      </c>
      <c r="G246" s="1039">
        <v>5.0</v>
      </c>
      <c r="H246" s="716">
        <v>0.6</v>
      </c>
      <c r="I246" s="717">
        <v>1.0</v>
      </c>
      <c r="J246" s="717" t="s">
        <v>12</v>
      </c>
      <c r="K246" s="1040">
        <f t="shared" si="3"/>
        <v>4</v>
      </c>
      <c r="L246" s="716" t="s">
        <v>29</v>
      </c>
      <c r="M246" s="1041" t="s">
        <v>3093</v>
      </c>
      <c r="N246" s="799"/>
      <c r="O246" s="70"/>
      <c r="P246" s="70"/>
      <c r="Q246" s="70"/>
      <c r="R246" s="70"/>
      <c r="S246" s="70"/>
      <c r="T246" s="70"/>
      <c r="U246" s="70"/>
      <c r="V246" s="70"/>
      <c r="W246" s="70"/>
      <c r="X246" s="70"/>
      <c r="Y246" s="70"/>
      <c r="Z246" s="70"/>
    </row>
    <row r="247">
      <c r="A247" s="963" t="s">
        <v>9</v>
      </c>
      <c r="B247" s="727">
        <v>701646.0</v>
      </c>
      <c r="D247" s="1046" t="s">
        <v>3094</v>
      </c>
      <c r="E247" s="727" t="s">
        <v>3095</v>
      </c>
      <c r="F247" s="1043">
        <v>1.0</v>
      </c>
      <c r="G247" s="1043">
        <v>5.0</v>
      </c>
      <c r="H247" s="726">
        <v>5.0</v>
      </c>
      <c r="I247" s="727">
        <v>9.0</v>
      </c>
      <c r="J247" s="727" t="s">
        <v>12</v>
      </c>
      <c r="K247" s="1044">
        <f t="shared" si="3"/>
        <v>34</v>
      </c>
      <c r="L247" s="726" t="s">
        <v>13</v>
      </c>
      <c r="N247" s="799"/>
      <c r="O247" s="70"/>
      <c r="P247" s="70"/>
      <c r="Q247" s="70"/>
      <c r="R247" s="70"/>
      <c r="S247" s="70"/>
      <c r="T247" s="70"/>
      <c r="U247" s="70"/>
      <c r="V247" s="70"/>
      <c r="W247" s="70"/>
      <c r="X247" s="70"/>
      <c r="Y247" s="70"/>
      <c r="Z247" s="70"/>
    </row>
    <row r="248">
      <c r="A248" s="963" t="s">
        <v>9</v>
      </c>
      <c r="B248" s="727">
        <v>701658.0</v>
      </c>
      <c r="D248" s="1046" t="s">
        <v>3096</v>
      </c>
      <c r="E248" s="727" t="s">
        <v>3097</v>
      </c>
      <c r="F248" s="1043">
        <v>1.0</v>
      </c>
      <c r="G248" s="1043">
        <v>5.0</v>
      </c>
      <c r="H248" s="726">
        <v>8.0</v>
      </c>
      <c r="I248" s="727">
        <v>10.0</v>
      </c>
      <c r="J248" s="727" t="s">
        <v>12</v>
      </c>
      <c r="K248" s="1044">
        <f t="shared" si="3"/>
        <v>50</v>
      </c>
      <c r="L248" s="726" t="s">
        <v>13</v>
      </c>
      <c r="N248" s="799"/>
      <c r="O248" s="70"/>
      <c r="P248" s="70"/>
      <c r="Q248" s="70"/>
      <c r="R248" s="70"/>
      <c r="S248" s="70"/>
      <c r="T248" s="70"/>
      <c r="U248" s="70"/>
      <c r="V248" s="70"/>
      <c r="W248" s="70"/>
      <c r="X248" s="70"/>
      <c r="Y248" s="70"/>
      <c r="Z248" s="70"/>
    </row>
    <row r="249">
      <c r="A249" s="969" t="s">
        <v>9</v>
      </c>
      <c r="B249" s="735">
        <v>701666.0</v>
      </c>
      <c r="C249" s="180"/>
      <c r="D249" s="1047" t="s">
        <v>3098</v>
      </c>
      <c r="E249" s="735" t="s">
        <v>3099</v>
      </c>
      <c r="F249" s="1048">
        <v>2.0</v>
      </c>
      <c r="G249" s="1048">
        <v>5.0</v>
      </c>
      <c r="H249" s="734">
        <v>2.0</v>
      </c>
      <c r="I249" s="735">
        <v>2.0</v>
      </c>
      <c r="J249" s="735" t="s">
        <v>12</v>
      </c>
      <c r="K249" s="1049">
        <f t="shared" si="3"/>
        <v>24</v>
      </c>
      <c r="L249" s="734" t="s">
        <v>13</v>
      </c>
      <c r="M249" s="180"/>
      <c r="N249" s="799"/>
      <c r="O249" s="70"/>
      <c r="P249" s="70"/>
      <c r="Q249" s="70"/>
      <c r="R249" s="70"/>
      <c r="S249" s="70"/>
      <c r="T249" s="70"/>
      <c r="U249" s="70"/>
      <c r="V249" s="70"/>
      <c r="W249" s="70"/>
      <c r="X249" s="70"/>
      <c r="Y249" s="70"/>
      <c r="Z249" s="70"/>
    </row>
    <row r="250">
      <c r="A250" s="963" t="s">
        <v>9</v>
      </c>
      <c r="B250" s="727">
        <v>701672.0</v>
      </c>
      <c r="D250" s="723" t="s">
        <v>3100</v>
      </c>
      <c r="E250" s="727" t="s">
        <v>3101</v>
      </c>
      <c r="F250" s="1043">
        <v>1.0</v>
      </c>
      <c r="G250" s="1043">
        <v>5.0</v>
      </c>
      <c r="H250" s="726">
        <v>1.0</v>
      </c>
      <c r="I250" s="727">
        <v>1.0</v>
      </c>
      <c r="J250" s="727" t="s">
        <v>12</v>
      </c>
      <c r="K250" s="1044">
        <f t="shared" si="3"/>
        <v>6</v>
      </c>
      <c r="L250" s="726" t="s">
        <v>29</v>
      </c>
      <c r="M250" s="1050" t="s">
        <v>3102</v>
      </c>
      <c r="N250" s="799"/>
      <c r="O250" s="70"/>
      <c r="P250" s="70"/>
      <c r="Q250" s="70"/>
      <c r="R250" s="70"/>
      <c r="S250" s="70"/>
      <c r="T250" s="70"/>
      <c r="U250" s="70"/>
      <c r="V250" s="70"/>
      <c r="W250" s="70"/>
      <c r="X250" s="70"/>
      <c r="Y250" s="70"/>
      <c r="Z250" s="70"/>
    </row>
    <row r="251">
      <c r="A251" s="963" t="s">
        <v>9</v>
      </c>
      <c r="B251" s="727">
        <v>701678.0</v>
      </c>
      <c r="D251" s="723" t="s">
        <v>3103</v>
      </c>
      <c r="E251" s="727" t="s">
        <v>3104</v>
      </c>
      <c r="F251" s="1043">
        <v>1.0</v>
      </c>
      <c r="G251" s="1043">
        <v>5.0</v>
      </c>
      <c r="H251" s="726">
        <v>8.0</v>
      </c>
      <c r="I251" s="727">
        <v>10.0</v>
      </c>
      <c r="J251" s="727" t="s">
        <v>12</v>
      </c>
      <c r="K251" s="1044">
        <f t="shared" si="3"/>
        <v>50</v>
      </c>
      <c r="L251" s="726" t="s">
        <v>13</v>
      </c>
      <c r="N251" s="799"/>
      <c r="O251" s="70"/>
      <c r="P251" s="70"/>
      <c r="Q251" s="70"/>
      <c r="R251" s="70"/>
      <c r="S251" s="70"/>
      <c r="T251" s="70"/>
      <c r="U251" s="70"/>
      <c r="V251" s="70"/>
      <c r="W251" s="70"/>
      <c r="X251" s="70"/>
      <c r="Y251" s="70"/>
      <c r="Z251" s="70"/>
    </row>
    <row r="252">
      <c r="A252" s="964"/>
      <c r="D252" s="62"/>
      <c r="F252" s="1043">
        <v>1.0</v>
      </c>
      <c r="G252" s="1043">
        <v>5.0</v>
      </c>
      <c r="H252" s="726">
        <v>4.0</v>
      </c>
      <c r="I252" s="727">
        <v>5.0</v>
      </c>
      <c r="J252" s="727" t="s">
        <v>12</v>
      </c>
      <c r="K252" s="1044">
        <f t="shared" si="3"/>
        <v>25</v>
      </c>
      <c r="L252" s="726" t="s">
        <v>13</v>
      </c>
      <c r="N252" s="799"/>
      <c r="O252" s="70"/>
      <c r="P252" s="70"/>
      <c r="Q252" s="70"/>
      <c r="R252" s="70"/>
      <c r="S252" s="70"/>
      <c r="T252" s="70"/>
      <c r="U252" s="70"/>
      <c r="V252" s="70"/>
      <c r="W252" s="70"/>
      <c r="X252" s="70"/>
      <c r="Y252" s="70"/>
      <c r="Z252" s="70"/>
    </row>
    <row r="253">
      <c r="A253" s="963" t="s">
        <v>9</v>
      </c>
      <c r="B253" s="727">
        <v>701690.0</v>
      </c>
      <c r="D253" s="723" t="s">
        <v>3105</v>
      </c>
      <c r="E253" s="727" t="s">
        <v>3106</v>
      </c>
      <c r="F253" s="1043">
        <v>1.0</v>
      </c>
      <c r="G253" s="1043">
        <v>5.0</v>
      </c>
      <c r="H253" s="726">
        <v>6.0</v>
      </c>
      <c r="I253" s="727">
        <v>10.0</v>
      </c>
      <c r="J253" s="727" t="s">
        <v>12</v>
      </c>
      <c r="K253" s="1044">
        <f t="shared" si="3"/>
        <v>40</v>
      </c>
      <c r="L253" s="726" t="s">
        <v>13</v>
      </c>
      <c r="N253" s="799"/>
      <c r="O253" s="70"/>
      <c r="P253" s="70"/>
      <c r="Q253" s="70"/>
      <c r="R253" s="70"/>
      <c r="S253" s="70"/>
      <c r="T253" s="70"/>
      <c r="U253" s="70"/>
      <c r="V253" s="70"/>
      <c r="W253" s="70"/>
      <c r="X253" s="70"/>
      <c r="Y253" s="70"/>
      <c r="Z253" s="70"/>
    </row>
    <row r="254">
      <c r="A254" s="963" t="s">
        <v>9</v>
      </c>
      <c r="B254" s="727">
        <v>702054.0</v>
      </c>
      <c r="D254" s="723" t="s">
        <v>3107</v>
      </c>
      <c r="E254" s="727" t="s">
        <v>3108</v>
      </c>
      <c r="F254" s="1043">
        <v>1.0</v>
      </c>
      <c r="G254" s="1043">
        <v>5.0</v>
      </c>
      <c r="H254" s="726">
        <v>12.0</v>
      </c>
      <c r="I254" s="727">
        <v>15.0</v>
      </c>
      <c r="J254" s="727" t="s">
        <v>12</v>
      </c>
      <c r="K254" s="1044">
        <f t="shared" si="3"/>
        <v>75</v>
      </c>
      <c r="L254" s="726" t="s">
        <v>13</v>
      </c>
      <c r="N254" s="799"/>
      <c r="O254" s="70"/>
      <c r="P254" s="70"/>
      <c r="Q254" s="70"/>
      <c r="R254" s="70"/>
      <c r="S254" s="70"/>
      <c r="T254" s="70"/>
      <c r="U254" s="70"/>
      <c r="V254" s="70"/>
      <c r="W254" s="70"/>
      <c r="X254" s="70"/>
      <c r="Y254" s="70"/>
      <c r="Z254" s="70"/>
    </row>
    <row r="255">
      <c r="A255" s="963" t="s">
        <v>9</v>
      </c>
      <c r="B255" s="727">
        <v>701698.0</v>
      </c>
      <c r="D255" s="723" t="s">
        <v>3109</v>
      </c>
      <c r="E255" s="727" t="s">
        <v>3110</v>
      </c>
      <c r="F255" s="1043">
        <v>2.0</v>
      </c>
      <c r="G255" s="1043">
        <v>5.0</v>
      </c>
      <c r="H255" s="726">
        <v>2.0</v>
      </c>
      <c r="I255" s="727">
        <v>2.0</v>
      </c>
      <c r="J255" s="727" t="s">
        <v>12</v>
      </c>
      <c r="K255" s="1044">
        <f t="shared" si="3"/>
        <v>24</v>
      </c>
      <c r="L255" s="726" t="s">
        <v>13</v>
      </c>
      <c r="N255" s="799"/>
      <c r="O255" s="70"/>
      <c r="P255" s="70"/>
      <c r="Q255" s="70"/>
      <c r="R255" s="70"/>
      <c r="S255" s="70"/>
      <c r="T255" s="70"/>
      <c r="U255" s="70"/>
      <c r="V255" s="70"/>
      <c r="W255" s="70"/>
      <c r="X255" s="70"/>
      <c r="Y255" s="70"/>
      <c r="Z255" s="70"/>
    </row>
    <row r="256">
      <c r="A256" s="959" t="s">
        <v>9</v>
      </c>
      <c r="B256" s="717">
        <v>701704.0</v>
      </c>
      <c r="C256" s="10"/>
      <c r="D256" s="713" t="s">
        <v>3111</v>
      </c>
      <c r="E256" s="717" t="s">
        <v>3112</v>
      </c>
      <c r="F256" s="1039">
        <v>1.0</v>
      </c>
      <c r="G256" s="1039">
        <v>5.0</v>
      </c>
      <c r="H256" s="716">
        <v>2.0</v>
      </c>
      <c r="I256" s="717">
        <v>2.0</v>
      </c>
      <c r="J256" s="717" t="s">
        <v>12</v>
      </c>
      <c r="K256" s="1040">
        <f t="shared" si="3"/>
        <v>12</v>
      </c>
      <c r="L256" s="716" t="s">
        <v>13</v>
      </c>
      <c r="M256" s="1041" t="s">
        <v>3113</v>
      </c>
      <c r="N256" s="799"/>
      <c r="O256" s="70"/>
      <c r="P256" s="70"/>
      <c r="Q256" s="70"/>
      <c r="R256" s="70"/>
      <c r="S256" s="70"/>
      <c r="T256" s="70"/>
      <c r="U256" s="70"/>
      <c r="V256" s="70"/>
      <c r="W256" s="70"/>
      <c r="X256" s="70"/>
      <c r="Y256" s="70"/>
      <c r="Z256" s="70"/>
    </row>
    <row r="257">
      <c r="A257" s="963" t="s">
        <v>9</v>
      </c>
      <c r="B257" s="727">
        <v>701710.0</v>
      </c>
      <c r="D257" s="723" t="s">
        <v>3114</v>
      </c>
      <c r="E257" s="727" t="s">
        <v>3115</v>
      </c>
      <c r="F257" s="1043">
        <v>1.0</v>
      </c>
      <c r="G257" s="1043">
        <v>5.0</v>
      </c>
      <c r="H257" s="726">
        <v>0.6</v>
      </c>
      <c r="I257" s="727">
        <v>1.0</v>
      </c>
      <c r="J257" s="727" t="s">
        <v>12</v>
      </c>
      <c r="K257" s="1044">
        <f t="shared" si="3"/>
        <v>4</v>
      </c>
      <c r="L257" s="726" t="s">
        <v>29</v>
      </c>
      <c r="N257" s="799"/>
      <c r="O257" s="70"/>
      <c r="P257" s="70"/>
      <c r="Q257" s="70"/>
      <c r="R257" s="70"/>
      <c r="S257" s="70"/>
      <c r="T257" s="70"/>
      <c r="U257" s="70"/>
      <c r="V257" s="70"/>
      <c r="W257" s="70"/>
      <c r="X257" s="70"/>
      <c r="Y257" s="70"/>
      <c r="Z257" s="70"/>
    </row>
    <row r="258">
      <c r="A258" s="963" t="s">
        <v>9</v>
      </c>
      <c r="B258" s="727">
        <v>701716.0</v>
      </c>
      <c r="D258" s="723" t="s">
        <v>3116</v>
      </c>
      <c r="E258" s="727" t="s">
        <v>3117</v>
      </c>
      <c r="F258" s="1043">
        <v>1.0</v>
      </c>
      <c r="G258" s="1043">
        <v>5.0</v>
      </c>
      <c r="H258" s="726">
        <v>3.0</v>
      </c>
      <c r="I258" s="727">
        <v>5.0</v>
      </c>
      <c r="J258" s="727" t="s">
        <v>12</v>
      </c>
      <c r="K258" s="1044">
        <f t="shared" si="3"/>
        <v>20</v>
      </c>
      <c r="L258" s="726" t="s">
        <v>13</v>
      </c>
      <c r="N258" s="799"/>
      <c r="O258" s="70"/>
      <c r="P258" s="70"/>
      <c r="Q258" s="70"/>
      <c r="R258" s="70"/>
      <c r="S258" s="70"/>
      <c r="T258" s="70"/>
      <c r="U258" s="70"/>
      <c r="V258" s="70"/>
      <c r="W258" s="70"/>
      <c r="X258" s="70"/>
      <c r="Y258" s="70"/>
      <c r="Z258" s="70"/>
    </row>
    <row r="259">
      <c r="A259" s="964"/>
      <c r="D259" s="62"/>
      <c r="F259" s="1043">
        <v>1.0</v>
      </c>
      <c r="G259" s="1043">
        <v>5.0</v>
      </c>
      <c r="H259" s="726">
        <v>5.0</v>
      </c>
      <c r="I259" s="727">
        <v>5.0</v>
      </c>
      <c r="J259" s="727" t="s">
        <v>12</v>
      </c>
      <c r="K259" s="1044">
        <f t="shared" si="3"/>
        <v>30</v>
      </c>
      <c r="L259" s="726" t="s">
        <v>13</v>
      </c>
      <c r="N259" s="799"/>
      <c r="O259" s="70"/>
      <c r="P259" s="70"/>
      <c r="Q259" s="70"/>
      <c r="R259" s="70"/>
      <c r="S259" s="70"/>
      <c r="T259" s="70"/>
      <c r="U259" s="70"/>
      <c r="V259" s="70"/>
      <c r="W259" s="70"/>
      <c r="X259" s="70"/>
      <c r="Y259" s="70"/>
      <c r="Z259" s="70"/>
    </row>
    <row r="260">
      <c r="A260" s="963" t="s">
        <v>9</v>
      </c>
      <c r="B260" s="727">
        <v>701724.0</v>
      </c>
      <c r="D260" s="723" t="s">
        <v>3118</v>
      </c>
      <c r="E260" s="727" t="s">
        <v>3119</v>
      </c>
      <c r="F260" s="1043">
        <v>1.0</v>
      </c>
      <c r="G260" s="1043">
        <v>5.0</v>
      </c>
      <c r="H260" s="726">
        <v>10.0</v>
      </c>
      <c r="I260" s="727">
        <v>10.0</v>
      </c>
      <c r="J260" s="727" t="s">
        <v>12</v>
      </c>
      <c r="K260" s="1044">
        <f t="shared" si="3"/>
        <v>60</v>
      </c>
      <c r="L260" s="726" t="s">
        <v>29</v>
      </c>
      <c r="N260" s="799"/>
      <c r="O260" s="70"/>
      <c r="P260" s="70"/>
      <c r="Q260" s="70"/>
      <c r="R260" s="70"/>
      <c r="S260" s="70"/>
      <c r="T260" s="70"/>
      <c r="U260" s="70"/>
      <c r="V260" s="70"/>
      <c r="W260" s="70"/>
      <c r="X260" s="70"/>
      <c r="Y260" s="70"/>
      <c r="Z260" s="70"/>
    </row>
    <row r="261">
      <c r="A261" s="964"/>
      <c r="D261" s="62"/>
      <c r="F261" s="1043">
        <v>1.0</v>
      </c>
      <c r="G261" s="1043">
        <v>5.0</v>
      </c>
      <c r="H261" s="726">
        <v>3.0</v>
      </c>
      <c r="I261" s="727">
        <v>5.0</v>
      </c>
      <c r="J261" s="727" t="s">
        <v>12</v>
      </c>
      <c r="K261" s="1044">
        <f t="shared" si="3"/>
        <v>20</v>
      </c>
      <c r="L261" s="726" t="s">
        <v>13</v>
      </c>
      <c r="N261" s="799"/>
      <c r="O261" s="70"/>
      <c r="P261" s="70"/>
      <c r="Q261" s="70"/>
      <c r="R261" s="70"/>
      <c r="S261" s="70"/>
      <c r="T261" s="70"/>
      <c r="U261" s="70"/>
      <c r="V261" s="70"/>
      <c r="W261" s="70"/>
      <c r="X261" s="70"/>
      <c r="Y261" s="70"/>
      <c r="Z261" s="70"/>
    </row>
    <row r="262">
      <c r="A262" s="963" t="s">
        <v>9</v>
      </c>
      <c r="B262" s="727">
        <v>701736.0</v>
      </c>
      <c r="D262" s="723" t="s">
        <v>3120</v>
      </c>
      <c r="E262" s="727" t="s">
        <v>3121</v>
      </c>
      <c r="F262" s="1043">
        <v>1.0</v>
      </c>
      <c r="G262" s="1043">
        <v>5.0</v>
      </c>
      <c r="H262" s="726">
        <v>2.0</v>
      </c>
      <c r="I262" s="727">
        <v>2.0</v>
      </c>
      <c r="J262" s="727" t="s">
        <v>12</v>
      </c>
      <c r="K262" s="1044">
        <f t="shared" si="3"/>
        <v>12</v>
      </c>
      <c r="L262" s="726" t="s">
        <v>13</v>
      </c>
      <c r="N262" s="799"/>
      <c r="O262" s="70"/>
      <c r="P262" s="70"/>
      <c r="Q262" s="70"/>
      <c r="R262" s="70"/>
      <c r="S262" s="70"/>
      <c r="T262" s="70"/>
      <c r="U262" s="70"/>
      <c r="V262" s="70"/>
      <c r="W262" s="70"/>
      <c r="X262" s="70"/>
      <c r="Y262" s="70"/>
      <c r="Z262" s="70"/>
    </row>
    <row r="263">
      <c r="A263" s="963" t="s">
        <v>9</v>
      </c>
      <c r="B263" s="727">
        <v>702062.0</v>
      </c>
      <c r="D263" s="723" t="s">
        <v>3122</v>
      </c>
      <c r="E263" s="727" t="s">
        <v>3123</v>
      </c>
      <c r="F263" s="1043">
        <v>1.0</v>
      </c>
      <c r="G263" s="1043">
        <v>5.0</v>
      </c>
      <c r="H263" s="726">
        <v>3.0</v>
      </c>
      <c r="I263" s="727">
        <v>5.0</v>
      </c>
      <c r="J263" s="727" t="s">
        <v>12</v>
      </c>
      <c r="K263" s="1044">
        <f t="shared" si="3"/>
        <v>20</v>
      </c>
      <c r="L263" s="726" t="s">
        <v>13</v>
      </c>
      <c r="N263" s="799"/>
      <c r="O263" s="70"/>
      <c r="P263" s="70"/>
      <c r="Q263" s="70"/>
      <c r="R263" s="70"/>
      <c r="S263" s="70"/>
      <c r="T263" s="70"/>
      <c r="U263" s="70"/>
      <c r="V263" s="70"/>
      <c r="W263" s="70"/>
      <c r="X263" s="70"/>
      <c r="Y263" s="70"/>
      <c r="Z263" s="70"/>
    </row>
    <row r="264">
      <c r="A264" s="969" t="s">
        <v>9</v>
      </c>
      <c r="B264" s="735">
        <v>701744.0</v>
      </c>
      <c r="C264" s="180"/>
      <c r="D264" s="731" t="s">
        <v>3124</v>
      </c>
      <c r="E264" s="735" t="s">
        <v>3125</v>
      </c>
      <c r="F264" s="1048">
        <v>2.0</v>
      </c>
      <c r="G264" s="1048">
        <v>5.0</v>
      </c>
      <c r="H264" s="734">
        <v>2.0</v>
      </c>
      <c r="I264" s="735">
        <v>2.0</v>
      </c>
      <c r="J264" s="735" t="s">
        <v>12</v>
      </c>
      <c r="K264" s="1049">
        <f t="shared" si="3"/>
        <v>24</v>
      </c>
      <c r="L264" s="734" t="s">
        <v>13</v>
      </c>
      <c r="M264" s="180"/>
      <c r="N264" s="799"/>
      <c r="O264" s="70"/>
      <c r="P264" s="70"/>
      <c r="Q264" s="70"/>
      <c r="R264" s="70"/>
      <c r="S264" s="70"/>
      <c r="T264" s="70"/>
      <c r="U264" s="70"/>
      <c r="V264" s="70"/>
      <c r="W264" s="70"/>
      <c r="X264" s="70"/>
      <c r="Y264" s="70"/>
      <c r="Z264" s="70"/>
    </row>
    <row r="265">
      <c r="A265" s="963" t="s">
        <v>9</v>
      </c>
      <c r="B265" s="727">
        <v>701750.0</v>
      </c>
      <c r="D265" s="723" t="s">
        <v>3126</v>
      </c>
      <c r="E265" s="727" t="s">
        <v>3127</v>
      </c>
      <c r="F265" s="1043">
        <v>1.0</v>
      </c>
      <c r="G265" s="1043">
        <v>5.0</v>
      </c>
      <c r="H265" s="726">
        <v>2.0</v>
      </c>
      <c r="I265" s="727">
        <v>2.0</v>
      </c>
      <c r="J265" s="727" t="s">
        <v>12</v>
      </c>
      <c r="K265" s="1044">
        <f t="shared" si="3"/>
        <v>12</v>
      </c>
      <c r="L265" s="726" t="s">
        <v>13</v>
      </c>
      <c r="M265" s="727" t="s">
        <v>3128</v>
      </c>
      <c r="N265" s="799"/>
      <c r="O265" s="70"/>
      <c r="P265" s="70"/>
      <c r="Q265" s="70"/>
      <c r="R265" s="70"/>
      <c r="S265" s="70"/>
      <c r="T265" s="70"/>
      <c r="U265" s="70"/>
      <c r="V265" s="70"/>
      <c r="W265" s="70"/>
      <c r="X265" s="70"/>
      <c r="Y265" s="70"/>
      <c r="Z265" s="70"/>
    </row>
    <row r="266">
      <c r="A266" s="963" t="s">
        <v>9</v>
      </c>
      <c r="B266" s="727">
        <v>701756.0</v>
      </c>
      <c r="D266" s="723" t="s">
        <v>3129</v>
      </c>
      <c r="E266" s="727" t="s">
        <v>3130</v>
      </c>
      <c r="F266" s="1043">
        <v>1.0</v>
      </c>
      <c r="G266" s="1043">
        <v>5.0</v>
      </c>
      <c r="H266" s="726">
        <v>5.0</v>
      </c>
      <c r="I266" s="727">
        <v>5.0</v>
      </c>
      <c r="J266" s="727" t="s">
        <v>12</v>
      </c>
      <c r="K266" s="1044">
        <f t="shared" si="3"/>
        <v>30</v>
      </c>
      <c r="L266" s="726" t="s">
        <v>13</v>
      </c>
      <c r="N266" s="799"/>
      <c r="O266" s="70"/>
      <c r="P266" s="70"/>
      <c r="Q266" s="70"/>
      <c r="R266" s="70"/>
      <c r="S266" s="70"/>
      <c r="T266" s="70"/>
      <c r="U266" s="70"/>
      <c r="V266" s="70"/>
      <c r="W266" s="70"/>
      <c r="X266" s="70"/>
      <c r="Y266" s="70"/>
      <c r="Z266" s="70"/>
    </row>
    <row r="267">
      <c r="A267" s="963" t="s">
        <v>9</v>
      </c>
      <c r="B267" s="727">
        <v>701762.0</v>
      </c>
      <c r="D267" s="723" t="s">
        <v>3131</v>
      </c>
      <c r="E267" s="727" t="s">
        <v>3132</v>
      </c>
      <c r="F267" s="1043">
        <v>1.0</v>
      </c>
      <c r="G267" s="1043">
        <v>5.0</v>
      </c>
      <c r="H267" s="726">
        <v>8.0</v>
      </c>
      <c r="I267" s="727">
        <v>10.0</v>
      </c>
      <c r="J267" s="727" t="s">
        <v>12</v>
      </c>
      <c r="K267" s="1044">
        <f t="shared" si="3"/>
        <v>50</v>
      </c>
      <c r="L267" s="726" t="s">
        <v>13</v>
      </c>
      <c r="N267" s="799"/>
      <c r="O267" s="70"/>
      <c r="P267" s="70"/>
      <c r="Q267" s="70"/>
      <c r="R267" s="70"/>
      <c r="S267" s="70"/>
      <c r="T267" s="70"/>
      <c r="U267" s="70"/>
      <c r="V267" s="70"/>
      <c r="W267" s="70"/>
      <c r="X267" s="70"/>
      <c r="Y267" s="70"/>
      <c r="Z267" s="70"/>
    </row>
    <row r="268">
      <c r="A268" s="964"/>
      <c r="D268" s="62"/>
      <c r="F268" s="1043">
        <v>1.0</v>
      </c>
      <c r="G268" s="1043">
        <v>5.0</v>
      </c>
      <c r="H268" s="726">
        <v>0.24</v>
      </c>
      <c r="I268" s="727">
        <v>0.3</v>
      </c>
      <c r="J268" s="727" t="s">
        <v>12</v>
      </c>
      <c r="K268" s="1044">
        <f t="shared" si="3"/>
        <v>1.5</v>
      </c>
      <c r="L268" s="726" t="s">
        <v>29</v>
      </c>
      <c r="N268" s="799"/>
      <c r="O268" s="70"/>
      <c r="P268" s="70"/>
      <c r="Q268" s="70"/>
      <c r="R268" s="70"/>
      <c r="S268" s="70"/>
      <c r="T268" s="70"/>
      <c r="U268" s="70"/>
      <c r="V268" s="70"/>
      <c r="W268" s="70"/>
      <c r="X268" s="70"/>
      <c r="Y268" s="70"/>
      <c r="Z268" s="70"/>
    </row>
    <row r="269">
      <c r="A269" s="963" t="s">
        <v>9</v>
      </c>
      <c r="B269" s="727">
        <v>701770.0</v>
      </c>
      <c r="D269" s="723" t="s">
        <v>3133</v>
      </c>
      <c r="E269" s="727" t="s">
        <v>3134</v>
      </c>
      <c r="F269" s="1043">
        <v>1.0</v>
      </c>
      <c r="G269" s="1043">
        <v>5.0</v>
      </c>
      <c r="H269" s="726">
        <v>16.0</v>
      </c>
      <c r="I269" s="727">
        <v>20.0</v>
      </c>
      <c r="J269" s="727" t="s">
        <v>12</v>
      </c>
      <c r="K269" s="1044">
        <f t="shared" si="3"/>
        <v>100</v>
      </c>
      <c r="L269" s="726" t="s">
        <v>13</v>
      </c>
      <c r="N269" s="799"/>
      <c r="O269" s="70"/>
      <c r="P269" s="70"/>
      <c r="Q269" s="70"/>
      <c r="R269" s="70"/>
      <c r="S269" s="70"/>
      <c r="T269" s="70"/>
      <c r="U269" s="70"/>
      <c r="V269" s="70"/>
      <c r="W269" s="70"/>
      <c r="X269" s="70"/>
      <c r="Y269" s="70"/>
      <c r="Z269" s="70"/>
    </row>
    <row r="270">
      <c r="A270" s="963" t="s">
        <v>9</v>
      </c>
      <c r="B270" s="727">
        <v>701778.0</v>
      </c>
      <c r="D270" s="723" t="s">
        <v>3135</v>
      </c>
      <c r="E270" s="727" t="s">
        <v>3136</v>
      </c>
      <c r="F270" s="1043">
        <v>1.0</v>
      </c>
      <c r="G270" s="1043">
        <v>5.0</v>
      </c>
      <c r="H270" s="726">
        <v>8.0</v>
      </c>
      <c r="I270" s="727">
        <v>10.0</v>
      </c>
      <c r="J270" s="727" t="s">
        <v>12</v>
      </c>
      <c r="K270" s="1044">
        <f t="shared" si="3"/>
        <v>50</v>
      </c>
      <c r="L270" s="726" t="s">
        <v>13</v>
      </c>
      <c r="N270" s="799"/>
      <c r="O270" s="70"/>
      <c r="P270" s="70"/>
      <c r="Q270" s="70"/>
      <c r="R270" s="70"/>
      <c r="S270" s="70"/>
      <c r="T270" s="70"/>
      <c r="U270" s="70"/>
      <c r="V270" s="70"/>
      <c r="W270" s="70"/>
      <c r="X270" s="70"/>
      <c r="Y270" s="70"/>
      <c r="Z270" s="70"/>
    </row>
    <row r="271">
      <c r="A271" s="963" t="s">
        <v>9</v>
      </c>
      <c r="B271" s="727">
        <v>701786.0</v>
      </c>
      <c r="D271" s="723" t="s">
        <v>3137</v>
      </c>
      <c r="E271" s="727" t="s">
        <v>3138</v>
      </c>
      <c r="F271" s="1043">
        <v>1.0</v>
      </c>
      <c r="G271" s="1043">
        <v>5.0</v>
      </c>
      <c r="H271" s="726">
        <v>16.0</v>
      </c>
      <c r="I271" s="727">
        <v>20.0</v>
      </c>
      <c r="J271" s="727" t="s">
        <v>12</v>
      </c>
      <c r="K271" s="1044">
        <f t="shared" si="3"/>
        <v>100</v>
      </c>
      <c r="L271" s="726" t="s">
        <v>13</v>
      </c>
      <c r="N271" s="799"/>
      <c r="O271" s="70"/>
      <c r="P271" s="70"/>
      <c r="Q271" s="70"/>
      <c r="R271" s="70"/>
      <c r="S271" s="70"/>
      <c r="T271" s="70"/>
      <c r="U271" s="70"/>
      <c r="V271" s="70"/>
      <c r="W271" s="70"/>
      <c r="X271" s="70"/>
      <c r="Y271" s="70"/>
      <c r="Z271" s="70"/>
    </row>
    <row r="272">
      <c r="A272" s="964"/>
      <c r="D272" s="62"/>
      <c r="F272" s="1043">
        <v>1.0</v>
      </c>
      <c r="G272" s="1043">
        <v>5.0</v>
      </c>
      <c r="H272" s="726">
        <v>14.0</v>
      </c>
      <c r="I272" s="727">
        <v>15.0</v>
      </c>
      <c r="J272" s="727" t="s">
        <v>12</v>
      </c>
      <c r="K272" s="1044">
        <f t="shared" si="3"/>
        <v>85</v>
      </c>
      <c r="L272" s="726" t="s">
        <v>13</v>
      </c>
      <c r="N272" s="799"/>
      <c r="O272" s="70"/>
      <c r="P272" s="70"/>
      <c r="Q272" s="70"/>
      <c r="R272" s="70"/>
      <c r="S272" s="70"/>
      <c r="T272" s="70"/>
      <c r="U272" s="70"/>
      <c r="V272" s="70"/>
      <c r="W272" s="70"/>
      <c r="X272" s="70"/>
      <c r="Y272" s="70"/>
      <c r="Z272" s="70"/>
    </row>
    <row r="273">
      <c r="A273" s="963" t="s">
        <v>9</v>
      </c>
      <c r="B273" s="727">
        <v>701794.0</v>
      </c>
      <c r="D273" s="723" t="s">
        <v>3139</v>
      </c>
      <c r="E273" s="727" t="s">
        <v>3140</v>
      </c>
      <c r="F273" s="1043">
        <v>1.0</v>
      </c>
      <c r="G273" s="1043">
        <v>5.0</v>
      </c>
      <c r="H273" s="726">
        <v>2.0</v>
      </c>
      <c r="I273" s="727">
        <v>5.0</v>
      </c>
      <c r="J273" s="727" t="s">
        <v>12</v>
      </c>
      <c r="K273" s="1044">
        <f t="shared" si="3"/>
        <v>15</v>
      </c>
      <c r="L273" s="726" t="s">
        <v>13</v>
      </c>
      <c r="N273" s="799"/>
      <c r="O273" s="70"/>
      <c r="P273" s="70"/>
      <c r="Q273" s="70"/>
      <c r="R273" s="70"/>
      <c r="S273" s="70"/>
      <c r="T273" s="70"/>
      <c r="U273" s="70"/>
      <c r="V273" s="70"/>
      <c r="W273" s="70"/>
      <c r="X273" s="70"/>
      <c r="Y273" s="70"/>
      <c r="Z273" s="70"/>
    </row>
    <row r="274">
      <c r="A274" s="963" t="s">
        <v>9</v>
      </c>
      <c r="B274" s="727">
        <v>701800.0</v>
      </c>
      <c r="D274" s="723" t="s">
        <v>3141</v>
      </c>
      <c r="E274" s="727" t="s">
        <v>3142</v>
      </c>
      <c r="F274" s="1043">
        <v>1.0</v>
      </c>
      <c r="G274" s="1043">
        <v>5.0</v>
      </c>
      <c r="H274" s="726">
        <v>5.0</v>
      </c>
      <c r="I274" s="727">
        <v>10.0</v>
      </c>
      <c r="J274" s="727" t="s">
        <v>12</v>
      </c>
      <c r="K274" s="1044">
        <f t="shared" si="3"/>
        <v>35</v>
      </c>
      <c r="L274" s="726" t="s">
        <v>13</v>
      </c>
      <c r="N274" s="799"/>
      <c r="O274" s="70"/>
      <c r="P274" s="70"/>
      <c r="Q274" s="70"/>
      <c r="R274" s="70"/>
      <c r="S274" s="70"/>
      <c r="T274" s="70"/>
      <c r="U274" s="70"/>
      <c r="V274" s="70"/>
      <c r="W274" s="70"/>
      <c r="X274" s="70"/>
      <c r="Y274" s="70"/>
      <c r="Z274" s="70"/>
    </row>
    <row r="275">
      <c r="A275" s="963" t="s">
        <v>9</v>
      </c>
      <c r="B275" s="727">
        <v>701806.0</v>
      </c>
      <c r="D275" s="723" t="s">
        <v>3143</v>
      </c>
      <c r="E275" s="727" t="s">
        <v>3144</v>
      </c>
      <c r="F275" s="1043">
        <v>2.0</v>
      </c>
      <c r="G275" s="1043">
        <v>5.0</v>
      </c>
      <c r="H275" s="726">
        <v>2.0</v>
      </c>
      <c r="I275" s="727">
        <v>2.0</v>
      </c>
      <c r="J275" s="727" t="s">
        <v>12</v>
      </c>
      <c r="K275" s="1044">
        <f t="shared" si="3"/>
        <v>24</v>
      </c>
      <c r="L275" s="726" t="s">
        <v>13</v>
      </c>
      <c r="N275" s="799"/>
      <c r="O275" s="70"/>
      <c r="P275" s="70"/>
      <c r="Q275" s="70"/>
      <c r="R275" s="70"/>
      <c r="S275" s="70"/>
      <c r="T275" s="70"/>
      <c r="U275" s="70"/>
      <c r="V275" s="70"/>
      <c r="W275" s="70"/>
      <c r="X275" s="70"/>
      <c r="Y275" s="70"/>
      <c r="Z275" s="70"/>
    </row>
    <row r="276">
      <c r="A276" s="959" t="s">
        <v>9</v>
      </c>
      <c r="B276" s="717">
        <v>701812.0</v>
      </c>
      <c r="C276" s="10"/>
      <c r="D276" s="1045" t="s">
        <v>3145</v>
      </c>
      <c r="E276" s="717" t="s">
        <v>3146</v>
      </c>
      <c r="F276" s="1039">
        <v>1.0</v>
      </c>
      <c r="G276" s="1039">
        <v>5.0</v>
      </c>
      <c r="H276" s="716">
        <v>1.0</v>
      </c>
      <c r="I276" s="717">
        <v>1.0</v>
      </c>
      <c r="J276" s="717" t="s">
        <v>12</v>
      </c>
      <c r="K276" s="1040">
        <f t="shared" si="3"/>
        <v>6</v>
      </c>
      <c r="L276" s="716" t="s">
        <v>13</v>
      </c>
      <c r="M276" s="1041" t="s">
        <v>3147</v>
      </c>
      <c r="N276" s="799"/>
      <c r="O276" s="70"/>
      <c r="P276" s="70"/>
      <c r="Q276" s="70"/>
      <c r="R276" s="70"/>
      <c r="S276" s="70"/>
      <c r="T276" s="70"/>
      <c r="U276" s="70"/>
      <c r="V276" s="70"/>
      <c r="W276" s="70"/>
      <c r="X276" s="70"/>
      <c r="Y276" s="70"/>
      <c r="Z276" s="70"/>
    </row>
    <row r="277">
      <c r="A277" s="963" t="s">
        <v>9</v>
      </c>
      <c r="B277" s="727">
        <v>701824.0</v>
      </c>
      <c r="D277" s="1046" t="s">
        <v>3148</v>
      </c>
      <c r="E277" s="727" t="s">
        <v>3149</v>
      </c>
      <c r="F277" s="1043">
        <v>1.0</v>
      </c>
      <c r="G277" s="1043">
        <v>5.0</v>
      </c>
      <c r="H277" s="726">
        <v>1.0</v>
      </c>
      <c r="I277" s="727">
        <v>1.0</v>
      </c>
      <c r="J277" s="727" t="s">
        <v>12</v>
      </c>
      <c r="K277" s="1044">
        <f t="shared" si="3"/>
        <v>6</v>
      </c>
      <c r="L277" s="726" t="s">
        <v>13</v>
      </c>
      <c r="N277" s="799"/>
      <c r="O277" s="70"/>
      <c r="P277" s="70"/>
      <c r="Q277" s="70"/>
      <c r="R277" s="70"/>
      <c r="S277" s="70"/>
      <c r="T277" s="70"/>
      <c r="U277" s="70"/>
      <c r="V277" s="70"/>
      <c r="W277" s="70"/>
      <c r="X277" s="70"/>
      <c r="Y277" s="70"/>
      <c r="Z277" s="70"/>
    </row>
    <row r="278">
      <c r="A278" s="963" t="s">
        <v>9</v>
      </c>
      <c r="B278" s="727">
        <v>702070.0</v>
      </c>
      <c r="D278" s="1046" t="s">
        <v>3150</v>
      </c>
      <c r="E278" s="727" t="s">
        <v>3151</v>
      </c>
      <c r="F278" s="1043">
        <v>1.0</v>
      </c>
      <c r="G278" s="1043">
        <v>5.0</v>
      </c>
      <c r="H278" s="726">
        <v>6.0</v>
      </c>
      <c r="I278" s="727">
        <v>10.0</v>
      </c>
      <c r="J278" s="727" t="s">
        <v>12</v>
      </c>
      <c r="K278" s="1044">
        <f t="shared" si="3"/>
        <v>40</v>
      </c>
      <c r="L278" s="726" t="s">
        <v>13</v>
      </c>
      <c r="N278" s="799"/>
      <c r="O278" s="70"/>
      <c r="P278" s="70"/>
      <c r="Q278" s="70"/>
      <c r="R278" s="70"/>
      <c r="S278" s="70"/>
      <c r="T278" s="70"/>
      <c r="U278" s="70"/>
      <c r="V278" s="70"/>
      <c r="W278" s="70"/>
      <c r="X278" s="70"/>
      <c r="Y278" s="70"/>
      <c r="Z278" s="70"/>
    </row>
    <row r="279">
      <c r="A279" s="963" t="s">
        <v>8</v>
      </c>
      <c r="B279" s="727"/>
      <c r="C279" s="727"/>
      <c r="D279" s="1046"/>
      <c r="E279" s="727" t="s">
        <v>3152</v>
      </c>
      <c r="F279" s="1043">
        <v>1.0</v>
      </c>
      <c r="G279" s="1043">
        <v>5.0</v>
      </c>
      <c r="H279" s="726">
        <v>5.4</v>
      </c>
      <c r="I279" s="727">
        <v>7.0</v>
      </c>
      <c r="J279" s="727" t="s">
        <v>12</v>
      </c>
      <c r="K279" s="1044">
        <f t="shared" si="3"/>
        <v>34</v>
      </c>
      <c r="L279" s="726" t="s">
        <v>13</v>
      </c>
      <c r="N279" s="799"/>
      <c r="O279" s="70"/>
      <c r="P279" s="70"/>
      <c r="Q279" s="70"/>
      <c r="R279" s="70"/>
      <c r="S279" s="70"/>
      <c r="T279" s="70"/>
      <c r="U279" s="70"/>
      <c r="V279" s="70"/>
      <c r="W279" s="70"/>
      <c r="X279" s="70"/>
      <c r="Y279" s="70"/>
      <c r="Z279" s="70"/>
    </row>
    <row r="280">
      <c r="A280" s="969" t="s">
        <v>9</v>
      </c>
      <c r="B280" s="735">
        <v>701836.0</v>
      </c>
      <c r="C280" s="180"/>
      <c r="D280" s="1047" t="s">
        <v>3153</v>
      </c>
      <c r="E280" s="735" t="s">
        <v>3154</v>
      </c>
      <c r="F280" s="1048">
        <v>2.0</v>
      </c>
      <c r="G280" s="1048">
        <v>5.0</v>
      </c>
      <c r="H280" s="734">
        <v>2.0</v>
      </c>
      <c r="I280" s="735">
        <v>2.0</v>
      </c>
      <c r="J280" s="735" t="s">
        <v>12</v>
      </c>
      <c r="K280" s="1049">
        <f t="shared" si="3"/>
        <v>24</v>
      </c>
      <c r="L280" s="734" t="s">
        <v>13</v>
      </c>
      <c r="M280" s="180"/>
      <c r="N280" s="799"/>
      <c r="O280" s="70"/>
      <c r="P280" s="70"/>
      <c r="Q280" s="70"/>
      <c r="R280" s="70"/>
      <c r="S280" s="70"/>
      <c r="T280" s="70"/>
      <c r="U280" s="70"/>
      <c r="V280" s="70"/>
      <c r="W280" s="70"/>
      <c r="X280" s="70"/>
      <c r="Y280" s="70"/>
      <c r="Z280" s="70"/>
    </row>
    <row r="281">
      <c r="A281" s="963" t="s">
        <v>9</v>
      </c>
      <c r="B281" s="727">
        <v>701842.0</v>
      </c>
      <c r="D281" s="1046" t="s">
        <v>3155</v>
      </c>
      <c r="E281" s="1051" t="s">
        <v>3156</v>
      </c>
      <c r="F281" s="1043">
        <v>1.0</v>
      </c>
      <c r="G281" s="1043">
        <v>5.0</v>
      </c>
      <c r="H281" s="726">
        <v>3.0</v>
      </c>
      <c r="I281" s="727">
        <v>5.0</v>
      </c>
      <c r="J281" s="727" t="s">
        <v>12</v>
      </c>
      <c r="K281" s="1044">
        <f t="shared" si="3"/>
        <v>20</v>
      </c>
      <c r="L281" s="726" t="s">
        <v>13</v>
      </c>
      <c r="M281" s="1050" t="s">
        <v>3157</v>
      </c>
      <c r="N281" s="799"/>
      <c r="O281" s="70"/>
      <c r="P281" s="70"/>
      <c r="Q281" s="70"/>
      <c r="R281" s="70"/>
      <c r="S281" s="70"/>
      <c r="T281" s="70"/>
      <c r="U281" s="70"/>
      <c r="V281" s="70"/>
      <c r="W281" s="70"/>
      <c r="X281" s="70"/>
      <c r="Y281" s="70"/>
      <c r="Z281" s="70"/>
    </row>
    <row r="282">
      <c r="A282" s="963" t="s">
        <v>9</v>
      </c>
      <c r="B282" s="727">
        <v>701850.0</v>
      </c>
      <c r="D282" s="1046" t="s">
        <v>3158</v>
      </c>
      <c r="E282" s="1051" t="s">
        <v>3159</v>
      </c>
      <c r="F282" s="1043">
        <v>1.0</v>
      </c>
      <c r="G282" s="1043">
        <v>5.0</v>
      </c>
      <c r="H282" s="726">
        <v>3.0</v>
      </c>
      <c r="I282" s="727">
        <v>5.0</v>
      </c>
      <c r="J282" s="727" t="s">
        <v>12</v>
      </c>
      <c r="K282" s="1044">
        <f t="shared" si="3"/>
        <v>20</v>
      </c>
      <c r="L282" s="726" t="s">
        <v>29</v>
      </c>
      <c r="N282" s="799"/>
      <c r="O282" s="70"/>
      <c r="P282" s="70"/>
      <c r="Q282" s="70"/>
      <c r="R282" s="70"/>
      <c r="S282" s="70"/>
      <c r="T282" s="70"/>
      <c r="U282" s="70"/>
      <c r="V282" s="70"/>
      <c r="W282" s="70"/>
      <c r="X282" s="70"/>
      <c r="Y282" s="70"/>
      <c r="Z282" s="70"/>
    </row>
    <row r="283">
      <c r="A283" s="963" t="s">
        <v>9</v>
      </c>
      <c r="B283" s="727">
        <v>701856.0</v>
      </c>
      <c r="D283" s="1046" t="s">
        <v>3160</v>
      </c>
      <c r="E283" s="1051" t="s">
        <v>3161</v>
      </c>
      <c r="F283" s="1043">
        <v>1.0</v>
      </c>
      <c r="G283" s="1043">
        <v>5.0</v>
      </c>
      <c r="H283" s="726">
        <v>5.0</v>
      </c>
      <c r="I283" s="727">
        <v>5.0</v>
      </c>
      <c r="J283" s="727" t="s">
        <v>12</v>
      </c>
      <c r="K283" s="1044">
        <f t="shared" si="3"/>
        <v>30</v>
      </c>
      <c r="L283" s="726" t="s">
        <v>13</v>
      </c>
      <c r="N283" s="799"/>
      <c r="O283" s="70"/>
      <c r="P283" s="70"/>
      <c r="Q283" s="70"/>
      <c r="R283" s="70"/>
      <c r="S283" s="70"/>
      <c r="T283" s="70"/>
      <c r="U283" s="70"/>
      <c r="V283" s="70"/>
      <c r="W283" s="70"/>
      <c r="X283" s="70"/>
      <c r="Y283" s="70"/>
      <c r="Z283" s="70"/>
    </row>
    <row r="284">
      <c r="A284" s="964"/>
      <c r="D284" s="62"/>
      <c r="F284" s="1043">
        <v>1.0</v>
      </c>
      <c r="G284" s="1043">
        <v>5.0</v>
      </c>
      <c r="H284" s="726">
        <v>0.6</v>
      </c>
      <c r="I284" s="727">
        <v>1.0</v>
      </c>
      <c r="J284" s="727" t="s">
        <v>12</v>
      </c>
      <c r="K284" s="1044">
        <f t="shared" si="3"/>
        <v>4</v>
      </c>
      <c r="L284" s="726" t="s">
        <v>29</v>
      </c>
      <c r="N284" s="799"/>
      <c r="O284" s="70"/>
      <c r="P284" s="70"/>
      <c r="Q284" s="70"/>
      <c r="R284" s="70"/>
      <c r="S284" s="70"/>
      <c r="T284" s="70"/>
      <c r="U284" s="70"/>
      <c r="V284" s="70"/>
      <c r="W284" s="70"/>
      <c r="X284" s="70"/>
      <c r="Y284" s="70"/>
      <c r="Z284" s="70"/>
    </row>
    <row r="285">
      <c r="A285" s="963" t="s">
        <v>9</v>
      </c>
      <c r="B285" s="727">
        <v>702078.0</v>
      </c>
      <c r="D285" s="1046" t="s">
        <v>3162</v>
      </c>
      <c r="E285" s="1051" t="s">
        <v>3163</v>
      </c>
      <c r="F285" s="1043">
        <v>1.0</v>
      </c>
      <c r="G285" s="1043">
        <v>2.0</v>
      </c>
      <c r="H285" s="726">
        <v>1.0</v>
      </c>
      <c r="I285" s="727">
        <v>1.0</v>
      </c>
      <c r="J285" s="727" t="s">
        <v>12</v>
      </c>
      <c r="K285" s="1044">
        <f t="shared" si="3"/>
        <v>3</v>
      </c>
      <c r="L285" s="726" t="s">
        <v>90</v>
      </c>
      <c r="N285" s="799"/>
      <c r="O285" s="70"/>
      <c r="P285" s="70"/>
      <c r="Q285" s="70"/>
      <c r="R285" s="70"/>
      <c r="S285" s="70"/>
      <c r="T285" s="70"/>
      <c r="U285" s="70"/>
      <c r="V285" s="70"/>
      <c r="W285" s="70"/>
      <c r="X285" s="70"/>
      <c r="Y285" s="70"/>
      <c r="Z285" s="70"/>
    </row>
    <row r="286">
      <c r="A286" s="964"/>
      <c r="D286" s="62"/>
      <c r="F286" s="1043">
        <v>1.0</v>
      </c>
      <c r="G286" s="1043">
        <v>3.0</v>
      </c>
      <c r="H286" s="726">
        <v>2.0</v>
      </c>
      <c r="I286" s="727">
        <v>2.0</v>
      </c>
      <c r="J286" s="727" t="s">
        <v>12</v>
      </c>
      <c r="K286" s="1044">
        <f t="shared" si="3"/>
        <v>8</v>
      </c>
      <c r="L286" s="726" t="s">
        <v>29</v>
      </c>
      <c r="N286" s="799"/>
      <c r="O286" s="70"/>
      <c r="P286" s="70"/>
      <c r="Q286" s="70"/>
      <c r="R286" s="70"/>
      <c r="S286" s="70"/>
      <c r="T286" s="70"/>
      <c r="U286" s="70"/>
      <c r="V286" s="70"/>
      <c r="W286" s="70"/>
      <c r="X286" s="70"/>
      <c r="Y286" s="70"/>
      <c r="Z286" s="70"/>
    </row>
    <row r="287">
      <c r="A287" s="963" t="s">
        <v>9</v>
      </c>
      <c r="B287" s="727">
        <v>701864.0</v>
      </c>
      <c r="D287" s="1046" t="s">
        <v>3164</v>
      </c>
      <c r="E287" s="1051" t="s">
        <v>3165</v>
      </c>
      <c r="F287" s="1043">
        <v>1.0</v>
      </c>
      <c r="G287" s="1043">
        <v>5.0</v>
      </c>
      <c r="H287" s="726">
        <v>3.0</v>
      </c>
      <c r="I287" s="727">
        <v>5.0</v>
      </c>
      <c r="J287" s="727" t="s">
        <v>12</v>
      </c>
      <c r="K287" s="1044">
        <f t="shared" si="3"/>
        <v>20</v>
      </c>
      <c r="L287" s="726" t="s">
        <v>13</v>
      </c>
      <c r="N287" s="799"/>
      <c r="O287" s="70"/>
      <c r="P287" s="70"/>
      <c r="Q287" s="70"/>
      <c r="R287" s="70"/>
      <c r="S287" s="70"/>
      <c r="T287" s="70"/>
      <c r="U287" s="70"/>
      <c r="V287" s="70"/>
      <c r="W287" s="70"/>
      <c r="X287" s="70"/>
      <c r="Y287" s="70"/>
      <c r="Z287" s="70"/>
    </row>
    <row r="288">
      <c r="A288" s="959" t="s">
        <v>9</v>
      </c>
      <c r="B288" s="717">
        <v>701878.0</v>
      </c>
      <c r="C288" s="10"/>
      <c r="D288" s="1045" t="s">
        <v>3166</v>
      </c>
      <c r="E288" s="717" t="s">
        <v>3167</v>
      </c>
      <c r="F288" s="1039">
        <v>1.0</v>
      </c>
      <c r="G288" s="1039">
        <v>5.0</v>
      </c>
      <c r="H288" s="716">
        <v>-1.0</v>
      </c>
      <c r="I288" s="717">
        <v>10.0</v>
      </c>
      <c r="J288" s="717" t="s">
        <v>12</v>
      </c>
      <c r="K288" s="1040">
        <f t="shared" si="3"/>
        <v>5</v>
      </c>
      <c r="L288" s="716" t="s">
        <v>29</v>
      </c>
      <c r="M288" s="1041" t="s">
        <v>3168</v>
      </c>
      <c r="N288" s="799"/>
      <c r="O288" s="70"/>
      <c r="P288" s="70"/>
      <c r="Q288" s="70"/>
      <c r="R288" s="70"/>
      <c r="S288" s="70"/>
      <c r="T288" s="70"/>
      <c r="U288" s="70"/>
      <c r="V288" s="70"/>
      <c r="W288" s="70"/>
      <c r="X288" s="70"/>
      <c r="Y288" s="70"/>
      <c r="Z288" s="70"/>
    </row>
    <row r="289">
      <c r="A289" s="964"/>
      <c r="D289" s="62"/>
      <c r="F289" s="1043">
        <v>1.0</v>
      </c>
      <c r="G289" s="1043">
        <v>5.0</v>
      </c>
      <c r="H289" s="726">
        <v>0.3</v>
      </c>
      <c r="I289" s="727">
        <v>0.5</v>
      </c>
      <c r="J289" s="727" t="s">
        <v>12</v>
      </c>
      <c r="K289" s="1044">
        <f t="shared" si="3"/>
        <v>2</v>
      </c>
      <c r="L289" s="726" t="s">
        <v>29</v>
      </c>
      <c r="N289" s="799"/>
      <c r="O289" s="70"/>
      <c r="P289" s="70"/>
      <c r="Q289" s="70"/>
      <c r="R289" s="70"/>
      <c r="S289" s="70"/>
      <c r="T289" s="70"/>
      <c r="U289" s="70"/>
      <c r="V289" s="70"/>
      <c r="W289" s="70"/>
      <c r="X289" s="70"/>
      <c r="Y289" s="70"/>
      <c r="Z289" s="70"/>
    </row>
    <row r="290">
      <c r="A290" s="964"/>
      <c r="D290" s="62"/>
      <c r="F290" s="1043">
        <v>1.0</v>
      </c>
      <c r="G290" s="1043">
        <v>5.0</v>
      </c>
      <c r="H290" s="726">
        <v>0.16</v>
      </c>
      <c r="I290" s="727">
        <v>0.2</v>
      </c>
      <c r="J290" s="727" t="s">
        <v>12</v>
      </c>
      <c r="K290" s="1044">
        <f t="shared" si="3"/>
        <v>1</v>
      </c>
      <c r="L290" s="726" t="s">
        <v>29</v>
      </c>
      <c r="N290" s="799"/>
      <c r="O290" s="70"/>
      <c r="P290" s="70"/>
      <c r="Q290" s="70"/>
      <c r="R290" s="70"/>
      <c r="S290" s="70"/>
      <c r="T290" s="70"/>
      <c r="U290" s="70"/>
      <c r="V290" s="70"/>
      <c r="W290" s="70"/>
      <c r="X290" s="70"/>
      <c r="Y290" s="70"/>
      <c r="Z290" s="70"/>
    </row>
    <row r="291">
      <c r="A291" s="963" t="s">
        <v>9</v>
      </c>
      <c r="B291" s="727">
        <v>701884.0</v>
      </c>
      <c r="D291" s="1046" t="s">
        <v>3169</v>
      </c>
      <c r="E291" s="727" t="s">
        <v>3170</v>
      </c>
      <c r="F291" s="1043">
        <v>1.0</v>
      </c>
      <c r="G291" s="1043">
        <v>5.0</v>
      </c>
      <c r="H291" s="726">
        <v>1.0</v>
      </c>
      <c r="I291" s="727">
        <v>4.0</v>
      </c>
      <c r="J291" s="727" t="s">
        <v>12</v>
      </c>
      <c r="K291" s="1044">
        <f t="shared" si="3"/>
        <v>9</v>
      </c>
      <c r="L291" s="726" t="s">
        <v>29</v>
      </c>
      <c r="N291" s="799"/>
      <c r="O291" s="70"/>
      <c r="P291" s="70"/>
      <c r="Q291" s="70"/>
      <c r="R291" s="70"/>
      <c r="S291" s="70"/>
      <c r="T291" s="70"/>
      <c r="U291" s="70"/>
      <c r="V291" s="70"/>
      <c r="W291" s="70"/>
      <c r="X291" s="70"/>
      <c r="Y291" s="70"/>
      <c r="Z291" s="70"/>
    </row>
    <row r="292">
      <c r="A292" s="964"/>
      <c r="D292" s="62"/>
      <c r="F292" s="1043">
        <v>1.0</v>
      </c>
      <c r="G292" s="1043">
        <v>5.0</v>
      </c>
      <c r="H292" s="726">
        <v>0.5</v>
      </c>
      <c r="I292" s="727">
        <v>2.0</v>
      </c>
      <c r="J292" s="727" t="s">
        <v>12</v>
      </c>
      <c r="K292" s="1044">
        <f t="shared" si="3"/>
        <v>4.5</v>
      </c>
      <c r="L292" s="726" t="s">
        <v>29</v>
      </c>
      <c r="N292" s="799"/>
      <c r="O292" s="70"/>
      <c r="P292" s="70"/>
      <c r="Q292" s="70"/>
      <c r="R292" s="70"/>
      <c r="S292" s="70"/>
      <c r="T292" s="70"/>
      <c r="U292" s="70"/>
      <c r="V292" s="70"/>
      <c r="W292" s="70"/>
      <c r="X292" s="70"/>
      <c r="Y292" s="70"/>
      <c r="Z292" s="70"/>
    </row>
    <row r="293">
      <c r="A293" s="969" t="s">
        <v>9</v>
      </c>
      <c r="B293" s="735">
        <v>701892.0</v>
      </c>
      <c r="C293" s="180"/>
      <c r="D293" s="1047" t="s">
        <v>3171</v>
      </c>
      <c r="E293" s="735" t="s">
        <v>3172</v>
      </c>
      <c r="F293" s="1048">
        <v>1.0</v>
      </c>
      <c r="G293" s="1048">
        <v>5.0</v>
      </c>
      <c r="H293" s="734">
        <v>-1.2</v>
      </c>
      <c r="I293" s="735">
        <v>8.0</v>
      </c>
      <c r="J293" s="735" t="s">
        <v>12</v>
      </c>
      <c r="K293" s="1049">
        <f t="shared" si="3"/>
        <v>2</v>
      </c>
      <c r="L293" s="734" t="s">
        <v>29</v>
      </c>
      <c r="M293" s="180"/>
      <c r="N293" s="799"/>
      <c r="O293" s="70"/>
      <c r="P293" s="70"/>
      <c r="Q293" s="70"/>
      <c r="R293" s="70"/>
      <c r="S293" s="70"/>
      <c r="T293" s="70"/>
      <c r="U293" s="70"/>
      <c r="V293" s="70"/>
      <c r="W293" s="70"/>
      <c r="X293" s="70"/>
      <c r="Y293" s="70"/>
      <c r="Z293" s="70"/>
    </row>
    <row r="294">
      <c r="A294" s="963" t="s">
        <v>9</v>
      </c>
      <c r="B294" s="727">
        <v>701902.0</v>
      </c>
      <c r="D294" s="723" t="s">
        <v>3173</v>
      </c>
      <c r="E294" s="727" t="s">
        <v>3174</v>
      </c>
      <c r="F294" s="1043">
        <v>1.0</v>
      </c>
      <c r="G294" s="1043">
        <v>5.0</v>
      </c>
      <c r="H294" s="726">
        <v>1.0</v>
      </c>
      <c r="I294" s="727">
        <v>3.0</v>
      </c>
      <c r="J294" s="727" t="s">
        <v>12</v>
      </c>
      <c r="K294" s="1044">
        <f t="shared" si="3"/>
        <v>8</v>
      </c>
      <c r="L294" s="726" t="s">
        <v>13</v>
      </c>
      <c r="M294" s="727" t="s">
        <v>3175</v>
      </c>
      <c r="N294" s="799"/>
      <c r="O294" s="70"/>
      <c r="P294" s="70"/>
      <c r="Q294" s="70"/>
      <c r="R294" s="70"/>
      <c r="S294" s="70"/>
      <c r="T294" s="70"/>
      <c r="U294" s="70"/>
      <c r="V294" s="70"/>
      <c r="W294" s="70"/>
      <c r="X294" s="70"/>
      <c r="Y294" s="70"/>
      <c r="Z294" s="70"/>
    </row>
    <row r="295">
      <c r="A295" s="963" t="s">
        <v>9</v>
      </c>
      <c r="B295" s="727">
        <v>702096.0</v>
      </c>
      <c r="D295" s="723" t="s">
        <v>3176</v>
      </c>
      <c r="E295" s="727" t="s">
        <v>3177</v>
      </c>
      <c r="F295" s="1043">
        <v>1.0</v>
      </c>
      <c r="G295" s="1043">
        <v>5.0</v>
      </c>
      <c r="H295" s="726">
        <v>16.0</v>
      </c>
      <c r="I295" s="727">
        <v>20.0</v>
      </c>
      <c r="J295" s="727" t="s">
        <v>12</v>
      </c>
      <c r="K295" s="1044">
        <f t="shared" si="3"/>
        <v>100</v>
      </c>
      <c r="L295" s="726" t="s">
        <v>13</v>
      </c>
      <c r="N295" s="799"/>
      <c r="O295" s="70"/>
      <c r="P295" s="70"/>
      <c r="Q295" s="70"/>
      <c r="R295" s="70"/>
      <c r="S295" s="70"/>
      <c r="T295" s="70"/>
      <c r="U295" s="70"/>
      <c r="V295" s="70"/>
      <c r="W295" s="70"/>
      <c r="X295" s="70"/>
      <c r="Y295" s="70"/>
      <c r="Z295" s="70"/>
    </row>
    <row r="296">
      <c r="A296" s="963" t="s">
        <v>9</v>
      </c>
      <c r="B296" s="727">
        <v>701914.0</v>
      </c>
      <c r="D296" s="723" t="s">
        <v>3178</v>
      </c>
      <c r="E296" s="727" t="s">
        <v>3179</v>
      </c>
      <c r="F296" s="1043">
        <v>2.0</v>
      </c>
      <c r="G296" s="1043">
        <v>5.0</v>
      </c>
      <c r="H296" s="726">
        <v>2.0</v>
      </c>
      <c r="I296" s="727">
        <v>2.0</v>
      </c>
      <c r="J296" s="727" t="s">
        <v>12</v>
      </c>
      <c r="K296" s="1044">
        <f t="shared" si="3"/>
        <v>24</v>
      </c>
      <c r="L296" s="726" t="s">
        <v>13</v>
      </c>
      <c r="N296" s="799"/>
      <c r="O296" s="70"/>
      <c r="P296" s="70"/>
      <c r="Q296" s="70"/>
      <c r="R296" s="70"/>
      <c r="S296" s="70"/>
      <c r="T296" s="70"/>
      <c r="U296" s="70"/>
      <c r="V296" s="70"/>
      <c r="W296" s="70"/>
      <c r="X296" s="70"/>
      <c r="Y296" s="70"/>
      <c r="Z296" s="70"/>
    </row>
    <row r="297">
      <c r="A297" s="959" t="s">
        <v>9</v>
      </c>
      <c r="B297" s="717">
        <v>701920.0</v>
      </c>
      <c r="C297" s="10"/>
      <c r="D297" s="713" t="s">
        <v>3180</v>
      </c>
      <c r="E297" s="717" t="s">
        <v>3181</v>
      </c>
      <c r="F297" s="1039">
        <v>1.0</v>
      </c>
      <c r="G297" s="1039">
        <v>5.0</v>
      </c>
      <c r="H297" s="716">
        <v>3.0</v>
      </c>
      <c r="I297" s="717">
        <v>5.0</v>
      </c>
      <c r="J297" s="717" t="s">
        <v>12</v>
      </c>
      <c r="K297" s="1040">
        <f t="shared" si="3"/>
        <v>20</v>
      </c>
      <c r="L297" s="716" t="s">
        <v>13</v>
      </c>
      <c r="M297" s="717" t="s">
        <v>3182</v>
      </c>
      <c r="N297" s="799"/>
      <c r="O297" s="70"/>
      <c r="P297" s="70"/>
      <c r="Q297" s="70"/>
      <c r="R297" s="70"/>
      <c r="S297" s="70"/>
      <c r="T297" s="70"/>
      <c r="U297" s="70"/>
      <c r="V297" s="70"/>
      <c r="W297" s="70"/>
      <c r="X297" s="70"/>
      <c r="Y297" s="70"/>
      <c r="Z297" s="70"/>
    </row>
    <row r="298">
      <c r="A298" s="1052" t="s">
        <v>9</v>
      </c>
      <c r="B298" s="1053">
        <v>701926.0</v>
      </c>
      <c r="C298" s="1054"/>
      <c r="D298" s="1055" t="s">
        <v>3183</v>
      </c>
      <c r="E298" s="1053" t="s">
        <v>3184</v>
      </c>
      <c r="F298" s="1056">
        <v>2.0</v>
      </c>
      <c r="G298" s="1056">
        <v>5.0</v>
      </c>
      <c r="H298" s="1057">
        <v>2.0</v>
      </c>
      <c r="I298" s="1053">
        <v>2.0</v>
      </c>
      <c r="J298" s="1053" t="s">
        <v>12</v>
      </c>
      <c r="K298" s="1058">
        <f t="shared" si="3"/>
        <v>24</v>
      </c>
      <c r="L298" s="1057" t="s">
        <v>13</v>
      </c>
      <c r="M298" s="1054"/>
      <c r="N298" s="934"/>
      <c r="O298" s="70"/>
      <c r="P298" s="70"/>
      <c r="Q298" s="70"/>
      <c r="R298" s="70"/>
      <c r="S298" s="70"/>
      <c r="T298" s="70"/>
      <c r="U298" s="70"/>
      <c r="V298" s="70"/>
      <c r="W298" s="70"/>
      <c r="X298" s="70"/>
      <c r="Y298" s="70"/>
      <c r="Z298" s="70"/>
    </row>
    <row r="299">
      <c r="A299" s="70"/>
      <c r="B299" s="70"/>
      <c r="C299" s="70"/>
      <c r="D299" s="13"/>
      <c r="E299" s="70"/>
      <c r="F299" s="70"/>
      <c r="G299" s="70"/>
      <c r="H299" s="70"/>
      <c r="I299" s="70"/>
      <c r="J299" s="70"/>
      <c r="K299" s="70"/>
      <c r="L299" s="70"/>
      <c r="M299" s="70"/>
      <c r="N299" s="70"/>
      <c r="O299" s="70"/>
      <c r="P299" s="70"/>
      <c r="Q299" s="70"/>
      <c r="R299" s="70"/>
      <c r="S299" s="70"/>
      <c r="T299" s="70"/>
      <c r="U299" s="70"/>
      <c r="V299" s="70"/>
      <c r="W299" s="70"/>
      <c r="X299" s="70"/>
      <c r="Y299" s="70"/>
      <c r="Z299" s="70"/>
    </row>
    <row r="300">
      <c r="A300" s="70"/>
      <c r="B300" s="70"/>
      <c r="C300" s="70"/>
      <c r="D300" s="13"/>
      <c r="E300" s="70"/>
      <c r="F300" s="70"/>
      <c r="G300" s="70"/>
      <c r="H300" s="70"/>
      <c r="I300" s="70"/>
      <c r="J300" s="70"/>
      <c r="K300" s="70"/>
      <c r="L300" s="70"/>
      <c r="M300" s="70"/>
      <c r="N300" s="70"/>
      <c r="O300" s="70"/>
      <c r="P300" s="70"/>
      <c r="Q300" s="70"/>
      <c r="R300" s="70"/>
      <c r="S300" s="70"/>
      <c r="T300" s="70"/>
      <c r="U300" s="70"/>
      <c r="V300" s="70"/>
      <c r="W300" s="70"/>
      <c r="X300" s="70"/>
      <c r="Y300" s="70"/>
      <c r="Z300" s="70"/>
    </row>
    <row r="301">
      <c r="A301" s="70"/>
      <c r="B301" s="70"/>
      <c r="C301" s="70"/>
      <c r="D301" s="13"/>
      <c r="E301" s="70"/>
      <c r="F301" s="70"/>
      <c r="G301" s="70"/>
      <c r="H301" s="70"/>
      <c r="I301" s="70"/>
      <c r="J301" s="70"/>
      <c r="K301" s="70"/>
      <c r="L301" s="70"/>
      <c r="M301" s="70"/>
      <c r="N301" s="70"/>
      <c r="O301" s="70"/>
      <c r="P301" s="70"/>
      <c r="Q301" s="70"/>
      <c r="R301" s="70"/>
      <c r="S301" s="70"/>
      <c r="T301" s="70"/>
      <c r="U301" s="70"/>
      <c r="V301" s="70"/>
      <c r="W301" s="70"/>
      <c r="X301" s="70"/>
      <c r="Y301" s="70"/>
      <c r="Z301" s="70"/>
    </row>
    <row r="302">
      <c r="A302" s="70"/>
      <c r="B302" s="70"/>
      <c r="C302" s="70"/>
      <c r="D302" s="13"/>
      <c r="E302" s="70"/>
      <c r="F302" s="70"/>
      <c r="G302" s="70"/>
      <c r="H302" s="70"/>
      <c r="I302" s="70"/>
      <c r="J302" s="70"/>
      <c r="K302" s="70"/>
      <c r="L302" s="70"/>
      <c r="M302" s="70"/>
      <c r="N302" s="70"/>
      <c r="O302" s="70"/>
      <c r="P302" s="70"/>
      <c r="Q302" s="70"/>
      <c r="R302" s="70"/>
      <c r="S302" s="70"/>
      <c r="T302" s="70"/>
      <c r="U302" s="70"/>
      <c r="V302" s="70"/>
      <c r="W302" s="70"/>
      <c r="X302" s="70"/>
      <c r="Y302" s="70"/>
      <c r="Z302" s="70"/>
    </row>
    <row r="303">
      <c r="A303" s="70"/>
      <c r="B303" s="70"/>
      <c r="C303" s="70"/>
      <c r="D303" s="13"/>
      <c r="E303" s="70"/>
      <c r="F303" s="70"/>
      <c r="G303" s="70"/>
      <c r="H303" s="70"/>
      <c r="I303" s="70"/>
      <c r="J303" s="70"/>
      <c r="K303" s="70"/>
      <c r="L303" s="70"/>
      <c r="M303" s="70"/>
      <c r="N303" s="70"/>
      <c r="O303" s="70"/>
      <c r="P303" s="70"/>
      <c r="Q303" s="70"/>
      <c r="R303" s="70"/>
      <c r="S303" s="70"/>
      <c r="T303" s="70"/>
      <c r="U303" s="70"/>
      <c r="V303" s="70"/>
      <c r="W303" s="70"/>
      <c r="X303" s="70"/>
      <c r="Y303" s="70"/>
      <c r="Z303" s="70"/>
    </row>
    <row r="304">
      <c r="A304" s="70"/>
      <c r="B304" s="70"/>
      <c r="C304" s="70"/>
      <c r="D304" s="33"/>
      <c r="E304" s="33"/>
      <c r="F304" s="70"/>
      <c r="G304" s="70"/>
      <c r="H304" s="70"/>
      <c r="I304" s="70"/>
      <c r="J304" s="70"/>
      <c r="K304" s="70"/>
      <c r="L304" s="70"/>
      <c r="M304" s="70"/>
      <c r="N304" s="70"/>
      <c r="O304" s="70"/>
      <c r="P304" s="70"/>
      <c r="Q304" s="70"/>
      <c r="R304" s="70"/>
      <c r="S304" s="70"/>
      <c r="T304" s="70"/>
      <c r="U304" s="70"/>
      <c r="V304" s="70"/>
      <c r="W304" s="70"/>
      <c r="X304" s="70"/>
      <c r="Y304" s="70"/>
      <c r="Z304" s="70"/>
    </row>
    <row r="305">
      <c r="A305" s="70"/>
      <c r="B305" s="70"/>
      <c r="C305" s="70"/>
      <c r="D305" s="13"/>
      <c r="E305" s="70"/>
      <c r="F305" s="70"/>
      <c r="G305" s="70"/>
      <c r="H305" s="70"/>
      <c r="I305" s="70"/>
      <c r="J305" s="70"/>
      <c r="K305" s="70"/>
      <c r="L305" s="70"/>
      <c r="M305" s="70"/>
      <c r="N305" s="70"/>
      <c r="O305" s="70"/>
      <c r="P305" s="70"/>
      <c r="Q305" s="70"/>
      <c r="R305" s="70"/>
      <c r="S305" s="70"/>
      <c r="T305" s="70"/>
      <c r="U305" s="70"/>
      <c r="V305" s="70"/>
      <c r="W305" s="70"/>
      <c r="X305" s="70"/>
      <c r="Y305" s="70"/>
      <c r="Z305" s="70"/>
    </row>
    <row r="306">
      <c r="A306" s="70"/>
      <c r="B306" s="70"/>
      <c r="C306" s="70"/>
      <c r="D306" s="13"/>
      <c r="E306" s="70"/>
      <c r="F306" s="70"/>
      <c r="G306" s="70"/>
      <c r="H306" s="70"/>
      <c r="I306" s="70"/>
      <c r="J306" s="70"/>
      <c r="K306" s="70"/>
      <c r="L306" s="70"/>
      <c r="M306" s="70"/>
      <c r="N306" s="70"/>
      <c r="O306" s="70"/>
      <c r="P306" s="70"/>
      <c r="Q306" s="70"/>
      <c r="R306" s="70"/>
      <c r="S306" s="70"/>
      <c r="T306" s="70"/>
      <c r="U306" s="70"/>
      <c r="V306" s="70"/>
      <c r="W306" s="70"/>
      <c r="X306" s="70"/>
      <c r="Y306" s="70"/>
      <c r="Z306" s="70"/>
    </row>
    <row r="307">
      <c r="A307" s="70"/>
      <c r="B307" s="70"/>
      <c r="C307" s="70"/>
      <c r="D307" s="13"/>
      <c r="E307" s="70"/>
      <c r="F307" s="70"/>
      <c r="G307" s="70"/>
      <c r="H307" s="70"/>
      <c r="I307" s="70"/>
      <c r="J307" s="70"/>
      <c r="K307" s="70"/>
      <c r="L307" s="70"/>
      <c r="M307" s="70"/>
      <c r="N307" s="70"/>
      <c r="O307" s="70"/>
      <c r="P307" s="70"/>
      <c r="Q307" s="70"/>
      <c r="R307" s="70"/>
      <c r="S307" s="70"/>
      <c r="T307" s="70"/>
      <c r="U307" s="70"/>
      <c r="V307" s="70"/>
      <c r="W307" s="70"/>
      <c r="X307" s="70"/>
      <c r="Y307" s="70"/>
      <c r="Z307" s="70"/>
    </row>
    <row r="308">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row>
    <row r="998">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row>
    <row r="999">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row>
    <row r="1000">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row>
    <row r="1001">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0"/>
      <c r="X1001" s="70"/>
      <c r="Y1001" s="70"/>
      <c r="Z1001" s="70"/>
    </row>
    <row r="1002">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0"/>
      <c r="X1002" s="70"/>
      <c r="Y1002" s="70"/>
      <c r="Z1002" s="70"/>
    </row>
    <row r="1003">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0"/>
      <c r="X1003" s="70"/>
      <c r="Y1003" s="70"/>
      <c r="Z1003" s="70"/>
    </row>
    <row r="1004">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0"/>
      <c r="X1004" s="70"/>
      <c r="Y1004" s="70"/>
      <c r="Z1004" s="70"/>
    </row>
    <row r="1005">
      <c r="A1005" s="70"/>
      <c r="B1005" s="70"/>
      <c r="C1005" s="70"/>
      <c r="D1005" s="70"/>
      <c r="E1005" s="70"/>
      <c r="F1005" s="70"/>
      <c r="G1005" s="70"/>
      <c r="H1005" s="70"/>
      <c r="I1005" s="70"/>
      <c r="J1005" s="70"/>
      <c r="K1005" s="70"/>
      <c r="L1005" s="70"/>
      <c r="M1005" s="70"/>
      <c r="N1005" s="70"/>
      <c r="O1005" s="70"/>
      <c r="P1005" s="70"/>
      <c r="Q1005" s="70"/>
      <c r="R1005" s="70"/>
      <c r="S1005" s="70"/>
      <c r="T1005" s="70"/>
      <c r="U1005" s="70"/>
      <c r="V1005" s="70"/>
      <c r="W1005" s="70"/>
      <c r="X1005" s="70"/>
      <c r="Y1005" s="70"/>
      <c r="Z1005" s="70"/>
    </row>
    <row r="1006">
      <c r="A1006" s="70"/>
      <c r="B1006" s="70"/>
      <c r="C1006" s="70"/>
      <c r="D1006" s="70"/>
      <c r="E1006" s="70"/>
      <c r="F1006" s="70"/>
      <c r="G1006" s="70"/>
      <c r="H1006" s="70"/>
      <c r="I1006" s="70"/>
      <c r="J1006" s="70"/>
      <c r="K1006" s="70"/>
      <c r="L1006" s="70"/>
      <c r="M1006" s="70"/>
      <c r="N1006" s="70"/>
      <c r="O1006" s="70"/>
      <c r="P1006" s="70"/>
      <c r="Q1006" s="70"/>
      <c r="R1006" s="70"/>
      <c r="S1006" s="70"/>
      <c r="T1006" s="70"/>
      <c r="U1006" s="70"/>
      <c r="V1006" s="70"/>
      <c r="W1006" s="70"/>
      <c r="X1006" s="70"/>
      <c r="Y1006" s="70"/>
      <c r="Z1006" s="70"/>
    </row>
    <row r="1007">
      <c r="A1007" s="70"/>
      <c r="B1007" s="70"/>
      <c r="C1007" s="70"/>
      <c r="D1007" s="70"/>
      <c r="E1007" s="70"/>
      <c r="F1007" s="70"/>
      <c r="G1007" s="70"/>
      <c r="H1007" s="70"/>
      <c r="I1007" s="70"/>
      <c r="J1007" s="70"/>
      <c r="K1007" s="70"/>
      <c r="L1007" s="70"/>
      <c r="M1007" s="70"/>
      <c r="N1007" s="70"/>
      <c r="O1007" s="70"/>
      <c r="P1007" s="70"/>
      <c r="Q1007" s="70"/>
      <c r="R1007" s="70"/>
      <c r="S1007" s="70"/>
      <c r="T1007" s="70"/>
      <c r="U1007" s="70"/>
      <c r="V1007" s="70"/>
      <c r="W1007" s="70"/>
      <c r="X1007" s="70"/>
      <c r="Y1007" s="70"/>
      <c r="Z1007" s="70"/>
    </row>
    <row r="1008">
      <c r="A1008" s="70"/>
      <c r="B1008" s="70"/>
      <c r="C1008" s="70"/>
      <c r="D1008" s="70"/>
      <c r="E1008" s="70"/>
      <c r="F1008" s="70"/>
      <c r="G1008" s="70"/>
      <c r="H1008" s="70"/>
      <c r="I1008" s="70"/>
      <c r="J1008" s="70"/>
      <c r="K1008" s="70"/>
      <c r="L1008" s="70"/>
      <c r="M1008" s="70"/>
      <c r="N1008" s="70"/>
      <c r="O1008" s="70"/>
      <c r="P1008" s="70"/>
      <c r="Q1008" s="70"/>
      <c r="R1008" s="70"/>
      <c r="S1008" s="70"/>
      <c r="T1008" s="70"/>
      <c r="U1008" s="70"/>
      <c r="V1008" s="70"/>
      <c r="W1008" s="70"/>
      <c r="X1008" s="70"/>
      <c r="Y1008" s="70"/>
      <c r="Z1008" s="70"/>
    </row>
    <row r="1009">
      <c r="A1009" s="70"/>
      <c r="B1009" s="70"/>
      <c r="C1009" s="70"/>
      <c r="D1009" s="70"/>
      <c r="E1009" s="70"/>
      <c r="F1009" s="70"/>
      <c r="G1009" s="70"/>
      <c r="H1009" s="70"/>
      <c r="I1009" s="70"/>
      <c r="J1009" s="70"/>
      <c r="K1009" s="70"/>
      <c r="L1009" s="70"/>
      <c r="M1009" s="70"/>
      <c r="N1009" s="70"/>
      <c r="O1009" s="70"/>
      <c r="P1009" s="70"/>
      <c r="Q1009" s="70"/>
      <c r="R1009" s="70"/>
      <c r="S1009" s="70"/>
      <c r="T1009" s="70"/>
      <c r="U1009" s="70"/>
      <c r="V1009" s="70"/>
      <c r="W1009" s="70"/>
      <c r="X1009" s="70"/>
      <c r="Y1009" s="70"/>
      <c r="Z1009" s="70"/>
    </row>
    <row r="1010">
      <c r="A1010" s="70"/>
      <c r="B1010" s="70"/>
      <c r="C1010" s="70"/>
      <c r="D1010" s="70"/>
      <c r="E1010" s="70"/>
      <c r="F1010" s="70"/>
      <c r="G1010" s="70"/>
      <c r="H1010" s="70"/>
      <c r="I1010" s="70"/>
      <c r="J1010" s="70"/>
      <c r="K1010" s="70"/>
      <c r="L1010" s="70"/>
      <c r="M1010" s="70"/>
      <c r="N1010" s="70"/>
      <c r="O1010" s="70"/>
      <c r="P1010" s="70"/>
      <c r="Q1010" s="70"/>
      <c r="R1010" s="70"/>
      <c r="S1010" s="70"/>
      <c r="T1010" s="70"/>
      <c r="U1010" s="70"/>
      <c r="V1010" s="70"/>
      <c r="W1010" s="70"/>
      <c r="X1010" s="70"/>
      <c r="Y1010" s="70"/>
      <c r="Z1010" s="70"/>
    </row>
    <row r="1011">
      <c r="A1011" s="70"/>
      <c r="B1011" s="70"/>
      <c r="C1011" s="70"/>
      <c r="D1011" s="70"/>
      <c r="E1011" s="70"/>
      <c r="F1011" s="70"/>
      <c r="G1011" s="70"/>
      <c r="H1011" s="70"/>
      <c r="I1011" s="70"/>
      <c r="J1011" s="70"/>
      <c r="K1011" s="70"/>
      <c r="L1011" s="70"/>
      <c r="M1011" s="70"/>
      <c r="N1011" s="70"/>
      <c r="O1011" s="70"/>
      <c r="P1011" s="70"/>
      <c r="Q1011" s="70"/>
      <c r="R1011" s="70"/>
      <c r="S1011" s="70"/>
      <c r="T1011" s="70"/>
      <c r="U1011" s="70"/>
      <c r="V1011" s="70"/>
      <c r="W1011" s="70"/>
      <c r="X1011" s="70"/>
      <c r="Y1011" s="70"/>
      <c r="Z1011" s="70"/>
    </row>
    <row r="1012">
      <c r="A1012" s="70"/>
      <c r="B1012" s="70"/>
      <c r="C1012" s="70"/>
      <c r="D1012" s="70"/>
      <c r="E1012" s="70"/>
      <c r="F1012" s="70"/>
      <c r="G1012" s="70"/>
      <c r="H1012" s="70"/>
      <c r="I1012" s="70"/>
      <c r="J1012" s="70"/>
      <c r="K1012" s="70"/>
      <c r="L1012" s="70"/>
      <c r="M1012" s="70"/>
      <c r="N1012" s="70"/>
      <c r="O1012" s="70"/>
      <c r="P1012" s="70"/>
      <c r="Q1012" s="70"/>
      <c r="R1012" s="70"/>
      <c r="S1012" s="70"/>
      <c r="T1012" s="70"/>
      <c r="U1012" s="70"/>
      <c r="V1012" s="70"/>
      <c r="W1012" s="70"/>
      <c r="X1012" s="70"/>
      <c r="Y1012" s="70"/>
      <c r="Z1012" s="70"/>
    </row>
    <row r="1013">
      <c r="A1013" s="70"/>
      <c r="B1013" s="70"/>
      <c r="C1013" s="70"/>
      <c r="D1013" s="70"/>
      <c r="E1013" s="70"/>
      <c r="F1013" s="70"/>
      <c r="G1013" s="70"/>
      <c r="H1013" s="70"/>
      <c r="I1013" s="70"/>
      <c r="J1013" s="70"/>
      <c r="K1013" s="70"/>
      <c r="L1013" s="70"/>
      <c r="M1013" s="70"/>
      <c r="N1013" s="70"/>
      <c r="O1013" s="70"/>
      <c r="P1013" s="70"/>
      <c r="Q1013" s="70"/>
      <c r="R1013" s="70"/>
      <c r="S1013" s="70"/>
      <c r="T1013" s="70"/>
      <c r="U1013" s="70"/>
      <c r="V1013" s="70"/>
      <c r="W1013" s="70"/>
      <c r="X1013" s="70"/>
      <c r="Y1013" s="70"/>
      <c r="Z1013" s="70"/>
    </row>
    <row r="1014">
      <c r="A1014" s="70"/>
      <c r="B1014" s="70"/>
      <c r="C1014" s="70"/>
      <c r="D1014" s="70"/>
      <c r="E1014" s="70"/>
      <c r="F1014" s="70"/>
      <c r="G1014" s="70"/>
      <c r="H1014" s="70"/>
      <c r="I1014" s="70"/>
      <c r="J1014" s="70"/>
      <c r="K1014" s="70"/>
      <c r="L1014" s="70"/>
      <c r="M1014" s="70"/>
      <c r="N1014" s="70"/>
      <c r="O1014" s="70"/>
      <c r="P1014" s="70"/>
      <c r="Q1014" s="70"/>
      <c r="R1014" s="70"/>
      <c r="S1014" s="70"/>
      <c r="T1014" s="70"/>
      <c r="U1014" s="70"/>
      <c r="V1014" s="70"/>
      <c r="W1014" s="70"/>
      <c r="X1014" s="70"/>
      <c r="Y1014" s="70"/>
      <c r="Z1014" s="70"/>
    </row>
    <row r="1015">
      <c r="A1015" s="70"/>
      <c r="B1015" s="70"/>
      <c r="C1015" s="70"/>
      <c r="D1015" s="70"/>
      <c r="E1015" s="70"/>
      <c r="F1015" s="70"/>
      <c r="G1015" s="70"/>
      <c r="H1015" s="70"/>
      <c r="I1015" s="70"/>
      <c r="J1015" s="70"/>
      <c r="K1015" s="70"/>
      <c r="L1015" s="70"/>
      <c r="M1015" s="70"/>
      <c r="N1015" s="70"/>
      <c r="O1015" s="70"/>
      <c r="P1015" s="70"/>
      <c r="Q1015" s="70"/>
      <c r="R1015" s="70"/>
      <c r="S1015" s="70"/>
      <c r="T1015" s="70"/>
      <c r="U1015" s="70"/>
      <c r="V1015" s="70"/>
      <c r="W1015" s="70"/>
      <c r="X1015" s="70"/>
      <c r="Y1015" s="70"/>
      <c r="Z1015" s="70"/>
    </row>
    <row r="1016">
      <c r="A1016" s="70"/>
      <c r="B1016" s="70"/>
      <c r="C1016" s="70"/>
      <c r="D1016" s="70"/>
      <c r="E1016" s="70"/>
      <c r="F1016" s="70"/>
      <c r="G1016" s="70"/>
      <c r="H1016" s="70"/>
      <c r="I1016" s="70"/>
      <c r="J1016" s="70"/>
      <c r="K1016" s="70"/>
      <c r="L1016" s="70"/>
      <c r="M1016" s="70"/>
      <c r="N1016" s="70"/>
      <c r="O1016" s="70"/>
      <c r="P1016" s="70"/>
      <c r="Q1016" s="70"/>
      <c r="R1016" s="70"/>
      <c r="S1016" s="70"/>
      <c r="T1016" s="70"/>
      <c r="U1016" s="70"/>
      <c r="V1016" s="70"/>
      <c r="W1016" s="70"/>
      <c r="X1016" s="70"/>
      <c r="Y1016" s="70"/>
      <c r="Z1016" s="70"/>
    </row>
    <row r="1017">
      <c r="A1017" s="70"/>
      <c r="B1017" s="70"/>
      <c r="C1017" s="70"/>
      <c r="D1017" s="70"/>
      <c r="E1017" s="70"/>
      <c r="F1017" s="70"/>
      <c r="G1017" s="70"/>
      <c r="H1017" s="70"/>
      <c r="I1017" s="70"/>
      <c r="J1017" s="70"/>
      <c r="K1017" s="70"/>
      <c r="L1017" s="70"/>
      <c r="M1017" s="70"/>
      <c r="N1017" s="70"/>
      <c r="O1017" s="70"/>
      <c r="P1017" s="70"/>
      <c r="Q1017" s="70"/>
      <c r="R1017" s="70"/>
      <c r="S1017" s="70"/>
      <c r="T1017" s="70"/>
      <c r="U1017" s="70"/>
      <c r="V1017" s="70"/>
      <c r="W1017" s="70"/>
      <c r="X1017" s="70"/>
      <c r="Y1017" s="70"/>
      <c r="Z1017" s="70"/>
    </row>
    <row r="1018">
      <c r="A1018" s="70"/>
      <c r="B1018" s="70"/>
      <c r="C1018" s="70"/>
      <c r="D1018" s="70"/>
      <c r="E1018" s="70"/>
      <c r="F1018" s="70"/>
      <c r="G1018" s="70"/>
      <c r="H1018" s="70"/>
      <c r="I1018" s="70"/>
      <c r="J1018" s="70"/>
      <c r="K1018" s="70"/>
      <c r="L1018" s="70"/>
      <c r="M1018" s="70"/>
      <c r="N1018" s="70"/>
      <c r="O1018" s="70"/>
      <c r="P1018" s="70"/>
      <c r="Q1018" s="70"/>
      <c r="R1018" s="70"/>
      <c r="S1018" s="70"/>
      <c r="T1018" s="70"/>
      <c r="U1018" s="70"/>
      <c r="V1018" s="70"/>
      <c r="W1018" s="70"/>
      <c r="X1018" s="70"/>
      <c r="Y1018" s="70"/>
      <c r="Z1018" s="70"/>
    </row>
    <row r="1019">
      <c r="A1019" s="70"/>
      <c r="B1019" s="70"/>
      <c r="C1019" s="70"/>
      <c r="D1019" s="70"/>
      <c r="E1019" s="70"/>
      <c r="F1019" s="70"/>
      <c r="G1019" s="70"/>
      <c r="H1019" s="70"/>
      <c r="I1019" s="70"/>
      <c r="J1019" s="70"/>
      <c r="K1019" s="70"/>
      <c r="L1019" s="70"/>
      <c r="M1019" s="70"/>
      <c r="N1019" s="70"/>
      <c r="O1019" s="70"/>
      <c r="P1019" s="70"/>
      <c r="Q1019" s="70"/>
      <c r="R1019" s="70"/>
      <c r="S1019" s="70"/>
      <c r="T1019" s="70"/>
      <c r="U1019" s="70"/>
      <c r="V1019" s="70"/>
      <c r="W1019" s="70"/>
      <c r="X1019" s="70"/>
      <c r="Y1019" s="70"/>
      <c r="Z1019" s="70"/>
    </row>
    <row r="1020">
      <c r="A1020" s="70"/>
      <c r="B1020" s="70"/>
      <c r="C1020" s="70"/>
      <c r="D1020" s="70"/>
      <c r="E1020" s="70"/>
      <c r="F1020" s="70"/>
      <c r="G1020" s="70"/>
      <c r="H1020" s="70"/>
      <c r="I1020" s="70"/>
      <c r="J1020" s="70"/>
      <c r="K1020" s="70"/>
      <c r="L1020" s="70"/>
      <c r="M1020" s="70"/>
      <c r="N1020" s="70"/>
      <c r="O1020" s="70"/>
      <c r="P1020" s="70"/>
      <c r="Q1020" s="70"/>
      <c r="R1020" s="70"/>
      <c r="S1020" s="70"/>
      <c r="T1020" s="70"/>
      <c r="U1020" s="70"/>
      <c r="V1020" s="70"/>
      <c r="W1020" s="70"/>
      <c r="X1020" s="70"/>
      <c r="Y1020" s="70"/>
      <c r="Z1020" s="70"/>
    </row>
    <row r="1021">
      <c r="A1021" s="70"/>
      <c r="B1021" s="70"/>
      <c r="C1021" s="70"/>
      <c r="D1021" s="70"/>
      <c r="E1021" s="70"/>
      <c r="F1021" s="70"/>
      <c r="G1021" s="70"/>
      <c r="H1021" s="70"/>
      <c r="I1021" s="70"/>
      <c r="J1021" s="70"/>
      <c r="K1021" s="70"/>
      <c r="L1021" s="70"/>
      <c r="M1021" s="70"/>
      <c r="N1021" s="70"/>
      <c r="O1021" s="70"/>
      <c r="P1021" s="70"/>
      <c r="Q1021" s="70"/>
      <c r="R1021" s="70"/>
      <c r="S1021" s="70"/>
      <c r="T1021" s="70"/>
      <c r="U1021" s="70"/>
      <c r="V1021" s="70"/>
      <c r="W1021" s="70"/>
      <c r="X1021" s="70"/>
      <c r="Y1021" s="70"/>
      <c r="Z1021" s="70"/>
    </row>
    <row r="1022">
      <c r="A1022" s="70"/>
      <c r="B1022" s="70"/>
      <c r="C1022" s="70"/>
      <c r="D1022" s="70"/>
      <c r="E1022" s="70"/>
      <c r="F1022" s="70"/>
      <c r="G1022" s="70"/>
      <c r="H1022" s="70"/>
      <c r="I1022" s="70"/>
      <c r="J1022" s="70"/>
      <c r="K1022" s="70"/>
      <c r="L1022" s="70"/>
      <c r="M1022" s="70"/>
      <c r="N1022" s="70"/>
      <c r="O1022" s="70"/>
      <c r="P1022" s="70"/>
      <c r="Q1022" s="70"/>
      <c r="R1022" s="70"/>
      <c r="S1022" s="70"/>
      <c r="T1022" s="70"/>
      <c r="U1022" s="70"/>
      <c r="V1022" s="70"/>
      <c r="W1022" s="70"/>
      <c r="X1022" s="70"/>
      <c r="Y1022" s="70"/>
      <c r="Z1022" s="70"/>
    </row>
    <row r="1023">
      <c r="A1023" s="70"/>
      <c r="B1023" s="70"/>
      <c r="C1023" s="70"/>
      <c r="D1023" s="70"/>
      <c r="E1023" s="70"/>
      <c r="F1023" s="70"/>
      <c r="G1023" s="70"/>
      <c r="H1023" s="70"/>
      <c r="I1023" s="70"/>
      <c r="J1023" s="70"/>
      <c r="K1023" s="70"/>
      <c r="L1023" s="70"/>
      <c r="M1023" s="70"/>
      <c r="N1023" s="70"/>
      <c r="O1023" s="70"/>
      <c r="P1023" s="70"/>
      <c r="Q1023" s="70"/>
      <c r="R1023" s="70"/>
      <c r="S1023" s="70"/>
      <c r="T1023" s="70"/>
      <c r="U1023" s="70"/>
      <c r="V1023" s="70"/>
      <c r="W1023" s="70"/>
      <c r="X1023" s="70"/>
      <c r="Y1023" s="70"/>
      <c r="Z1023" s="70"/>
    </row>
    <row r="1024">
      <c r="A1024" s="70"/>
      <c r="B1024" s="70"/>
      <c r="C1024" s="70"/>
      <c r="D1024" s="70"/>
      <c r="E1024" s="70"/>
      <c r="F1024" s="70"/>
      <c r="G1024" s="70"/>
      <c r="H1024" s="70"/>
      <c r="I1024" s="70"/>
      <c r="J1024" s="70"/>
      <c r="K1024" s="70"/>
      <c r="L1024" s="70"/>
      <c r="M1024" s="70"/>
      <c r="N1024" s="70"/>
      <c r="O1024" s="70"/>
      <c r="P1024" s="70"/>
      <c r="Q1024" s="70"/>
      <c r="R1024" s="70"/>
      <c r="S1024" s="70"/>
      <c r="T1024" s="70"/>
      <c r="U1024" s="70"/>
      <c r="V1024" s="70"/>
      <c r="W1024" s="70"/>
      <c r="X1024" s="70"/>
      <c r="Y1024" s="70"/>
      <c r="Z1024" s="70"/>
    </row>
    <row r="1025">
      <c r="A1025" s="70"/>
      <c r="B1025" s="70"/>
      <c r="C1025" s="70"/>
      <c r="D1025" s="70"/>
      <c r="E1025" s="70"/>
      <c r="F1025" s="70"/>
      <c r="G1025" s="70"/>
      <c r="H1025" s="70"/>
      <c r="I1025" s="70"/>
      <c r="J1025" s="70"/>
      <c r="K1025" s="70"/>
      <c r="L1025" s="70"/>
      <c r="M1025" s="70"/>
      <c r="N1025" s="70"/>
      <c r="O1025" s="70"/>
      <c r="P1025" s="70"/>
      <c r="Q1025" s="70"/>
      <c r="R1025" s="70"/>
      <c r="S1025" s="70"/>
      <c r="T1025" s="70"/>
      <c r="U1025" s="70"/>
      <c r="V1025" s="70"/>
      <c r="W1025" s="70"/>
      <c r="X1025" s="70"/>
      <c r="Y1025" s="70"/>
      <c r="Z1025" s="70"/>
    </row>
    <row r="1026">
      <c r="A1026" s="70"/>
      <c r="B1026" s="70"/>
      <c r="C1026" s="70"/>
      <c r="D1026" s="70"/>
      <c r="E1026" s="70"/>
      <c r="F1026" s="70"/>
      <c r="G1026" s="70"/>
      <c r="H1026" s="70"/>
      <c r="I1026" s="70"/>
      <c r="J1026" s="70"/>
      <c r="K1026" s="70"/>
      <c r="L1026" s="70"/>
      <c r="M1026" s="70"/>
      <c r="N1026" s="70"/>
      <c r="O1026" s="70"/>
      <c r="P1026" s="70"/>
      <c r="Q1026" s="70"/>
      <c r="R1026" s="70"/>
      <c r="S1026" s="70"/>
      <c r="T1026" s="70"/>
      <c r="U1026" s="70"/>
      <c r="V1026" s="70"/>
      <c r="W1026" s="70"/>
      <c r="X1026" s="70"/>
      <c r="Y1026" s="70"/>
      <c r="Z1026" s="70"/>
    </row>
    <row r="1027">
      <c r="A1027" s="70"/>
      <c r="B1027" s="70"/>
      <c r="C1027" s="70"/>
      <c r="D1027" s="70"/>
      <c r="E1027" s="70"/>
      <c r="F1027" s="70"/>
      <c r="G1027" s="70"/>
      <c r="H1027" s="70"/>
      <c r="I1027" s="70"/>
      <c r="J1027" s="70"/>
      <c r="K1027" s="70"/>
      <c r="L1027" s="70"/>
      <c r="M1027" s="70"/>
      <c r="N1027" s="70"/>
      <c r="O1027" s="70"/>
      <c r="P1027" s="70"/>
      <c r="Q1027" s="70"/>
      <c r="R1027" s="70"/>
      <c r="S1027" s="70"/>
      <c r="T1027" s="70"/>
      <c r="U1027" s="70"/>
      <c r="V1027" s="70"/>
      <c r="W1027" s="70"/>
      <c r="X1027" s="70"/>
      <c r="Y1027" s="70"/>
      <c r="Z1027" s="70"/>
    </row>
    <row r="1028">
      <c r="A1028" s="70"/>
      <c r="B1028" s="70"/>
      <c r="C1028" s="70"/>
      <c r="D1028" s="70"/>
      <c r="E1028" s="70"/>
      <c r="F1028" s="70"/>
      <c r="G1028" s="70"/>
      <c r="H1028" s="70"/>
      <c r="I1028" s="70"/>
      <c r="J1028" s="70"/>
      <c r="K1028" s="70"/>
      <c r="L1028" s="70"/>
      <c r="M1028" s="70"/>
      <c r="N1028" s="70"/>
      <c r="O1028" s="70"/>
      <c r="P1028" s="70"/>
      <c r="Q1028" s="70"/>
      <c r="R1028" s="70"/>
      <c r="S1028" s="70"/>
      <c r="T1028" s="70"/>
      <c r="U1028" s="70"/>
      <c r="V1028" s="70"/>
      <c r="W1028" s="70"/>
      <c r="X1028" s="70"/>
      <c r="Y1028" s="70"/>
      <c r="Z1028" s="70"/>
    </row>
    <row r="1029">
      <c r="A1029" s="70"/>
      <c r="B1029" s="70"/>
      <c r="C1029" s="70"/>
      <c r="D1029" s="70"/>
      <c r="E1029" s="70"/>
      <c r="F1029" s="70"/>
      <c r="G1029" s="70"/>
      <c r="H1029" s="70"/>
      <c r="I1029" s="70"/>
      <c r="J1029" s="70"/>
      <c r="K1029" s="70"/>
      <c r="L1029" s="70"/>
      <c r="M1029" s="70"/>
      <c r="N1029" s="70"/>
      <c r="O1029" s="70"/>
      <c r="P1029" s="70"/>
      <c r="Q1029" s="70"/>
      <c r="R1029" s="70"/>
      <c r="S1029" s="70"/>
      <c r="T1029" s="70"/>
      <c r="U1029" s="70"/>
      <c r="V1029" s="70"/>
      <c r="W1029" s="70"/>
      <c r="X1029" s="70"/>
      <c r="Y1029" s="70"/>
      <c r="Z1029" s="70"/>
    </row>
    <row r="1030">
      <c r="A1030" s="70"/>
      <c r="B1030" s="70"/>
      <c r="C1030" s="70"/>
      <c r="D1030" s="70"/>
      <c r="E1030" s="70"/>
      <c r="F1030" s="70"/>
      <c r="G1030" s="70"/>
      <c r="H1030" s="70"/>
      <c r="I1030" s="70"/>
      <c r="J1030" s="70"/>
      <c r="K1030" s="70"/>
      <c r="L1030" s="70"/>
      <c r="M1030" s="70"/>
      <c r="N1030" s="70"/>
      <c r="O1030" s="70"/>
      <c r="P1030" s="70"/>
      <c r="Q1030" s="70"/>
      <c r="R1030" s="70"/>
      <c r="S1030" s="70"/>
      <c r="T1030" s="70"/>
      <c r="U1030" s="70"/>
      <c r="V1030" s="70"/>
      <c r="W1030" s="70"/>
      <c r="X1030" s="70"/>
      <c r="Y1030" s="70"/>
      <c r="Z1030" s="70"/>
    </row>
    <row r="1031">
      <c r="A1031" s="70"/>
      <c r="B1031" s="70"/>
      <c r="C1031" s="70"/>
      <c r="D1031" s="70"/>
      <c r="E1031" s="70"/>
      <c r="F1031" s="70"/>
      <c r="G1031" s="70"/>
      <c r="H1031" s="70"/>
      <c r="I1031" s="70"/>
      <c r="J1031" s="70"/>
      <c r="K1031" s="70"/>
      <c r="L1031" s="70"/>
      <c r="M1031" s="70"/>
      <c r="N1031" s="70"/>
      <c r="O1031" s="70"/>
      <c r="P1031" s="70"/>
      <c r="Q1031" s="70"/>
      <c r="R1031" s="70"/>
      <c r="S1031" s="70"/>
      <c r="T1031" s="70"/>
      <c r="U1031" s="70"/>
      <c r="V1031" s="70"/>
      <c r="W1031" s="70"/>
      <c r="X1031" s="70"/>
      <c r="Y1031" s="70"/>
      <c r="Z1031" s="70"/>
    </row>
    <row r="1032">
      <c r="A1032" s="70"/>
      <c r="B1032" s="70"/>
      <c r="C1032" s="70"/>
      <c r="D1032" s="70"/>
      <c r="E1032" s="70"/>
      <c r="F1032" s="70"/>
      <c r="G1032" s="70"/>
      <c r="H1032" s="70"/>
      <c r="I1032" s="70"/>
      <c r="J1032" s="70"/>
      <c r="K1032" s="70"/>
      <c r="L1032" s="70"/>
      <c r="M1032" s="70"/>
      <c r="N1032" s="70"/>
      <c r="O1032" s="70"/>
      <c r="P1032" s="70"/>
      <c r="Q1032" s="70"/>
      <c r="R1032" s="70"/>
      <c r="S1032" s="70"/>
      <c r="T1032" s="70"/>
      <c r="U1032" s="70"/>
      <c r="V1032" s="70"/>
      <c r="W1032" s="70"/>
      <c r="X1032" s="70"/>
      <c r="Y1032" s="70"/>
      <c r="Z1032" s="70"/>
    </row>
    <row r="1033">
      <c r="A1033" s="70"/>
      <c r="B1033" s="70"/>
      <c r="C1033" s="70"/>
      <c r="D1033" s="70"/>
      <c r="E1033" s="70"/>
      <c r="F1033" s="70"/>
      <c r="G1033" s="70"/>
      <c r="H1033" s="70"/>
      <c r="I1033" s="70"/>
      <c r="J1033" s="70"/>
      <c r="K1033" s="70"/>
      <c r="L1033" s="70"/>
      <c r="M1033" s="70"/>
      <c r="N1033" s="70"/>
      <c r="O1033" s="70"/>
      <c r="P1033" s="70"/>
      <c r="Q1033" s="70"/>
      <c r="R1033" s="70"/>
      <c r="S1033" s="70"/>
      <c r="T1033" s="70"/>
      <c r="U1033" s="70"/>
      <c r="V1033" s="70"/>
      <c r="W1033" s="70"/>
      <c r="X1033" s="70"/>
      <c r="Y1033" s="70"/>
      <c r="Z1033" s="70"/>
    </row>
    <row r="1034">
      <c r="A1034" s="70"/>
      <c r="B1034" s="70"/>
      <c r="C1034" s="70"/>
      <c r="D1034" s="70"/>
      <c r="E1034" s="70"/>
      <c r="F1034" s="70"/>
      <c r="G1034" s="70"/>
      <c r="H1034" s="70"/>
      <c r="I1034" s="70"/>
      <c r="J1034" s="70"/>
      <c r="K1034" s="70"/>
      <c r="L1034" s="70"/>
      <c r="M1034" s="70"/>
      <c r="N1034" s="70"/>
      <c r="O1034" s="70"/>
      <c r="P1034" s="70"/>
      <c r="Q1034" s="70"/>
      <c r="R1034" s="70"/>
      <c r="S1034" s="70"/>
      <c r="T1034" s="70"/>
      <c r="U1034" s="70"/>
      <c r="V1034" s="70"/>
      <c r="W1034" s="70"/>
      <c r="X1034" s="70"/>
      <c r="Y1034" s="70"/>
      <c r="Z1034" s="70"/>
    </row>
    <row r="1035">
      <c r="A1035" s="70"/>
      <c r="B1035" s="70"/>
      <c r="C1035" s="70"/>
      <c r="D1035" s="70"/>
      <c r="E1035" s="70"/>
      <c r="F1035" s="70"/>
      <c r="G1035" s="70"/>
      <c r="H1035" s="70"/>
      <c r="I1035" s="70"/>
      <c r="J1035" s="70"/>
      <c r="K1035" s="70"/>
      <c r="L1035" s="70"/>
      <c r="M1035" s="70"/>
      <c r="N1035" s="70"/>
      <c r="O1035" s="70"/>
      <c r="P1035" s="70"/>
      <c r="Q1035" s="70"/>
      <c r="R1035" s="70"/>
      <c r="S1035" s="70"/>
      <c r="T1035" s="70"/>
      <c r="U1035" s="70"/>
      <c r="V1035" s="70"/>
      <c r="W1035" s="70"/>
      <c r="X1035" s="70"/>
      <c r="Y1035" s="70"/>
      <c r="Z1035" s="70"/>
    </row>
    <row r="1036">
      <c r="A1036" s="70"/>
      <c r="B1036" s="70"/>
      <c r="C1036" s="70"/>
      <c r="D1036" s="70"/>
      <c r="E1036" s="70"/>
      <c r="F1036" s="70"/>
      <c r="G1036" s="70"/>
      <c r="H1036" s="70"/>
      <c r="I1036" s="70"/>
      <c r="J1036" s="70"/>
      <c r="K1036" s="70"/>
      <c r="L1036" s="70"/>
      <c r="M1036" s="70"/>
      <c r="N1036" s="70"/>
      <c r="O1036" s="70"/>
      <c r="P1036" s="70"/>
      <c r="Q1036" s="70"/>
      <c r="R1036" s="70"/>
      <c r="S1036" s="70"/>
      <c r="T1036" s="70"/>
      <c r="U1036" s="70"/>
      <c r="V1036" s="70"/>
      <c r="W1036" s="70"/>
      <c r="X1036" s="70"/>
      <c r="Y1036" s="70"/>
      <c r="Z1036" s="70"/>
    </row>
    <row r="1037">
      <c r="A1037" s="70"/>
      <c r="B1037" s="70"/>
      <c r="C1037" s="70"/>
      <c r="D1037" s="70"/>
      <c r="E1037" s="70"/>
      <c r="F1037" s="70"/>
      <c r="G1037" s="70"/>
      <c r="H1037" s="70"/>
      <c r="I1037" s="70"/>
      <c r="J1037" s="70"/>
      <c r="K1037" s="70"/>
      <c r="L1037" s="70"/>
      <c r="M1037" s="70"/>
      <c r="N1037" s="70"/>
      <c r="O1037" s="70"/>
      <c r="P1037" s="70"/>
      <c r="Q1037" s="70"/>
      <c r="R1037" s="70"/>
      <c r="S1037" s="70"/>
      <c r="T1037" s="70"/>
      <c r="U1037" s="70"/>
      <c r="V1037" s="70"/>
      <c r="W1037" s="70"/>
      <c r="X1037" s="70"/>
      <c r="Y1037" s="70"/>
      <c r="Z1037" s="70"/>
    </row>
    <row r="1038">
      <c r="A1038" s="70"/>
      <c r="B1038" s="70"/>
      <c r="C1038" s="70"/>
      <c r="D1038" s="70"/>
      <c r="E1038" s="70"/>
      <c r="F1038" s="70"/>
      <c r="G1038" s="70"/>
      <c r="H1038" s="70"/>
      <c r="I1038" s="70"/>
      <c r="J1038" s="70"/>
      <c r="K1038" s="70"/>
      <c r="L1038" s="70"/>
      <c r="M1038" s="70"/>
      <c r="N1038" s="70"/>
      <c r="O1038" s="70"/>
      <c r="P1038" s="70"/>
      <c r="Q1038" s="70"/>
      <c r="R1038" s="70"/>
      <c r="S1038" s="70"/>
      <c r="T1038" s="70"/>
      <c r="U1038" s="70"/>
      <c r="V1038" s="70"/>
      <c r="W1038" s="70"/>
      <c r="X1038" s="70"/>
      <c r="Y1038" s="70"/>
      <c r="Z1038" s="70"/>
    </row>
    <row r="1039">
      <c r="A1039" s="70"/>
      <c r="B1039" s="70"/>
      <c r="C1039" s="70"/>
      <c r="D1039" s="70"/>
      <c r="E1039" s="70"/>
      <c r="F1039" s="70"/>
      <c r="G1039" s="70"/>
      <c r="H1039" s="70"/>
      <c r="I1039" s="70"/>
      <c r="J1039" s="70"/>
      <c r="K1039" s="70"/>
      <c r="L1039" s="70"/>
      <c r="M1039" s="70"/>
      <c r="N1039" s="70"/>
      <c r="O1039" s="70"/>
      <c r="P1039" s="70"/>
      <c r="Q1039" s="70"/>
      <c r="R1039" s="70"/>
      <c r="S1039" s="70"/>
      <c r="T1039" s="70"/>
      <c r="U1039" s="70"/>
      <c r="V1039" s="70"/>
      <c r="W1039" s="70"/>
      <c r="X1039" s="70"/>
      <c r="Y1039" s="70"/>
      <c r="Z1039" s="70"/>
    </row>
    <row r="1040">
      <c r="A1040" s="70"/>
      <c r="B1040" s="70"/>
      <c r="C1040" s="70"/>
      <c r="D1040" s="70"/>
      <c r="E1040" s="70"/>
      <c r="F1040" s="70"/>
      <c r="G1040" s="70"/>
      <c r="H1040" s="70"/>
      <c r="I1040" s="70"/>
      <c r="J1040" s="70"/>
      <c r="K1040" s="70"/>
      <c r="L1040" s="70"/>
      <c r="M1040" s="70"/>
      <c r="N1040" s="70"/>
      <c r="O1040" s="70"/>
      <c r="P1040" s="70"/>
      <c r="Q1040" s="70"/>
      <c r="R1040" s="70"/>
      <c r="S1040" s="70"/>
      <c r="T1040" s="70"/>
      <c r="U1040" s="70"/>
      <c r="V1040" s="70"/>
      <c r="W1040" s="70"/>
      <c r="X1040" s="70"/>
      <c r="Y1040" s="70"/>
      <c r="Z1040" s="70"/>
    </row>
    <row r="1041">
      <c r="A1041" s="70"/>
      <c r="B1041" s="70"/>
      <c r="C1041" s="70"/>
      <c r="D1041" s="70"/>
      <c r="E1041" s="70"/>
      <c r="F1041" s="70"/>
      <c r="G1041" s="70"/>
      <c r="H1041" s="70"/>
      <c r="I1041" s="70"/>
      <c r="J1041" s="70"/>
      <c r="K1041" s="70"/>
      <c r="L1041" s="70"/>
      <c r="M1041" s="70"/>
      <c r="N1041" s="70"/>
      <c r="O1041" s="70"/>
      <c r="P1041" s="70"/>
      <c r="Q1041" s="70"/>
      <c r="R1041" s="70"/>
      <c r="S1041" s="70"/>
      <c r="T1041" s="70"/>
      <c r="U1041" s="70"/>
      <c r="V1041" s="70"/>
      <c r="W1041" s="70"/>
      <c r="X1041" s="70"/>
      <c r="Y1041" s="70"/>
      <c r="Z1041" s="70"/>
    </row>
    <row r="1042">
      <c r="A1042" s="70"/>
      <c r="B1042" s="70"/>
      <c r="C1042" s="70"/>
      <c r="D1042" s="70"/>
      <c r="E1042" s="70"/>
      <c r="F1042" s="70"/>
      <c r="G1042" s="70"/>
      <c r="H1042" s="70"/>
      <c r="I1042" s="70"/>
      <c r="J1042" s="70"/>
      <c r="K1042" s="70"/>
      <c r="L1042" s="70"/>
      <c r="M1042" s="70"/>
      <c r="N1042" s="70"/>
      <c r="O1042" s="70"/>
      <c r="P1042" s="70"/>
      <c r="Q1042" s="70"/>
      <c r="R1042" s="70"/>
      <c r="S1042" s="70"/>
      <c r="T1042" s="70"/>
      <c r="U1042" s="70"/>
      <c r="V1042" s="70"/>
      <c r="W1042" s="70"/>
      <c r="X1042" s="70"/>
      <c r="Y1042" s="70"/>
      <c r="Z1042" s="70"/>
    </row>
    <row r="1043">
      <c r="A1043" s="70"/>
      <c r="B1043" s="70"/>
      <c r="C1043" s="70"/>
      <c r="D1043" s="70"/>
      <c r="E1043" s="70"/>
      <c r="F1043" s="70"/>
      <c r="G1043" s="70"/>
      <c r="H1043" s="70"/>
      <c r="I1043" s="70"/>
      <c r="J1043" s="70"/>
      <c r="K1043" s="70"/>
      <c r="L1043" s="70"/>
      <c r="M1043" s="70"/>
      <c r="N1043" s="70"/>
      <c r="O1043" s="70"/>
      <c r="P1043" s="70"/>
      <c r="Q1043" s="70"/>
      <c r="R1043" s="70"/>
      <c r="S1043" s="70"/>
      <c r="T1043" s="70"/>
      <c r="U1043" s="70"/>
      <c r="V1043" s="70"/>
      <c r="W1043" s="70"/>
      <c r="X1043" s="70"/>
      <c r="Y1043" s="70"/>
      <c r="Z1043" s="70"/>
    </row>
    <row r="1044">
      <c r="A1044" s="70"/>
      <c r="B1044" s="70"/>
      <c r="C1044" s="70"/>
      <c r="D1044" s="70"/>
      <c r="E1044" s="70"/>
      <c r="F1044" s="70"/>
      <c r="G1044" s="70"/>
      <c r="H1044" s="70"/>
      <c r="I1044" s="70"/>
      <c r="J1044" s="70"/>
      <c r="K1044" s="70"/>
      <c r="L1044" s="70"/>
      <c r="M1044" s="70"/>
      <c r="N1044" s="70"/>
      <c r="O1044" s="70"/>
      <c r="P1044" s="70"/>
      <c r="Q1044" s="70"/>
      <c r="R1044" s="70"/>
      <c r="S1044" s="70"/>
      <c r="T1044" s="70"/>
      <c r="U1044" s="70"/>
      <c r="V1044" s="70"/>
      <c r="W1044" s="70"/>
      <c r="X1044" s="70"/>
      <c r="Y1044" s="70"/>
      <c r="Z1044" s="70"/>
    </row>
    <row r="1045">
      <c r="A1045" s="70"/>
      <c r="B1045" s="70"/>
      <c r="C1045" s="70"/>
      <c r="D1045" s="70"/>
      <c r="E1045" s="70"/>
      <c r="F1045" s="70"/>
      <c r="G1045" s="70"/>
      <c r="H1045" s="70"/>
      <c r="I1045" s="70"/>
      <c r="J1045" s="70"/>
      <c r="K1045" s="70"/>
      <c r="L1045" s="70"/>
      <c r="M1045" s="70"/>
      <c r="N1045" s="70"/>
      <c r="O1045" s="70"/>
      <c r="P1045" s="70"/>
      <c r="Q1045" s="70"/>
      <c r="R1045" s="70"/>
      <c r="S1045" s="70"/>
      <c r="T1045" s="70"/>
      <c r="U1045" s="70"/>
      <c r="V1045" s="70"/>
      <c r="W1045" s="70"/>
      <c r="X1045" s="70"/>
      <c r="Y1045" s="70"/>
      <c r="Z1045" s="70"/>
    </row>
    <row r="1046">
      <c r="A1046" s="70"/>
      <c r="B1046" s="70"/>
      <c r="C1046" s="70"/>
      <c r="D1046" s="70"/>
      <c r="E1046" s="70"/>
      <c r="F1046" s="70"/>
      <c r="G1046" s="70"/>
      <c r="H1046" s="70"/>
      <c r="I1046" s="70"/>
      <c r="J1046" s="70"/>
      <c r="K1046" s="70"/>
      <c r="L1046" s="70"/>
      <c r="M1046" s="70"/>
      <c r="N1046" s="70"/>
      <c r="O1046" s="70"/>
      <c r="P1046" s="70"/>
      <c r="Q1046" s="70"/>
      <c r="R1046" s="70"/>
      <c r="S1046" s="70"/>
      <c r="T1046" s="70"/>
      <c r="U1046" s="70"/>
      <c r="V1046" s="70"/>
      <c r="W1046" s="70"/>
      <c r="X1046" s="70"/>
      <c r="Y1046" s="70"/>
      <c r="Z1046" s="70"/>
    </row>
    <row r="1047">
      <c r="A1047" s="70"/>
      <c r="B1047" s="70"/>
      <c r="C1047" s="70"/>
      <c r="D1047" s="70"/>
      <c r="E1047" s="70"/>
      <c r="F1047" s="70"/>
      <c r="G1047" s="70"/>
      <c r="H1047" s="70"/>
      <c r="I1047" s="70"/>
      <c r="J1047" s="70"/>
      <c r="K1047" s="70"/>
      <c r="L1047" s="70"/>
      <c r="M1047" s="70"/>
      <c r="N1047" s="70"/>
      <c r="O1047" s="70"/>
      <c r="P1047" s="70"/>
      <c r="Q1047" s="70"/>
      <c r="R1047" s="70"/>
      <c r="S1047" s="70"/>
      <c r="T1047" s="70"/>
      <c r="U1047" s="70"/>
      <c r="V1047" s="70"/>
      <c r="W1047" s="70"/>
      <c r="X1047" s="70"/>
      <c r="Y1047" s="70"/>
      <c r="Z1047" s="70"/>
    </row>
    <row r="1048">
      <c r="A1048" s="70"/>
      <c r="B1048" s="70"/>
      <c r="C1048" s="70"/>
      <c r="D1048" s="70"/>
      <c r="E1048" s="70"/>
      <c r="F1048" s="70"/>
      <c r="G1048" s="70"/>
      <c r="H1048" s="70"/>
      <c r="I1048" s="70"/>
      <c r="J1048" s="70"/>
      <c r="K1048" s="70"/>
      <c r="L1048" s="70"/>
      <c r="M1048" s="70"/>
      <c r="N1048" s="70"/>
      <c r="O1048" s="70"/>
      <c r="P1048" s="70"/>
      <c r="Q1048" s="70"/>
      <c r="R1048" s="70"/>
      <c r="S1048" s="70"/>
      <c r="T1048" s="70"/>
      <c r="U1048" s="70"/>
      <c r="V1048" s="70"/>
      <c r="W1048" s="70"/>
      <c r="X1048" s="70"/>
      <c r="Y1048" s="70"/>
      <c r="Z1048" s="70"/>
    </row>
    <row r="1049">
      <c r="A1049" s="70"/>
      <c r="B1049" s="70"/>
      <c r="C1049" s="70"/>
      <c r="D1049" s="70"/>
      <c r="E1049" s="70"/>
      <c r="F1049" s="70"/>
      <c r="G1049" s="70"/>
      <c r="H1049" s="70"/>
      <c r="I1049" s="70"/>
      <c r="J1049" s="70"/>
      <c r="K1049" s="70"/>
      <c r="L1049" s="70"/>
      <c r="M1049" s="70"/>
      <c r="N1049" s="70"/>
      <c r="O1049" s="70"/>
      <c r="P1049" s="70"/>
      <c r="Q1049" s="70"/>
      <c r="R1049" s="70"/>
      <c r="S1049" s="70"/>
      <c r="T1049" s="70"/>
      <c r="U1049" s="70"/>
      <c r="V1049" s="70"/>
      <c r="W1049" s="70"/>
      <c r="X1049" s="70"/>
      <c r="Y1049" s="70"/>
      <c r="Z1049" s="70"/>
    </row>
    <row r="1050">
      <c r="A1050" s="70"/>
      <c r="B1050" s="70"/>
      <c r="C1050" s="70"/>
      <c r="D1050" s="70"/>
      <c r="E1050" s="70"/>
      <c r="F1050" s="70"/>
      <c r="G1050" s="70"/>
      <c r="H1050" s="70"/>
      <c r="I1050" s="70"/>
      <c r="J1050" s="70"/>
      <c r="K1050" s="70"/>
      <c r="L1050" s="70"/>
      <c r="M1050" s="70"/>
      <c r="N1050" s="70"/>
      <c r="O1050" s="70"/>
      <c r="P1050" s="70"/>
      <c r="Q1050" s="70"/>
      <c r="R1050" s="70"/>
      <c r="S1050" s="70"/>
      <c r="T1050" s="70"/>
      <c r="U1050" s="70"/>
      <c r="V1050" s="70"/>
      <c r="W1050" s="70"/>
      <c r="X1050" s="70"/>
      <c r="Y1050" s="70"/>
      <c r="Z1050" s="70"/>
    </row>
    <row r="1051">
      <c r="A1051" s="70"/>
      <c r="B1051" s="70"/>
      <c r="C1051" s="70"/>
      <c r="D1051" s="70"/>
      <c r="E1051" s="70"/>
      <c r="F1051" s="70"/>
      <c r="G1051" s="70"/>
      <c r="H1051" s="70"/>
      <c r="I1051" s="70"/>
      <c r="J1051" s="70"/>
      <c r="K1051" s="70"/>
      <c r="L1051" s="70"/>
      <c r="M1051" s="70"/>
      <c r="N1051" s="70"/>
      <c r="O1051" s="70"/>
      <c r="P1051" s="70"/>
      <c r="Q1051" s="70"/>
      <c r="R1051" s="70"/>
      <c r="S1051" s="70"/>
      <c r="T1051" s="70"/>
      <c r="U1051" s="70"/>
      <c r="V1051" s="70"/>
      <c r="W1051" s="70"/>
      <c r="X1051" s="70"/>
      <c r="Y1051" s="70"/>
      <c r="Z1051" s="70"/>
    </row>
    <row r="1052">
      <c r="A1052" s="70"/>
      <c r="B1052" s="70"/>
      <c r="C1052" s="70"/>
      <c r="D1052" s="70"/>
      <c r="E1052" s="70"/>
      <c r="F1052" s="70"/>
      <c r="G1052" s="70"/>
      <c r="H1052" s="70"/>
      <c r="I1052" s="70"/>
      <c r="J1052" s="70"/>
      <c r="K1052" s="70"/>
      <c r="L1052" s="70"/>
      <c r="M1052" s="70"/>
      <c r="N1052" s="70"/>
      <c r="O1052" s="70"/>
      <c r="P1052" s="70"/>
      <c r="Q1052" s="70"/>
      <c r="R1052" s="70"/>
      <c r="S1052" s="70"/>
      <c r="T1052" s="70"/>
      <c r="U1052" s="70"/>
      <c r="V1052" s="70"/>
      <c r="W1052" s="70"/>
      <c r="X1052" s="70"/>
      <c r="Y1052" s="70"/>
      <c r="Z1052" s="70"/>
    </row>
    <row r="1053">
      <c r="A1053" s="70"/>
      <c r="B1053" s="70"/>
      <c r="C1053" s="70"/>
      <c r="D1053" s="70"/>
      <c r="E1053" s="70"/>
      <c r="F1053" s="70"/>
      <c r="G1053" s="70"/>
      <c r="H1053" s="70"/>
      <c r="I1053" s="70"/>
      <c r="J1053" s="70"/>
      <c r="K1053" s="70"/>
      <c r="L1053" s="70"/>
      <c r="M1053" s="70"/>
      <c r="N1053" s="70"/>
      <c r="O1053" s="70"/>
      <c r="P1053" s="70"/>
      <c r="Q1053" s="70"/>
      <c r="R1053" s="70"/>
      <c r="S1053" s="70"/>
      <c r="T1053" s="70"/>
      <c r="U1053" s="70"/>
      <c r="V1053" s="70"/>
      <c r="W1053" s="70"/>
      <c r="X1053" s="70"/>
      <c r="Y1053" s="70"/>
      <c r="Z1053" s="70"/>
    </row>
    <row r="1054">
      <c r="A1054" s="70"/>
      <c r="B1054" s="70"/>
      <c r="C1054" s="70"/>
      <c r="D1054" s="70"/>
      <c r="E1054" s="70"/>
      <c r="F1054" s="70"/>
      <c r="G1054" s="70"/>
      <c r="H1054" s="70"/>
      <c r="I1054" s="70"/>
      <c r="J1054" s="70"/>
      <c r="K1054" s="70"/>
      <c r="L1054" s="70"/>
      <c r="M1054" s="70"/>
      <c r="N1054" s="70"/>
      <c r="O1054" s="70"/>
      <c r="P1054" s="70"/>
      <c r="Q1054" s="70"/>
      <c r="R1054" s="70"/>
      <c r="S1054" s="70"/>
      <c r="T1054" s="70"/>
      <c r="U1054" s="70"/>
      <c r="V1054" s="70"/>
      <c r="W1054" s="70"/>
      <c r="X1054" s="70"/>
      <c r="Y1054" s="70"/>
      <c r="Z1054" s="70"/>
    </row>
    <row r="1055">
      <c r="A1055" s="70"/>
      <c r="B1055" s="70"/>
      <c r="C1055" s="70"/>
      <c r="D1055" s="70"/>
      <c r="E1055" s="70"/>
      <c r="F1055" s="70"/>
      <c r="G1055" s="70"/>
      <c r="H1055" s="70"/>
      <c r="I1055" s="70"/>
      <c r="J1055" s="70"/>
      <c r="K1055" s="70"/>
      <c r="L1055" s="70"/>
      <c r="M1055" s="70"/>
      <c r="N1055" s="70"/>
      <c r="O1055" s="70"/>
      <c r="P1055" s="70"/>
      <c r="Q1055" s="70"/>
      <c r="R1055" s="70"/>
      <c r="S1055" s="70"/>
      <c r="T1055" s="70"/>
      <c r="U1055" s="70"/>
      <c r="V1055" s="70"/>
      <c r="W1055" s="70"/>
      <c r="X1055" s="70"/>
      <c r="Y1055" s="70"/>
      <c r="Z1055" s="70"/>
    </row>
    <row r="1056">
      <c r="A1056" s="70"/>
      <c r="B1056" s="70"/>
      <c r="C1056" s="70"/>
      <c r="D1056" s="70"/>
      <c r="E1056" s="70"/>
      <c r="F1056" s="70"/>
      <c r="G1056" s="70"/>
      <c r="H1056" s="70"/>
      <c r="I1056" s="70"/>
      <c r="J1056" s="70"/>
      <c r="K1056" s="70"/>
      <c r="L1056" s="70"/>
      <c r="M1056" s="70"/>
      <c r="N1056" s="70"/>
      <c r="O1056" s="70"/>
      <c r="P1056" s="70"/>
      <c r="Q1056" s="70"/>
      <c r="R1056" s="70"/>
      <c r="S1056" s="70"/>
      <c r="T1056" s="70"/>
      <c r="U1056" s="70"/>
      <c r="V1056" s="70"/>
      <c r="W1056" s="70"/>
      <c r="X1056" s="70"/>
      <c r="Y1056" s="70"/>
      <c r="Z1056" s="70"/>
    </row>
    <row r="1057">
      <c r="A1057" s="70"/>
      <c r="B1057" s="70"/>
      <c r="C1057" s="70"/>
      <c r="D1057" s="70"/>
      <c r="E1057" s="70"/>
      <c r="F1057" s="70"/>
      <c r="G1057" s="70"/>
      <c r="H1057" s="70"/>
      <c r="I1057" s="70"/>
      <c r="J1057" s="70"/>
      <c r="K1057" s="70"/>
      <c r="L1057" s="70"/>
      <c r="M1057" s="70"/>
      <c r="N1057" s="70"/>
      <c r="O1057" s="70"/>
      <c r="P1057" s="70"/>
      <c r="Q1057" s="70"/>
      <c r="R1057" s="70"/>
      <c r="S1057" s="70"/>
      <c r="T1057" s="70"/>
      <c r="U1057" s="70"/>
      <c r="V1057" s="70"/>
      <c r="W1057" s="70"/>
      <c r="X1057" s="70"/>
      <c r="Y1057" s="70"/>
      <c r="Z1057" s="70"/>
    </row>
    <row r="1058">
      <c r="A1058" s="70"/>
      <c r="B1058" s="70"/>
      <c r="C1058" s="70"/>
      <c r="D1058" s="70"/>
      <c r="E1058" s="70"/>
      <c r="F1058" s="70"/>
      <c r="G1058" s="70"/>
      <c r="H1058" s="70"/>
      <c r="I1058" s="70"/>
      <c r="J1058" s="70"/>
      <c r="K1058" s="70"/>
      <c r="L1058" s="70"/>
      <c r="M1058" s="70"/>
      <c r="N1058" s="70"/>
      <c r="O1058" s="70"/>
      <c r="P1058" s="70"/>
      <c r="Q1058" s="70"/>
      <c r="R1058" s="70"/>
      <c r="S1058" s="70"/>
      <c r="T1058" s="70"/>
      <c r="U1058" s="70"/>
      <c r="V1058" s="70"/>
      <c r="W1058" s="70"/>
      <c r="X1058" s="70"/>
      <c r="Y1058" s="70"/>
      <c r="Z1058" s="70"/>
    </row>
    <row r="1059">
      <c r="A1059" s="70"/>
      <c r="B1059" s="70"/>
      <c r="C1059" s="70"/>
      <c r="D1059" s="70"/>
      <c r="E1059" s="70"/>
      <c r="F1059" s="70"/>
      <c r="G1059" s="70"/>
      <c r="H1059" s="70"/>
      <c r="I1059" s="70"/>
      <c r="J1059" s="70"/>
      <c r="K1059" s="70"/>
      <c r="L1059" s="70"/>
      <c r="M1059" s="70"/>
      <c r="N1059" s="70"/>
      <c r="O1059" s="70"/>
      <c r="P1059" s="70"/>
      <c r="Q1059" s="70"/>
      <c r="R1059" s="70"/>
      <c r="S1059" s="70"/>
      <c r="T1059" s="70"/>
      <c r="U1059" s="70"/>
      <c r="V1059" s="70"/>
      <c r="W1059" s="70"/>
      <c r="X1059" s="70"/>
      <c r="Y1059" s="70"/>
      <c r="Z1059" s="70"/>
    </row>
    <row r="1060">
      <c r="A1060" s="70"/>
      <c r="B1060" s="70"/>
      <c r="C1060" s="70"/>
      <c r="D1060" s="70"/>
      <c r="E1060" s="70"/>
      <c r="F1060" s="70"/>
      <c r="G1060" s="70"/>
      <c r="H1060" s="70"/>
      <c r="I1060" s="70"/>
      <c r="J1060" s="70"/>
      <c r="K1060" s="70"/>
      <c r="L1060" s="70"/>
      <c r="M1060" s="70"/>
      <c r="N1060" s="70"/>
      <c r="O1060" s="70"/>
      <c r="P1060" s="70"/>
      <c r="Q1060" s="70"/>
      <c r="R1060" s="70"/>
      <c r="S1060" s="70"/>
      <c r="T1060" s="70"/>
      <c r="U1060" s="70"/>
      <c r="V1060" s="70"/>
      <c r="W1060" s="70"/>
      <c r="X1060" s="70"/>
      <c r="Y1060" s="70"/>
      <c r="Z1060" s="70"/>
    </row>
    <row r="1061">
      <c r="A1061" s="70"/>
      <c r="B1061" s="70"/>
      <c r="C1061" s="70"/>
      <c r="D1061" s="70"/>
      <c r="E1061" s="70"/>
      <c r="F1061" s="70"/>
      <c r="G1061" s="70"/>
      <c r="H1061" s="70"/>
      <c r="I1061" s="70"/>
      <c r="J1061" s="70"/>
      <c r="K1061" s="70"/>
      <c r="L1061" s="70"/>
      <c r="M1061" s="70"/>
      <c r="N1061" s="70"/>
      <c r="O1061" s="70"/>
      <c r="P1061" s="70"/>
      <c r="Q1061" s="70"/>
      <c r="R1061" s="70"/>
      <c r="S1061" s="70"/>
      <c r="T1061" s="70"/>
      <c r="U1061" s="70"/>
      <c r="V1061" s="70"/>
      <c r="W1061" s="70"/>
      <c r="X1061" s="70"/>
      <c r="Y1061" s="70"/>
      <c r="Z1061" s="70"/>
    </row>
    <row r="1062">
      <c r="A1062" s="70"/>
      <c r="B1062" s="70"/>
      <c r="C1062" s="70"/>
      <c r="D1062" s="70"/>
      <c r="E1062" s="70"/>
      <c r="F1062" s="70"/>
      <c r="G1062" s="70"/>
      <c r="H1062" s="70"/>
      <c r="I1062" s="70"/>
      <c r="J1062" s="70"/>
      <c r="K1062" s="70"/>
      <c r="L1062" s="70"/>
      <c r="M1062" s="70"/>
      <c r="N1062" s="70"/>
      <c r="O1062" s="70"/>
      <c r="P1062" s="70"/>
      <c r="Q1062" s="70"/>
      <c r="R1062" s="70"/>
      <c r="S1062" s="70"/>
      <c r="T1062" s="70"/>
      <c r="U1062" s="70"/>
      <c r="V1062" s="70"/>
      <c r="W1062" s="70"/>
      <c r="X1062" s="70"/>
      <c r="Y1062" s="70"/>
      <c r="Z1062" s="70"/>
    </row>
    <row r="1063">
      <c r="A1063" s="70"/>
      <c r="B1063" s="70"/>
      <c r="C1063" s="70"/>
      <c r="D1063" s="70"/>
      <c r="E1063" s="70"/>
      <c r="F1063" s="70"/>
      <c r="G1063" s="70"/>
      <c r="H1063" s="70"/>
      <c r="I1063" s="70"/>
      <c r="J1063" s="70"/>
      <c r="K1063" s="70"/>
      <c r="L1063" s="70"/>
      <c r="M1063" s="70"/>
      <c r="N1063" s="70"/>
      <c r="O1063" s="70"/>
      <c r="P1063" s="70"/>
      <c r="Q1063" s="70"/>
      <c r="R1063" s="70"/>
      <c r="S1063" s="70"/>
      <c r="T1063" s="70"/>
      <c r="U1063" s="70"/>
      <c r="V1063" s="70"/>
      <c r="W1063" s="70"/>
      <c r="X1063" s="70"/>
      <c r="Y1063" s="70"/>
      <c r="Z1063" s="70"/>
    </row>
    <row r="1064">
      <c r="A1064" s="70"/>
      <c r="B1064" s="70"/>
      <c r="C1064" s="70"/>
      <c r="D1064" s="70"/>
      <c r="E1064" s="70"/>
      <c r="F1064" s="70"/>
      <c r="G1064" s="70"/>
      <c r="H1064" s="70"/>
      <c r="I1064" s="70"/>
      <c r="J1064" s="70"/>
      <c r="K1064" s="70"/>
      <c r="L1064" s="70"/>
      <c r="M1064" s="70"/>
      <c r="N1064" s="70"/>
      <c r="O1064" s="70"/>
      <c r="P1064" s="70"/>
      <c r="Q1064" s="70"/>
      <c r="R1064" s="70"/>
      <c r="S1064" s="70"/>
      <c r="T1064" s="70"/>
      <c r="U1064" s="70"/>
      <c r="V1064" s="70"/>
      <c r="W1064" s="70"/>
      <c r="X1064" s="70"/>
      <c r="Y1064" s="70"/>
      <c r="Z1064" s="70"/>
    </row>
    <row r="1065">
      <c r="A1065" s="70"/>
      <c r="B1065" s="70"/>
      <c r="C1065" s="70"/>
      <c r="D1065" s="70"/>
      <c r="E1065" s="70"/>
      <c r="F1065" s="70"/>
      <c r="G1065" s="70"/>
      <c r="H1065" s="70"/>
      <c r="I1065" s="70"/>
      <c r="J1065" s="70"/>
      <c r="K1065" s="70"/>
      <c r="L1065" s="70"/>
      <c r="M1065" s="70"/>
      <c r="N1065" s="70"/>
      <c r="O1065" s="70"/>
      <c r="P1065" s="70"/>
      <c r="Q1065" s="70"/>
      <c r="R1065" s="70"/>
      <c r="S1065" s="70"/>
      <c r="T1065" s="70"/>
      <c r="U1065" s="70"/>
      <c r="V1065" s="70"/>
      <c r="W1065" s="70"/>
      <c r="X1065" s="70"/>
      <c r="Y1065" s="70"/>
      <c r="Z1065" s="70"/>
    </row>
    <row r="1066">
      <c r="A1066" s="70"/>
      <c r="B1066" s="70"/>
      <c r="C1066" s="70"/>
      <c r="D1066" s="70"/>
      <c r="E1066" s="70"/>
      <c r="F1066" s="70"/>
      <c r="G1066" s="70"/>
      <c r="H1066" s="70"/>
      <c r="I1066" s="70"/>
      <c r="J1066" s="70"/>
      <c r="K1066" s="70"/>
      <c r="L1066" s="70"/>
      <c r="M1066" s="70"/>
      <c r="N1066" s="70"/>
      <c r="O1066" s="70"/>
      <c r="P1066" s="70"/>
      <c r="Q1066" s="70"/>
      <c r="R1066" s="70"/>
      <c r="S1066" s="70"/>
      <c r="T1066" s="70"/>
      <c r="U1066" s="70"/>
      <c r="V1066" s="70"/>
      <c r="W1066" s="70"/>
      <c r="X1066" s="70"/>
      <c r="Y1066" s="70"/>
      <c r="Z1066" s="70"/>
    </row>
    <row r="1067">
      <c r="A1067" s="70"/>
      <c r="B1067" s="70"/>
      <c r="C1067" s="70"/>
      <c r="D1067" s="70"/>
      <c r="E1067" s="70"/>
      <c r="F1067" s="70"/>
      <c r="G1067" s="70"/>
      <c r="H1067" s="70"/>
      <c r="I1067" s="70"/>
      <c r="J1067" s="70"/>
      <c r="K1067" s="70"/>
      <c r="L1067" s="70"/>
      <c r="M1067" s="70"/>
      <c r="N1067" s="70"/>
      <c r="O1067" s="70"/>
      <c r="P1067" s="70"/>
      <c r="Q1067" s="70"/>
      <c r="R1067" s="70"/>
      <c r="S1067" s="70"/>
      <c r="T1067" s="70"/>
      <c r="U1067" s="70"/>
      <c r="V1067" s="70"/>
      <c r="W1067" s="70"/>
      <c r="X1067" s="70"/>
      <c r="Y1067" s="70"/>
      <c r="Z1067" s="70"/>
    </row>
    <row r="1068">
      <c r="A1068" s="70"/>
      <c r="B1068" s="70"/>
      <c r="C1068" s="70"/>
      <c r="D1068" s="70"/>
      <c r="E1068" s="70"/>
      <c r="F1068" s="70"/>
      <c r="G1068" s="70"/>
      <c r="H1068" s="70"/>
      <c r="I1068" s="70"/>
      <c r="J1068" s="70"/>
      <c r="K1068" s="70"/>
      <c r="L1068" s="70"/>
      <c r="M1068" s="70"/>
      <c r="N1068" s="70"/>
      <c r="O1068" s="70"/>
      <c r="P1068" s="70"/>
      <c r="Q1068" s="70"/>
      <c r="R1068" s="70"/>
      <c r="S1068" s="70"/>
      <c r="T1068" s="70"/>
      <c r="U1068" s="70"/>
      <c r="V1068" s="70"/>
      <c r="W1068" s="70"/>
      <c r="X1068" s="70"/>
      <c r="Y1068" s="70"/>
      <c r="Z1068" s="70"/>
    </row>
    <row r="1069">
      <c r="A1069" s="70"/>
      <c r="B1069" s="70"/>
      <c r="C1069" s="70"/>
      <c r="D1069" s="70"/>
      <c r="E1069" s="70"/>
      <c r="F1069" s="70"/>
      <c r="G1069" s="70"/>
      <c r="H1069" s="70"/>
      <c r="I1069" s="70"/>
      <c r="J1069" s="70"/>
      <c r="K1069" s="70"/>
      <c r="L1069" s="70"/>
      <c r="M1069" s="70"/>
      <c r="N1069" s="70"/>
      <c r="O1069" s="70"/>
      <c r="P1069" s="70"/>
      <c r="Q1069" s="70"/>
      <c r="R1069" s="70"/>
      <c r="S1069" s="70"/>
      <c r="T1069" s="70"/>
      <c r="U1069" s="70"/>
      <c r="V1069" s="70"/>
      <c r="W1069" s="70"/>
      <c r="X1069" s="70"/>
      <c r="Y1069" s="70"/>
      <c r="Z1069" s="70"/>
    </row>
    <row r="1070">
      <c r="A1070" s="70"/>
      <c r="B1070" s="70"/>
      <c r="C1070" s="70"/>
      <c r="D1070" s="70"/>
      <c r="E1070" s="70"/>
      <c r="F1070" s="70"/>
      <c r="G1070" s="70"/>
      <c r="H1070" s="70"/>
      <c r="I1070" s="70"/>
      <c r="J1070" s="70"/>
      <c r="K1070" s="70"/>
      <c r="L1070" s="70"/>
      <c r="M1070" s="70"/>
      <c r="N1070" s="70"/>
      <c r="O1070" s="70"/>
      <c r="P1070" s="70"/>
      <c r="Q1070" s="70"/>
      <c r="R1070" s="70"/>
      <c r="S1070" s="70"/>
      <c r="T1070" s="70"/>
      <c r="U1070" s="70"/>
      <c r="V1070" s="70"/>
      <c r="W1070" s="70"/>
      <c r="X1070" s="70"/>
      <c r="Y1070" s="70"/>
      <c r="Z1070" s="70"/>
    </row>
    <row r="1071">
      <c r="A1071" s="70"/>
      <c r="B1071" s="70"/>
      <c r="C1071" s="70"/>
      <c r="D1071" s="70"/>
      <c r="E1071" s="70"/>
      <c r="F1071" s="70"/>
      <c r="G1071" s="70"/>
      <c r="H1071" s="70"/>
      <c r="I1071" s="70"/>
      <c r="J1071" s="70"/>
      <c r="K1071" s="70"/>
      <c r="L1071" s="70"/>
      <c r="M1071" s="70"/>
      <c r="N1071" s="70"/>
      <c r="O1071" s="70"/>
      <c r="P1071" s="70"/>
      <c r="Q1071" s="70"/>
      <c r="R1071" s="70"/>
      <c r="S1071" s="70"/>
      <c r="T1071" s="70"/>
      <c r="U1071" s="70"/>
      <c r="V1071" s="70"/>
      <c r="W1071" s="70"/>
      <c r="X1071" s="70"/>
      <c r="Y1071" s="70"/>
      <c r="Z1071" s="70"/>
    </row>
    <row r="1072">
      <c r="A1072" s="70"/>
      <c r="B1072" s="70"/>
      <c r="C1072" s="70"/>
      <c r="D1072" s="70"/>
      <c r="E1072" s="70"/>
      <c r="F1072" s="70"/>
      <c r="G1072" s="70"/>
      <c r="H1072" s="70"/>
      <c r="I1072" s="70"/>
      <c r="J1072" s="70"/>
      <c r="K1072" s="70"/>
      <c r="L1072" s="70"/>
      <c r="M1072" s="70"/>
      <c r="N1072" s="70"/>
      <c r="O1072" s="70"/>
      <c r="P1072" s="70"/>
      <c r="Q1072" s="70"/>
      <c r="R1072" s="70"/>
      <c r="S1072" s="70"/>
      <c r="T1072" s="70"/>
      <c r="U1072" s="70"/>
      <c r="V1072" s="70"/>
      <c r="W1072" s="70"/>
      <c r="X1072" s="70"/>
      <c r="Y1072" s="70"/>
      <c r="Z1072" s="70"/>
    </row>
    <row r="1073">
      <c r="A1073" s="70"/>
      <c r="B1073" s="70"/>
      <c r="C1073" s="70"/>
      <c r="D1073" s="70"/>
      <c r="E1073" s="70"/>
      <c r="F1073" s="70"/>
      <c r="G1073" s="70"/>
      <c r="H1073" s="70"/>
      <c r="I1073" s="70"/>
      <c r="J1073" s="70"/>
      <c r="K1073" s="70"/>
      <c r="L1073" s="70"/>
      <c r="M1073" s="70"/>
      <c r="N1073" s="70"/>
      <c r="O1073" s="70"/>
      <c r="P1073" s="70"/>
      <c r="Q1073" s="70"/>
      <c r="R1073" s="70"/>
      <c r="S1073" s="70"/>
      <c r="T1073" s="70"/>
      <c r="U1073" s="70"/>
      <c r="V1073" s="70"/>
      <c r="W1073" s="70"/>
      <c r="X1073" s="70"/>
      <c r="Y1073" s="70"/>
      <c r="Z1073" s="70"/>
    </row>
    <row r="1074">
      <c r="A1074" s="70"/>
      <c r="B1074" s="70"/>
      <c r="C1074" s="70"/>
      <c r="D1074" s="70"/>
      <c r="E1074" s="70"/>
      <c r="F1074" s="70"/>
      <c r="G1074" s="70"/>
      <c r="H1074" s="70"/>
      <c r="I1074" s="70"/>
      <c r="J1074" s="70"/>
      <c r="K1074" s="70"/>
      <c r="L1074" s="70"/>
      <c r="M1074" s="70"/>
      <c r="N1074" s="70"/>
      <c r="O1074" s="70"/>
      <c r="P1074" s="70"/>
      <c r="Q1074" s="70"/>
      <c r="R1074" s="70"/>
      <c r="S1074" s="70"/>
      <c r="T1074" s="70"/>
      <c r="U1074" s="70"/>
      <c r="V1074" s="70"/>
      <c r="W1074" s="70"/>
      <c r="X1074" s="70"/>
      <c r="Y1074" s="70"/>
      <c r="Z1074" s="70"/>
    </row>
    <row r="1075">
      <c r="A1075" s="70"/>
      <c r="B1075" s="70"/>
      <c r="C1075" s="70"/>
      <c r="D1075" s="70"/>
      <c r="E1075" s="70"/>
      <c r="F1075" s="70"/>
      <c r="G1075" s="70"/>
      <c r="H1075" s="70"/>
      <c r="I1075" s="70"/>
      <c r="J1075" s="70"/>
      <c r="K1075" s="70"/>
      <c r="L1075" s="70"/>
      <c r="M1075" s="70"/>
      <c r="N1075" s="70"/>
      <c r="O1075" s="70"/>
      <c r="P1075" s="70"/>
      <c r="Q1075" s="70"/>
      <c r="R1075" s="70"/>
      <c r="S1075" s="70"/>
      <c r="T1075" s="70"/>
      <c r="U1075" s="70"/>
      <c r="V1075" s="70"/>
      <c r="W1075" s="70"/>
      <c r="X1075" s="70"/>
      <c r="Y1075" s="70"/>
      <c r="Z1075" s="70"/>
    </row>
    <row r="1076">
      <c r="A1076" s="70"/>
      <c r="B1076" s="70"/>
      <c r="C1076" s="70"/>
      <c r="D1076" s="70"/>
      <c r="E1076" s="70"/>
      <c r="F1076" s="70"/>
      <c r="G1076" s="70"/>
      <c r="H1076" s="70"/>
      <c r="I1076" s="70"/>
      <c r="J1076" s="70"/>
      <c r="K1076" s="70"/>
      <c r="L1076" s="70"/>
      <c r="M1076" s="70"/>
      <c r="N1076" s="70"/>
      <c r="O1076" s="70"/>
      <c r="P1076" s="70"/>
      <c r="Q1076" s="70"/>
      <c r="R1076" s="70"/>
      <c r="S1076" s="70"/>
      <c r="T1076" s="70"/>
      <c r="U1076" s="70"/>
      <c r="V1076" s="70"/>
      <c r="W1076" s="70"/>
      <c r="X1076" s="70"/>
      <c r="Y1076" s="70"/>
      <c r="Z1076" s="70"/>
    </row>
    <row r="1077">
      <c r="A1077" s="70"/>
      <c r="B1077" s="70"/>
      <c r="C1077" s="70"/>
      <c r="D1077" s="70"/>
      <c r="E1077" s="70"/>
      <c r="F1077" s="70"/>
      <c r="G1077" s="70"/>
      <c r="H1077" s="70"/>
      <c r="I1077" s="70"/>
      <c r="J1077" s="70"/>
      <c r="K1077" s="70"/>
      <c r="L1077" s="70"/>
      <c r="M1077" s="70"/>
      <c r="N1077" s="70"/>
      <c r="O1077" s="70"/>
      <c r="P1077" s="70"/>
      <c r="Q1077" s="70"/>
      <c r="R1077" s="70"/>
      <c r="S1077" s="70"/>
      <c r="T1077" s="70"/>
      <c r="U1077" s="70"/>
      <c r="V1077" s="70"/>
      <c r="W1077" s="70"/>
      <c r="X1077" s="70"/>
      <c r="Y1077" s="70"/>
      <c r="Z1077" s="70"/>
    </row>
    <row r="1078">
      <c r="A1078" s="70"/>
      <c r="B1078" s="70"/>
      <c r="C1078" s="70"/>
      <c r="D1078" s="70"/>
      <c r="E1078" s="70"/>
      <c r="F1078" s="70"/>
      <c r="G1078" s="70"/>
      <c r="H1078" s="70"/>
      <c r="I1078" s="70"/>
      <c r="J1078" s="70"/>
      <c r="K1078" s="70"/>
      <c r="L1078" s="70"/>
      <c r="M1078" s="70"/>
      <c r="N1078" s="70"/>
      <c r="O1078" s="70"/>
      <c r="P1078" s="70"/>
      <c r="Q1078" s="70"/>
      <c r="R1078" s="70"/>
      <c r="S1078" s="70"/>
      <c r="T1078" s="70"/>
      <c r="U1078" s="70"/>
      <c r="V1078" s="70"/>
      <c r="W1078" s="70"/>
      <c r="X1078" s="70"/>
      <c r="Y1078" s="70"/>
      <c r="Z1078" s="70"/>
    </row>
    <row r="1079">
      <c r="A1079" s="70"/>
      <c r="B1079" s="70"/>
      <c r="C1079" s="70"/>
      <c r="D1079" s="70"/>
      <c r="E1079" s="70"/>
      <c r="F1079" s="70"/>
      <c r="G1079" s="70"/>
      <c r="H1079" s="70"/>
      <c r="I1079" s="70"/>
      <c r="J1079" s="70"/>
      <c r="K1079" s="70"/>
      <c r="L1079" s="70"/>
      <c r="M1079" s="70"/>
      <c r="N1079" s="70"/>
      <c r="O1079" s="70"/>
      <c r="P1079" s="70"/>
      <c r="Q1079" s="70"/>
      <c r="R1079" s="70"/>
      <c r="S1079" s="70"/>
      <c r="T1079" s="70"/>
      <c r="U1079" s="70"/>
      <c r="V1079" s="70"/>
      <c r="W1079" s="70"/>
      <c r="X1079" s="70"/>
      <c r="Y1079" s="70"/>
      <c r="Z1079" s="70"/>
    </row>
    <row r="1080">
      <c r="A1080" s="70"/>
      <c r="B1080" s="70"/>
      <c r="C1080" s="70"/>
      <c r="D1080" s="70"/>
      <c r="E1080" s="70"/>
      <c r="F1080" s="70"/>
      <c r="G1080" s="70"/>
      <c r="H1080" s="70"/>
      <c r="I1080" s="70"/>
      <c r="J1080" s="70"/>
      <c r="K1080" s="70"/>
      <c r="L1080" s="70"/>
      <c r="M1080" s="70"/>
      <c r="N1080" s="70"/>
      <c r="O1080" s="70"/>
      <c r="P1080" s="70"/>
      <c r="Q1080" s="70"/>
      <c r="R1080" s="70"/>
      <c r="S1080" s="70"/>
      <c r="T1080" s="70"/>
      <c r="U1080" s="70"/>
      <c r="V1080" s="70"/>
      <c r="W1080" s="70"/>
      <c r="X1080" s="70"/>
      <c r="Y1080" s="70"/>
      <c r="Z1080" s="70"/>
    </row>
    <row r="1081">
      <c r="A1081" s="70"/>
      <c r="B1081" s="70"/>
      <c r="C1081" s="70"/>
      <c r="D1081" s="70"/>
      <c r="E1081" s="70"/>
      <c r="F1081" s="70"/>
      <c r="G1081" s="70"/>
      <c r="H1081" s="70"/>
      <c r="I1081" s="70"/>
      <c r="J1081" s="70"/>
      <c r="K1081" s="70"/>
      <c r="L1081" s="70"/>
      <c r="M1081" s="70"/>
      <c r="N1081" s="70"/>
      <c r="O1081" s="70"/>
      <c r="P1081" s="70"/>
      <c r="Q1081" s="70"/>
      <c r="R1081" s="70"/>
      <c r="S1081" s="70"/>
      <c r="T1081" s="70"/>
      <c r="U1081" s="70"/>
      <c r="V1081" s="70"/>
      <c r="W1081" s="70"/>
      <c r="X1081" s="70"/>
      <c r="Y1081" s="70"/>
      <c r="Z1081" s="70"/>
    </row>
    <row r="1082">
      <c r="A1082" s="70"/>
      <c r="B1082" s="70"/>
      <c r="C1082" s="70"/>
      <c r="D1082" s="70"/>
      <c r="E1082" s="70"/>
      <c r="F1082" s="70"/>
      <c r="G1082" s="70"/>
      <c r="H1082" s="70"/>
      <c r="I1082" s="70"/>
      <c r="J1082" s="70"/>
      <c r="K1082" s="70"/>
      <c r="L1082" s="70"/>
      <c r="M1082" s="70"/>
      <c r="N1082" s="70"/>
      <c r="O1082" s="70"/>
      <c r="P1082" s="70"/>
      <c r="Q1082" s="70"/>
      <c r="R1082" s="70"/>
      <c r="S1082" s="70"/>
      <c r="T1082" s="70"/>
      <c r="U1082" s="70"/>
      <c r="V1082" s="70"/>
      <c r="W1082" s="70"/>
      <c r="X1082" s="70"/>
      <c r="Y1082" s="70"/>
      <c r="Z1082" s="70"/>
    </row>
    <row r="1083">
      <c r="A1083" s="70"/>
      <c r="B1083" s="70"/>
      <c r="C1083" s="70"/>
      <c r="D1083" s="70"/>
      <c r="E1083" s="70"/>
      <c r="F1083" s="70"/>
      <c r="G1083" s="70"/>
      <c r="H1083" s="70"/>
      <c r="I1083" s="70"/>
      <c r="J1083" s="70"/>
      <c r="K1083" s="70"/>
      <c r="L1083" s="70"/>
      <c r="M1083" s="70"/>
      <c r="N1083" s="70"/>
      <c r="O1083" s="70"/>
      <c r="P1083" s="70"/>
      <c r="Q1083" s="70"/>
      <c r="R1083" s="70"/>
      <c r="S1083" s="70"/>
      <c r="T1083" s="70"/>
      <c r="U1083" s="70"/>
      <c r="V1083" s="70"/>
      <c r="W1083" s="70"/>
      <c r="X1083" s="70"/>
      <c r="Y1083" s="70"/>
      <c r="Z1083" s="70"/>
    </row>
    <row r="1084">
      <c r="A1084" s="70"/>
      <c r="B1084" s="70"/>
      <c r="C1084" s="70"/>
      <c r="D1084" s="70"/>
      <c r="E1084" s="70"/>
      <c r="F1084" s="70"/>
      <c r="G1084" s="70"/>
      <c r="H1084" s="70"/>
      <c r="I1084" s="70"/>
      <c r="J1084" s="70"/>
      <c r="K1084" s="70"/>
      <c r="L1084" s="70"/>
      <c r="M1084" s="70"/>
      <c r="N1084" s="70"/>
      <c r="O1084" s="70"/>
      <c r="P1084" s="70"/>
      <c r="Q1084" s="70"/>
      <c r="R1084" s="70"/>
      <c r="S1084" s="70"/>
      <c r="T1084" s="70"/>
      <c r="U1084" s="70"/>
      <c r="V1084" s="70"/>
      <c r="W1084" s="70"/>
      <c r="X1084" s="70"/>
      <c r="Y1084" s="70"/>
      <c r="Z1084" s="70"/>
    </row>
    <row r="1085">
      <c r="A1085" s="70"/>
      <c r="B1085" s="70"/>
      <c r="C1085" s="70"/>
      <c r="D1085" s="70"/>
      <c r="E1085" s="70"/>
      <c r="F1085" s="70"/>
      <c r="G1085" s="70"/>
      <c r="H1085" s="70"/>
      <c r="I1085" s="70"/>
      <c r="J1085" s="70"/>
      <c r="K1085" s="70"/>
      <c r="L1085" s="70"/>
      <c r="M1085" s="70"/>
      <c r="N1085" s="70"/>
      <c r="O1085" s="70"/>
      <c r="P1085" s="70"/>
      <c r="Q1085" s="70"/>
      <c r="R1085" s="70"/>
      <c r="S1085" s="70"/>
      <c r="T1085" s="70"/>
      <c r="U1085" s="70"/>
      <c r="V1085" s="70"/>
      <c r="W1085" s="70"/>
      <c r="X1085" s="70"/>
      <c r="Y1085" s="70"/>
      <c r="Z1085" s="70"/>
    </row>
    <row r="1086">
      <c r="A1086" s="70"/>
      <c r="B1086" s="70"/>
      <c r="C1086" s="70"/>
      <c r="D1086" s="70"/>
      <c r="E1086" s="70"/>
      <c r="F1086" s="70"/>
      <c r="G1086" s="70"/>
      <c r="H1086" s="70"/>
      <c r="I1086" s="70"/>
      <c r="J1086" s="70"/>
      <c r="K1086" s="70"/>
      <c r="L1086" s="70"/>
      <c r="M1086" s="70"/>
      <c r="N1086" s="70"/>
      <c r="O1086" s="70"/>
      <c r="P1086" s="70"/>
      <c r="Q1086" s="70"/>
      <c r="R1086" s="70"/>
      <c r="S1086" s="70"/>
      <c r="T1086" s="70"/>
      <c r="U1086" s="70"/>
      <c r="V1086" s="70"/>
      <c r="W1086" s="70"/>
      <c r="X1086" s="70"/>
      <c r="Y1086" s="70"/>
      <c r="Z1086" s="70"/>
    </row>
    <row r="1087">
      <c r="A1087" s="70"/>
      <c r="B1087" s="70"/>
      <c r="C1087" s="70"/>
      <c r="D1087" s="70"/>
      <c r="E1087" s="70"/>
      <c r="F1087" s="70"/>
      <c r="G1087" s="70"/>
      <c r="H1087" s="70"/>
      <c r="I1087" s="70"/>
      <c r="J1087" s="70"/>
      <c r="K1087" s="70"/>
      <c r="L1087" s="70"/>
      <c r="M1087" s="70"/>
      <c r="N1087" s="70"/>
      <c r="O1087" s="70"/>
      <c r="P1087" s="70"/>
      <c r="Q1087" s="70"/>
      <c r="R1087" s="70"/>
      <c r="S1087" s="70"/>
      <c r="T1087" s="70"/>
      <c r="U1087" s="70"/>
      <c r="V1087" s="70"/>
      <c r="W1087" s="70"/>
      <c r="X1087" s="70"/>
      <c r="Y1087" s="70"/>
      <c r="Z1087" s="70"/>
    </row>
    <row r="1088">
      <c r="A1088" s="70"/>
      <c r="B1088" s="70"/>
      <c r="C1088" s="70"/>
      <c r="D1088" s="70"/>
      <c r="E1088" s="70"/>
      <c r="F1088" s="70"/>
      <c r="G1088" s="70"/>
      <c r="H1088" s="70"/>
      <c r="I1088" s="70"/>
      <c r="J1088" s="70"/>
      <c r="K1088" s="70"/>
      <c r="L1088" s="70"/>
      <c r="M1088" s="70"/>
      <c r="N1088" s="70"/>
      <c r="O1088" s="70"/>
      <c r="P1088" s="70"/>
      <c r="Q1088" s="70"/>
      <c r="R1088" s="70"/>
      <c r="S1088" s="70"/>
      <c r="T1088" s="70"/>
      <c r="U1088" s="70"/>
      <c r="V1088" s="70"/>
      <c r="W1088" s="70"/>
      <c r="X1088" s="70"/>
      <c r="Y1088" s="70"/>
      <c r="Z1088" s="70"/>
    </row>
    <row r="1089">
      <c r="A1089" s="70"/>
      <c r="B1089" s="70"/>
      <c r="C1089" s="70"/>
      <c r="D1089" s="70"/>
      <c r="E1089" s="70"/>
      <c r="F1089" s="70"/>
      <c r="G1089" s="70"/>
      <c r="H1089" s="70"/>
      <c r="I1089" s="70"/>
      <c r="J1089" s="70"/>
      <c r="K1089" s="70"/>
      <c r="L1089" s="70"/>
      <c r="M1089" s="70"/>
      <c r="N1089" s="70"/>
      <c r="O1089" s="70"/>
      <c r="P1089" s="70"/>
      <c r="Q1089" s="70"/>
      <c r="R1089" s="70"/>
      <c r="S1089" s="70"/>
      <c r="T1089" s="70"/>
      <c r="U1089" s="70"/>
      <c r="V1089" s="70"/>
      <c r="W1089" s="70"/>
      <c r="X1089" s="70"/>
      <c r="Y1089" s="70"/>
      <c r="Z1089" s="70"/>
    </row>
    <row r="1090">
      <c r="A1090" s="70"/>
      <c r="B1090" s="70"/>
      <c r="C1090" s="70"/>
      <c r="D1090" s="70"/>
      <c r="E1090" s="70"/>
      <c r="F1090" s="70"/>
      <c r="G1090" s="70"/>
      <c r="H1090" s="70"/>
      <c r="I1090" s="70"/>
      <c r="J1090" s="70"/>
      <c r="K1090" s="70"/>
      <c r="L1090" s="70"/>
      <c r="M1090" s="70"/>
      <c r="N1090" s="70"/>
      <c r="O1090" s="70"/>
      <c r="P1090" s="70"/>
      <c r="Q1090" s="70"/>
      <c r="R1090" s="70"/>
      <c r="S1090" s="70"/>
      <c r="T1090" s="70"/>
      <c r="U1090" s="70"/>
      <c r="V1090" s="70"/>
      <c r="W1090" s="70"/>
      <c r="X1090" s="70"/>
      <c r="Y1090" s="70"/>
      <c r="Z1090" s="70"/>
    </row>
    <row r="1091">
      <c r="A1091" s="70"/>
      <c r="B1091" s="70"/>
      <c r="C1091" s="70"/>
      <c r="D1091" s="70"/>
      <c r="E1091" s="70"/>
      <c r="F1091" s="70"/>
      <c r="G1091" s="70"/>
      <c r="H1091" s="70"/>
      <c r="I1091" s="70"/>
      <c r="J1091" s="70"/>
      <c r="K1091" s="70"/>
      <c r="L1091" s="70"/>
      <c r="M1091" s="70"/>
      <c r="N1091" s="70"/>
      <c r="O1091" s="70"/>
      <c r="P1091" s="70"/>
      <c r="Q1091" s="70"/>
      <c r="R1091" s="70"/>
      <c r="S1091" s="70"/>
      <c r="T1091" s="70"/>
      <c r="U1091" s="70"/>
      <c r="V1091" s="70"/>
      <c r="W1091" s="70"/>
      <c r="X1091" s="70"/>
      <c r="Y1091" s="70"/>
      <c r="Z1091" s="70"/>
    </row>
    <row r="1092">
      <c r="A1092" s="70"/>
      <c r="B1092" s="70"/>
      <c r="C1092" s="70"/>
      <c r="D1092" s="70"/>
      <c r="E1092" s="70"/>
      <c r="F1092" s="70"/>
      <c r="G1092" s="70"/>
      <c r="H1092" s="70"/>
      <c r="I1092" s="70"/>
      <c r="J1092" s="70"/>
      <c r="K1092" s="70"/>
      <c r="L1092" s="70"/>
      <c r="M1092" s="70"/>
      <c r="N1092" s="70"/>
      <c r="O1092" s="70"/>
      <c r="P1092" s="70"/>
      <c r="Q1092" s="70"/>
      <c r="R1092" s="70"/>
      <c r="S1092" s="70"/>
      <c r="T1092" s="70"/>
      <c r="U1092" s="70"/>
      <c r="V1092" s="70"/>
      <c r="W1092" s="70"/>
      <c r="X1092" s="70"/>
      <c r="Y1092" s="70"/>
      <c r="Z1092" s="70"/>
    </row>
    <row r="1093">
      <c r="A1093" s="70"/>
      <c r="B1093" s="70"/>
      <c r="C1093" s="70"/>
      <c r="D1093" s="70"/>
      <c r="E1093" s="70"/>
      <c r="F1093" s="70"/>
      <c r="G1093" s="70"/>
      <c r="H1093" s="70"/>
      <c r="I1093" s="70"/>
      <c r="J1093" s="70"/>
      <c r="K1093" s="70"/>
      <c r="L1093" s="70"/>
      <c r="M1093" s="70"/>
      <c r="N1093" s="70"/>
      <c r="O1093" s="70"/>
      <c r="P1093" s="70"/>
      <c r="Q1093" s="70"/>
      <c r="R1093" s="70"/>
      <c r="S1093" s="70"/>
      <c r="T1093" s="70"/>
      <c r="U1093" s="70"/>
      <c r="V1093" s="70"/>
      <c r="W1093" s="70"/>
      <c r="X1093" s="70"/>
      <c r="Y1093" s="70"/>
      <c r="Z1093" s="70"/>
    </row>
    <row r="1094">
      <c r="A1094" s="70"/>
      <c r="B1094" s="70"/>
      <c r="C1094" s="70"/>
      <c r="D1094" s="70"/>
      <c r="E1094" s="70"/>
      <c r="F1094" s="70"/>
      <c r="G1094" s="70"/>
      <c r="H1094" s="70"/>
      <c r="I1094" s="70"/>
      <c r="J1094" s="70"/>
      <c r="K1094" s="70"/>
      <c r="L1094" s="70"/>
      <c r="M1094" s="70"/>
      <c r="N1094" s="70"/>
      <c r="O1094" s="70"/>
      <c r="P1094" s="70"/>
      <c r="Q1094" s="70"/>
      <c r="R1094" s="70"/>
      <c r="S1094" s="70"/>
      <c r="T1094" s="70"/>
      <c r="U1094" s="70"/>
      <c r="V1094" s="70"/>
      <c r="W1094" s="70"/>
      <c r="X1094" s="70"/>
      <c r="Y1094" s="70"/>
      <c r="Z1094" s="70"/>
    </row>
    <row r="1095">
      <c r="A1095" s="70"/>
      <c r="B1095" s="70"/>
      <c r="C1095" s="70"/>
      <c r="D1095" s="70"/>
      <c r="E1095" s="70"/>
      <c r="F1095" s="70"/>
      <c r="G1095" s="70"/>
      <c r="H1095" s="70"/>
      <c r="I1095" s="70"/>
      <c r="J1095" s="70"/>
      <c r="K1095" s="70"/>
      <c r="L1095" s="70"/>
      <c r="M1095" s="70"/>
      <c r="N1095" s="70"/>
      <c r="O1095" s="70"/>
      <c r="P1095" s="70"/>
      <c r="Q1095" s="70"/>
      <c r="R1095" s="70"/>
      <c r="S1095" s="70"/>
      <c r="T1095" s="70"/>
      <c r="U1095" s="70"/>
      <c r="V1095" s="70"/>
      <c r="W1095" s="70"/>
      <c r="X1095" s="70"/>
      <c r="Y1095" s="70"/>
      <c r="Z1095" s="70"/>
    </row>
    <row r="1096">
      <c r="A1096" s="70"/>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0"/>
      <c r="X1096" s="70"/>
      <c r="Y1096" s="70"/>
      <c r="Z1096" s="70"/>
    </row>
    <row r="1097">
      <c r="A1097" s="70"/>
      <c r="B1097" s="70"/>
      <c r="C1097" s="70"/>
      <c r="D1097" s="70"/>
      <c r="E1097" s="70"/>
      <c r="F1097" s="70"/>
      <c r="G1097" s="70"/>
      <c r="H1097" s="70"/>
      <c r="I1097" s="70"/>
      <c r="J1097" s="70"/>
      <c r="K1097" s="70"/>
      <c r="L1097" s="70"/>
      <c r="M1097" s="70"/>
      <c r="N1097" s="70"/>
      <c r="O1097" s="70"/>
      <c r="P1097" s="70"/>
      <c r="Q1097" s="70"/>
      <c r="R1097" s="70"/>
      <c r="S1097" s="70"/>
      <c r="T1097" s="70"/>
      <c r="U1097" s="70"/>
      <c r="V1097" s="70"/>
      <c r="W1097" s="70"/>
      <c r="X1097" s="70"/>
      <c r="Y1097" s="70"/>
      <c r="Z1097" s="70"/>
    </row>
    <row r="1098">
      <c r="A1098" s="70"/>
      <c r="B1098" s="70"/>
      <c r="C1098" s="70"/>
      <c r="D1098" s="70"/>
      <c r="E1098" s="70"/>
      <c r="F1098" s="70"/>
      <c r="G1098" s="70"/>
      <c r="H1098" s="70"/>
      <c r="I1098" s="70"/>
      <c r="J1098" s="70"/>
      <c r="K1098" s="70"/>
      <c r="L1098" s="70"/>
      <c r="M1098" s="70"/>
      <c r="N1098" s="70"/>
      <c r="O1098" s="70"/>
      <c r="P1098" s="70"/>
      <c r="Q1098" s="70"/>
      <c r="R1098" s="70"/>
      <c r="S1098" s="70"/>
      <c r="T1098" s="70"/>
      <c r="U1098" s="70"/>
      <c r="V1098" s="70"/>
      <c r="W1098" s="70"/>
      <c r="X1098" s="70"/>
      <c r="Y1098" s="70"/>
      <c r="Z1098" s="70"/>
    </row>
    <row r="1099">
      <c r="A1099" s="70"/>
      <c r="B1099" s="70"/>
      <c r="C1099" s="70"/>
      <c r="D1099" s="70"/>
      <c r="E1099" s="70"/>
      <c r="F1099" s="70"/>
      <c r="G1099" s="70"/>
      <c r="H1099" s="70"/>
      <c r="I1099" s="70"/>
      <c r="J1099" s="70"/>
      <c r="K1099" s="70"/>
      <c r="L1099" s="70"/>
      <c r="M1099" s="70"/>
      <c r="N1099" s="70"/>
      <c r="O1099" s="70"/>
      <c r="P1099" s="70"/>
      <c r="Q1099" s="70"/>
      <c r="R1099" s="70"/>
      <c r="S1099" s="70"/>
      <c r="T1099" s="70"/>
      <c r="U1099" s="70"/>
      <c r="V1099" s="70"/>
      <c r="W1099" s="70"/>
      <c r="X1099" s="70"/>
      <c r="Y1099" s="70"/>
      <c r="Z1099" s="70"/>
    </row>
    <row r="1100">
      <c r="A1100" s="70"/>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0"/>
      <c r="X1100" s="70"/>
      <c r="Y1100" s="70"/>
      <c r="Z1100" s="70"/>
    </row>
    <row r="1101">
      <c r="A1101" s="70"/>
      <c r="B1101" s="70"/>
      <c r="C1101" s="70"/>
      <c r="D1101" s="70"/>
      <c r="E1101" s="70"/>
      <c r="F1101" s="70"/>
      <c r="G1101" s="70"/>
      <c r="H1101" s="70"/>
      <c r="I1101" s="70"/>
      <c r="J1101" s="70"/>
      <c r="K1101" s="70"/>
      <c r="L1101" s="70"/>
      <c r="M1101" s="70"/>
      <c r="N1101" s="70"/>
      <c r="O1101" s="70"/>
      <c r="P1101" s="70"/>
      <c r="Q1101" s="70"/>
      <c r="R1101" s="70"/>
      <c r="S1101" s="70"/>
      <c r="T1101" s="70"/>
      <c r="U1101" s="70"/>
      <c r="V1101" s="70"/>
      <c r="W1101" s="70"/>
      <c r="X1101" s="70"/>
      <c r="Y1101" s="70"/>
      <c r="Z1101" s="70"/>
    </row>
    <row r="1102">
      <c r="A1102" s="70"/>
      <c r="B1102" s="70"/>
      <c r="C1102" s="70"/>
      <c r="D1102" s="70"/>
      <c r="E1102" s="70"/>
      <c r="F1102" s="70"/>
      <c r="G1102" s="70"/>
      <c r="H1102" s="70"/>
      <c r="I1102" s="70"/>
      <c r="J1102" s="70"/>
      <c r="K1102" s="70"/>
      <c r="L1102" s="70"/>
      <c r="M1102" s="70"/>
      <c r="N1102" s="70"/>
      <c r="O1102" s="70"/>
      <c r="P1102" s="70"/>
      <c r="Q1102" s="70"/>
      <c r="R1102" s="70"/>
      <c r="S1102" s="70"/>
      <c r="T1102" s="70"/>
      <c r="U1102" s="70"/>
      <c r="V1102" s="70"/>
      <c r="W1102" s="70"/>
      <c r="X1102" s="70"/>
      <c r="Y1102" s="70"/>
      <c r="Z1102" s="70"/>
    </row>
    <row r="1103">
      <c r="A1103" s="70"/>
      <c r="B1103" s="70"/>
      <c r="C1103" s="70"/>
      <c r="D1103" s="70"/>
      <c r="E1103" s="70"/>
      <c r="F1103" s="70"/>
      <c r="G1103" s="70"/>
      <c r="H1103" s="70"/>
      <c r="I1103" s="70"/>
      <c r="J1103" s="70"/>
      <c r="K1103" s="70"/>
      <c r="L1103" s="70"/>
      <c r="M1103" s="70"/>
      <c r="N1103" s="70"/>
      <c r="O1103" s="70"/>
      <c r="P1103" s="70"/>
      <c r="Q1103" s="70"/>
      <c r="R1103" s="70"/>
      <c r="S1103" s="70"/>
      <c r="T1103" s="70"/>
      <c r="U1103" s="70"/>
      <c r="V1103" s="70"/>
      <c r="W1103" s="70"/>
      <c r="X1103" s="70"/>
      <c r="Y1103" s="70"/>
      <c r="Z1103" s="70"/>
    </row>
    <row r="1104">
      <c r="A1104" s="70"/>
      <c r="B1104" s="70"/>
      <c r="C1104" s="70"/>
      <c r="D1104" s="70"/>
      <c r="E1104" s="70"/>
      <c r="F1104" s="70"/>
      <c r="G1104" s="70"/>
      <c r="H1104" s="70"/>
      <c r="I1104" s="70"/>
      <c r="J1104" s="70"/>
      <c r="K1104" s="70"/>
      <c r="L1104" s="70"/>
      <c r="M1104" s="70"/>
      <c r="N1104" s="70"/>
      <c r="O1104" s="70"/>
      <c r="P1104" s="70"/>
      <c r="Q1104" s="70"/>
      <c r="R1104" s="70"/>
      <c r="S1104" s="70"/>
      <c r="T1104" s="70"/>
      <c r="U1104" s="70"/>
      <c r="V1104" s="70"/>
      <c r="W1104" s="70"/>
      <c r="X1104" s="70"/>
      <c r="Y1104" s="70"/>
      <c r="Z1104" s="70"/>
    </row>
    <row r="1105">
      <c r="A1105" s="70"/>
      <c r="B1105" s="70"/>
      <c r="C1105" s="70"/>
      <c r="D1105" s="70"/>
      <c r="E1105" s="70"/>
      <c r="F1105" s="70"/>
      <c r="G1105" s="70"/>
      <c r="H1105" s="70"/>
      <c r="I1105" s="70"/>
      <c r="J1105" s="70"/>
      <c r="K1105" s="70"/>
      <c r="L1105" s="70"/>
      <c r="M1105" s="70"/>
      <c r="N1105" s="70"/>
      <c r="O1105" s="70"/>
      <c r="P1105" s="70"/>
      <c r="Q1105" s="70"/>
      <c r="R1105" s="70"/>
      <c r="S1105" s="70"/>
      <c r="T1105" s="70"/>
      <c r="U1105" s="70"/>
      <c r="V1105" s="70"/>
      <c r="W1105" s="70"/>
      <c r="X1105" s="70"/>
      <c r="Y1105" s="70"/>
      <c r="Z1105" s="70"/>
    </row>
    <row r="1106">
      <c r="A1106" s="70"/>
      <c r="B1106" s="70"/>
      <c r="C1106" s="70"/>
      <c r="D1106" s="70"/>
      <c r="E1106" s="70"/>
      <c r="F1106" s="70"/>
      <c r="G1106" s="70"/>
      <c r="H1106" s="70"/>
      <c r="I1106" s="70"/>
      <c r="J1106" s="70"/>
      <c r="K1106" s="70"/>
      <c r="L1106" s="70"/>
      <c r="M1106" s="70"/>
      <c r="N1106" s="70"/>
      <c r="O1106" s="70"/>
      <c r="P1106" s="70"/>
      <c r="Q1106" s="70"/>
      <c r="R1106" s="70"/>
      <c r="S1106" s="70"/>
      <c r="T1106" s="70"/>
      <c r="U1106" s="70"/>
      <c r="V1106" s="70"/>
      <c r="W1106" s="70"/>
      <c r="X1106" s="70"/>
      <c r="Y1106" s="70"/>
      <c r="Z1106" s="70"/>
    </row>
    <row r="1107">
      <c r="A1107" s="70"/>
      <c r="B1107" s="70"/>
      <c r="C1107" s="70"/>
      <c r="D1107" s="70"/>
      <c r="E1107" s="70"/>
      <c r="F1107" s="70"/>
      <c r="G1107" s="70"/>
      <c r="H1107" s="70"/>
      <c r="I1107" s="70"/>
      <c r="J1107" s="70"/>
      <c r="K1107" s="70"/>
      <c r="L1107" s="70"/>
      <c r="M1107" s="70"/>
      <c r="N1107" s="70"/>
      <c r="O1107" s="70"/>
      <c r="P1107" s="70"/>
      <c r="Q1107" s="70"/>
      <c r="R1107" s="70"/>
      <c r="S1107" s="70"/>
      <c r="T1107" s="70"/>
      <c r="U1107" s="70"/>
      <c r="V1107" s="70"/>
      <c r="W1107" s="70"/>
      <c r="X1107" s="70"/>
      <c r="Y1107" s="70"/>
      <c r="Z1107" s="70"/>
    </row>
    <row r="1108">
      <c r="A1108" s="70"/>
      <c r="B1108" s="70"/>
      <c r="C1108" s="70"/>
      <c r="D1108" s="70"/>
      <c r="E1108" s="70"/>
      <c r="F1108" s="70"/>
      <c r="G1108" s="70"/>
      <c r="H1108" s="70"/>
      <c r="I1108" s="70"/>
      <c r="J1108" s="70"/>
      <c r="K1108" s="70"/>
      <c r="L1108" s="70"/>
      <c r="M1108" s="70"/>
      <c r="N1108" s="70"/>
      <c r="O1108" s="70"/>
      <c r="P1108" s="70"/>
      <c r="Q1108" s="70"/>
      <c r="R1108" s="70"/>
      <c r="S1108" s="70"/>
      <c r="T1108" s="70"/>
      <c r="U1108" s="70"/>
      <c r="V1108" s="70"/>
      <c r="W1108" s="70"/>
      <c r="X1108" s="70"/>
      <c r="Y1108" s="70"/>
      <c r="Z1108" s="70"/>
    </row>
    <row r="1109">
      <c r="A1109" s="70"/>
      <c r="B1109" s="70"/>
      <c r="C1109" s="70"/>
      <c r="D1109" s="70"/>
      <c r="E1109" s="70"/>
      <c r="F1109" s="70"/>
      <c r="G1109" s="70"/>
      <c r="H1109" s="70"/>
      <c r="I1109" s="70"/>
      <c r="J1109" s="70"/>
      <c r="K1109" s="70"/>
      <c r="L1109" s="70"/>
      <c r="M1109" s="70"/>
      <c r="N1109" s="70"/>
      <c r="O1109" s="70"/>
      <c r="P1109" s="70"/>
      <c r="Q1109" s="70"/>
      <c r="R1109" s="70"/>
      <c r="S1109" s="70"/>
      <c r="T1109" s="70"/>
      <c r="U1109" s="70"/>
      <c r="V1109" s="70"/>
      <c r="W1109" s="70"/>
      <c r="X1109" s="70"/>
      <c r="Y1109" s="70"/>
      <c r="Z1109" s="70"/>
    </row>
    <row r="1110">
      <c r="A1110" s="70"/>
      <c r="B1110" s="70"/>
      <c r="C1110" s="70"/>
      <c r="D1110" s="70"/>
      <c r="E1110" s="70"/>
      <c r="F1110" s="70"/>
      <c r="G1110" s="70"/>
      <c r="H1110" s="70"/>
      <c r="I1110" s="70"/>
      <c r="J1110" s="70"/>
      <c r="K1110" s="70"/>
      <c r="L1110" s="70"/>
      <c r="M1110" s="70"/>
      <c r="N1110" s="70"/>
      <c r="O1110" s="70"/>
      <c r="P1110" s="70"/>
      <c r="Q1110" s="70"/>
      <c r="R1110" s="70"/>
      <c r="S1110" s="70"/>
      <c r="T1110" s="70"/>
      <c r="U1110" s="70"/>
      <c r="V1110" s="70"/>
      <c r="W1110" s="70"/>
      <c r="X1110" s="70"/>
      <c r="Y1110" s="70"/>
      <c r="Z1110" s="70"/>
    </row>
    <row r="1111">
      <c r="A1111" s="70"/>
      <c r="B1111" s="70"/>
      <c r="C1111" s="70"/>
      <c r="D1111" s="70"/>
      <c r="E1111" s="70"/>
      <c r="F1111" s="70"/>
      <c r="G1111" s="70"/>
      <c r="H1111" s="70"/>
      <c r="I1111" s="70"/>
      <c r="J1111" s="70"/>
      <c r="K1111" s="70"/>
      <c r="L1111" s="70"/>
      <c r="M1111" s="70"/>
      <c r="N1111" s="70"/>
      <c r="O1111" s="70"/>
      <c r="P1111" s="70"/>
      <c r="Q1111" s="70"/>
      <c r="R1111" s="70"/>
      <c r="S1111" s="70"/>
      <c r="T1111" s="70"/>
      <c r="U1111" s="70"/>
      <c r="V1111" s="70"/>
      <c r="W1111" s="70"/>
      <c r="X1111" s="70"/>
      <c r="Y1111" s="70"/>
      <c r="Z1111" s="70"/>
    </row>
    <row r="1112">
      <c r="A1112" s="70"/>
      <c r="B1112" s="70"/>
      <c r="C1112" s="70"/>
      <c r="D1112" s="70"/>
      <c r="E1112" s="70"/>
      <c r="F1112" s="70"/>
      <c r="G1112" s="70"/>
      <c r="H1112" s="70"/>
      <c r="I1112" s="70"/>
      <c r="J1112" s="70"/>
      <c r="K1112" s="70"/>
      <c r="L1112" s="70"/>
      <c r="M1112" s="70"/>
      <c r="N1112" s="70"/>
      <c r="O1112" s="70"/>
      <c r="P1112" s="70"/>
      <c r="Q1112" s="70"/>
      <c r="R1112" s="70"/>
      <c r="S1112" s="70"/>
      <c r="T1112" s="70"/>
      <c r="U1112" s="70"/>
      <c r="V1112" s="70"/>
      <c r="W1112" s="70"/>
      <c r="X1112" s="70"/>
      <c r="Y1112" s="70"/>
      <c r="Z1112" s="70"/>
    </row>
    <row r="1113">
      <c r="A1113" s="70"/>
      <c r="B1113" s="70"/>
      <c r="C1113" s="70"/>
      <c r="D1113" s="70"/>
      <c r="E1113" s="70"/>
      <c r="F1113" s="70"/>
      <c r="G1113" s="70"/>
      <c r="H1113" s="70"/>
      <c r="I1113" s="70"/>
      <c r="J1113" s="70"/>
      <c r="K1113" s="70"/>
      <c r="L1113" s="70"/>
      <c r="M1113" s="70"/>
      <c r="N1113" s="70"/>
      <c r="O1113" s="70"/>
      <c r="P1113" s="70"/>
      <c r="Q1113" s="70"/>
      <c r="R1113" s="70"/>
      <c r="S1113" s="70"/>
      <c r="T1113" s="70"/>
      <c r="U1113" s="70"/>
      <c r="V1113" s="70"/>
      <c r="W1113" s="70"/>
      <c r="X1113" s="70"/>
      <c r="Y1113" s="70"/>
      <c r="Z1113" s="70"/>
    </row>
    <row r="1114">
      <c r="A1114" s="70"/>
      <c r="B1114" s="70"/>
      <c r="C1114" s="70"/>
      <c r="D1114" s="70"/>
      <c r="E1114" s="70"/>
      <c r="F1114" s="70"/>
      <c r="G1114" s="70"/>
      <c r="H1114" s="70"/>
      <c r="I1114" s="70"/>
      <c r="J1114" s="70"/>
      <c r="K1114" s="70"/>
      <c r="L1114" s="70"/>
      <c r="M1114" s="70"/>
      <c r="N1114" s="70"/>
      <c r="O1114" s="70"/>
      <c r="P1114" s="70"/>
      <c r="Q1114" s="70"/>
      <c r="R1114" s="70"/>
      <c r="S1114" s="70"/>
      <c r="T1114" s="70"/>
      <c r="U1114" s="70"/>
      <c r="V1114" s="70"/>
      <c r="W1114" s="70"/>
      <c r="X1114" s="70"/>
      <c r="Y1114" s="70"/>
      <c r="Z1114" s="70"/>
    </row>
    <row r="1115">
      <c r="A1115" s="70"/>
      <c r="B1115" s="70"/>
      <c r="C1115" s="70"/>
      <c r="D1115" s="70"/>
      <c r="E1115" s="70"/>
      <c r="F1115" s="70"/>
      <c r="G1115" s="70"/>
      <c r="H1115" s="70"/>
      <c r="I1115" s="70"/>
      <c r="J1115" s="70"/>
      <c r="K1115" s="70"/>
      <c r="L1115" s="70"/>
      <c r="M1115" s="70"/>
      <c r="N1115" s="70"/>
      <c r="O1115" s="70"/>
      <c r="P1115" s="70"/>
      <c r="Q1115" s="70"/>
      <c r="R1115" s="70"/>
      <c r="S1115" s="70"/>
      <c r="T1115" s="70"/>
      <c r="U1115" s="70"/>
      <c r="V1115" s="70"/>
      <c r="W1115" s="70"/>
      <c r="X1115" s="70"/>
      <c r="Y1115" s="70"/>
      <c r="Z1115" s="70"/>
    </row>
    <row r="1116">
      <c r="A1116" s="70"/>
      <c r="B1116" s="70"/>
      <c r="C1116" s="70"/>
      <c r="D1116" s="70"/>
      <c r="E1116" s="70"/>
      <c r="F1116" s="70"/>
      <c r="G1116" s="70"/>
      <c r="H1116" s="70"/>
      <c r="I1116" s="70"/>
      <c r="J1116" s="70"/>
      <c r="K1116" s="70"/>
      <c r="L1116" s="70"/>
      <c r="M1116" s="70"/>
      <c r="N1116" s="70"/>
      <c r="O1116" s="70"/>
      <c r="P1116" s="70"/>
      <c r="Q1116" s="70"/>
      <c r="R1116" s="70"/>
      <c r="S1116" s="70"/>
      <c r="T1116" s="70"/>
      <c r="U1116" s="70"/>
      <c r="V1116" s="70"/>
      <c r="W1116" s="70"/>
      <c r="X1116" s="70"/>
      <c r="Y1116" s="70"/>
      <c r="Z1116" s="70"/>
    </row>
    <row r="1117">
      <c r="A1117" s="70"/>
      <c r="B1117" s="70"/>
      <c r="C1117" s="70"/>
      <c r="D1117" s="70"/>
      <c r="E1117" s="70"/>
      <c r="F1117" s="70"/>
      <c r="G1117" s="70"/>
      <c r="H1117" s="70"/>
      <c r="I1117" s="70"/>
      <c r="J1117" s="70"/>
      <c r="K1117" s="70"/>
      <c r="L1117" s="70"/>
      <c r="M1117" s="70"/>
      <c r="N1117" s="70"/>
      <c r="O1117" s="70"/>
      <c r="P1117" s="70"/>
      <c r="Q1117" s="70"/>
      <c r="R1117" s="70"/>
      <c r="S1117" s="70"/>
      <c r="T1117" s="70"/>
      <c r="U1117" s="70"/>
      <c r="V1117" s="70"/>
      <c r="W1117" s="70"/>
      <c r="X1117" s="70"/>
      <c r="Y1117" s="70"/>
      <c r="Z1117" s="70"/>
    </row>
    <row r="1118">
      <c r="A1118" s="70"/>
      <c r="B1118" s="70"/>
      <c r="C1118" s="70"/>
      <c r="D1118" s="70"/>
      <c r="E1118" s="70"/>
      <c r="F1118" s="70"/>
      <c r="G1118" s="70"/>
      <c r="H1118" s="70"/>
      <c r="I1118" s="70"/>
      <c r="J1118" s="70"/>
      <c r="K1118" s="70"/>
      <c r="L1118" s="70"/>
      <c r="M1118" s="70"/>
      <c r="N1118" s="70"/>
      <c r="O1118" s="70"/>
      <c r="P1118" s="70"/>
      <c r="Q1118" s="70"/>
      <c r="R1118" s="70"/>
      <c r="S1118" s="70"/>
      <c r="T1118" s="70"/>
      <c r="U1118" s="70"/>
      <c r="V1118" s="70"/>
      <c r="W1118" s="70"/>
      <c r="X1118" s="70"/>
      <c r="Y1118" s="70"/>
      <c r="Z1118" s="70"/>
    </row>
    <row r="1119">
      <c r="A1119" s="70"/>
      <c r="B1119" s="70"/>
      <c r="C1119" s="70"/>
      <c r="D1119" s="70"/>
      <c r="E1119" s="70"/>
      <c r="F1119" s="70"/>
      <c r="G1119" s="70"/>
      <c r="H1119" s="70"/>
      <c r="I1119" s="70"/>
      <c r="J1119" s="70"/>
      <c r="K1119" s="70"/>
      <c r="L1119" s="70"/>
      <c r="M1119" s="70"/>
      <c r="N1119" s="70"/>
      <c r="O1119" s="70"/>
      <c r="P1119" s="70"/>
      <c r="Q1119" s="70"/>
      <c r="R1119" s="70"/>
      <c r="S1119" s="70"/>
      <c r="T1119" s="70"/>
      <c r="U1119" s="70"/>
      <c r="V1119" s="70"/>
      <c r="W1119" s="70"/>
      <c r="X1119" s="70"/>
      <c r="Y1119" s="70"/>
      <c r="Z1119" s="70"/>
    </row>
    <row r="1120">
      <c r="A1120" s="70"/>
      <c r="B1120" s="70"/>
      <c r="C1120" s="70"/>
      <c r="D1120" s="70"/>
      <c r="E1120" s="70"/>
      <c r="F1120" s="70"/>
      <c r="G1120" s="70"/>
      <c r="H1120" s="70"/>
      <c r="I1120" s="70"/>
      <c r="J1120" s="70"/>
      <c r="K1120" s="70"/>
      <c r="L1120" s="70"/>
      <c r="M1120" s="70"/>
      <c r="N1120" s="70"/>
      <c r="O1120" s="70"/>
      <c r="P1120" s="70"/>
      <c r="Q1120" s="70"/>
      <c r="R1120" s="70"/>
      <c r="S1120" s="70"/>
      <c r="T1120" s="70"/>
      <c r="U1120" s="70"/>
      <c r="V1120" s="70"/>
      <c r="W1120" s="70"/>
      <c r="X1120" s="70"/>
      <c r="Y1120" s="70"/>
      <c r="Z1120" s="70"/>
    </row>
    <row r="1121">
      <c r="A1121" s="70"/>
      <c r="B1121" s="70"/>
      <c r="C1121" s="70"/>
      <c r="D1121" s="70"/>
      <c r="E1121" s="70"/>
      <c r="F1121" s="70"/>
      <c r="G1121" s="70"/>
      <c r="H1121" s="70"/>
      <c r="I1121" s="70"/>
      <c r="J1121" s="70"/>
      <c r="K1121" s="70"/>
      <c r="L1121" s="70"/>
      <c r="M1121" s="70"/>
      <c r="N1121" s="70"/>
      <c r="O1121" s="70"/>
      <c r="P1121" s="70"/>
      <c r="Q1121" s="70"/>
      <c r="R1121" s="70"/>
      <c r="S1121" s="70"/>
      <c r="T1121" s="70"/>
      <c r="U1121" s="70"/>
      <c r="V1121" s="70"/>
      <c r="W1121" s="70"/>
      <c r="X1121" s="70"/>
      <c r="Y1121" s="70"/>
      <c r="Z1121" s="70"/>
    </row>
    <row r="1122">
      <c r="A1122" s="70"/>
      <c r="B1122" s="70"/>
      <c r="C1122" s="70"/>
      <c r="D1122" s="70"/>
      <c r="E1122" s="70"/>
      <c r="F1122" s="70"/>
      <c r="G1122" s="70"/>
      <c r="H1122" s="70"/>
      <c r="I1122" s="70"/>
      <c r="J1122" s="70"/>
      <c r="K1122" s="70"/>
      <c r="L1122" s="70"/>
      <c r="M1122" s="70"/>
      <c r="N1122" s="70"/>
      <c r="O1122" s="70"/>
      <c r="P1122" s="70"/>
      <c r="Q1122" s="70"/>
      <c r="R1122" s="70"/>
      <c r="S1122" s="70"/>
      <c r="T1122" s="70"/>
      <c r="U1122" s="70"/>
      <c r="V1122" s="70"/>
      <c r="W1122" s="70"/>
      <c r="X1122" s="70"/>
      <c r="Y1122" s="70"/>
      <c r="Z1122" s="70"/>
    </row>
    <row r="1123">
      <c r="A1123" s="70"/>
      <c r="B1123" s="70"/>
      <c r="C1123" s="70"/>
      <c r="D1123" s="70"/>
      <c r="E1123" s="70"/>
      <c r="F1123" s="70"/>
      <c r="G1123" s="70"/>
      <c r="H1123" s="70"/>
      <c r="I1123" s="70"/>
      <c r="J1123" s="70"/>
      <c r="K1123" s="70"/>
      <c r="L1123" s="70"/>
      <c r="M1123" s="70"/>
      <c r="N1123" s="70"/>
      <c r="O1123" s="70"/>
      <c r="P1123" s="70"/>
      <c r="Q1123" s="70"/>
      <c r="R1123" s="70"/>
      <c r="S1123" s="70"/>
      <c r="T1123" s="70"/>
      <c r="U1123" s="70"/>
      <c r="V1123" s="70"/>
      <c r="W1123" s="70"/>
      <c r="X1123" s="70"/>
      <c r="Y1123" s="70"/>
      <c r="Z1123" s="70"/>
    </row>
    <row r="1124">
      <c r="A1124" s="70"/>
      <c r="B1124" s="70"/>
      <c r="C1124" s="70"/>
      <c r="D1124" s="70"/>
      <c r="E1124" s="70"/>
      <c r="F1124" s="70"/>
      <c r="G1124" s="70"/>
      <c r="H1124" s="70"/>
      <c r="I1124" s="70"/>
      <c r="J1124" s="70"/>
      <c r="K1124" s="70"/>
      <c r="L1124" s="70"/>
      <c r="M1124" s="70"/>
      <c r="N1124" s="70"/>
      <c r="O1124" s="70"/>
      <c r="P1124" s="70"/>
      <c r="Q1124" s="70"/>
      <c r="R1124" s="70"/>
      <c r="S1124" s="70"/>
      <c r="T1124" s="70"/>
      <c r="U1124" s="70"/>
      <c r="V1124" s="70"/>
      <c r="W1124" s="70"/>
      <c r="X1124" s="70"/>
      <c r="Y1124" s="70"/>
      <c r="Z1124" s="70"/>
    </row>
    <row r="1125">
      <c r="A1125" s="70"/>
      <c r="B1125" s="70"/>
      <c r="C1125" s="70"/>
      <c r="D1125" s="70"/>
      <c r="E1125" s="70"/>
      <c r="F1125" s="70"/>
      <c r="G1125" s="70"/>
      <c r="H1125" s="70"/>
      <c r="I1125" s="70"/>
      <c r="J1125" s="70"/>
      <c r="K1125" s="70"/>
      <c r="L1125" s="70"/>
      <c r="M1125" s="70"/>
      <c r="N1125" s="70"/>
      <c r="O1125" s="70"/>
      <c r="P1125" s="70"/>
      <c r="Q1125" s="70"/>
      <c r="R1125" s="70"/>
      <c r="S1125" s="70"/>
      <c r="T1125" s="70"/>
      <c r="U1125" s="70"/>
      <c r="V1125" s="70"/>
      <c r="W1125" s="70"/>
      <c r="X1125" s="70"/>
      <c r="Y1125" s="70"/>
      <c r="Z1125" s="70"/>
    </row>
    <row r="1126">
      <c r="A1126" s="70"/>
      <c r="B1126" s="70"/>
      <c r="C1126" s="70"/>
      <c r="D1126" s="70"/>
      <c r="E1126" s="70"/>
      <c r="F1126" s="70"/>
      <c r="G1126" s="70"/>
      <c r="H1126" s="70"/>
      <c r="I1126" s="70"/>
      <c r="J1126" s="70"/>
      <c r="K1126" s="70"/>
      <c r="L1126" s="70"/>
      <c r="M1126" s="70"/>
      <c r="N1126" s="70"/>
      <c r="O1126" s="70"/>
      <c r="P1126" s="70"/>
      <c r="Q1126" s="70"/>
      <c r="R1126" s="70"/>
      <c r="S1126" s="70"/>
      <c r="T1126" s="70"/>
      <c r="U1126" s="70"/>
      <c r="V1126" s="70"/>
      <c r="W1126" s="70"/>
      <c r="X1126" s="70"/>
      <c r="Y1126" s="70"/>
      <c r="Z1126" s="70"/>
    </row>
    <row r="1127">
      <c r="A1127" s="70"/>
      <c r="B1127" s="70"/>
      <c r="C1127" s="70"/>
      <c r="D1127" s="70"/>
      <c r="E1127" s="70"/>
      <c r="F1127" s="70"/>
      <c r="G1127" s="70"/>
      <c r="H1127" s="70"/>
      <c r="I1127" s="70"/>
      <c r="J1127" s="70"/>
      <c r="K1127" s="70"/>
      <c r="L1127" s="70"/>
      <c r="M1127" s="70"/>
      <c r="N1127" s="70"/>
      <c r="O1127" s="70"/>
      <c r="P1127" s="70"/>
      <c r="Q1127" s="70"/>
      <c r="R1127" s="70"/>
      <c r="S1127" s="70"/>
      <c r="T1127" s="70"/>
      <c r="U1127" s="70"/>
      <c r="V1127" s="70"/>
      <c r="W1127" s="70"/>
      <c r="X1127" s="70"/>
      <c r="Y1127" s="70"/>
      <c r="Z1127" s="70"/>
    </row>
    <row r="1128">
      <c r="A1128" s="70"/>
      <c r="B1128" s="70"/>
      <c r="C1128" s="70"/>
      <c r="D1128" s="70"/>
      <c r="E1128" s="70"/>
      <c r="F1128" s="70"/>
      <c r="G1128" s="70"/>
      <c r="H1128" s="70"/>
      <c r="I1128" s="70"/>
      <c r="J1128" s="70"/>
      <c r="K1128" s="70"/>
      <c r="L1128" s="70"/>
      <c r="M1128" s="70"/>
      <c r="N1128" s="70"/>
      <c r="O1128" s="70"/>
      <c r="P1128" s="70"/>
      <c r="Q1128" s="70"/>
      <c r="R1128" s="70"/>
      <c r="S1128" s="70"/>
      <c r="T1128" s="70"/>
      <c r="U1128" s="70"/>
      <c r="V1128" s="70"/>
      <c r="W1128" s="70"/>
      <c r="X1128" s="70"/>
      <c r="Y1128" s="70"/>
      <c r="Z1128" s="70"/>
    </row>
    <row r="1129">
      <c r="A1129" s="70"/>
      <c r="B1129" s="70"/>
      <c r="C1129" s="70"/>
      <c r="D1129" s="70"/>
      <c r="E1129" s="70"/>
      <c r="F1129" s="70"/>
      <c r="G1129" s="70"/>
      <c r="H1129" s="70"/>
      <c r="I1129" s="70"/>
      <c r="J1129" s="70"/>
      <c r="K1129" s="70"/>
      <c r="L1129" s="70"/>
      <c r="M1129" s="70"/>
      <c r="N1129" s="70"/>
      <c r="O1129" s="70"/>
      <c r="P1129" s="70"/>
      <c r="Q1129" s="70"/>
      <c r="R1129" s="70"/>
      <c r="S1129" s="70"/>
      <c r="T1129" s="70"/>
      <c r="U1129" s="70"/>
      <c r="V1129" s="70"/>
      <c r="W1129" s="70"/>
      <c r="X1129" s="70"/>
      <c r="Y1129" s="70"/>
      <c r="Z1129" s="70"/>
    </row>
    <row r="1130">
      <c r="A1130" s="70"/>
      <c r="B1130" s="70"/>
      <c r="C1130" s="70"/>
      <c r="D1130" s="70"/>
      <c r="E1130" s="70"/>
      <c r="F1130" s="70"/>
      <c r="G1130" s="70"/>
      <c r="H1130" s="70"/>
      <c r="I1130" s="70"/>
      <c r="J1130" s="70"/>
      <c r="K1130" s="70"/>
      <c r="L1130" s="70"/>
      <c r="M1130" s="70"/>
      <c r="N1130" s="70"/>
      <c r="O1130" s="70"/>
      <c r="P1130" s="70"/>
      <c r="Q1130" s="70"/>
      <c r="R1130" s="70"/>
      <c r="S1130" s="70"/>
      <c r="T1130" s="70"/>
      <c r="U1130" s="70"/>
      <c r="V1130" s="70"/>
      <c r="W1130" s="70"/>
      <c r="X1130" s="70"/>
      <c r="Y1130" s="70"/>
      <c r="Z1130" s="70"/>
    </row>
    <row r="1131">
      <c r="A1131" s="70"/>
      <c r="B1131" s="70"/>
      <c r="C1131" s="70"/>
      <c r="D1131" s="70"/>
      <c r="E1131" s="70"/>
      <c r="F1131" s="70"/>
      <c r="G1131" s="70"/>
      <c r="H1131" s="70"/>
      <c r="I1131" s="70"/>
      <c r="J1131" s="70"/>
      <c r="K1131" s="70"/>
      <c r="L1131" s="70"/>
      <c r="M1131" s="70"/>
      <c r="N1131" s="70"/>
      <c r="O1131" s="70"/>
      <c r="P1131" s="70"/>
      <c r="Q1131" s="70"/>
      <c r="R1131" s="70"/>
      <c r="S1131" s="70"/>
      <c r="T1131" s="70"/>
      <c r="U1131" s="70"/>
      <c r="V1131" s="70"/>
      <c r="W1131" s="70"/>
      <c r="X1131" s="70"/>
      <c r="Y1131" s="70"/>
      <c r="Z1131" s="70"/>
    </row>
    <row r="1132">
      <c r="A1132" s="70"/>
      <c r="B1132" s="70"/>
      <c r="C1132" s="70"/>
      <c r="D1132" s="70"/>
      <c r="E1132" s="70"/>
      <c r="F1132" s="70"/>
      <c r="G1132" s="70"/>
      <c r="H1132" s="70"/>
      <c r="I1132" s="70"/>
      <c r="J1132" s="70"/>
      <c r="K1132" s="70"/>
      <c r="L1132" s="70"/>
      <c r="M1132" s="70"/>
      <c r="N1132" s="70"/>
      <c r="O1132" s="70"/>
      <c r="P1132" s="70"/>
      <c r="Q1132" s="70"/>
      <c r="R1132" s="70"/>
      <c r="S1132" s="70"/>
      <c r="T1132" s="70"/>
      <c r="U1132" s="70"/>
      <c r="V1132" s="70"/>
      <c r="W1132" s="70"/>
      <c r="X1132" s="70"/>
      <c r="Y1132" s="70"/>
      <c r="Z1132" s="70"/>
    </row>
    <row r="1133">
      <c r="A1133" s="70"/>
      <c r="B1133" s="70"/>
      <c r="C1133" s="70"/>
      <c r="D1133" s="70"/>
      <c r="E1133" s="70"/>
      <c r="F1133" s="70"/>
      <c r="G1133" s="70"/>
      <c r="H1133" s="70"/>
      <c r="I1133" s="70"/>
      <c r="J1133" s="70"/>
      <c r="K1133" s="70"/>
      <c r="L1133" s="70"/>
      <c r="M1133" s="70"/>
      <c r="N1133" s="70"/>
      <c r="O1133" s="70"/>
      <c r="P1133" s="70"/>
      <c r="Q1133" s="70"/>
      <c r="R1133" s="70"/>
      <c r="S1133" s="70"/>
      <c r="T1133" s="70"/>
      <c r="U1133" s="70"/>
      <c r="V1133" s="70"/>
      <c r="W1133" s="70"/>
      <c r="X1133" s="70"/>
      <c r="Y1133" s="70"/>
      <c r="Z1133" s="70"/>
    </row>
    <row r="1134">
      <c r="A1134" s="70"/>
      <c r="B1134" s="70"/>
      <c r="C1134" s="70"/>
      <c r="D1134" s="70"/>
      <c r="E1134" s="70"/>
      <c r="F1134" s="70"/>
      <c r="G1134" s="70"/>
      <c r="H1134" s="70"/>
      <c r="I1134" s="70"/>
      <c r="J1134" s="70"/>
      <c r="K1134" s="70"/>
      <c r="L1134" s="70"/>
      <c r="M1134" s="70"/>
      <c r="N1134" s="70"/>
      <c r="O1134" s="70"/>
      <c r="P1134" s="70"/>
      <c r="Q1134" s="70"/>
      <c r="R1134" s="70"/>
      <c r="S1134" s="70"/>
      <c r="T1134" s="70"/>
      <c r="U1134" s="70"/>
      <c r="V1134" s="70"/>
      <c r="W1134" s="70"/>
      <c r="X1134" s="70"/>
      <c r="Y1134" s="70"/>
      <c r="Z1134" s="70"/>
    </row>
    <row r="1135">
      <c r="A1135" s="70"/>
      <c r="B1135" s="70"/>
      <c r="C1135" s="70"/>
      <c r="D1135" s="70"/>
      <c r="E1135" s="70"/>
      <c r="F1135" s="70"/>
      <c r="G1135" s="70"/>
      <c r="H1135" s="70"/>
      <c r="I1135" s="70"/>
      <c r="J1135" s="70"/>
      <c r="K1135" s="70"/>
      <c r="L1135" s="70"/>
      <c r="M1135" s="70"/>
      <c r="N1135" s="70"/>
      <c r="O1135" s="70"/>
      <c r="P1135" s="70"/>
      <c r="Q1135" s="70"/>
      <c r="R1135" s="70"/>
      <c r="S1135" s="70"/>
      <c r="T1135" s="70"/>
      <c r="U1135" s="70"/>
      <c r="V1135" s="70"/>
      <c r="W1135" s="70"/>
      <c r="X1135" s="70"/>
      <c r="Y1135" s="70"/>
      <c r="Z1135" s="70"/>
    </row>
    <row r="1136">
      <c r="A1136" s="70"/>
      <c r="B1136" s="70"/>
      <c r="C1136" s="70"/>
      <c r="D1136" s="70"/>
      <c r="E1136" s="70"/>
      <c r="F1136" s="70"/>
      <c r="G1136" s="70"/>
      <c r="H1136" s="70"/>
      <c r="I1136" s="70"/>
      <c r="J1136" s="70"/>
      <c r="K1136" s="70"/>
      <c r="L1136" s="70"/>
      <c r="M1136" s="70"/>
      <c r="N1136" s="70"/>
      <c r="O1136" s="70"/>
      <c r="P1136" s="70"/>
      <c r="Q1136" s="70"/>
      <c r="R1136" s="70"/>
      <c r="S1136" s="70"/>
      <c r="T1136" s="70"/>
      <c r="U1136" s="70"/>
      <c r="V1136" s="70"/>
      <c r="W1136" s="70"/>
      <c r="X1136" s="70"/>
      <c r="Y1136" s="70"/>
      <c r="Z1136" s="70"/>
    </row>
    <row r="1137">
      <c r="A1137" s="70"/>
      <c r="B1137" s="70"/>
      <c r="C1137" s="70"/>
      <c r="D1137" s="70"/>
      <c r="E1137" s="70"/>
      <c r="F1137" s="70"/>
      <c r="G1137" s="70"/>
      <c r="H1137" s="70"/>
      <c r="I1137" s="70"/>
      <c r="J1137" s="70"/>
      <c r="K1137" s="70"/>
      <c r="L1137" s="70"/>
      <c r="M1137" s="70"/>
      <c r="N1137" s="70"/>
      <c r="O1137" s="70"/>
      <c r="P1137" s="70"/>
      <c r="Q1137" s="70"/>
      <c r="R1137" s="70"/>
      <c r="S1137" s="70"/>
      <c r="T1137" s="70"/>
      <c r="U1137" s="70"/>
      <c r="V1137" s="70"/>
      <c r="W1137" s="70"/>
      <c r="X1137" s="70"/>
      <c r="Y1137" s="70"/>
      <c r="Z1137" s="70"/>
    </row>
    <row r="1138">
      <c r="A1138" s="70"/>
      <c r="B1138" s="70"/>
      <c r="C1138" s="70"/>
      <c r="D1138" s="70"/>
      <c r="E1138" s="70"/>
      <c r="F1138" s="70"/>
      <c r="G1138" s="70"/>
      <c r="H1138" s="70"/>
      <c r="I1138" s="70"/>
      <c r="J1138" s="70"/>
      <c r="K1138" s="70"/>
      <c r="L1138" s="70"/>
      <c r="M1138" s="70"/>
      <c r="N1138" s="70"/>
      <c r="O1138" s="70"/>
      <c r="P1138" s="70"/>
      <c r="Q1138" s="70"/>
      <c r="R1138" s="70"/>
      <c r="S1138" s="70"/>
      <c r="T1138" s="70"/>
      <c r="U1138" s="70"/>
      <c r="V1138" s="70"/>
      <c r="W1138" s="70"/>
      <c r="X1138" s="70"/>
      <c r="Y1138" s="70"/>
      <c r="Z1138" s="70"/>
    </row>
    <row r="1139">
      <c r="A1139" s="70"/>
      <c r="B1139" s="70"/>
      <c r="C1139" s="70"/>
      <c r="D1139" s="70"/>
      <c r="E1139" s="70"/>
      <c r="F1139" s="70"/>
      <c r="G1139" s="70"/>
      <c r="H1139" s="70"/>
      <c r="I1139" s="70"/>
      <c r="J1139" s="70"/>
      <c r="K1139" s="70"/>
      <c r="L1139" s="70"/>
      <c r="M1139" s="70"/>
      <c r="N1139" s="70"/>
      <c r="O1139" s="70"/>
      <c r="P1139" s="70"/>
      <c r="Q1139" s="70"/>
      <c r="R1139" s="70"/>
      <c r="S1139" s="70"/>
      <c r="T1139" s="70"/>
      <c r="U1139" s="70"/>
      <c r="V1139" s="70"/>
      <c r="W1139" s="70"/>
      <c r="X1139" s="70"/>
      <c r="Y1139" s="70"/>
      <c r="Z1139" s="70"/>
    </row>
  </sheetData>
  <mergeCells count="429">
    <mergeCell ref="D3:D6"/>
    <mergeCell ref="E3:E6"/>
    <mergeCell ref="B7:C7"/>
    <mergeCell ref="B8:C8"/>
    <mergeCell ref="M2:M7"/>
    <mergeCell ref="M9:M11"/>
    <mergeCell ref="A10:A11"/>
    <mergeCell ref="B10:C11"/>
    <mergeCell ref="D10:D11"/>
    <mergeCell ref="E10:E11"/>
    <mergeCell ref="B18:C18"/>
    <mergeCell ref="M18:M20"/>
    <mergeCell ref="B19:C19"/>
    <mergeCell ref="B20:C20"/>
    <mergeCell ref="B21:C21"/>
    <mergeCell ref="M21:M22"/>
    <mergeCell ref="B22:C22"/>
    <mergeCell ref="B23:C23"/>
    <mergeCell ref="A24:A25"/>
    <mergeCell ref="B24:C25"/>
    <mergeCell ref="D24:D25"/>
    <mergeCell ref="E24:E25"/>
    <mergeCell ref="B9:C9"/>
    <mergeCell ref="B26:C26"/>
    <mergeCell ref="B27:C27"/>
    <mergeCell ref="B28:C28"/>
    <mergeCell ref="B29:C29"/>
    <mergeCell ref="B30:C30"/>
    <mergeCell ref="B31:C31"/>
    <mergeCell ref="B32:C32"/>
    <mergeCell ref="B12:C12"/>
    <mergeCell ref="M12:M17"/>
    <mergeCell ref="B13:C13"/>
    <mergeCell ref="B14:C14"/>
    <mergeCell ref="B15:C15"/>
    <mergeCell ref="B16:C16"/>
    <mergeCell ref="B17:C17"/>
    <mergeCell ref="B33:C33"/>
    <mergeCell ref="B34:C34"/>
    <mergeCell ref="A3:A6"/>
    <mergeCell ref="A35:A36"/>
    <mergeCell ref="B35:C36"/>
    <mergeCell ref="D35:D36"/>
    <mergeCell ref="E35:E36"/>
    <mergeCell ref="B37:C37"/>
    <mergeCell ref="B38:C38"/>
    <mergeCell ref="B39:C39"/>
    <mergeCell ref="B41:C41"/>
    <mergeCell ref="B42:C42"/>
    <mergeCell ref="B43:C43"/>
    <mergeCell ref="B44:C44"/>
    <mergeCell ref="B45:C45"/>
    <mergeCell ref="B46:C46"/>
    <mergeCell ref="M39:M46"/>
    <mergeCell ref="M47:M48"/>
    <mergeCell ref="B48:C48"/>
    <mergeCell ref="B49:C49"/>
    <mergeCell ref="A50:A51"/>
    <mergeCell ref="B50:C51"/>
    <mergeCell ref="D50:D51"/>
    <mergeCell ref="E50:E51"/>
    <mergeCell ref="B47:C47"/>
    <mergeCell ref="B52:C52"/>
    <mergeCell ref="B53:C53"/>
    <mergeCell ref="B54:C54"/>
    <mergeCell ref="B72:C72"/>
    <mergeCell ref="B73:C73"/>
    <mergeCell ref="B74:C74"/>
    <mergeCell ref="M74:M75"/>
    <mergeCell ref="B75:C75"/>
    <mergeCell ref="B76:C76"/>
    <mergeCell ref="B77:C77"/>
    <mergeCell ref="B78:C78"/>
    <mergeCell ref="B79:C79"/>
    <mergeCell ref="A87:A88"/>
    <mergeCell ref="B90:C90"/>
    <mergeCell ref="A93:A94"/>
    <mergeCell ref="M79:M80"/>
    <mergeCell ref="B80:C80"/>
    <mergeCell ref="B81:C81"/>
    <mergeCell ref="M81:M83"/>
    <mergeCell ref="B82:C82"/>
    <mergeCell ref="B83:C83"/>
    <mergeCell ref="M34:M38"/>
    <mergeCell ref="M84:M89"/>
    <mergeCell ref="B85:C85"/>
    <mergeCell ref="B86:C86"/>
    <mergeCell ref="B87:C88"/>
    <mergeCell ref="D87:D88"/>
    <mergeCell ref="E87:E88"/>
    <mergeCell ref="B89:C89"/>
    <mergeCell ref="B84:C84"/>
    <mergeCell ref="B91:C91"/>
    <mergeCell ref="B64:C64"/>
    <mergeCell ref="B92:C92"/>
    <mergeCell ref="B93:C94"/>
    <mergeCell ref="D93:D94"/>
    <mergeCell ref="A103:A104"/>
    <mergeCell ref="A105:A106"/>
    <mergeCell ref="E93:E94"/>
    <mergeCell ref="B95:C95"/>
    <mergeCell ref="B109:C109"/>
    <mergeCell ref="B110:C110"/>
    <mergeCell ref="A113:A114"/>
    <mergeCell ref="A115:A116"/>
    <mergeCell ref="A117:A118"/>
    <mergeCell ref="B103:C104"/>
    <mergeCell ref="D103:D104"/>
    <mergeCell ref="B105:C106"/>
    <mergeCell ref="D105:D106"/>
    <mergeCell ref="E105:E106"/>
    <mergeCell ref="B107:C107"/>
    <mergeCell ref="B108:C108"/>
    <mergeCell ref="B3:C6"/>
    <mergeCell ref="B40:C40"/>
    <mergeCell ref="B56:C56"/>
    <mergeCell ref="B57:C57"/>
    <mergeCell ref="M50:M56"/>
    <mergeCell ref="M64:M69"/>
    <mergeCell ref="B65:C65"/>
    <mergeCell ref="B66:C66"/>
    <mergeCell ref="B67:C67"/>
    <mergeCell ref="B68:C68"/>
    <mergeCell ref="B69:C69"/>
    <mergeCell ref="B70:C70"/>
    <mergeCell ref="B71:C71"/>
    <mergeCell ref="M71:M73"/>
    <mergeCell ref="M246:M249"/>
    <mergeCell ref="M250:M255"/>
    <mergeCell ref="M193:M194"/>
    <mergeCell ref="M195:M200"/>
    <mergeCell ref="M201:M203"/>
    <mergeCell ref="M204:M213"/>
    <mergeCell ref="M214:M220"/>
    <mergeCell ref="M223:M224"/>
    <mergeCell ref="M225:M234"/>
    <mergeCell ref="B246:C246"/>
    <mergeCell ref="B247:C247"/>
    <mergeCell ref="B248:C248"/>
    <mergeCell ref="B249:C249"/>
    <mergeCell ref="B250:C250"/>
    <mergeCell ref="B253:C253"/>
    <mergeCell ref="B254:C254"/>
    <mergeCell ref="B255:C255"/>
    <mergeCell ref="B256:C256"/>
    <mergeCell ref="B257:C257"/>
    <mergeCell ref="B262:C262"/>
    <mergeCell ref="B263:C263"/>
    <mergeCell ref="B264:C264"/>
    <mergeCell ref="B265:C265"/>
    <mergeCell ref="B277:C277"/>
    <mergeCell ref="B278:C278"/>
    <mergeCell ref="B266:C266"/>
    <mergeCell ref="B269:C269"/>
    <mergeCell ref="B270:C270"/>
    <mergeCell ref="B273:C273"/>
    <mergeCell ref="B274:C274"/>
    <mergeCell ref="B275:C275"/>
    <mergeCell ref="B276:C276"/>
    <mergeCell ref="D288:D290"/>
    <mergeCell ref="E288:E290"/>
    <mergeCell ref="B280:C280"/>
    <mergeCell ref="B281:C281"/>
    <mergeCell ref="B282:C282"/>
    <mergeCell ref="D285:D286"/>
    <mergeCell ref="E285:E286"/>
    <mergeCell ref="B287:C287"/>
    <mergeCell ref="B288:C290"/>
    <mergeCell ref="B297:C297"/>
    <mergeCell ref="B298:C298"/>
    <mergeCell ref="B291:C292"/>
    <mergeCell ref="D291:D292"/>
    <mergeCell ref="E291:E292"/>
    <mergeCell ref="B293:C293"/>
    <mergeCell ref="B294:C294"/>
    <mergeCell ref="B295:C295"/>
    <mergeCell ref="B296:C296"/>
    <mergeCell ref="M57:M63"/>
    <mergeCell ref="B58:C58"/>
    <mergeCell ref="B59:C59"/>
    <mergeCell ref="B60:C60"/>
    <mergeCell ref="B61:C61"/>
    <mergeCell ref="B62:C62"/>
    <mergeCell ref="B63:C63"/>
    <mergeCell ref="M91:M97"/>
    <mergeCell ref="M98:M102"/>
    <mergeCell ref="B1:C1"/>
    <mergeCell ref="I1:L1"/>
    <mergeCell ref="B2:C2"/>
    <mergeCell ref="N2:N89"/>
    <mergeCell ref="M24:M31"/>
    <mergeCell ref="B98:C98"/>
    <mergeCell ref="E103:E104"/>
    <mergeCell ref="N90:N136"/>
    <mergeCell ref="N137:N184"/>
    <mergeCell ref="N185:N234"/>
    <mergeCell ref="N235:N298"/>
    <mergeCell ref="M103:M110"/>
    <mergeCell ref="M111:M119"/>
    <mergeCell ref="M121:M123"/>
    <mergeCell ref="M124:M128"/>
    <mergeCell ref="M130:M131"/>
    <mergeCell ref="M133:M136"/>
    <mergeCell ref="M137:M144"/>
    <mergeCell ref="M256:M264"/>
    <mergeCell ref="M265:M275"/>
    <mergeCell ref="M276:M280"/>
    <mergeCell ref="M281:M287"/>
    <mergeCell ref="M288:M293"/>
    <mergeCell ref="M294:M296"/>
    <mergeCell ref="M297:M298"/>
    <mergeCell ref="B96:C96"/>
    <mergeCell ref="B97:C97"/>
    <mergeCell ref="B153:C153"/>
    <mergeCell ref="B154:C154"/>
    <mergeCell ref="B155:C155"/>
    <mergeCell ref="B156:C156"/>
    <mergeCell ref="B157:C157"/>
    <mergeCell ref="B177:C177"/>
    <mergeCell ref="D178:D179"/>
    <mergeCell ref="E178:E179"/>
    <mergeCell ref="B180:C180"/>
    <mergeCell ref="B181:C181"/>
    <mergeCell ref="B182:C182"/>
    <mergeCell ref="B183:C183"/>
    <mergeCell ref="B184:C184"/>
    <mergeCell ref="B186:C186"/>
    <mergeCell ref="B187:C187"/>
    <mergeCell ref="B188:C188"/>
    <mergeCell ref="B189:C190"/>
    <mergeCell ref="D189:D190"/>
    <mergeCell ref="E189:E190"/>
    <mergeCell ref="B197:C197"/>
    <mergeCell ref="B198:C198"/>
    <mergeCell ref="B191:C191"/>
    <mergeCell ref="B192:C192"/>
    <mergeCell ref="B193:C193"/>
    <mergeCell ref="B194:C194"/>
    <mergeCell ref="B195:C196"/>
    <mergeCell ref="D195:D196"/>
    <mergeCell ref="E195:E196"/>
    <mergeCell ref="D205:D206"/>
    <mergeCell ref="E205:E206"/>
    <mergeCell ref="B199:C199"/>
    <mergeCell ref="B200:C200"/>
    <mergeCell ref="B201:C201"/>
    <mergeCell ref="B202:C202"/>
    <mergeCell ref="B203:C203"/>
    <mergeCell ref="B204:C204"/>
    <mergeCell ref="B205:C206"/>
    <mergeCell ref="D212:D213"/>
    <mergeCell ref="E212:E213"/>
    <mergeCell ref="B207:C209"/>
    <mergeCell ref="D207:D209"/>
    <mergeCell ref="E207:E209"/>
    <mergeCell ref="B210:C211"/>
    <mergeCell ref="D210:D211"/>
    <mergeCell ref="E210:E211"/>
    <mergeCell ref="B212:C213"/>
    <mergeCell ref="B220:C220"/>
    <mergeCell ref="B221:C221"/>
    <mergeCell ref="B214:C214"/>
    <mergeCell ref="B215:C215"/>
    <mergeCell ref="B216:C217"/>
    <mergeCell ref="D216:D217"/>
    <mergeCell ref="E216:E217"/>
    <mergeCell ref="B218:C218"/>
    <mergeCell ref="B219:C219"/>
    <mergeCell ref="B229:C229"/>
    <mergeCell ref="B230:C231"/>
    <mergeCell ref="D230:D231"/>
    <mergeCell ref="E230:E231"/>
    <mergeCell ref="B222:C222"/>
    <mergeCell ref="B224:C224"/>
    <mergeCell ref="B225:C226"/>
    <mergeCell ref="D225:D226"/>
    <mergeCell ref="E225:E226"/>
    <mergeCell ref="B227:C227"/>
    <mergeCell ref="B228:C228"/>
    <mergeCell ref="B239:C239"/>
    <mergeCell ref="B240:C240"/>
    <mergeCell ref="B232:C232"/>
    <mergeCell ref="B233:C234"/>
    <mergeCell ref="D233:D234"/>
    <mergeCell ref="E233:E234"/>
    <mergeCell ref="B237:C238"/>
    <mergeCell ref="D237:D238"/>
    <mergeCell ref="E237:E238"/>
    <mergeCell ref="A241:A242"/>
    <mergeCell ref="A251:A252"/>
    <mergeCell ref="B251:C252"/>
    <mergeCell ref="D251:D252"/>
    <mergeCell ref="E251:E252"/>
    <mergeCell ref="A258:A259"/>
    <mergeCell ref="B258:C259"/>
    <mergeCell ref="A260:A261"/>
    <mergeCell ref="B260:C261"/>
    <mergeCell ref="D260:D261"/>
    <mergeCell ref="E260:E261"/>
    <mergeCell ref="B267:C268"/>
    <mergeCell ref="D267:D268"/>
    <mergeCell ref="E267:E268"/>
    <mergeCell ref="B159:C159"/>
    <mergeCell ref="B160:C160"/>
    <mergeCell ref="B161:C161"/>
    <mergeCell ref="B162:C162"/>
    <mergeCell ref="B163:C163"/>
    <mergeCell ref="B164:C164"/>
    <mergeCell ref="B165:C165"/>
    <mergeCell ref="B166:C166"/>
    <mergeCell ref="B167:C167"/>
    <mergeCell ref="A174:A175"/>
    <mergeCell ref="B174:C175"/>
    <mergeCell ref="A178:A179"/>
    <mergeCell ref="B178:C179"/>
    <mergeCell ref="B185:C185"/>
    <mergeCell ref="A189:A190"/>
    <mergeCell ref="A195:A196"/>
    <mergeCell ref="A205:A206"/>
    <mergeCell ref="A207:A209"/>
    <mergeCell ref="A210:A211"/>
    <mergeCell ref="A212:A213"/>
    <mergeCell ref="A216:A217"/>
    <mergeCell ref="A225:A226"/>
    <mergeCell ref="A230:A231"/>
    <mergeCell ref="A233:A234"/>
    <mergeCell ref="A235:A236"/>
    <mergeCell ref="B235:C236"/>
    <mergeCell ref="D235:D236"/>
    <mergeCell ref="E235:E236"/>
    <mergeCell ref="A237:A238"/>
    <mergeCell ref="B241:C242"/>
    <mergeCell ref="D241:D242"/>
    <mergeCell ref="E241:E242"/>
    <mergeCell ref="B243:C243"/>
    <mergeCell ref="B244:C244"/>
    <mergeCell ref="B245:C245"/>
    <mergeCell ref="D258:D259"/>
    <mergeCell ref="E258:E259"/>
    <mergeCell ref="A285:A286"/>
    <mergeCell ref="B285:C286"/>
    <mergeCell ref="A288:A290"/>
    <mergeCell ref="A291:A292"/>
    <mergeCell ref="B101:C101"/>
    <mergeCell ref="B102:C102"/>
    <mergeCell ref="B111:C111"/>
    <mergeCell ref="B112:C112"/>
    <mergeCell ref="B113:C114"/>
    <mergeCell ref="D113:D114"/>
    <mergeCell ref="E113:E114"/>
    <mergeCell ref="B115:C116"/>
    <mergeCell ref="D115:D116"/>
    <mergeCell ref="E115:E116"/>
    <mergeCell ref="B117:C118"/>
    <mergeCell ref="D117:D118"/>
    <mergeCell ref="E117:E118"/>
    <mergeCell ref="B119:C119"/>
    <mergeCell ref="B127:C127"/>
    <mergeCell ref="B128:C128"/>
    <mergeCell ref="B129:C129"/>
    <mergeCell ref="B130:C130"/>
    <mergeCell ref="B131:C131"/>
    <mergeCell ref="B132:C132"/>
    <mergeCell ref="B133:C133"/>
    <mergeCell ref="B139:C140"/>
    <mergeCell ref="D139:D140"/>
    <mergeCell ref="B141:C142"/>
    <mergeCell ref="D141:D142"/>
    <mergeCell ref="E141:E142"/>
    <mergeCell ref="B143:C144"/>
    <mergeCell ref="D143:D144"/>
    <mergeCell ref="E143:E144"/>
    <mergeCell ref="A139:A140"/>
    <mergeCell ref="A141:A142"/>
    <mergeCell ref="A143:A144"/>
    <mergeCell ref="B134:C134"/>
    <mergeCell ref="B135:C135"/>
    <mergeCell ref="A137:A138"/>
    <mergeCell ref="B137:C138"/>
    <mergeCell ref="D137:D138"/>
    <mergeCell ref="E137:E138"/>
    <mergeCell ref="E139:E140"/>
    <mergeCell ref="B136:C136"/>
    <mergeCell ref="B145:C145"/>
    <mergeCell ref="B120:C120"/>
    <mergeCell ref="B121:C121"/>
    <mergeCell ref="B122:C122"/>
    <mergeCell ref="B123:C123"/>
    <mergeCell ref="B124:C124"/>
    <mergeCell ref="B125:C125"/>
    <mergeCell ref="B126:C126"/>
    <mergeCell ref="B151:C151"/>
    <mergeCell ref="B152:C152"/>
    <mergeCell ref="B99:C99"/>
    <mergeCell ref="B100:C100"/>
    <mergeCell ref="B146:C146"/>
    <mergeCell ref="B147:C147"/>
    <mergeCell ref="B148:C148"/>
    <mergeCell ref="B149:C149"/>
    <mergeCell ref="B150:C150"/>
    <mergeCell ref="B173:C173"/>
    <mergeCell ref="B176:C176"/>
    <mergeCell ref="B168:C168"/>
    <mergeCell ref="B169:C169"/>
    <mergeCell ref="B170:C170"/>
    <mergeCell ref="B171:C171"/>
    <mergeCell ref="B172:C172"/>
    <mergeCell ref="D174:D175"/>
    <mergeCell ref="E174:E175"/>
    <mergeCell ref="M177:M181"/>
    <mergeCell ref="M182:M184"/>
    <mergeCell ref="M185:M192"/>
    <mergeCell ref="M235:M245"/>
    <mergeCell ref="M145:M149"/>
    <mergeCell ref="M150:M159"/>
    <mergeCell ref="M160:M161"/>
    <mergeCell ref="M162:M166"/>
    <mergeCell ref="M167:M168"/>
    <mergeCell ref="M172:M173"/>
    <mergeCell ref="M174:M176"/>
    <mergeCell ref="D283:D284"/>
    <mergeCell ref="E283:E284"/>
    <mergeCell ref="A267:A268"/>
    <mergeCell ref="A271:A272"/>
    <mergeCell ref="B271:C272"/>
    <mergeCell ref="D271:D272"/>
    <mergeCell ref="E271:E272"/>
    <mergeCell ref="A283:A284"/>
    <mergeCell ref="B283:C284"/>
  </mergeCells>
  <dataValidations>
    <dataValidation type="list" allowBlank="1" showErrorMessage="1" sqref="A2:A3 A7:A10 A12:A24 A26:A35 A37:A50 A52:A87 A89:A93 A95:A103 A105 A107:A113 A115 A117 A119:A137 A139 A141 A143 A145:A174 A176:A178 A180:A189 A191:A195 A197:A205 A207 A210 A212 A214:A216 A218:A225 A227:A230 A232:A233 A235 A237 A239:A241 A243:A251 A253:A258 A260 A262:A267 A269:A271 A273:A283 A285 A287:A288 A291 A293:A298">
      <formula1>"TO CHECK,TO DO,IN PROGRESS,NEED FIX,DONE"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8.63"/>
    <col customWidth="1" min="3" max="3" width="8.25"/>
    <col customWidth="1" min="4" max="4" width="22.25"/>
    <col customWidth="1" min="5" max="5" width="90.25"/>
    <col customWidth="1" min="6" max="6" width="7.63"/>
    <col customWidth="1" min="7" max="7" width="4.0"/>
    <col customWidth="1" min="8" max="8" width="5.63"/>
    <col customWidth="1" min="9" max="9" width="4.75"/>
    <col customWidth="1" min="10" max="10" width="3.63"/>
    <col customWidth="1" min="11" max="11" width="4.63"/>
    <col customWidth="1" min="12" max="12" width="4.13"/>
    <col customWidth="1" min="13" max="13" width="17.63"/>
    <col customWidth="1" min="14" max="14" width="12.5"/>
    <col customWidth="1" min="15" max="15" width="13.75"/>
    <col customWidth="1" min="17" max="17" width="29.13"/>
  </cols>
  <sheetData>
    <row r="1">
      <c r="A1" s="1059" t="s">
        <v>0</v>
      </c>
      <c r="B1" s="1060" t="s">
        <v>1</v>
      </c>
      <c r="C1" s="73"/>
      <c r="D1" s="1061" t="s">
        <v>2</v>
      </c>
      <c r="E1" s="1061" t="s">
        <v>3</v>
      </c>
      <c r="F1" s="1061" t="s">
        <v>4</v>
      </c>
      <c r="G1" s="1060" t="s">
        <v>5</v>
      </c>
      <c r="H1" s="1062" t="s">
        <v>6</v>
      </c>
      <c r="I1" s="1061" t="s">
        <v>7</v>
      </c>
      <c r="J1" s="352"/>
      <c r="K1" s="352"/>
      <c r="L1" s="352"/>
      <c r="M1" s="1061" t="s">
        <v>173</v>
      </c>
      <c r="N1" s="1063" t="s">
        <v>174</v>
      </c>
      <c r="O1" s="790" t="s">
        <v>8</v>
      </c>
      <c r="P1" s="70"/>
      <c r="Q1" s="70"/>
      <c r="R1" s="70"/>
      <c r="S1" s="70"/>
      <c r="T1" s="70"/>
      <c r="U1" s="70"/>
      <c r="V1" s="70"/>
      <c r="W1" s="70"/>
      <c r="X1" s="70"/>
      <c r="Y1" s="70"/>
      <c r="Z1" s="70"/>
      <c r="AA1" s="70"/>
      <c r="AB1" s="70"/>
      <c r="AC1" s="70"/>
      <c r="AD1" s="70"/>
      <c r="AE1" s="70"/>
      <c r="AF1" s="70"/>
      <c r="AG1" s="70"/>
    </row>
    <row r="2">
      <c r="A2" s="1064" t="s">
        <v>8</v>
      </c>
      <c r="B2" s="17">
        <v>800100.0</v>
      </c>
      <c r="C2" s="17" t="s">
        <v>3185</v>
      </c>
      <c r="D2" s="17" t="s">
        <v>3186</v>
      </c>
      <c r="E2" s="17" t="s">
        <v>3187</v>
      </c>
      <c r="F2" s="17">
        <v>1.0</v>
      </c>
      <c r="G2" s="17">
        <v>5.0</v>
      </c>
      <c r="H2" s="17">
        <v>1.0</v>
      </c>
      <c r="I2" s="17">
        <v>1.0</v>
      </c>
      <c r="J2" s="33" t="s">
        <v>12</v>
      </c>
      <c r="K2" s="380">
        <f t="shared" ref="K2:K91" si="1">I2*F2 + (F2*G2*H2)</f>
        <v>6</v>
      </c>
      <c r="L2" s="33" t="s">
        <v>13</v>
      </c>
      <c r="M2" s="17" t="s">
        <v>3188</v>
      </c>
      <c r="N2" s="1065" t="s">
        <v>1134</v>
      </c>
      <c r="O2" s="790">
        <f>COUNTIF(A:A,"TO CHECK")</f>
        <v>13</v>
      </c>
      <c r="P2" s="70"/>
      <c r="Q2" s="70"/>
      <c r="R2" s="70"/>
      <c r="S2" s="70"/>
      <c r="T2" s="70"/>
      <c r="U2" s="70"/>
      <c r="V2" s="70"/>
      <c r="W2" s="70"/>
      <c r="X2" s="70"/>
      <c r="Y2" s="70"/>
      <c r="Z2" s="70"/>
      <c r="AA2" s="70"/>
      <c r="AB2" s="70"/>
      <c r="AC2" s="70"/>
      <c r="AD2" s="70"/>
      <c r="AE2" s="70"/>
      <c r="AF2" s="70"/>
      <c r="AG2" s="70"/>
    </row>
    <row r="3">
      <c r="A3" s="1064" t="s">
        <v>9</v>
      </c>
      <c r="B3" s="17">
        <v>800108.0</v>
      </c>
      <c r="D3" s="17" t="s">
        <v>3189</v>
      </c>
      <c r="E3" s="17" t="s">
        <v>3190</v>
      </c>
      <c r="F3" s="17">
        <v>1.0</v>
      </c>
      <c r="G3" s="17">
        <v>5.0</v>
      </c>
      <c r="H3" s="17">
        <v>2.0</v>
      </c>
      <c r="I3" s="17">
        <v>2.0</v>
      </c>
      <c r="J3" s="33" t="s">
        <v>12</v>
      </c>
      <c r="K3" s="380">
        <f t="shared" si="1"/>
        <v>12</v>
      </c>
      <c r="L3" s="33" t="s">
        <v>13</v>
      </c>
      <c r="N3" s="132"/>
      <c r="O3" s="800" t="s">
        <v>16</v>
      </c>
      <c r="P3" s="70"/>
      <c r="Q3" s="70"/>
      <c r="R3" s="70"/>
      <c r="S3" s="70"/>
      <c r="T3" s="70"/>
      <c r="U3" s="70"/>
      <c r="V3" s="70"/>
      <c r="W3" s="70"/>
      <c r="X3" s="70"/>
      <c r="Y3" s="70"/>
      <c r="Z3" s="70"/>
      <c r="AA3" s="70"/>
      <c r="AB3" s="70"/>
      <c r="AC3" s="70"/>
      <c r="AD3" s="70"/>
      <c r="AE3" s="70"/>
      <c r="AF3" s="70"/>
      <c r="AG3" s="70"/>
    </row>
    <row r="4">
      <c r="A4" s="1064" t="s">
        <v>9</v>
      </c>
      <c r="B4" s="17">
        <v>800120.0</v>
      </c>
      <c r="D4" s="17" t="s">
        <v>3191</v>
      </c>
      <c r="E4" s="17" t="s">
        <v>3192</v>
      </c>
      <c r="F4" s="17">
        <v>1.0</v>
      </c>
      <c r="G4" s="17">
        <v>5.0</v>
      </c>
      <c r="H4" s="17">
        <v>14.5</v>
      </c>
      <c r="I4" s="17">
        <v>14.5</v>
      </c>
      <c r="J4" s="33" t="s">
        <v>12</v>
      </c>
      <c r="K4" s="380">
        <f t="shared" si="1"/>
        <v>87</v>
      </c>
      <c r="L4" s="33" t="s">
        <v>13</v>
      </c>
      <c r="N4" s="132"/>
      <c r="O4" s="800">
        <f>COUNTIF(A:A,"TO DO")</f>
        <v>0</v>
      </c>
      <c r="P4" s="70"/>
      <c r="Q4" s="70"/>
      <c r="R4" s="70"/>
      <c r="S4" s="70"/>
      <c r="T4" s="70"/>
      <c r="U4" s="70"/>
      <c r="V4" s="70"/>
      <c r="W4" s="70"/>
      <c r="X4" s="70"/>
      <c r="Y4" s="70"/>
      <c r="Z4" s="70"/>
      <c r="AA4" s="70"/>
      <c r="AB4" s="70"/>
      <c r="AC4" s="70"/>
      <c r="AD4" s="70"/>
      <c r="AE4" s="70"/>
      <c r="AF4" s="70"/>
      <c r="AG4" s="70"/>
    </row>
    <row r="5">
      <c r="A5" s="1066" t="s">
        <v>9</v>
      </c>
      <c r="B5" s="20">
        <v>800132.0</v>
      </c>
      <c r="C5" s="10"/>
      <c r="D5" s="20" t="s">
        <v>3193</v>
      </c>
      <c r="E5" s="20" t="s">
        <v>3194</v>
      </c>
      <c r="F5" s="20">
        <v>1.0</v>
      </c>
      <c r="G5" s="20">
        <v>5.0</v>
      </c>
      <c r="H5" s="20">
        <v>8.0</v>
      </c>
      <c r="I5" s="20">
        <v>10.0</v>
      </c>
      <c r="J5" s="22" t="s">
        <v>12</v>
      </c>
      <c r="K5" s="961">
        <f t="shared" si="1"/>
        <v>50</v>
      </c>
      <c r="L5" s="22" t="s">
        <v>13</v>
      </c>
      <c r="M5" s="20" t="s">
        <v>3195</v>
      </c>
      <c r="N5" s="132"/>
      <c r="O5" s="802" t="s">
        <v>21</v>
      </c>
      <c r="P5" s="70"/>
      <c r="Q5" s="70"/>
      <c r="R5" s="70"/>
      <c r="S5" s="70"/>
      <c r="T5" s="70"/>
      <c r="U5" s="70"/>
      <c r="V5" s="70"/>
      <c r="W5" s="70"/>
      <c r="X5" s="70"/>
      <c r="Y5" s="70"/>
      <c r="Z5" s="70"/>
      <c r="AA5" s="70"/>
      <c r="AB5" s="70"/>
      <c r="AC5" s="70"/>
      <c r="AD5" s="70"/>
      <c r="AE5" s="70"/>
      <c r="AF5" s="70"/>
      <c r="AG5" s="70"/>
    </row>
    <row r="6">
      <c r="A6" s="59"/>
      <c r="B6" s="180"/>
      <c r="C6" s="180"/>
      <c r="D6" s="180"/>
      <c r="E6" s="180"/>
      <c r="F6" s="1067">
        <v>1.0</v>
      </c>
      <c r="G6" s="1067">
        <v>5.0</v>
      </c>
      <c r="H6" s="1067">
        <v>2.0</v>
      </c>
      <c r="I6" s="1067">
        <v>2.0</v>
      </c>
      <c r="J6" s="365" t="s">
        <v>12</v>
      </c>
      <c r="K6" s="970">
        <f t="shared" si="1"/>
        <v>12</v>
      </c>
      <c r="L6" s="365" t="s">
        <v>13</v>
      </c>
      <c r="M6" s="180"/>
      <c r="N6" s="132"/>
      <c r="O6" s="802">
        <f>COUNTIF(A:A,"IN PROGRESS")</f>
        <v>0</v>
      </c>
      <c r="P6" s="70"/>
      <c r="Q6" s="70"/>
      <c r="R6" s="70"/>
      <c r="S6" s="70"/>
      <c r="T6" s="70"/>
      <c r="U6" s="70"/>
      <c r="V6" s="70"/>
      <c r="W6" s="70"/>
      <c r="X6" s="70"/>
      <c r="Y6" s="70"/>
      <c r="Z6" s="70"/>
      <c r="AA6" s="70"/>
      <c r="AB6" s="70"/>
      <c r="AC6" s="70"/>
      <c r="AD6" s="70"/>
      <c r="AE6" s="70"/>
      <c r="AF6" s="70"/>
      <c r="AG6" s="70"/>
    </row>
    <row r="7">
      <c r="A7" s="1064" t="s">
        <v>9</v>
      </c>
      <c r="B7" s="17">
        <v>800138.0</v>
      </c>
      <c r="D7" s="17" t="s">
        <v>3196</v>
      </c>
      <c r="E7" s="17" t="s">
        <v>3197</v>
      </c>
      <c r="F7" s="17">
        <v>1.0</v>
      </c>
      <c r="G7" s="17">
        <v>5.0</v>
      </c>
      <c r="H7" s="17">
        <v>2.0</v>
      </c>
      <c r="I7" s="17">
        <v>2.0</v>
      </c>
      <c r="J7" s="33" t="s">
        <v>12</v>
      </c>
      <c r="K7" s="380">
        <f t="shared" si="1"/>
        <v>12</v>
      </c>
      <c r="L7" s="33" t="s">
        <v>13</v>
      </c>
      <c r="M7" s="33" t="s">
        <v>3198</v>
      </c>
      <c r="N7" s="132"/>
      <c r="O7" s="809" t="s">
        <v>26</v>
      </c>
      <c r="P7" s="70"/>
      <c r="Q7" s="70"/>
      <c r="R7" s="70"/>
      <c r="S7" s="70"/>
      <c r="T7" s="70"/>
      <c r="U7" s="70"/>
      <c r="V7" s="70"/>
      <c r="W7" s="70"/>
      <c r="X7" s="70"/>
      <c r="Y7" s="70"/>
      <c r="Z7" s="70"/>
      <c r="AA7" s="70"/>
      <c r="AB7" s="70"/>
      <c r="AC7" s="70"/>
      <c r="AD7" s="70"/>
      <c r="AE7" s="70"/>
      <c r="AF7" s="70"/>
      <c r="AG7" s="70"/>
    </row>
    <row r="8">
      <c r="A8" s="1064" t="s">
        <v>9</v>
      </c>
      <c r="B8" s="17">
        <v>800144.0</v>
      </c>
      <c r="D8" s="17" t="s">
        <v>3199</v>
      </c>
      <c r="E8" s="17" t="s">
        <v>3200</v>
      </c>
      <c r="F8" s="17">
        <v>1.0</v>
      </c>
      <c r="G8" s="17">
        <v>5.0</v>
      </c>
      <c r="H8" s="17">
        <v>2.0</v>
      </c>
      <c r="I8" s="17">
        <v>2.0</v>
      </c>
      <c r="J8" s="33" t="s">
        <v>12</v>
      </c>
      <c r="K8" s="380">
        <f t="shared" si="1"/>
        <v>12</v>
      </c>
      <c r="L8" s="33" t="s">
        <v>13</v>
      </c>
      <c r="N8" s="132"/>
      <c r="O8" s="809">
        <f>COUNTIF(A:A,"NEED FIX")</f>
        <v>0</v>
      </c>
      <c r="P8" s="70"/>
      <c r="Q8" s="70"/>
      <c r="R8" s="70"/>
      <c r="S8" s="70"/>
      <c r="T8" s="70"/>
      <c r="U8" s="70"/>
      <c r="V8" s="70"/>
      <c r="W8" s="70"/>
      <c r="X8" s="70"/>
      <c r="Y8" s="70"/>
      <c r="Z8" s="70"/>
      <c r="AA8" s="70"/>
      <c r="AB8" s="70"/>
      <c r="AC8" s="70"/>
      <c r="AD8" s="70"/>
      <c r="AE8" s="70"/>
      <c r="AF8" s="70"/>
      <c r="AG8" s="70"/>
    </row>
    <row r="9">
      <c r="A9" s="51"/>
      <c r="F9" s="17">
        <v>1.0</v>
      </c>
      <c r="G9" s="17">
        <v>5.0</v>
      </c>
      <c r="H9" s="17">
        <v>0.16</v>
      </c>
      <c r="I9" s="17">
        <v>0.2</v>
      </c>
      <c r="J9" s="33" t="s">
        <v>12</v>
      </c>
      <c r="K9" s="380">
        <f t="shared" si="1"/>
        <v>1</v>
      </c>
      <c r="L9" s="33" t="s">
        <v>191</v>
      </c>
      <c r="N9" s="132"/>
      <c r="O9" s="816" t="s">
        <v>9</v>
      </c>
      <c r="P9" s="70"/>
      <c r="Q9" s="70"/>
      <c r="R9" s="70"/>
      <c r="S9" s="70"/>
      <c r="T9" s="70"/>
      <c r="U9" s="70"/>
      <c r="V9" s="70"/>
      <c r="W9" s="70"/>
      <c r="X9" s="70"/>
      <c r="Y9" s="70"/>
      <c r="Z9" s="70"/>
      <c r="AA9" s="70"/>
      <c r="AB9" s="70"/>
      <c r="AC9" s="70"/>
      <c r="AD9" s="70"/>
      <c r="AE9" s="70"/>
      <c r="AF9" s="70"/>
      <c r="AG9" s="70"/>
    </row>
    <row r="10">
      <c r="A10" s="1064" t="s">
        <v>9</v>
      </c>
      <c r="B10" s="17">
        <v>800150.0</v>
      </c>
      <c r="D10" s="17" t="s">
        <v>3201</v>
      </c>
      <c r="E10" s="17" t="s">
        <v>3202</v>
      </c>
      <c r="F10" s="17">
        <v>2.0</v>
      </c>
      <c r="G10" s="17">
        <v>5.0</v>
      </c>
      <c r="H10" s="17">
        <v>2.0</v>
      </c>
      <c r="I10" s="17">
        <v>2.0</v>
      </c>
      <c r="J10" s="33" t="s">
        <v>12</v>
      </c>
      <c r="K10" s="380">
        <f t="shared" si="1"/>
        <v>24</v>
      </c>
      <c r="L10" s="33" t="s">
        <v>13</v>
      </c>
      <c r="N10" s="132"/>
      <c r="O10" s="816">
        <f>COUNTIF(A:A,"DONE")</f>
        <v>177</v>
      </c>
      <c r="P10" s="70"/>
      <c r="Q10" s="70"/>
      <c r="R10" s="70"/>
      <c r="S10" s="70"/>
      <c r="T10" s="70"/>
      <c r="U10" s="70"/>
      <c r="V10" s="70"/>
      <c r="W10" s="70"/>
      <c r="X10" s="70"/>
      <c r="Y10" s="70"/>
      <c r="Z10" s="70"/>
      <c r="AA10" s="70"/>
      <c r="AB10" s="70"/>
      <c r="AC10" s="70"/>
      <c r="AD10" s="70"/>
      <c r="AE10" s="70"/>
      <c r="AF10" s="70"/>
      <c r="AG10" s="70"/>
    </row>
    <row r="11">
      <c r="A11" s="1066" t="s">
        <v>9</v>
      </c>
      <c r="B11" s="20">
        <v>800156.0</v>
      </c>
      <c r="C11" s="10"/>
      <c r="D11" s="20" t="s">
        <v>3203</v>
      </c>
      <c r="E11" s="20" t="s">
        <v>3204</v>
      </c>
      <c r="F11" s="20">
        <v>1.0</v>
      </c>
      <c r="G11" s="20">
        <v>5.0</v>
      </c>
      <c r="H11" s="20">
        <v>2.0</v>
      </c>
      <c r="I11" s="20">
        <v>2.0</v>
      </c>
      <c r="J11" s="22" t="s">
        <v>12</v>
      </c>
      <c r="K11" s="961">
        <f t="shared" si="1"/>
        <v>12</v>
      </c>
      <c r="L11" s="22" t="s">
        <v>13</v>
      </c>
      <c r="M11" s="20" t="s">
        <v>3205</v>
      </c>
      <c r="N11" s="132"/>
      <c r="O11" s="817"/>
      <c r="P11" s="70"/>
      <c r="Q11" s="70"/>
      <c r="R11" s="70"/>
      <c r="S11" s="70"/>
      <c r="T11" s="70"/>
      <c r="U11" s="70"/>
      <c r="V11" s="70"/>
      <c r="W11" s="70"/>
      <c r="X11" s="70"/>
      <c r="Y11" s="70"/>
      <c r="Z11" s="70"/>
      <c r="AA11" s="70"/>
      <c r="AB11" s="70"/>
      <c r="AC11" s="70"/>
      <c r="AD11" s="70"/>
      <c r="AE11" s="70"/>
      <c r="AF11" s="70"/>
      <c r="AG11" s="70"/>
    </row>
    <row r="12">
      <c r="A12" s="1068" t="s">
        <v>9</v>
      </c>
      <c r="B12" s="1067">
        <v>800168.0</v>
      </c>
      <c r="C12" s="180"/>
      <c r="D12" s="1067" t="s">
        <v>3206</v>
      </c>
      <c r="E12" s="1067" t="s">
        <v>3207</v>
      </c>
      <c r="F12" s="1067">
        <v>2.0</v>
      </c>
      <c r="G12" s="1067">
        <v>5.0</v>
      </c>
      <c r="H12" s="1067">
        <v>2.0</v>
      </c>
      <c r="I12" s="1067">
        <v>2.0</v>
      </c>
      <c r="J12" s="365" t="s">
        <v>12</v>
      </c>
      <c r="K12" s="970">
        <f t="shared" si="1"/>
        <v>24</v>
      </c>
      <c r="L12" s="365" t="s">
        <v>13</v>
      </c>
      <c r="M12" s="180"/>
      <c r="N12" s="132"/>
      <c r="O12" s="70"/>
      <c r="P12" s="70"/>
      <c r="Q12" s="70"/>
      <c r="R12" s="70"/>
      <c r="S12" s="70"/>
      <c r="T12" s="70"/>
      <c r="U12" s="70"/>
      <c r="V12" s="70"/>
      <c r="W12" s="70"/>
      <c r="X12" s="70"/>
      <c r="Y12" s="70"/>
      <c r="Z12" s="70"/>
      <c r="AA12" s="70"/>
      <c r="AB12" s="70"/>
      <c r="AC12" s="70"/>
      <c r="AD12" s="70"/>
      <c r="AE12" s="70"/>
      <c r="AF12" s="70"/>
      <c r="AG12" s="70"/>
    </row>
    <row r="13">
      <c r="A13" s="1064" t="s">
        <v>9</v>
      </c>
      <c r="B13" s="17">
        <v>800174.0</v>
      </c>
      <c r="D13" s="17" t="s">
        <v>3208</v>
      </c>
      <c r="E13" s="17" t="s">
        <v>3209</v>
      </c>
      <c r="F13" s="17">
        <v>1.0</v>
      </c>
      <c r="G13" s="17">
        <v>5.0</v>
      </c>
      <c r="H13" s="17">
        <v>-5.0</v>
      </c>
      <c r="I13" s="17">
        <v>30.0</v>
      </c>
      <c r="J13" s="33" t="s">
        <v>12</v>
      </c>
      <c r="K13" s="380">
        <f t="shared" si="1"/>
        <v>5</v>
      </c>
      <c r="L13" s="33" t="s">
        <v>191</v>
      </c>
      <c r="M13" s="17" t="s">
        <v>3210</v>
      </c>
      <c r="N13" s="132"/>
      <c r="O13" s="70"/>
      <c r="P13" s="70"/>
      <c r="Q13" s="70"/>
      <c r="R13" s="70"/>
      <c r="S13" s="70"/>
      <c r="T13" s="70"/>
      <c r="U13" s="70"/>
      <c r="V13" s="70"/>
      <c r="W13" s="70"/>
      <c r="X13" s="70"/>
      <c r="Y13" s="70"/>
      <c r="Z13" s="70"/>
      <c r="AA13" s="70"/>
      <c r="AB13" s="70"/>
      <c r="AC13" s="70"/>
      <c r="AD13" s="70"/>
      <c r="AE13" s="70"/>
      <c r="AF13" s="70"/>
      <c r="AG13" s="70"/>
    </row>
    <row r="14">
      <c r="A14" s="51"/>
      <c r="F14" s="17">
        <v>1.0</v>
      </c>
      <c r="G14" s="17">
        <v>5.0</v>
      </c>
      <c r="H14" s="17">
        <v>2.0</v>
      </c>
      <c r="I14" s="17">
        <v>2.0</v>
      </c>
      <c r="J14" s="33" t="s">
        <v>12</v>
      </c>
      <c r="K14" s="380">
        <f t="shared" si="1"/>
        <v>12</v>
      </c>
      <c r="L14" s="33" t="s">
        <v>13</v>
      </c>
      <c r="N14" s="132"/>
      <c r="O14" s="70"/>
      <c r="P14" s="70"/>
      <c r="Q14" s="70"/>
      <c r="R14" s="70"/>
      <c r="S14" s="70"/>
      <c r="T14" s="70"/>
      <c r="U14" s="70"/>
      <c r="V14" s="70"/>
      <c r="W14" s="70"/>
      <c r="X14" s="70"/>
      <c r="Y14" s="70"/>
      <c r="Z14" s="70"/>
      <c r="AA14" s="70"/>
      <c r="AB14" s="70"/>
      <c r="AC14" s="70"/>
      <c r="AD14" s="70"/>
      <c r="AE14" s="70"/>
      <c r="AF14" s="70"/>
      <c r="AG14" s="70"/>
    </row>
    <row r="15">
      <c r="A15" s="1064" t="s">
        <v>9</v>
      </c>
      <c r="B15" s="17">
        <v>800180.0</v>
      </c>
      <c r="D15" s="17" t="s">
        <v>3211</v>
      </c>
      <c r="E15" s="17" t="s">
        <v>3212</v>
      </c>
      <c r="F15" s="17">
        <v>1.0</v>
      </c>
      <c r="G15" s="17">
        <v>5.0</v>
      </c>
      <c r="H15" s="17">
        <v>1.0</v>
      </c>
      <c r="I15" s="17">
        <v>1.0</v>
      </c>
      <c r="J15" s="33" t="s">
        <v>12</v>
      </c>
      <c r="K15" s="380">
        <f t="shared" si="1"/>
        <v>6</v>
      </c>
      <c r="L15" s="33" t="s">
        <v>13</v>
      </c>
      <c r="N15" s="132"/>
      <c r="O15" s="70"/>
      <c r="P15" s="70"/>
      <c r="Q15" s="70"/>
      <c r="R15" s="70"/>
      <c r="S15" s="70"/>
      <c r="T15" s="70"/>
      <c r="U15" s="70"/>
      <c r="V15" s="70"/>
      <c r="W15" s="70"/>
      <c r="X15" s="70"/>
      <c r="Y15" s="70"/>
      <c r="Z15" s="70"/>
      <c r="AA15" s="70"/>
      <c r="AB15" s="70"/>
      <c r="AC15" s="70"/>
      <c r="AD15" s="70"/>
      <c r="AE15" s="70"/>
      <c r="AF15" s="70"/>
      <c r="AG15" s="70"/>
    </row>
    <row r="16">
      <c r="A16" s="1064" t="s">
        <v>9</v>
      </c>
      <c r="B16" s="17">
        <v>800192.0</v>
      </c>
      <c r="D16" s="17" t="s">
        <v>3213</v>
      </c>
      <c r="E16" s="17" t="s">
        <v>3214</v>
      </c>
      <c r="F16" s="17">
        <v>2.0</v>
      </c>
      <c r="G16" s="17">
        <v>5.0</v>
      </c>
      <c r="H16" s="17">
        <v>2.0</v>
      </c>
      <c r="I16" s="17">
        <v>2.0</v>
      </c>
      <c r="J16" s="33" t="s">
        <v>12</v>
      </c>
      <c r="K16" s="380">
        <f t="shared" si="1"/>
        <v>24</v>
      </c>
      <c r="L16" s="33" t="s">
        <v>13</v>
      </c>
      <c r="N16" s="132"/>
      <c r="O16" s="70"/>
      <c r="P16" s="70"/>
      <c r="Q16" s="70"/>
      <c r="R16" s="70"/>
      <c r="S16" s="70"/>
      <c r="T16" s="70"/>
      <c r="U16" s="70"/>
      <c r="V16" s="70"/>
      <c r="W16" s="70"/>
      <c r="X16" s="70"/>
      <c r="Y16" s="70"/>
      <c r="Z16" s="70"/>
      <c r="AA16" s="70"/>
      <c r="AB16" s="70"/>
      <c r="AC16" s="70"/>
      <c r="AD16" s="70"/>
      <c r="AE16" s="70"/>
      <c r="AF16" s="70"/>
      <c r="AG16" s="70"/>
    </row>
    <row r="17">
      <c r="A17" s="1066" t="s">
        <v>9</v>
      </c>
      <c r="B17" s="20">
        <v>800198.0</v>
      </c>
      <c r="C17" s="10"/>
      <c r="D17" s="20" t="s">
        <v>3215</v>
      </c>
      <c r="E17" s="20" t="s">
        <v>3216</v>
      </c>
      <c r="F17" s="20">
        <v>1.0</v>
      </c>
      <c r="G17" s="20">
        <v>5.0</v>
      </c>
      <c r="H17" s="20">
        <v>50.0</v>
      </c>
      <c r="I17" s="20">
        <v>50.0</v>
      </c>
      <c r="J17" s="22" t="s">
        <v>12</v>
      </c>
      <c r="K17" s="961">
        <f t="shared" si="1"/>
        <v>300</v>
      </c>
      <c r="L17" s="22" t="s">
        <v>13</v>
      </c>
      <c r="M17" s="20" t="s">
        <v>3217</v>
      </c>
      <c r="N17" s="132"/>
      <c r="O17" s="70"/>
      <c r="P17" s="70"/>
      <c r="Q17" s="70"/>
      <c r="R17" s="70"/>
      <c r="S17" s="70"/>
      <c r="T17" s="70"/>
      <c r="U17" s="70"/>
      <c r="V17" s="70"/>
      <c r="W17" s="70"/>
      <c r="X17" s="70"/>
      <c r="Y17" s="70"/>
      <c r="Z17" s="70"/>
      <c r="AA17" s="70"/>
      <c r="AB17" s="70"/>
      <c r="AC17" s="70"/>
      <c r="AD17" s="70"/>
      <c r="AE17" s="70"/>
      <c r="AF17" s="70"/>
      <c r="AG17" s="70"/>
    </row>
    <row r="18">
      <c r="A18" s="1064" t="s">
        <v>9</v>
      </c>
      <c r="B18" s="17">
        <v>800206.0</v>
      </c>
      <c r="D18" s="17" t="s">
        <v>3218</v>
      </c>
      <c r="E18" s="17" t="s">
        <v>3219</v>
      </c>
      <c r="F18" s="17">
        <v>1.0</v>
      </c>
      <c r="G18" s="17">
        <v>5.0</v>
      </c>
      <c r="H18" s="17">
        <v>5.0</v>
      </c>
      <c r="I18" s="17">
        <v>5.0</v>
      </c>
      <c r="J18" s="33" t="s">
        <v>12</v>
      </c>
      <c r="K18" s="380">
        <f t="shared" si="1"/>
        <v>30</v>
      </c>
      <c r="L18" s="33" t="s">
        <v>13</v>
      </c>
      <c r="N18" s="132"/>
      <c r="O18" s="70"/>
      <c r="P18" s="70"/>
      <c r="Q18" s="70"/>
      <c r="R18" s="70"/>
      <c r="S18" s="70"/>
      <c r="T18" s="70"/>
      <c r="U18" s="70"/>
      <c r="V18" s="70"/>
      <c r="W18" s="70"/>
      <c r="X18" s="70"/>
      <c r="Y18" s="70"/>
      <c r="Z18" s="70"/>
      <c r="AA18" s="70"/>
      <c r="AB18" s="70"/>
      <c r="AC18" s="70"/>
      <c r="AD18" s="70"/>
      <c r="AE18" s="70"/>
      <c r="AF18" s="70"/>
      <c r="AG18" s="70"/>
    </row>
    <row r="19">
      <c r="A19" s="1064" t="s">
        <v>9</v>
      </c>
      <c r="B19" s="17">
        <v>800212.0</v>
      </c>
      <c r="D19" s="17" t="s">
        <v>3220</v>
      </c>
      <c r="E19" s="17" t="s">
        <v>3221</v>
      </c>
      <c r="F19" s="17">
        <v>1.0</v>
      </c>
      <c r="G19" s="17">
        <v>5.0</v>
      </c>
      <c r="H19" s="17">
        <v>3.0</v>
      </c>
      <c r="I19" s="17">
        <v>5.0</v>
      </c>
      <c r="J19" s="33" t="s">
        <v>12</v>
      </c>
      <c r="K19" s="380">
        <f t="shared" si="1"/>
        <v>20</v>
      </c>
      <c r="L19" s="33" t="s">
        <v>13</v>
      </c>
      <c r="N19" s="132"/>
      <c r="O19" s="70"/>
      <c r="P19" s="70"/>
      <c r="Q19" s="70"/>
      <c r="R19" s="70"/>
      <c r="S19" s="70"/>
      <c r="T19" s="70"/>
      <c r="U19" s="70"/>
      <c r="V19" s="70"/>
      <c r="W19" s="70"/>
      <c r="X19" s="70"/>
      <c r="Y19" s="70"/>
      <c r="Z19" s="70"/>
      <c r="AA19" s="70"/>
      <c r="AB19" s="70"/>
      <c r="AC19" s="70"/>
      <c r="AD19" s="70"/>
      <c r="AE19" s="70"/>
      <c r="AF19" s="70"/>
      <c r="AG19" s="70"/>
    </row>
    <row r="20">
      <c r="A20" s="51"/>
      <c r="F20" s="17">
        <v>1.0</v>
      </c>
      <c r="G20" s="17">
        <v>5.0</v>
      </c>
      <c r="H20" s="17">
        <v>4.0</v>
      </c>
      <c r="I20" s="17">
        <v>5.0</v>
      </c>
      <c r="J20" s="33" t="s">
        <v>12</v>
      </c>
      <c r="K20" s="380">
        <f t="shared" si="1"/>
        <v>25</v>
      </c>
      <c r="L20" s="33" t="s">
        <v>13</v>
      </c>
      <c r="N20" s="132"/>
      <c r="O20" s="70"/>
      <c r="P20" s="70"/>
      <c r="Q20" s="70"/>
      <c r="R20" s="70"/>
      <c r="S20" s="70"/>
      <c r="T20" s="70"/>
      <c r="U20" s="70"/>
      <c r="V20" s="70"/>
      <c r="W20" s="70"/>
      <c r="X20" s="70"/>
      <c r="Y20" s="70"/>
      <c r="Z20" s="70"/>
      <c r="AA20" s="70"/>
      <c r="AB20" s="70"/>
      <c r="AC20" s="70"/>
      <c r="AD20" s="70"/>
      <c r="AE20" s="70"/>
      <c r="AF20" s="70"/>
      <c r="AG20" s="70"/>
    </row>
    <row r="21">
      <c r="A21" s="1064" t="s">
        <v>9</v>
      </c>
      <c r="B21" s="17">
        <v>800220.0</v>
      </c>
      <c r="D21" s="17" t="s">
        <v>3222</v>
      </c>
      <c r="E21" s="17" t="s">
        <v>3223</v>
      </c>
      <c r="F21" s="17">
        <v>1.0</v>
      </c>
      <c r="G21" s="17">
        <v>5.0</v>
      </c>
      <c r="H21" s="17">
        <v>1.0</v>
      </c>
      <c r="I21" s="17">
        <v>1.0</v>
      </c>
      <c r="J21" s="33" t="s">
        <v>12</v>
      </c>
      <c r="K21" s="380">
        <f t="shared" si="1"/>
        <v>6</v>
      </c>
      <c r="L21" s="33" t="s">
        <v>13</v>
      </c>
      <c r="N21" s="132"/>
      <c r="O21" s="70"/>
      <c r="P21" s="70"/>
      <c r="Q21" s="70"/>
      <c r="R21" s="70"/>
      <c r="S21" s="70"/>
      <c r="T21" s="70"/>
      <c r="U21" s="70"/>
      <c r="V21" s="70"/>
      <c r="W21" s="70"/>
      <c r="X21" s="70"/>
      <c r="Y21" s="70"/>
      <c r="Z21" s="70"/>
      <c r="AA21" s="70"/>
      <c r="AB21" s="70"/>
      <c r="AC21" s="70"/>
      <c r="AD21" s="70"/>
      <c r="AE21" s="70"/>
      <c r="AF21" s="70"/>
      <c r="AG21" s="70"/>
    </row>
    <row r="22">
      <c r="A22" s="1064" t="s">
        <v>9</v>
      </c>
      <c r="B22" s="17">
        <v>801500.0</v>
      </c>
      <c r="D22" s="17" t="s">
        <v>3224</v>
      </c>
      <c r="E22" s="17" t="s">
        <v>3225</v>
      </c>
      <c r="F22" s="17">
        <v>1.0</v>
      </c>
      <c r="G22" s="17">
        <v>5.0</v>
      </c>
      <c r="H22" s="17">
        <v>1.0</v>
      </c>
      <c r="I22" s="17">
        <v>1.0</v>
      </c>
      <c r="J22" s="33" t="s">
        <v>12</v>
      </c>
      <c r="K22" s="380">
        <f t="shared" si="1"/>
        <v>6</v>
      </c>
      <c r="L22" s="33" t="s">
        <v>13</v>
      </c>
      <c r="N22" s="132"/>
      <c r="O22" s="70"/>
      <c r="P22" s="70"/>
      <c r="Q22" s="70"/>
      <c r="R22" s="70"/>
      <c r="S22" s="70"/>
      <c r="T22" s="70"/>
      <c r="U22" s="70"/>
      <c r="V22" s="70"/>
      <c r="W22" s="70"/>
      <c r="X22" s="70"/>
      <c r="Y22" s="70"/>
      <c r="Z22" s="70"/>
      <c r="AA22" s="70"/>
      <c r="AB22" s="70"/>
      <c r="AC22" s="70"/>
      <c r="AD22" s="70"/>
      <c r="AE22" s="70"/>
      <c r="AF22" s="70"/>
      <c r="AG22" s="70"/>
    </row>
    <row r="23">
      <c r="A23" s="1064" t="s">
        <v>9</v>
      </c>
      <c r="B23" s="17">
        <v>801512.0</v>
      </c>
      <c r="D23" s="17" t="s">
        <v>3226</v>
      </c>
      <c r="E23" s="17" t="s">
        <v>3227</v>
      </c>
      <c r="F23" s="17">
        <v>1.0</v>
      </c>
      <c r="G23" s="17">
        <v>5.0</v>
      </c>
      <c r="H23" s="17">
        <v>0.16</v>
      </c>
      <c r="I23" s="17">
        <v>0.2</v>
      </c>
      <c r="J23" s="33" t="s">
        <v>12</v>
      </c>
      <c r="K23" s="380">
        <f t="shared" si="1"/>
        <v>1</v>
      </c>
      <c r="L23" s="33" t="s">
        <v>191</v>
      </c>
      <c r="N23" s="132"/>
      <c r="O23" s="70"/>
      <c r="P23" s="70"/>
      <c r="Q23" s="70"/>
      <c r="R23" s="70"/>
      <c r="S23" s="70"/>
      <c r="T23" s="70"/>
      <c r="U23" s="70"/>
      <c r="V23" s="70"/>
      <c r="W23" s="70"/>
      <c r="X23" s="70"/>
      <c r="Y23" s="70"/>
      <c r="Z23" s="70"/>
      <c r="AA23" s="70"/>
      <c r="AB23" s="70"/>
      <c r="AC23" s="70"/>
      <c r="AD23" s="70"/>
      <c r="AE23" s="70"/>
      <c r="AF23" s="70"/>
      <c r="AG23" s="70"/>
    </row>
    <row r="24">
      <c r="A24" s="1068" t="s">
        <v>9</v>
      </c>
      <c r="B24" s="1067">
        <v>800232.0</v>
      </c>
      <c r="C24" s="180"/>
      <c r="D24" s="1067" t="s">
        <v>3228</v>
      </c>
      <c r="E24" s="1067" t="s">
        <v>3229</v>
      </c>
      <c r="F24" s="1067">
        <v>2.0</v>
      </c>
      <c r="G24" s="1067">
        <v>5.0</v>
      </c>
      <c r="H24" s="1067">
        <v>2.0</v>
      </c>
      <c r="I24" s="1067">
        <v>2.0</v>
      </c>
      <c r="J24" s="365" t="s">
        <v>12</v>
      </c>
      <c r="K24" s="970">
        <f t="shared" si="1"/>
        <v>24</v>
      </c>
      <c r="L24" s="365" t="s">
        <v>13</v>
      </c>
      <c r="M24" s="180"/>
      <c r="N24" s="132"/>
      <c r="O24" s="70"/>
      <c r="P24" s="70"/>
      <c r="Q24" s="70"/>
      <c r="R24" s="70"/>
      <c r="S24" s="70"/>
      <c r="T24" s="70"/>
      <c r="U24" s="70"/>
      <c r="V24" s="70"/>
      <c r="W24" s="70"/>
      <c r="X24" s="70"/>
      <c r="Y24" s="70"/>
      <c r="Z24" s="70"/>
      <c r="AA24" s="70"/>
      <c r="AB24" s="70"/>
      <c r="AC24" s="70"/>
      <c r="AD24" s="70"/>
      <c r="AE24" s="70"/>
      <c r="AF24" s="70"/>
      <c r="AG24" s="70"/>
    </row>
    <row r="25">
      <c r="A25" s="1064" t="s">
        <v>9</v>
      </c>
      <c r="B25" s="17">
        <v>800238.0</v>
      </c>
      <c r="D25" s="17" t="s">
        <v>3230</v>
      </c>
      <c r="E25" s="17" t="s">
        <v>3231</v>
      </c>
      <c r="F25" s="17">
        <v>1.0</v>
      </c>
      <c r="G25" s="17">
        <v>5.0</v>
      </c>
      <c r="H25" s="17">
        <v>3.0</v>
      </c>
      <c r="I25" s="17">
        <v>5.0</v>
      </c>
      <c r="J25" s="33" t="s">
        <v>12</v>
      </c>
      <c r="K25" s="380">
        <f t="shared" si="1"/>
        <v>20</v>
      </c>
      <c r="L25" s="33" t="s">
        <v>13</v>
      </c>
      <c r="M25" s="17" t="s">
        <v>3232</v>
      </c>
      <c r="N25" s="132"/>
      <c r="O25" s="70"/>
      <c r="P25" s="70"/>
      <c r="Q25" s="70"/>
      <c r="R25" s="70"/>
      <c r="S25" s="70"/>
      <c r="T25" s="70"/>
      <c r="U25" s="70"/>
      <c r="V25" s="70"/>
      <c r="W25" s="70"/>
      <c r="X25" s="70"/>
      <c r="Y25" s="70"/>
      <c r="Z25" s="70"/>
      <c r="AA25" s="70"/>
      <c r="AB25" s="70"/>
      <c r="AC25" s="70"/>
      <c r="AD25" s="70"/>
      <c r="AE25" s="70"/>
      <c r="AF25" s="70"/>
      <c r="AG25" s="70"/>
    </row>
    <row r="26">
      <c r="A26" s="1064" t="s">
        <v>9</v>
      </c>
      <c r="B26" s="17">
        <v>800244.0</v>
      </c>
      <c r="D26" s="17" t="s">
        <v>3233</v>
      </c>
      <c r="E26" s="17" t="s">
        <v>3234</v>
      </c>
      <c r="F26" s="17">
        <v>2.0</v>
      </c>
      <c r="G26" s="17">
        <v>5.0</v>
      </c>
      <c r="H26" s="17">
        <v>2.0</v>
      </c>
      <c r="I26" s="17">
        <v>2.0</v>
      </c>
      <c r="J26" s="33" t="s">
        <v>12</v>
      </c>
      <c r="K26" s="380">
        <f t="shared" si="1"/>
        <v>24</v>
      </c>
      <c r="L26" s="33" t="s">
        <v>13</v>
      </c>
      <c r="N26" s="132"/>
      <c r="O26" s="70"/>
      <c r="P26" s="70"/>
      <c r="Q26" s="70"/>
      <c r="R26" s="70"/>
      <c r="S26" s="70"/>
      <c r="T26" s="70"/>
      <c r="U26" s="70"/>
      <c r="V26" s="70"/>
      <c r="W26" s="70"/>
      <c r="X26" s="70"/>
      <c r="Y26" s="70"/>
      <c r="Z26" s="70"/>
      <c r="AA26" s="70"/>
      <c r="AB26" s="70"/>
      <c r="AC26" s="70"/>
      <c r="AD26" s="70"/>
      <c r="AE26" s="70"/>
      <c r="AF26" s="70"/>
      <c r="AG26" s="70"/>
    </row>
    <row r="27">
      <c r="A27" s="1069" t="s">
        <v>9</v>
      </c>
      <c r="B27" s="1070">
        <v>800250.0</v>
      </c>
      <c r="C27" s="352"/>
      <c r="D27" s="1070" t="s">
        <v>3235</v>
      </c>
      <c r="E27" s="1070" t="s">
        <v>3236</v>
      </c>
      <c r="F27" s="1070">
        <v>2.0</v>
      </c>
      <c r="G27" s="1070">
        <v>5.0</v>
      </c>
      <c r="H27" s="1070">
        <v>2.0</v>
      </c>
      <c r="I27" s="1070">
        <v>2.0</v>
      </c>
      <c r="J27" s="377" t="s">
        <v>12</v>
      </c>
      <c r="K27" s="966">
        <f t="shared" si="1"/>
        <v>24</v>
      </c>
      <c r="L27" s="377" t="s">
        <v>13</v>
      </c>
      <c r="M27" s="1070" t="s">
        <v>3237</v>
      </c>
      <c r="N27" s="132"/>
      <c r="O27" s="70"/>
      <c r="P27" s="70"/>
      <c r="Q27" s="70"/>
      <c r="R27" s="70"/>
      <c r="S27" s="70"/>
      <c r="T27" s="70"/>
      <c r="U27" s="70"/>
      <c r="V27" s="70"/>
      <c r="W27" s="70"/>
      <c r="X27" s="70"/>
      <c r="Y27" s="70"/>
      <c r="Z27" s="70"/>
      <c r="AA27" s="70"/>
      <c r="AB27" s="70"/>
      <c r="AC27" s="70"/>
      <c r="AD27" s="70"/>
      <c r="AE27" s="70"/>
      <c r="AF27" s="70"/>
      <c r="AG27" s="70"/>
    </row>
    <row r="28">
      <c r="A28" s="1064" t="s">
        <v>9</v>
      </c>
      <c r="B28" s="17">
        <v>800256.0</v>
      </c>
      <c r="D28" s="17" t="s">
        <v>3238</v>
      </c>
      <c r="E28" s="17" t="s">
        <v>3239</v>
      </c>
      <c r="F28" s="17">
        <v>1.0</v>
      </c>
      <c r="G28" s="17">
        <v>5.0</v>
      </c>
      <c r="H28" s="17">
        <v>1.0</v>
      </c>
      <c r="I28" s="17">
        <v>1.0</v>
      </c>
      <c r="J28" s="33" t="s">
        <v>12</v>
      </c>
      <c r="K28" s="380">
        <f t="shared" si="1"/>
        <v>6</v>
      </c>
      <c r="L28" s="33" t="s">
        <v>13</v>
      </c>
      <c r="M28" s="17" t="s">
        <v>3240</v>
      </c>
      <c r="N28" s="132"/>
      <c r="O28" s="70"/>
      <c r="P28" s="70"/>
      <c r="Q28" s="70"/>
      <c r="R28" s="70"/>
      <c r="S28" s="70"/>
      <c r="T28" s="70"/>
      <c r="U28" s="70"/>
      <c r="V28" s="70"/>
      <c r="W28" s="70"/>
      <c r="X28" s="70"/>
      <c r="Y28" s="70"/>
      <c r="Z28" s="70"/>
      <c r="AA28" s="70"/>
      <c r="AB28" s="70"/>
      <c r="AC28" s="70"/>
      <c r="AD28" s="70"/>
      <c r="AE28" s="70"/>
      <c r="AF28" s="70"/>
      <c r="AG28" s="70"/>
    </row>
    <row r="29">
      <c r="A29" s="1064" t="s">
        <v>9</v>
      </c>
      <c r="B29" s="17">
        <v>800268.0</v>
      </c>
      <c r="D29" s="17" t="s">
        <v>3241</v>
      </c>
      <c r="E29" s="17" t="s">
        <v>3242</v>
      </c>
      <c r="F29" s="17">
        <v>1.0</v>
      </c>
      <c r="G29" s="17">
        <v>5.0</v>
      </c>
      <c r="H29" s="17">
        <v>2.0</v>
      </c>
      <c r="I29" s="17">
        <v>2.0</v>
      </c>
      <c r="J29" s="33" t="s">
        <v>12</v>
      </c>
      <c r="K29" s="380">
        <f t="shared" si="1"/>
        <v>12</v>
      </c>
      <c r="L29" s="33" t="s">
        <v>13</v>
      </c>
      <c r="N29" s="132"/>
      <c r="O29" s="70"/>
      <c r="P29" s="70"/>
      <c r="Q29" s="70"/>
      <c r="R29" s="70"/>
      <c r="S29" s="70"/>
      <c r="T29" s="70"/>
      <c r="U29" s="70"/>
      <c r="V29" s="70"/>
      <c r="W29" s="70"/>
      <c r="X29" s="70"/>
      <c r="Y29" s="70"/>
      <c r="Z29" s="70"/>
      <c r="AA29" s="70"/>
      <c r="AB29" s="70"/>
      <c r="AC29" s="70"/>
      <c r="AD29" s="70"/>
      <c r="AE29" s="70"/>
      <c r="AF29" s="70"/>
      <c r="AG29" s="70"/>
    </row>
    <row r="30">
      <c r="A30" s="51"/>
      <c r="F30" s="17">
        <v>1.0</v>
      </c>
      <c r="G30" s="17">
        <v>5.0</v>
      </c>
      <c r="H30" s="17">
        <v>3.0</v>
      </c>
      <c r="I30" s="17">
        <v>5.0</v>
      </c>
      <c r="J30" s="33" t="s">
        <v>12</v>
      </c>
      <c r="K30" s="380">
        <f t="shared" si="1"/>
        <v>20</v>
      </c>
      <c r="L30" s="33" t="s">
        <v>13</v>
      </c>
      <c r="N30" s="132"/>
      <c r="O30" s="70"/>
      <c r="P30" s="70"/>
      <c r="Q30" s="70"/>
      <c r="R30" s="70"/>
      <c r="S30" s="70"/>
      <c r="T30" s="70"/>
      <c r="U30" s="70"/>
      <c r="V30" s="70"/>
      <c r="W30" s="70"/>
      <c r="X30" s="70"/>
      <c r="Y30" s="70"/>
      <c r="Z30" s="70"/>
      <c r="AA30" s="70"/>
      <c r="AB30" s="70"/>
      <c r="AC30" s="70"/>
      <c r="AD30" s="70"/>
      <c r="AE30" s="70"/>
      <c r="AF30" s="70"/>
      <c r="AG30" s="70"/>
    </row>
    <row r="31">
      <c r="A31" s="1064" t="s">
        <v>9</v>
      </c>
      <c r="B31" s="17">
        <v>800280.0</v>
      </c>
      <c r="D31" s="17" t="s">
        <v>3243</v>
      </c>
      <c r="E31" s="17" t="s">
        <v>3244</v>
      </c>
      <c r="F31" s="17">
        <v>2.0</v>
      </c>
      <c r="G31" s="17">
        <v>5.0</v>
      </c>
      <c r="H31" s="17">
        <v>2.0</v>
      </c>
      <c r="I31" s="17">
        <v>2.0</v>
      </c>
      <c r="J31" s="33" t="s">
        <v>12</v>
      </c>
      <c r="K31" s="380">
        <f t="shared" si="1"/>
        <v>24</v>
      </c>
      <c r="L31" s="33" t="s">
        <v>13</v>
      </c>
      <c r="N31" s="132"/>
      <c r="O31" s="70"/>
      <c r="P31" s="70"/>
      <c r="Q31" s="70"/>
      <c r="R31" s="70"/>
      <c r="S31" s="70"/>
      <c r="T31" s="70"/>
      <c r="U31" s="70"/>
      <c r="V31" s="70"/>
      <c r="W31" s="70"/>
      <c r="X31" s="70"/>
      <c r="Y31" s="70"/>
      <c r="Z31" s="70"/>
      <c r="AA31" s="70"/>
      <c r="AB31" s="70"/>
      <c r="AC31" s="70"/>
      <c r="AD31" s="70"/>
      <c r="AE31" s="70"/>
      <c r="AF31" s="70"/>
      <c r="AG31" s="70"/>
    </row>
    <row r="32">
      <c r="A32" s="496" t="s">
        <v>9</v>
      </c>
      <c r="B32" s="20">
        <v>800286.0</v>
      </c>
      <c r="C32" s="10"/>
      <c r="D32" s="20" t="s">
        <v>3245</v>
      </c>
      <c r="E32" s="20" t="s">
        <v>3246</v>
      </c>
      <c r="F32" s="20">
        <v>2.0</v>
      </c>
      <c r="G32" s="20">
        <v>5.0</v>
      </c>
      <c r="H32" s="20">
        <v>8.0</v>
      </c>
      <c r="I32" s="20">
        <v>10.0</v>
      </c>
      <c r="J32" s="22" t="s">
        <v>12</v>
      </c>
      <c r="K32" s="961">
        <f t="shared" si="1"/>
        <v>100</v>
      </c>
      <c r="L32" s="22" t="s">
        <v>13</v>
      </c>
      <c r="M32" s="20" t="s">
        <v>3247</v>
      </c>
      <c r="N32" s="132"/>
      <c r="O32" s="70"/>
      <c r="P32" s="70"/>
      <c r="Q32" s="70"/>
      <c r="R32" s="70"/>
      <c r="S32" s="70"/>
      <c r="T32" s="70"/>
      <c r="U32" s="70"/>
      <c r="V32" s="70"/>
      <c r="W32" s="70"/>
      <c r="X32" s="70"/>
      <c r="Y32" s="70"/>
      <c r="Z32" s="70"/>
      <c r="AA32" s="70"/>
      <c r="AB32" s="70"/>
      <c r="AC32" s="70"/>
      <c r="AD32" s="70"/>
      <c r="AE32" s="70"/>
      <c r="AF32" s="70"/>
      <c r="AG32" s="70"/>
    </row>
    <row r="33">
      <c r="A33" s="494" t="s">
        <v>9</v>
      </c>
      <c r="B33" s="1067">
        <v>800298.0</v>
      </c>
      <c r="C33" s="180"/>
      <c r="D33" s="1067" t="s">
        <v>3248</v>
      </c>
      <c r="E33" s="1067" t="s">
        <v>3249</v>
      </c>
      <c r="F33" s="1067">
        <v>2.0</v>
      </c>
      <c r="G33" s="1067">
        <v>5.0</v>
      </c>
      <c r="H33" s="1067">
        <v>2.0</v>
      </c>
      <c r="I33" s="1067">
        <v>2.0</v>
      </c>
      <c r="J33" s="365" t="s">
        <v>12</v>
      </c>
      <c r="K33" s="970">
        <f t="shared" si="1"/>
        <v>24</v>
      </c>
      <c r="L33" s="365" t="s">
        <v>13</v>
      </c>
      <c r="M33" s="180"/>
      <c r="N33" s="132"/>
      <c r="O33" s="70"/>
      <c r="P33" s="70"/>
      <c r="Q33" s="70"/>
      <c r="R33" s="70"/>
      <c r="S33" s="70"/>
      <c r="T33" s="70"/>
      <c r="U33" s="70"/>
      <c r="V33" s="70"/>
      <c r="W33" s="70"/>
      <c r="X33" s="70"/>
      <c r="Y33" s="70"/>
      <c r="Z33" s="70"/>
      <c r="AA33" s="70"/>
      <c r="AB33" s="70"/>
      <c r="AC33" s="70"/>
      <c r="AD33" s="70"/>
      <c r="AE33" s="70"/>
      <c r="AF33" s="70"/>
      <c r="AG33" s="70"/>
    </row>
    <row r="34">
      <c r="A34" s="1064" t="s">
        <v>9</v>
      </c>
      <c r="B34" s="17">
        <v>800304.0</v>
      </c>
      <c r="D34" s="17" t="s">
        <v>3250</v>
      </c>
      <c r="E34" s="17" t="s">
        <v>3251</v>
      </c>
      <c r="F34" s="17">
        <v>1.0</v>
      </c>
      <c r="G34" s="17">
        <v>5.0</v>
      </c>
      <c r="H34" s="17">
        <v>1.0</v>
      </c>
      <c r="I34" s="17">
        <v>1.0</v>
      </c>
      <c r="J34" s="33" t="s">
        <v>12</v>
      </c>
      <c r="K34" s="380">
        <f t="shared" si="1"/>
        <v>6</v>
      </c>
      <c r="L34" s="33" t="s">
        <v>13</v>
      </c>
      <c r="M34" s="17" t="s">
        <v>3252</v>
      </c>
      <c r="N34" s="132"/>
      <c r="O34" s="70"/>
      <c r="P34" s="70"/>
      <c r="Q34" s="70"/>
      <c r="R34" s="70"/>
      <c r="S34" s="70"/>
      <c r="T34" s="70"/>
      <c r="U34" s="70"/>
      <c r="V34" s="70"/>
      <c r="W34" s="70"/>
      <c r="X34" s="70"/>
      <c r="Y34" s="70"/>
      <c r="Z34" s="70"/>
      <c r="AA34" s="70"/>
      <c r="AB34" s="70"/>
      <c r="AC34" s="70"/>
      <c r="AD34" s="70"/>
      <c r="AE34" s="70"/>
      <c r="AF34" s="70"/>
      <c r="AG34" s="70"/>
    </row>
    <row r="35">
      <c r="A35" s="1064" t="s">
        <v>9</v>
      </c>
      <c r="B35" s="17">
        <v>800310.0</v>
      </c>
      <c r="D35" s="17" t="s">
        <v>3253</v>
      </c>
      <c r="E35" s="17" t="s">
        <v>3254</v>
      </c>
      <c r="F35" s="17">
        <v>1.0</v>
      </c>
      <c r="G35" s="17">
        <v>5.0</v>
      </c>
      <c r="H35" s="17">
        <v>16.0</v>
      </c>
      <c r="I35" s="17">
        <v>20.0</v>
      </c>
      <c r="J35" s="33" t="s">
        <v>12</v>
      </c>
      <c r="K35" s="380">
        <f t="shared" si="1"/>
        <v>100</v>
      </c>
      <c r="L35" s="33" t="s">
        <v>13</v>
      </c>
      <c r="N35" s="132"/>
      <c r="O35" s="70"/>
      <c r="P35" s="70"/>
      <c r="Q35" s="70"/>
      <c r="R35" s="70"/>
      <c r="S35" s="70"/>
      <c r="T35" s="70"/>
      <c r="U35" s="70"/>
      <c r="V35" s="70"/>
      <c r="W35" s="70"/>
      <c r="X35" s="70"/>
      <c r="Y35" s="70"/>
      <c r="Z35" s="70"/>
      <c r="AA35" s="70"/>
      <c r="AB35" s="70"/>
      <c r="AC35" s="70"/>
      <c r="AD35" s="70"/>
      <c r="AE35" s="70"/>
      <c r="AF35" s="70"/>
      <c r="AG35" s="70"/>
    </row>
    <row r="36">
      <c r="A36" s="51"/>
      <c r="F36" s="17">
        <v>1.0</v>
      </c>
      <c r="G36" s="17">
        <v>5.0</v>
      </c>
      <c r="H36" s="17">
        <v>0.3</v>
      </c>
      <c r="I36" s="17">
        <v>0.5</v>
      </c>
      <c r="J36" s="33" t="s">
        <v>12</v>
      </c>
      <c r="K36" s="380">
        <f t="shared" si="1"/>
        <v>2</v>
      </c>
      <c r="L36" s="33" t="s">
        <v>191</v>
      </c>
      <c r="N36" s="132"/>
      <c r="O36" s="70"/>
      <c r="P36" s="70"/>
      <c r="Q36" s="70"/>
      <c r="R36" s="70"/>
      <c r="S36" s="70"/>
      <c r="T36" s="70"/>
      <c r="U36" s="70"/>
      <c r="V36" s="70"/>
      <c r="W36" s="70"/>
      <c r="X36" s="70"/>
      <c r="Y36" s="70"/>
      <c r="Z36" s="70"/>
      <c r="AA36" s="70"/>
      <c r="AB36" s="70"/>
      <c r="AC36" s="70"/>
      <c r="AD36" s="70"/>
      <c r="AE36" s="70"/>
      <c r="AF36" s="70"/>
      <c r="AG36" s="70"/>
    </row>
    <row r="37">
      <c r="A37" s="1064" t="s">
        <v>9</v>
      </c>
      <c r="B37" s="17">
        <v>800316.0</v>
      </c>
      <c r="D37" s="17" t="s">
        <v>3255</v>
      </c>
      <c r="E37" s="17" t="s">
        <v>3256</v>
      </c>
      <c r="F37" s="17">
        <v>2.0</v>
      </c>
      <c r="G37" s="17">
        <v>5.0</v>
      </c>
      <c r="H37" s="17">
        <v>2.0</v>
      </c>
      <c r="I37" s="17">
        <v>2.0</v>
      </c>
      <c r="J37" s="33" t="s">
        <v>12</v>
      </c>
      <c r="K37" s="380">
        <f t="shared" si="1"/>
        <v>24</v>
      </c>
      <c r="L37" s="33" t="s">
        <v>13</v>
      </c>
      <c r="N37" s="132"/>
      <c r="O37" s="70"/>
      <c r="P37" s="70"/>
      <c r="Q37" s="70"/>
      <c r="R37" s="70"/>
      <c r="S37" s="70"/>
      <c r="T37" s="70"/>
      <c r="U37" s="70"/>
      <c r="V37" s="70"/>
      <c r="W37" s="70"/>
      <c r="X37" s="70"/>
      <c r="Y37" s="70"/>
      <c r="Z37" s="70"/>
      <c r="AA37" s="70"/>
      <c r="AB37" s="70"/>
      <c r="AC37" s="70"/>
      <c r="AD37" s="70"/>
      <c r="AE37" s="70"/>
      <c r="AF37" s="70"/>
      <c r="AG37" s="70"/>
    </row>
    <row r="38">
      <c r="A38" s="1069" t="s">
        <v>9</v>
      </c>
      <c r="B38" s="1070">
        <v>800322.0</v>
      </c>
      <c r="C38" s="352"/>
      <c r="D38" s="1070" t="s">
        <v>3257</v>
      </c>
      <c r="E38" s="1070" t="s">
        <v>3258</v>
      </c>
      <c r="F38" s="1070">
        <v>1.0</v>
      </c>
      <c r="G38" s="1070">
        <v>5.0</v>
      </c>
      <c r="H38" s="1070">
        <v>3.0</v>
      </c>
      <c r="I38" s="1070">
        <v>5.0</v>
      </c>
      <c r="J38" s="377" t="s">
        <v>12</v>
      </c>
      <c r="K38" s="966">
        <f t="shared" si="1"/>
        <v>20</v>
      </c>
      <c r="L38" s="377" t="s">
        <v>13</v>
      </c>
      <c r="M38" s="1070" t="s">
        <v>3259</v>
      </c>
      <c r="N38" s="132"/>
      <c r="O38" s="70"/>
      <c r="P38" s="70"/>
      <c r="Q38" s="70"/>
      <c r="R38" s="70"/>
      <c r="S38" s="70"/>
      <c r="T38" s="70"/>
      <c r="U38" s="70"/>
      <c r="V38" s="70"/>
      <c r="W38" s="70"/>
      <c r="X38" s="70"/>
      <c r="Y38" s="70"/>
      <c r="Z38" s="70"/>
      <c r="AA38" s="70"/>
      <c r="AB38" s="70"/>
      <c r="AC38" s="70"/>
      <c r="AD38" s="70"/>
      <c r="AE38" s="70"/>
      <c r="AF38" s="70"/>
      <c r="AG38" s="70"/>
    </row>
    <row r="39">
      <c r="A39" s="1064" t="s">
        <v>9</v>
      </c>
      <c r="B39" s="17">
        <v>800330.0</v>
      </c>
      <c r="D39" s="17" t="s">
        <v>3260</v>
      </c>
      <c r="E39" s="17" t="s">
        <v>3261</v>
      </c>
      <c r="F39" s="17">
        <v>1.0</v>
      </c>
      <c r="G39" s="17">
        <v>4.0</v>
      </c>
      <c r="H39" s="17">
        <v>1.0</v>
      </c>
      <c r="I39" s="17">
        <v>1.0</v>
      </c>
      <c r="J39" s="33" t="s">
        <v>12</v>
      </c>
      <c r="K39" s="380">
        <f t="shared" si="1"/>
        <v>5</v>
      </c>
      <c r="L39" s="33" t="s">
        <v>13</v>
      </c>
      <c r="M39" s="17" t="s">
        <v>3262</v>
      </c>
      <c r="N39" s="132"/>
      <c r="O39" s="70"/>
      <c r="P39" s="70"/>
      <c r="Q39" s="70"/>
      <c r="R39" s="70"/>
      <c r="S39" s="70"/>
      <c r="T39" s="70"/>
      <c r="U39" s="70"/>
      <c r="V39" s="70"/>
      <c r="W39" s="70"/>
      <c r="X39" s="70"/>
      <c r="Y39" s="70"/>
      <c r="Z39" s="70"/>
      <c r="AA39" s="70"/>
      <c r="AB39" s="70"/>
      <c r="AC39" s="70"/>
      <c r="AD39" s="70"/>
      <c r="AE39" s="70"/>
      <c r="AF39" s="70"/>
      <c r="AG39" s="70"/>
    </row>
    <row r="40">
      <c r="A40" s="51"/>
      <c r="F40" s="17">
        <v>1.0</v>
      </c>
      <c r="G40" s="17">
        <v>4.0</v>
      </c>
      <c r="H40" s="17">
        <v>2.0</v>
      </c>
      <c r="I40" s="17">
        <v>2.0</v>
      </c>
      <c r="J40" s="33" t="s">
        <v>12</v>
      </c>
      <c r="K40" s="380">
        <f t="shared" si="1"/>
        <v>10</v>
      </c>
      <c r="L40" s="33" t="s">
        <v>13</v>
      </c>
      <c r="N40" s="132"/>
      <c r="O40" s="70"/>
      <c r="P40" s="70"/>
      <c r="Q40" s="70"/>
      <c r="R40" s="70"/>
      <c r="S40" s="70"/>
      <c r="T40" s="70"/>
      <c r="U40" s="70"/>
      <c r="V40" s="70"/>
      <c r="W40" s="70"/>
      <c r="X40" s="70"/>
      <c r="Y40" s="70"/>
      <c r="Z40" s="70"/>
      <c r="AA40" s="70"/>
      <c r="AB40" s="70"/>
      <c r="AC40" s="70"/>
      <c r="AD40" s="70"/>
      <c r="AE40" s="70"/>
      <c r="AF40" s="70"/>
      <c r="AG40" s="70"/>
    </row>
    <row r="41">
      <c r="A41" s="1066" t="s">
        <v>9</v>
      </c>
      <c r="B41" s="20">
        <v>801518.0</v>
      </c>
      <c r="C41" s="10"/>
      <c r="D41" s="20" t="s">
        <v>3263</v>
      </c>
      <c r="E41" s="20" t="s">
        <v>3264</v>
      </c>
      <c r="F41" s="20">
        <v>1.0</v>
      </c>
      <c r="G41" s="20">
        <v>5.0</v>
      </c>
      <c r="H41" s="20">
        <v>0.4</v>
      </c>
      <c r="I41" s="20">
        <v>1.0</v>
      </c>
      <c r="J41" s="22" t="s">
        <v>12</v>
      </c>
      <c r="K41" s="961">
        <f t="shared" si="1"/>
        <v>3</v>
      </c>
      <c r="L41" s="22" t="s">
        <v>191</v>
      </c>
      <c r="M41" s="20" t="s">
        <v>3265</v>
      </c>
      <c r="N41" s="132"/>
      <c r="O41" s="70"/>
      <c r="P41" s="70"/>
      <c r="Q41" s="70"/>
      <c r="R41" s="70"/>
      <c r="S41" s="70"/>
      <c r="T41" s="70"/>
      <c r="U41" s="70"/>
      <c r="V41" s="70"/>
      <c r="W41" s="70"/>
      <c r="X41" s="70"/>
      <c r="Y41" s="70"/>
      <c r="Z41" s="70"/>
      <c r="AA41" s="70"/>
      <c r="AB41" s="70"/>
      <c r="AC41" s="70"/>
      <c r="AD41" s="70"/>
      <c r="AE41" s="70"/>
      <c r="AF41" s="70"/>
      <c r="AG41" s="70"/>
    </row>
    <row r="42">
      <c r="A42" s="1068" t="s">
        <v>9</v>
      </c>
      <c r="B42" s="1067">
        <v>800336.0</v>
      </c>
      <c r="C42" s="180"/>
      <c r="D42" s="1067" t="s">
        <v>3266</v>
      </c>
      <c r="E42" s="1067" t="s">
        <v>3267</v>
      </c>
      <c r="F42" s="1067">
        <v>1.0</v>
      </c>
      <c r="G42" s="1067">
        <v>5.0</v>
      </c>
      <c r="H42" s="1067">
        <v>2.0</v>
      </c>
      <c r="I42" s="1067">
        <v>2.0</v>
      </c>
      <c r="J42" s="365" t="s">
        <v>12</v>
      </c>
      <c r="K42" s="970">
        <f t="shared" si="1"/>
        <v>12</v>
      </c>
      <c r="L42" s="365" t="s">
        <v>13</v>
      </c>
      <c r="M42" s="180"/>
      <c r="N42" s="132"/>
      <c r="O42" s="70"/>
      <c r="P42" s="70"/>
      <c r="Q42" s="70"/>
      <c r="R42" s="70"/>
      <c r="S42" s="70"/>
      <c r="T42" s="70"/>
      <c r="U42" s="70"/>
      <c r="V42" s="70"/>
      <c r="W42" s="70"/>
      <c r="X42" s="70"/>
      <c r="Y42" s="70"/>
      <c r="Z42" s="70"/>
      <c r="AA42" s="70"/>
      <c r="AB42" s="70"/>
      <c r="AC42" s="70"/>
      <c r="AD42" s="70"/>
      <c r="AE42" s="70"/>
      <c r="AF42" s="70"/>
      <c r="AG42" s="70"/>
    </row>
    <row r="43">
      <c r="A43" s="1064" t="s">
        <v>9</v>
      </c>
      <c r="B43" s="17">
        <v>800348.0</v>
      </c>
      <c r="D43" s="17" t="s">
        <v>3268</v>
      </c>
      <c r="E43" s="17" t="s">
        <v>3269</v>
      </c>
      <c r="F43" s="17">
        <v>1.0</v>
      </c>
      <c r="G43" s="17">
        <v>5.0</v>
      </c>
      <c r="H43" s="17">
        <v>2.0</v>
      </c>
      <c r="I43" s="17">
        <v>2.0</v>
      </c>
      <c r="J43" s="33" t="s">
        <v>12</v>
      </c>
      <c r="K43" s="380">
        <f t="shared" si="1"/>
        <v>12</v>
      </c>
      <c r="L43" s="33" t="s">
        <v>13</v>
      </c>
      <c r="M43" s="17" t="s">
        <v>3270</v>
      </c>
      <c r="N43" s="132"/>
      <c r="O43" s="70"/>
      <c r="P43" s="70"/>
      <c r="Q43" s="70"/>
      <c r="R43" s="70"/>
      <c r="S43" s="70"/>
      <c r="T43" s="70"/>
      <c r="U43" s="70"/>
      <c r="V43" s="70"/>
      <c r="W43" s="70"/>
      <c r="X43" s="70"/>
      <c r="Y43" s="70"/>
      <c r="Z43" s="70"/>
      <c r="AA43" s="70"/>
      <c r="AB43" s="70"/>
      <c r="AC43" s="70"/>
      <c r="AD43" s="70"/>
      <c r="AE43" s="70"/>
      <c r="AF43" s="70"/>
      <c r="AG43" s="70"/>
    </row>
    <row r="44">
      <c r="A44" s="51"/>
      <c r="F44" s="17">
        <v>1.0</v>
      </c>
      <c r="G44" s="17">
        <v>5.0</v>
      </c>
      <c r="H44" s="17">
        <v>2.0</v>
      </c>
      <c r="I44" s="17">
        <v>2.0</v>
      </c>
      <c r="J44" s="33" t="s">
        <v>12</v>
      </c>
      <c r="K44" s="380">
        <f t="shared" si="1"/>
        <v>12</v>
      </c>
      <c r="L44" s="33" t="s">
        <v>13</v>
      </c>
      <c r="N44" s="132"/>
      <c r="O44" s="70"/>
      <c r="P44" s="70"/>
      <c r="Q44" s="70"/>
      <c r="R44" s="70"/>
      <c r="S44" s="70"/>
      <c r="T44" s="70"/>
      <c r="U44" s="70"/>
      <c r="V44" s="70"/>
      <c r="W44" s="70"/>
      <c r="X44" s="70"/>
      <c r="Y44" s="70"/>
      <c r="Z44" s="70"/>
      <c r="AA44" s="70"/>
      <c r="AB44" s="70"/>
      <c r="AC44" s="70"/>
      <c r="AD44" s="70"/>
      <c r="AE44" s="70"/>
      <c r="AF44" s="70"/>
      <c r="AG44" s="70"/>
    </row>
    <row r="45">
      <c r="A45" s="1064" t="s">
        <v>9</v>
      </c>
      <c r="B45" s="17">
        <v>800354.0</v>
      </c>
      <c r="D45" s="17" t="s">
        <v>3271</v>
      </c>
      <c r="E45" s="17" t="s">
        <v>3272</v>
      </c>
      <c r="F45" s="17">
        <v>1.0</v>
      </c>
      <c r="G45" s="17">
        <v>5.0</v>
      </c>
      <c r="H45" s="17">
        <v>1.0</v>
      </c>
      <c r="I45" s="17">
        <v>1.0</v>
      </c>
      <c r="J45" s="33" t="s">
        <v>12</v>
      </c>
      <c r="K45" s="380">
        <f t="shared" si="1"/>
        <v>6</v>
      </c>
      <c r="L45" s="33" t="s">
        <v>13</v>
      </c>
      <c r="N45" s="132"/>
      <c r="O45" s="70"/>
      <c r="P45" s="70"/>
      <c r="Q45" s="70"/>
      <c r="R45" s="70"/>
      <c r="S45" s="70"/>
      <c r="T45" s="70"/>
      <c r="U45" s="70"/>
      <c r="V45" s="70"/>
      <c r="W45" s="70"/>
      <c r="X45" s="70"/>
      <c r="Y45" s="70"/>
      <c r="Z45" s="70"/>
      <c r="AA45" s="70"/>
      <c r="AB45" s="70"/>
      <c r="AC45" s="70"/>
      <c r="AD45" s="70"/>
      <c r="AE45" s="70"/>
      <c r="AF45" s="70"/>
      <c r="AG45" s="70"/>
    </row>
    <row r="46">
      <c r="A46" s="51"/>
      <c r="F46" s="17">
        <v>1.0</v>
      </c>
      <c r="G46" s="17">
        <v>5.0</v>
      </c>
      <c r="H46" s="17">
        <v>2.0</v>
      </c>
      <c r="I46" s="17">
        <v>2.0</v>
      </c>
      <c r="J46" s="33" t="s">
        <v>12</v>
      </c>
      <c r="K46" s="380">
        <f t="shared" si="1"/>
        <v>12</v>
      </c>
      <c r="L46" s="33" t="s">
        <v>13</v>
      </c>
      <c r="N46" s="132"/>
      <c r="O46" s="70"/>
      <c r="P46" s="70"/>
      <c r="Q46" s="70"/>
      <c r="R46" s="70"/>
      <c r="S46" s="70"/>
      <c r="T46" s="70"/>
      <c r="U46" s="70"/>
      <c r="V46" s="70"/>
      <c r="W46" s="70"/>
      <c r="X46" s="70"/>
      <c r="Y46" s="70"/>
      <c r="Z46" s="70"/>
      <c r="AA46" s="70"/>
      <c r="AB46" s="70"/>
      <c r="AC46" s="70"/>
      <c r="AD46" s="70"/>
      <c r="AE46" s="70"/>
      <c r="AF46" s="70"/>
      <c r="AG46" s="70"/>
    </row>
    <row r="47">
      <c r="A47" s="1064" t="s">
        <v>9</v>
      </c>
      <c r="B47" s="17">
        <v>800360.0</v>
      </c>
      <c r="D47" s="17" t="s">
        <v>3273</v>
      </c>
      <c r="E47" s="17" t="s">
        <v>3274</v>
      </c>
      <c r="F47" s="17">
        <v>1.0</v>
      </c>
      <c r="G47" s="17">
        <v>5.0</v>
      </c>
      <c r="H47" s="17">
        <v>1.0</v>
      </c>
      <c r="I47" s="17">
        <v>1.0</v>
      </c>
      <c r="J47" s="33" t="s">
        <v>12</v>
      </c>
      <c r="K47" s="380">
        <f t="shared" si="1"/>
        <v>6</v>
      </c>
      <c r="L47" s="33" t="s">
        <v>13</v>
      </c>
      <c r="N47" s="132"/>
      <c r="O47" s="70"/>
      <c r="P47" s="70"/>
      <c r="Q47" s="70"/>
      <c r="R47" s="70"/>
      <c r="S47" s="70"/>
      <c r="T47" s="70"/>
      <c r="U47" s="70"/>
      <c r="V47" s="70"/>
      <c r="W47" s="70"/>
      <c r="X47" s="70"/>
      <c r="Y47" s="70"/>
      <c r="Z47" s="70"/>
      <c r="AA47" s="70"/>
      <c r="AB47" s="70"/>
      <c r="AC47" s="70"/>
      <c r="AD47" s="70"/>
      <c r="AE47" s="70"/>
      <c r="AF47" s="70"/>
      <c r="AG47" s="70"/>
    </row>
    <row r="48">
      <c r="A48" s="1064" t="s">
        <v>9</v>
      </c>
      <c r="B48" s="17">
        <v>800366.0</v>
      </c>
      <c r="D48" s="17" t="s">
        <v>3275</v>
      </c>
      <c r="E48" s="17" t="s">
        <v>3276</v>
      </c>
      <c r="F48" s="17">
        <v>1.0</v>
      </c>
      <c r="G48" s="17">
        <v>5.0</v>
      </c>
      <c r="H48" s="17">
        <v>1.0</v>
      </c>
      <c r="I48" s="17">
        <v>1.0</v>
      </c>
      <c r="J48" s="33" t="s">
        <v>12</v>
      </c>
      <c r="K48" s="380">
        <f t="shared" si="1"/>
        <v>6</v>
      </c>
      <c r="L48" s="33" t="s">
        <v>13</v>
      </c>
      <c r="N48" s="132"/>
      <c r="O48" s="70"/>
      <c r="P48" s="70"/>
      <c r="Q48" s="70"/>
      <c r="R48" s="70"/>
      <c r="S48" s="70"/>
      <c r="T48" s="70"/>
      <c r="U48" s="70"/>
      <c r="V48" s="70"/>
      <c r="W48" s="70"/>
      <c r="X48" s="70"/>
      <c r="Y48" s="70"/>
      <c r="Z48" s="70"/>
      <c r="AA48" s="70"/>
      <c r="AB48" s="70"/>
      <c r="AC48" s="70"/>
      <c r="AD48" s="70"/>
      <c r="AE48" s="70"/>
      <c r="AF48" s="70"/>
      <c r="AG48" s="70"/>
    </row>
    <row r="49">
      <c r="A49" s="51"/>
      <c r="F49" s="17">
        <v>1.0</v>
      </c>
      <c r="G49" s="17">
        <v>5.0</v>
      </c>
      <c r="H49" s="17">
        <v>3.0</v>
      </c>
      <c r="I49" s="17">
        <v>5.0</v>
      </c>
      <c r="J49" s="33" t="s">
        <v>12</v>
      </c>
      <c r="K49" s="380">
        <f t="shared" si="1"/>
        <v>20</v>
      </c>
      <c r="L49" s="33" t="s">
        <v>13</v>
      </c>
      <c r="N49" s="132"/>
      <c r="O49" s="70"/>
      <c r="P49" s="70"/>
      <c r="Q49" s="70"/>
      <c r="R49" s="70"/>
      <c r="S49" s="70"/>
      <c r="T49" s="70"/>
      <c r="U49" s="70"/>
      <c r="V49" s="70"/>
      <c r="W49" s="70"/>
      <c r="X49" s="70"/>
      <c r="Y49" s="70"/>
      <c r="Z49" s="70"/>
      <c r="AA49" s="70"/>
      <c r="AB49" s="70"/>
      <c r="AC49" s="70"/>
      <c r="AD49" s="70"/>
      <c r="AE49" s="70"/>
      <c r="AF49" s="70"/>
      <c r="AG49" s="70"/>
    </row>
    <row r="50">
      <c r="A50" s="1064" t="s">
        <v>9</v>
      </c>
      <c r="B50" s="17">
        <v>800372.0</v>
      </c>
      <c r="D50" s="17" t="s">
        <v>3277</v>
      </c>
      <c r="E50" s="17" t="s">
        <v>3278</v>
      </c>
      <c r="F50" s="17">
        <v>1.0</v>
      </c>
      <c r="G50" s="17">
        <v>5.0</v>
      </c>
      <c r="H50" s="17">
        <v>2.0</v>
      </c>
      <c r="I50" s="17">
        <v>2.0</v>
      </c>
      <c r="J50" s="33" t="s">
        <v>12</v>
      </c>
      <c r="K50" s="380">
        <f t="shared" si="1"/>
        <v>12</v>
      </c>
      <c r="L50" s="33" t="s">
        <v>13</v>
      </c>
      <c r="N50" s="132"/>
      <c r="O50" s="70"/>
      <c r="P50" s="70"/>
      <c r="Q50" s="70"/>
      <c r="R50" s="70"/>
      <c r="S50" s="70"/>
      <c r="T50" s="70"/>
      <c r="U50" s="70"/>
      <c r="V50" s="70"/>
      <c r="W50" s="70"/>
      <c r="X50" s="70"/>
      <c r="Y50" s="70"/>
      <c r="Z50" s="70"/>
      <c r="AA50" s="70"/>
      <c r="AB50" s="70"/>
      <c r="AC50" s="70"/>
      <c r="AD50" s="70"/>
      <c r="AE50" s="70"/>
      <c r="AF50" s="70"/>
      <c r="AG50" s="70"/>
    </row>
    <row r="51">
      <c r="A51" s="1064" t="s">
        <v>9</v>
      </c>
      <c r="B51" s="17">
        <v>800390.0</v>
      </c>
      <c r="D51" s="17" t="s">
        <v>3279</v>
      </c>
      <c r="E51" s="17" t="s">
        <v>3280</v>
      </c>
      <c r="F51" s="17">
        <v>1.0</v>
      </c>
      <c r="G51" s="17">
        <v>5.0</v>
      </c>
      <c r="H51" s="17">
        <v>2.0</v>
      </c>
      <c r="I51" s="17">
        <v>2.0</v>
      </c>
      <c r="J51" s="33" t="s">
        <v>12</v>
      </c>
      <c r="K51" s="380">
        <f t="shared" si="1"/>
        <v>12</v>
      </c>
      <c r="L51" s="33" t="s">
        <v>13</v>
      </c>
      <c r="N51" s="132"/>
      <c r="O51" s="70"/>
      <c r="P51" s="70"/>
      <c r="Q51" s="70"/>
      <c r="R51" s="70"/>
      <c r="S51" s="70"/>
      <c r="T51" s="70"/>
      <c r="U51" s="70"/>
      <c r="V51" s="70"/>
      <c r="W51" s="70"/>
      <c r="X51" s="70"/>
      <c r="Y51" s="70"/>
      <c r="Z51" s="70"/>
      <c r="AA51" s="70"/>
      <c r="AB51" s="70"/>
      <c r="AC51" s="70"/>
      <c r="AD51" s="70"/>
      <c r="AE51" s="70"/>
      <c r="AF51" s="70"/>
      <c r="AG51" s="70"/>
    </row>
    <row r="52">
      <c r="A52" s="51"/>
      <c r="F52" s="17">
        <v>1.0</v>
      </c>
      <c r="G52" s="17">
        <v>5.0</v>
      </c>
      <c r="H52" s="17">
        <v>1.0</v>
      </c>
      <c r="I52" s="17">
        <v>1.0</v>
      </c>
      <c r="J52" s="33" t="s">
        <v>12</v>
      </c>
      <c r="K52" s="380">
        <f t="shared" si="1"/>
        <v>6</v>
      </c>
      <c r="L52" s="33" t="s">
        <v>13</v>
      </c>
      <c r="N52" s="132"/>
      <c r="O52" s="70"/>
      <c r="P52" s="70"/>
      <c r="Q52" s="70"/>
      <c r="R52" s="70"/>
      <c r="S52" s="70"/>
      <c r="T52" s="70"/>
      <c r="U52" s="70"/>
      <c r="V52" s="70"/>
      <c r="W52" s="70"/>
      <c r="X52" s="70"/>
      <c r="Y52" s="70"/>
      <c r="Z52" s="70"/>
      <c r="AA52" s="70"/>
      <c r="AB52" s="70"/>
      <c r="AC52" s="70"/>
      <c r="AD52" s="70"/>
      <c r="AE52" s="70"/>
      <c r="AF52" s="70"/>
      <c r="AG52" s="70"/>
    </row>
    <row r="53">
      <c r="A53" s="1064" t="s">
        <v>9</v>
      </c>
      <c r="B53" s="17">
        <v>801526.0</v>
      </c>
      <c r="D53" s="17" t="s">
        <v>3281</v>
      </c>
      <c r="E53" s="17" t="s">
        <v>3282</v>
      </c>
      <c r="F53" s="17">
        <v>1.0</v>
      </c>
      <c r="G53" s="17">
        <v>5.0</v>
      </c>
      <c r="H53" s="17">
        <v>2.0</v>
      </c>
      <c r="I53" s="17">
        <v>2.0</v>
      </c>
      <c r="J53" s="33" t="s">
        <v>12</v>
      </c>
      <c r="K53" s="380">
        <f t="shared" si="1"/>
        <v>12</v>
      </c>
      <c r="L53" s="33" t="s">
        <v>13</v>
      </c>
      <c r="N53" s="132"/>
      <c r="O53" s="70"/>
      <c r="P53" s="70"/>
      <c r="Q53" s="70"/>
      <c r="R53" s="70"/>
      <c r="S53" s="70"/>
      <c r="T53" s="70"/>
      <c r="U53" s="70"/>
      <c r="V53" s="70"/>
      <c r="W53" s="70"/>
      <c r="X53" s="70"/>
      <c r="Y53" s="70"/>
      <c r="Z53" s="70"/>
      <c r="AA53" s="70"/>
      <c r="AB53" s="70"/>
      <c r="AC53" s="70"/>
      <c r="AD53" s="70"/>
      <c r="AE53" s="70"/>
      <c r="AF53" s="70"/>
      <c r="AG53" s="70"/>
    </row>
    <row r="54">
      <c r="A54" s="51"/>
      <c r="F54" s="17">
        <v>1.0</v>
      </c>
      <c r="G54" s="17">
        <v>5.0</v>
      </c>
      <c r="H54" s="17">
        <v>8.0</v>
      </c>
      <c r="I54" s="17">
        <v>10.0</v>
      </c>
      <c r="J54" s="33" t="s">
        <v>12</v>
      </c>
      <c r="K54" s="380">
        <f t="shared" si="1"/>
        <v>50</v>
      </c>
      <c r="L54" s="33" t="s">
        <v>13</v>
      </c>
      <c r="N54" s="132"/>
      <c r="O54" s="70"/>
      <c r="P54" s="70"/>
      <c r="Q54" s="70"/>
      <c r="R54" s="70"/>
      <c r="S54" s="70"/>
      <c r="T54" s="70"/>
      <c r="U54" s="70"/>
      <c r="V54" s="70"/>
      <c r="W54" s="70"/>
      <c r="X54" s="70"/>
      <c r="Y54" s="70"/>
      <c r="Z54" s="70"/>
      <c r="AA54" s="70"/>
      <c r="AB54" s="70"/>
      <c r="AC54" s="70"/>
      <c r="AD54" s="70"/>
      <c r="AE54" s="70"/>
      <c r="AF54" s="70"/>
      <c r="AG54" s="70"/>
    </row>
    <row r="55">
      <c r="A55" s="1064" t="s">
        <v>9</v>
      </c>
      <c r="B55" s="17">
        <v>800396.0</v>
      </c>
      <c r="D55" s="17" t="s">
        <v>3283</v>
      </c>
      <c r="E55" s="17" t="s">
        <v>3284</v>
      </c>
      <c r="F55" s="17">
        <v>2.0</v>
      </c>
      <c r="G55" s="17">
        <v>5.0</v>
      </c>
      <c r="H55" s="17">
        <v>1.0</v>
      </c>
      <c r="I55" s="17">
        <v>1.0</v>
      </c>
      <c r="J55" s="33" t="s">
        <v>12</v>
      </c>
      <c r="K55" s="380">
        <f t="shared" si="1"/>
        <v>12</v>
      </c>
      <c r="L55" s="33" t="s">
        <v>13</v>
      </c>
      <c r="N55" s="132"/>
      <c r="O55" s="70"/>
      <c r="P55" s="70"/>
      <c r="Q55" s="70"/>
      <c r="R55" s="70"/>
      <c r="S55" s="70"/>
      <c r="T55" s="70"/>
      <c r="U55" s="70"/>
      <c r="V55" s="70"/>
      <c r="W55" s="70"/>
      <c r="X55" s="70"/>
      <c r="Y55" s="70"/>
      <c r="Z55" s="70"/>
      <c r="AA55" s="70"/>
      <c r="AB55" s="70"/>
      <c r="AC55" s="70"/>
      <c r="AD55" s="70"/>
      <c r="AE55" s="70"/>
      <c r="AF55" s="70"/>
      <c r="AG55" s="70"/>
    </row>
    <row r="56">
      <c r="A56" s="1066" t="s">
        <v>9</v>
      </c>
      <c r="B56" s="20">
        <v>800402.0</v>
      </c>
      <c r="C56" s="10"/>
      <c r="D56" s="20" t="s">
        <v>3285</v>
      </c>
      <c r="E56" s="20" t="s">
        <v>3286</v>
      </c>
      <c r="F56" s="20">
        <v>1.0</v>
      </c>
      <c r="G56" s="20">
        <v>5.0</v>
      </c>
      <c r="H56" s="20">
        <v>2.0</v>
      </c>
      <c r="I56" s="20">
        <v>5.0</v>
      </c>
      <c r="J56" s="22" t="s">
        <v>12</v>
      </c>
      <c r="K56" s="961">
        <f t="shared" si="1"/>
        <v>15</v>
      </c>
      <c r="L56" s="22" t="s">
        <v>13</v>
      </c>
      <c r="M56" s="20" t="s">
        <v>3287</v>
      </c>
      <c r="N56" s="132"/>
      <c r="O56" s="70"/>
      <c r="P56" s="70"/>
      <c r="Q56" s="70"/>
      <c r="R56" s="70"/>
      <c r="S56" s="70"/>
      <c r="T56" s="70"/>
      <c r="U56" s="70"/>
      <c r="V56" s="70"/>
      <c r="W56" s="70"/>
      <c r="X56" s="70"/>
      <c r="Y56" s="70"/>
      <c r="Z56" s="70"/>
      <c r="AA56" s="70"/>
      <c r="AB56" s="70"/>
      <c r="AC56" s="70"/>
      <c r="AD56" s="70"/>
      <c r="AE56" s="70"/>
      <c r="AF56" s="70"/>
      <c r="AG56" s="70"/>
    </row>
    <row r="57">
      <c r="A57" s="1064" t="s">
        <v>9</v>
      </c>
      <c r="B57" s="17">
        <v>800408.0</v>
      </c>
      <c r="D57" s="17" t="s">
        <v>3288</v>
      </c>
      <c r="E57" s="17" t="s">
        <v>3289</v>
      </c>
      <c r="F57" s="17">
        <v>1.0</v>
      </c>
      <c r="G57" s="17">
        <v>5.0</v>
      </c>
      <c r="H57" s="17">
        <v>-3.0</v>
      </c>
      <c r="I57" s="17">
        <v>20.0</v>
      </c>
      <c r="J57" s="33" t="s">
        <v>12</v>
      </c>
      <c r="K57" s="380">
        <f t="shared" si="1"/>
        <v>5</v>
      </c>
      <c r="L57" s="33" t="s">
        <v>13</v>
      </c>
      <c r="N57" s="132"/>
      <c r="O57" s="70"/>
      <c r="P57" s="70"/>
      <c r="Q57" s="70"/>
      <c r="R57" s="70"/>
      <c r="S57" s="70"/>
      <c r="T57" s="70"/>
      <c r="U57" s="70"/>
      <c r="V57" s="70"/>
      <c r="W57" s="70"/>
      <c r="X57" s="70"/>
      <c r="Y57" s="70"/>
      <c r="Z57" s="70"/>
      <c r="AA57" s="70"/>
      <c r="AB57" s="70"/>
      <c r="AC57" s="70"/>
      <c r="AD57" s="70"/>
      <c r="AE57" s="70"/>
      <c r="AF57" s="70"/>
      <c r="AG57" s="70"/>
    </row>
    <row r="58">
      <c r="A58" s="51"/>
      <c r="F58" s="17">
        <v>1.0</v>
      </c>
      <c r="G58" s="17">
        <v>5.0</v>
      </c>
      <c r="H58" s="17">
        <v>2.0</v>
      </c>
      <c r="I58" s="17">
        <v>2.0</v>
      </c>
      <c r="J58" s="33" t="s">
        <v>12</v>
      </c>
      <c r="K58" s="380">
        <f t="shared" si="1"/>
        <v>12</v>
      </c>
      <c r="L58" s="33" t="s">
        <v>191</v>
      </c>
      <c r="N58" s="132"/>
      <c r="O58" s="70"/>
      <c r="P58" s="70"/>
      <c r="Q58" s="70"/>
      <c r="R58" s="70"/>
      <c r="S58" s="70"/>
      <c r="T58" s="70"/>
      <c r="U58" s="70"/>
      <c r="V58" s="70"/>
      <c r="W58" s="70"/>
      <c r="X58" s="70"/>
      <c r="Y58" s="70"/>
      <c r="Z58" s="70"/>
      <c r="AA58" s="70"/>
      <c r="AB58" s="70"/>
      <c r="AC58" s="70"/>
      <c r="AD58" s="70"/>
      <c r="AE58" s="70"/>
      <c r="AF58" s="70"/>
      <c r="AG58" s="70"/>
    </row>
    <row r="59">
      <c r="A59" s="1068" t="s">
        <v>9</v>
      </c>
      <c r="B59" s="1067">
        <v>800416.0</v>
      </c>
      <c r="C59" s="180"/>
      <c r="D59" s="1067" t="s">
        <v>3290</v>
      </c>
      <c r="E59" s="1067" t="s">
        <v>3291</v>
      </c>
      <c r="F59" s="1067">
        <v>1.0</v>
      </c>
      <c r="G59" s="1067">
        <v>5.0</v>
      </c>
      <c r="H59" s="1067">
        <v>7.0</v>
      </c>
      <c r="I59" s="1067">
        <v>10.0</v>
      </c>
      <c r="J59" s="365" t="s">
        <v>12</v>
      </c>
      <c r="K59" s="970">
        <f t="shared" si="1"/>
        <v>45</v>
      </c>
      <c r="L59" s="365" t="s">
        <v>191</v>
      </c>
      <c r="M59" s="180"/>
      <c r="N59" s="132"/>
      <c r="O59" s="70"/>
      <c r="P59" s="70"/>
      <c r="Q59" s="70"/>
      <c r="R59" s="70"/>
      <c r="S59" s="70"/>
      <c r="T59" s="70"/>
      <c r="U59" s="70"/>
      <c r="V59" s="70"/>
      <c r="W59" s="70"/>
      <c r="X59" s="70"/>
      <c r="Y59" s="70"/>
      <c r="Z59" s="70"/>
      <c r="AA59" s="70"/>
      <c r="AB59" s="70"/>
      <c r="AC59" s="70"/>
      <c r="AD59" s="70"/>
      <c r="AE59" s="70"/>
      <c r="AF59" s="70"/>
      <c r="AG59" s="70"/>
    </row>
    <row r="60">
      <c r="A60" s="1064" t="s">
        <v>9</v>
      </c>
      <c r="B60" s="17">
        <v>800422.0</v>
      </c>
      <c r="D60" s="17" t="s">
        <v>3292</v>
      </c>
      <c r="E60" s="17" t="s">
        <v>3293</v>
      </c>
      <c r="F60" s="17">
        <v>1.0</v>
      </c>
      <c r="G60" s="17">
        <v>5.0</v>
      </c>
      <c r="H60" s="17">
        <v>2.4</v>
      </c>
      <c r="I60" s="17">
        <v>3.0</v>
      </c>
      <c r="J60" s="33" t="s">
        <v>12</v>
      </c>
      <c r="K60" s="380">
        <f t="shared" si="1"/>
        <v>15</v>
      </c>
      <c r="L60" s="33" t="s">
        <v>191</v>
      </c>
      <c r="M60" s="17" t="s">
        <v>3294</v>
      </c>
      <c r="N60" s="132"/>
      <c r="O60" s="70"/>
      <c r="P60" s="70"/>
      <c r="Q60" s="70"/>
      <c r="R60" s="70"/>
      <c r="S60" s="70"/>
      <c r="T60" s="70"/>
      <c r="U60" s="70"/>
      <c r="V60" s="70"/>
      <c r="W60" s="70"/>
      <c r="X60" s="70"/>
      <c r="Y60" s="70"/>
      <c r="Z60" s="70"/>
      <c r="AA60" s="70"/>
      <c r="AB60" s="70"/>
      <c r="AC60" s="70"/>
      <c r="AD60" s="70"/>
      <c r="AE60" s="70"/>
      <c r="AF60" s="70"/>
      <c r="AG60" s="70"/>
    </row>
    <row r="61">
      <c r="A61" s="1064" t="s">
        <v>9</v>
      </c>
      <c r="B61" s="17">
        <v>800428.0</v>
      </c>
      <c r="D61" s="17" t="s">
        <v>3295</v>
      </c>
      <c r="E61" s="17" t="s">
        <v>3296</v>
      </c>
      <c r="F61" s="17">
        <v>1.0</v>
      </c>
      <c r="G61" s="17">
        <v>5.0</v>
      </c>
      <c r="H61" s="17">
        <v>5.0</v>
      </c>
      <c r="I61" s="17">
        <v>5.0</v>
      </c>
      <c r="J61" s="33" t="s">
        <v>12</v>
      </c>
      <c r="K61" s="380">
        <f t="shared" si="1"/>
        <v>30</v>
      </c>
      <c r="L61" s="33" t="s">
        <v>13</v>
      </c>
      <c r="N61" s="132"/>
      <c r="O61" s="70"/>
      <c r="P61" s="70"/>
      <c r="Q61" s="70"/>
      <c r="R61" s="70"/>
      <c r="S61" s="70"/>
      <c r="T61" s="70"/>
      <c r="U61" s="70"/>
      <c r="V61" s="70"/>
      <c r="W61" s="70"/>
      <c r="X61" s="70"/>
      <c r="Y61" s="70"/>
      <c r="Z61" s="70"/>
      <c r="AA61" s="70"/>
      <c r="AB61" s="70"/>
      <c r="AC61" s="70"/>
      <c r="AD61" s="70"/>
      <c r="AE61" s="70"/>
      <c r="AF61" s="70"/>
      <c r="AG61" s="70"/>
    </row>
    <row r="62">
      <c r="A62" s="51"/>
      <c r="F62" s="17">
        <v>1.0</v>
      </c>
      <c r="G62" s="17">
        <v>5.0</v>
      </c>
      <c r="H62" s="17">
        <v>3.0</v>
      </c>
      <c r="I62" s="17">
        <v>5.0</v>
      </c>
      <c r="J62" s="33" t="s">
        <v>12</v>
      </c>
      <c r="K62" s="380">
        <f t="shared" si="1"/>
        <v>20</v>
      </c>
      <c r="L62" s="33" t="s">
        <v>13</v>
      </c>
      <c r="N62" s="132"/>
      <c r="O62" s="70"/>
      <c r="P62" s="70"/>
      <c r="Q62" s="70"/>
      <c r="R62" s="70"/>
      <c r="S62" s="70"/>
      <c r="T62" s="70"/>
      <c r="U62" s="70"/>
      <c r="V62" s="70"/>
      <c r="W62" s="70"/>
      <c r="X62" s="70"/>
      <c r="Y62" s="70"/>
      <c r="Z62" s="70"/>
      <c r="AA62" s="70"/>
      <c r="AB62" s="70"/>
      <c r="AC62" s="70"/>
      <c r="AD62" s="70"/>
      <c r="AE62" s="70"/>
      <c r="AF62" s="70"/>
      <c r="AG62" s="70"/>
    </row>
    <row r="63">
      <c r="A63" s="1064" t="s">
        <v>9</v>
      </c>
      <c r="B63" s="17">
        <v>800434.0</v>
      </c>
      <c r="D63" s="17" t="s">
        <v>3297</v>
      </c>
      <c r="E63" s="17" t="s">
        <v>3298</v>
      </c>
      <c r="F63" s="17">
        <v>1.0</v>
      </c>
      <c r="G63" s="17">
        <v>5.0</v>
      </c>
      <c r="H63" s="17">
        <v>2.0</v>
      </c>
      <c r="I63" s="17">
        <v>2.0</v>
      </c>
      <c r="J63" s="33" t="s">
        <v>12</v>
      </c>
      <c r="K63" s="380">
        <f t="shared" si="1"/>
        <v>12</v>
      </c>
      <c r="L63" s="33" t="s">
        <v>13</v>
      </c>
      <c r="N63" s="132"/>
      <c r="O63" s="70"/>
      <c r="P63" s="70"/>
      <c r="Q63" s="70"/>
      <c r="R63" s="70"/>
      <c r="S63" s="70"/>
      <c r="T63" s="70"/>
      <c r="U63" s="70"/>
      <c r="V63" s="70"/>
      <c r="W63" s="70"/>
      <c r="X63" s="70"/>
      <c r="Y63" s="70"/>
      <c r="Z63" s="70"/>
      <c r="AA63" s="70"/>
      <c r="AB63" s="70"/>
      <c r="AC63" s="70"/>
      <c r="AD63" s="70"/>
      <c r="AE63" s="70"/>
      <c r="AF63" s="70"/>
      <c r="AG63" s="70"/>
    </row>
    <row r="64">
      <c r="A64" s="1066" t="s">
        <v>9</v>
      </c>
      <c r="B64" s="20">
        <v>800440.0</v>
      </c>
      <c r="C64" s="10"/>
      <c r="D64" s="20" t="s">
        <v>3299</v>
      </c>
      <c r="E64" s="20" t="s">
        <v>3300</v>
      </c>
      <c r="F64" s="20">
        <v>1.0</v>
      </c>
      <c r="G64" s="20">
        <v>5.0</v>
      </c>
      <c r="H64" s="20">
        <v>-2.0</v>
      </c>
      <c r="I64" s="20">
        <v>15.0</v>
      </c>
      <c r="J64" s="22" t="s">
        <v>12</v>
      </c>
      <c r="K64" s="961">
        <f t="shared" si="1"/>
        <v>5</v>
      </c>
      <c r="L64" s="22" t="s">
        <v>13</v>
      </c>
      <c r="M64" s="20" t="s">
        <v>3301</v>
      </c>
      <c r="N64" s="132"/>
      <c r="O64" s="70"/>
      <c r="P64" s="70"/>
      <c r="Q64" s="70"/>
      <c r="R64" s="70"/>
      <c r="S64" s="70"/>
      <c r="T64" s="70"/>
      <c r="U64" s="70"/>
      <c r="V64" s="70"/>
      <c r="W64" s="70"/>
      <c r="X64" s="70"/>
      <c r="Y64" s="70"/>
      <c r="Z64" s="70"/>
      <c r="AA64" s="70"/>
      <c r="AB64" s="70"/>
      <c r="AC64" s="70"/>
      <c r="AD64" s="70"/>
      <c r="AE64" s="70"/>
      <c r="AF64" s="70"/>
      <c r="AG64" s="70"/>
    </row>
    <row r="65">
      <c r="A65" s="1068" t="s">
        <v>9</v>
      </c>
      <c r="B65" s="1067">
        <v>800446.0</v>
      </c>
      <c r="C65" s="180"/>
      <c r="D65" s="1067" t="s">
        <v>3302</v>
      </c>
      <c r="E65" s="1067" t="s">
        <v>3303</v>
      </c>
      <c r="F65" s="1067">
        <v>1.0</v>
      </c>
      <c r="G65" s="1067">
        <v>5.0</v>
      </c>
      <c r="H65" s="1067">
        <v>2.4</v>
      </c>
      <c r="I65" s="1067">
        <v>3.0</v>
      </c>
      <c r="J65" s="365" t="s">
        <v>12</v>
      </c>
      <c r="K65" s="970">
        <f t="shared" si="1"/>
        <v>15</v>
      </c>
      <c r="L65" s="365" t="s">
        <v>191</v>
      </c>
      <c r="M65" s="180"/>
      <c r="N65" s="132"/>
      <c r="O65" s="70"/>
      <c r="P65" s="70"/>
      <c r="Q65" s="70"/>
      <c r="R65" s="70"/>
      <c r="S65" s="70"/>
      <c r="T65" s="70"/>
      <c r="U65" s="70"/>
      <c r="V65" s="70"/>
      <c r="W65" s="70"/>
      <c r="X65" s="70"/>
      <c r="Y65" s="70"/>
      <c r="Z65" s="70"/>
      <c r="AA65" s="70"/>
      <c r="AB65" s="70"/>
      <c r="AC65" s="70"/>
      <c r="AD65" s="70"/>
      <c r="AE65" s="70"/>
      <c r="AF65" s="70"/>
      <c r="AG65" s="70"/>
    </row>
    <row r="66">
      <c r="A66" s="1064" t="s">
        <v>9</v>
      </c>
      <c r="B66" s="17">
        <v>800452.0</v>
      </c>
      <c r="D66" s="17" t="s">
        <v>3304</v>
      </c>
      <c r="E66" s="17" t="s">
        <v>3305</v>
      </c>
      <c r="F66" s="17">
        <v>1.0</v>
      </c>
      <c r="G66" s="17">
        <v>5.0</v>
      </c>
      <c r="H66" s="17">
        <v>2.0</v>
      </c>
      <c r="I66" s="17">
        <v>2.0</v>
      </c>
      <c r="J66" s="33" t="s">
        <v>12</v>
      </c>
      <c r="K66" s="380">
        <f t="shared" si="1"/>
        <v>12</v>
      </c>
      <c r="L66" s="33" t="s">
        <v>13</v>
      </c>
      <c r="M66" s="17" t="s">
        <v>3306</v>
      </c>
      <c r="N66" s="132"/>
      <c r="O66" s="70"/>
      <c r="P66" s="70"/>
      <c r="Q66" s="70"/>
      <c r="R66" s="70"/>
      <c r="S66" s="70"/>
      <c r="T66" s="70"/>
      <c r="U66" s="70"/>
      <c r="V66" s="70"/>
      <c r="W66" s="70"/>
      <c r="X66" s="70"/>
      <c r="Y66" s="70"/>
      <c r="Z66" s="70"/>
      <c r="AA66" s="70"/>
      <c r="AB66" s="70"/>
      <c r="AC66" s="70"/>
      <c r="AD66" s="70"/>
      <c r="AE66" s="70"/>
      <c r="AF66" s="70"/>
      <c r="AG66" s="70"/>
    </row>
    <row r="67">
      <c r="A67" s="1066" t="s">
        <v>9</v>
      </c>
      <c r="B67" s="20">
        <v>801536.0</v>
      </c>
      <c r="C67" s="10"/>
      <c r="D67" s="20" t="s">
        <v>3307</v>
      </c>
      <c r="E67" s="20" t="s">
        <v>3308</v>
      </c>
      <c r="F67" s="20">
        <v>1.0</v>
      </c>
      <c r="G67" s="20">
        <v>5.0</v>
      </c>
      <c r="H67" s="20">
        <v>-4.0</v>
      </c>
      <c r="I67" s="20">
        <v>25.0</v>
      </c>
      <c r="J67" s="22" t="s">
        <v>12</v>
      </c>
      <c r="K67" s="961">
        <f t="shared" si="1"/>
        <v>5</v>
      </c>
      <c r="L67" s="22" t="s">
        <v>90</v>
      </c>
      <c r="M67" s="20" t="s">
        <v>3309</v>
      </c>
      <c r="N67" s="132"/>
      <c r="O67" s="70"/>
      <c r="P67" s="70"/>
      <c r="Q67" s="70"/>
      <c r="R67" s="70"/>
      <c r="S67" s="70"/>
      <c r="T67" s="70"/>
      <c r="U67" s="70"/>
      <c r="V67" s="70"/>
      <c r="W67" s="70"/>
      <c r="X67" s="70"/>
      <c r="Y67" s="70"/>
      <c r="Z67" s="70"/>
      <c r="AA67" s="70"/>
      <c r="AB67" s="70"/>
      <c r="AC67" s="70"/>
      <c r="AD67" s="70"/>
      <c r="AE67" s="70"/>
      <c r="AF67" s="70"/>
      <c r="AG67" s="70"/>
    </row>
    <row r="68">
      <c r="A68" s="1066" t="s">
        <v>9</v>
      </c>
      <c r="B68" s="20">
        <v>800458.0</v>
      </c>
      <c r="C68" s="10"/>
      <c r="D68" s="20" t="s">
        <v>3310</v>
      </c>
      <c r="E68" s="20" t="s">
        <v>3311</v>
      </c>
      <c r="F68" s="20">
        <v>1.0</v>
      </c>
      <c r="G68" s="20">
        <v>5.0</v>
      </c>
      <c r="H68" s="20">
        <v>5.0</v>
      </c>
      <c r="I68" s="20">
        <v>10.0</v>
      </c>
      <c r="J68" s="22" t="s">
        <v>12</v>
      </c>
      <c r="K68" s="961">
        <f t="shared" si="1"/>
        <v>35</v>
      </c>
      <c r="L68" s="22" t="s">
        <v>13</v>
      </c>
      <c r="M68" s="20" t="s">
        <v>2784</v>
      </c>
      <c r="N68" s="132"/>
      <c r="O68" s="70"/>
      <c r="P68" s="70"/>
      <c r="Q68" s="70"/>
      <c r="R68" s="70"/>
      <c r="S68" s="70"/>
      <c r="T68" s="70"/>
      <c r="U68" s="70"/>
      <c r="V68" s="70"/>
      <c r="W68" s="70"/>
      <c r="X68" s="70"/>
      <c r="Y68" s="70"/>
      <c r="Z68" s="70"/>
      <c r="AA68" s="70"/>
      <c r="AB68" s="70"/>
      <c r="AC68" s="70"/>
      <c r="AD68" s="70"/>
      <c r="AE68" s="70"/>
      <c r="AF68" s="70"/>
      <c r="AG68" s="70"/>
    </row>
    <row r="69">
      <c r="A69" s="51"/>
      <c r="F69" s="17">
        <v>1.0</v>
      </c>
      <c r="G69" s="17">
        <v>5.0</v>
      </c>
      <c r="H69" s="17">
        <v>6.0</v>
      </c>
      <c r="I69" s="17">
        <v>10.0</v>
      </c>
      <c r="J69" s="33" t="s">
        <v>12</v>
      </c>
      <c r="K69" s="380">
        <f t="shared" si="1"/>
        <v>40</v>
      </c>
      <c r="L69" s="33" t="s">
        <v>13</v>
      </c>
      <c r="N69" s="132"/>
      <c r="O69" s="70"/>
      <c r="P69" s="70"/>
      <c r="Q69" s="70"/>
      <c r="R69" s="70"/>
      <c r="S69" s="70"/>
      <c r="T69" s="70"/>
      <c r="U69" s="70"/>
      <c r="V69" s="70"/>
      <c r="W69" s="70"/>
      <c r="X69" s="70"/>
      <c r="Y69" s="70"/>
      <c r="Z69" s="70"/>
      <c r="AA69" s="70"/>
      <c r="AB69" s="70"/>
      <c r="AC69" s="70"/>
      <c r="AD69" s="70"/>
      <c r="AE69" s="70"/>
      <c r="AF69" s="70"/>
      <c r="AG69" s="70"/>
    </row>
    <row r="70">
      <c r="A70" s="59"/>
      <c r="B70" s="180"/>
      <c r="C70" s="180"/>
      <c r="D70" s="180"/>
      <c r="E70" s="180"/>
      <c r="F70" s="1067">
        <v>1.0</v>
      </c>
      <c r="G70" s="1067">
        <v>2.0</v>
      </c>
      <c r="H70" s="1067">
        <v>1.0</v>
      </c>
      <c r="I70" s="1067">
        <v>2.0</v>
      </c>
      <c r="J70" s="365" t="s">
        <v>12</v>
      </c>
      <c r="K70" s="970">
        <f t="shared" si="1"/>
        <v>4</v>
      </c>
      <c r="L70" s="365" t="s">
        <v>90</v>
      </c>
      <c r="M70" s="180"/>
      <c r="N70" s="132"/>
      <c r="O70" s="70"/>
      <c r="P70" s="70"/>
      <c r="Q70" s="70"/>
      <c r="R70" s="70"/>
      <c r="S70" s="70"/>
      <c r="T70" s="70"/>
      <c r="U70" s="70"/>
      <c r="V70" s="70"/>
      <c r="W70" s="70"/>
      <c r="X70" s="70"/>
      <c r="Y70" s="70"/>
      <c r="Z70" s="70"/>
      <c r="AA70" s="70"/>
      <c r="AB70" s="70"/>
      <c r="AC70" s="70"/>
      <c r="AD70" s="70"/>
      <c r="AE70" s="70"/>
      <c r="AF70" s="70"/>
      <c r="AG70" s="70"/>
    </row>
    <row r="71">
      <c r="A71" s="1064" t="s">
        <v>9</v>
      </c>
      <c r="B71" s="17">
        <v>800470.0</v>
      </c>
      <c r="D71" s="17" t="s">
        <v>3312</v>
      </c>
      <c r="E71" s="17" t="s">
        <v>3313</v>
      </c>
      <c r="F71" s="17">
        <v>1.0</v>
      </c>
      <c r="G71" s="17">
        <v>5.0</v>
      </c>
      <c r="H71" s="17">
        <v>3.0</v>
      </c>
      <c r="I71" s="17">
        <v>5.0</v>
      </c>
      <c r="J71" s="33" t="s">
        <v>12</v>
      </c>
      <c r="K71" s="380">
        <f t="shared" si="1"/>
        <v>20</v>
      </c>
      <c r="L71" s="33" t="s">
        <v>13</v>
      </c>
      <c r="M71" s="17" t="s">
        <v>3314</v>
      </c>
      <c r="N71" s="132"/>
      <c r="O71" s="70"/>
      <c r="P71" s="70"/>
      <c r="Q71" s="70"/>
      <c r="R71" s="70"/>
      <c r="S71" s="70"/>
      <c r="T71" s="70"/>
      <c r="U71" s="70"/>
      <c r="V71" s="70"/>
      <c r="W71" s="70"/>
      <c r="X71" s="70"/>
      <c r="Y71" s="70"/>
      <c r="Z71" s="70"/>
      <c r="AA71" s="70"/>
      <c r="AB71" s="70"/>
      <c r="AC71" s="70"/>
      <c r="AD71" s="70"/>
      <c r="AE71" s="70"/>
      <c r="AF71" s="70"/>
      <c r="AG71" s="70"/>
    </row>
    <row r="72">
      <c r="A72" s="1066" t="s">
        <v>9</v>
      </c>
      <c r="B72" s="717">
        <v>800478.0</v>
      </c>
      <c r="C72" s="10"/>
      <c r="D72" s="717" t="s">
        <v>3315</v>
      </c>
      <c r="E72" s="717" t="s">
        <v>3316</v>
      </c>
      <c r="F72" s="717">
        <v>1.0</v>
      </c>
      <c r="G72" s="717">
        <v>5.0</v>
      </c>
      <c r="H72" s="717">
        <v>3.0</v>
      </c>
      <c r="I72" s="717">
        <v>5.0</v>
      </c>
      <c r="J72" s="717" t="s">
        <v>12</v>
      </c>
      <c r="K72" s="1040">
        <f t="shared" si="1"/>
        <v>20</v>
      </c>
      <c r="L72" s="717" t="s">
        <v>13</v>
      </c>
      <c r="M72" s="717" t="s">
        <v>3317</v>
      </c>
      <c r="N72" s="720" t="s">
        <v>3318</v>
      </c>
      <c r="O72" s="70"/>
      <c r="P72" s="70"/>
      <c r="Q72" s="70"/>
      <c r="R72" s="70"/>
      <c r="S72" s="70"/>
      <c r="T72" s="70"/>
      <c r="U72" s="70"/>
      <c r="V72" s="70"/>
      <c r="W72" s="70"/>
      <c r="X72" s="70"/>
      <c r="Y72" s="70"/>
      <c r="Z72" s="70"/>
      <c r="AA72" s="70"/>
      <c r="AB72" s="70"/>
      <c r="AC72" s="70"/>
      <c r="AD72" s="70"/>
      <c r="AE72" s="70"/>
      <c r="AF72" s="70"/>
      <c r="AG72" s="70"/>
    </row>
    <row r="73">
      <c r="A73" s="1064" t="s">
        <v>9</v>
      </c>
      <c r="B73" s="727">
        <v>800486.0</v>
      </c>
      <c r="D73" s="727" t="s">
        <v>3319</v>
      </c>
      <c r="E73" s="727" t="s">
        <v>3320</v>
      </c>
      <c r="F73" s="727">
        <v>1.0</v>
      </c>
      <c r="G73" s="727">
        <v>5.0</v>
      </c>
      <c r="H73" s="727">
        <v>3.0</v>
      </c>
      <c r="I73" s="727">
        <v>5.0</v>
      </c>
      <c r="J73" s="727" t="s">
        <v>12</v>
      </c>
      <c r="K73" s="1044">
        <f t="shared" si="1"/>
        <v>20</v>
      </c>
      <c r="L73" s="727" t="s">
        <v>13</v>
      </c>
      <c r="N73" s="132"/>
      <c r="O73" s="70"/>
      <c r="P73" s="70"/>
      <c r="Q73" s="70"/>
      <c r="R73" s="70"/>
      <c r="S73" s="70"/>
      <c r="T73" s="70"/>
      <c r="U73" s="70"/>
      <c r="V73" s="70"/>
      <c r="W73" s="70"/>
      <c r="X73" s="70"/>
      <c r="Y73" s="70"/>
      <c r="Z73" s="70"/>
      <c r="AA73" s="70"/>
      <c r="AB73" s="70"/>
      <c r="AC73" s="70"/>
      <c r="AD73" s="70"/>
      <c r="AE73" s="70"/>
      <c r="AF73" s="70"/>
      <c r="AG73" s="70"/>
    </row>
    <row r="74">
      <c r="A74" s="1068" t="s">
        <v>9</v>
      </c>
      <c r="B74" s="735">
        <v>800498.0</v>
      </c>
      <c r="C74" s="180"/>
      <c r="D74" s="735" t="s">
        <v>3321</v>
      </c>
      <c r="E74" s="735" t="s">
        <v>3322</v>
      </c>
      <c r="F74" s="735">
        <v>2.0</v>
      </c>
      <c r="G74" s="735">
        <v>5.0</v>
      </c>
      <c r="H74" s="735">
        <v>2.0</v>
      </c>
      <c r="I74" s="735">
        <v>2.0</v>
      </c>
      <c r="J74" s="735" t="s">
        <v>12</v>
      </c>
      <c r="K74" s="1049">
        <f t="shared" si="1"/>
        <v>24</v>
      </c>
      <c r="L74" s="735" t="s">
        <v>13</v>
      </c>
      <c r="M74" s="180"/>
      <c r="N74" s="132"/>
      <c r="O74" s="70"/>
      <c r="P74" s="70"/>
      <c r="Q74" s="70"/>
      <c r="R74" s="70"/>
      <c r="S74" s="70"/>
      <c r="T74" s="70"/>
      <c r="U74" s="70"/>
      <c r="V74" s="70"/>
      <c r="W74" s="70"/>
      <c r="X74" s="70"/>
      <c r="Y74" s="70"/>
      <c r="Z74" s="70"/>
      <c r="AA74" s="70"/>
      <c r="AB74" s="70"/>
      <c r="AC74" s="70"/>
      <c r="AD74" s="70"/>
      <c r="AE74" s="70"/>
      <c r="AF74" s="70"/>
      <c r="AG74" s="70"/>
    </row>
    <row r="75">
      <c r="A75" s="1064" t="s">
        <v>9</v>
      </c>
      <c r="B75" s="727">
        <v>800504.0</v>
      </c>
      <c r="D75" s="727" t="s">
        <v>3323</v>
      </c>
      <c r="E75" s="727" t="s">
        <v>3324</v>
      </c>
      <c r="F75" s="727">
        <v>1.0</v>
      </c>
      <c r="G75" s="727">
        <v>5.0</v>
      </c>
      <c r="H75" s="727">
        <v>12.2</v>
      </c>
      <c r="I75" s="727">
        <v>12.2</v>
      </c>
      <c r="J75" s="727" t="s">
        <v>12</v>
      </c>
      <c r="K75" s="1044">
        <f t="shared" si="1"/>
        <v>73.2</v>
      </c>
      <c r="L75" s="727" t="s">
        <v>13</v>
      </c>
      <c r="M75" s="727" t="s">
        <v>3325</v>
      </c>
      <c r="N75" s="132"/>
      <c r="O75" s="70"/>
      <c r="P75" s="70"/>
      <c r="Q75" s="70"/>
      <c r="R75" s="70"/>
      <c r="S75" s="70"/>
      <c r="T75" s="70"/>
      <c r="U75" s="70"/>
      <c r="V75" s="70"/>
      <c r="W75" s="70"/>
      <c r="X75" s="70"/>
      <c r="Y75" s="70"/>
      <c r="Z75" s="70"/>
      <c r="AA75" s="70"/>
      <c r="AB75" s="70"/>
      <c r="AC75" s="70"/>
      <c r="AD75" s="70"/>
      <c r="AE75" s="70"/>
      <c r="AF75" s="70"/>
      <c r="AG75" s="70"/>
    </row>
    <row r="76">
      <c r="A76" s="1068" t="s">
        <v>9</v>
      </c>
      <c r="B76" s="735">
        <v>800516.0</v>
      </c>
      <c r="C76" s="180"/>
      <c r="D76" s="735" t="s">
        <v>3326</v>
      </c>
      <c r="E76" s="735" t="s">
        <v>3327</v>
      </c>
      <c r="F76" s="735">
        <v>2.0</v>
      </c>
      <c r="G76" s="735">
        <v>5.0</v>
      </c>
      <c r="H76" s="735">
        <v>2.0</v>
      </c>
      <c r="I76" s="735">
        <v>2.0</v>
      </c>
      <c r="J76" s="735" t="s">
        <v>12</v>
      </c>
      <c r="K76" s="1049">
        <f t="shared" si="1"/>
        <v>24</v>
      </c>
      <c r="L76" s="735" t="s">
        <v>13</v>
      </c>
      <c r="M76" s="180"/>
      <c r="N76" s="132"/>
      <c r="O76" s="70"/>
      <c r="P76" s="70"/>
      <c r="Q76" s="70"/>
      <c r="R76" s="70"/>
      <c r="S76" s="70"/>
      <c r="T76" s="70"/>
      <c r="U76" s="70"/>
      <c r="V76" s="70"/>
      <c r="W76" s="70"/>
      <c r="X76" s="70"/>
      <c r="Y76" s="70"/>
      <c r="Z76" s="70"/>
      <c r="AA76" s="70"/>
      <c r="AB76" s="70"/>
      <c r="AC76" s="70"/>
      <c r="AD76" s="70"/>
      <c r="AE76" s="70"/>
      <c r="AF76" s="70"/>
      <c r="AG76" s="70"/>
    </row>
    <row r="77">
      <c r="A77" s="1064" t="s">
        <v>9</v>
      </c>
      <c r="B77" s="727">
        <v>800522.0</v>
      </c>
      <c r="D77" s="727" t="s">
        <v>3328</v>
      </c>
      <c r="E77" s="727" t="s">
        <v>3329</v>
      </c>
      <c r="F77" s="727">
        <v>1.0</v>
      </c>
      <c r="G77" s="727">
        <v>5.0</v>
      </c>
      <c r="H77" s="727">
        <v>2.0</v>
      </c>
      <c r="I77" s="727">
        <v>5.0</v>
      </c>
      <c r="J77" s="727" t="s">
        <v>12</v>
      </c>
      <c r="K77" s="1044">
        <f t="shared" si="1"/>
        <v>15</v>
      </c>
      <c r="L77" s="727" t="s">
        <v>13</v>
      </c>
      <c r="M77" s="727" t="s">
        <v>3330</v>
      </c>
      <c r="N77" s="132"/>
      <c r="O77" s="70"/>
      <c r="P77" s="70"/>
      <c r="Q77" s="70"/>
      <c r="R77" s="70"/>
      <c r="S77" s="70"/>
      <c r="T77" s="70"/>
      <c r="U77" s="70"/>
      <c r="V77" s="70"/>
      <c r="W77" s="70"/>
      <c r="X77" s="70"/>
      <c r="Y77" s="70"/>
      <c r="Z77" s="70"/>
      <c r="AA77" s="70"/>
      <c r="AB77" s="70"/>
      <c r="AC77" s="70"/>
      <c r="AD77" s="70"/>
      <c r="AE77" s="70"/>
      <c r="AF77" s="70"/>
      <c r="AG77" s="70"/>
    </row>
    <row r="78">
      <c r="A78" s="1064" t="s">
        <v>9</v>
      </c>
      <c r="B78" s="727">
        <v>800528.0</v>
      </c>
      <c r="D78" s="727" t="s">
        <v>3331</v>
      </c>
      <c r="E78" s="727" t="s">
        <v>3332</v>
      </c>
      <c r="F78" s="727">
        <v>1.0</v>
      </c>
      <c r="G78" s="727">
        <v>5.0</v>
      </c>
      <c r="H78" s="727">
        <v>5.0</v>
      </c>
      <c r="I78" s="727">
        <v>5.0</v>
      </c>
      <c r="J78" s="727" t="s">
        <v>12</v>
      </c>
      <c r="K78" s="1044">
        <f t="shared" si="1"/>
        <v>30</v>
      </c>
      <c r="L78" s="727" t="s">
        <v>13</v>
      </c>
      <c r="N78" s="132"/>
      <c r="O78" s="70"/>
      <c r="P78" s="70"/>
      <c r="Q78" s="70"/>
      <c r="R78" s="70"/>
      <c r="S78" s="70"/>
      <c r="T78" s="70"/>
      <c r="U78" s="70"/>
      <c r="V78" s="70"/>
      <c r="W78" s="70"/>
      <c r="X78" s="70"/>
      <c r="Y78" s="70"/>
      <c r="Z78" s="70"/>
      <c r="AA78" s="70"/>
      <c r="AB78" s="70"/>
      <c r="AC78" s="70"/>
      <c r="AD78" s="70"/>
      <c r="AE78" s="70"/>
      <c r="AF78" s="70"/>
      <c r="AG78" s="70"/>
    </row>
    <row r="79">
      <c r="A79" s="1064" t="s">
        <v>9</v>
      </c>
      <c r="B79" s="727">
        <v>800536.0</v>
      </c>
      <c r="D79" s="727" t="s">
        <v>3333</v>
      </c>
      <c r="E79" s="727" t="s">
        <v>3334</v>
      </c>
      <c r="F79" s="727">
        <v>1.0</v>
      </c>
      <c r="G79" s="727">
        <v>5.0</v>
      </c>
      <c r="H79" s="727">
        <v>16.0</v>
      </c>
      <c r="I79" s="727">
        <v>20.0</v>
      </c>
      <c r="J79" s="727" t="s">
        <v>12</v>
      </c>
      <c r="K79" s="1044">
        <f t="shared" si="1"/>
        <v>100</v>
      </c>
      <c r="L79" s="727" t="s">
        <v>13</v>
      </c>
      <c r="N79" s="132"/>
      <c r="O79" s="70"/>
      <c r="P79" s="70"/>
      <c r="Q79" s="70"/>
      <c r="R79" s="70"/>
      <c r="S79" s="70"/>
      <c r="T79" s="70"/>
      <c r="U79" s="70"/>
      <c r="V79" s="70"/>
      <c r="W79" s="70"/>
      <c r="X79" s="70"/>
      <c r="Y79" s="70"/>
      <c r="Z79" s="70"/>
      <c r="AA79" s="70"/>
      <c r="AB79" s="70"/>
      <c r="AC79" s="70"/>
      <c r="AD79" s="70"/>
      <c r="AE79" s="70"/>
      <c r="AF79" s="70"/>
      <c r="AG79" s="70"/>
    </row>
    <row r="80">
      <c r="A80" s="51"/>
      <c r="F80" s="727">
        <v>1.0</v>
      </c>
      <c r="G80" s="727">
        <v>5.0</v>
      </c>
      <c r="H80" s="727">
        <v>4.0</v>
      </c>
      <c r="I80" s="727">
        <v>5.0</v>
      </c>
      <c r="J80" s="727" t="s">
        <v>12</v>
      </c>
      <c r="K80" s="1044">
        <f t="shared" si="1"/>
        <v>25</v>
      </c>
      <c r="L80" s="727" t="s">
        <v>13</v>
      </c>
      <c r="N80" s="132"/>
      <c r="O80" s="70"/>
      <c r="P80" s="70"/>
      <c r="Q80" s="70"/>
      <c r="R80" s="70"/>
      <c r="S80" s="70"/>
      <c r="T80" s="70"/>
      <c r="U80" s="70"/>
      <c r="V80" s="70"/>
      <c r="W80" s="70"/>
      <c r="X80" s="70"/>
      <c r="Y80" s="70"/>
      <c r="Z80" s="70"/>
      <c r="AA80" s="70"/>
      <c r="AB80" s="70"/>
      <c r="AC80" s="70"/>
      <c r="AD80" s="70"/>
      <c r="AE80" s="70"/>
      <c r="AF80" s="70"/>
      <c r="AG80" s="70"/>
    </row>
    <row r="81">
      <c r="A81" s="1068" t="s">
        <v>9</v>
      </c>
      <c r="B81" s="735">
        <v>800548.0</v>
      </c>
      <c r="C81" s="180"/>
      <c r="D81" s="735" t="s">
        <v>3335</v>
      </c>
      <c r="E81" s="735" t="s">
        <v>3336</v>
      </c>
      <c r="F81" s="735">
        <v>2.0</v>
      </c>
      <c r="G81" s="735">
        <v>5.0</v>
      </c>
      <c r="H81" s="735">
        <v>2.0</v>
      </c>
      <c r="I81" s="735">
        <v>2.0</v>
      </c>
      <c r="J81" s="735" t="s">
        <v>12</v>
      </c>
      <c r="K81" s="1049">
        <f t="shared" si="1"/>
        <v>24</v>
      </c>
      <c r="L81" s="735" t="s">
        <v>13</v>
      </c>
      <c r="M81" s="180"/>
      <c r="N81" s="132"/>
      <c r="O81" s="70"/>
      <c r="P81" s="70"/>
      <c r="Q81" s="70"/>
      <c r="R81" s="70"/>
      <c r="S81" s="70"/>
      <c r="T81" s="70"/>
      <c r="U81" s="70"/>
      <c r="V81" s="70"/>
      <c r="W81" s="70"/>
      <c r="X81" s="70"/>
      <c r="Y81" s="70"/>
      <c r="Z81" s="70"/>
      <c r="AA81" s="70"/>
      <c r="AB81" s="70"/>
      <c r="AC81" s="70"/>
      <c r="AD81" s="70"/>
      <c r="AE81" s="70"/>
      <c r="AF81" s="70"/>
      <c r="AG81" s="70"/>
    </row>
    <row r="82">
      <c r="A82" s="1064" t="s">
        <v>9</v>
      </c>
      <c r="B82" s="727">
        <v>800554.0</v>
      </c>
      <c r="D82" s="727" t="s">
        <v>3337</v>
      </c>
      <c r="E82" s="727" t="s">
        <v>3338</v>
      </c>
      <c r="F82" s="727">
        <v>1.0</v>
      </c>
      <c r="G82" s="727">
        <v>5.0</v>
      </c>
      <c r="H82" s="727">
        <v>2.0</v>
      </c>
      <c r="I82" s="727">
        <v>2.0</v>
      </c>
      <c r="J82" s="727" t="s">
        <v>12</v>
      </c>
      <c r="K82" s="1044">
        <f t="shared" si="1"/>
        <v>12</v>
      </c>
      <c r="L82" s="727" t="s">
        <v>13</v>
      </c>
      <c r="M82" s="727" t="s">
        <v>3339</v>
      </c>
      <c r="N82" s="132"/>
      <c r="O82" s="70"/>
      <c r="P82" s="70"/>
      <c r="Q82" s="70"/>
      <c r="R82" s="70"/>
      <c r="S82" s="70"/>
      <c r="T82" s="70"/>
      <c r="U82" s="70"/>
      <c r="V82" s="70"/>
      <c r="W82" s="70"/>
      <c r="X82" s="70"/>
      <c r="Y82" s="70"/>
      <c r="Z82" s="70"/>
      <c r="AA82" s="70"/>
      <c r="AB82" s="70"/>
      <c r="AC82" s="70"/>
      <c r="AD82" s="70"/>
      <c r="AE82" s="70"/>
      <c r="AF82" s="70"/>
      <c r="AG82" s="70"/>
    </row>
    <row r="83">
      <c r="A83" s="1066" t="s">
        <v>9</v>
      </c>
      <c r="B83" s="717">
        <v>800560.0</v>
      </c>
      <c r="C83" s="10"/>
      <c r="D83" s="717" t="s">
        <v>3340</v>
      </c>
      <c r="E83" s="717" t="s">
        <v>3341</v>
      </c>
      <c r="F83" s="717">
        <v>1.0</v>
      </c>
      <c r="G83" s="717">
        <v>5.0</v>
      </c>
      <c r="H83" s="717">
        <v>3.0</v>
      </c>
      <c r="I83" s="717">
        <v>3.0</v>
      </c>
      <c r="J83" s="717" t="s">
        <v>12</v>
      </c>
      <c r="K83" s="1040">
        <f t="shared" si="1"/>
        <v>18</v>
      </c>
      <c r="L83" s="717" t="s">
        <v>13</v>
      </c>
      <c r="M83" s="717" t="s">
        <v>3342</v>
      </c>
      <c r="N83" s="132"/>
      <c r="O83" s="70"/>
      <c r="P83" s="70"/>
      <c r="Q83" s="70"/>
      <c r="R83" s="70"/>
      <c r="S83" s="70"/>
      <c r="T83" s="70"/>
      <c r="U83" s="70"/>
      <c r="V83" s="70"/>
      <c r="W83" s="70"/>
      <c r="X83" s="70"/>
      <c r="Y83" s="70"/>
      <c r="Z83" s="70"/>
      <c r="AA83" s="70"/>
      <c r="AB83" s="70"/>
      <c r="AC83" s="70"/>
      <c r="AD83" s="70"/>
      <c r="AE83" s="70"/>
      <c r="AF83" s="70"/>
      <c r="AG83" s="70"/>
    </row>
    <row r="84">
      <c r="A84" s="1064" t="s">
        <v>9</v>
      </c>
      <c r="B84" s="727">
        <v>800566.0</v>
      </c>
      <c r="D84" s="727" t="s">
        <v>3343</v>
      </c>
      <c r="E84" s="727" t="s">
        <v>3344</v>
      </c>
      <c r="F84" s="727">
        <v>1.0</v>
      </c>
      <c r="G84" s="727">
        <v>5.0</v>
      </c>
      <c r="H84" s="727">
        <v>5.0</v>
      </c>
      <c r="I84" s="727">
        <v>5.0</v>
      </c>
      <c r="J84" s="727" t="s">
        <v>12</v>
      </c>
      <c r="K84" s="1044">
        <f t="shared" si="1"/>
        <v>30</v>
      </c>
      <c r="L84" s="727" t="s">
        <v>13</v>
      </c>
      <c r="N84" s="132"/>
      <c r="O84" s="70"/>
      <c r="P84" s="70"/>
      <c r="Q84" s="70"/>
      <c r="R84" s="70"/>
      <c r="S84" s="70"/>
      <c r="T84" s="70"/>
      <c r="U84" s="70"/>
      <c r="V84" s="70"/>
      <c r="W84" s="70"/>
      <c r="X84" s="70"/>
      <c r="Y84" s="70"/>
      <c r="Z84" s="70"/>
      <c r="AA84" s="70"/>
      <c r="AB84" s="70"/>
      <c r="AC84" s="70"/>
      <c r="AD84" s="70"/>
      <c r="AE84" s="70"/>
      <c r="AF84" s="70"/>
      <c r="AG84" s="70"/>
    </row>
    <row r="85">
      <c r="A85" s="51"/>
      <c r="F85" s="727">
        <v>1.0</v>
      </c>
      <c r="G85" s="727">
        <v>5.0</v>
      </c>
      <c r="H85" s="727">
        <v>3.0</v>
      </c>
      <c r="I85" s="727">
        <v>5.0</v>
      </c>
      <c r="J85" s="727" t="s">
        <v>12</v>
      </c>
      <c r="K85" s="1044">
        <f t="shared" si="1"/>
        <v>20</v>
      </c>
      <c r="L85" s="727" t="s">
        <v>13</v>
      </c>
      <c r="N85" s="132"/>
      <c r="O85" s="70"/>
      <c r="P85" s="70"/>
      <c r="Q85" s="70"/>
      <c r="R85" s="70"/>
      <c r="S85" s="70"/>
      <c r="T85" s="70"/>
      <c r="U85" s="70"/>
      <c r="V85" s="70"/>
      <c r="W85" s="70"/>
      <c r="X85" s="70"/>
      <c r="Y85" s="70"/>
      <c r="Z85" s="70"/>
      <c r="AA85" s="70"/>
      <c r="AB85" s="70"/>
      <c r="AC85" s="70"/>
      <c r="AD85" s="70"/>
      <c r="AE85" s="70"/>
      <c r="AF85" s="70"/>
      <c r="AG85" s="70"/>
    </row>
    <row r="86">
      <c r="A86" s="1064" t="s">
        <v>9</v>
      </c>
      <c r="B86" s="727">
        <v>800578.0</v>
      </c>
      <c r="D86" s="727" t="s">
        <v>3345</v>
      </c>
      <c r="E86" s="727" t="s">
        <v>3346</v>
      </c>
      <c r="F86" s="727">
        <v>1.0</v>
      </c>
      <c r="G86" s="727">
        <v>5.0</v>
      </c>
      <c r="H86" s="727">
        <v>3.0</v>
      </c>
      <c r="I86" s="727">
        <v>5.0</v>
      </c>
      <c r="J86" s="727" t="s">
        <v>12</v>
      </c>
      <c r="K86" s="1044">
        <f t="shared" si="1"/>
        <v>20</v>
      </c>
      <c r="L86" s="727" t="s">
        <v>13</v>
      </c>
      <c r="N86" s="132"/>
      <c r="O86" s="70"/>
      <c r="P86" s="70"/>
      <c r="Q86" s="70"/>
      <c r="R86" s="70"/>
      <c r="S86" s="70"/>
      <c r="T86" s="70"/>
      <c r="U86" s="70"/>
      <c r="V86" s="70"/>
      <c r="W86" s="70"/>
      <c r="X86" s="70"/>
      <c r="Y86" s="70"/>
      <c r="Z86" s="70"/>
      <c r="AA86" s="70"/>
      <c r="AB86" s="70"/>
      <c r="AC86" s="70"/>
      <c r="AD86" s="70"/>
      <c r="AE86" s="70"/>
      <c r="AF86" s="70"/>
      <c r="AG86" s="70"/>
    </row>
    <row r="87">
      <c r="A87" s="1068" t="s">
        <v>9</v>
      </c>
      <c r="B87" s="735">
        <v>800586.0</v>
      </c>
      <c r="C87" s="180"/>
      <c r="D87" s="735" t="s">
        <v>3347</v>
      </c>
      <c r="E87" s="735" t="s">
        <v>3348</v>
      </c>
      <c r="F87" s="735">
        <v>2.0</v>
      </c>
      <c r="G87" s="735">
        <v>5.0</v>
      </c>
      <c r="H87" s="735">
        <v>2.0</v>
      </c>
      <c r="I87" s="735">
        <v>2.0</v>
      </c>
      <c r="J87" s="735" t="s">
        <v>12</v>
      </c>
      <c r="K87" s="1049">
        <f t="shared" si="1"/>
        <v>24</v>
      </c>
      <c r="L87" s="735" t="s">
        <v>13</v>
      </c>
      <c r="M87" s="180"/>
      <c r="N87" s="132"/>
      <c r="O87" s="70"/>
      <c r="P87" s="70"/>
      <c r="Q87" s="70"/>
      <c r="R87" s="70"/>
      <c r="S87" s="70"/>
      <c r="T87" s="70"/>
      <c r="U87" s="70"/>
      <c r="V87" s="70"/>
      <c r="W87" s="70"/>
      <c r="X87" s="70"/>
      <c r="Y87" s="70"/>
      <c r="Z87" s="70"/>
      <c r="AA87" s="70"/>
      <c r="AB87" s="70"/>
      <c r="AC87" s="70"/>
      <c r="AD87" s="70"/>
      <c r="AE87" s="70"/>
      <c r="AF87" s="70"/>
      <c r="AG87" s="70"/>
    </row>
    <row r="88">
      <c r="A88" s="1064" t="s">
        <v>9</v>
      </c>
      <c r="B88" s="727">
        <v>800592.0</v>
      </c>
      <c r="D88" s="727" t="s">
        <v>3349</v>
      </c>
      <c r="E88" s="727" t="s">
        <v>3350</v>
      </c>
      <c r="F88" s="727">
        <v>2.0</v>
      </c>
      <c r="G88" s="727">
        <v>5.0</v>
      </c>
      <c r="H88" s="727">
        <v>2.0</v>
      </c>
      <c r="I88" s="727">
        <v>2.0</v>
      </c>
      <c r="J88" s="727" t="s">
        <v>12</v>
      </c>
      <c r="K88" s="1044">
        <f t="shared" si="1"/>
        <v>24</v>
      </c>
      <c r="L88" s="727" t="s">
        <v>13</v>
      </c>
      <c r="M88" s="735" t="s">
        <v>3351</v>
      </c>
      <c r="N88" s="132"/>
      <c r="O88" s="70"/>
      <c r="P88" s="70"/>
      <c r="Q88" s="70"/>
      <c r="R88" s="70"/>
      <c r="S88" s="70"/>
      <c r="T88" s="70"/>
      <c r="U88" s="70"/>
      <c r="V88" s="70"/>
      <c r="W88" s="70"/>
      <c r="X88" s="70"/>
      <c r="Y88" s="70"/>
      <c r="Z88" s="70"/>
      <c r="AA88" s="70"/>
      <c r="AB88" s="70"/>
      <c r="AC88" s="70"/>
      <c r="AD88" s="70"/>
      <c r="AE88" s="70"/>
      <c r="AF88" s="70"/>
      <c r="AG88" s="70"/>
    </row>
    <row r="89">
      <c r="A89" s="496" t="s">
        <v>9</v>
      </c>
      <c r="B89" s="717">
        <v>801542.0</v>
      </c>
      <c r="C89" s="10"/>
      <c r="D89" s="717" t="s">
        <v>3352</v>
      </c>
      <c r="E89" s="717" t="s">
        <v>3353</v>
      </c>
      <c r="F89" s="717">
        <v>1.0</v>
      </c>
      <c r="G89" s="717">
        <v>5.0</v>
      </c>
      <c r="H89" s="717">
        <v>2.0</v>
      </c>
      <c r="I89" s="717">
        <v>2.0</v>
      </c>
      <c r="J89" s="717" t="s">
        <v>12</v>
      </c>
      <c r="K89" s="1040">
        <f t="shared" si="1"/>
        <v>12</v>
      </c>
      <c r="L89" s="717" t="s">
        <v>13</v>
      </c>
      <c r="M89" s="727" t="s">
        <v>3354</v>
      </c>
      <c r="N89" s="132"/>
      <c r="O89" s="70"/>
      <c r="P89" s="70"/>
      <c r="Q89" s="70"/>
      <c r="R89" s="70"/>
      <c r="S89" s="70"/>
      <c r="T89" s="70"/>
      <c r="U89" s="70"/>
      <c r="V89" s="70"/>
      <c r="W89" s="70"/>
      <c r="X89" s="70"/>
      <c r="Y89" s="70"/>
      <c r="Z89" s="70"/>
      <c r="AA89" s="70"/>
      <c r="AB89" s="70"/>
      <c r="AC89" s="70"/>
      <c r="AD89" s="70"/>
      <c r="AE89" s="70"/>
      <c r="AF89" s="70"/>
      <c r="AG89" s="70"/>
    </row>
    <row r="90">
      <c r="A90" s="89" t="s">
        <v>9</v>
      </c>
      <c r="B90" s="727">
        <v>801548.0</v>
      </c>
      <c r="D90" s="727" t="s">
        <v>3355</v>
      </c>
      <c r="E90" s="727" t="s">
        <v>3356</v>
      </c>
      <c r="F90" s="727">
        <v>1.0</v>
      </c>
      <c r="G90" s="727">
        <v>5.0</v>
      </c>
      <c r="H90" s="727">
        <v>1.0</v>
      </c>
      <c r="I90" s="727">
        <v>1.0</v>
      </c>
      <c r="J90" s="727" t="s">
        <v>12</v>
      </c>
      <c r="K90" s="1044">
        <f t="shared" si="1"/>
        <v>6</v>
      </c>
      <c r="L90" s="727" t="s">
        <v>13</v>
      </c>
      <c r="N90" s="132"/>
      <c r="O90" s="70"/>
      <c r="P90" s="70"/>
      <c r="Q90" s="70"/>
      <c r="R90" s="70"/>
      <c r="S90" s="70"/>
      <c r="T90" s="70"/>
      <c r="U90" s="70"/>
      <c r="V90" s="70"/>
      <c r="W90" s="70"/>
      <c r="X90" s="70"/>
      <c r="Y90" s="70"/>
      <c r="Z90" s="70"/>
      <c r="AA90" s="70"/>
      <c r="AB90" s="70"/>
      <c r="AC90" s="70"/>
      <c r="AD90" s="70"/>
      <c r="AE90" s="70"/>
      <c r="AF90" s="70"/>
      <c r="AG90" s="70"/>
    </row>
    <row r="91">
      <c r="A91" s="1064" t="s">
        <v>9</v>
      </c>
      <c r="B91" s="727">
        <v>800598.0</v>
      </c>
      <c r="D91" s="727" t="s">
        <v>3357</v>
      </c>
      <c r="E91" s="727" t="s">
        <v>3358</v>
      </c>
      <c r="F91" s="727">
        <v>2.0</v>
      </c>
      <c r="G91" s="727">
        <v>5.0</v>
      </c>
      <c r="H91" s="727">
        <v>2.0</v>
      </c>
      <c r="I91" s="727">
        <v>2.0</v>
      </c>
      <c r="J91" s="727" t="s">
        <v>12</v>
      </c>
      <c r="K91" s="1044">
        <f t="shared" si="1"/>
        <v>24</v>
      </c>
      <c r="L91" s="727" t="s">
        <v>13</v>
      </c>
      <c r="M91" s="180"/>
      <c r="N91" s="132"/>
      <c r="O91" s="70"/>
      <c r="P91" s="70"/>
      <c r="Q91" s="70"/>
      <c r="R91" s="70"/>
      <c r="S91" s="70"/>
      <c r="T91" s="70"/>
      <c r="U91" s="70"/>
      <c r="V91" s="70"/>
      <c r="W91" s="70"/>
      <c r="X91" s="70"/>
      <c r="Y91" s="70"/>
      <c r="Z91" s="70"/>
      <c r="AA91" s="70"/>
      <c r="AB91" s="70"/>
      <c r="AC91" s="70"/>
      <c r="AD91" s="70"/>
      <c r="AE91" s="70"/>
      <c r="AF91" s="70"/>
      <c r="AG91" s="70"/>
    </row>
    <row r="92">
      <c r="A92" s="496"/>
      <c r="B92" s="717"/>
      <c r="C92" s="717"/>
      <c r="D92" s="717"/>
      <c r="E92" s="717"/>
      <c r="F92" s="717"/>
      <c r="G92" s="717"/>
      <c r="H92" s="717"/>
      <c r="I92" s="717"/>
      <c r="J92" s="717"/>
      <c r="K92" s="1040"/>
      <c r="L92" s="717"/>
      <c r="M92" s="717"/>
      <c r="N92" s="132"/>
      <c r="O92" s="70"/>
      <c r="P92" s="70"/>
      <c r="Q92" s="70"/>
      <c r="R92" s="70"/>
      <c r="S92" s="70"/>
      <c r="T92" s="70"/>
      <c r="U92" s="70"/>
      <c r="V92" s="70"/>
      <c r="W92" s="70"/>
      <c r="X92" s="70"/>
      <c r="Y92" s="70"/>
      <c r="Z92" s="70"/>
      <c r="AA92" s="70"/>
      <c r="AB92" s="70"/>
      <c r="AC92" s="70"/>
      <c r="AD92" s="70"/>
      <c r="AE92" s="70"/>
      <c r="AF92" s="70"/>
      <c r="AG92" s="70"/>
    </row>
    <row r="93">
      <c r="A93" s="1068" t="s">
        <v>9</v>
      </c>
      <c r="B93" s="735">
        <v>800604.0</v>
      </c>
      <c r="C93" s="180"/>
      <c r="D93" s="735" t="s">
        <v>3359</v>
      </c>
      <c r="E93" s="735" t="s">
        <v>3360</v>
      </c>
      <c r="F93" s="735">
        <v>2.0</v>
      </c>
      <c r="G93" s="735">
        <v>5.0</v>
      </c>
      <c r="H93" s="735">
        <v>2.0</v>
      </c>
      <c r="I93" s="735">
        <v>2.0</v>
      </c>
      <c r="J93" s="735" t="s">
        <v>12</v>
      </c>
      <c r="K93" s="1049">
        <f t="shared" ref="K93:K149" si="2">I93*F93 + (F93*G93*H93)</f>
        <v>24</v>
      </c>
      <c r="L93" s="735" t="s">
        <v>13</v>
      </c>
      <c r="M93" s="735" t="s">
        <v>3361</v>
      </c>
      <c r="N93" s="132"/>
      <c r="O93" s="70"/>
      <c r="P93" s="70"/>
      <c r="Q93" s="70"/>
      <c r="R93" s="70"/>
      <c r="S93" s="70"/>
      <c r="T93" s="70"/>
      <c r="U93" s="70"/>
      <c r="V93" s="70"/>
      <c r="W93" s="70"/>
      <c r="X93" s="70"/>
      <c r="Y93" s="70"/>
      <c r="Z93" s="70"/>
      <c r="AA93" s="70"/>
      <c r="AB93" s="70"/>
      <c r="AC93" s="70"/>
      <c r="AD93" s="70"/>
      <c r="AE93" s="70"/>
      <c r="AF93" s="70"/>
      <c r="AG93" s="70"/>
    </row>
    <row r="94">
      <c r="A94" s="1069" t="s">
        <v>9</v>
      </c>
      <c r="B94" s="747">
        <v>800610.0</v>
      </c>
      <c r="C94" s="352"/>
      <c r="D94" s="747" t="s">
        <v>3362</v>
      </c>
      <c r="E94" s="747" t="s">
        <v>3363</v>
      </c>
      <c r="F94" s="747">
        <v>2.0</v>
      </c>
      <c r="G94" s="747">
        <v>5.0</v>
      </c>
      <c r="H94" s="747">
        <v>2.0</v>
      </c>
      <c r="I94" s="747">
        <v>2.0</v>
      </c>
      <c r="J94" s="747" t="s">
        <v>12</v>
      </c>
      <c r="K94" s="1071">
        <f t="shared" si="2"/>
        <v>24</v>
      </c>
      <c r="L94" s="747" t="s">
        <v>13</v>
      </c>
      <c r="M94" s="747" t="s">
        <v>3364</v>
      </c>
      <c r="N94" s="132"/>
      <c r="O94" s="70"/>
      <c r="P94" s="70"/>
      <c r="Q94" s="70"/>
      <c r="R94" s="70"/>
      <c r="S94" s="70"/>
      <c r="T94" s="70"/>
      <c r="U94" s="70"/>
      <c r="V94" s="70"/>
      <c r="W94" s="70"/>
      <c r="X94" s="70"/>
      <c r="Y94" s="70"/>
      <c r="Z94" s="70"/>
      <c r="AA94" s="70"/>
      <c r="AB94" s="70"/>
      <c r="AC94" s="70"/>
      <c r="AD94" s="70"/>
      <c r="AE94" s="70"/>
      <c r="AF94" s="70"/>
      <c r="AG94" s="70"/>
    </row>
    <row r="95">
      <c r="A95" s="1064" t="s">
        <v>9</v>
      </c>
      <c r="B95" s="727">
        <v>800616.0</v>
      </c>
      <c r="D95" s="727" t="s">
        <v>3365</v>
      </c>
      <c r="E95" s="727" t="s">
        <v>3366</v>
      </c>
      <c r="F95" s="727">
        <v>1.0</v>
      </c>
      <c r="G95" s="727">
        <v>5.0</v>
      </c>
      <c r="H95" s="727">
        <v>-3.0</v>
      </c>
      <c r="I95" s="727">
        <v>20.0</v>
      </c>
      <c r="J95" s="727" t="s">
        <v>12</v>
      </c>
      <c r="K95" s="1044">
        <f t="shared" si="2"/>
        <v>5</v>
      </c>
      <c r="L95" s="727" t="s">
        <v>90</v>
      </c>
      <c r="M95" s="735" t="s">
        <v>3367</v>
      </c>
      <c r="N95" s="193"/>
      <c r="O95" s="70"/>
      <c r="P95" s="70"/>
      <c r="Q95" s="70"/>
      <c r="R95" s="70"/>
      <c r="S95" s="70"/>
      <c r="T95" s="70"/>
      <c r="U95" s="70"/>
      <c r="V95" s="70"/>
      <c r="W95" s="70"/>
      <c r="X95" s="70"/>
      <c r="Y95" s="70"/>
      <c r="Z95" s="70"/>
      <c r="AA95" s="70"/>
      <c r="AB95" s="70"/>
      <c r="AC95" s="70"/>
      <c r="AD95" s="70"/>
      <c r="AE95" s="70"/>
      <c r="AF95" s="70"/>
      <c r="AG95" s="70"/>
    </row>
    <row r="96">
      <c r="A96" s="1066" t="s">
        <v>9</v>
      </c>
      <c r="B96" s="388">
        <v>800622.0</v>
      </c>
      <c r="C96" s="10"/>
      <c r="D96" s="388" t="s">
        <v>3368</v>
      </c>
      <c r="E96" s="388" t="s">
        <v>3369</v>
      </c>
      <c r="F96" s="388">
        <v>1.0</v>
      </c>
      <c r="G96" s="388">
        <v>5.0</v>
      </c>
      <c r="H96" s="388">
        <v>2.0</v>
      </c>
      <c r="I96" s="388">
        <v>2.0</v>
      </c>
      <c r="J96" s="388" t="s">
        <v>12</v>
      </c>
      <c r="K96" s="1072">
        <f t="shared" si="2"/>
        <v>12</v>
      </c>
      <c r="L96" s="388" t="s">
        <v>13</v>
      </c>
      <c r="M96" s="388" t="s">
        <v>3370</v>
      </c>
      <c r="N96" s="391" t="s">
        <v>3371</v>
      </c>
      <c r="O96" s="70"/>
      <c r="P96" s="70"/>
      <c r="Q96" s="70"/>
      <c r="R96" s="70"/>
      <c r="S96" s="70"/>
      <c r="T96" s="70"/>
      <c r="U96" s="70"/>
      <c r="V96" s="70"/>
      <c r="W96" s="70"/>
      <c r="X96" s="70"/>
      <c r="Y96" s="70"/>
      <c r="Z96" s="70"/>
      <c r="AA96" s="70"/>
      <c r="AB96" s="70"/>
      <c r="AC96" s="70"/>
      <c r="AD96" s="70"/>
      <c r="AE96" s="70"/>
      <c r="AF96" s="70"/>
      <c r="AG96" s="70"/>
    </row>
    <row r="97">
      <c r="A97" s="1064" t="s">
        <v>9</v>
      </c>
      <c r="B97" s="394">
        <v>800630.0</v>
      </c>
      <c r="D97" s="394" t="s">
        <v>3372</v>
      </c>
      <c r="E97" s="394" t="s">
        <v>3373</v>
      </c>
      <c r="F97" s="394">
        <v>1.0</v>
      </c>
      <c r="G97" s="394">
        <v>5.0</v>
      </c>
      <c r="H97" s="394">
        <v>1.0</v>
      </c>
      <c r="I97" s="394">
        <v>1.0</v>
      </c>
      <c r="J97" s="394" t="s">
        <v>12</v>
      </c>
      <c r="K97" s="1073">
        <f t="shared" si="2"/>
        <v>6</v>
      </c>
      <c r="L97" s="394" t="s">
        <v>13</v>
      </c>
      <c r="N97" s="132"/>
      <c r="O97" s="70"/>
      <c r="P97" s="70"/>
      <c r="Q97" s="70"/>
      <c r="R97" s="70"/>
      <c r="S97" s="70"/>
      <c r="T97" s="70"/>
      <c r="U97" s="70"/>
      <c r="V97" s="70"/>
      <c r="W97" s="70"/>
      <c r="X97" s="70"/>
      <c r="Y97" s="70"/>
      <c r="Z97" s="70"/>
      <c r="AA97" s="70"/>
      <c r="AB97" s="70"/>
      <c r="AC97" s="70"/>
      <c r="AD97" s="70"/>
      <c r="AE97" s="70"/>
      <c r="AF97" s="70"/>
      <c r="AG97" s="70"/>
    </row>
    <row r="98">
      <c r="A98" s="1064" t="s">
        <v>9</v>
      </c>
      <c r="B98" s="394">
        <v>800636.0</v>
      </c>
      <c r="D98" s="394" t="s">
        <v>3374</v>
      </c>
      <c r="E98" s="394" t="s">
        <v>3375</v>
      </c>
      <c r="F98" s="394">
        <v>2.0</v>
      </c>
      <c r="G98" s="394">
        <v>5.0</v>
      </c>
      <c r="H98" s="394">
        <v>2.0</v>
      </c>
      <c r="I98" s="394">
        <v>2.0</v>
      </c>
      <c r="J98" s="394" t="s">
        <v>12</v>
      </c>
      <c r="K98" s="1073">
        <f t="shared" si="2"/>
        <v>24</v>
      </c>
      <c r="L98" s="394" t="s">
        <v>13</v>
      </c>
      <c r="N98" s="132"/>
      <c r="O98" s="70"/>
      <c r="P98" s="70"/>
      <c r="Q98" s="70"/>
      <c r="R98" s="70"/>
      <c r="S98" s="70"/>
      <c r="T98" s="70"/>
      <c r="U98" s="70"/>
      <c r="V98" s="70"/>
      <c r="W98" s="70"/>
      <c r="X98" s="70"/>
      <c r="Y98" s="70"/>
      <c r="Z98" s="70"/>
      <c r="AA98" s="70"/>
      <c r="AB98" s="70"/>
      <c r="AC98" s="70"/>
      <c r="AD98" s="70"/>
      <c r="AE98" s="70"/>
      <c r="AF98" s="70"/>
      <c r="AG98" s="70"/>
    </row>
    <row r="99">
      <c r="A99" s="1066" t="s">
        <v>9</v>
      </c>
      <c r="B99" s="388">
        <v>800642.0</v>
      </c>
      <c r="C99" s="10"/>
      <c r="D99" s="388" t="s">
        <v>3376</v>
      </c>
      <c r="E99" s="388" t="s">
        <v>3377</v>
      </c>
      <c r="F99" s="388">
        <v>1.0</v>
      </c>
      <c r="G99" s="388">
        <v>5.0</v>
      </c>
      <c r="H99" s="388">
        <v>3.0</v>
      </c>
      <c r="I99" s="388">
        <v>5.0</v>
      </c>
      <c r="J99" s="388" t="s">
        <v>12</v>
      </c>
      <c r="K99" s="1072">
        <f t="shared" si="2"/>
        <v>20</v>
      </c>
      <c r="L99" s="388" t="s">
        <v>13</v>
      </c>
      <c r="M99" s="388" t="s">
        <v>3378</v>
      </c>
      <c r="N99" s="132"/>
      <c r="O99" s="70"/>
      <c r="P99" s="70"/>
      <c r="Q99" s="70"/>
      <c r="R99" s="70"/>
      <c r="S99" s="70"/>
      <c r="T99" s="70"/>
      <c r="U99" s="70"/>
      <c r="V99" s="70"/>
      <c r="W99" s="70"/>
      <c r="X99" s="70"/>
      <c r="Y99" s="70"/>
      <c r="Z99" s="70"/>
      <c r="AA99" s="70"/>
      <c r="AB99" s="70"/>
      <c r="AC99" s="70"/>
      <c r="AD99" s="70"/>
      <c r="AE99" s="70"/>
      <c r="AF99" s="70"/>
      <c r="AG99" s="70"/>
    </row>
    <row r="100">
      <c r="A100" s="51"/>
      <c r="F100" s="394">
        <v>1.0</v>
      </c>
      <c r="G100" s="394">
        <v>5.0</v>
      </c>
      <c r="H100" s="394">
        <v>2.0</v>
      </c>
      <c r="I100" s="394">
        <v>5.0</v>
      </c>
      <c r="J100" s="394" t="s">
        <v>12</v>
      </c>
      <c r="K100" s="1073">
        <f t="shared" si="2"/>
        <v>15</v>
      </c>
      <c r="L100" s="394" t="s">
        <v>13</v>
      </c>
      <c r="N100" s="132"/>
      <c r="O100" s="70"/>
      <c r="P100" s="70"/>
      <c r="Q100" s="70"/>
      <c r="R100" s="70"/>
      <c r="S100" s="70"/>
      <c r="T100" s="70"/>
      <c r="U100" s="70"/>
      <c r="V100" s="70"/>
      <c r="W100" s="70"/>
      <c r="X100" s="70"/>
      <c r="Y100" s="70"/>
      <c r="Z100" s="70"/>
      <c r="AA100" s="70"/>
      <c r="AB100" s="70"/>
      <c r="AC100" s="70"/>
      <c r="AD100" s="70"/>
      <c r="AE100" s="70"/>
      <c r="AF100" s="70"/>
      <c r="AG100" s="70"/>
    </row>
    <row r="101">
      <c r="A101" s="1064" t="s">
        <v>9</v>
      </c>
      <c r="B101" s="394">
        <v>800648.0</v>
      </c>
      <c r="D101" s="394" t="s">
        <v>3379</v>
      </c>
      <c r="E101" s="394" t="s">
        <v>3380</v>
      </c>
      <c r="F101" s="394">
        <v>1.0</v>
      </c>
      <c r="G101" s="394">
        <v>5.0</v>
      </c>
      <c r="H101" s="394">
        <v>2.0</v>
      </c>
      <c r="I101" s="394">
        <v>5.0</v>
      </c>
      <c r="J101" s="394" t="s">
        <v>12</v>
      </c>
      <c r="K101" s="1073">
        <f t="shared" si="2"/>
        <v>15</v>
      </c>
      <c r="L101" s="394" t="s">
        <v>13</v>
      </c>
      <c r="N101" s="132"/>
      <c r="O101" s="70"/>
      <c r="P101" s="70"/>
      <c r="Q101" s="70"/>
      <c r="R101" s="70"/>
      <c r="S101" s="70"/>
      <c r="T101" s="70"/>
      <c r="U101" s="70"/>
      <c r="V101" s="70"/>
      <c r="W101" s="70"/>
      <c r="X101" s="70"/>
      <c r="Y101" s="70"/>
      <c r="Z101" s="70"/>
      <c r="AA101" s="70"/>
      <c r="AB101" s="70"/>
      <c r="AC101" s="70"/>
      <c r="AD101" s="70"/>
      <c r="AE101" s="70"/>
      <c r="AF101" s="70"/>
      <c r="AG101" s="70"/>
    </row>
    <row r="102">
      <c r="A102" s="1064" t="s">
        <v>9</v>
      </c>
      <c r="B102" s="394">
        <v>800654.0</v>
      </c>
      <c r="D102" s="394" t="s">
        <v>3381</v>
      </c>
      <c r="E102" s="394" t="s">
        <v>3382</v>
      </c>
      <c r="F102" s="394">
        <v>1.0</v>
      </c>
      <c r="G102" s="394">
        <v>5.0</v>
      </c>
      <c r="H102" s="394">
        <v>1.0</v>
      </c>
      <c r="I102" s="394">
        <v>1.0</v>
      </c>
      <c r="J102" s="394" t="s">
        <v>12</v>
      </c>
      <c r="K102" s="1073">
        <f t="shared" si="2"/>
        <v>6</v>
      </c>
      <c r="L102" s="394" t="s">
        <v>13</v>
      </c>
      <c r="N102" s="132"/>
      <c r="O102" s="70"/>
      <c r="P102" s="70"/>
      <c r="Q102" s="70"/>
      <c r="R102" s="70"/>
      <c r="S102" s="70"/>
      <c r="T102" s="70"/>
      <c r="U102" s="70"/>
      <c r="V102" s="70"/>
      <c r="W102" s="70"/>
      <c r="X102" s="70"/>
      <c r="Y102" s="70"/>
      <c r="Z102" s="70"/>
      <c r="AA102" s="70"/>
      <c r="AB102" s="70"/>
      <c r="AC102" s="70"/>
      <c r="AD102" s="70"/>
      <c r="AE102" s="70"/>
      <c r="AF102" s="70"/>
      <c r="AG102" s="70"/>
    </row>
    <row r="103">
      <c r="A103" s="1064" t="s">
        <v>9</v>
      </c>
      <c r="B103" s="394">
        <v>800666.0</v>
      </c>
      <c r="D103" s="394" t="s">
        <v>3383</v>
      </c>
      <c r="E103" s="394" t="s">
        <v>3384</v>
      </c>
      <c r="F103" s="394">
        <v>1.0</v>
      </c>
      <c r="G103" s="394">
        <v>5.0</v>
      </c>
      <c r="H103" s="394">
        <v>13.5</v>
      </c>
      <c r="I103" s="394">
        <v>13.5</v>
      </c>
      <c r="J103" s="394" t="s">
        <v>12</v>
      </c>
      <c r="K103" s="1073">
        <f t="shared" si="2"/>
        <v>81</v>
      </c>
      <c r="L103" s="394" t="s">
        <v>13</v>
      </c>
      <c r="N103" s="132"/>
      <c r="O103" s="70"/>
      <c r="P103" s="70"/>
      <c r="Q103" s="70"/>
      <c r="R103" s="70"/>
      <c r="S103" s="70"/>
      <c r="T103" s="70"/>
      <c r="U103" s="70"/>
      <c r="V103" s="70"/>
      <c r="W103" s="70"/>
      <c r="X103" s="70"/>
      <c r="Y103" s="70"/>
      <c r="Z103" s="70"/>
      <c r="AA103" s="70"/>
      <c r="AB103" s="70"/>
      <c r="AC103" s="70"/>
      <c r="AD103" s="70"/>
      <c r="AE103" s="70"/>
      <c r="AF103" s="70"/>
      <c r="AG103" s="70"/>
    </row>
    <row r="104">
      <c r="A104" s="1068" t="s">
        <v>9</v>
      </c>
      <c r="B104" s="399">
        <v>800678.0</v>
      </c>
      <c r="C104" s="180"/>
      <c r="D104" s="399" t="s">
        <v>3385</v>
      </c>
      <c r="E104" s="399" t="s">
        <v>3386</v>
      </c>
      <c r="F104" s="399">
        <v>2.0</v>
      </c>
      <c r="G104" s="399">
        <v>5.0</v>
      </c>
      <c r="H104" s="399">
        <v>2.0</v>
      </c>
      <c r="I104" s="399">
        <v>2.0</v>
      </c>
      <c r="J104" s="399" t="s">
        <v>12</v>
      </c>
      <c r="K104" s="1074">
        <f t="shared" si="2"/>
        <v>24</v>
      </c>
      <c r="L104" s="399" t="s">
        <v>13</v>
      </c>
      <c r="M104" s="180"/>
      <c r="N104" s="132"/>
      <c r="O104" s="70"/>
      <c r="P104" s="70"/>
      <c r="Q104" s="70"/>
      <c r="R104" s="70"/>
      <c r="S104" s="70"/>
      <c r="T104" s="70"/>
      <c r="U104" s="70"/>
      <c r="V104" s="70"/>
      <c r="W104" s="70"/>
      <c r="X104" s="70"/>
      <c r="Y104" s="70"/>
      <c r="Z104" s="70"/>
      <c r="AA104" s="70"/>
      <c r="AB104" s="70"/>
      <c r="AC104" s="70"/>
      <c r="AD104" s="70"/>
      <c r="AE104" s="70"/>
      <c r="AF104" s="70"/>
      <c r="AG104" s="70"/>
    </row>
    <row r="105">
      <c r="A105" s="1064" t="s">
        <v>9</v>
      </c>
      <c r="B105" s="394">
        <v>800684.0</v>
      </c>
      <c r="D105" s="394" t="s">
        <v>3387</v>
      </c>
      <c r="E105" s="394" t="s">
        <v>3388</v>
      </c>
      <c r="F105" s="394">
        <v>2.0</v>
      </c>
      <c r="G105" s="394">
        <v>5.0</v>
      </c>
      <c r="H105" s="394">
        <v>2.0</v>
      </c>
      <c r="I105" s="394">
        <v>2.0</v>
      </c>
      <c r="J105" s="394" t="s">
        <v>12</v>
      </c>
      <c r="K105" s="1073">
        <f t="shared" si="2"/>
        <v>24</v>
      </c>
      <c r="L105" s="394" t="s">
        <v>13</v>
      </c>
      <c r="M105" s="394" t="s">
        <v>3389</v>
      </c>
      <c r="N105" s="132"/>
      <c r="O105" s="70"/>
      <c r="P105" s="70"/>
      <c r="Q105" s="70"/>
      <c r="R105" s="70"/>
      <c r="S105" s="70"/>
      <c r="T105" s="70"/>
      <c r="U105" s="70"/>
      <c r="V105" s="70"/>
      <c r="W105" s="70"/>
      <c r="X105" s="70"/>
      <c r="Y105" s="70"/>
      <c r="Z105" s="70"/>
      <c r="AA105" s="70"/>
      <c r="AB105" s="70"/>
      <c r="AC105" s="70"/>
      <c r="AD105" s="70"/>
      <c r="AE105" s="70"/>
      <c r="AF105" s="70"/>
      <c r="AG105" s="70"/>
    </row>
    <row r="106">
      <c r="A106" s="1066" t="s">
        <v>9</v>
      </c>
      <c r="B106" s="388">
        <v>800690.0</v>
      </c>
      <c r="C106" s="10"/>
      <c r="D106" s="388" t="s">
        <v>3390</v>
      </c>
      <c r="E106" s="388" t="s">
        <v>3391</v>
      </c>
      <c r="F106" s="388">
        <v>1.0</v>
      </c>
      <c r="G106" s="388">
        <v>5.0</v>
      </c>
      <c r="H106" s="388">
        <v>3.0</v>
      </c>
      <c r="I106" s="388">
        <v>5.0</v>
      </c>
      <c r="J106" s="388" t="s">
        <v>12</v>
      </c>
      <c r="K106" s="1072">
        <f t="shared" si="2"/>
        <v>20</v>
      </c>
      <c r="L106" s="388" t="s">
        <v>13</v>
      </c>
      <c r="M106" s="388" t="s">
        <v>3392</v>
      </c>
      <c r="N106" s="132"/>
      <c r="O106" s="70"/>
      <c r="P106" s="70"/>
      <c r="Q106" s="70"/>
      <c r="R106" s="70"/>
      <c r="S106" s="70"/>
      <c r="T106" s="70"/>
      <c r="U106" s="70"/>
      <c r="V106" s="70"/>
      <c r="W106" s="70"/>
      <c r="X106" s="70"/>
      <c r="Y106" s="70"/>
      <c r="Z106" s="70"/>
      <c r="AA106" s="70"/>
      <c r="AB106" s="70"/>
      <c r="AC106" s="70"/>
      <c r="AD106" s="70"/>
      <c r="AE106" s="70"/>
      <c r="AF106" s="70"/>
      <c r="AG106" s="70"/>
    </row>
    <row r="107">
      <c r="A107" s="51"/>
      <c r="F107" s="394">
        <v>1.0</v>
      </c>
      <c r="G107" s="394">
        <v>5.0</v>
      </c>
      <c r="H107" s="394">
        <v>2.0</v>
      </c>
      <c r="I107" s="394">
        <v>2.0</v>
      </c>
      <c r="J107" s="394" t="s">
        <v>12</v>
      </c>
      <c r="K107" s="1073">
        <f t="shared" si="2"/>
        <v>12</v>
      </c>
      <c r="L107" s="394" t="s">
        <v>13</v>
      </c>
      <c r="N107" s="132"/>
      <c r="O107" s="70"/>
      <c r="P107" s="70"/>
      <c r="Q107" s="70"/>
      <c r="R107" s="70"/>
      <c r="S107" s="70"/>
      <c r="T107" s="70"/>
      <c r="U107" s="70"/>
      <c r="V107" s="70"/>
      <c r="W107" s="70"/>
      <c r="X107" s="70"/>
      <c r="Y107" s="70"/>
      <c r="Z107" s="70"/>
      <c r="AA107" s="70"/>
      <c r="AB107" s="70"/>
      <c r="AC107" s="70"/>
      <c r="AD107" s="70"/>
      <c r="AE107" s="70"/>
      <c r="AF107" s="70"/>
      <c r="AG107" s="70"/>
    </row>
    <row r="108">
      <c r="A108" s="1064" t="s">
        <v>9</v>
      </c>
      <c r="B108" s="394">
        <v>800696.0</v>
      </c>
      <c r="D108" s="394" t="s">
        <v>3393</v>
      </c>
      <c r="E108" s="394" t="s">
        <v>3394</v>
      </c>
      <c r="F108" s="394">
        <v>1.0</v>
      </c>
      <c r="G108" s="394">
        <v>5.0</v>
      </c>
      <c r="H108" s="394">
        <v>2.0</v>
      </c>
      <c r="I108" s="394">
        <v>2.0</v>
      </c>
      <c r="J108" s="394" t="s">
        <v>12</v>
      </c>
      <c r="K108" s="1073">
        <f t="shared" si="2"/>
        <v>12</v>
      </c>
      <c r="L108" s="394" t="s">
        <v>13</v>
      </c>
      <c r="N108" s="132"/>
      <c r="O108" s="70"/>
      <c r="P108" s="70"/>
      <c r="Q108" s="70"/>
      <c r="R108" s="70"/>
      <c r="S108" s="70"/>
      <c r="T108" s="70"/>
      <c r="U108" s="70"/>
      <c r="V108" s="70"/>
      <c r="W108" s="70"/>
      <c r="X108" s="70"/>
      <c r="Y108" s="70"/>
      <c r="Z108" s="70"/>
      <c r="AA108" s="70"/>
      <c r="AB108" s="70"/>
      <c r="AC108" s="70"/>
      <c r="AD108" s="70"/>
      <c r="AE108" s="70"/>
      <c r="AF108" s="70"/>
      <c r="AG108" s="70"/>
    </row>
    <row r="109">
      <c r="A109" s="51"/>
      <c r="F109" s="394">
        <v>1.0</v>
      </c>
      <c r="G109" s="394">
        <v>5.0</v>
      </c>
      <c r="H109" s="394">
        <v>4.0</v>
      </c>
      <c r="I109" s="394">
        <v>5.0</v>
      </c>
      <c r="J109" s="394" t="s">
        <v>12</v>
      </c>
      <c r="K109" s="1073">
        <f t="shared" si="2"/>
        <v>25</v>
      </c>
      <c r="L109" s="394" t="s">
        <v>13</v>
      </c>
      <c r="N109" s="132"/>
      <c r="O109" s="70"/>
      <c r="P109" s="70"/>
      <c r="Q109" s="70"/>
      <c r="R109" s="70"/>
      <c r="S109" s="70"/>
      <c r="T109" s="70"/>
      <c r="U109" s="70"/>
      <c r="V109" s="70"/>
      <c r="W109" s="70"/>
      <c r="X109" s="70"/>
      <c r="Y109" s="70"/>
      <c r="Z109" s="70"/>
      <c r="AA109" s="70"/>
      <c r="AB109" s="70"/>
      <c r="AC109" s="70"/>
      <c r="AD109" s="70"/>
      <c r="AE109" s="70"/>
      <c r="AF109" s="70"/>
      <c r="AG109" s="70"/>
    </row>
    <row r="110">
      <c r="A110" s="1064" t="s">
        <v>9</v>
      </c>
      <c r="B110" s="394">
        <v>800704.0</v>
      </c>
      <c r="D110" s="394" t="s">
        <v>3395</v>
      </c>
      <c r="E110" s="394" t="s">
        <v>3396</v>
      </c>
      <c r="F110" s="394">
        <v>1.0</v>
      </c>
      <c r="G110" s="394">
        <v>5.0</v>
      </c>
      <c r="H110" s="394">
        <v>6.0</v>
      </c>
      <c r="I110" s="394">
        <v>6.0</v>
      </c>
      <c r="J110" s="394" t="s">
        <v>12</v>
      </c>
      <c r="K110" s="1073">
        <f t="shared" si="2"/>
        <v>36</v>
      </c>
      <c r="L110" s="394" t="s">
        <v>13</v>
      </c>
      <c r="N110" s="132"/>
      <c r="O110" s="70"/>
      <c r="P110" s="70"/>
      <c r="Q110" s="70"/>
      <c r="R110" s="70"/>
      <c r="S110" s="70"/>
      <c r="T110" s="70"/>
      <c r="U110" s="70"/>
      <c r="V110" s="70"/>
      <c r="W110" s="70"/>
      <c r="X110" s="70"/>
      <c r="Y110" s="70"/>
      <c r="Z110" s="70"/>
      <c r="AA110" s="70"/>
      <c r="AB110" s="70"/>
      <c r="AC110" s="70"/>
      <c r="AD110" s="70"/>
      <c r="AE110" s="70"/>
      <c r="AF110" s="70"/>
      <c r="AG110" s="70"/>
    </row>
    <row r="111">
      <c r="A111" s="1064" t="s">
        <v>9</v>
      </c>
      <c r="B111" s="394">
        <v>800718.0</v>
      </c>
      <c r="D111" s="394" t="s">
        <v>3397</v>
      </c>
      <c r="E111" s="394" t="s">
        <v>3398</v>
      </c>
      <c r="F111" s="394">
        <v>1.0</v>
      </c>
      <c r="G111" s="394">
        <v>5.0</v>
      </c>
      <c r="H111" s="394">
        <v>2.0</v>
      </c>
      <c r="I111" s="394">
        <v>2.0</v>
      </c>
      <c r="J111" s="394" t="s">
        <v>12</v>
      </c>
      <c r="K111" s="1073">
        <f t="shared" si="2"/>
        <v>12</v>
      </c>
      <c r="L111" s="394" t="s">
        <v>13</v>
      </c>
      <c r="N111" s="132"/>
      <c r="O111" s="70"/>
      <c r="P111" s="70"/>
      <c r="Q111" s="70"/>
      <c r="R111" s="70"/>
      <c r="S111" s="70"/>
      <c r="T111" s="70"/>
      <c r="U111" s="70"/>
      <c r="V111" s="70"/>
      <c r="W111" s="70"/>
      <c r="X111" s="70"/>
      <c r="Y111" s="70"/>
      <c r="Z111" s="70"/>
      <c r="AA111" s="70"/>
      <c r="AB111" s="70"/>
      <c r="AC111" s="70"/>
      <c r="AD111" s="70"/>
      <c r="AE111" s="70"/>
      <c r="AF111" s="70"/>
      <c r="AG111" s="70"/>
    </row>
    <row r="112">
      <c r="A112" s="1068" t="s">
        <v>9</v>
      </c>
      <c r="B112" s="399">
        <v>800730.0</v>
      </c>
      <c r="C112" s="180"/>
      <c r="D112" s="399" t="s">
        <v>3399</v>
      </c>
      <c r="E112" s="399" t="s">
        <v>3400</v>
      </c>
      <c r="F112" s="399">
        <v>2.0</v>
      </c>
      <c r="G112" s="399">
        <v>5.0</v>
      </c>
      <c r="H112" s="399">
        <v>2.0</v>
      </c>
      <c r="I112" s="399">
        <v>2.0</v>
      </c>
      <c r="J112" s="399" t="s">
        <v>12</v>
      </c>
      <c r="K112" s="1074">
        <f t="shared" si="2"/>
        <v>24</v>
      </c>
      <c r="L112" s="399" t="s">
        <v>13</v>
      </c>
      <c r="M112" s="180"/>
      <c r="N112" s="132"/>
      <c r="O112" s="70"/>
      <c r="P112" s="70"/>
      <c r="Q112" s="70"/>
      <c r="R112" s="70"/>
      <c r="S112" s="70"/>
      <c r="T112" s="70"/>
      <c r="U112" s="70"/>
      <c r="V112" s="70"/>
      <c r="W112" s="70"/>
      <c r="X112" s="70"/>
      <c r="Y112" s="70"/>
      <c r="Z112" s="70"/>
      <c r="AA112" s="70"/>
      <c r="AB112" s="70"/>
      <c r="AC112" s="70"/>
      <c r="AD112" s="70"/>
      <c r="AE112" s="70"/>
      <c r="AF112" s="70"/>
      <c r="AG112" s="70"/>
    </row>
    <row r="113">
      <c r="A113" s="1064" t="s">
        <v>9</v>
      </c>
      <c r="B113" s="394">
        <v>800736.0</v>
      </c>
      <c r="D113" s="394" t="s">
        <v>3401</v>
      </c>
      <c r="E113" s="394" t="s">
        <v>3402</v>
      </c>
      <c r="F113" s="394">
        <v>1.0</v>
      </c>
      <c r="G113" s="394">
        <v>5.0</v>
      </c>
      <c r="H113" s="394">
        <v>2.0</v>
      </c>
      <c r="I113" s="394">
        <v>5.0</v>
      </c>
      <c r="J113" s="394" t="s">
        <v>12</v>
      </c>
      <c r="K113" s="1073">
        <f t="shared" si="2"/>
        <v>15</v>
      </c>
      <c r="L113" s="394" t="s">
        <v>13</v>
      </c>
      <c r="M113" s="394" t="s">
        <v>3403</v>
      </c>
      <c r="N113" s="132"/>
      <c r="O113" s="70"/>
      <c r="P113" s="70"/>
      <c r="Q113" s="70"/>
      <c r="R113" s="70"/>
      <c r="S113" s="70"/>
      <c r="T113" s="70"/>
      <c r="U113" s="70"/>
      <c r="V113" s="70"/>
      <c r="W113" s="70"/>
      <c r="X113" s="70"/>
      <c r="Y113" s="70"/>
      <c r="Z113" s="70"/>
      <c r="AA113" s="70"/>
      <c r="AB113" s="70"/>
      <c r="AC113" s="70"/>
      <c r="AD113" s="70"/>
      <c r="AE113" s="70"/>
      <c r="AF113" s="70"/>
      <c r="AG113" s="70"/>
    </row>
    <row r="114">
      <c r="A114" s="1064" t="s">
        <v>9</v>
      </c>
      <c r="B114" s="394">
        <v>801560.0</v>
      </c>
      <c r="D114" s="394" t="s">
        <v>3404</v>
      </c>
      <c r="E114" s="394" t="s">
        <v>3405</v>
      </c>
      <c r="F114" s="394">
        <v>1.0</v>
      </c>
      <c r="G114" s="394">
        <v>5.0</v>
      </c>
      <c r="H114" s="394">
        <v>5.0</v>
      </c>
      <c r="I114" s="394">
        <v>5.0</v>
      </c>
      <c r="J114" s="394" t="s">
        <v>12</v>
      </c>
      <c r="K114" s="1073">
        <f t="shared" si="2"/>
        <v>30</v>
      </c>
      <c r="L114" s="394" t="s">
        <v>13</v>
      </c>
      <c r="N114" s="132"/>
      <c r="O114" s="70"/>
      <c r="P114" s="70"/>
      <c r="Q114" s="70"/>
      <c r="R114" s="70"/>
      <c r="S114" s="70"/>
      <c r="T114" s="70"/>
      <c r="U114" s="70"/>
      <c r="V114" s="70"/>
      <c r="W114" s="70"/>
      <c r="X114" s="70"/>
      <c r="Y114" s="70"/>
      <c r="Z114" s="70"/>
      <c r="AA114" s="70"/>
      <c r="AB114" s="70"/>
      <c r="AC114" s="70"/>
      <c r="AD114" s="70"/>
      <c r="AE114" s="70"/>
      <c r="AF114" s="70"/>
      <c r="AG114" s="70"/>
    </row>
    <row r="115">
      <c r="A115" s="51"/>
      <c r="F115" s="394">
        <v>1.0</v>
      </c>
      <c r="G115" s="394">
        <v>5.0</v>
      </c>
      <c r="H115" s="394">
        <v>1.0</v>
      </c>
      <c r="I115" s="394">
        <v>1.0</v>
      </c>
      <c r="J115" s="394" t="s">
        <v>12</v>
      </c>
      <c r="K115" s="1073">
        <f t="shared" si="2"/>
        <v>6</v>
      </c>
      <c r="L115" s="394" t="s">
        <v>191</v>
      </c>
      <c r="N115" s="132"/>
      <c r="O115" s="70"/>
      <c r="P115" s="70"/>
      <c r="Q115" s="70"/>
      <c r="R115" s="70"/>
      <c r="S115" s="70"/>
      <c r="T115" s="70"/>
      <c r="U115" s="70"/>
      <c r="V115" s="70"/>
      <c r="W115" s="70"/>
      <c r="X115" s="70"/>
      <c r="Y115" s="70"/>
      <c r="Z115" s="70"/>
      <c r="AA115" s="70"/>
      <c r="AB115" s="70"/>
      <c r="AC115" s="70"/>
      <c r="AD115" s="70"/>
      <c r="AE115" s="70"/>
      <c r="AF115" s="70"/>
      <c r="AG115" s="70"/>
    </row>
    <row r="116">
      <c r="A116" s="1064" t="s">
        <v>9</v>
      </c>
      <c r="B116" s="394">
        <v>800748.0</v>
      </c>
      <c r="D116" s="394" t="s">
        <v>3406</v>
      </c>
      <c r="E116" s="394" t="s">
        <v>3407</v>
      </c>
      <c r="F116" s="394">
        <v>1.0</v>
      </c>
      <c r="G116" s="394">
        <v>5.0</v>
      </c>
      <c r="H116" s="394">
        <v>2.0</v>
      </c>
      <c r="I116" s="394">
        <v>2.0</v>
      </c>
      <c r="J116" s="394" t="s">
        <v>12</v>
      </c>
      <c r="K116" s="1073">
        <f t="shared" si="2"/>
        <v>12</v>
      </c>
      <c r="L116" s="394" t="s">
        <v>13</v>
      </c>
      <c r="N116" s="132"/>
      <c r="O116" s="70"/>
      <c r="P116" s="70"/>
      <c r="Q116" s="70"/>
      <c r="R116" s="70"/>
      <c r="S116" s="70"/>
      <c r="T116" s="70"/>
      <c r="U116" s="70"/>
      <c r="V116" s="70"/>
      <c r="W116" s="70"/>
      <c r="X116" s="70"/>
      <c r="Y116" s="70"/>
      <c r="Z116" s="70"/>
      <c r="AA116" s="70"/>
      <c r="AB116" s="70"/>
      <c r="AC116" s="70"/>
      <c r="AD116" s="70"/>
      <c r="AE116" s="70"/>
      <c r="AF116" s="70"/>
      <c r="AG116" s="70"/>
    </row>
    <row r="117">
      <c r="A117" s="1064" t="s">
        <v>9</v>
      </c>
      <c r="B117" s="394">
        <v>800762.0</v>
      </c>
      <c r="D117" s="394" t="s">
        <v>3408</v>
      </c>
      <c r="E117" s="394" t="s">
        <v>3409</v>
      </c>
      <c r="F117" s="394">
        <v>1.0</v>
      </c>
      <c r="G117" s="394">
        <v>5.0</v>
      </c>
      <c r="H117" s="394">
        <v>3.0</v>
      </c>
      <c r="I117" s="394">
        <v>5.0</v>
      </c>
      <c r="J117" s="394" t="s">
        <v>12</v>
      </c>
      <c r="K117" s="1073">
        <f t="shared" si="2"/>
        <v>20</v>
      </c>
      <c r="L117" s="394" t="s">
        <v>13</v>
      </c>
      <c r="N117" s="132"/>
      <c r="O117" s="70"/>
      <c r="P117" s="70"/>
      <c r="Q117" s="1075"/>
      <c r="R117" s="70"/>
      <c r="S117" s="70"/>
      <c r="T117" s="70"/>
      <c r="U117" s="70"/>
      <c r="V117" s="70"/>
      <c r="W117" s="70"/>
      <c r="X117" s="70"/>
      <c r="Y117" s="70"/>
      <c r="Z117" s="70"/>
      <c r="AA117" s="70"/>
      <c r="AB117" s="70"/>
      <c r="AC117" s="70"/>
      <c r="AD117" s="70"/>
      <c r="AE117" s="70"/>
      <c r="AF117" s="70"/>
      <c r="AG117" s="70"/>
    </row>
    <row r="118">
      <c r="A118" s="1064" t="s">
        <v>8</v>
      </c>
      <c r="B118" s="394"/>
      <c r="C118" s="394"/>
      <c r="D118" s="394" t="s">
        <v>3410</v>
      </c>
      <c r="E118" s="394" t="s">
        <v>3411</v>
      </c>
      <c r="F118" s="394">
        <v>1.0</v>
      </c>
      <c r="G118" s="394">
        <v>5.0</v>
      </c>
      <c r="H118" s="394">
        <v>2.0</v>
      </c>
      <c r="I118" s="394">
        <v>2.0</v>
      </c>
      <c r="J118" s="394" t="s">
        <v>12</v>
      </c>
      <c r="K118" s="1073">
        <f t="shared" si="2"/>
        <v>12</v>
      </c>
      <c r="L118" s="394" t="s">
        <v>13</v>
      </c>
      <c r="N118" s="132"/>
      <c r="O118" s="70"/>
      <c r="P118" s="70"/>
      <c r="Q118" s="1075"/>
      <c r="R118" s="70"/>
      <c r="S118" s="70"/>
      <c r="T118" s="70"/>
      <c r="U118" s="70"/>
      <c r="V118" s="70"/>
      <c r="W118" s="70"/>
      <c r="X118" s="70"/>
      <c r="Y118" s="70"/>
      <c r="Z118" s="70"/>
      <c r="AA118" s="70"/>
      <c r="AB118" s="70"/>
      <c r="AC118" s="70"/>
      <c r="AD118" s="70"/>
      <c r="AE118" s="70"/>
      <c r="AF118" s="70"/>
      <c r="AG118" s="70"/>
    </row>
    <row r="119">
      <c r="A119" s="1064" t="s">
        <v>8</v>
      </c>
      <c r="B119" s="394"/>
      <c r="C119" s="394"/>
      <c r="D119" s="394" t="s">
        <v>3412</v>
      </c>
      <c r="E119" s="394" t="s">
        <v>3413</v>
      </c>
      <c r="F119" s="394">
        <v>1.0</v>
      </c>
      <c r="G119" s="394">
        <v>5.0</v>
      </c>
      <c r="H119" s="394">
        <v>10.0</v>
      </c>
      <c r="I119" s="394">
        <v>10.0</v>
      </c>
      <c r="J119" s="394" t="s">
        <v>12</v>
      </c>
      <c r="K119" s="1073">
        <f t="shared" si="2"/>
        <v>60</v>
      </c>
      <c r="L119" s="394" t="s">
        <v>13</v>
      </c>
      <c r="N119" s="132"/>
      <c r="O119" s="70"/>
      <c r="P119" s="70"/>
      <c r="Q119" s="1075"/>
      <c r="R119" s="70"/>
      <c r="S119" s="70"/>
      <c r="T119" s="70"/>
      <c r="U119" s="70"/>
      <c r="V119" s="70"/>
      <c r="W119" s="70"/>
      <c r="X119" s="70"/>
      <c r="Y119" s="70"/>
      <c r="Z119" s="70"/>
      <c r="AA119" s="70"/>
      <c r="AB119" s="70"/>
      <c r="AC119" s="70"/>
      <c r="AD119" s="70"/>
      <c r="AE119" s="70"/>
      <c r="AF119" s="70"/>
      <c r="AG119" s="70"/>
    </row>
    <row r="120">
      <c r="A120" s="1064" t="s">
        <v>8</v>
      </c>
      <c r="B120" s="394"/>
      <c r="C120" s="394"/>
      <c r="D120" s="394" t="s">
        <v>3414</v>
      </c>
      <c r="E120" s="394" t="s">
        <v>3415</v>
      </c>
      <c r="F120" s="394">
        <v>1.0</v>
      </c>
      <c r="G120" s="394">
        <v>5.0</v>
      </c>
      <c r="H120" s="394">
        <v>3.0</v>
      </c>
      <c r="I120" s="394">
        <v>5.0</v>
      </c>
      <c r="J120" s="394" t="s">
        <v>12</v>
      </c>
      <c r="K120" s="1073">
        <f t="shared" si="2"/>
        <v>20</v>
      </c>
      <c r="L120" s="394" t="s">
        <v>13</v>
      </c>
      <c r="N120" s="132"/>
      <c r="O120" s="70"/>
      <c r="P120" s="70"/>
      <c r="Q120" s="1075"/>
      <c r="R120" s="70"/>
      <c r="S120" s="70"/>
      <c r="T120" s="70"/>
      <c r="U120" s="70"/>
      <c r="V120" s="70"/>
      <c r="W120" s="70"/>
      <c r="X120" s="70"/>
      <c r="Y120" s="70"/>
      <c r="Z120" s="70"/>
      <c r="AA120" s="70"/>
      <c r="AB120" s="70"/>
      <c r="AC120" s="70"/>
      <c r="AD120" s="70"/>
      <c r="AE120" s="70"/>
      <c r="AF120" s="70"/>
      <c r="AG120" s="70"/>
    </row>
    <row r="121">
      <c r="A121" s="1064" t="s">
        <v>9</v>
      </c>
      <c r="B121" s="394">
        <v>800776.0</v>
      </c>
      <c r="D121" s="394" t="s">
        <v>3416</v>
      </c>
      <c r="E121" s="394" t="s">
        <v>3417</v>
      </c>
      <c r="F121" s="394">
        <v>2.0</v>
      </c>
      <c r="G121" s="394">
        <v>5.0</v>
      </c>
      <c r="H121" s="394">
        <v>2.0</v>
      </c>
      <c r="I121" s="394">
        <v>2.0</v>
      </c>
      <c r="J121" s="394" t="s">
        <v>12</v>
      </c>
      <c r="K121" s="1073">
        <f t="shared" si="2"/>
        <v>24</v>
      </c>
      <c r="L121" s="394" t="s">
        <v>13</v>
      </c>
      <c r="N121" s="132"/>
      <c r="O121" s="70"/>
      <c r="P121" s="70"/>
      <c r="Q121" s="1075"/>
      <c r="R121" s="70"/>
      <c r="S121" s="70"/>
      <c r="T121" s="70"/>
      <c r="U121" s="70"/>
      <c r="V121" s="70"/>
      <c r="W121" s="70"/>
      <c r="X121" s="70"/>
      <c r="Y121" s="70"/>
      <c r="Z121" s="70"/>
      <c r="AA121" s="70"/>
      <c r="AB121" s="70"/>
      <c r="AC121" s="70"/>
      <c r="AD121" s="70"/>
      <c r="AE121" s="70"/>
      <c r="AF121" s="70"/>
      <c r="AG121" s="70"/>
    </row>
    <row r="122">
      <c r="A122" s="1064" t="s">
        <v>8</v>
      </c>
      <c r="B122" s="394"/>
      <c r="C122" s="394"/>
      <c r="D122" s="394" t="s">
        <v>3418</v>
      </c>
      <c r="E122" s="394" t="s">
        <v>3419</v>
      </c>
      <c r="F122" s="394">
        <v>1.0</v>
      </c>
      <c r="G122" s="394">
        <v>5.0</v>
      </c>
      <c r="H122" s="394">
        <v>3.0</v>
      </c>
      <c r="I122" s="394">
        <v>5.0</v>
      </c>
      <c r="J122" s="394" t="s">
        <v>12</v>
      </c>
      <c r="K122" s="1073">
        <f t="shared" si="2"/>
        <v>20</v>
      </c>
      <c r="L122" s="394" t="s">
        <v>13</v>
      </c>
      <c r="M122" s="394" t="s">
        <v>3420</v>
      </c>
      <c r="N122" s="132"/>
      <c r="O122" s="70"/>
      <c r="P122" s="70"/>
      <c r="Q122" s="17"/>
      <c r="R122" s="70"/>
      <c r="S122" s="70"/>
      <c r="T122" s="70"/>
      <c r="U122" s="70"/>
      <c r="V122" s="70"/>
      <c r="W122" s="70"/>
      <c r="X122" s="70"/>
      <c r="Y122" s="70"/>
      <c r="Z122" s="70"/>
      <c r="AA122" s="70"/>
      <c r="AB122" s="70"/>
      <c r="AC122" s="70"/>
      <c r="AD122" s="70"/>
      <c r="AE122" s="70"/>
      <c r="AF122" s="70"/>
      <c r="AG122" s="70"/>
    </row>
    <row r="123">
      <c r="A123" s="51"/>
      <c r="F123" s="394">
        <v>1.0</v>
      </c>
      <c r="G123" s="394">
        <v>5.0</v>
      </c>
      <c r="H123" s="394">
        <v>2.0</v>
      </c>
      <c r="I123" s="394">
        <v>5.0</v>
      </c>
      <c r="J123" s="394" t="s">
        <v>12</v>
      </c>
      <c r="K123" s="1073">
        <f t="shared" si="2"/>
        <v>15</v>
      </c>
      <c r="L123" s="394" t="s">
        <v>13</v>
      </c>
      <c r="N123" s="132"/>
      <c r="O123" s="70"/>
      <c r="P123" s="70"/>
      <c r="Q123" s="17"/>
      <c r="R123" s="70"/>
      <c r="S123" s="70"/>
      <c r="T123" s="70"/>
      <c r="U123" s="70"/>
      <c r="V123" s="70"/>
      <c r="W123" s="70"/>
      <c r="X123" s="70"/>
      <c r="Y123" s="70"/>
      <c r="Z123" s="70"/>
      <c r="AA123" s="70"/>
      <c r="AB123" s="70"/>
      <c r="AC123" s="70"/>
      <c r="AD123" s="70"/>
      <c r="AE123" s="70"/>
      <c r="AF123" s="70"/>
      <c r="AG123" s="70"/>
    </row>
    <row r="124">
      <c r="A124" s="1064" t="s">
        <v>8</v>
      </c>
      <c r="B124" s="394"/>
      <c r="C124" s="394"/>
      <c r="D124" s="394" t="s">
        <v>3421</v>
      </c>
      <c r="E124" s="394" t="s">
        <v>3422</v>
      </c>
      <c r="F124" s="394">
        <v>1.0</v>
      </c>
      <c r="G124" s="394">
        <v>5.0</v>
      </c>
      <c r="H124" s="394">
        <v>0.3</v>
      </c>
      <c r="I124" s="394">
        <v>0.5</v>
      </c>
      <c r="J124" s="394" t="s">
        <v>12</v>
      </c>
      <c r="K124" s="1073">
        <f t="shared" si="2"/>
        <v>2</v>
      </c>
      <c r="L124" s="394" t="s">
        <v>191</v>
      </c>
      <c r="M124" s="394" t="s">
        <v>3423</v>
      </c>
      <c r="N124" s="132"/>
      <c r="O124" s="70"/>
      <c r="P124" s="70"/>
      <c r="Q124" s="17"/>
      <c r="R124" s="70"/>
      <c r="S124" s="70"/>
      <c r="T124" s="70"/>
      <c r="U124" s="70"/>
      <c r="V124" s="70"/>
      <c r="W124" s="70"/>
      <c r="X124" s="70"/>
      <c r="Y124" s="70"/>
      <c r="Z124" s="70"/>
      <c r="AA124" s="70"/>
      <c r="AB124" s="70"/>
      <c r="AC124" s="70"/>
      <c r="AD124" s="70"/>
      <c r="AE124" s="70"/>
      <c r="AF124" s="70"/>
      <c r="AG124" s="70"/>
    </row>
    <row r="125">
      <c r="A125" s="51"/>
      <c r="F125" s="394">
        <v>1.0</v>
      </c>
      <c r="G125" s="394">
        <v>5.0</v>
      </c>
      <c r="H125" s="394">
        <v>2.0</v>
      </c>
      <c r="I125" s="394">
        <v>2.0</v>
      </c>
      <c r="J125" s="394" t="s">
        <v>12</v>
      </c>
      <c r="K125" s="1073">
        <f t="shared" si="2"/>
        <v>12</v>
      </c>
      <c r="L125" s="394" t="s">
        <v>13</v>
      </c>
      <c r="N125" s="132"/>
      <c r="O125" s="70"/>
      <c r="P125" s="70"/>
      <c r="Q125" s="17"/>
      <c r="R125" s="70"/>
      <c r="S125" s="70"/>
      <c r="T125" s="70"/>
      <c r="U125" s="70"/>
      <c r="V125" s="70"/>
      <c r="W125" s="70"/>
      <c r="X125" s="70"/>
      <c r="Y125" s="70"/>
      <c r="Z125" s="70"/>
      <c r="AA125" s="70"/>
      <c r="AB125" s="70"/>
      <c r="AC125" s="70"/>
      <c r="AD125" s="70"/>
      <c r="AE125" s="70"/>
      <c r="AF125" s="70"/>
      <c r="AG125" s="70"/>
    </row>
    <row r="126">
      <c r="A126" s="1066" t="s">
        <v>9</v>
      </c>
      <c r="B126" s="388">
        <v>800782.0</v>
      </c>
      <c r="C126" s="10"/>
      <c r="D126" s="388" t="s">
        <v>3424</v>
      </c>
      <c r="E126" s="388" t="s">
        <v>3425</v>
      </c>
      <c r="F126" s="388">
        <v>1.0</v>
      </c>
      <c r="G126" s="388">
        <v>5.0</v>
      </c>
      <c r="H126" s="388">
        <v>2.0</v>
      </c>
      <c r="I126" s="388">
        <v>2.0</v>
      </c>
      <c r="J126" s="388" t="s">
        <v>12</v>
      </c>
      <c r="K126" s="1072">
        <f t="shared" si="2"/>
        <v>12</v>
      </c>
      <c r="L126" s="388" t="s">
        <v>13</v>
      </c>
      <c r="M126" s="388" t="s">
        <v>3426</v>
      </c>
      <c r="N126" s="132"/>
      <c r="O126" s="70"/>
      <c r="P126" s="70"/>
      <c r="Q126" s="17"/>
      <c r="R126" s="70"/>
      <c r="S126" s="70"/>
      <c r="T126" s="70"/>
      <c r="U126" s="70"/>
      <c r="V126" s="70"/>
      <c r="W126" s="70"/>
      <c r="X126" s="70"/>
      <c r="Y126" s="70"/>
      <c r="Z126" s="70"/>
      <c r="AA126" s="70"/>
      <c r="AB126" s="70"/>
      <c r="AC126" s="70"/>
      <c r="AD126" s="70"/>
      <c r="AE126" s="70"/>
      <c r="AF126" s="70"/>
      <c r="AG126" s="70"/>
    </row>
    <row r="127">
      <c r="A127" s="1064" t="s">
        <v>9</v>
      </c>
      <c r="B127" s="394">
        <v>800788.0</v>
      </c>
      <c r="D127" s="394" t="s">
        <v>3427</v>
      </c>
      <c r="E127" s="394" t="s">
        <v>3428</v>
      </c>
      <c r="F127" s="394">
        <v>1.0</v>
      </c>
      <c r="G127" s="394">
        <v>5.0</v>
      </c>
      <c r="H127" s="394">
        <v>1.0</v>
      </c>
      <c r="I127" s="394">
        <v>1.0</v>
      </c>
      <c r="J127" s="394" t="s">
        <v>12</v>
      </c>
      <c r="K127" s="1073">
        <f t="shared" si="2"/>
        <v>6</v>
      </c>
      <c r="L127" s="394" t="s">
        <v>13</v>
      </c>
      <c r="N127" s="132"/>
      <c r="O127" s="70"/>
      <c r="P127" s="70"/>
      <c r="Q127" s="17"/>
      <c r="R127" s="70"/>
      <c r="S127" s="70"/>
      <c r="T127" s="70"/>
      <c r="U127" s="70"/>
      <c r="V127" s="70"/>
      <c r="W127" s="70"/>
      <c r="X127" s="70"/>
      <c r="Y127" s="70"/>
      <c r="Z127" s="70"/>
      <c r="AA127" s="70"/>
      <c r="AB127" s="70"/>
      <c r="AC127" s="70"/>
      <c r="AD127" s="70"/>
      <c r="AE127" s="70"/>
      <c r="AF127" s="70"/>
      <c r="AG127" s="70"/>
    </row>
    <row r="128">
      <c r="A128" s="51"/>
      <c r="F128" s="394">
        <v>1.0</v>
      </c>
      <c r="G128" s="394">
        <v>5.0</v>
      </c>
      <c r="H128" s="394">
        <v>2.0</v>
      </c>
      <c r="I128" s="394">
        <v>2.0</v>
      </c>
      <c r="J128" s="394" t="s">
        <v>12</v>
      </c>
      <c r="K128" s="1073">
        <f t="shared" si="2"/>
        <v>12</v>
      </c>
      <c r="L128" s="394" t="s">
        <v>13</v>
      </c>
      <c r="N128" s="132"/>
      <c r="O128" s="70"/>
      <c r="P128" s="70"/>
      <c r="Q128" s="1075"/>
      <c r="R128" s="70"/>
      <c r="S128" s="70"/>
      <c r="T128" s="70"/>
      <c r="U128" s="70"/>
      <c r="V128" s="70"/>
      <c r="W128" s="70"/>
      <c r="X128" s="70"/>
      <c r="Y128" s="70"/>
      <c r="Z128" s="70"/>
      <c r="AA128" s="70"/>
      <c r="AB128" s="70"/>
      <c r="AC128" s="70"/>
      <c r="AD128" s="70"/>
      <c r="AE128" s="70"/>
      <c r="AF128" s="70"/>
      <c r="AG128" s="70"/>
    </row>
    <row r="129">
      <c r="A129" s="1064" t="s">
        <v>9</v>
      </c>
      <c r="B129" s="394">
        <v>800794.0</v>
      </c>
      <c r="D129" s="394" t="s">
        <v>3429</v>
      </c>
      <c r="E129" s="394" t="s">
        <v>3430</v>
      </c>
      <c r="F129" s="394">
        <v>1.0</v>
      </c>
      <c r="G129" s="394">
        <v>5.0</v>
      </c>
      <c r="H129" s="394">
        <v>-2.0</v>
      </c>
      <c r="I129" s="394">
        <v>20.0</v>
      </c>
      <c r="J129" s="394" t="s">
        <v>12</v>
      </c>
      <c r="K129" s="1073">
        <f t="shared" si="2"/>
        <v>10</v>
      </c>
      <c r="L129" s="394" t="s">
        <v>191</v>
      </c>
      <c r="N129" s="132"/>
      <c r="O129" s="70"/>
      <c r="P129" s="70"/>
      <c r="Q129" s="1075"/>
      <c r="R129" s="70"/>
      <c r="S129" s="70"/>
      <c r="T129" s="70"/>
      <c r="U129" s="70"/>
      <c r="V129" s="70"/>
      <c r="W129" s="70"/>
      <c r="X129" s="70"/>
      <c r="Y129" s="70"/>
      <c r="Z129" s="70"/>
      <c r="AA129" s="70"/>
      <c r="AB129" s="70"/>
      <c r="AC129" s="70"/>
      <c r="AD129" s="70"/>
      <c r="AE129" s="70"/>
      <c r="AF129" s="70"/>
      <c r="AG129" s="70"/>
    </row>
    <row r="130">
      <c r="A130" s="51"/>
      <c r="F130" s="394">
        <v>1.0</v>
      </c>
      <c r="G130" s="394">
        <v>5.0</v>
      </c>
      <c r="H130" s="394">
        <v>1.0</v>
      </c>
      <c r="I130" s="394">
        <v>1.0</v>
      </c>
      <c r="J130" s="394" t="s">
        <v>12</v>
      </c>
      <c r="K130" s="1073">
        <f t="shared" si="2"/>
        <v>6</v>
      </c>
      <c r="L130" s="394" t="s">
        <v>13</v>
      </c>
      <c r="N130" s="132"/>
      <c r="O130" s="70"/>
      <c r="P130" s="70"/>
      <c r="Q130" s="1075"/>
      <c r="R130" s="70"/>
      <c r="S130" s="70"/>
      <c r="T130" s="70"/>
      <c r="U130" s="70"/>
      <c r="V130" s="70"/>
      <c r="W130" s="70"/>
      <c r="X130" s="70"/>
      <c r="Y130" s="70"/>
      <c r="Z130" s="70"/>
      <c r="AA130" s="70"/>
      <c r="AB130" s="70"/>
      <c r="AC130" s="70"/>
      <c r="AD130" s="70"/>
      <c r="AE130" s="70"/>
      <c r="AF130" s="70"/>
      <c r="AG130" s="70"/>
    </row>
    <row r="131">
      <c r="A131" s="1064" t="s">
        <v>9</v>
      </c>
      <c r="B131" s="394">
        <v>800800.0</v>
      </c>
      <c r="D131" s="394" t="s">
        <v>3431</v>
      </c>
      <c r="E131" s="394" t="s">
        <v>3432</v>
      </c>
      <c r="F131" s="394">
        <v>1.0</v>
      </c>
      <c r="G131" s="394">
        <v>5.0</v>
      </c>
      <c r="H131" s="394">
        <v>5.0</v>
      </c>
      <c r="I131" s="394">
        <v>5.0</v>
      </c>
      <c r="J131" s="394" t="s">
        <v>12</v>
      </c>
      <c r="K131" s="1073">
        <f t="shared" si="2"/>
        <v>30</v>
      </c>
      <c r="L131" s="394" t="s">
        <v>13</v>
      </c>
      <c r="N131" s="132"/>
      <c r="O131" s="70"/>
      <c r="P131" s="70"/>
      <c r="Q131" s="1075"/>
      <c r="R131" s="70"/>
      <c r="S131" s="70"/>
      <c r="T131" s="70"/>
      <c r="U131" s="70"/>
      <c r="V131" s="70"/>
      <c r="W131" s="70"/>
      <c r="X131" s="70"/>
      <c r="Y131" s="70"/>
      <c r="Z131" s="70"/>
      <c r="AA131" s="70"/>
      <c r="AB131" s="70"/>
      <c r="AC131" s="70"/>
      <c r="AD131" s="70"/>
      <c r="AE131" s="70"/>
      <c r="AF131" s="70"/>
      <c r="AG131" s="70"/>
    </row>
    <row r="132">
      <c r="A132" s="1064" t="s">
        <v>9</v>
      </c>
      <c r="B132" s="394">
        <v>800806.0</v>
      </c>
      <c r="D132" s="394" t="s">
        <v>3433</v>
      </c>
      <c r="E132" s="394" t="s">
        <v>3434</v>
      </c>
      <c r="F132" s="394">
        <v>1.0</v>
      </c>
      <c r="G132" s="394">
        <v>5.0</v>
      </c>
      <c r="H132" s="394">
        <v>2.0</v>
      </c>
      <c r="I132" s="394">
        <v>2.0</v>
      </c>
      <c r="J132" s="394" t="s">
        <v>12</v>
      </c>
      <c r="K132" s="1073">
        <f t="shared" si="2"/>
        <v>12</v>
      </c>
      <c r="L132" s="394" t="s">
        <v>90</v>
      </c>
      <c r="N132" s="132"/>
      <c r="O132" s="70"/>
      <c r="P132" s="70"/>
      <c r="Q132" s="1075"/>
      <c r="R132" s="70"/>
      <c r="S132" s="70"/>
      <c r="T132" s="70"/>
      <c r="U132" s="70"/>
      <c r="V132" s="70"/>
      <c r="W132" s="70"/>
      <c r="X132" s="70"/>
      <c r="Y132" s="70"/>
      <c r="Z132" s="70"/>
      <c r="AA132" s="70"/>
      <c r="AB132" s="70"/>
      <c r="AC132" s="70"/>
      <c r="AD132" s="70"/>
      <c r="AE132" s="70"/>
      <c r="AF132" s="70"/>
      <c r="AG132" s="70"/>
    </row>
    <row r="133">
      <c r="A133" s="1064" t="s">
        <v>9</v>
      </c>
      <c r="B133" s="394">
        <v>800818.0</v>
      </c>
      <c r="D133" s="394" t="s">
        <v>3435</v>
      </c>
      <c r="E133" s="394" t="s">
        <v>3436</v>
      </c>
      <c r="F133" s="394">
        <v>1.0</v>
      </c>
      <c r="G133" s="394">
        <v>5.0</v>
      </c>
      <c r="H133" s="394">
        <v>-8.0</v>
      </c>
      <c r="I133" s="394">
        <v>100.0</v>
      </c>
      <c r="J133" s="394" t="s">
        <v>12</v>
      </c>
      <c r="K133" s="1073">
        <f t="shared" si="2"/>
        <v>60</v>
      </c>
      <c r="L133" s="394" t="s">
        <v>90</v>
      </c>
      <c r="N133" s="132"/>
      <c r="O133" s="70"/>
      <c r="P133" s="70"/>
      <c r="Q133" s="1075"/>
      <c r="R133" s="70"/>
      <c r="S133" s="70"/>
      <c r="T133" s="70"/>
      <c r="U133" s="70"/>
      <c r="V133" s="70"/>
      <c r="W133" s="70"/>
      <c r="X133" s="70"/>
      <c r="Y133" s="70"/>
      <c r="Z133" s="70"/>
      <c r="AA133" s="70"/>
      <c r="AB133" s="70"/>
      <c r="AC133" s="70"/>
      <c r="AD133" s="70"/>
      <c r="AE133" s="70"/>
      <c r="AF133" s="70"/>
      <c r="AG133" s="70"/>
    </row>
    <row r="134">
      <c r="A134" s="1068" t="s">
        <v>9</v>
      </c>
      <c r="B134" s="399">
        <v>800826.0</v>
      </c>
      <c r="C134" s="180"/>
      <c r="D134" s="399" t="s">
        <v>3437</v>
      </c>
      <c r="E134" s="399" t="s">
        <v>3438</v>
      </c>
      <c r="F134" s="399">
        <v>2.0</v>
      </c>
      <c r="G134" s="399">
        <v>5.0</v>
      </c>
      <c r="H134" s="399">
        <v>2.0</v>
      </c>
      <c r="I134" s="399">
        <v>2.0</v>
      </c>
      <c r="J134" s="399" t="s">
        <v>12</v>
      </c>
      <c r="K134" s="1074">
        <f t="shared" si="2"/>
        <v>24</v>
      </c>
      <c r="L134" s="399" t="s">
        <v>13</v>
      </c>
      <c r="M134" s="180"/>
      <c r="N134" s="132"/>
      <c r="O134" s="70"/>
      <c r="P134" s="70"/>
      <c r="R134" s="70"/>
      <c r="S134" s="70"/>
      <c r="T134" s="70"/>
      <c r="U134" s="70"/>
      <c r="V134" s="70"/>
      <c r="W134" s="70"/>
      <c r="X134" s="70"/>
      <c r="Y134" s="70"/>
      <c r="Z134" s="70"/>
      <c r="AA134" s="70"/>
      <c r="AB134" s="70"/>
      <c r="AC134" s="70"/>
      <c r="AD134" s="70"/>
      <c r="AE134" s="70"/>
      <c r="AF134" s="70"/>
      <c r="AG134" s="70"/>
    </row>
    <row r="135">
      <c r="A135" s="1064" t="s">
        <v>9</v>
      </c>
      <c r="B135" s="394">
        <v>800832.0</v>
      </c>
      <c r="D135" s="394" t="s">
        <v>3439</v>
      </c>
      <c r="E135" s="394" t="s">
        <v>3440</v>
      </c>
      <c r="F135" s="394">
        <v>1.0</v>
      </c>
      <c r="G135" s="394">
        <v>5.0</v>
      </c>
      <c r="H135" s="394">
        <v>4.0</v>
      </c>
      <c r="I135" s="394">
        <v>5.0</v>
      </c>
      <c r="J135" s="394" t="s">
        <v>12</v>
      </c>
      <c r="K135" s="1073">
        <f t="shared" si="2"/>
        <v>25</v>
      </c>
      <c r="L135" s="394" t="s">
        <v>90</v>
      </c>
      <c r="M135" s="394" t="s">
        <v>3441</v>
      </c>
      <c r="N135" s="132"/>
      <c r="O135" s="70"/>
      <c r="P135" s="70"/>
      <c r="R135" s="70"/>
      <c r="S135" s="70"/>
      <c r="T135" s="70"/>
      <c r="U135" s="70"/>
      <c r="V135" s="70"/>
      <c r="W135" s="70"/>
      <c r="X135" s="70"/>
      <c r="Y135" s="70"/>
      <c r="Z135" s="70"/>
      <c r="AA135" s="70"/>
      <c r="AB135" s="70"/>
      <c r="AC135" s="70"/>
      <c r="AD135" s="70"/>
      <c r="AE135" s="70"/>
      <c r="AF135" s="70"/>
      <c r="AG135" s="70"/>
    </row>
    <row r="136" ht="22.5" customHeight="1">
      <c r="A136" s="1064" t="s">
        <v>9</v>
      </c>
      <c r="B136" s="394">
        <v>800844.0</v>
      </c>
      <c r="D136" s="394" t="s">
        <v>3442</v>
      </c>
      <c r="E136" s="394" t="s">
        <v>3443</v>
      </c>
      <c r="F136" s="394">
        <v>1.0</v>
      </c>
      <c r="G136" s="394">
        <v>5.0</v>
      </c>
      <c r="H136" s="394">
        <v>3.0</v>
      </c>
      <c r="I136" s="394">
        <v>5.0</v>
      </c>
      <c r="J136" s="394" t="s">
        <v>12</v>
      </c>
      <c r="K136" s="1073">
        <f t="shared" si="2"/>
        <v>20</v>
      </c>
      <c r="L136" s="394" t="s">
        <v>13</v>
      </c>
      <c r="N136" s="132"/>
      <c r="O136" s="70"/>
      <c r="P136" s="70"/>
      <c r="R136" s="70"/>
      <c r="S136" s="70"/>
      <c r="T136" s="70"/>
      <c r="U136" s="70"/>
      <c r="V136" s="70"/>
      <c r="W136" s="70"/>
      <c r="X136" s="70"/>
      <c r="Y136" s="70"/>
      <c r="Z136" s="70"/>
      <c r="AA136" s="70"/>
      <c r="AB136" s="70"/>
      <c r="AC136" s="70"/>
      <c r="AD136" s="70"/>
      <c r="AE136" s="70"/>
      <c r="AF136" s="70"/>
      <c r="AG136" s="70"/>
    </row>
    <row r="137" ht="23.25" customHeight="1">
      <c r="A137" s="51"/>
      <c r="F137" s="394">
        <v>1.0</v>
      </c>
      <c r="G137" s="394">
        <v>5.0</v>
      </c>
      <c r="H137" s="394">
        <v>1.0</v>
      </c>
      <c r="I137" s="394">
        <v>2.0</v>
      </c>
      <c r="J137" s="394" t="s">
        <v>12</v>
      </c>
      <c r="K137" s="1073">
        <f t="shared" si="2"/>
        <v>7</v>
      </c>
      <c r="L137" s="394" t="s">
        <v>13</v>
      </c>
      <c r="N137" s="132"/>
      <c r="O137" s="70"/>
      <c r="P137" s="70"/>
      <c r="R137" s="70"/>
      <c r="S137" s="70"/>
      <c r="T137" s="70"/>
      <c r="U137" s="70"/>
      <c r="V137" s="70"/>
      <c r="W137" s="70"/>
      <c r="X137" s="70"/>
      <c r="Y137" s="70"/>
      <c r="Z137" s="70"/>
      <c r="AA137" s="70"/>
      <c r="AB137" s="70"/>
      <c r="AC137" s="70"/>
      <c r="AD137" s="70"/>
      <c r="AE137" s="70"/>
      <c r="AF137" s="70"/>
      <c r="AG137" s="70"/>
    </row>
    <row r="138">
      <c r="A138" s="1064" t="s">
        <v>9</v>
      </c>
      <c r="B138" s="394">
        <v>800858.0</v>
      </c>
      <c r="D138" s="394" t="s">
        <v>3444</v>
      </c>
      <c r="E138" s="394" t="s">
        <v>3445</v>
      </c>
      <c r="F138" s="394">
        <v>1.0</v>
      </c>
      <c r="G138" s="394">
        <v>5.0</v>
      </c>
      <c r="H138" s="394">
        <v>-3.0</v>
      </c>
      <c r="I138" s="394">
        <v>20.0</v>
      </c>
      <c r="J138" s="394" t="s">
        <v>12</v>
      </c>
      <c r="K138" s="1073">
        <f t="shared" si="2"/>
        <v>5</v>
      </c>
      <c r="L138" s="394" t="s">
        <v>90</v>
      </c>
      <c r="N138" s="132"/>
      <c r="O138" s="70"/>
      <c r="P138" s="70"/>
      <c r="R138" s="70"/>
      <c r="S138" s="70"/>
      <c r="T138" s="70"/>
      <c r="U138" s="70"/>
      <c r="V138" s="70"/>
      <c r="W138" s="70"/>
      <c r="X138" s="70"/>
      <c r="Y138" s="70"/>
      <c r="Z138" s="70"/>
      <c r="AA138" s="70"/>
      <c r="AB138" s="70"/>
      <c r="AC138" s="70"/>
      <c r="AD138" s="70"/>
      <c r="AE138" s="70"/>
      <c r="AF138" s="70"/>
      <c r="AG138" s="70"/>
    </row>
    <row r="139">
      <c r="A139" s="1064" t="s">
        <v>8</v>
      </c>
      <c r="B139" s="394"/>
      <c r="C139" s="394"/>
      <c r="D139" s="394" t="s">
        <v>3446</v>
      </c>
      <c r="E139" s="394" t="s">
        <v>3447</v>
      </c>
      <c r="F139" s="394">
        <v>1.0</v>
      </c>
      <c r="G139" s="394">
        <v>5.0</v>
      </c>
      <c r="H139" s="394">
        <v>2.0</v>
      </c>
      <c r="I139" s="394">
        <v>2.0</v>
      </c>
      <c r="J139" s="394" t="s">
        <v>12</v>
      </c>
      <c r="K139" s="1073">
        <f t="shared" si="2"/>
        <v>12</v>
      </c>
      <c r="L139" s="394" t="s">
        <v>13</v>
      </c>
      <c r="N139" s="132"/>
      <c r="O139" s="70"/>
      <c r="P139" s="70"/>
      <c r="R139" s="70"/>
      <c r="S139" s="70"/>
      <c r="T139" s="70"/>
      <c r="U139" s="70"/>
      <c r="V139" s="70"/>
      <c r="W139" s="70"/>
      <c r="X139" s="70"/>
      <c r="Y139" s="70"/>
      <c r="Z139" s="70"/>
      <c r="AA139" s="70"/>
      <c r="AB139" s="70"/>
      <c r="AC139" s="70"/>
      <c r="AD139" s="70"/>
      <c r="AE139" s="70"/>
      <c r="AF139" s="70"/>
      <c r="AG139" s="70"/>
    </row>
    <row r="140">
      <c r="A140" s="1064" t="s">
        <v>9</v>
      </c>
      <c r="B140" s="394">
        <v>800864.0</v>
      </c>
      <c r="D140" s="394" t="s">
        <v>3448</v>
      </c>
      <c r="E140" s="394" t="s">
        <v>3449</v>
      </c>
      <c r="F140" s="394">
        <v>2.0</v>
      </c>
      <c r="G140" s="394">
        <v>5.0</v>
      </c>
      <c r="H140" s="394">
        <v>2.0</v>
      </c>
      <c r="I140" s="394">
        <v>2.0</v>
      </c>
      <c r="J140" s="394" t="s">
        <v>12</v>
      </c>
      <c r="K140" s="1073">
        <f t="shared" si="2"/>
        <v>24</v>
      </c>
      <c r="L140" s="394" t="s">
        <v>13</v>
      </c>
      <c r="N140" s="132"/>
      <c r="O140" s="70"/>
      <c r="P140" s="70"/>
      <c r="R140" s="70"/>
      <c r="S140" s="70"/>
      <c r="T140" s="70"/>
      <c r="U140" s="70"/>
      <c r="V140" s="70"/>
      <c r="W140" s="70"/>
      <c r="X140" s="70"/>
      <c r="Y140" s="70"/>
      <c r="Z140" s="70"/>
      <c r="AA140" s="70"/>
      <c r="AB140" s="70"/>
      <c r="AC140" s="70"/>
      <c r="AD140" s="70"/>
      <c r="AE140" s="70"/>
      <c r="AF140" s="70"/>
      <c r="AG140" s="70"/>
    </row>
    <row r="141">
      <c r="A141" s="1066" t="s">
        <v>8</v>
      </c>
      <c r="B141" s="388">
        <v>800870.0</v>
      </c>
      <c r="C141" s="388" t="s">
        <v>3450</v>
      </c>
      <c r="D141" s="388" t="s">
        <v>3451</v>
      </c>
      <c r="E141" s="388" t="s">
        <v>3452</v>
      </c>
      <c r="F141" s="388">
        <v>1.0</v>
      </c>
      <c r="G141" s="388">
        <v>5.0</v>
      </c>
      <c r="H141" s="388">
        <v>2.0</v>
      </c>
      <c r="I141" s="388">
        <v>5.0</v>
      </c>
      <c r="J141" s="388" t="s">
        <v>12</v>
      </c>
      <c r="K141" s="1072">
        <f t="shared" si="2"/>
        <v>15</v>
      </c>
      <c r="L141" s="388" t="s">
        <v>90</v>
      </c>
      <c r="M141" s="388" t="s">
        <v>3453</v>
      </c>
      <c r="N141" s="132"/>
      <c r="O141" s="70"/>
      <c r="P141" s="70"/>
      <c r="R141" s="70"/>
      <c r="S141" s="70"/>
      <c r="T141" s="70"/>
      <c r="U141" s="70"/>
      <c r="V141" s="70"/>
      <c r="W141" s="70"/>
      <c r="X141" s="70"/>
      <c r="Y141" s="70"/>
      <c r="Z141" s="70"/>
      <c r="AA141" s="70"/>
      <c r="AB141" s="70"/>
      <c r="AC141" s="70"/>
      <c r="AD141" s="70"/>
      <c r="AE141" s="70"/>
      <c r="AF141" s="70"/>
      <c r="AG141" s="70"/>
    </row>
    <row r="142">
      <c r="A142" s="51"/>
      <c r="F142" s="394">
        <v>1.0</v>
      </c>
      <c r="G142" s="394">
        <v>5.0</v>
      </c>
      <c r="H142" s="394">
        <v>7.0</v>
      </c>
      <c r="I142" s="394">
        <v>10.0</v>
      </c>
      <c r="J142" s="394" t="s">
        <v>12</v>
      </c>
      <c r="K142" s="1073">
        <f t="shared" si="2"/>
        <v>45</v>
      </c>
      <c r="L142" s="394" t="s">
        <v>191</v>
      </c>
      <c r="N142" s="132"/>
      <c r="O142" s="70"/>
      <c r="P142" s="70"/>
      <c r="R142" s="70"/>
      <c r="S142" s="70"/>
      <c r="T142" s="70"/>
      <c r="U142" s="70"/>
      <c r="V142" s="70"/>
      <c r="W142" s="70"/>
      <c r="X142" s="70"/>
      <c r="Y142" s="70"/>
      <c r="Z142" s="70"/>
      <c r="AA142" s="70"/>
      <c r="AB142" s="70"/>
      <c r="AC142" s="70"/>
      <c r="AD142" s="70"/>
      <c r="AE142" s="70"/>
      <c r="AF142" s="70"/>
      <c r="AG142" s="70"/>
    </row>
    <row r="143">
      <c r="A143" s="1068" t="s">
        <v>9</v>
      </c>
      <c r="B143" s="399">
        <v>800878.0</v>
      </c>
      <c r="C143" s="180"/>
      <c r="D143" s="399" t="s">
        <v>3454</v>
      </c>
      <c r="E143" s="399" t="s">
        <v>3455</v>
      </c>
      <c r="F143" s="399">
        <v>1.0</v>
      </c>
      <c r="G143" s="399">
        <v>5.0</v>
      </c>
      <c r="H143" s="399">
        <v>5.0</v>
      </c>
      <c r="I143" s="399">
        <v>5.0</v>
      </c>
      <c r="J143" s="399" t="s">
        <v>12</v>
      </c>
      <c r="K143" s="1074">
        <f t="shared" si="2"/>
        <v>30</v>
      </c>
      <c r="L143" s="399" t="s">
        <v>13</v>
      </c>
      <c r="M143" s="180"/>
      <c r="N143" s="193"/>
      <c r="O143" s="70"/>
      <c r="P143" s="70"/>
      <c r="R143" s="70"/>
      <c r="S143" s="70"/>
      <c r="T143" s="70"/>
      <c r="U143" s="70"/>
      <c r="V143" s="70"/>
      <c r="W143" s="70"/>
      <c r="X143" s="70"/>
      <c r="Y143" s="70"/>
      <c r="Z143" s="70"/>
      <c r="AA143" s="70"/>
      <c r="AB143" s="70"/>
      <c r="AC143" s="70"/>
      <c r="AD143" s="70"/>
      <c r="AE143" s="70"/>
      <c r="AF143" s="70"/>
      <c r="AG143" s="70"/>
    </row>
    <row r="144">
      <c r="A144" s="1066" t="s">
        <v>9</v>
      </c>
      <c r="B144" s="456">
        <v>800884.0</v>
      </c>
      <c r="C144" s="10"/>
      <c r="D144" s="456" t="s">
        <v>3456</v>
      </c>
      <c r="E144" s="456" t="s">
        <v>3457</v>
      </c>
      <c r="F144" s="456">
        <v>1.0</v>
      </c>
      <c r="G144" s="456">
        <v>5.0</v>
      </c>
      <c r="H144" s="456">
        <v>2.0</v>
      </c>
      <c r="I144" s="456">
        <v>2.0</v>
      </c>
      <c r="J144" s="456" t="s">
        <v>12</v>
      </c>
      <c r="K144" s="1003">
        <f t="shared" si="2"/>
        <v>12</v>
      </c>
      <c r="L144" s="456" t="s">
        <v>191</v>
      </c>
      <c r="M144" s="462" t="s">
        <v>3458</v>
      </c>
      <c r="N144" s="459" t="s">
        <v>3459</v>
      </c>
      <c r="O144" s="70"/>
      <c r="P144" s="70"/>
      <c r="Q144" s="1075"/>
      <c r="R144" s="70"/>
      <c r="S144" s="70"/>
      <c r="T144" s="70"/>
      <c r="U144" s="70"/>
      <c r="V144" s="70"/>
      <c r="W144" s="70"/>
      <c r="X144" s="70"/>
      <c r="Y144" s="70"/>
      <c r="Z144" s="70"/>
      <c r="AA144" s="70"/>
      <c r="AB144" s="70"/>
      <c r="AC144" s="70"/>
      <c r="AD144" s="70"/>
      <c r="AE144" s="70"/>
      <c r="AF144" s="70"/>
      <c r="AG144" s="70"/>
    </row>
    <row r="145">
      <c r="A145" s="1064" t="s">
        <v>9</v>
      </c>
      <c r="B145" s="462">
        <v>800892.0</v>
      </c>
      <c r="D145" s="462" t="s">
        <v>3460</v>
      </c>
      <c r="E145" s="462" t="s">
        <v>3461</v>
      </c>
      <c r="F145" s="462">
        <v>1.0</v>
      </c>
      <c r="G145" s="462">
        <v>5.0</v>
      </c>
      <c r="H145" s="462">
        <v>2.0</v>
      </c>
      <c r="I145" s="462">
        <v>2.0</v>
      </c>
      <c r="J145" s="462" t="s">
        <v>12</v>
      </c>
      <c r="K145" s="1005">
        <f t="shared" si="2"/>
        <v>12</v>
      </c>
      <c r="L145" s="462" t="s">
        <v>13</v>
      </c>
      <c r="N145" s="132"/>
      <c r="O145" s="70"/>
      <c r="P145" s="70"/>
      <c r="Q145" s="70"/>
      <c r="R145" s="70"/>
      <c r="S145" s="70"/>
      <c r="T145" s="70"/>
      <c r="U145" s="70"/>
      <c r="V145" s="70"/>
      <c r="W145" s="70"/>
      <c r="X145" s="70"/>
      <c r="Y145" s="70"/>
      <c r="Z145" s="70"/>
      <c r="AA145" s="70"/>
      <c r="AB145" s="70"/>
      <c r="AC145" s="70"/>
      <c r="AD145" s="70"/>
      <c r="AE145" s="70"/>
      <c r="AF145" s="70"/>
      <c r="AG145" s="70"/>
    </row>
    <row r="146">
      <c r="A146" s="1064" t="s">
        <v>9</v>
      </c>
      <c r="B146" s="462">
        <v>800904.0</v>
      </c>
      <c r="D146" s="462" t="s">
        <v>3462</v>
      </c>
      <c r="E146" s="462" t="s">
        <v>3463</v>
      </c>
      <c r="F146" s="462">
        <v>1.0</v>
      </c>
      <c r="G146" s="462">
        <v>5.0</v>
      </c>
      <c r="H146" s="462">
        <v>4.0</v>
      </c>
      <c r="I146" s="462">
        <v>5.0</v>
      </c>
      <c r="J146" s="462" t="s">
        <v>12</v>
      </c>
      <c r="K146" s="1005">
        <f t="shared" si="2"/>
        <v>25</v>
      </c>
      <c r="L146" s="462" t="s">
        <v>13</v>
      </c>
      <c r="N146" s="132"/>
      <c r="O146" s="70"/>
      <c r="P146" s="70"/>
      <c r="Q146" s="70"/>
      <c r="R146" s="70"/>
      <c r="S146" s="70"/>
      <c r="T146" s="70"/>
      <c r="U146" s="70"/>
      <c r="V146" s="70"/>
      <c r="W146" s="70"/>
      <c r="X146" s="70"/>
      <c r="Y146" s="70"/>
      <c r="Z146" s="70"/>
      <c r="AA146" s="70"/>
      <c r="AB146" s="70"/>
      <c r="AC146" s="70"/>
      <c r="AD146" s="70"/>
      <c r="AE146" s="70"/>
      <c r="AF146" s="70"/>
      <c r="AG146" s="70"/>
    </row>
    <row r="147">
      <c r="A147" s="51"/>
      <c r="F147" s="462">
        <v>1.0</v>
      </c>
      <c r="G147" s="462">
        <v>5.0</v>
      </c>
      <c r="H147" s="462">
        <v>3.0</v>
      </c>
      <c r="I147" s="462">
        <v>5.0</v>
      </c>
      <c r="J147" s="462" t="s">
        <v>12</v>
      </c>
      <c r="K147" s="1005">
        <f t="shared" si="2"/>
        <v>20</v>
      </c>
      <c r="L147" s="462" t="s">
        <v>13</v>
      </c>
      <c r="N147" s="132"/>
      <c r="O147" s="70"/>
      <c r="P147" s="70"/>
      <c r="Q147" s="70"/>
      <c r="R147" s="70"/>
      <c r="S147" s="70"/>
      <c r="T147" s="70"/>
      <c r="U147" s="70"/>
      <c r="V147" s="70"/>
      <c r="W147" s="70"/>
      <c r="X147" s="70"/>
      <c r="Y147" s="70"/>
      <c r="Z147" s="70"/>
      <c r="AA147" s="70"/>
      <c r="AB147" s="70"/>
      <c r="AC147" s="70"/>
      <c r="AD147" s="70"/>
      <c r="AE147" s="70"/>
      <c r="AF147" s="70"/>
      <c r="AG147" s="70"/>
    </row>
    <row r="148">
      <c r="A148" s="51"/>
      <c r="F148" s="462">
        <v>1.0</v>
      </c>
      <c r="G148" s="462">
        <v>5.0</v>
      </c>
      <c r="H148" s="462">
        <v>4.0</v>
      </c>
      <c r="I148" s="462">
        <v>5.0</v>
      </c>
      <c r="J148" s="462" t="s">
        <v>12</v>
      </c>
      <c r="K148" s="1005">
        <f t="shared" si="2"/>
        <v>25</v>
      </c>
      <c r="L148" s="462" t="s">
        <v>13</v>
      </c>
      <c r="N148" s="132"/>
      <c r="O148" s="70"/>
      <c r="P148" s="70"/>
      <c r="Q148" s="70"/>
      <c r="R148" s="70"/>
      <c r="S148" s="70"/>
      <c r="T148" s="70"/>
      <c r="U148" s="70"/>
      <c r="V148" s="70"/>
      <c r="W148" s="70"/>
      <c r="X148" s="70"/>
      <c r="Y148" s="70"/>
      <c r="Z148" s="70"/>
      <c r="AA148" s="70"/>
      <c r="AB148" s="70"/>
      <c r="AC148" s="70"/>
      <c r="AD148" s="70"/>
      <c r="AE148" s="70"/>
      <c r="AF148" s="70"/>
      <c r="AG148" s="70"/>
    </row>
    <row r="149">
      <c r="A149" s="51"/>
      <c r="F149" s="462">
        <v>1.0</v>
      </c>
      <c r="G149" s="462">
        <v>5.0</v>
      </c>
      <c r="H149" s="462">
        <v>4.0</v>
      </c>
      <c r="I149" s="462">
        <v>5.0</v>
      </c>
      <c r="J149" s="462" t="s">
        <v>12</v>
      </c>
      <c r="K149" s="1005">
        <f t="shared" si="2"/>
        <v>25</v>
      </c>
      <c r="L149" s="462" t="s">
        <v>13</v>
      </c>
      <c r="N149" s="132"/>
      <c r="O149" s="70"/>
      <c r="P149" s="70"/>
      <c r="Q149" s="70"/>
      <c r="R149" s="70"/>
      <c r="S149" s="70"/>
      <c r="T149" s="70"/>
      <c r="U149" s="70"/>
      <c r="V149" s="70"/>
      <c r="W149" s="70"/>
      <c r="X149" s="70"/>
      <c r="Y149" s="70"/>
      <c r="Z149" s="70"/>
      <c r="AA149" s="70"/>
      <c r="AB149" s="70"/>
      <c r="AC149" s="70"/>
      <c r="AD149" s="70"/>
      <c r="AE149" s="70"/>
      <c r="AF149" s="70"/>
      <c r="AG149" s="70"/>
    </row>
    <row r="150">
      <c r="A150" s="1076" t="s">
        <v>8</v>
      </c>
      <c r="B150" s="694"/>
      <c r="C150" s="694"/>
      <c r="D150" s="694" t="s">
        <v>3464</v>
      </c>
      <c r="E150" s="462" t="s">
        <v>3465</v>
      </c>
      <c r="F150" s="462"/>
      <c r="G150" s="462"/>
      <c r="H150" s="462"/>
      <c r="I150" s="462"/>
      <c r="J150" s="462"/>
      <c r="K150" s="1005"/>
      <c r="L150" s="462"/>
      <c r="N150" s="132"/>
      <c r="O150" s="70"/>
      <c r="P150" s="70"/>
      <c r="Q150" s="70"/>
      <c r="R150" s="70"/>
      <c r="S150" s="70"/>
      <c r="T150" s="70"/>
      <c r="U150" s="70"/>
      <c r="V150" s="70"/>
      <c r="W150" s="70"/>
      <c r="X150" s="70"/>
      <c r="Y150" s="70"/>
      <c r="Z150" s="70"/>
      <c r="AA150" s="70"/>
      <c r="AB150" s="70"/>
      <c r="AC150" s="70"/>
      <c r="AD150" s="70"/>
      <c r="AE150" s="70"/>
      <c r="AF150" s="70"/>
      <c r="AG150" s="70"/>
    </row>
    <row r="151">
      <c r="A151" s="1064" t="s">
        <v>9</v>
      </c>
      <c r="B151" s="462">
        <v>801566.0</v>
      </c>
      <c r="D151" s="462" t="s">
        <v>3466</v>
      </c>
      <c r="E151" s="462" t="s">
        <v>3467</v>
      </c>
      <c r="F151" s="462">
        <v>1.0</v>
      </c>
      <c r="G151" s="462">
        <v>5.0</v>
      </c>
      <c r="H151" s="462">
        <v>8.0</v>
      </c>
      <c r="I151" s="462">
        <v>10.0</v>
      </c>
      <c r="J151" s="462" t="s">
        <v>12</v>
      </c>
      <c r="K151" s="1005">
        <f t="shared" ref="K151:K175" si="3">I151*F151 + (F151*G151*H151)</f>
        <v>50</v>
      </c>
      <c r="L151" s="462" t="s">
        <v>13</v>
      </c>
      <c r="N151" s="132"/>
      <c r="O151" s="70"/>
      <c r="P151" s="70"/>
      <c r="Q151" s="70"/>
      <c r="R151" s="70"/>
      <c r="S151" s="70"/>
      <c r="T151" s="70"/>
      <c r="U151" s="70"/>
      <c r="V151" s="70"/>
      <c r="W151" s="70"/>
      <c r="X151" s="70"/>
      <c r="Y151" s="70"/>
      <c r="Z151" s="70"/>
      <c r="AA151" s="70"/>
      <c r="AB151" s="70"/>
      <c r="AC151" s="70"/>
      <c r="AD151" s="70"/>
      <c r="AE151" s="70"/>
      <c r="AF151" s="70"/>
      <c r="AG151" s="70"/>
    </row>
    <row r="152">
      <c r="A152" s="51"/>
      <c r="F152" s="462">
        <v>1.0</v>
      </c>
      <c r="G152" s="462">
        <v>5.0</v>
      </c>
      <c r="H152" s="462">
        <v>4.0</v>
      </c>
      <c r="I152" s="462">
        <v>5.0</v>
      </c>
      <c r="J152" s="462" t="s">
        <v>12</v>
      </c>
      <c r="K152" s="1005">
        <f t="shared" si="3"/>
        <v>25</v>
      </c>
      <c r="L152" s="462" t="s">
        <v>13</v>
      </c>
      <c r="N152" s="132"/>
      <c r="O152" s="70"/>
      <c r="P152" s="70"/>
      <c r="Q152" s="70"/>
      <c r="R152" s="70"/>
      <c r="S152" s="70"/>
      <c r="T152" s="70"/>
      <c r="U152" s="70"/>
      <c r="V152" s="70"/>
      <c r="W152" s="70"/>
      <c r="X152" s="70"/>
      <c r="Y152" s="70"/>
      <c r="Z152" s="70"/>
      <c r="AA152" s="70"/>
      <c r="AB152" s="70"/>
      <c r="AC152" s="70"/>
      <c r="AD152" s="70"/>
      <c r="AE152" s="70"/>
      <c r="AF152" s="70"/>
      <c r="AG152" s="70"/>
    </row>
    <row r="153">
      <c r="A153" s="1064" t="s">
        <v>9</v>
      </c>
      <c r="B153" s="462">
        <v>800928.0</v>
      </c>
      <c r="D153" s="462" t="s">
        <v>3468</v>
      </c>
      <c r="E153" s="462" t="s">
        <v>3469</v>
      </c>
      <c r="F153" s="462">
        <v>1.0</v>
      </c>
      <c r="G153" s="462">
        <v>5.0</v>
      </c>
      <c r="H153" s="462">
        <v>2.0</v>
      </c>
      <c r="I153" s="462">
        <v>2.0</v>
      </c>
      <c r="J153" s="462" t="s">
        <v>12</v>
      </c>
      <c r="K153" s="1005">
        <f t="shared" si="3"/>
        <v>12</v>
      </c>
      <c r="L153" s="462" t="s">
        <v>13</v>
      </c>
      <c r="N153" s="132"/>
      <c r="O153" s="70"/>
      <c r="P153" s="70"/>
      <c r="Q153" s="70"/>
      <c r="R153" s="70"/>
      <c r="S153" s="70"/>
      <c r="T153" s="70"/>
      <c r="U153" s="70"/>
      <c r="V153" s="70"/>
      <c r="W153" s="70"/>
      <c r="X153" s="70"/>
      <c r="Y153" s="70"/>
      <c r="Z153" s="70"/>
      <c r="AA153" s="70"/>
      <c r="AB153" s="70"/>
      <c r="AC153" s="70"/>
      <c r="AD153" s="70"/>
      <c r="AE153" s="70"/>
      <c r="AF153" s="70"/>
      <c r="AG153" s="70"/>
    </row>
    <row r="154">
      <c r="A154" s="51"/>
      <c r="F154" s="462">
        <v>1.0</v>
      </c>
      <c r="G154" s="462">
        <v>5.0</v>
      </c>
      <c r="H154" s="462">
        <v>1.0</v>
      </c>
      <c r="I154" s="462">
        <v>1.0</v>
      </c>
      <c r="J154" s="462" t="s">
        <v>12</v>
      </c>
      <c r="K154" s="1005">
        <f t="shared" si="3"/>
        <v>6</v>
      </c>
      <c r="L154" s="462" t="s">
        <v>13</v>
      </c>
      <c r="N154" s="132"/>
      <c r="O154" s="70"/>
      <c r="P154" s="70"/>
      <c r="Q154" s="70"/>
      <c r="R154" s="70"/>
      <c r="S154" s="70"/>
      <c r="T154" s="70"/>
      <c r="U154" s="70"/>
      <c r="V154" s="70"/>
      <c r="W154" s="70"/>
      <c r="X154" s="70"/>
      <c r="Y154" s="70"/>
      <c r="Z154" s="70"/>
      <c r="AA154" s="70"/>
      <c r="AB154" s="70"/>
      <c r="AC154" s="70"/>
      <c r="AD154" s="70"/>
      <c r="AE154" s="70"/>
      <c r="AF154" s="70"/>
      <c r="AG154" s="70"/>
    </row>
    <row r="155">
      <c r="A155" s="51"/>
      <c r="F155" s="462">
        <v>1.0</v>
      </c>
      <c r="G155" s="462">
        <v>5.0</v>
      </c>
      <c r="H155" s="462">
        <v>4.0</v>
      </c>
      <c r="I155" s="462">
        <v>4.0</v>
      </c>
      <c r="J155" s="462" t="s">
        <v>12</v>
      </c>
      <c r="K155" s="1005">
        <f t="shared" si="3"/>
        <v>24</v>
      </c>
      <c r="L155" s="462" t="s">
        <v>13</v>
      </c>
      <c r="N155" s="132"/>
      <c r="O155" s="70"/>
      <c r="P155" s="70"/>
      <c r="Q155" s="70"/>
      <c r="R155" s="70"/>
      <c r="S155" s="70"/>
      <c r="T155" s="70"/>
      <c r="U155" s="70"/>
      <c r="V155" s="70"/>
      <c r="W155" s="70"/>
      <c r="X155" s="70"/>
      <c r="Y155" s="70"/>
      <c r="Z155" s="70"/>
      <c r="AA155" s="70"/>
      <c r="AB155" s="70"/>
      <c r="AC155" s="70"/>
      <c r="AD155" s="70"/>
      <c r="AE155" s="70"/>
      <c r="AF155" s="70"/>
      <c r="AG155" s="70"/>
    </row>
    <row r="156">
      <c r="A156" s="1064" t="s">
        <v>9</v>
      </c>
      <c r="B156" s="462">
        <v>800934.0</v>
      </c>
      <c r="D156" s="462" t="s">
        <v>3470</v>
      </c>
      <c r="E156" s="462" t="s">
        <v>3471</v>
      </c>
      <c r="F156" s="462">
        <v>2.0</v>
      </c>
      <c r="G156" s="462">
        <v>5.0</v>
      </c>
      <c r="H156" s="462">
        <v>2.0</v>
      </c>
      <c r="I156" s="462">
        <v>2.0</v>
      </c>
      <c r="J156" s="462" t="s">
        <v>12</v>
      </c>
      <c r="K156" s="1005">
        <f t="shared" si="3"/>
        <v>24</v>
      </c>
      <c r="L156" s="462" t="s">
        <v>13</v>
      </c>
      <c r="N156" s="132"/>
      <c r="O156" s="70"/>
      <c r="P156" s="70"/>
      <c r="Q156" s="70"/>
      <c r="R156" s="70"/>
      <c r="S156" s="70"/>
      <c r="T156" s="70"/>
      <c r="U156" s="70"/>
      <c r="V156" s="70"/>
      <c r="W156" s="70"/>
      <c r="X156" s="70"/>
      <c r="Y156" s="70"/>
      <c r="Z156" s="70"/>
      <c r="AA156" s="70"/>
      <c r="AB156" s="70"/>
      <c r="AC156" s="70"/>
      <c r="AD156" s="70"/>
      <c r="AE156" s="70"/>
      <c r="AF156" s="70"/>
      <c r="AG156" s="70"/>
    </row>
    <row r="157">
      <c r="A157" s="1066" t="s">
        <v>9</v>
      </c>
      <c r="B157" s="456">
        <v>800940.0</v>
      </c>
      <c r="C157" s="10"/>
      <c r="D157" s="456" t="s">
        <v>3472</v>
      </c>
      <c r="E157" s="456" t="s">
        <v>3473</v>
      </c>
      <c r="F157" s="456">
        <v>1.0</v>
      </c>
      <c r="G157" s="456">
        <v>5.0</v>
      </c>
      <c r="H157" s="456">
        <v>0.5</v>
      </c>
      <c r="I157" s="456">
        <v>0.5</v>
      </c>
      <c r="J157" s="456" t="s">
        <v>12</v>
      </c>
      <c r="K157" s="1003">
        <f t="shared" si="3"/>
        <v>3</v>
      </c>
      <c r="L157" s="456" t="s">
        <v>191</v>
      </c>
      <c r="M157" s="456" t="s">
        <v>3474</v>
      </c>
      <c r="N157" s="132"/>
      <c r="O157" s="70"/>
      <c r="P157" s="70"/>
      <c r="Q157" s="70"/>
      <c r="R157" s="70"/>
      <c r="S157" s="70"/>
      <c r="T157" s="70"/>
      <c r="U157" s="70"/>
      <c r="V157" s="70"/>
      <c r="W157" s="70"/>
      <c r="X157" s="70"/>
      <c r="Y157" s="70"/>
      <c r="Z157" s="70"/>
      <c r="AA157" s="70"/>
      <c r="AB157" s="70"/>
      <c r="AC157" s="70"/>
      <c r="AD157" s="70"/>
      <c r="AE157" s="70"/>
      <c r="AF157" s="70"/>
      <c r="AG157" s="70"/>
    </row>
    <row r="158">
      <c r="A158" s="1064" t="s">
        <v>9</v>
      </c>
      <c r="B158" s="462">
        <v>800946.0</v>
      </c>
      <c r="D158" s="462" t="s">
        <v>3475</v>
      </c>
      <c r="E158" s="462" t="s">
        <v>3476</v>
      </c>
      <c r="F158" s="462">
        <v>1.0</v>
      </c>
      <c r="G158" s="462">
        <v>5.0</v>
      </c>
      <c r="H158" s="462">
        <v>3.0</v>
      </c>
      <c r="I158" s="462">
        <v>5.0</v>
      </c>
      <c r="J158" s="462" t="s">
        <v>12</v>
      </c>
      <c r="K158" s="1005">
        <f t="shared" si="3"/>
        <v>20</v>
      </c>
      <c r="L158" s="462" t="s">
        <v>13</v>
      </c>
      <c r="N158" s="132"/>
      <c r="O158" s="70"/>
      <c r="P158" s="70"/>
      <c r="Q158" s="70"/>
      <c r="R158" s="70"/>
      <c r="S158" s="70"/>
      <c r="T158" s="70"/>
      <c r="U158" s="70"/>
      <c r="V158" s="70"/>
      <c r="W158" s="70"/>
      <c r="X158" s="70"/>
      <c r="Y158" s="70"/>
      <c r="Z158" s="70"/>
      <c r="AA158" s="70"/>
      <c r="AB158" s="70"/>
      <c r="AC158" s="70"/>
      <c r="AD158" s="70"/>
      <c r="AE158" s="70"/>
      <c r="AF158" s="70"/>
      <c r="AG158" s="70"/>
    </row>
    <row r="159">
      <c r="A159" s="1068" t="s">
        <v>9</v>
      </c>
      <c r="B159" s="466">
        <v>800954.0</v>
      </c>
      <c r="C159" s="180"/>
      <c r="D159" s="466" t="s">
        <v>3477</v>
      </c>
      <c r="E159" s="466" t="s">
        <v>3478</v>
      </c>
      <c r="F159" s="466">
        <v>2.0</v>
      </c>
      <c r="G159" s="466">
        <v>5.0</v>
      </c>
      <c r="H159" s="466">
        <v>2.0</v>
      </c>
      <c r="I159" s="466">
        <v>2.0</v>
      </c>
      <c r="J159" s="466" t="s">
        <v>12</v>
      </c>
      <c r="K159" s="1006">
        <f t="shared" si="3"/>
        <v>24</v>
      </c>
      <c r="L159" s="466" t="s">
        <v>13</v>
      </c>
      <c r="M159" s="180"/>
      <c r="N159" s="132"/>
      <c r="O159" s="70"/>
      <c r="P159" s="70"/>
      <c r="Q159" s="70"/>
      <c r="R159" s="70"/>
      <c r="S159" s="70"/>
      <c r="T159" s="70"/>
      <c r="U159" s="70"/>
      <c r="V159" s="70"/>
      <c r="W159" s="70"/>
      <c r="X159" s="70"/>
      <c r="Y159" s="70"/>
      <c r="Z159" s="70"/>
      <c r="AA159" s="70"/>
      <c r="AB159" s="70"/>
      <c r="AC159" s="70"/>
      <c r="AD159" s="70"/>
      <c r="AE159" s="70"/>
      <c r="AF159" s="70"/>
      <c r="AG159" s="70"/>
    </row>
    <row r="160">
      <c r="A160" s="1064" t="s">
        <v>9</v>
      </c>
      <c r="B160" s="462">
        <v>800960.0</v>
      </c>
      <c r="D160" s="462" t="s">
        <v>3479</v>
      </c>
      <c r="E160" s="462" t="s">
        <v>3480</v>
      </c>
      <c r="F160" s="462">
        <v>1.0</v>
      </c>
      <c r="G160" s="462">
        <v>5.0</v>
      </c>
      <c r="H160" s="462">
        <v>-3.0</v>
      </c>
      <c r="I160" s="462">
        <v>90.0</v>
      </c>
      <c r="J160" s="462" t="s">
        <v>12</v>
      </c>
      <c r="K160" s="1005">
        <f t="shared" si="3"/>
        <v>75</v>
      </c>
      <c r="L160" s="462" t="s">
        <v>13</v>
      </c>
      <c r="M160" s="462" t="s">
        <v>3481</v>
      </c>
      <c r="N160" s="132"/>
      <c r="O160" s="70"/>
      <c r="P160" s="70"/>
      <c r="Q160" s="70"/>
      <c r="R160" s="70"/>
      <c r="S160" s="70"/>
      <c r="T160" s="70"/>
      <c r="U160" s="70"/>
      <c r="V160" s="70"/>
      <c r="W160" s="70"/>
      <c r="X160" s="70"/>
      <c r="Y160" s="70"/>
      <c r="Z160" s="70"/>
      <c r="AA160" s="70"/>
      <c r="AB160" s="70"/>
      <c r="AC160" s="70"/>
      <c r="AD160" s="70"/>
      <c r="AE160" s="70"/>
      <c r="AF160" s="70"/>
      <c r="AG160" s="70"/>
    </row>
    <row r="161">
      <c r="A161" s="51"/>
      <c r="F161" s="462">
        <v>1.0</v>
      </c>
      <c r="G161" s="462">
        <v>2.0</v>
      </c>
      <c r="H161" s="462">
        <v>1.0</v>
      </c>
      <c r="I161" s="462">
        <v>1.0</v>
      </c>
      <c r="J161" s="462" t="s">
        <v>12</v>
      </c>
      <c r="K161" s="1005">
        <f t="shared" si="3"/>
        <v>3</v>
      </c>
      <c r="L161" s="462" t="s">
        <v>13</v>
      </c>
      <c r="N161" s="132"/>
      <c r="O161" s="70"/>
      <c r="P161" s="70"/>
      <c r="Q161" s="70"/>
      <c r="R161" s="70"/>
      <c r="S161" s="70"/>
      <c r="T161" s="70"/>
      <c r="U161" s="70"/>
      <c r="V161" s="70"/>
      <c r="W161" s="70"/>
      <c r="X161" s="70"/>
      <c r="Y161" s="70"/>
      <c r="Z161" s="70"/>
      <c r="AA161" s="70"/>
      <c r="AB161" s="70"/>
      <c r="AC161" s="70"/>
      <c r="AD161" s="70"/>
      <c r="AE161" s="70"/>
      <c r="AF161" s="70"/>
      <c r="AG161" s="70"/>
    </row>
    <row r="162">
      <c r="A162" s="1064" t="s">
        <v>9</v>
      </c>
      <c r="B162" s="462">
        <v>800972.0</v>
      </c>
      <c r="D162" s="462" t="s">
        <v>3482</v>
      </c>
      <c r="E162" s="462" t="s">
        <v>3483</v>
      </c>
      <c r="F162" s="462">
        <v>1.0</v>
      </c>
      <c r="G162" s="462">
        <v>5.0</v>
      </c>
      <c r="H162" s="462">
        <v>3.0</v>
      </c>
      <c r="I162" s="462">
        <v>5.0</v>
      </c>
      <c r="J162" s="462" t="s">
        <v>12</v>
      </c>
      <c r="K162" s="1005">
        <f t="shared" si="3"/>
        <v>20</v>
      </c>
      <c r="L162" s="462" t="s">
        <v>13</v>
      </c>
      <c r="N162" s="132"/>
      <c r="O162" s="70"/>
      <c r="P162" s="70"/>
      <c r="Q162" s="70"/>
      <c r="R162" s="70"/>
      <c r="S162" s="70"/>
      <c r="T162" s="70"/>
      <c r="U162" s="70"/>
      <c r="V162" s="70"/>
      <c r="W162" s="70"/>
      <c r="X162" s="70"/>
      <c r="Y162" s="70"/>
      <c r="Z162" s="70"/>
      <c r="AA162" s="70"/>
      <c r="AB162" s="70"/>
      <c r="AC162" s="70"/>
      <c r="AD162" s="70"/>
      <c r="AE162" s="70"/>
      <c r="AF162" s="70"/>
      <c r="AG162" s="70"/>
    </row>
    <row r="163">
      <c r="A163" s="1064" t="s">
        <v>9</v>
      </c>
      <c r="B163" s="462">
        <v>801578.0</v>
      </c>
      <c r="D163" s="462" t="s">
        <v>3484</v>
      </c>
      <c r="E163" s="462" t="s">
        <v>3485</v>
      </c>
      <c r="F163" s="462">
        <v>1.0</v>
      </c>
      <c r="G163" s="462">
        <v>5.0</v>
      </c>
      <c r="H163" s="462">
        <v>8.0</v>
      </c>
      <c r="I163" s="462">
        <v>10.0</v>
      </c>
      <c r="J163" s="462" t="s">
        <v>12</v>
      </c>
      <c r="K163" s="1005">
        <f t="shared" si="3"/>
        <v>50</v>
      </c>
      <c r="L163" s="462" t="s">
        <v>13</v>
      </c>
      <c r="N163" s="132"/>
      <c r="O163" s="70"/>
      <c r="P163" s="70"/>
      <c r="Q163" s="70"/>
      <c r="R163" s="70"/>
      <c r="S163" s="70"/>
      <c r="T163" s="70"/>
      <c r="U163" s="70"/>
      <c r="V163" s="70"/>
      <c r="W163" s="70"/>
      <c r="X163" s="70"/>
      <c r="Y163" s="70"/>
      <c r="Z163" s="70"/>
      <c r="AA163" s="70"/>
      <c r="AB163" s="70"/>
      <c r="AC163" s="70"/>
      <c r="AD163" s="70"/>
      <c r="AE163" s="70"/>
      <c r="AF163" s="70"/>
      <c r="AG163" s="70"/>
    </row>
    <row r="164">
      <c r="A164" s="1064" t="s">
        <v>9</v>
      </c>
      <c r="B164" s="462">
        <v>800978.0</v>
      </c>
      <c r="D164" s="462" t="s">
        <v>3486</v>
      </c>
      <c r="E164" s="462" t="s">
        <v>3487</v>
      </c>
      <c r="F164" s="462">
        <v>2.0</v>
      </c>
      <c r="G164" s="462">
        <v>5.0</v>
      </c>
      <c r="H164" s="462">
        <v>2.0</v>
      </c>
      <c r="I164" s="462">
        <v>2.0</v>
      </c>
      <c r="J164" s="462" t="s">
        <v>12</v>
      </c>
      <c r="K164" s="1005">
        <f t="shared" si="3"/>
        <v>24</v>
      </c>
      <c r="L164" s="462" t="s">
        <v>13</v>
      </c>
      <c r="N164" s="132"/>
      <c r="O164" s="70"/>
      <c r="P164" s="70"/>
      <c r="Q164" s="70"/>
      <c r="R164" s="70"/>
      <c r="S164" s="70"/>
      <c r="T164" s="70"/>
      <c r="U164" s="70"/>
      <c r="V164" s="70"/>
      <c r="W164" s="70"/>
      <c r="X164" s="70"/>
      <c r="Y164" s="70"/>
      <c r="Z164" s="70"/>
      <c r="AA164" s="70"/>
      <c r="AB164" s="70"/>
      <c r="AC164" s="70"/>
      <c r="AD164" s="70"/>
      <c r="AE164" s="70"/>
      <c r="AF164" s="70"/>
      <c r="AG164" s="70"/>
    </row>
    <row r="165">
      <c r="A165" s="1066" t="s">
        <v>9</v>
      </c>
      <c r="B165" s="456">
        <v>800984.0</v>
      </c>
      <c r="C165" s="10"/>
      <c r="D165" s="456" t="s">
        <v>3488</v>
      </c>
      <c r="E165" s="456" t="s">
        <v>3489</v>
      </c>
      <c r="F165" s="456">
        <v>1.0</v>
      </c>
      <c r="G165" s="456">
        <v>5.0</v>
      </c>
      <c r="H165" s="456">
        <v>4.0</v>
      </c>
      <c r="I165" s="456">
        <v>5.0</v>
      </c>
      <c r="J165" s="456" t="s">
        <v>12</v>
      </c>
      <c r="K165" s="1003">
        <f t="shared" si="3"/>
        <v>25</v>
      </c>
      <c r="L165" s="456" t="s">
        <v>13</v>
      </c>
      <c r="M165" s="456" t="s">
        <v>3490</v>
      </c>
      <c r="N165" s="132"/>
      <c r="O165" s="70"/>
      <c r="P165" s="70"/>
      <c r="Q165" s="70"/>
      <c r="R165" s="70"/>
      <c r="S165" s="70"/>
      <c r="T165" s="70"/>
      <c r="U165" s="70"/>
      <c r="V165" s="70"/>
      <c r="W165" s="70"/>
      <c r="X165" s="70"/>
      <c r="Y165" s="70"/>
      <c r="Z165" s="70"/>
      <c r="AA165" s="70"/>
      <c r="AB165" s="70"/>
      <c r="AC165" s="70"/>
      <c r="AD165" s="70"/>
      <c r="AE165" s="70"/>
      <c r="AF165" s="70"/>
      <c r="AG165" s="70"/>
    </row>
    <row r="166">
      <c r="A166" s="1064" t="s">
        <v>9</v>
      </c>
      <c r="B166" s="462">
        <v>800992.0</v>
      </c>
      <c r="D166" s="462" t="s">
        <v>3491</v>
      </c>
      <c r="E166" s="462" t="s">
        <v>3492</v>
      </c>
      <c r="F166" s="462">
        <v>1.0</v>
      </c>
      <c r="G166" s="462">
        <v>5.0</v>
      </c>
      <c r="H166" s="462">
        <v>16.0</v>
      </c>
      <c r="I166" s="462">
        <v>20.0</v>
      </c>
      <c r="J166" s="462" t="s">
        <v>12</v>
      </c>
      <c r="K166" s="1005">
        <f t="shared" si="3"/>
        <v>100</v>
      </c>
      <c r="L166" s="462" t="s">
        <v>13</v>
      </c>
      <c r="N166" s="132"/>
      <c r="O166" s="70"/>
      <c r="P166" s="70"/>
      <c r="Q166" s="70"/>
      <c r="R166" s="70"/>
      <c r="S166" s="70"/>
      <c r="T166" s="70"/>
      <c r="U166" s="70"/>
      <c r="V166" s="70"/>
      <c r="W166" s="70"/>
      <c r="X166" s="70"/>
      <c r="Y166" s="70"/>
      <c r="Z166" s="70"/>
      <c r="AA166" s="70"/>
      <c r="AB166" s="70"/>
      <c r="AC166" s="70"/>
      <c r="AD166" s="70"/>
      <c r="AE166" s="70"/>
      <c r="AF166" s="70"/>
      <c r="AG166" s="70"/>
    </row>
    <row r="167">
      <c r="A167" s="1064" t="s">
        <v>9</v>
      </c>
      <c r="B167" s="462">
        <v>800998.0</v>
      </c>
      <c r="D167" s="462" t="s">
        <v>3493</v>
      </c>
      <c r="E167" s="462" t="s">
        <v>3494</v>
      </c>
      <c r="F167" s="462">
        <v>1.0</v>
      </c>
      <c r="G167" s="462">
        <v>5.0</v>
      </c>
      <c r="H167" s="462">
        <v>2.0</v>
      </c>
      <c r="I167" s="462">
        <v>2.0</v>
      </c>
      <c r="J167" s="462" t="s">
        <v>12</v>
      </c>
      <c r="K167" s="1005">
        <f t="shared" si="3"/>
        <v>12</v>
      </c>
      <c r="L167" s="462" t="s">
        <v>13</v>
      </c>
      <c r="N167" s="132"/>
      <c r="O167" s="70"/>
      <c r="P167" s="70"/>
      <c r="Q167" s="70"/>
      <c r="R167" s="70"/>
      <c r="S167" s="70"/>
      <c r="T167" s="70"/>
      <c r="U167" s="70"/>
      <c r="V167" s="70"/>
      <c r="W167" s="70"/>
      <c r="X167" s="70"/>
      <c r="Y167" s="70"/>
      <c r="Z167" s="70"/>
      <c r="AA167" s="70"/>
      <c r="AB167" s="70"/>
      <c r="AC167" s="70"/>
      <c r="AD167" s="70"/>
      <c r="AE167" s="70"/>
      <c r="AF167" s="70"/>
      <c r="AG167" s="70"/>
    </row>
    <row r="168">
      <c r="A168" s="1068" t="s">
        <v>9</v>
      </c>
      <c r="B168" s="466">
        <v>801016.0</v>
      </c>
      <c r="C168" s="180"/>
      <c r="D168" s="466" t="s">
        <v>3495</v>
      </c>
      <c r="E168" s="466" t="s">
        <v>3496</v>
      </c>
      <c r="F168" s="466">
        <v>2.0</v>
      </c>
      <c r="G168" s="466">
        <v>5.0</v>
      </c>
      <c r="H168" s="466">
        <v>2.0</v>
      </c>
      <c r="I168" s="466">
        <v>2.0</v>
      </c>
      <c r="J168" s="466" t="s">
        <v>12</v>
      </c>
      <c r="K168" s="1006">
        <f t="shared" si="3"/>
        <v>24</v>
      </c>
      <c r="L168" s="466" t="s">
        <v>13</v>
      </c>
      <c r="M168" s="180"/>
      <c r="N168" s="132"/>
      <c r="O168" s="70"/>
      <c r="P168" s="70"/>
      <c r="Q168" s="70"/>
      <c r="R168" s="70"/>
      <c r="S168" s="70"/>
      <c r="T168" s="70"/>
      <c r="U168" s="70"/>
      <c r="V168" s="70"/>
      <c r="W168" s="70"/>
      <c r="X168" s="70"/>
      <c r="Y168" s="70"/>
      <c r="Z168" s="70"/>
      <c r="AA168" s="70"/>
      <c r="AB168" s="70"/>
      <c r="AC168" s="70"/>
      <c r="AD168" s="70"/>
      <c r="AE168" s="70"/>
      <c r="AF168" s="70"/>
      <c r="AG168" s="70"/>
    </row>
    <row r="169">
      <c r="A169" s="1064" t="s">
        <v>9</v>
      </c>
      <c r="B169" s="462">
        <v>801022.0</v>
      </c>
      <c r="D169" s="462" t="s">
        <v>3497</v>
      </c>
      <c r="E169" s="462" t="s">
        <v>3498</v>
      </c>
      <c r="F169" s="462">
        <v>1.0</v>
      </c>
      <c r="G169" s="462">
        <v>5.0</v>
      </c>
      <c r="H169" s="462">
        <v>8.0</v>
      </c>
      <c r="I169" s="462">
        <v>10.0</v>
      </c>
      <c r="J169" s="462" t="s">
        <v>12</v>
      </c>
      <c r="K169" s="1005">
        <f t="shared" si="3"/>
        <v>50</v>
      </c>
      <c r="L169" s="462" t="s">
        <v>13</v>
      </c>
      <c r="M169" s="462" t="s">
        <v>3499</v>
      </c>
      <c r="N169" s="132"/>
      <c r="O169" s="70"/>
      <c r="P169" s="70"/>
      <c r="Q169" s="70"/>
      <c r="R169" s="70"/>
      <c r="S169" s="70"/>
      <c r="T169" s="70"/>
      <c r="U169" s="70"/>
      <c r="V169" s="70"/>
      <c r="W169" s="70"/>
      <c r="X169" s="70"/>
      <c r="Y169" s="70"/>
      <c r="Z169" s="70"/>
      <c r="AA169" s="70"/>
      <c r="AB169" s="70"/>
      <c r="AC169" s="70"/>
      <c r="AD169" s="70"/>
      <c r="AE169" s="70"/>
      <c r="AF169" s="70"/>
      <c r="AG169" s="70"/>
    </row>
    <row r="170">
      <c r="A170" s="1064" t="s">
        <v>9</v>
      </c>
      <c r="B170" s="462">
        <v>801040.0</v>
      </c>
      <c r="D170" s="462" t="s">
        <v>3500</v>
      </c>
      <c r="E170" s="462" t="s">
        <v>3501</v>
      </c>
      <c r="F170" s="462">
        <v>2.0</v>
      </c>
      <c r="G170" s="462">
        <v>5.0</v>
      </c>
      <c r="H170" s="462">
        <v>2.0</v>
      </c>
      <c r="I170" s="462">
        <v>2.0</v>
      </c>
      <c r="J170" s="462" t="s">
        <v>12</v>
      </c>
      <c r="K170" s="1005">
        <f t="shared" si="3"/>
        <v>24</v>
      </c>
      <c r="L170" s="462" t="s">
        <v>13</v>
      </c>
      <c r="N170" s="132"/>
      <c r="O170" s="70"/>
      <c r="P170" s="70"/>
      <c r="Q170" s="70"/>
      <c r="R170" s="70"/>
      <c r="S170" s="70"/>
      <c r="T170" s="70"/>
      <c r="U170" s="70"/>
      <c r="V170" s="70"/>
      <c r="W170" s="70"/>
      <c r="X170" s="70"/>
      <c r="Y170" s="70"/>
      <c r="Z170" s="70"/>
      <c r="AA170" s="70"/>
      <c r="AB170" s="70"/>
      <c r="AC170" s="70"/>
      <c r="AD170" s="70"/>
      <c r="AE170" s="70"/>
      <c r="AF170" s="70"/>
      <c r="AG170" s="70"/>
    </row>
    <row r="171">
      <c r="A171" s="1066" t="s">
        <v>9</v>
      </c>
      <c r="B171" s="456">
        <v>801046.0</v>
      </c>
      <c r="C171" s="10"/>
      <c r="D171" s="456" t="s">
        <v>3502</v>
      </c>
      <c r="E171" s="456" t="s">
        <v>3503</v>
      </c>
      <c r="F171" s="456">
        <v>1.0</v>
      </c>
      <c r="G171" s="456">
        <v>5.0</v>
      </c>
      <c r="H171" s="456">
        <v>0.5</v>
      </c>
      <c r="I171" s="456">
        <v>0.5</v>
      </c>
      <c r="J171" s="456" t="s">
        <v>12</v>
      </c>
      <c r="K171" s="1003">
        <f t="shared" si="3"/>
        <v>3</v>
      </c>
      <c r="L171" s="456" t="s">
        <v>191</v>
      </c>
      <c r="M171" s="456" t="s">
        <v>3504</v>
      </c>
      <c r="N171" s="132"/>
      <c r="O171" s="70"/>
      <c r="P171" s="70"/>
      <c r="Q171" s="70"/>
      <c r="R171" s="70"/>
      <c r="S171" s="70"/>
      <c r="T171" s="70"/>
      <c r="U171" s="70"/>
      <c r="V171" s="70"/>
      <c r="W171" s="70"/>
      <c r="X171" s="70"/>
      <c r="Y171" s="70"/>
      <c r="Z171" s="70"/>
      <c r="AA171" s="70"/>
      <c r="AB171" s="70"/>
      <c r="AC171" s="70"/>
      <c r="AD171" s="70"/>
      <c r="AE171" s="70"/>
      <c r="AF171" s="70"/>
      <c r="AG171" s="70"/>
    </row>
    <row r="172">
      <c r="A172" s="51"/>
      <c r="F172" s="462">
        <v>1.0</v>
      </c>
      <c r="G172" s="462">
        <v>5.0</v>
      </c>
      <c r="H172" s="462">
        <v>2.0</v>
      </c>
      <c r="I172" s="462">
        <v>2.0</v>
      </c>
      <c r="J172" s="462" t="s">
        <v>12</v>
      </c>
      <c r="K172" s="1005">
        <f t="shared" si="3"/>
        <v>12</v>
      </c>
      <c r="L172" s="462" t="s">
        <v>13</v>
      </c>
      <c r="N172" s="132"/>
      <c r="O172" s="70"/>
      <c r="P172" s="70"/>
      <c r="Q172" s="70"/>
      <c r="R172" s="70"/>
      <c r="S172" s="70"/>
      <c r="T172" s="70"/>
      <c r="U172" s="70"/>
      <c r="V172" s="70"/>
      <c r="W172" s="70"/>
      <c r="X172" s="70"/>
      <c r="Y172" s="70"/>
      <c r="Z172" s="70"/>
      <c r="AA172" s="70"/>
      <c r="AB172" s="70"/>
      <c r="AC172" s="70"/>
      <c r="AD172" s="70"/>
      <c r="AE172" s="70"/>
      <c r="AF172" s="70"/>
      <c r="AG172" s="70"/>
    </row>
    <row r="173">
      <c r="A173" s="1064" t="s">
        <v>9</v>
      </c>
      <c r="B173" s="462">
        <v>801052.0</v>
      </c>
      <c r="D173" s="462" t="s">
        <v>3505</v>
      </c>
      <c r="E173" s="462" t="s">
        <v>3506</v>
      </c>
      <c r="F173" s="462">
        <v>1.0</v>
      </c>
      <c r="G173" s="462">
        <v>5.0</v>
      </c>
      <c r="H173" s="462">
        <v>9.5</v>
      </c>
      <c r="I173" s="462">
        <v>9.5</v>
      </c>
      <c r="J173" s="462" t="s">
        <v>12</v>
      </c>
      <c r="K173" s="1005">
        <f t="shared" si="3"/>
        <v>57</v>
      </c>
      <c r="L173" s="462" t="s">
        <v>13</v>
      </c>
      <c r="N173" s="132"/>
      <c r="O173" s="70"/>
      <c r="P173" s="70"/>
      <c r="Q173" s="70"/>
      <c r="R173" s="70"/>
      <c r="S173" s="70"/>
      <c r="T173" s="70"/>
      <c r="U173" s="70"/>
      <c r="V173" s="70"/>
      <c r="W173" s="70"/>
      <c r="X173" s="70"/>
      <c r="Y173" s="70"/>
      <c r="Z173" s="70"/>
      <c r="AA173" s="70"/>
      <c r="AB173" s="70"/>
      <c r="AC173" s="70"/>
      <c r="AD173" s="70"/>
      <c r="AE173" s="70"/>
      <c r="AF173" s="70"/>
      <c r="AG173" s="70"/>
    </row>
    <row r="174">
      <c r="A174" s="1064" t="s">
        <v>9</v>
      </c>
      <c r="B174" s="462">
        <v>801064.0</v>
      </c>
      <c r="D174" s="462" t="s">
        <v>3507</v>
      </c>
      <c r="E174" s="462" t="s">
        <v>3508</v>
      </c>
      <c r="F174" s="462">
        <v>1.0</v>
      </c>
      <c r="G174" s="462">
        <v>2.0</v>
      </c>
      <c r="H174" s="462">
        <v>1.0</v>
      </c>
      <c r="I174" s="462">
        <v>1.0</v>
      </c>
      <c r="J174" s="462" t="s">
        <v>12</v>
      </c>
      <c r="K174" s="1005">
        <f t="shared" si="3"/>
        <v>3</v>
      </c>
      <c r="L174" s="462" t="s">
        <v>13</v>
      </c>
      <c r="N174" s="132"/>
      <c r="O174" s="70"/>
      <c r="P174" s="70"/>
      <c r="Q174" s="70"/>
      <c r="R174" s="70"/>
      <c r="S174" s="70"/>
      <c r="T174" s="70"/>
      <c r="U174" s="70"/>
      <c r="V174" s="70"/>
      <c r="W174" s="70"/>
      <c r="X174" s="70"/>
      <c r="Y174" s="70"/>
      <c r="Z174" s="70"/>
      <c r="AA174" s="70"/>
      <c r="AB174" s="70"/>
      <c r="AC174" s="70"/>
      <c r="AD174" s="70"/>
      <c r="AE174" s="70"/>
      <c r="AF174" s="70"/>
      <c r="AG174" s="70"/>
    </row>
    <row r="175">
      <c r="A175" s="59"/>
      <c r="B175" s="180"/>
      <c r="C175" s="180"/>
      <c r="D175" s="180"/>
      <c r="E175" s="180"/>
      <c r="F175" s="466">
        <v>1.0</v>
      </c>
      <c r="G175" s="466">
        <v>3.0</v>
      </c>
      <c r="H175" s="466">
        <v>1.0</v>
      </c>
      <c r="I175" s="466">
        <v>2.0</v>
      </c>
      <c r="J175" s="466" t="s">
        <v>12</v>
      </c>
      <c r="K175" s="1006">
        <f t="shared" si="3"/>
        <v>5</v>
      </c>
      <c r="L175" s="466" t="s">
        <v>90</v>
      </c>
      <c r="M175" s="180"/>
      <c r="N175" s="132"/>
      <c r="O175" s="70"/>
      <c r="P175" s="70"/>
      <c r="Q175" s="70"/>
      <c r="R175" s="70"/>
      <c r="S175" s="70"/>
      <c r="T175" s="70"/>
      <c r="U175" s="70"/>
      <c r="V175" s="70"/>
      <c r="W175" s="70"/>
      <c r="X175" s="70"/>
      <c r="Y175" s="70"/>
      <c r="Z175" s="70"/>
      <c r="AA175" s="70"/>
      <c r="AB175" s="70"/>
      <c r="AC175" s="70"/>
      <c r="AD175" s="70"/>
      <c r="AE175" s="70"/>
      <c r="AF175" s="70"/>
      <c r="AG175" s="70"/>
    </row>
    <row r="176">
      <c r="A176" s="1064" t="s">
        <v>8</v>
      </c>
      <c r="B176" s="462"/>
      <c r="C176" s="462"/>
      <c r="D176" s="462" t="s">
        <v>3509</v>
      </c>
      <c r="E176" s="462" t="s">
        <v>3510</v>
      </c>
      <c r="F176" s="462"/>
      <c r="G176" s="462"/>
      <c r="H176" s="462"/>
      <c r="I176" s="462"/>
      <c r="J176" s="462"/>
      <c r="K176" s="1005"/>
      <c r="L176" s="462"/>
      <c r="M176" s="462" t="s">
        <v>3511</v>
      </c>
      <c r="N176" s="132"/>
      <c r="O176" s="70"/>
      <c r="P176" s="70"/>
      <c r="Q176" s="70"/>
      <c r="R176" s="70"/>
      <c r="S176" s="70"/>
      <c r="T176" s="70"/>
      <c r="U176" s="70"/>
      <c r="V176" s="70"/>
      <c r="W176" s="70"/>
      <c r="X176" s="70"/>
      <c r="Y176" s="70"/>
      <c r="Z176" s="70"/>
      <c r="AA176" s="70"/>
      <c r="AB176" s="70"/>
      <c r="AC176" s="70"/>
      <c r="AD176" s="70"/>
      <c r="AE176" s="70"/>
      <c r="AF176" s="70"/>
      <c r="AG176" s="70"/>
    </row>
    <row r="177">
      <c r="A177" s="1064" t="s">
        <v>9</v>
      </c>
      <c r="B177" s="462">
        <v>801076.0</v>
      </c>
      <c r="D177" s="462" t="s">
        <v>3512</v>
      </c>
      <c r="E177" s="462" t="s">
        <v>3513</v>
      </c>
      <c r="F177" s="462">
        <v>1.0</v>
      </c>
      <c r="G177" s="462">
        <v>5.0</v>
      </c>
      <c r="H177" s="462">
        <v>5.0</v>
      </c>
      <c r="I177" s="462">
        <v>25.0</v>
      </c>
      <c r="J177" s="462" t="s">
        <v>12</v>
      </c>
      <c r="K177" s="1005">
        <f t="shared" ref="K177:K183" si="4">I177*F177 + (F177*G177*H177)</f>
        <v>50</v>
      </c>
      <c r="L177" s="462" t="s">
        <v>13</v>
      </c>
      <c r="N177" s="132"/>
      <c r="O177" s="70"/>
      <c r="P177" s="70"/>
      <c r="Q177" s="70"/>
      <c r="R177" s="70"/>
      <c r="S177" s="70"/>
      <c r="T177" s="70"/>
      <c r="U177" s="70"/>
      <c r="V177" s="70"/>
      <c r="W177" s="70"/>
      <c r="X177" s="70"/>
      <c r="Y177" s="70"/>
      <c r="Z177" s="70"/>
      <c r="AA177" s="70"/>
      <c r="AB177" s="70"/>
      <c r="AC177" s="70"/>
      <c r="AD177" s="70"/>
      <c r="AE177" s="70"/>
      <c r="AF177" s="70"/>
      <c r="AG177" s="70"/>
    </row>
    <row r="178">
      <c r="A178" s="1064" t="s">
        <v>9</v>
      </c>
      <c r="B178" s="462">
        <v>801082.0</v>
      </c>
      <c r="D178" s="462" t="s">
        <v>3514</v>
      </c>
      <c r="E178" s="462" t="s">
        <v>3515</v>
      </c>
      <c r="F178" s="462">
        <v>2.0</v>
      </c>
      <c r="G178" s="462">
        <v>5.0</v>
      </c>
      <c r="H178" s="462">
        <v>2.0</v>
      </c>
      <c r="I178" s="462">
        <v>2.0</v>
      </c>
      <c r="J178" s="462" t="s">
        <v>12</v>
      </c>
      <c r="K178" s="1005">
        <f t="shared" si="4"/>
        <v>24</v>
      </c>
      <c r="L178" s="462" t="s">
        <v>13</v>
      </c>
      <c r="N178" s="132"/>
      <c r="O178" s="70"/>
      <c r="P178" s="70"/>
      <c r="Q178" s="70"/>
      <c r="R178" s="70"/>
      <c r="S178" s="70"/>
      <c r="T178" s="70"/>
      <c r="U178" s="70"/>
      <c r="V178" s="70"/>
      <c r="W178" s="70"/>
      <c r="X178" s="70"/>
      <c r="Y178" s="70"/>
      <c r="Z178" s="70"/>
      <c r="AA178" s="70"/>
      <c r="AB178" s="70"/>
      <c r="AC178" s="70"/>
      <c r="AD178" s="70"/>
      <c r="AE178" s="70"/>
      <c r="AF178" s="70"/>
      <c r="AG178" s="70"/>
    </row>
    <row r="179">
      <c r="A179" s="1066" t="s">
        <v>8</v>
      </c>
      <c r="B179" s="456">
        <v>801088.0</v>
      </c>
      <c r="C179" s="456" t="s">
        <v>3516</v>
      </c>
      <c r="D179" s="456" t="s">
        <v>3517</v>
      </c>
      <c r="E179" s="456" t="s">
        <v>3518</v>
      </c>
      <c r="F179" s="456">
        <v>1.0</v>
      </c>
      <c r="G179" s="456">
        <v>5.0</v>
      </c>
      <c r="H179" s="456">
        <v>2.0</v>
      </c>
      <c r="I179" s="456">
        <v>5.0</v>
      </c>
      <c r="J179" s="456" t="s">
        <v>12</v>
      </c>
      <c r="K179" s="1003">
        <f t="shared" si="4"/>
        <v>15</v>
      </c>
      <c r="L179" s="456" t="s">
        <v>191</v>
      </c>
      <c r="M179" s="456" t="s">
        <v>3519</v>
      </c>
      <c r="N179" s="132"/>
      <c r="O179" s="70"/>
      <c r="P179" s="70"/>
      <c r="Q179" s="70"/>
      <c r="R179" s="70"/>
      <c r="S179" s="70"/>
      <c r="T179" s="70"/>
      <c r="U179" s="70"/>
      <c r="V179" s="70"/>
      <c r="W179" s="70"/>
      <c r="X179" s="70"/>
      <c r="Y179" s="70"/>
      <c r="Z179" s="70"/>
      <c r="AA179" s="70"/>
      <c r="AB179" s="70"/>
      <c r="AC179" s="70"/>
      <c r="AD179" s="70"/>
      <c r="AE179" s="70"/>
      <c r="AF179" s="70"/>
      <c r="AG179" s="70"/>
    </row>
    <row r="180">
      <c r="A180" s="51"/>
      <c r="F180" s="462">
        <v>1.0</v>
      </c>
      <c r="G180" s="462">
        <v>5.0</v>
      </c>
      <c r="H180" s="462">
        <v>10.0</v>
      </c>
      <c r="I180" s="462">
        <v>10.0</v>
      </c>
      <c r="J180" s="462" t="s">
        <v>12</v>
      </c>
      <c r="K180" s="1005">
        <f t="shared" si="4"/>
        <v>60</v>
      </c>
      <c r="L180" s="462" t="s">
        <v>13</v>
      </c>
      <c r="N180" s="132"/>
      <c r="O180" s="70"/>
      <c r="P180" s="70"/>
      <c r="Q180" s="70"/>
      <c r="R180" s="70"/>
      <c r="S180" s="70"/>
      <c r="T180" s="70"/>
      <c r="U180" s="70"/>
      <c r="V180" s="70"/>
      <c r="W180" s="70"/>
      <c r="X180" s="70"/>
      <c r="Y180" s="70"/>
      <c r="Z180" s="70"/>
      <c r="AA180" s="70"/>
      <c r="AB180" s="70"/>
      <c r="AC180" s="70"/>
      <c r="AD180" s="70"/>
      <c r="AE180" s="70"/>
      <c r="AF180" s="70"/>
      <c r="AG180" s="70"/>
    </row>
    <row r="181">
      <c r="A181" s="51"/>
      <c r="F181" s="462">
        <v>1.0</v>
      </c>
      <c r="G181" s="462">
        <v>5.0</v>
      </c>
      <c r="H181" s="462">
        <v>2.0</v>
      </c>
      <c r="I181" s="462">
        <v>5.0</v>
      </c>
      <c r="J181" s="462" t="s">
        <v>12</v>
      </c>
      <c r="K181" s="1005">
        <f t="shared" si="4"/>
        <v>15</v>
      </c>
      <c r="L181" s="462" t="s">
        <v>191</v>
      </c>
      <c r="N181" s="132"/>
      <c r="O181" s="70"/>
      <c r="P181" s="70"/>
      <c r="Q181" s="70"/>
      <c r="R181" s="70"/>
      <c r="S181" s="70"/>
      <c r="T181" s="70"/>
      <c r="U181" s="70"/>
      <c r="V181" s="70"/>
      <c r="W181" s="70"/>
      <c r="X181" s="70"/>
      <c r="Y181" s="70"/>
      <c r="Z181" s="70"/>
      <c r="AA181" s="70"/>
      <c r="AB181" s="70"/>
      <c r="AC181" s="70"/>
      <c r="AD181" s="70"/>
      <c r="AE181" s="70"/>
      <c r="AF181" s="70"/>
      <c r="AG181" s="70"/>
    </row>
    <row r="182">
      <c r="A182" s="51"/>
      <c r="F182" s="462">
        <v>1.0</v>
      </c>
      <c r="G182" s="462">
        <v>5.0</v>
      </c>
      <c r="H182" s="462">
        <v>8.1</v>
      </c>
      <c r="I182" s="462">
        <v>9.0</v>
      </c>
      <c r="J182" s="462" t="s">
        <v>12</v>
      </c>
      <c r="K182" s="1005">
        <f t="shared" si="4"/>
        <v>49.5</v>
      </c>
      <c r="L182" s="462" t="s">
        <v>13</v>
      </c>
      <c r="N182" s="132"/>
      <c r="O182" s="70"/>
      <c r="P182" s="70"/>
      <c r="Q182" s="70"/>
      <c r="R182" s="70"/>
      <c r="S182" s="70"/>
      <c r="T182" s="70"/>
      <c r="U182" s="70"/>
      <c r="V182" s="70"/>
      <c r="W182" s="70"/>
      <c r="X182" s="70"/>
      <c r="Y182" s="70"/>
      <c r="Z182" s="70"/>
      <c r="AA182" s="70"/>
      <c r="AB182" s="70"/>
      <c r="AC182" s="70"/>
      <c r="AD182" s="70"/>
      <c r="AE182" s="70"/>
      <c r="AF182" s="70"/>
      <c r="AG182" s="70"/>
    </row>
    <row r="183">
      <c r="A183" s="1068" t="s">
        <v>9</v>
      </c>
      <c r="B183" s="466">
        <v>801112.0</v>
      </c>
      <c r="C183" s="180"/>
      <c r="D183" s="466" t="s">
        <v>3520</v>
      </c>
      <c r="E183" s="466" t="s">
        <v>3521</v>
      </c>
      <c r="F183" s="466">
        <v>1.0</v>
      </c>
      <c r="G183" s="466">
        <v>5.0</v>
      </c>
      <c r="H183" s="466">
        <v>4.0</v>
      </c>
      <c r="I183" s="466">
        <v>5.0</v>
      </c>
      <c r="J183" s="466" t="s">
        <v>12</v>
      </c>
      <c r="K183" s="1006">
        <f t="shared" si="4"/>
        <v>25</v>
      </c>
      <c r="L183" s="466" t="s">
        <v>90</v>
      </c>
      <c r="M183" s="180"/>
      <c r="N183" s="132"/>
      <c r="O183" s="70"/>
      <c r="P183" s="70"/>
      <c r="Q183" s="70"/>
      <c r="R183" s="70"/>
      <c r="S183" s="70"/>
      <c r="T183" s="70"/>
      <c r="U183" s="70"/>
      <c r="V183" s="70"/>
      <c r="W183" s="70"/>
      <c r="X183" s="70"/>
      <c r="Y183" s="70"/>
      <c r="Z183" s="70"/>
      <c r="AA183" s="70"/>
      <c r="AB183" s="70"/>
      <c r="AC183" s="70"/>
      <c r="AD183" s="70"/>
      <c r="AE183" s="70"/>
      <c r="AF183" s="70"/>
      <c r="AG183" s="70"/>
    </row>
    <row r="184">
      <c r="A184" s="1064" t="s">
        <v>8</v>
      </c>
      <c r="B184" s="462"/>
      <c r="C184" s="462"/>
      <c r="D184" s="462" t="s">
        <v>3522</v>
      </c>
      <c r="E184" s="462" t="s">
        <v>3523</v>
      </c>
      <c r="F184" s="462"/>
      <c r="G184" s="462"/>
      <c r="H184" s="462"/>
      <c r="I184" s="462"/>
      <c r="J184" s="462"/>
      <c r="K184" s="1005"/>
      <c r="L184" s="462"/>
      <c r="M184" s="462" t="s">
        <v>3524</v>
      </c>
      <c r="N184" s="132"/>
      <c r="O184" s="70"/>
      <c r="P184" s="70"/>
      <c r="Q184" s="70"/>
      <c r="R184" s="70"/>
      <c r="S184" s="70"/>
      <c r="T184" s="70"/>
      <c r="U184" s="70"/>
      <c r="V184" s="70"/>
      <c r="W184" s="70"/>
      <c r="X184" s="70"/>
      <c r="Y184" s="70"/>
      <c r="Z184" s="70"/>
      <c r="AA184" s="70"/>
      <c r="AB184" s="70"/>
      <c r="AC184" s="70"/>
      <c r="AD184" s="70"/>
      <c r="AE184" s="70"/>
      <c r="AF184" s="70"/>
      <c r="AG184" s="70"/>
    </row>
    <row r="185">
      <c r="A185" s="1064" t="s">
        <v>9</v>
      </c>
      <c r="B185" s="462">
        <v>801118.0</v>
      </c>
      <c r="D185" s="462" t="s">
        <v>3525</v>
      </c>
      <c r="E185" s="462" t="s">
        <v>3526</v>
      </c>
      <c r="F185" s="462">
        <v>2.0</v>
      </c>
      <c r="G185" s="462">
        <v>5.0</v>
      </c>
      <c r="H185" s="462">
        <v>2.0</v>
      </c>
      <c r="I185" s="462">
        <v>2.0</v>
      </c>
      <c r="J185" s="462" t="s">
        <v>12</v>
      </c>
      <c r="K185" s="1005">
        <f t="shared" ref="K185:K241" si="5">I185*F185 + (F185*G185*H185)</f>
        <v>24</v>
      </c>
      <c r="L185" s="462" t="s">
        <v>13</v>
      </c>
      <c r="N185" s="132"/>
      <c r="O185" s="70"/>
      <c r="P185" s="70"/>
      <c r="Q185" s="70"/>
      <c r="R185" s="70"/>
      <c r="S185" s="70"/>
      <c r="T185" s="70"/>
      <c r="U185" s="70"/>
      <c r="V185" s="70"/>
      <c r="W185" s="70"/>
      <c r="X185" s="70"/>
      <c r="Y185" s="70"/>
      <c r="Z185" s="70"/>
      <c r="AA185" s="70"/>
      <c r="AB185" s="70"/>
      <c r="AC185" s="70"/>
      <c r="AD185" s="70"/>
      <c r="AE185" s="70"/>
      <c r="AF185" s="70"/>
      <c r="AG185" s="70"/>
    </row>
    <row r="186">
      <c r="A186" s="1066" t="s">
        <v>9</v>
      </c>
      <c r="B186" s="456">
        <v>801124.0</v>
      </c>
      <c r="C186" s="10"/>
      <c r="D186" s="456" t="s">
        <v>3527</v>
      </c>
      <c r="E186" s="456" t="s">
        <v>3528</v>
      </c>
      <c r="F186" s="456">
        <v>1.0</v>
      </c>
      <c r="G186" s="456">
        <v>5.0</v>
      </c>
      <c r="H186" s="456">
        <v>1.0</v>
      </c>
      <c r="I186" s="456">
        <v>1.0</v>
      </c>
      <c r="J186" s="456" t="s">
        <v>12</v>
      </c>
      <c r="K186" s="1003">
        <f t="shared" si="5"/>
        <v>6</v>
      </c>
      <c r="L186" s="456" t="s">
        <v>90</v>
      </c>
      <c r="M186" s="456" t="s">
        <v>3529</v>
      </c>
      <c r="N186" s="132"/>
      <c r="O186" s="70"/>
      <c r="P186" s="70"/>
      <c r="Q186" s="70"/>
      <c r="R186" s="70"/>
      <c r="S186" s="70"/>
      <c r="T186" s="70"/>
      <c r="U186" s="70"/>
      <c r="V186" s="70"/>
      <c r="W186" s="70"/>
      <c r="X186" s="70"/>
      <c r="Y186" s="70"/>
      <c r="Z186" s="70"/>
      <c r="AA186" s="70"/>
      <c r="AB186" s="70"/>
      <c r="AC186" s="70"/>
      <c r="AD186" s="70"/>
      <c r="AE186" s="70"/>
      <c r="AF186" s="70"/>
      <c r="AG186" s="70"/>
    </row>
    <row r="187">
      <c r="A187" s="51"/>
      <c r="F187" s="462">
        <v>1.0</v>
      </c>
      <c r="G187" s="462">
        <v>5.0</v>
      </c>
      <c r="H187" s="462">
        <v>5.0</v>
      </c>
      <c r="I187" s="462">
        <v>5.0</v>
      </c>
      <c r="J187" s="462" t="s">
        <v>12</v>
      </c>
      <c r="K187" s="1005">
        <f t="shared" si="5"/>
        <v>30</v>
      </c>
      <c r="L187" s="462" t="s">
        <v>13</v>
      </c>
      <c r="N187" s="132"/>
      <c r="O187" s="70"/>
      <c r="P187" s="70"/>
      <c r="Q187" s="70"/>
      <c r="R187" s="70"/>
      <c r="S187" s="70"/>
      <c r="T187" s="70"/>
      <c r="U187" s="70"/>
      <c r="V187" s="70"/>
      <c r="W187" s="70"/>
      <c r="X187" s="70"/>
      <c r="Y187" s="70"/>
      <c r="Z187" s="70"/>
      <c r="AA187" s="70"/>
      <c r="AB187" s="70"/>
      <c r="AC187" s="70"/>
      <c r="AD187" s="70"/>
      <c r="AE187" s="70"/>
      <c r="AF187" s="70"/>
      <c r="AG187" s="70"/>
    </row>
    <row r="188">
      <c r="A188" s="1068" t="s">
        <v>9</v>
      </c>
      <c r="B188" s="466">
        <v>801130.0</v>
      </c>
      <c r="C188" s="180"/>
      <c r="D188" s="466" t="s">
        <v>3530</v>
      </c>
      <c r="E188" s="466" t="s">
        <v>3531</v>
      </c>
      <c r="F188" s="466">
        <v>2.0</v>
      </c>
      <c r="G188" s="466">
        <v>5.0</v>
      </c>
      <c r="H188" s="466">
        <v>2.0</v>
      </c>
      <c r="I188" s="466">
        <v>2.0</v>
      </c>
      <c r="J188" s="466" t="s">
        <v>12</v>
      </c>
      <c r="K188" s="1006">
        <f t="shared" si="5"/>
        <v>24</v>
      </c>
      <c r="L188" s="466" t="s">
        <v>13</v>
      </c>
      <c r="M188" s="180"/>
      <c r="N188" s="132"/>
      <c r="O188" s="70"/>
      <c r="P188" s="70"/>
      <c r="Q188" s="70"/>
      <c r="R188" s="70"/>
      <c r="S188" s="70"/>
      <c r="T188" s="70"/>
      <c r="U188" s="70"/>
      <c r="V188" s="70"/>
      <c r="W188" s="70"/>
      <c r="X188" s="70"/>
      <c r="Y188" s="70"/>
      <c r="Z188" s="70"/>
      <c r="AA188" s="70"/>
      <c r="AB188" s="70"/>
      <c r="AC188" s="70"/>
      <c r="AD188" s="70"/>
      <c r="AE188" s="70"/>
      <c r="AF188" s="70"/>
      <c r="AG188" s="70"/>
    </row>
    <row r="189">
      <c r="A189" s="1064" t="s">
        <v>9</v>
      </c>
      <c r="B189" s="462">
        <v>801136.0</v>
      </c>
      <c r="D189" s="462" t="s">
        <v>3532</v>
      </c>
      <c r="E189" s="462" t="s">
        <v>3533</v>
      </c>
      <c r="F189" s="462">
        <v>1.0</v>
      </c>
      <c r="G189" s="462">
        <v>5.0</v>
      </c>
      <c r="H189" s="462">
        <v>16.0</v>
      </c>
      <c r="I189" s="462">
        <v>20.0</v>
      </c>
      <c r="J189" s="462" t="s">
        <v>12</v>
      </c>
      <c r="K189" s="1005">
        <f t="shared" si="5"/>
        <v>100</v>
      </c>
      <c r="L189" s="462" t="s">
        <v>13</v>
      </c>
      <c r="M189" s="462" t="s">
        <v>3534</v>
      </c>
      <c r="N189" s="132"/>
      <c r="O189" s="70"/>
      <c r="P189" s="70"/>
      <c r="Q189" s="70"/>
      <c r="R189" s="70"/>
      <c r="S189" s="70"/>
      <c r="T189" s="70"/>
      <c r="U189" s="70"/>
      <c r="V189" s="70"/>
      <c r="W189" s="70"/>
      <c r="X189" s="70"/>
      <c r="Y189" s="70"/>
      <c r="Z189" s="70"/>
      <c r="AA189" s="70"/>
      <c r="AB189" s="70"/>
      <c r="AC189" s="70"/>
      <c r="AD189" s="70"/>
      <c r="AE189" s="70"/>
      <c r="AF189" s="70"/>
      <c r="AG189" s="70"/>
    </row>
    <row r="190">
      <c r="A190" s="51"/>
      <c r="F190" s="462">
        <v>1.0</v>
      </c>
      <c r="G190" s="462">
        <v>5.0</v>
      </c>
      <c r="H190" s="462">
        <v>3.0</v>
      </c>
      <c r="I190" s="462">
        <v>5.0</v>
      </c>
      <c r="J190" s="462" t="s">
        <v>12</v>
      </c>
      <c r="K190" s="1005">
        <f t="shared" si="5"/>
        <v>20</v>
      </c>
      <c r="L190" s="462" t="s">
        <v>13</v>
      </c>
      <c r="N190" s="132"/>
      <c r="O190" s="70"/>
      <c r="P190" s="70"/>
      <c r="Q190" s="70"/>
      <c r="R190" s="70"/>
      <c r="S190" s="70"/>
      <c r="T190" s="70"/>
      <c r="U190" s="70"/>
      <c r="V190" s="70"/>
      <c r="W190" s="70"/>
      <c r="X190" s="70"/>
      <c r="Y190" s="70"/>
      <c r="Z190" s="70"/>
      <c r="AA190" s="70"/>
      <c r="AB190" s="70"/>
      <c r="AC190" s="70"/>
      <c r="AD190" s="70"/>
      <c r="AE190" s="70"/>
      <c r="AF190" s="70"/>
      <c r="AG190" s="70"/>
    </row>
    <row r="191">
      <c r="A191" s="1064" t="s">
        <v>9</v>
      </c>
      <c r="B191" s="462">
        <v>801148.0</v>
      </c>
      <c r="D191" s="462" t="s">
        <v>3535</v>
      </c>
      <c r="E191" s="462" t="s">
        <v>3536</v>
      </c>
      <c r="F191" s="462">
        <v>1.0</v>
      </c>
      <c r="G191" s="462">
        <v>5.0</v>
      </c>
      <c r="H191" s="462">
        <v>1.0</v>
      </c>
      <c r="I191" s="462">
        <v>1.0</v>
      </c>
      <c r="J191" s="462" t="s">
        <v>12</v>
      </c>
      <c r="K191" s="1005">
        <f t="shared" si="5"/>
        <v>6</v>
      </c>
      <c r="L191" s="462" t="s">
        <v>13</v>
      </c>
      <c r="N191" s="132"/>
      <c r="O191" s="70"/>
      <c r="P191" s="70"/>
      <c r="Q191" s="70"/>
      <c r="R191" s="70"/>
      <c r="S191" s="70"/>
      <c r="T191" s="70"/>
      <c r="U191" s="70"/>
      <c r="V191" s="70"/>
      <c r="W191" s="70"/>
      <c r="X191" s="70"/>
      <c r="Y191" s="70"/>
      <c r="Z191" s="70"/>
      <c r="AA191" s="70"/>
      <c r="AB191" s="70"/>
      <c r="AC191" s="70"/>
      <c r="AD191" s="70"/>
      <c r="AE191" s="70"/>
      <c r="AF191" s="70"/>
      <c r="AG191" s="70"/>
    </row>
    <row r="192">
      <c r="A192" s="1064" t="s">
        <v>9</v>
      </c>
      <c r="B192" s="462">
        <v>801166.0</v>
      </c>
      <c r="D192" s="462" t="s">
        <v>3537</v>
      </c>
      <c r="E192" s="462" t="s">
        <v>3538</v>
      </c>
      <c r="F192" s="462">
        <v>1.0</v>
      </c>
      <c r="G192" s="462">
        <v>5.0</v>
      </c>
      <c r="H192" s="462">
        <v>-3.0</v>
      </c>
      <c r="I192" s="462">
        <v>20.0</v>
      </c>
      <c r="J192" s="462" t="s">
        <v>12</v>
      </c>
      <c r="K192" s="1005">
        <f t="shared" si="5"/>
        <v>5</v>
      </c>
      <c r="L192" s="462" t="s">
        <v>90</v>
      </c>
      <c r="N192" s="132"/>
      <c r="O192" s="70"/>
      <c r="P192" s="70"/>
      <c r="Q192" s="70"/>
      <c r="R192" s="70"/>
      <c r="S192" s="70"/>
      <c r="T192" s="70"/>
      <c r="U192" s="70"/>
      <c r="V192" s="70"/>
      <c r="W192" s="70"/>
      <c r="X192" s="70"/>
      <c r="Y192" s="70"/>
      <c r="Z192" s="70"/>
      <c r="AA192" s="70"/>
      <c r="AB192" s="70"/>
      <c r="AC192" s="70"/>
      <c r="AD192" s="70"/>
      <c r="AE192" s="70"/>
      <c r="AF192" s="70"/>
      <c r="AG192" s="70"/>
    </row>
    <row r="193">
      <c r="A193" s="1064" t="s">
        <v>9</v>
      </c>
      <c r="B193" s="462">
        <v>801172.0</v>
      </c>
      <c r="D193" s="462" t="s">
        <v>3539</v>
      </c>
      <c r="E193" s="462" t="s">
        <v>3540</v>
      </c>
      <c r="F193" s="462">
        <v>1.0</v>
      </c>
      <c r="G193" s="462">
        <v>5.0</v>
      </c>
      <c r="H193" s="462">
        <v>1.0</v>
      </c>
      <c r="I193" s="462">
        <v>3.0</v>
      </c>
      <c r="J193" s="462" t="s">
        <v>12</v>
      </c>
      <c r="K193" s="1005">
        <f t="shared" si="5"/>
        <v>8</v>
      </c>
      <c r="L193" s="462" t="s">
        <v>90</v>
      </c>
      <c r="N193" s="132"/>
      <c r="O193" s="70"/>
      <c r="P193" s="70"/>
      <c r="Q193" s="70"/>
      <c r="R193" s="70"/>
      <c r="S193" s="70"/>
      <c r="T193" s="70"/>
      <c r="U193" s="70"/>
      <c r="V193" s="70"/>
      <c r="W193" s="70"/>
      <c r="X193" s="70"/>
      <c r="Y193" s="70"/>
      <c r="Z193" s="70"/>
      <c r="AA193" s="70"/>
      <c r="AB193" s="70"/>
      <c r="AC193" s="70"/>
      <c r="AD193" s="70"/>
      <c r="AE193" s="70"/>
      <c r="AF193" s="70"/>
      <c r="AG193" s="70"/>
    </row>
    <row r="194">
      <c r="A194" s="51"/>
      <c r="F194" s="462">
        <v>1.0</v>
      </c>
      <c r="G194" s="462">
        <v>5.0</v>
      </c>
      <c r="H194" s="462">
        <v>8.0</v>
      </c>
      <c r="I194" s="462">
        <v>10.0</v>
      </c>
      <c r="J194" s="462" t="s">
        <v>12</v>
      </c>
      <c r="K194" s="1005">
        <f t="shared" si="5"/>
        <v>50</v>
      </c>
      <c r="L194" s="462" t="s">
        <v>13</v>
      </c>
      <c r="N194" s="132"/>
      <c r="O194" s="70"/>
      <c r="P194" s="70"/>
      <c r="Q194" s="70"/>
      <c r="R194" s="70"/>
      <c r="S194" s="70"/>
      <c r="T194" s="70"/>
      <c r="U194" s="70"/>
      <c r="V194" s="70"/>
      <c r="W194" s="70"/>
      <c r="X194" s="70"/>
      <c r="Y194" s="70"/>
      <c r="Z194" s="70"/>
      <c r="AA194" s="70"/>
      <c r="AB194" s="70"/>
      <c r="AC194" s="70"/>
      <c r="AD194" s="70"/>
      <c r="AE194" s="70"/>
      <c r="AF194" s="70"/>
      <c r="AG194" s="70"/>
    </row>
    <row r="195">
      <c r="A195" s="1064" t="s">
        <v>9</v>
      </c>
      <c r="B195" s="462">
        <v>801190.0</v>
      </c>
      <c r="D195" s="462" t="s">
        <v>3541</v>
      </c>
      <c r="E195" s="462" t="s">
        <v>3542</v>
      </c>
      <c r="F195" s="462">
        <v>1.0</v>
      </c>
      <c r="G195" s="462">
        <v>5.0</v>
      </c>
      <c r="H195" s="462">
        <v>1.0</v>
      </c>
      <c r="I195" s="462">
        <v>3.0</v>
      </c>
      <c r="J195" s="462" t="s">
        <v>12</v>
      </c>
      <c r="K195" s="1005">
        <f t="shared" si="5"/>
        <v>8</v>
      </c>
      <c r="L195" s="462" t="s">
        <v>90</v>
      </c>
      <c r="N195" s="132"/>
      <c r="O195" s="70"/>
      <c r="P195" s="70"/>
      <c r="Q195" s="70"/>
      <c r="R195" s="70"/>
      <c r="S195" s="70"/>
      <c r="T195" s="70"/>
      <c r="U195" s="70"/>
      <c r="V195" s="70"/>
      <c r="W195" s="70"/>
      <c r="X195" s="70"/>
      <c r="Y195" s="70"/>
      <c r="Z195" s="70"/>
      <c r="AA195" s="70"/>
      <c r="AB195" s="70"/>
      <c r="AC195" s="70"/>
      <c r="AD195" s="70"/>
      <c r="AE195" s="70"/>
      <c r="AF195" s="70"/>
      <c r="AG195" s="70"/>
    </row>
    <row r="196">
      <c r="A196" s="51"/>
      <c r="F196" s="462">
        <v>1.0</v>
      </c>
      <c r="G196" s="462">
        <v>5.0</v>
      </c>
      <c r="H196" s="462">
        <v>12.0</v>
      </c>
      <c r="I196" s="462">
        <v>15.0</v>
      </c>
      <c r="J196" s="462" t="s">
        <v>12</v>
      </c>
      <c r="K196" s="1005">
        <f t="shared" si="5"/>
        <v>75</v>
      </c>
      <c r="L196" s="462" t="s">
        <v>13</v>
      </c>
      <c r="N196" s="132"/>
      <c r="O196" s="70"/>
      <c r="P196" s="70"/>
      <c r="Q196" s="70"/>
      <c r="R196" s="70"/>
      <c r="S196" s="70"/>
      <c r="T196" s="70"/>
      <c r="U196" s="70"/>
      <c r="V196" s="70"/>
      <c r="W196" s="70"/>
      <c r="X196" s="70"/>
      <c r="Y196" s="70"/>
      <c r="Z196" s="70"/>
      <c r="AA196" s="70"/>
      <c r="AB196" s="70"/>
      <c r="AC196" s="70"/>
      <c r="AD196" s="70"/>
      <c r="AE196" s="70"/>
      <c r="AF196" s="70"/>
      <c r="AG196" s="70"/>
    </row>
    <row r="197">
      <c r="A197" s="1068" t="s">
        <v>9</v>
      </c>
      <c r="B197" s="466">
        <v>801208.0</v>
      </c>
      <c r="C197" s="180"/>
      <c r="D197" s="466" t="s">
        <v>3543</v>
      </c>
      <c r="E197" s="466" t="s">
        <v>3544</v>
      </c>
      <c r="F197" s="466">
        <v>2.0</v>
      </c>
      <c r="G197" s="466">
        <v>5.0</v>
      </c>
      <c r="H197" s="466">
        <v>2.0</v>
      </c>
      <c r="I197" s="466">
        <v>2.0</v>
      </c>
      <c r="J197" s="466" t="s">
        <v>12</v>
      </c>
      <c r="K197" s="1006">
        <f t="shared" si="5"/>
        <v>24</v>
      </c>
      <c r="L197" s="466" t="s">
        <v>13</v>
      </c>
      <c r="M197" s="180"/>
      <c r="N197" s="193"/>
      <c r="O197" s="70"/>
      <c r="P197" s="70"/>
      <c r="Q197" s="70"/>
      <c r="R197" s="70"/>
      <c r="S197" s="70"/>
      <c r="T197" s="70"/>
      <c r="U197" s="70"/>
      <c r="V197" s="70"/>
      <c r="W197" s="70"/>
      <c r="X197" s="70"/>
      <c r="Y197" s="70"/>
      <c r="Z197" s="70"/>
      <c r="AA197" s="70"/>
      <c r="AB197" s="70"/>
      <c r="AC197" s="70"/>
      <c r="AD197" s="70"/>
      <c r="AE197" s="70"/>
      <c r="AF197" s="70"/>
      <c r="AG197" s="70"/>
    </row>
    <row r="198">
      <c r="A198" s="1066" t="s">
        <v>9</v>
      </c>
      <c r="B198" s="410">
        <v>801214.0</v>
      </c>
      <c r="C198" s="10"/>
      <c r="D198" s="410" t="s">
        <v>3545</v>
      </c>
      <c r="E198" s="410" t="s">
        <v>3546</v>
      </c>
      <c r="F198" s="410">
        <v>1.0</v>
      </c>
      <c r="G198" s="410">
        <v>5.0</v>
      </c>
      <c r="H198" s="410">
        <v>20.0</v>
      </c>
      <c r="I198" s="410">
        <v>20.0</v>
      </c>
      <c r="J198" s="410" t="s">
        <v>12</v>
      </c>
      <c r="K198" s="1077">
        <f t="shared" si="5"/>
        <v>120</v>
      </c>
      <c r="L198" s="410" t="s">
        <v>191</v>
      </c>
      <c r="M198" s="410" t="s">
        <v>3547</v>
      </c>
      <c r="N198" s="413" t="s">
        <v>3548</v>
      </c>
      <c r="O198" s="70"/>
      <c r="P198" s="70"/>
      <c r="Q198" s="70"/>
      <c r="R198" s="70"/>
      <c r="S198" s="70"/>
      <c r="T198" s="70"/>
      <c r="U198" s="70"/>
      <c r="V198" s="70"/>
      <c r="W198" s="70"/>
      <c r="X198" s="70"/>
      <c r="Y198" s="70"/>
      <c r="Z198" s="70"/>
      <c r="AA198" s="70"/>
      <c r="AB198" s="70"/>
      <c r="AC198" s="70"/>
      <c r="AD198" s="70"/>
      <c r="AE198" s="70"/>
      <c r="AF198" s="70"/>
      <c r="AG198" s="70"/>
    </row>
    <row r="199">
      <c r="A199" s="1068" t="s">
        <v>9</v>
      </c>
      <c r="B199" s="422">
        <v>801220.0</v>
      </c>
      <c r="C199" s="180"/>
      <c r="D199" s="422" t="s">
        <v>3549</v>
      </c>
      <c r="E199" s="422" t="s">
        <v>3550</v>
      </c>
      <c r="F199" s="422">
        <v>1.0</v>
      </c>
      <c r="G199" s="422">
        <v>5.0</v>
      </c>
      <c r="H199" s="422">
        <v>1.0</v>
      </c>
      <c r="I199" s="422">
        <v>1.0</v>
      </c>
      <c r="J199" s="422" t="s">
        <v>12</v>
      </c>
      <c r="K199" s="1078">
        <f t="shared" si="5"/>
        <v>6</v>
      </c>
      <c r="L199" s="422" t="s">
        <v>191</v>
      </c>
      <c r="M199" s="180"/>
      <c r="N199" s="132"/>
      <c r="O199" s="70"/>
      <c r="P199" s="70"/>
      <c r="Q199" s="70"/>
      <c r="R199" s="70"/>
      <c r="S199" s="70"/>
      <c r="T199" s="70"/>
      <c r="U199" s="70"/>
      <c r="V199" s="70"/>
      <c r="W199" s="70"/>
      <c r="X199" s="70"/>
      <c r="Y199" s="70"/>
      <c r="Z199" s="70"/>
      <c r="AA199" s="70"/>
      <c r="AB199" s="70"/>
      <c r="AC199" s="70"/>
      <c r="AD199" s="70"/>
      <c r="AE199" s="70"/>
      <c r="AF199" s="70"/>
      <c r="AG199" s="70"/>
    </row>
    <row r="200" ht="25.5" customHeight="1">
      <c r="A200" s="1064" t="s">
        <v>9</v>
      </c>
      <c r="B200" s="416">
        <v>801226.0</v>
      </c>
      <c r="D200" s="416" t="s">
        <v>3551</v>
      </c>
      <c r="E200" s="416" t="s">
        <v>3552</v>
      </c>
      <c r="F200" s="416">
        <v>1.0</v>
      </c>
      <c r="G200" s="416">
        <v>5.0</v>
      </c>
      <c r="H200" s="416">
        <v>3.0</v>
      </c>
      <c r="I200" s="416">
        <v>5.0</v>
      </c>
      <c r="J200" s="416" t="s">
        <v>12</v>
      </c>
      <c r="K200" s="1079">
        <f t="shared" si="5"/>
        <v>20</v>
      </c>
      <c r="L200" s="416" t="s">
        <v>13</v>
      </c>
      <c r="M200" s="416" t="s">
        <v>3553</v>
      </c>
      <c r="N200" s="132"/>
      <c r="O200" s="70"/>
      <c r="P200" s="70"/>
      <c r="Q200" s="70"/>
      <c r="R200" s="70"/>
      <c r="S200" s="70"/>
      <c r="T200" s="70"/>
      <c r="U200" s="70"/>
      <c r="V200" s="70"/>
      <c r="W200" s="70"/>
      <c r="X200" s="70"/>
      <c r="Y200" s="70"/>
      <c r="Z200" s="70"/>
      <c r="AA200" s="70"/>
      <c r="AB200" s="70"/>
      <c r="AC200" s="70"/>
      <c r="AD200" s="70"/>
      <c r="AE200" s="70"/>
      <c r="AF200" s="70"/>
      <c r="AG200" s="70"/>
    </row>
    <row r="201" ht="21.0" customHeight="1">
      <c r="A201" s="51"/>
      <c r="F201" s="416">
        <v>1.0</v>
      </c>
      <c r="G201" s="416">
        <v>5.0</v>
      </c>
      <c r="H201" s="416">
        <v>16.0</v>
      </c>
      <c r="I201" s="416">
        <v>20.0</v>
      </c>
      <c r="J201" s="416" t="s">
        <v>12</v>
      </c>
      <c r="K201" s="1079">
        <f t="shared" si="5"/>
        <v>100</v>
      </c>
      <c r="L201" s="416" t="s">
        <v>13</v>
      </c>
      <c r="N201" s="132"/>
      <c r="O201" s="70"/>
      <c r="P201" s="70"/>
      <c r="Q201" s="70"/>
      <c r="R201" s="70"/>
      <c r="S201" s="70"/>
      <c r="T201" s="70"/>
      <c r="U201" s="70"/>
      <c r="V201" s="70"/>
      <c r="W201" s="70"/>
      <c r="X201" s="70"/>
      <c r="Y201" s="70"/>
      <c r="Z201" s="70"/>
      <c r="AA201" s="70"/>
      <c r="AB201" s="70"/>
      <c r="AC201" s="70"/>
      <c r="AD201" s="70"/>
      <c r="AE201" s="70"/>
      <c r="AF201" s="70"/>
      <c r="AG201" s="70"/>
    </row>
    <row r="202">
      <c r="A202" s="1064" t="s">
        <v>9</v>
      </c>
      <c r="B202" s="416">
        <v>801234.0</v>
      </c>
      <c r="D202" s="416" t="s">
        <v>3554</v>
      </c>
      <c r="E202" s="416" t="s">
        <v>3555</v>
      </c>
      <c r="F202" s="416">
        <v>1.0</v>
      </c>
      <c r="G202" s="416">
        <v>5.0</v>
      </c>
      <c r="H202" s="416">
        <v>1.0</v>
      </c>
      <c r="I202" s="416">
        <v>3.0</v>
      </c>
      <c r="J202" s="416" t="s">
        <v>12</v>
      </c>
      <c r="K202" s="1079">
        <f t="shared" si="5"/>
        <v>8</v>
      </c>
      <c r="L202" s="416" t="s">
        <v>13</v>
      </c>
      <c r="N202" s="132"/>
      <c r="O202" s="70"/>
      <c r="P202" s="70"/>
      <c r="Q202" s="70"/>
      <c r="R202" s="70"/>
      <c r="S202" s="70"/>
      <c r="T202" s="70"/>
      <c r="U202" s="70"/>
      <c r="V202" s="70"/>
      <c r="W202" s="70"/>
      <c r="X202" s="70"/>
      <c r="Y202" s="70"/>
      <c r="Z202" s="70"/>
      <c r="AA202" s="70"/>
      <c r="AB202" s="70"/>
      <c r="AC202" s="70"/>
      <c r="AD202" s="70"/>
      <c r="AE202" s="70"/>
      <c r="AF202" s="70"/>
      <c r="AG202" s="70"/>
    </row>
    <row r="203">
      <c r="A203" s="1064" t="s">
        <v>9</v>
      </c>
      <c r="B203" s="416">
        <v>801246.0</v>
      </c>
      <c r="D203" s="416" t="s">
        <v>3556</v>
      </c>
      <c r="E203" s="416" t="s">
        <v>3557</v>
      </c>
      <c r="F203" s="416">
        <v>1.0</v>
      </c>
      <c r="G203" s="416">
        <v>5.0</v>
      </c>
      <c r="H203" s="416">
        <v>1.2</v>
      </c>
      <c r="I203" s="416">
        <v>2.0</v>
      </c>
      <c r="J203" s="416" t="s">
        <v>12</v>
      </c>
      <c r="K203" s="1079">
        <f t="shared" si="5"/>
        <v>8</v>
      </c>
      <c r="L203" s="416" t="s">
        <v>191</v>
      </c>
      <c r="N203" s="132"/>
      <c r="O203" s="70"/>
      <c r="P203" s="70"/>
      <c r="Q203" s="70"/>
      <c r="R203" s="70"/>
      <c r="S203" s="70"/>
      <c r="T203" s="70"/>
      <c r="U203" s="70"/>
      <c r="V203" s="70"/>
      <c r="W203" s="70"/>
      <c r="X203" s="70"/>
      <c r="Y203" s="70"/>
      <c r="Z203" s="70"/>
      <c r="AA203" s="70"/>
      <c r="AB203" s="70"/>
      <c r="AC203" s="70"/>
      <c r="AD203" s="70"/>
      <c r="AE203" s="70"/>
      <c r="AF203" s="70"/>
      <c r="AG203" s="70"/>
    </row>
    <row r="204">
      <c r="A204" s="1064" t="s">
        <v>9</v>
      </c>
      <c r="B204" s="416">
        <v>801252.0</v>
      </c>
      <c r="D204" s="416" t="s">
        <v>3558</v>
      </c>
      <c r="E204" s="416" t="s">
        <v>3559</v>
      </c>
      <c r="F204" s="416">
        <v>2.0</v>
      </c>
      <c r="G204" s="416">
        <v>5.0</v>
      </c>
      <c r="H204" s="416">
        <v>2.0</v>
      </c>
      <c r="I204" s="416">
        <v>2.0</v>
      </c>
      <c r="J204" s="416" t="s">
        <v>12</v>
      </c>
      <c r="K204" s="1079">
        <f t="shared" si="5"/>
        <v>24</v>
      </c>
      <c r="L204" s="416" t="s">
        <v>13</v>
      </c>
      <c r="N204" s="132"/>
      <c r="O204" s="70"/>
      <c r="P204" s="70"/>
      <c r="Q204" s="70"/>
      <c r="R204" s="70"/>
      <c r="S204" s="70"/>
      <c r="T204" s="70"/>
      <c r="U204" s="70"/>
      <c r="V204" s="70"/>
      <c r="W204" s="70"/>
      <c r="X204" s="70"/>
      <c r="Y204" s="70"/>
      <c r="Z204" s="70"/>
      <c r="AA204" s="70"/>
      <c r="AB204" s="70"/>
      <c r="AC204" s="70"/>
      <c r="AD204" s="70"/>
      <c r="AE204" s="70"/>
      <c r="AF204" s="70"/>
      <c r="AG204" s="70"/>
    </row>
    <row r="205">
      <c r="A205" s="496" t="s">
        <v>9</v>
      </c>
      <c r="B205" s="410">
        <v>801258.0</v>
      </c>
      <c r="C205" s="10"/>
      <c r="D205" s="410" t="s">
        <v>3560</v>
      </c>
      <c r="E205" s="410" t="s">
        <v>3561</v>
      </c>
      <c r="F205" s="410">
        <v>1.0</v>
      </c>
      <c r="G205" s="410">
        <v>5.0</v>
      </c>
      <c r="H205" s="410">
        <v>2.0</v>
      </c>
      <c r="I205" s="410">
        <v>2.0</v>
      </c>
      <c r="J205" s="410" t="s">
        <v>12</v>
      </c>
      <c r="K205" s="1077">
        <f t="shared" si="5"/>
        <v>12</v>
      </c>
      <c r="L205" s="410" t="s">
        <v>13</v>
      </c>
      <c r="M205" s="410" t="s">
        <v>3562</v>
      </c>
      <c r="N205" s="132"/>
      <c r="O205" s="70"/>
      <c r="P205" s="70"/>
      <c r="Q205" s="70"/>
      <c r="R205" s="70"/>
      <c r="S205" s="70"/>
      <c r="T205" s="70"/>
      <c r="U205" s="70"/>
      <c r="V205" s="70"/>
      <c r="W205" s="70"/>
      <c r="X205" s="70"/>
      <c r="Y205" s="70"/>
      <c r="Z205" s="70"/>
      <c r="AA205" s="70"/>
      <c r="AB205" s="70"/>
      <c r="AC205" s="70"/>
      <c r="AD205" s="70"/>
      <c r="AE205" s="70"/>
      <c r="AF205" s="70"/>
      <c r="AG205" s="70"/>
    </row>
    <row r="206">
      <c r="A206" s="89" t="s">
        <v>9</v>
      </c>
      <c r="B206" s="416">
        <v>801266.0</v>
      </c>
      <c r="D206" s="416" t="s">
        <v>3563</v>
      </c>
      <c r="E206" s="416" t="s">
        <v>3564</v>
      </c>
      <c r="F206" s="416">
        <v>1.0</v>
      </c>
      <c r="G206" s="416">
        <v>5.0</v>
      </c>
      <c r="H206" s="416">
        <v>0.03</v>
      </c>
      <c r="I206" s="416">
        <v>0.05</v>
      </c>
      <c r="J206" s="416" t="s">
        <v>12</v>
      </c>
      <c r="K206" s="1079">
        <f t="shared" si="5"/>
        <v>0.2</v>
      </c>
      <c r="L206" s="416" t="s">
        <v>191</v>
      </c>
      <c r="N206" s="132"/>
      <c r="O206" s="70"/>
      <c r="P206" s="70"/>
      <c r="Q206" s="70"/>
      <c r="R206" s="70"/>
      <c r="S206" s="70"/>
      <c r="T206" s="70"/>
      <c r="U206" s="70"/>
      <c r="V206" s="70"/>
      <c r="W206" s="70"/>
      <c r="X206" s="70"/>
      <c r="Y206" s="70"/>
      <c r="Z206" s="70"/>
      <c r="AA206" s="70"/>
      <c r="AB206" s="70"/>
      <c r="AC206" s="70"/>
      <c r="AD206" s="70"/>
      <c r="AE206" s="70"/>
      <c r="AF206" s="70"/>
      <c r="AG206" s="70"/>
    </row>
    <row r="207">
      <c r="A207" s="494" t="s">
        <v>9</v>
      </c>
      <c r="B207" s="422">
        <v>801272.0</v>
      </c>
      <c r="C207" s="180"/>
      <c r="D207" s="422" t="s">
        <v>3565</v>
      </c>
      <c r="E207" s="422" t="s">
        <v>3566</v>
      </c>
      <c r="F207" s="422">
        <v>1.0</v>
      </c>
      <c r="G207" s="422">
        <v>5.0</v>
      </c>
      <c r="H207" s="422">
        <v>2.0</v>
      </c>
      <c r="I207" s="422">
        <v>5.0</v>
      </c>
      <c r="J207" s="422" t="s">
        <v>12</v>
      </c>
      <c r="K207" s="1078">
        <f t="shared" si="5"/>
        <v>15</v>
      </c>
      <c r="L207" s="422" t="s">
        <v>13</v>
      </c>
      <c r="M207" s="180"/>
      <c r="N207" s="132"/>
      <c r="O207" s="70"/>
      <c r="P207" s="70"/>
      <c r="Q207" s="70"/>
      <c r="R207" s="70"/>
      <c r="S207" s="70"/>
      <c r="T207" s="70"/>
      <c r="U207" s="70"/>
      <c r="V207" s="70"/>
      <c r="W207" s="70"/>
      <c r="X207" s="70"/>
      <c r="Y207" s="70"/>
      <c r="Z207" s="70"/>
      <c r="AA207" s="70"/>
      <c r="AB207" s="70"/>
      <c r="AC207" s="70"/>
      <c r="AD207" s="70"/>
      <c r="AE207" s="70"/>
      <c r="AF207" s="70"/>
      <c r="AG207" s="70"/>
    </row>
    <row r="208">
      <c r="A208" s="89" t="s">
        <v>9</v>
      </c>
      <c r="B208" s="416">
        <v>801586.0</v>
      </c>
      <c r="D208" s="416" t="s">
        <v>3567</v>
      </c>
      <c r="E208" s="416" t="s">
        <v>3568</v>
      </c>
      <c r="F208" s="416">
        <v>1.0</v>
      </c>
      <c r="G208" s="416">
        <v>5.0</v>
      </c>
      <c r="H208" s="416">
        <v>3.0</v>
      </c>
      <c r="I208" s="416">
        <v>5.0</v>
      </c>
      <c r="J208" s="416" t="s">
        <v>12</v>
      </c>
      <c r="K208" s="1079">
        <f t="shared" si="5"/>
        <v>20</v>
      </c>
      <c r="L208" s="416" t="s">
        <v>13</v>
      </c>
      <c r="M208" s="416" t="s">
        <v>3569</v>
      </c>
      <c r="N208" s="132"/>
      <c r="O208" s="70"/>
      <c r="P208" s="70"/>
      <c r="Q208" s="70"/>
      <c r="R208" s="70"/>
      <c r="S208" s="70"/>
      <c r="T208" s="70"/>
      <c r="U208" s="70"/>
      <c r="V208" s="70"/>
      <c r="W208" s="70"/>
      <c r="X208" s="70"/>
      <c r="Y208" s="70"/>
      <c r="Z208" s="70"/>
      <c r="AA208" s="70"/>
      <c r="AB208" s="70"/>
      <c r="AC208" s="70"/>
      <c r="AD208" s="70"/>
      <c r="AE208" s="70"/>
      <c r="AF208" s="70"/>
      <c r="AG208" s="70"/>
    </row>
    <row r="209">
      <c r="A209" s="1064" t="s">
        <v>9</v>
      </c>
      <c r="B209" s="416">
        <v>801284.0</v>
      </c>
      <c r="D209" s="416" t="s">
        <v>3570</v>
      </c>
      <c r="E209" s="416" t="s">
        <v>3571</v>
      </c>
      <c r="F209" s="416">
        <v>1.0</v>
      </c>
      <c r="G209" s="416">
        <v>5.0</v>
      </c>
      <c r="H209" s="416">
        <v>2.0</v>
      </c>
      <c r="I209" s="416">
        <v>2.0</v>
      </c>
      <c r="J209" s="416" t="s">
        <v>12</v>
      </c>
      <c r="K209" s="1079">
        <f t="shared" si="5"/>
        <v>12</v>
      </c>
      <c r="L209" s="416" t="s">
        <v>13</v>
      </c>
      <c r="N209" s="132"/>
      <c r="O209" s="70"/>
      <c r="P209" s="70"/>
      <c r="Q209" s="70"/>
      <c r="R209" s="70"/>
      <c r="S209" s="70"/>
      <c r="T209" s="70"/>
      <c r="U209" s="70"/>
      <c r="V209" s="70"/>
      <c r="W209" s="70"/>
      <c r="X209" s="70"/>
      <c r="Y209" s="70"/>
      <c r="Z209" s="70"/>
      <c r="AA209" s="70"/>
      <c r="AB209" s="70"/>
      <c r="AC209" s="70"/>
      <c r="AD209" s="70"/>
      <c r="AE209" s="70"/>
      <c r="AF209" s="70"/>
      <c r="AG209" s="70"/>
    </row>
    <row r="210">
      <c r="A210" s="51"/>
      <c r="F210" s="416">
        <v>1.0</v>
      </c>
      <c r="G210" s="416">
        <v>5.0</v>
      </c>
      <c r="H210" s="416">
        <v>10.0</v>
      </c>
      <c r="I210" s="416">
        <v>10.0</v>
      </c>
      <c r="J210" s="416" t="s">
        <v>12</v>
      </c>
      <c r="K210" s="1079">
        <f t="shared" si="5"/>
        <v>60</v>
      </c>
      <c r="L210" s="416" t="s">
        <v>191</v>
      </c>
      <c r="N210" s="132"/>
      <c r="O210" s="70"/>
      <c r="P210" s="70"/>
      <c r="Q210" s="70"/>
      <c r="R210" s="70"/>
      <c r="S210" s="70"/>
      <c r="T210" s="70"/>
      <c r="U210" s="70"/>
      <c r="V210" s="70"/>
      <c r="W210" s="70"/>
      <c r="X210" s="70"/>
      <c r="Y210" s="70"/>
      <c r="Z210" s="70"/>
      <c r="AA210" s="70"/>
      <c r="AB210" s="70"/>
      <c r="AC210" s="70"/>
      <c r="AD210" s="70"/>
      <c r="AE210" s="70"/>
      <c r="AF210" s="70"/>
      <c r="AG210" s="70"/>
    </row>
    <row r="211">
      <c r="A211" s="1066" t="s">
        <v>9</v>
      </c>
      <c r="B211" s="410">
        <v>801296.0</v>
      </c>
      <c r="C211" s="10"/>
      <c r="D211" s="410" t="s">
        <v>3572</v>
      </c>
      <c r="E211" s="410" t="s">
        <v>3573</v>
      </c>
      <c r="F211" s="410">
        <v>1.0</v>
      </c>
      <c r="G211" s="410">
        <v>5.0</v>
      </c>
      <c r="H211" s="410">
        <v>140.0</v>
      </c>
      <c r="I211" s="410">
        <v>140.0</v>
      </c>
      <c r="J211" s="410" t="s">
        <v>12</v>
      </c>
      <c r="K211" s="1077">
        <f t="shared" si="5"/>
        <v>840</v>
      </c>
      <c r="L211" s="410" t="s">
        <v>13</v>
      </c>
      <c r="M211" s="410" t="s">
        <v>3574</v>
      </c>
      <c r="N211" s="132"/>
      <c r="O211" s="70"/>
      <c r="P211" s="70"/>
      <c r="Q211" s="70"/>
      <c r="R211" s="70"/>
      <c r="S211" s="70"/>
      <c r="T211" s="70"/>
      <c r="U211" s="70"/>
      <c r="V211" s="70"/>
      <c r="W211" s="70"/>
      <c r="X211" s="70"/>
      <c r="Y211" s="70"/>
      <c r="Z211" s="70"/>
      <c r="AA211" s="70"/>
      <c r="AB211" s="70"/>
      <c r="AC211" s="70"/>
      <c r="AD211" s="70"/>
      <c r="AE211" s="70"/>
      <c r="AF211" s="70"/>
      <c r="AG211" s="70"/>
    </row>
    <row r="212">
      <c r="A212" s="51"/>
      <c r="F212" s="416">
        <v>1.0</v>
      </c>
      <c r="G212" s="416">
        <v>5.0</v>
      </c>
      <c r="H212" s="416">
        <v>16.0</v>
      </c>
      <c r="I212" s="416">
        <v>20.0</v>
      </c>
      <c r="J212" s="416" t="s">
        <v>12</v>
      </c>
      <c r="K212" s="1079">
        <f t="shared" si="5"/>
        <v>100</v>
      </c>
      <c r="L212" s="416" t="s">
        <v>13</v>
      </c>
      <c r="N212" s="132"/>
      <c r="O212" s="70"/>
      <c r="P212" s="70"/>
      <c r="Q212" s="70"/>
      <c r="R212" s="70"/>
      <c r="S212" s="70"/>
      <c r="T212" s="70"/>
      <c r="U212" s="70"/>
      <c r="V212" s="70"/>
      <c r="W212" s="70"/>
      <c r="X212" s="70"/>
      <c r="Y212" s="70"/>
      <c r="Z212" s="70"/>
      <c r="AA212" s="70"/>
      <c r="AB212" s="70"/>
      <c r="AC212" s="70"/>
      <c r="AD212" s="70"/>
      <c r="AE212" s="70"/>
      <c r="AF212" s="70"/>
      <c r="AG212" s="70"/>
    </row>
    <row r="213">
      <c r="A213" s="1064" t="s">
        <v>9</v>
      </c>
      <c r="B213" s="416">
        <v>801304.0</v>
      </c>
      <c r="D213" s="416" t="s">
        <v>3575</v>
      </c>
      <c r="E213" s="416" t="s">
        <v>3576</v>
      </c>
      <c r="F213" s="416">
        <v>1.0</v>
      </c>
      <c r="G213" s="416">
        <v>5.0</v>
      </c>
      <c r="H213" s="416">
        <v>2.0</v>
      </c>
      <c r="I213" s="416">
        <v>2.0</v>
      </c>
      <c r="J213" s="416" t="s">
        <v>12</v>
      </c>
      <c r="K213" s="1079">
        <f t="shared" si="5"/>
        <v>12</v>
      </c>
      <c r="L213" s="416" t="s">
        <v>13</v>
      </c>
      <c r="N213" s="132"/>
      <c r="O213" s="70"/>
      <c r="P213" s="70"/>
      <c r="Q213" s="70"/>
      <c r="R213" s="70"/>
      <c r="S213" s="70"/>
      <c r="T213" s="70"/>
      <c r="U213" s="70"/>
      <c r="V213" s="70"/>
      <c r="W213" s="70"/>
      <c r="X213" s="70"/>
      <c r="Y213" s="70"/>
      <c r="Z213" s="70"/>
      <c r="AA213" s="70"/>
      <c r="AB213" s="70"/>
      <c r="AC213" s="70"/>
      <c r="AD213" s="70"/>
      <c r="AE213" s="70"/>
      <c r="AF213" s="70"/>
      <c r="AG213" s="70"/>
    </row>
    <row r="214">
      <c r="A214" s="1064" t="s">
        <v>9</v>
      </c>
      <c r="B214" s="416">
        <v>801316.0</v>
      </c>
      <c r="D214" s="416" t="s">
        <v>3577</v>
      </c>
      <c r="E214" s="416" t="s">
        <v>3578</v>
      </c>
      <c r="F214" s="416">
        <v>1.0</v>
      </c>
      <c r="G214" s="416">
        <v>5.0</v>
      </c>
      <c r="H214" s="416">
        <v>0.08</v>
      </c>
      <c r="I214" s="416">
        <v>0.1</v>
      </c>
      <c r="J214" s="416" t="s">
        <v>12</v>
      </c>
      <c r="K214" s="1079">
        <f t="shared" si="5"/>
        <v>0.5</v>
      </c>
      <c r="L214" s="416" t="s">
        <v>191</v>
      </c>
      <c r="N214" s="132"/>
      <c r="O214" s="70"/>
      <c r="P214" s="70"/>
      <c r="Q214" s="70"/>
      <c r="R214" s="70"/>
      <c r="S214" s="70"/>
      <c r="T214" s="70"/>
      <c r="U214" s="70"/>
      <c r="V214" s="70"/>
      <c r="W214" s="70"/>
      <c r="X214" s="70"/>
      <c r="Y214" s="70"/>
      <c r="Z214" s="70"/>
      <c r="AA214" s="70"/>
      <c r="AB214" s="70"/>
      <c r="AC214" s="70"/>
      <c r="AD214" s="70"/>
      <c r="AE214" s="70"/>
      <c r="AF214" s="70"/>
      <c r="AG214" s="70"/>
    </row>
    <row r="215">
      <c r="A215" s="1068" t="s">
        <v>9</v>
      </c>
      <c r="B215" s="422">
        <v>801322.0</v>
      </c>
      <c r="C215" s="180"/>
      <c r="D215" s="422" t="s">
        <v>3579</v>
      </c>
      <c r="E215" s="422" t="s">
        <v>3580</v>
      </c>
      <c r="F215" s="422">
        <v>2.0</v>
      </c>
      <c r="G215" s="422">
        <v>5.0</v>
      </c>
      <c r="H215" s="422">
        <v>2.0</v>
      </c>
      <c r="I215" s="422">
        <v>2.0</v>
      </c>
      <c r="J215" s="422" t="s">
        <v>12</v>
      </c>
      <c r="K215" s="1078">
        <f t="shared" si="5"/>
        <v>24</v>
      </c>
      <c r="L215" s="422" t="s">
        <v>13</v>
      </c>
      <c r="M215" s="180"/>
      <c r="N215" s="132"/>
      <c r="O215" s="70"/>
      <c r="P215" s="70"/>
      <c r="Q215" s="70"/>
      <c r="R215" s="70"/>
      <c r="S215" s="70"/>
      <c r="T215" s="70"/>
      <c r="U215" s="70"/>
      <c r="V215" s="70"/>
      <c r="W215" s="70"/>
      <c r="X215" s="70"/>
      <c r="Y215" s="70"/>
      <c r="Z215" s="70"/>
      <c r="AA215" s="70"/>
      <c r="AB215" s="70"/>
      <c r="AC215" s="70"/>
      <c r="AD215" s="70"/>
      <c r="AE215" s="70"/>
      <c r="AF215" s="70"/>
      <c r="AG215" s="70"/>
    </row>
    <row r="216">
      <c r="A216" s="1064" t="s">
        <v>9</v>
      </c>
      <c r="B216" s="416">
        <v>801592.0</v>
      </c>
      <c r="D216" s="416" t="s">
        <v>3581</v>
      </c>
      <c r="E216" s="416" t="s">
        <v>3582</v>
      </c>
      <c r="F216" s="416">
        <v>1.0</v>
      </c>
      <c r="G216" s="416">
        <v>5.0</v>
      </c>
      <c r="H216" s="416">
        <v>10.0</v>
      </c>
      <c r="I216" s="416">
        <v>20.0</v>
      </c>
      <c r="J216" s="416" t="s">
        <v>12</v>
      </c>
      <c r="K216" s="1079">
        <f t="shared" si="5"/>
        <v>70</v>
      </c>
      <c r="L216" s="416" t="s">
        <v>13</v>
      </c>
      <c r="M216" s="416" t="s">
        <v>3583</v>
      </c>
      <c r="N216" s="132"/>
      <c r="O216" s="70"/>
      <c r="P216" s="70"/>
      <c r="Q216" s="70"/>
      <c r="R216" s="70"/>
      <c r="S216" s="70"/>
      <c r="T216" s="70"/>
      <c r="U216" s="70"/>
      <c r="V216" s="70"/>
      <c r="W216" s="70"/>
      <c r="X216" s="70"/>
      <c r="Y216" s="70"/>
      <c r="Z216" s="70"/>
      <c r="AA216" s="70"/>
      <c r="AB216" s="70"/>
      <c r="AC216" s="70"/>
      <c r="AD216" s="70"/>
      <c r="AE216" s="70"/>
      <c r="AF216" s="70"/>
      <c r="AG216" s="70"/>
    </row>
    <row r="217">
      <c r="A217" s="51"/>
      <c r="F217" s="416">
        <v>1.0</v>
      </c>
      <c r="G217" s="416">
        <v>5.0</v>
      </c>
      <c r="H217" s="416">
        <v>5.0</v>
      </c>
      <c r="I217" s="416">
        <v>5.0</v>
      </c>
      <c r="J217" s="416" t="s">
        <v>12</v>
      </c>
      <c r="K217" s="1079">
        <f t="shared" si="5"/>
        <v>30</v>
      </c>
      <c r="L217" s="416" t="s">
        <v>13</v>
      </c>
      <c r="N217" s="132"/>
      <c r="O217" s="70"/>
      <c r="P217" s="70"/>
      <c r="Q217" s="70"/>
      <c r="R217" s="70"/>
      <c r="S217" s="70"/>
      <c r="T217" s="70"/>
      <c r="U217" s="70"/>
      <c r="V217" s="70"/>
      <c r="W217" s="70"/>
      <c r="X217" s="70"/>
      <c r="Y217" s="70"/>
      <c r="Z217" s="70"/>
      <c r="AA217" s="70"/>
      <c r="AB217" s="70"/>
      <c r="AC217" s="70"/>
      <c r="AD217" s="70"/>
      <c r="AE217" s="70"/>
      <c r="AF217" s="70"/>
      <c r="AG217" s="70"/>
    </row>
    <row r="218">
      <c r="A218" s="1064" t="s">
        <v>8</v>
      </c>
      <c r="B218" s="416"/>
      <c r="C218" s="416"/>
      <c r="D218" s="416" t="s">
        <v>2763</v>
      </c>
      <c r="E218" s="416" t="s">
        <v>3584</v>
      </c>
      <c r="F218" s="416">
        <v>1.0</v>
      </c>
      <c r="G218" s="416">
        <v>5.0</v>
      </c>
      <c r="H218" s="416">
        <v>0.16</v>
      </c>
      <c r="I218" s="416">
        <v>0.2</v>
      </c>
      <c r="J218" s="416" t="s">
        <v>12</v>
      </c>
      <c r="K218" s="1079">
        <f t="shared" si="5"/>
        <v>1</v>
      </c>
      <c r="L218" s="416" t="s">
        <v>29</v>
      </c>
      <c r="N218" s="132"/>
      <c r="O218" s="70"/>
      <c r="P218" s="70"/>
      <c r="Q218" s="70"/>
      <c r="R218" s="70"/>
      <c r="S218" s="70"/>
      <c r="T218" s="70"/>
      <c r="U218" s="70"/>
      <c r="V218" s="70"/>
      <c r="W218" s="70"/>
      <c r="X218" s="70"/>
      <c r="Y218" s="70"/>
      <c r="Z218" s="70"/>
      <c r="AA218" s="70"/>
      <c r="AB218" s="70"/>
      <c r="AC218" s="70"/>
      <c r="AD218" s="70"/>
      <c r="AE218" s="70"/>
      <c r="AF218" s="70"/>
      <c r="AG218" s="70"/>
    </row>
    <row r="219">
      <c r="A219" s="1064" t="s">
        <v>9</v>
      </c>
      <c r="B219" s="416">
        <v>801334.0</v>
      </c>
      <c r="D219" s="416" t="s">
        <v>3585</v>
      </c>
      <c r="E219" s="416" t="s">
        <v>3586</v>
      </c>
      <c r="F219" s="416">
        <v>2.0</v>
      </c>
      <c r="G219" s="416">
        <v>5.0</v>
      </c>
      <c r="H219" s="416">
        <v>2.0</v>
      </c>
      <c r="I219" s="416">
        <v>2.0</v>
      </c>
      <c r="J219" s="416" t="s">
        <v>12</v>
      </c>
      <c r="K219" s="1079">
        <f t="shared" si="5"/>
        <v>24</v>
      </c>
      <c r="L219" s="416" t="s">
        <v>13</v>
      </c>
      <c r="N219" s="132"/>
      <c r="O219" s="70"/>
      <c r="P219" s="70"/>
      <c r="Q219" s="70"/>
      <c r="R219" s="70"/>
      <c r="S219" s="70"/>
      <c r="T219" s="70"/>
      <c r="U219" s="70"/>
      <c r="V219" s="70"/>
      <c r="W219" s="70"/>
      <c r="X219" s="70"/>
      <c r="Y219" s="70"/>
      <c r="Z219" s="70"/>
      <c r="AA219" s="70"/>
      <c r="AB219" s="70"/>
      <c r="AC219" s="70"/>
      <c r="AD219" s="70"/>
      <c r="AE219" s="70"/>
      <c r="AF219" s="70"/>
      <c r="AG219" s="70"/>
    </row>
    <row r="220">
      <c r="A220" s="1066" t="s">
        <v>9</v>
      </c>
      <c r="B220" s="410">
        <v>801340.0</v>
      </c>
      <c r="C220" s="10"/>
      <c r="D220" s="410" t="s">
        <v>3587</v>
      </c>
      <c r="E220" s="410" t="s">
        <v>3588</v>
      </c>
      <c r="F220" s="410">
        <v>1.0</v>
      </c>
      <c r="G220" s="410">
        <v>5.0</v>
      </c>
      <c r="H220" s="410">
        <v>1.0</v>
      </c>
      <c r="I220" s="410">
        <v>1.0</v>
      </c>
      <c r="J220" s="410" t="s">
        <v>12</v>
      </c>
      <c r="K220" s="1077">
        <f t="shared" si="5"/>
        <v>6</v>
      </c>
      <c r="L220" s="410" t="s">
        <v>13</v>
      </c>
      <c r="M220" s="410" t="s">
        <v>3589</v>
      </c>
      <c r="N220" s="132"/>
      <c r="O220" s="70"/>
      <c r="P220" s="70"/>
      <c r="Q220" s="70"/>
      <c r="R220" s="70"/>
      <c r="S220" s="70"/>
      <c r="T220" s="70"/>
      <c r="U220" s="70"/>
      <c r="V220" s="70"/>
      <c r="W220" s="70"/>
      <c r="X220" s="70"/>
      <c r="Y220" s="70"/>
      <c r="Z220" s="70"/>
      <c r="AA220" s="70"/>
      <c r="AB220" s="70"/>
      <c r="AC220" s="70"/>
      <c r="AD220" s="70"/>
      <c r="AE220" s="70"/>
      <c r="AF220" s="70"/>
      <c r="AG220" s="70"/>
    </row>
    <row r="221">
      <c r="A221" s="1064" t="s">
        <v>9</v>
      </c>
      <c r="B221" s="416">
        <v>801346.0</v>
      </c>
      <c r="D221" s="416" t="s">
        <v>3590</v>
      </c>
      <c r="E221" s="416" t="s">
        <v>3591</v>
      </c>
      <c r="F221" s="416">
        <v>1.0</v>
      </c>
      <c r="G221" s="416">
        <v>5.0</v>
      </c>
      <c r="H221" s="416">
        <v>1.0</v>
      </c>
      <c r="I221" s="416">
        <v>1.0</v>
      </c>
      <c r="J221" s="416" t="s">
        <v>12</v>
      </c>
      <c r="K221" s="1079">
        <f t="shared" si="5"/>
        <v>6</v>
      </c>
      <c r="L221" s="416" t="s">
        <v>13</v>
      </c>
      <c r="N221" s="132"/>
      <c r="O221" s="70"/>
      <c r="P221" s="70"/>
      <c r="Q221" s="70"/>
      <c r="R221" s="70"/>
      <c r="S221" s="70"/>
      <c r="T221" s="70"/>
      <c r="U221" s="70"/>
      <c r="V221" s="70"/>
      <c r="W221" s="70"/>
      <c r="X221" s="70"/>
      <c r="Y221" s="70"/>
      <c r="Z221" s="70"/>
      <c r="AA221" s="70"/>
      <c r="AB221" s="70"/>
      <c r="AC221" s="70"/>
      <c r="AD221" s="70"/>
      <c r="AE221" s="70"/>
      <c r="AF221" s="70"/>
      <c r="AG221" s="70"/>
    </row>
    <row r="222">
      <c r="A222" s="1064" t="s">
        <v>9</v>
      </c>
      <c r="B222" s="416">
        <v>801352.0</v>
      </c>
      <c r="D222" s="416" t="s">
        <v>3592</v>
      </c>
      <c r="E222" s="416" t="s">
        <v>3593</v>
      </c>
      <c r="F222" s="416">
        <v>1.0</v>
      </c>
      <c r="G222" s="416">
        <v>5.0</v>
      </c>
      <c r="H222" s="416">
        <v>16.0</v>
      </c>
      <c r="I222" s="416">
        <v>20.0</v>
      </c>
      <c r="J222" s="416" t="s">
        <v>12</v>
      </c>
      <c r="K222" s="1079">
        <f t="shared" si="5"/>
        <v>100</v>
      </c>
      <c r="L222" s="416" t="s">
        <v>13</v>
      </c>
      <c r="N222" s="132"/>
      <c r="O222" s="70"/>
      <c r="P222" s="70"/>
      <c r="Q222" s="70"/>
      <c r="R222" s="70"/>
      <c r="S222" s="70"/>
      <c r="T222" s="70"/>
      <c r="U222" s="70"/>
      <c r="V222" s="70"/>
      <c r="W222" s="70"/>
      <c r="X222" s="70"/>
      <c r="Y222" s="70"/>
      <c r="Z222" s="70"/>
      <c r="AA222" s="70"/>
      <c r="AB222" s="70"/>
      <c r="AC222" s="70"/>
      <c r="AD222" s="70"/>
      <c r="AE222" s="70"/>
      <c r="AF222" s="70"/>
      <c r="AG222" s="70"/>
    </row>
    <row r="223">
      <c r="A223" s="1068" t="s">
        <v>9</v>
      </c>
      <c r="B223" s="422">
        <v>801358.0</v>
      </c>
      <c r="C223" s="180"/>
      <c r="D223" s="422" t="s">
        <v>3594</v>
      </c>
      <c r="E223" s="422" t="s">
        <v>3595</v>
      </c>
      <c r="F223" s="422">
        <v>2.0</v>
      </c>
      <c r="G223" s="422">
        <v>5.0</v>
      </c>
      <c r="H223" s="422">
        <v>2.0</v>
      </c>
      <c r="I223" s="422">
        <v>2.0</v>
      </c>
      <c r="J223" s="422" t="s">
        <v>12</v>
      </c>
      <c r="K223" s="1078">
        <f t="shared" si="5"/>
        <v>24</v>
      </c>
      <c r="L223" s="422" t="s">
        <v>13</v>
      </c>
      <c r="M223" s="180"/>
      <c r="N223" s="132"/>
      <c r="O223" s="70"/>
      <c r="P223" s="70"/>
      <c r="Q223" s="70"/>
      <c r="R223" s="70"/>
      <c r="S223" s="70"/>
      <c r="T223" s="70"/>
      <c r="U223" s="70"/>
      <c r="V223" s="70"/>
      <c r="W223" s="70"/>
      <c r="X223" s="70"/>
      <c r="Y223" s="70"/>
      <c r="Z223" s="70"/>
      <c r="AA223" s="70"/>
      <c r="AB223" s="70"/>
      <c r="AC223" s="70"/>
      <c r="AD223" s="70"/>
      <c r="AE223" s="70"/>
      <c r="AF223" s="70"/>
      <c r="AG223" s="70"/>
    </row>
    <row r="224">
      <c r="A224" s="1064" t="s">
        <v>9</v>
      </c>
      <c r="B224" s="416">
        <v>801364.0</v>
      </c>
      <c r="D224" s="416" t="s">
        <v>3596</v>
      </c>
      <c r="E224" s="416" t="s">
        <v>3597</v>
      </c>
      <c r="F224" s="416">
        <v>1.0</v>
      </c>
      <c r="G224" s="416">
        <v>5.0</v>
      </c>
      <c r="H224" s="416">
        <v>1.0</v>
      </c>
      <c r="I224" s="416">
        <v>1.0</v>
      </c>
      <c r="J224" s="416" t="s">
        <v>12</v>
      </c>
      <c r="K224" s="1079">
        <f t="shared" si="5"/>
        <v>6</v>
      </c>
      <c r="L224" s="416" t="s">
        <v>90</v>
      </c>
      <c r="M224" s="416" t="s">
        <v>3598</v>
      </c>
      <c r="N224" s="132"/>
      <c r="O224" s="70"/>
      <c r="P224" s="70"/>
      <c r="Q224" s="70"/>
      <c r="R224" s="70"/>
      <c r="S224" s="70"/>
      <c r="T224" s="70"/>
      <c r="U224" s="70"/>
      <c r="V224" s="70"/>
      <c r="W224" s="70"/>
      <c r="X224" s="70"/>
      <c r="Y224" s="70"/>
      <c r="Z224" s="70"/>
      <c r="AA224" s="70"/>
      <c r="AB224" s="70"/>
      <c r="AC224" s="70"/>
      <c r="AD224" s="70"/>
      <c r="AE224" s="70"/>
      <c r="AF224" s="70"/>
      <c r="AG224" s="70"/>
    </row>
    <row r="225">
      <c r="A225" s="1064" t="s">
        <v>9</v>
      </c>
      <c r="B225" s="416">
        <v>801328.0</v>
      </c>
      <c r="D225" s="416" t="s">
        <v>3599</v>
      </c>
      <c r="E225" s="416" t="s">
        <v>3600</v>
      </c>
      <c r="F225" s="416">
        <v>1.0</v>
      </c>
      <c r="G225" s="416">
        <v>5.0</v>
      </c>
      <c r="H225" s="416">
        <v>4.0</v>
      </c>
      <c r="I225" s="416">
        <v>5.0</v>
      </c>
      <c r="J225" s="416" t="s">
        <v>12</v>
      </c>
      <c r="K225" s="1079">
        <f t="shared" si="5"/>
        <v>25</v>
      </c>
      <c r="L225" s="416" t="s">
        <v>29</v>
      </c>
      <c r="N225" s="132"/>
      <c r="O225" s="70"/>
      <c r="P225" s="70"/>
      <c r="Q225" s="70"/>
      <c r="R225" s="70"/>
      <c r="S225" s="70"/>
      <c r="T225" s="70"/>
      <c r="U225" s="70"/>
      <c r="V225" s="70"/>
      <c r="W225" s="70"/>
      <c r="X225" s="70"/>
      <c r="Y225" s="70"/>
      <c r="Z225" s="70"/>
      <c r="AA225" s="70"/>
      <c r="AB225" s="70"/>
      <c r="AC225" s="70"/>
      <c r="AD225" s="70"/>
      <c r="AE225" s="70"/>
      <c r="AF225" s="70"/>
      <c r="AG225" s="70"/>
    </row>
    <row r="226">
      <c r="A226" s="1064" t="s">
        <v>9</v>
      </c>
      <c r="B226" s="416">
        <v>801372.0</v>
      </c>
      <c r="D226" s="416" t="s">
        <v>3601</v>
      </c>
      <c r="E226" s="416" t="s">
        <v>3602</v>
      </c>
      <c r="F226" s="416">
        <v>1.0</v>
      </c>
      <c r="G226" s="416">
        <v>5.0</v>
      </c>
      <c r="H226" s="416">
        <v>3.0</v>
      </c>
      <c r="I226" s="416">
        <v>5.0</v>
      </c>
      <c r="J226" s="416" t="s">
        <v>12</v>
      </c>
      <c r="K226" s="1079">
        <f t="shared" si="5"/>
        <v>20</v>
      </c>
      <c r="L226" s="416" t="s">
        <v>13</v>
      </c>
      <c r="N226" s="132"/>
      <c r="O226" s="70"/>
      <c r="P226" s="70"/>
      <c r="Q226" s="70"/>
      <c r="R226" s="70"/>
      <c r="S226" s="70"/>
      <c r="T226" s="70"/>
      <c r="U226" s="70"/>
      <c r="V226" s="70"/>
      <c r="W226" s="70"/>
      <c r="X226" s="70"/>
      <c r="Y226" s="70"/>
      <c r="Z226" s="70"/>
      <c r="AA226" s="70"/>
      <c r="AB226" s="70"/>
      <c r="AC226" s="70"/>
      <c r="AD226" s="70"/>
      <c r="AE226" s="70"/>
      <c r="AF226" s="70"/>
      <c r="AG226" s="70"/>
    </row>
    <row r="227">
      <c r="A227" s="51"/>
      <c r="F227" s="416">
        <v>1.0</v>
      </c>
      <c r="G227" s="416">
        <v>5.0</v>
      </c>
      <c r="H227" s="416">
        <v>2.25</v>
      </c>
      <c r="I227" s="416">
        <v>2.25</v>
      </c>
      <c r="J227" s="416" t="s">
        <v>12</v>
      </c>
      <c r="K227" s="1079">
        <f t="shared" si="5"/>
        <v>13.5</v>
      </c>
      <c r="L227" s="416" t="s">
        <v>13</v>
      </c>
      <c r="N227" s="132"/>
      <c r="O227" s="70"/>
      <c r="P227" s="70"/>
      <c r="Q227" s="70"/>
      <c r="R227" s="70"/>
      <c r="S227" s="70"/>
      <c r="T227" s="70"/>
      <c r="U227" s="70"/>
      <c r="V227" s="70"/>
      <c r="W227" s="70"/>
      <c r="X227" s="70"/>
      <c r="Y227" s="70"/>
      <c r="Z227" s="70"/>
      <c r="AA227" s="70"/>
      <c r="AB227" s="70"/>
      <c r="AC227" s="70"/>
      <c r="AD227" s="70"/>
      <c r="AE227" s="70"/>
      <c r="AF227" s="70"/>
      <c r="AG227" s="70"/>
    </row>
    <row r="228">
      <c r="A228" s="1064" t="s">
        <v>9</v>
      </c>
      <c r="B228" s="416">
        <v>801390.0</v>
      </c>
      <c r="D228" s="416" t="s">
        <v>3603</v>
      </c>
      <c r="E228" s="416" t="s">
        <v>3604</v>
      </c>
      <c r="F228" s="416">
        <v>2.0</v>
      </c>
      <c r="G228" s="416">
        <v>5.0</v>
      </c>
      <c r="H228" s="416">
        <v>2.0</v>
      </c>
      <c r="I228" s="416">
        <v>2.0</v>
      </c>
      <c r="J228" s="416" t="s">
        <v>12</v>
      </c>
      <c r="K228" s="1079">
        <f t="shared" si="5"/>
        <v>24</v>
      </c>
      <c r="L228" s="416" t="s">
        <v>13</v>
      </c>
      <c r="N228" s="132"/>
      <c r="O228" s="70"/>
      <c r="P228" s="70"/>
      <c r="Q228" s="70"/>
      <c r="R228" s="70"/>
      <c r="S228" s="70"/>
      <c r="T228" s="70"/>
      <c r="U228" s="70"/>
      <c r="V228" s="70"/>
      <c r="W228" s="70"/>
      <c r="X228" s="70"/>
      <c r="Y228" s="70"/>
      <c r="Z228" s="70"/>
      <c r="AA228" s="70"/>
      <c r="AB228" s="70"/>
      <c r="AC228" s="70"/>
      <c r="AD228" s="70"/>
      <c r="AE228" s="70"/>
      <c r="AF228" s="70"/>
      <c r="AG228" s="70"/>
    </row>
    <row r="229">
      <c r="A229" s="1066" t="s">
        <v>9</v>
      </c>
      <c r="B229" s="410">
        <v>801396.0</v>
      </c>
      <c r="C229" s="10"/>
      <c r="D229" s="410" t="s">
        <v>3605</v>
      </c>
      <c r="E229" s="410" t="s">
        <v>3606</v>
      </c>
      <c r="F229" s="410">
        <v>1.0</v>
      </c>
      <c r="G229" s="410">
        <v>5.0</v>
      </c>
      <c r="H229" s="410">
        <v>3.0</v>
      </c>
      <c r="I229" s="410">
        <v>5.0</v>
      </c>
      <c r="J229" s="410" t="s">
        <v>12</v>
      </c>
      <c r="K229" s="1077">
        <f t="shared" si="5"/>
        <v>20</v>
      </c>
      <c r="L229" s="410" t="s">
        <v>13</v>
      </c>
      <c r="M229" s="410" t="s">
        <v>3607</v>
      </c>
      <c r="N229" s="132"/>
      <c r="O229" s="70"/>
      <c r="P229" s="70"/>
      <c r="Q229" s="70"/>
      <c r="R229" s="70"/>
      <c r="S229" s="70"/>
      <c r="T229" s="70"/>
      <c r="U229" s="70"/>
      <c r="V229" s="70"/>
      <c r="W229" s="70"/>
      <c r="X229" s="70"/>
      <c r="Y229" s="70"/>
      <c r="Z229" s="70"/>
      <c r="AA229" s="70"/>
      <c r="AB229" s="70"/>
      <c r="AC229" s="70"/>
      <c r="AD229" s="70"/>
      <c r="AE229" s="70"/>
      <c r="AF229" s="70"/>
      <c r="AG229" s="70"/>
    </row>
    <row r="230">
      <c r="A230" s="1068" t="s">
        <v>9</v>
      </c>
      <c r="B230" s="422">
        <v>801408.0</v>
      </c>
      <c r="C230" s="180"/>
      <c r="D230" s="422" t="s">
        <v>3608</v>
      </c>
      <c r="E230" s="422" t="s">
        <v>3609</v>
      </c>
      <c r="F230" s="422">
        <v>2.0</v>
      </c>
      <c r="G230" s="422">
        <v>5.0</v>
      </c>
      <c r="H230" s="422">
        <v>2.0</v>
      </c>
      <c r="I230" s="422">
        <v>2.0</v>
      </c>
      <c r="J230" s="422" t="s">
        <v>12</v>
      </c>
      <c r="K230" s="1078">
        <f t="shared" si="5"/>
        <v>24</v>
      </c>
      <c r="L230" s="422" t="s">
        <v>13</v>
      </c>
      <c r="M230" s="180"/>
      <c r="N230" s="132"/>
      <c r="O230" s="70"/>
      <c r="P230" s="70"/>
      <c r="Q230" s="70"/>
      <c r="R230" s="70"/>
      <c r="S230" s="70"/>
      <c r="T230" s="70"/>
      <c r="U230" s="70"/>
      <c r="V230" s="70"/>
      <c r="W230" s="70"/>
      <c r="X230" s="70"/>
      <c r="Y230" s="70"/>
      <c r="Z230" s="70"/>
      <c r="AA230" s="70"/>
      <c r="AB230" s="70"/>
      <c r="AC230" s="70"/>
      <c r="AD230" s="70"/>
      <c r="AE230" s="70"/>
      <c r="AF230" s="70"/>
      <c r="AG230" s="70"/>
    </row>
    <row r="231">
      <c r="A231" s="1066" t="s">
        <v>9</v>
      </c>
      <c r="B231" s="410">
        <v>801414.0</v>
      </c>
      <c r="C231" s="10"/>
      <c r="D231" s="410" t="s">
        <v>3610</v>
      </c>
      <c r="E231" s="410" t="s">
        <v>3611</v>
      </c>
      <c r="F231" s="410">
        <v>1.0</v>
      </c>
      <c r="G231" s="410">
        <v>5.0</v>
      </c>
      <c r="H231" s="410">
        <v>2.25</v>
      </c>
      <c r="I231" s="410">
        <v>2.25</v>
      </c>
      <c r="J231" s="410" t="s">
        <v>12</v>
      </c>
      <c r="K231" s="1077">
        <f t="shared" si="5"/>
        <v>13.5</v>
      </c>
      <c r="L231" s="410" t="s">
        <v>13</v>
      </c>
      <c r="M231" s="410" t="s">
        <v>3612</v>
      </c>
      <c r="N231" s="132"/>
      <c r="O231" s="70"/>
      <c r="P231" s="70"/>
      <c r="Q231" s="70"/>
      <c r="R231" s="70"/>
      <c r="S231" s="70"/>
      <c r="T231" s="70"/>
      <c r="U231" s="70"/>
      <c r="V231" s="70"/>
      <c r="W231" s="70"/>
      <c r="X231" s="70"/>
      <c r="Y231" s="70"/>
      <c r="Z231" s="70"/>
      <c r="AA231" s="70"/>
      <c r="AB231" s="70"/>
      <c r="AC231" s="70"/>
      <c r="AD231" s="70"/>
      <c r="AE231" s="70"/>
      <c r="AF231" s="70"/>
      <c r="AG231" s="70"/>
    </row>
    <row r="232">
      <c r="A232" s="1064" t="s">
        <v>9</v>
      </c>
      <c r="B232" s="416">
        <v>801426.0</v>
      </c>
      <c r="D232" s="416" t="s">
        <v>3613</v>
      </c>
      <c r="E232" s="416" t="s">
        <v>3614</v>
      </c>
      <c r="F232" s="416">
        <v>1.0</v>
      </c>
      <c r="G232" s="416">
        <v>5.0</v>
      </c>
      <c r="H232" s="416">
        <v>8.0</v>
      </c>
      <c r="I232" s="416">
        <v>10.0</v>
      </c>
      <c r="J232" s="416" t="s">
        <v>12</v>
      </c>
      <c r="K232" s="1079">
        <f t="shared" si="5"/>
        <v>50</v>
      </c>
      <c r="L232" s="416" t="s">
        <v>13</v>
      </c>
      <c r="N232" s="132"/>
      <c r="O232" s="70"/>
      <c r="P232" s="70"/>
      <c r="Q232" s="70"/>
      <c r="R232" s="70"/>
      <c r="S232" s="70"/>
      <c r="T232" s="70"/>
      <c r="U232" s="70"/>
      <c r="V232" s="70"/>
      <c r="W232" s="70"/>
      <c r="X232" s="70"/>
      <c r="Y232" s="70"/>
      <c r="Z232" s="70"/>
      <c r="AA232" s="70"/>
      <c r="AB232" s="70"/>
      <c r="AC232" s="70"/>
      <c r="AD232" s="70"/>
      <c r="AE232" s="70"/>
      <c r="AF232" s="70"/>
      <c r="AG232" s="70"/>
    </row>
    <row r="233">
      <c r="A233" s="1064" t="s">
        <v>9</v>
      </c>
      <c r="B233" s="416">
        <v>801438.0</v>
      </c>
      <c r="D233" s="416" t="s">
        <v>3615</v>
      </c>
      <c r="E233" s="416" t="s">
        <v>3616</v>
      </c>
      <c r="F233" s="416">
        <v>1.0</v>
      </c>
      <c r="G233" s="416">
        <v>5.0</v>
      </c>
      <c r="H233" s="416">
        <v>8.0</v>
      </c>
      <c r="I233" s="416">
        <v>10.0</v>
      </c>
      <c r="J233" s="416" t="s">
        <v>12</v>
      </c>
      <c r="K233" s="1079">
        <f t="shared" si="5"/>
        <v>50</v>
      </c>
      <c r="L233" s="416" t="s">
        <v>13</v>
      </c>
      <c r="N233" s="132"/>
      <c r="O233" s="70"/>
      <c r="P233" s="70"/>
      <c r="Q233" s="70"/>
      <c r="R233" s="70"/>
      <c r="S233" s="70"/>
      <c r="T233" s="70"/>
      <c r="U233" s="70"/>
      <c r="V233" s="70"/>
      <c r="W233" s="70"/>
      <c r="X233" s="70"/>
      <c r="Y233" s="70"/>
      <c r="Z233" s="70"/>
      <c r="AA233" s="70"/>
      <c r="AB233" s="70"/>
      <c r="AC233" s="70"/>
      <c r="AD233" s="70"/>
      <c r="AE233" s="70"/>
      <c r="AF233" s="70"/>
      <c r="AG233" s="70"/>
    </row>
    <row r="234">
      <c r="A234" s="1068" t="s">
        <v>9</v>
      </c>
      <c r="B234" s="422">
        <v>801444.0</v>
      </c>
      <c r="C234" s="180"/>
      <c r="D234" s="422" t="s">
        <v>3617</v>
      </c>
      <c r="E234" s="422" t="s">
        <v>3618</v>
      </c>
      <c r="F234" s="422">
        <v>2.0</v>
      </c>
      <c r="G234" s="422">
        <v>5.0</v>
      </c>
      <c r="H234" s="422">
        <v>2.0</v>
      </c>
      <c r="I234" s="422">
        <v>2.0</v>
      </c>
      <c r="J234" s="422" t="s">
        <v>12</v>
      </c>
      <c r="K234" s="1078">
        <f t="shared" si="5"/>
        <v>24</v>
      </c>
      <c r="L234" s="422" t="s">
        <v>13</v>
      </c>
      <c r="M234" s="180"/>
      <c r="N234" s="132"/>
      <c r="O234" s="70"/>
      <c r="P234" s="70"/>
      <c r="Q234" s="70"/>
      <c r="R234" s="70"/>
      <c r="S234" s="70"/>
      <c r="T234" s="70"/>
      <c r="U234" s="70"/>
      <c r="V234" s="70"/>
      <c r="W234" s="70"/>
      <c r="X234" s="70"/>
      <c r="Y234" s="70"/>
      <c r="Z234" s="70"/>
      <c r="AA234" s="70"/>
      <c r="AB234" s="70"/>
      <c r="AC234" s="70"/>
      <c r="AD234" s="70"/>
      <c r="AE234" s="70"/>
      <c r="AF234" s="70"/>
      <c r="AG234" s="70"/>
    </row>
    <row r="235">
      <c r="A235" s="1069" t="s">
        <v>9</v>
      </c>
      <c r="B235" s="1080">
        <v>801450.0</v>
      </c>
      <c r="C235" s="352"/>
      <c r="D235" s="1080" t="s">
        <v>3619</v>
      </c>
      <c r="E235" s="1080" t="s">
        <v>3620</v>
      </c>
      <c r="F235" s="1080">
        <v>1.0</v>
      </c>
      <c r="G235" s="1080">
        <v>5.0</v>
      </c>
      <c r="H235" s="1080">
        <v>8.0</v>
      </c>
      <c r="I235" s="1080">
        <v>10.0</v>
      </c>
      <c r="J235" s="1080" t="s">
        <v>12</v>
      </c>
      <c r="K235" s="1081">
        <f t="shared" si="5"/>
        <v>50</v>
      </c>
      <c r="L235" s="1080" t="s">
        <v>13</v>
      </c>
      <c r="M235" s="1080" t="s">
        <v>3621</v>
      </c>
      <c r="N235" s="132"/>
      <c r="O235" s="70"/>
      <c r="P235" s="70"/>
      <c r="Q235" s="70"/>
      <c r="R235" s="70"/>
      <c r="S235" s="70"/>
      <c r="T235" s="70"/>
      <c r="U235" s="70"/>
      <c r="V235" s="70"/>
      <c r="W235" s="70"/>
      <c r="X235" s="70"/>
      <c r="Y235" s="70"/>
      <c r="Z235" s="70"/>
      <c r="AA235" s="70"/>
      <c r="AB235" s="70"/>
      <c r="AC235" s="70"/>
      <c r="AD235" s="70"/>
      <c r="AE235" s="70"/>
      <c r="AF235" s="70"/>
      <c r="AG235" s="70"/>
    </row>
    <row r="236">
      <c r="A236" s="1064" t="s">
        <v>9</v>
      </c>
      <c r="B236" s="416">
        <v>801456.0</v>
      </c>
      <c r="D236" s="416" t="s">
        <v>3622</v>
      </c>
      <c r="E236" s="416" t="s">
        <v>3623</v>
      </c>
      <c r="F236" s="416">
        <v>2.0</v>
      </c>
      <c r="G236" s="416">
        <v>5.0</v>
      </c>
      <c r="H236" s="416">
        <v>2.0</v>
      </c>
      <c r="I236" s="416">
        <v>2.0</v>
      </c>
      <c r="J236" s="416" t="s">
        <v>12</v>
      </c>
      <c r="K236" s="1079">
        <f t="shared" si="5"/>
        <v>24</v>
      </c>
      <c r="L236" s="416" t="s">
        <v>13</v>
      </c>
      <c r="M236" s="416" t="s">
        <v>3624</v>
      </c>
      <c r="N236" s="132"/>
      <c r="O236" s="70"/>
      <c r="P236" s="70"/>
      <c r="Q236" s="70"/>
      <c r="R236" s="70"/>
      <c r="S236" s="70"/>
      <c r="T236" s="70"/>
      <c r="U236" s="70"/>
      <c r="V236" s="70"/>
      <c r="W236" s="70"/>
      <c r="X236" s="70"/>
      <c r="Y236" s="70"/>
      <c r="Z236" s="70"/>
      <c r="AA236" s="70"/>
      <c r="AB236" s="70"/>
      <c r="AC236" s="70"/>
      <c r="AD236" s="70"/>
      <c r="AE236" s="70"/>
      <c r="AF236" s="70"/>
      <c r="AG236" s="70"/>
    </row>
    <row r="237">
      <c r="A237" s="1066" t="s">
        <v>9</v>
      </c>
      <c r="B237" s="410">
        <v>801462.0</v>
      </c>
      <c r="C237" s="10"/>
      <c r="D237" s="410" t="s">
        <v>3625</v>
      </c>
      <c r="E237" s="410" t="s">
        <v>3626</v>
      </c>
      <c r="F237" s="410">
        <v>1.0</v>
      </c>
      <c r="G237" s="410">
        <v>5.0</v>
      </c>
      <c r="H237" s="410">
        <v>2.0</v>
      </c>
      <c r="I237" s="410">
        <v>2.0</v>
      </c>
      <c r="J237" s="410" t="s">
        <v>12</v>
      </c>
      <c r="K237" s="1077">
        <f t="shared" si="5"/>
        <v>12</v>
      </c>
      <c r="L237" s="410" t="s">
        <v>13</v>
      </c>
      <c r="M237" s="410" t="s">
        <v>3627</v>
      </c>
      <c r="N237" s="132"/>
      <c r="O237" s="70"/>
      <c r="P237" s="70"/>
      <c r="Q237" s="70"/>
      <c r="R237" s="70"/>
      <c r="S237" s="70"/>
      <c r="T237" s="70"/>
      <c r="U237" s="70"/>
      <c r="V237" s="70"/>
      <c r="W237" s="70"/>
      <c r="X237" s="70"/>
      <c r="Y237" s="70"/>
      <c r="Z237" s="70"/>
      <c r="AA237" s="70"/>
      <c r="AB237" s="70"/>
      <c r="AC237" s="70"/>
      <c r="AD237" s="70"/>
      <c r="AE237" s="70"/>
      <c r="AF237" s="70"/>
      <c r="AG237" s="70"/>
    </row>
    <row r="238">
      <c r="A238" s="1064" t="s">
        <v>9</v>
      </c>
      <c r="B238" s="416">
        <v>801474.0</v>
      </c>
      <c r="D238" s="416" t="s">
        <v>3628</v>
      </c>
      <c r="E238" s="416" t="s">
        <v>3629</v>
      </c>
      <c r="F238" s="416">
        <v>1.0</v>
      </c>
      <c r="G238" s="416">
        <v>5.0</v>
      </c>
      <c r="H238" s="416">
        <v>3.0</v>
      </c>
      <c r="I238" s="416">
        <v>5.0</v>
      </c>
      <c r="J238" s="416" t="s">
        <v>12</v>
      </c>
      <c r="K238" s="1079">
        <f t="shared" si="5"/>
        <v>20</v>
      </c>
      <c r="L238" s="416" t="s">
        <v>13</v>
      </c>
      <c r="N238" s="132"/>
      <c r="O238" s="70"/>
      <c r="P238" s="70"/>
      <c r="Q238" s="70"/>
      <c r="R238" s="70"/>
      <c r="S238" s="70"/>
      <c r="T238" s="70"/>
      <c r="U238" s="70"/>
      <c r="V238" s="70"/>
      <c r="W238" s="70"/>
      <c r="X238" s="70"/>
      <c r="Y238" s="70"/>
      <c r="Z238" s="70"/>
      <c r="AA238" s="70"/>
      <c r="AB238" s="70"/>
      <c r="AC238" s="70"/>
      <c r="AD238" s="70"/>
      <c r="AE238" s="70"/>
      <c r="AF238" s="70"/>
      <c r="AG238" s="70"/>
    </row>
    <row r="239">
      <c r="A239" s="1068" t="s">
        <v>9</v>
      </c>
      <c r="B239" s="422">
        <v>801480.0</v>
      </c>
      <c r="C239" s="180"/>
      <c r="D239" s="422" t="s">
        <v>3630</v>
      </c>
      <c r="E239" s="422" t="s">
        <v>3631</v>
      </c>
      <c r="F239" s="422">
        <v>2.0</v>
      </c>
      <c r="G239" s="422">
        <v>5.0</v>
      </c>
      <c r="H239" s="422">
        <v>2.0</v>
      </c>
      <c r="I239" s="422">
        <v>2.0</v>
      </c>
      <c r="J239" s="422" t="s">
        <v>12</v>
      </c>
      <c r="K239" s="1078">
        <f t="shared" si="5"/>
        <v>24</v>
      </c>
      <c r="L239" s="422" t="s">
        <v>13</v>
      </c>
      <c r="M239" s="180"/>
      <c r="N239" s="132"/>
      <c r="O239" s="70"/>
      <c r="P239" s="70"/>
      <c r="Q239" s="70"/>
      <c r="R239" s="70"/>
      <c r="S239" s="70"/>
      <c r="T239" s="70"/>
      <c r="U239" s="70"/>
      <c r="V239" s="70"/>
      <c r="W239" s="70"/>
      <c r="X239" s="70"/>
      <c r="Y239" s="70"/>
      <c r="Z239" s="70"/>
      <c r="AA239" s="70"/>
      <c r="AB239" s="70"/>
      <c r="AC239" s="70"/>
      <c r="AD239" s="70"/>
      <c r="AE239" s="70"/>
      <c r="AF239" s="70"/>
      <c r="AG239" s="70"/>
    </row>
    <row r="240">
      <c r="A240" s="1068" t="s">
        <v>9</v>
      </c>
      <c r="B240" s="422">
        <v>801486.0</v>
      </c>
      <c r="C240" s="180"/>
      <c r="D240" s="422" t="s">
        <v>3632</v>
      </c>
      <c r="E240" s="422" t="s">
        <v>3633</v>
      </c>
      <c r="F240" s="422">
        <v>2.0</v>
      </c>
      <c r="G240" s="422">
        <v>5.0</v>
      </c>
      <c r="H240" s="422">
        <v>2.0</v>
      </c>
      <c r="I240" s="422">
        <v>2.0</v>
      </c>
      <c r="J240" s="422" t="s">
        <v>12</v>
      </c>
      <c r="K240" s="1078">
        <f t="shared" si="5"/>
        <v>24</v>
      </c>
      <c r="L240" s="422" t="s">
        <v>13</v>
      </c>
      <c r="M240" s="422" t="s">
        <v>3634</v>
      </c>
      <c r="N240" s="132"/>
      <c r="O240" s="70"/>
      <c r="P240" s="70"/>
      <c r="Q240" s="70"/>
      <c r="R240" s="70"/>
      <c r="S240" s="70"/>
      <c r="T240" s="70"/>
      <c r="U240" s="70"/>
      <c r="V240" s="70"/>
      <c r="W240" s="70"/>
      <c r="X240" s="70"/>
      <c r="Y240" s="70"/>
      <c r="Z240" s="70"/>
      <c r="AA240" s="70"/>
      <c r="AB240" s="70"/>
      <c r="AC240" s="70"/>
      <c r="AD240" s="70"/>
      <c r="AE240" s="70"/>
      <c r="AF240" s="70"/>
      <c r="AG240" s="70"/>
    </row>
    <row r="241">
      <c r="A241" s="1068" t="s">
        <v>9</v>
      </c>
      <c r="B241" s="422">
        <v>801492.0</v>
      </c>
      <c r="C241" s="180"/>
      <c r="D241" s="422" t="s">
        <v>3635</v>
      </c>
      <c r="E241" s="422" t="s">
        <v>3636</v>
      </c>
      <c r="F241" s="422">
        <v>2.0</v>
      </c>
      <c r="G241" s="422">
        <v>5.0</v>
      </c>
      <c r="H241" s="422">
        <v>2.0</v>
      </c>
      <c r="I241" s="422">
        <v>2.0</v>
      </c>
      <c r="J241" s="422" t="s">
        <v>12</v>
      </c>
      <c r="K241" s="1078">
        <f t="shared" si="5"/>
        <v>24</v>
      </c>
      <c r="L241" s="422" t="s">
        <v>13</v>
      </c>
      <c r="M241" s="1080" t="s">
        <v>3637</v>
      </c>
      <c r="N241" s="193"/>
      <c r="O241" s="70"/>
      <c r="P241" s="70"/>
      <c r="Q241" s="70"/>
      <c r="R241" s="70"/>
      <c r="S241" s="70"/>
      <c r="T241" s="70"/>
      <c r="U241" s="70"/>
      <c r="V241" s="70"/>
      <c r="W241" s="70"/>
      <c r="X241" s="70"/>
      <c r="Y241" s="70"/>
      <c r="Z241" s="70"/>
      <c r="AA241" s="70"/>
      <c r="AB241" s="70"/>
      <c r="AC241" s="70"/>
      <c r="AD241" s="70"/>
      <c r="AE241" s="70"/>
      <c r="AF241" s="70"/>
      <c r="AG241" s="70"/>
    </row>
    <row r="242">
      <c r="A242" s="17"/>
      <c r="B242" s="17"/>
      <c r="C242" s="17"/>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row>
    <row r="243">
      <c r="A243" s="380"/>
      <c r="B243" s="380"/>
      <c r="C243" s="380"/>
      <c r="D243" s="33"/>
      <c r="E243" s="33"/>
      <c r="F243" s="33"/>
      <c r="G243" s="33"/>
      <c r="H243" s="33"/>
      <c r="I243" s="33"/>
      <c r="J243" s="1082"/>
      <c r="K243" s="33"/>
      <c r="L243" s="33"/>
      <c r="M243" s="70"/>
      <c r="N243" s="33"/>
      <c r="O243" s="70"/>
      <c r="P243" s="70"/>
      <c r="Q243" s="70"/>
      <c r="R243" s="70"/>
      <c r="S243" s="70"/>
      <c r="T243" s="70"/>
      <c r="U243" s="70"/>
      <c r="V243" s="70"/>
      <c r="W243" s="70"/>
      <c r="X243" s="70"/>
      <c r="Y243" s="70"/>
      <c r="Z243" s="70"/>
      <c r="AA243" s="70"/>
      <c r="AB243" s="70"/>
      <c r="AC243" s="70"/>
      <c r="AD243" s="70"/>
      <c r="AE243" s="70"/>
      <c r="AF243" s="70"/>
      <c r="AG243" s="70"/>
    </row>
    <row r="244">
      <c r="A244" s="380"/>
      <c r="B244" s="380"/>
      <c r="C244" s="380"/>
      <c r="D244" s="380"/>
      <c r="E244" s="33"/>
      <c r="F244" s="33"/>
      <c r="G244" s="33"/>
      <c r="H244" s="33"/>
      <c r="I244" s="33"/>
      <c r="J244" s="1082"/>
      <c r="K244" s="33"/>
      <c r="L244" s="33"/>
      <c r="M244" s="70"/>
      <c r="N244" s="33"/>
      <c r="O244" s="70"/>
      <c r="P244" s="70"/>
      <c r="Q244" s="70"/>
      <c r="R244" s="70"/>
      <c r="S244" s="70"/>
      <c r="T244" s="70"/>
      <c r="U244" s="70"/>
      <c r="V244" s="70"/>
      <c r="W244" s="70"/>
      <c r="X244" s="70"/>
      <c r="Y244" s="70"/>
      <c r="Z244" s="70"/>
      <c r="AA244" s="70"/>
      <c r="AB244" s="70"/>
      <c r="AC244" s="70"/>
      <c r="AD244" s="70"/>
      <c r="AE244" s="70"/>
      <c r="AF244" s="70"/>
      <c r="AG244" s="70"/>
    </row>
    <row r="245">
      <c r="A245" s="33"/>
      <c r="B245" s="33"/>
      <c r="C245" s="33"/>
      <c r="D245" s="380"/>
      <c r="E245" s="33"/>
      <c r="F245" s="33"/>
      <c r="G245" s="33"/>
      <c r="H245" s="33"/>
      <c r="I245" s="33"/>
      <c r="J245" s="1082"/>
      <c r="K245" s="33"/>
      <c r="L245" s="33"/>
      <c r="M245" s="70"/>
      <c r="N245" s="33"/>
      <c r="O245" s="70"/>
      <c r="P245" s="70"/>
      <c r="Q245" s="70"/>
      <c r="R245" s="70"/>
      <c r="S245" s="70"/>
      <c r="T245" s="70"/>
      <c r="U245" s="70"/>
      <c r="V245" s="70"/>
      <c r="W245" s="70"/>
      <c r="X245" s="70"/>
      <c r="Y245" s="70"/>
      <c r="Z245" s="70"/>
      <c r="AA245" s="70"/>
      <c r="AB245" s="70"/>
      <c r="AC245" s="70"/>
      <c r="AD245" s="70"/>
      <c r="AE245" s="70"/>
      <c r="AF245" s="70"/>
      <c r="AG245" s="70"/>
    </row>
    <row r="246">
      <c r="A246" s="380"/>
      <c r="B246" s="380"/>
      <c r="C246" s="380"/>
      <c r="D246" s="33"/>
      <c r="E246" s="33"/>
      <c r="F246" s="33"/>
      <c r="G246" s="33"/>
      <c r="H246" s="33"/>
      <c r="I246" s="33"/>
      <c r="J246" s="33"/>
      <c r="K246" s="33"/>
      <c r="L246" s="33"/>
      <c r="M246" s="70"/>
      <c r="N246" s="33"/>
      <c r="O246" s="70"/>
      <c r="P246" s="70"/>
      <c r="Q246" s="70"/>
      <c r="R246" s="70"/>
      <c r="S246" s="70"/>
      <c r="T246" s="70"/>
      <c r="U246" s="70"/>
      <c r="V246" s="70"/>
      <c r="W246" s="70"/>
      <c r="X246" s="70"/>
      <c r="Y246" s="70"/>
      <c r="Z246" s="70"/>
      <c r="AA246" s="70"/>
      <c r="AB246" s="70"/>
      <c r="AC246" s="70"/>
      <c r="AD246" s="70"/>
      <c r="AE246" s="70"/>
      <c r="AF246" s="70"/>
      <c r="AG246" s="70"/>
    </row>
    <row r="247">
      <c r="A247" s="380"/>
      <c r="B247" s="380"/>
      <c r="C247" s="380"/>
      <c r="D247" s="380"/>
      <c r="E247" s="33"/>
      <c r="F247" s="33"/>
      <c r="G247" s="33"/>
      <c r="H247" s="33"/>
      <c r="I247" s="33"/>
      <c r="J247" s="33"/>
      <c r="K247" s="33"/>
      <c r="L247" s="33"/>
      <c r="M247" s="70"/>
      <c r="N247" s="33"/>
      <c r="O247" s="70"/>
      <c r="P247" s="70"/>
      <c r="Q247" s="70"/>
      <c r="R247" s="70"/>
      <c r="S247" s="70"/>
      <c r="T247" s="70"/>
      <c r="U247" s="70"/>
      <c r="V247" s="70"/>
      <c r="W247" s="70"/>
      <c r="X247" s="70"/>
      <c r="Y247" s="70"/>
      <c r="Z247" s="70"/>
      <c r="AA247" s="70"/>
      <c r="AB247" s="70"/>
      <c r="AC247" s="70"/>
      <c r="AD247" s="70"/>
      <c r="AE247" s="70"/>
      <c r="AF247" s="70"/>
      <c r="AG247" s="70"/>
    </row>
    <row r="248">
      <c r="A248" s="380"/>
      <c r="B248" s="380"/>
      <c r="C248" s="380"/>
      <c r="D248" s="380"/>
      <c r="E248" s="33"/>
      <c r="F248" s="33"/>
      <c r="G248" s="33"/>
      <c r="H248" s="33"/>
      <c r="I248" s="33"/>
      <c r="J248" s="33"/>
      <c r="K248" s="33"/>
      <c r="L248" s="33"/>
      <c r="M248" s="70"/>
      <c r="N248" s="33"/>
      <c r="O248" s="70"/>
      <c r="P248" s="70"/>
      <c r="Q248" s="70"/>
      <c r="R248" s="70"/>
      <c r="S248" s="70"/>
      <c r="T248" s="70"/>
      <c r="U248" s="70"/>
      <c r="V248" s="70"/>
      <c r="W248" s="70"/>
      <c r="X248" s="70"/>
      <c r="Y248" s="70"/>
      <c r="Z248" s="70"/>
      <c r="AA248" s="70"/>
      <c r="AB248" s="70"/>
      <c r="AC248" s="70"/>
      <c r="AD248" s="70"/>
      <c r="AE248" s="70"/>
      <c r="AF248" s="70"/>
      <c r="AG248" s="70"/>
    </row>
    <row r="249">
      <c r="A249" s="380"/>
      <c r="B249" s="380"/>
      <c r="C249" s="380"/>
      <c r="D249" s="380"/>
      <c r="E249" s="33"/>
      <c r="F249" s="33"/>
      <c r="G249" s="33"/>
      <c r="H249" s="33"/>
      <c r="I249" s="33"/>
      <c r="J249" s="33"/>
      <c r="K249" s="33"/>
      <c r="L249" s="33"/>
      <c r="M249" s="70"/>
      <c r="N249" s="33"/>
      <c r="O249" s="70"/>
      <c r="P249" s="70"/>
      <c r="Q249" s="70"/>
      <c r="R249" s="70"/>
      <c r="S249" s="70"/>
      <c r="T249" s="70"/>
      <c r="U249" s="70"/>
      <c r="V249" s="70"/>
      <c r="W249" s="70"/>
      <c r="X249" s="70"/>
      <c r="Y249" s="70"/>
      <c r="Z249" s="70"/>
      <c r="AA249" s="70"/>
      <c r="AB249" s="70"/>
      <c r="AC249" s="70"/>
      <c r="AD249" s="70"/>
      <c r="AE249" s="70"/>
      <c r="AF249" s="70"/>
      <c r="AG249" s="70"/>
    </row>
    <row r="250">
      <c r="A250" s="380"/>
      <c r="B250" s="380"/>
      <c r="C250" s="380"/>
      <c r="D250" s="380"/>
      <c r="E250" s="33"/>
      <c r="F250" s="33"/>
      <c r="G250" s="33"/>
      <c r="H250" s="33"/>
      <c r="I250" s="33"/>
      <c r="J250" s="33"/>
      <c r="K250" s="33"/>
      <c r="L250" s="33"/>
      <c r="M250" s="70"/>
      <c r="N250" s="33"/>
      <c r="O250" s="70"/>
      <c r="P250" s="70"/>
      <c r="Q250" s="70"/>
      <c r="R250" s="70"/>
      <c r="S250" s="70"/>
      <c r="T250" s="70"/>
      <c r="U250" s="70"/>
      <c r="V250" s="70"/>
      <c r="W250" s="70"/>
      <c r="X250" s="70"/>
      <c r="Y250" s="70"/>
      <c r="Z250" s="70"/>
      <c r="AA250" s="70"/>
      <c r="AB250" s="70"/>
      <c r="AC250" s="70"/>
      <c r="AD250" s="70"/>
      <c r="AE250" s="70"/>
      <c r="AF250" s="70"/>
      <c r="AG250" s="70"/>
    </row>
    <row r="251">
      <c r="A251" s="33"/>
      <c r="B251" s="33"/>
      <c r="C251" s="33"/>
      <c r="D251" s="380"/>
      <c r="E251" s="33"/>
      <c r="F251" s="33"/>
      <c r="G251" s="33"/>
      <c r="H251" s="33"/>
      <c r="I251" s="33"/>
      <c r="J251" s="33"/>
      <c r="K251" s="33"/>
      <c r="L251" s="33"/>
      <c r="M251" s="70"/>
      <c r="N251" s="33"/>
      <c r="O251" s="70"/>
      <c r="P251" s="70"/>
      <c r="Q251" s="70"/>
      <c r="R251" s="70"/>
      <c r="S251" s="70"/>
      <c r="T251" s="70"/>
      <c r="U251" s="70"/>
      <c r="V251" s="70"/>
      <c r="W251" s="70"/>
      <c r="X251" s="70"/>
      <c r="Y251" s="70"/>
      <c r="Z251" s="70"/>
      <c r="AA251" s="70"/>
      <c r="AB251" s="70"/>
      <c r="AC251" s="70"/>
      <c r="AD251" s="70"/>
      <c r="AE251" s="70"/>
      <c r="AF251" s="70"/>
      <c r="AG251" s="70"/>
    </row>
    <row r="252">
      <c r="A252" s="33"/>
      <c r="B252" s="33"/>
      <c r="C252" s="33"/>
      <c r="D252" s="33"/>
      <c r="E252" s="33"/>
      <c r="F252" s="33"/>
      <c r="G252" s="33"/>
      <c r="H252" s="33"/>
      <c r="I252" s="33"/>
      <c r="J252" s="33"/>
      <c r="K252" s="33"/>
      <c r="L252" s="33"/>
      <c r="M252" s="70"/>
      <c r="N252" s="33"/>
      <c r="O252" s="70"/>
      <c r="P252" s="70"/>
      <c r="Q252" s="70"/>
      <c r="R252" s="70"/>
      <c r="S252" s="70"/>
      <c r="T252" s="70"/>
      <c r="U252" s="70"/>
      <c r="V252" s="70"/>
      <c r="W252" s="70"/>
      <c r="X252" s="70"/>
      <c r="Y252" s="70"/>
      <c r="Z252" s="70"/>
      <c r="AA252" s="70"/>
      <c r="AB252" s="70"/>
      <c r="AC252" s="70"/>
      <c r="AD252" s="70"/>
      <c r="AE252" s="70"/>
      <c r="AF252" s="70"/>
      <c r="AG252" s="70"/>
    </row>
    <row r="253">
      <c r="A253" s="33"/>
      <c r="B253" s="33"/>
      <c r="C253" s="33"/>
      <c r="D253" s="33"/>
      <c r="E253" s="33"/>
      <c r="F253" s="33"/>
      <c r="G253" s="33"/>
      <c r="H253" s="33"/>
      <c r="I253" s="33"/>
      <c r="J253" s="33"/>
      <c r="K253" s="33"/>
      <c r="L253" s="33"/>
      <c r="M253" s="70"/>
      <c r="N253" s="33"/>
      <c r="O253" s="70"/>
      <c r="P253" s="70"/>
      <c r="Q253" s="70"/>
      <c r="R253" s="70"/>
      <c r="S253" s="70"/>
      <c r="T253" s="70"/>
      <c r="U253" s="70"/>
      <c r="V253" s="70"/>
      <c r="W253" s="70"/>
      <c r="X253" s="70"/>
      <c r="Y253" s="70"/>
      <c r="Z253" s="70"/>
      <c r="AA253" s="70"/>
      <c r="AB253" s="70"/>
      <c r="AC253" s="70"/>
      <c r="AD253" s="70"/>
      <c r="AE253" s="70"/>
      <c r="AF253" s="70"/>
      <c r="AG253" s="70"/>
    </row>
    <row r="254">
      <c r="A254" s="33"/>
      <c r="B254" s="33"/>
      <c r="C254" s="33"/>
      <c r="D254" s="33"/>
      <c r="E254" s="33"/>
      <c r="F254" s="33"/>
      <c r="G254" s="33"/>
      <c r="H254" s="33"/>
      <c r="I254" s="33"/>
      <c r="J254" s="33"/>
      <c r="K254" s="33"/>
      <c r="L254" s="33"/>
      <c r="M254" s="70"/>
      <c r="N254" s="33"/>
      <c r="O254" s="70"/>
      <c r="P254" s="70"/>
      <c r="Q254" s="70"/>
      <c r="R254" s="70"/>
      <c r="S254" s="70"/>
      <c r="T254" s="70"/>
      <c r="U254" s="70"/>
      <c r="V254" s="70"/>
      <c r="W254" s="70"/>
      <c r="X254" s="70"/>
      <c r="Y254" s="70"/>
      <c r="Z254" s="70"/>
      <c r="AA254" s="70"/>
      <c r="AB254" s="70"/>
      <c r="AC254" s="70"/>
      <c r="AD254" s="70"/>
      <c r="AE254" s="70"/>
      <c r="AF254" s="70"/>
      <c r="AG254" s="70"/>
    </row>
    <row r="255">
      <c r="A255" s="33"/>
      <c r="B255" s="33"/>
      <c r="C255" s="33"/>
      <c r="D255" s="33"/>
      <c r="E255" s="33"/>
      <c r="F255" s="33"/>
      <c r="G255" s="33"/>
      <c r="H255" s="33"/>
      <c r="I255" s="33"/>
      <c r="J255" s="33"/>
      <c r="K255" s="33"/>
      <c r="L255" s="33"/>
      <c r="M255" s="70"/>
      <c r="N255" s="33"/>
      <c r="O255" s="70"/>
      <c r="P255" s="70"/>
      <c r="Q255" s="70"/>
      <c r="R255" s="70"/>
      <c r="S255" s="70"/>
      <c r="T255" s="70"/>
      <c r="U255" s="70"/>
      <c r="V255" s="70"/>
      <c r="W255" s="70"/>
      <c r="X255" s="70"/>
      <c r="Y255" s="70"/>
      <c r="Z255" s="70"/>
      <c r="AA255" s="70"/>
      <c r="AB255" s="70"/>
      <c r="AC255" s="70"/>
      <c r="AD255" s="70"/>
      <c r="AE255" s="70"/>
      <c r="AF255" s="70"/>
      <c r="AG255" s="70"/>
    </row>
    <row r="256">
      <c r="A256" s="33"/>
      <c r="B256" s="33"/>
      <c r="C256" s="33"/>
      <c r="D256" s="33"/>
      <c r="E256" s="33"/>
      <c r="F256" s="33"/>
      <c r="G256" s="33"/>
      <c r="H256" s="33"/>
      <c r="I256" s="33"/>
      <c r="J256" s="33"/>
      <c r="K256" s="33"/>
      <c r="L256" s="33"/>
      <c r="M256" s="70"/>
      <c r="N256" s="33"/>
      <c r="O256" s="70"/>
      <c r="P256" s="70"/>
      <c r="Q256" s="70"/>
      <c r="R256" s="70"/>
      <c r="S256" s="70"/>
      <c r="T256" s="70"/>
      <c r="U256" s="70"/>
      <c r="V256" s="70"/>
      <c r="W256" s="70"/>
      <c r="X256" s="70"/>
      <c r="Y256" s="70"/>
      <c r="Z256" s="70"/>
      <c r="AA256" s="70"/>
      <c r="AB256" s="70"/>
      <c r="AC256" s="70"/>
      <c r="AD256" s="70"/>
      <c r="AE256" s="70"/>
      <c r="AF256" s="70"/>
      <c r="AG256" s="70"/>
    </row>
    <row r="257">
      <c r="A257" s="33"/>
      <c r="B257" s="33"/>
      <c r="C257" s="33"/>
      <c r="D257" s="33"/>
      <c r="E257" s="33"/>
      <c r="F257" s="33"/>
      <c r="G257" s="33"/>
      <c r="H257" s="33"/>
      <c r="I257" s="33"/>
      <c r="J257" s="33"/>
      <c r="K257" s="33"/>
      <c r="L257" s="33"/>
      <c r="M257" s="70"/>
      <c r="N257" s="33"/>
      <c r="O257" s="70"/>
      <c r="P257" s="70"/>
      <c r="Q257" s="70"/>
      <c r="R257" s="70"/>
      <c r="S257" s="70"/>
      <c r="T257" s="70"/>
      <c r="U257" s="70"/>
      <c r="V257" s="70"/>
      <c r="W257" s="70"/>
      <c r="X257" s="70"/>
      <c r="Y257" s="70"/>
      <c r="Z257" s="70"/>
      <c r="AA257" s="70"/>
      <c r="AB257" s="70"/>
      <c r="AC257" s="70"/>
      <c r="AD257" s="70"/>
      <c r="AE257" s="70"/>
      <c r="AF257" s="70"/>
      <c r="AG257" s="70"/>
    </row>
    <row r="258">
      <c r="A258" s="33"/>
      <c r="B258" s="33"/>
      <c r="C258" s="33"/>
      <c r="D258" s="33"/>
      <c r="E258" s="33"/>
      <c r="F258" s="33"/>
      <c r="G258" s="33"/>
      <c r="H258" s="33"/>
      <c r="I258" s="33"/>
      <c r="J258" s="33"/>
      <c r="K258" s="33"/>
      <c r="L258" s="33"/>
      <c r="M258" s="70"/>
      <c r="N258" s="33"/>
      <c r="O258" s="70"/>
      <c r="P258" s="70"/>
      <c r="Q258" s="70"/>
      <c r="R258" s="70"/>
      <c r="S258" s="70"/>
      <c r="T258" s="70"/>
      <c r="U258" s="70"/>
      <c r="V258" s="70"/>
      <c r="W258" s="70"/>
      <c r="X258" s="70"/>
      <c r="Y258" s="70"/>
      <c r="Z258" s="70"/>
      <c r="AA258" s="70"/>
      <c r="AB258" s="70"/>
      <c r="AC258" s="70"/>
      <c r="AD258" s="70"/>
      <c r="AE258" s="70"/>
      <c r="AF258" s="70"/>
      <c r="AG258" s="70"/>
    </row>
    <row r="259">
      <c r="A259" s="971"/>
      <c r="B259" s="971"/>
      <c r="C259" s="971"/>
      <c r="D259" s="33"/>
      <c r="E259" s="33"/>
      <c r="F259" s="33"/>
      <c r="G259" s="33"/>
      <c r="H259" s="33"/>
      <c r="I259" s="33"/>
      <c r="J259" s="33"/>
      <c r="K259" s="33"/>
      <c r="L259" s="33"/>
      <c r="M259" s="70"/>
      <c r="N259" s="33"/>
      <c r="O259" s="70"/>
      <c r="P259" s="70"/>
      <c r="Q259" s="70"/>
      <c r="R259" s="70"/>
      <c r="S259" s="70"/>
      <c r="T259" s="70"/>
      <c r="U259" s="70"/>
      <c r="V259" s="70"/>
      <c r="W259" s="70"/>
      <c r="X259" s="70"/>
      <c r="Y259" s="70"/>
      <c r="Z259" s="70"/>
      <c r="AA259" s="70"/>
      <c r="AB259" s="70"/>
      <c r="AC259" s="70"/>
      <c r="AD259" s="70"/>
      <c r="AE259" s="70"/>
      <c r="AF259" s="70"/>
      <c r="AG259" s="70"/>
    </row>
    <row r="260">
      <c r="A260" s="33"/>
      <c r="B260" s="33"/>
      <c r="C260" s="33"/>
      <c r="D260" s="971"/>
      <c r="E260" s="33"/>
      <c r="F260" s="33"/>
      <c r="G260" s="33"/>
      <c r="H260" s="33"/>
      <c r="I260" s="33"/>
      <c r="J260" s="33"/>
      <c r="K260" s="33"/>
      <c r="L260" s="33"/>
      <c r="M260" s="70"/>
      <c r="N260" s="33"/>
      <c r="O260" s="70"/>
      <c r="P260" s="70"/>
      <c r="Q260" s="70"/>
      <c r="R260" s="70"/>
      <c r="S260" s="70"/>
      <c r="T260" s="70"/>
      <c r="U260" s="70"/>
      <c r="V260" s="70"/>
      <c r="W260" s="70"/>
      <c r="X260" s="70"/>
      <c r="Y260" s="70"/>
      <c r="Z260" s="70"/>
      <c r="AA260" s="70"/>
      <c r="AB260" s="70"/>
      <c r="AC260" s="70"/>
      <c r="AD260" s="70"/>
      <c r="AE260" s="70"/>
      <c r="AF260" s="70"/>
      <c r="AG260" s="70"/>
    </row>
    <row r="261">
      <c r="A261" s="33"/>
      <c r="B261" s="33"/>
      <c r="C261" s="33"/>
      <c r="D261" s="33"/>
      <c r="E261" s="33"/>
      <c r="F261" s="33"/>
      <c r="G261" s="33"/>
      <c r="H261" s="33"/>
      <c r="I261" s="33"/>
      <c r="J261" s="33"/>
      <c r="K261" s="33"/>
      <c r="L261" s="33"/>
      <c r="M261" s="70"/>
      <c r="N261" s="33"/>
      <c r="O261" s="70"/>
      <c r="P261" s="70"/>
      <c r="Q261" s="70"/>
      <c r="R261" s="70"/>
      <c r="S261" s="70"/>
      <c r="T261" s="70"/>
      <c r="U261" s="70"/>
      <c r="V261" s="70"/>
      <c r="W261" s="70"/>
      <c r="X261" s="70"/>
      <c r="Y261" s="70"/>
      <c r="Z261" s="70"/>
      <c r="AA261" s="70"/>
      <c r="AB261" s="70"/>
      <c r="AC261" s="70"/>
      <c r="AD261" s="70"/>
      <c r="AE261" s="70"/>
      <c r="AF261" s="70"/>
      <c r="AG261" s="70"/>
    </row>
    <row r="262">
      <c r="A262" s="33"/>
      <c r="B262" s="33"/>
      <c r="C262" s="33"/>
      <c r="D262" s="33"/>
      <c r="E262" s="33"/>
      <c r="F262" s="33"/>
      <c r="G262" s="33"/>
      <c r="H262" s="33"/>
      <c r="I262" s="33"/>
      <c r="J262" s="33"/>
      <c r="K262" s="33"/>
      <c r="L262" s="33"/>
      <c r="M262" s="70"/>
      <c r="N262" s="33"/>
      <c r="O262" s="70"/>
      <c r="P262" s="70"/>
      <c r="Q262" s="70"/>
      <c r="R262" s="70"/>
      <c r="S262" s="70"/>
      <c r="T262" s="70"/>
      <c r="U262" s="70"/>
      <c r="V262" s="70"/>
      <c r="W262" s="70"/>
      <c r="X262" s="70"/>
      <c r="Y262" s="70"/>
      <c r="Z262" s="70"/>
      <c r="AA262" s="70"/>
      <c r="AB262" s="70"/>
      <c r="AC262" s="70"/>
      <c r="AD262" s="70"/>
      <c r="AE262" s="70"/>
      <c r="AF262" s="70"/>
      <c r="AG262" s="70"/>
    </row>
    <row r="263">
      <c r="A263" s="33"/>
      <c r="B263" s="33"/>
      <c r="C263" s="33"/>
      <c r="D263" s="33"/>
      <c r="E263" s="33"/>
      <c r="F263" s="33"/>
      <c r="G263" s="33"/>
      <c r="H263" s="33"/>
      <c r="I263" s="33"/>
      <c r="J263" s="33"/>
      <c r="K263" s="33"/>
      <c r="L263" s="33"/>
      <c r="M263" s="70"/>
      <c r="N263" s="33"/>
      <c r="O263" s="70"/>
      <c r="P263" s="70"/>
      <c r="Q263" s="70"/>
      <c r="R263" s="70"/>
      <c r="S263" s="70"/>
      <c r="T263" s="70"/>
      <c r="U263" s="70"/>
      <c r="V263" s="70"/>
      <c r="W263" s="70"/>
      <c r="X263" s="70"/>
      <c r="Y263" s="70"/>
      <c r="Z263" s="70"/>
      <c r="AA263" s="70"/>
      <c r="AB263" s="70"/>
      <c r="AC263" s="70"/>
      <c r="AD263" s="70"/>
      <c r="AE263" s="70"/>
      <c r="AF263" s="70"/>
      <c r="AG263" s="70"/>
    </row>
    <row r="264">
      <c r="A264" s="33"/>
      <c r="B264" s="33"/>
      <c r="C264" s="33"/>
      <c r="D264" s="33"/>
      <c r="E264" s="33"/>
      <c r="F264" s="33"/>
      <c r="G264" s="33"/>
      <c r="H264" s="33"/>
      <c r="I264" s="33"/>
      <c r="J264" s="33"/>
      <c r="K264" s="33"/>
      <c r="L264" s="33"/>
      <c r="M264" s="70"/>
      <c r="N264" s="33"/>
      <c r="O264" s="70"/>
      <c r="P264" s="70"/>
      <c r="Q264" s="70"/>
      <c r="R264" s="70"/>
      <c r="S264" s="70"/>
      <c r="T264" s="70"/>
      <c r="U264" s="70"/>
      <c r="V264" s="70"/>
      <c r="W264" s="70"/>
      <c r="X264" s="70"/>
      <c r="Y264" s="70"/>
      <c r="Z264" s="70"/>
      <c r="AA264" s="70"/>
      <c r="AB264" s="70"/>
      <c r="AC264" s="70"/>
      <c r="AD264" s="70"/>
      <c r="AE264" s="70"/>
      <c r="AF264" s="70"/>
      <c r="AG264" s="70"/>
    </row>
    <row r="265">
      <c r="A265" s="33"/>
      <c r="B265" s="33"/>
      <c r="C265" s="33"/>
      <c r="D265" s="33"/>
      <c r="E265" s="33"/>
      <c r="F265" s="33"/>
      <c r="G265" s="33"/>
      <c r="H265" s="33"/>
      <c r="I265" s="33"/>
      <c r="J265" s="33"/>
      <c r="K265" s="33"/>
      <c r="L265" s="33"/>
      <c r="M265" s="70"/>
      <c r="N265" s="33"/>
      <c r="O265" s="70"/>
      <c r="P265" s="70"/>
      <c r="Q265" s="70"/>
      <c r="R265" s="70"/>
      <c r="S265" s="70"/>
      <c r="T265" s="70"/>
      <c r="U265" s="70"/>
      <c r="V265" s="70"/>
      <c r="W265" s="70"/>
      <c r="X265" s="70"/>
      <c r="Y265" s="70"/>
      <c r="Z265" s="70"/>
      <c r="AA265" s="70"/>
      <c r="AB265" s="70"/>
      <c r="AC265" s="70"/>
      <c r="AD265" s="70"/>
      <c r="AE265" s="70"/>
      <c r="AF265" s="70"/>
      <c r="AG265" s="70"/>
    </row>
    <row r="266">
      <c r="A266" s="33"/>
      <c r="B266" s="33"/>
      <c r="C266" s="33"/>
      <c r="D266" s="33"/>
      <c r="E266" s="33"/>
      <c r="F266" s="33"/>
      <c r="G266" s="33"/>
      <c r="H266" s="33"/>
      <c r="I266" s="33"/>
      <c r="J266" s="33"/>
      <c r="K266" s="33"/>
      <c r="L266" s="33"/>
      <c r="M266" s="70"/>
      <c r="N266" s="33"/>
      <c r="O266" s="70"/>
      <c r="P266" s="70"/>
      <c r="Q266" s="70"/>
      <c r="R266" s="70"/>
      <c r="S266" s="70"/>
      <c r="T266" s="70"/>
      <c r="U266" s="70"/>
      <c r="V266" s="70"/>
      <c r="W266" s="70"/>
      <c r="X266" s="70"/>
      <c r="Y266" s="70"/>
      <c r="Z266" s="70"/>
      <c r="AA266" s="70"/>
      <c r="AB266" s="70"/>
      <c r="AC266" s="70"/>
      <c r="AD266" s="70"/>
      <c r="AE266" s="70"/>
      <c r="AF266" s="70"/>
      <c r="AG266" s="70"/>
    </row>
    <row r="267">
      <c r="A267" s="33"/>
      <c r="B267" s="33"/>
      <c r="C267" s="33"/>
      <c r="D267" s="33"/>
      <c r="E267" s="33"/>
      <c r="F267" s="33"/>
      <c r="G267" s="33"/>
      <c r="H267" s="33"/>
      <c r="I267" s="33"/>
      <c r="J267" s="33"/>
      <c r="K267" s="33"/>
      <c r="L267" s="33"/>
      <c r="M267" s="70"/>
      <c r="N267" s="33"/>
      <c r="O267" s="70"/>
      <c r="P267" s="70"/>
      <c r="Q267" s="70"/>
      <c r="R267" s="70"/>
      <c r="S267" s="70"/>
      <c r="T267" s="70"/>
      <c r="U267" s="70"/>
      <c r="V267" s="70"/>
      <c r="W267" s="70"/>
      <c r="X267" s="70"/>
      <c r="Y267" s="70"/>
      <c r="Z267" s="70"/>
      <c r="AA267" s="70"/>
      <c r="AB267" s="70"/>
      <c r="AC267" s="70"/>
      <c r="AD267" s="70"/>
      <c r="AE267" s="70"/>
      <c r="AF267" s="70"/>
      <c r="AG267" s="70"/>
    </row>
    <row r="268">
      <c r="A268" s="380"/>
      <c r="B268" s="380"/>
      <c r="C268" s="380"/>
      <c r="D268" s="33"/>
      <c r="E268" s="33"/>
      <c r="F268" s="33"/>
      <c r="G268" s="33"/>
      <c r="H268" s="33"/>
      <c r="I268" s="33"/>
      <c r="J268" s="33"/>
      <c r="K268" s="33"/>
      <c r="L268" s="33"/>
      <c r="M268" s="70"/>
      <c r="N268" s="33"/>
      <c r="O268" s="70"/>
      <c r="P268" s="70"/>
      <c r="Q268" s="70"/>
      <c r="R268" s="70"/>
      <c r="S268" s="70"/>
      <c r="T268" s="70"/>
      <c r="U268" s="70"/>
      <c r="V268" s="70"/>
      <c r="W268" s="70"/>
      <c r="X268" s="70"/>
      <c r="Y268" s="70"/>
      <c r="Z268" s="70"/>
      <c r="AA268" s="70"/>
      <c r="AB268" s="70"/>
      <c r="AC268" s="70"/>
      <c r="AD268" s="70"/>
      <c r="AE268" s="70"/>
      <c r="AF268" s="70"/>
      <c r="AG268" s="70"/>
    </row>
    <row r="269">
      <c r="A269" s="380"/>
      <c r="B269" s="380"/>
      <c r="C269" s="380"/>
      <c r="D269" s="380"/>
      <c r="E269" s="33"/>
      <c r="F269" s="33"/>
      <c r="G269" s="33"/>
      <c r="H269" s="33"/>
      <c r="I269" s="33"/>
      <c r="J269" s="33"/>
      <c r="K269" s="33"/>
      <c r="L269" s="33"/>
      <c r="M269" s="70"/>
      <c r="N269" s="33"/>
      <c r="O269" s="70"/>
      <c r="P269" s="70"/>
      <c r="Q269" s="70"/>
      <c r="R269" s="70"/>
      <c r="S269" s="70"/>
      <c r="T269" s="70"/>
      <c r="U269" s="70"/>
      <c r="V269" s="70"/>
      <c r="W269" s="70"/>
      <c r="X269" s="70"/>
      <c r="Y269" s="70"/>
      <c r="Z269" s="70"/>
      <c r="AA269" s="70"/>
      <c r="AB269" s="70"/>
      <c r="AC269" s="70"/>
      <c r="AD269" s="70"/>
      <c r="AE269" s="70"/>
      <c r="AF269" s="70"/>
      <c r="AG269" s="70"/>
    </row>
    <row r="270">
      <c r="A270" s="33"/>
      <c r="B270" s="33"/>
      <c r="C270" s="33"/>
      <c r="D270" s="380"/>
      <c r="E270" s="33"/>
      <c r="F270" s="33"/>
      <c r="G270" s="33"/>
      <c r="H270" s="33"/>
      <c r="I270" s="33"/>
      <c r="J270" s="33"/>
      <c r="K270" s="33"/>
      <c r="L270" s="33"/>
      <c r="M270" s="70"/>
      <c r="N270" s="33"/>
      <c r="O270" s="70"/>
      <c r="P270" s="70"/>
      <c r="Q270" s="70"/>
      <c r="R270" s="70"/>
      <c r="S270" s="70"/>
      <c r="T270" s="70"/>
      <c r="U270" s="70"/>
      <c r="V270" s="70"/>
      <c r="W270" s="70"/>
      <c r="X270" s="70"/>
      <c r="Y270" s="70"/>
      <c r="Z270" s="70"/>
      <c r="AA270" s="70"/>
      <c r="AB270" s="70"/>
      <c r="AC270" s="70"/>
      <c r="AD270" s="70"/>
      <c r="AE270" s="70"/>
      <c r="AF270" s="70"/>
      <c r="AG270" s="70"/>
    </row>
    <row r="271">
      <c r="A271" s="33"/>
      <c r="B271" s="33"/>
      <c r="C271" s="33"/>
      <c r="D271" s="33"/>
      <c r="E271" s="33"/>
      <c r="F271" s="33"/>
      <c r="G271" s="33"/>
      <c r="H271" s="33"/>
      <c r="I271" s="33"/>
      <c r="J271" s="33"/>
      <c r="K271" s="33"/>
      <c r="L271" s="33"/>
      <c r="M271" s="70"/>
      <c r="N271" s="33"/>
      <c r="O271" s="70"/>
      <c r="P271" s="70"/>
      <c r="Q271" s="70"/>
      <c r="R271" s="70"/>
      <c r="S271" s="70"/>
      <c r="T271" s="70"/>
      <c r="U271" s="70"/>
      <c r="V271" s="70"/>
      <c r="W271" s="70"/>
      <c r="X271" s="70"/>
      <c r="Y271" s="70"/>
      <c r="Z271" s="70"/>
      <c r="AA271" s="70"/>
      <c r="AB271" s="70"/>
      <c r="AC271" s="70"/>
      <c r="AD271" s="70"/>
      <c r="AE271" s="70"/>
      <c r="AF271" s="70"/>
      <c r="AG271" s="70"/>
    </row>
    <row r="272">
      <c r="A272" s="33"/>
      <c r="B272" s="33"/>
      <c r="C272" s="33"/>
      <c r="D272" s="33"/>
      <c r="E272" s="33"/>
      <c r="F272" s="33"/>
      <c r="G272" s="33"/>
      <c r="H272" s="33"/>
      <c r="I272" s="33"/>
      <c r="J272" s="33"/>
      <c r="K272" s="33"/>
      <c r="L272" s="33"/>
      <c r="M272" s="70"/>
      <c r="N272" s="33"/>
      <c r="O272" s="70"/>
      <c r="P272" s="70"/>
      <c r="Q272" s="70"/>
      <c r="R272" s="70"/>
      <c r="S272" s="70"/>
      <c r="T272" s="70"/>
      <c r="U272" s="70"/>
      <c r="V272" s="70"/>
      <c r="W272" s="70"/>
      <c r="X272" s="70"/>
      <c r="Y272" s="70"/>
      <c r="Z272" s="70"/>
      <c r="AA272" s="70"/>
      <c r="AB272" s="70"/>
      <c r="AC272" s="70"/>
      <c r="AD272" s="70"/>
      <c r="AE272" s="70"/>
      <c r="AF272" s="70"/>
      <c r="AG272" s="70"/>
    </row>
    <row r="273">
      <c r="A273" s="33"/>
      <c r="B273" s="33"/>
      <c r="C273" s="33"/>
      <c r="D273" s="33"/>
      <c r="E273" s="33"/>
      <c r="F273" s="33"/>
      <c r="G273" s="33"/>
      <c r="H273" s="33"/>
      <c r="I273" s="33"/>
      <c r="J273" s="33"/>
      <c r="K273" s="33"/>
      <c r="L273" s="33"/>
      <c r="M273" s="70"/>
      <c r="N273" s="33"/>
      <c r="O273" s="70"/>
      <c r="P273" s="70"/>
      <c r="Q273" s="70"/>
      <c r="R273" s="70"/>
      <c r="S273" s="70"/>
      <c r="T273" s="70"/>
      <c r="U273" s="70"/>
      <c r="V273" s="70"/>
      <c r="W273" s="70"/>
      <c r="X273" s="70"/>
      <c r="Y273" s="70"/>
      <c r="Z273" s="70"/>
      <c r="AA273" s="70"/>
      <c r="AB273" s="70"/>
      <c r="AC273" s="70"/>
      <c r="AD273" s="70"/>
      <c r="AE273" s="70"/>
      <c r="AF273" s="70"/>
      <c r="AG273" s="70"/>
    </row>
    <row r="274">
      <c r="A274" s="33"/>
      <c r="B274" s="33"/>
      <c r="C274" s="33"/>
      <c r="D274" s="33"/>
      <c r="E274" s="33"/>
      <c r="F274" s="33"/>
      <c r="G274" s="33"/>
      <c r="H274" s="33"/>
      <c r="I274" s="33"/>
      <c r="J274" s="33"/>
      <c r="K274" s="33"/>
      <c r="L274" s="33"/>
      <c r="M274" s="70"/>
      <c r="N274" s="33"/>
      <c r="O274" s="70"/>
      <c r="P274" s="70"/>
      <c r="Q274" s="70"/>
      <c r="R274" s="70"/>
      <c r="S274" s="70"/>
      <c r="T274" s="70"/>
      <c r="U274" s="70"/>
      <c r="V274" s="70"/>
      <c r="W274" s="70"/>
      <c r="X274" s="70"/>
      <c r="Y274" s="70"/>
      <c r="Z274" s="70"/>
      <c r="AA274" s="70"/>
      <c r="AB274" s="70"/>
      <c r="AC274" s="70"/>
      <c r="AD274" s="70"/>
      <c r="AE274" s="70"/>
      <c r="AF274" s="70"/>
      <c r="AG274" s="70"/>
    </row>
    <row r="275">
      <c r="A275" s="380"/>
      <c r="B275" s="380"/>
      <c r="C275" s="380"/>
      <c r="D275" s="33"/>
      <c r="E275" s="33"/>
      <c r="F275" s="33"/>
      <c r="G275" s="33"/>
      <c r="H275" s="33"/>
      <c r="I275" s="33"/>
      <c r="J275" s="33"/>
      <c r="K275" s="33"/>
      <c r="L275" s="33"/>
      <c r="M275" s="70"/>
      <c r="N275" s="33"/>
      <c r="O275" s="70"/>
      <c r="P275" s="70"/>
      <c r="Q275" s="70"/>
      <c r="R275" s="70"/>
      <c r="S275" s="70"/>
      <c r="T275" s="70"/>
      <c r="U275" s="70"/>
      <c r="V275" s="70"/>
      <c r="W275" s="70"/>
      <c r="X275" s="70"/>
      <c r="Y275" s="70"/>
      <c r="Z275" s="70"/>
      <c r="AA275" s="70"/>
      <c r="AB275" s="70"/>
      <c r="AC275" s="70"/>
      <c r="AD275" s="70"/>
      <c r="AE275" s="70"/>
      <c r="AF275" s="70"/>
      <c r="AG275" s="70"/>
    </row>
    <row r="276">
      <c r="A276" s="380"/>
      <c r="B276" s="380"/>
      <c r="C276" s="380"/>
      <c r="D276" s="380"/>
      <c r="E276" s="33"/>
      <c r="F276" s="33"/>
      <c r="G276" s="33"/>
      <c r="H276" s="33"/>
      <c r="I276" s="33"/>
      <c r="J276" s="33"/>
      <c r="K276" s="33"/>
      <c r="L276" s="33"/>
      <c r="M276" s="70"/>
      <c r="N276" s="33"/>
      <c r="O276" s="70"/>
      <c r="P276" s="70"/>
      <c r="Q276" s="70"/>
      <c r="R276" s="70"/>
      <c r="S276" s="70"/>
      <c r="T276" s="70"/>
      <c r="U276" s="70"/>
      <c r="V276" s="70"/>
      <c r="W276" s="70"/>
      <c r="X276" s="70"/>
      <c r="Y276" s="70"/>
      <c r="Z276" s="70"/>
      <c r="AA276" s="70"/>
      <c r="AB276" s="70"/>
      <c r="AC276" s="70"/>
      <c r="AD276" s="70"/>
      <c r="AE276" s="70"/>
      <c r="AF276" s="70"/>
      <c r="AG276" s="70"/>
    </row>
    <row r="277">
      <c r="A277" s="380"/>
      <c r="B277" s="380"/>
      <c r="C277" s="380"/>
      <c r="D277" s="380"/>
      <c r="E277" s="33"/>
      <c r="F277" s="33"/>
      <c r="G277" s="33"/>
      <c r="H277" s="33"/>
      <c r="I277" s="33"/>
      <c r="J277" s="33"/>
      <c r="K277" s="33"/>
      <c r="L277" s="33"/>
      <c r="M277" s="70"/>
      <c r="N277" s="33"/>
      <c r="O277" s="70"/>
      <c r="P277" s="70"/>
      <c r="Q277" s="70"/>
      <c r="R277" s="70"/>
      <c r="S277" s="70"/>
      <c r="T277" s="70"/>
      <c r="U277" s="70"/>
      <c r="V277" s="70"/>
      <c r="W277" s="70"/>
      <c r="X277" s="70"/>
      <c r="Y277" s="70"/>
      <c r="Z277" s="70"/>
      <c r="AA277" s="70"/>
      <c r="AB277" s="70"/>
      <c r="AC277" s="70"/>
      <c r="AD277" s="70"/>
      <c r="AE277" s="70"/>
      <c r="AF277" s="70"/>
      <c r="AG277" s="70"/>
    </row>
    <row r="278">
      <c r="A278" s="33"/>
      <c r="B278" s="33"/>
      <c r="C278" s="33"/>
      <c r="D278" s="380"/>
      <c r="E278" s="33"/>
      <c r="F278" s="33"/>
      <c r="G278" s="33"/>
      <c r="H278" s="33"/>
      <c r="I278" s="33"/>
      <c r="J278" s="33"/>
      <c r="K278" s="33"/>
      <c r="L278" s="33"/>
      <c r="M278" s="70"/>
      <c r="N278" s="33"/>
      <c r="O278" s="70"/>
      <c r="P278" s="70"/>
      <c r="Q278" s="70"/>
      <c r="R278" s="70"/>
      <c r="S278" s="70"/>
      <c r="T278" s="70"/>
      <c r="U278" s="70"/>
      <c r="V278" s="70"/>
      <c r="W278" s="70"/>
      <c r="X278" s="70"/>
      <c r="Y278" s="70"/>
      <c r="Z278" s="70"/>
      <c r="AA278" s="70"/>
      <c r="AB278" s="70"/>
      <c r="AC278" s="70"/>
      <c r="AD278" s="70"/>
      <c r="AE278" s="70"/>
      <c r="AF278" s="70"/>
      <c r="AG278" s="70"/>
    </row>
    <row r="279">
      <c r="A279" s="33"/>
      <c r="B279" s="33"/>
      <c r="C279" s="33"/>
      <c r="D279" s="33"/>
      <c r="E279" s="971"/>
      <c r="F279" s="33"/>
      <c r="G279" s="33"/>
      <c r="H279" s="33"/>
      <c r="I279" s="33"/>
      <c r="J279" s="33"/>
      <c r="K279" s="33"/>
      <c r="L279" s="33"/>
      <c r="M279" s="70"/>
      <c r="N279" s="33"/>
      <c r="O279" s="70"/>
      <c r="P279" s="70"/>
      <c r="Q279" s="70"/>
      <c r="R279" s="70"/>
      <c r="S279" s="70"/>
      <c r="T279" s="70"/>
      <c r="U279" s="70"/>
      <c r="V279" s="70"/>
      <c r="W279" s="70"/>
      <c r="X279" s="70"/>
      <c r="Y279" s="70"/>
      <c r="Z279" s="70"/>
      <c r="AA279" s="70"/>
      <c r="AB279" s="70"/>
      <c r="AC279" s="70"/>
      <c r="AD279" s="70"/>
      <c r="AE279" s="70"/>
      <c r="AF279" s="70"/>
      <c r="AG279" s="70"/>
    </row>
    <row r="280">
      <c r="A280" s="33"/>
      <c r="B280" s="33"/>
      <c r="C280" s="33"/>
      <c r="D280" s="33"/>
      <c r="E280" s="971"/>
      <c r="F280" s="33"/>
      <c r="G280" s="33"/>
      <c r="H280" s="33"/>
      <c r="I280" s="33"/>
      <c r="J280" s="33"/>
      <c r="K280" s="33"/>
      <c r="L280" s="33"/>
      <c r="M280" s="70"/>
      <c r="N280" s="33"/>
      <c r="O280" s="70"/>
      <c r="P280" s="70"/>
      <c r="Q280" s="70"/>
      <c r="R280" s="70"/>
      <c r="S280" s="70"/>
      <c r="T280" s="70"/>
      <c r="U280" s="70"/>
      <c r="V280" s="70"/>
      <c r="W280" s="70"/>
      <c r="X280" s="70"/>
      <c r="Y280" s="70"/>
      <c r="Z280" s="70"/>
      <c r="AA280" s="70"/>
      <c r="AB280" s="70"/>
      <c r="AC280" s="70"/>
      <c r="AD280" s="70"/>
      <c r="AE280" s="70"/>
      <c r="AF280" s="70"/>
      <c r="AG280" s="70"/>
    </row>
    <row r="281">
      <c r="A281" s="33"/>
      <c r="B281" s="33"/>
      <c r="C281" s="33"/>
      <c r="D281" s="33"/>
      <c r="E281" s="971"/>
      <c r="F281" s="33"/>
      <c r="G281" s="33"/>
      <c r="H281" s="33"/>
      <c r="I281" s="33"/>
      <c r="J281" s="33"/>
      <c r="K281" s="33"/>
      <c r="L281" s="33"/>
      <c r="M281" s="70"/>
      <c r="N281" s="33"/>
      <c r="O281" s="70"/>
      <c r="P281" s="70"/>
      <c r="Q281" s="70"/>
      <c r="R281" s="70"/>
      <c r="S281" s="70"/>
      <c r="T281" s="70"/>
      <c r="U281" s="70"/>
      <c r="V281" s="70"/>
      <c r="W281" s="70"/>
      <c r="X281" s="70"/>
      <c r="Y281" s="70"/>
      <c r="Z281" s="70"/>
      <c r="AA281" s="70"/>
      <c r="AB281" s="70"/>
      <c r="AC281" s="70"/>
      <c r="AD281" s="70"/>
      <c r="AE281" s="70"/>
      <c r="AF281" s="70"/>
      <c r="AG281" s="70"/>
    </row>
    <row r="282">
      <c r="A282" s="33"/>
      <c r="B282" s="33"/>
      <c r="C282" s="33"/>
      <c r="D282" s="33"/>
      <c r="E282" s="971"/>
      <c r="F282" s="33"/>
      <c r="G282" s="33"/>
      <c r="H282" s="33"/>
      <c r="I282" s="33"/>
      <c r="J282" s="33"/>
      <c r="K282" s="33"/>
      <c r="L282" s="33"/>
      <c r="M282" s="70"/>
      <c r="N282" s="33"/>
      <c r="O282" s="70"/>
      <c r="P282" s="70"/>
      <c r="Q282" s="70"/>
      <c r="R282" s="70"/>
      <c r="S282" s="70"/>
      <c r="T282" s="70"/>
      <c r="U282" s="70"/>
      <c r="V282" s="70"/>
      <c r="W282" s="70"/>
      <c r="X282" s="70"/>
      <c r="Y282" s="70"/>
      <c r="Z282" s="70"/>
      <c r="AA282" s="70"/>
      <c r="AB282" s="70"/>
      <c r="AC282" s="70"/>
      <c r="AD282" s="70"/>
      <c r="AE282" s="70"/>
      <c r="AF282" s="70"/>
      <c r="AG282" s="70"/>
    </row>
    <row r="283">
      <c r="A283" s="33"/>
      <c r="B283" s="33"/>
      <c r="C283" s="33"/>
      <c r="D283" s="33"/>
      <c r="E283" s="33"/>
      <c r="F283" s="33"/>
      <c r="G283" s="33"/>
      <c r="H283" s="33"/>
      <c r="I283" s="33"/>
      <c r="J283" s="33"/>
      <c r="K283" s="33"/>
      <c r="L283" s="33"/>
      <c r="M283" s="70"/>
      <c r="N283" s="33"/>
      <c r="O283" s="70"/>
      <c r="P283" s="70"/>
      <c r="Q283" s="70"/>
      <c r="R283" s="70"/>
      <c r="S283" s="70"/>
      <c r="T283" s="70"/>
      <c r="U283" s="70"/>
      <c r="V283" s="70"/>
      <c r="W283" s="70"/>
      <c r="X283" s="70"/>
      <c r="Y283" s="70"/>
      <c r="Z283" s="70"/>
      <c r="AA283" s="70"/>
      <c r="AB283" s="70"/>
      <c r="AC283" s="70"/>
      <c r="AD283" s="70"/>
      <c r="AE283" s="70"/>
      <c r="AF283" s="70"/>
      <c r="AG283" s="70"/>
    </row>
    <row r="284">
      <c r="A284" s="33"/>
      <c r="B284" s="33"/>
      <c r="C284" s="33"/>
      <c r="D284" s="33"/>
      <c r="E284" s="33"/>
      <c r="F284" s="33"/>
      <c r="G284" s="33"/>
      <c r="H284" s="33"/>
      <c r="I284" s="33"/>
      <c r="J284" s="33"/>
      <c r="K284" s="33"/>
      <c r="L284" s="33"/>
      <c r="M284" s="70"/>
      <c r="N284" s="33"/>
      <c r="O284" s="70"/>
      <c r="P284" s="70"/>
      <c r="Q284" s="70"/>
      <c r="R284" s="70"/>
      <c r="S284" s="70"/>
      <c r="T284" s="70"/>
      <c r="U284" s="70"/>
      <c r="V284" s="70"/>
      <c r="W284" s="70"/>
      <c r="X284" s="70"/>
      <c r="Y284" s="70"/>
      <c r="Z284" s="70"/>
      <c r="AA284" s="70"/>
      <c r="AB284" s="70"/>
      <c r="AC284" s="70"/>
      <c r="AD284" s="70"/>
      <c r="AE284" s="70"/>
      <c r="AF284" s="70"/>
      <c r="AG284" s="70"/>
    </row>
    <row r="285">
      <c r="A285" s="33"/>
      <c r="B285" s="33"/>
      <c r="C285" s="33"/>
      <c r="D285" s="33"/>
      <c r="E285" s="33"/>
      <c r="F285" s="33"/>
      <c r="G285" s="33"/>
      <c r="H285" s="33"/>
      <c r="I285" s="33"/>
      <c r="J285" s="33"/>
      <c r="K285" s="33"/>
      <c r="L285" s="33"/>
      <c r="M285" s="70"/>
      <c r="N285" s="33"/>
      <c r="O285" s="70"/>
      <c r="P285" s="70"/>
      <c r="Q285" s="70"/>
      <c r="R285" s="70"/>
      <c r="S285" s="70"/>
      <c r="T285" s="70"/>
      <c r="U285" s="70"/>
      <c r="V285" s="70"/>
      <c r="W285" s="70"/>
      <c r="X285" s="70"/>
      <c r="Y285" s="70"/>
      <c r="Z285" s="70"/>
      <c r="AA285" s="70"/>
      <c r="AB285" s="70"/>
      <c r="AC285" s="70"/>
      <c r="AD285" s="70"/>
      <c r="AE285" s="70"/>
      <c r="AF285" s="70"/>
      <c r="AG285" s="70"/>
    </row>
    <row r="286">
      <c r="A286" s="33"/>
      <c r="B286" s="33"/>
      <c r="C286" s="33"/>
      <c r="D286" s="33"/>
      <c r="E286" s="33"/>
      <c r="F286" s="33"/>
      <c r="G286" s="33"/>
      <c r="H286" s="33"/>
      <c r="I286" s="33"/>
      <c r="J286" s="33"/>
      <c r="K286" s="33"/>
      <c r="L286" s="33"/>
      <c r="M286" s="70"/>
      <c r="N286" s="33"/>
      <c r="O286" s="70"/>
      <c r="P286" s="70"/>
      <c r="Q286" s="70"/>
      <c r="R286" s="70"/>
      <c r="S286" s="70"/>
      <c r="T286" s="70"/>
      <c r="U286" s="70"/>
      <c r="V286" s="70"/>
      <c r="W286" s="70"/>
      <c r="X286" s="70"/>
      <c r="Y286" s="70"/>
      <c r="Z286" s="70"/>
      <c r="AA286" s="70"/>
      <c r="AB286" s="70"/>
      <c r="AC286" s="70"/>
      <c r="AD286" s="70"/>
      <c r="AE286" s="70"/>
      <c r="AF286" s="70"/>
      <c r="AG286" s="70"/>
    </row>
    <row r="287">
      <c r="A287" s="33"/>
      <c r="B287" s="33"/>
      <c r="C287" s="33"/>
      <c r="D287" s="33"/>
      <c r="E287" s="33"/>
      <c r="F287" s="33"/>
      <c r="G287" s="33"/>
      <c r="H287" s="33"/>
      <c r="I287" s="33"/>
      <c r="J287" s="33"/>
      <c r="K287" s="33"/>
      <c r="L287" s="33"/>
      <c r="M287" s="70"/>
      <c r="N287" s="33"/>
      <c r="O287" s="70"/>
      <c r="P287" s="70"/>
      <c r="Q287" s="70"/>
      <c r="R287" s="70"/>
      <c r="S287" s="70"/>
      <c r="T287" s="70"/>
      <c r="U287" s="70"/>
      <c r="V287" s="70"/>
      <c r="W287" s="70"/>
      <c r="X287" s="70"/>
      <c r="Y287" s="70"/>
      <c r="Z287" s="70"/>
      <c r="AA287" s="70"/>
      <c r="AB287" s="70"/>
      <c r="AC287" s="70"/>
      <c r="AD287" s="70"/>
      <c r="AE287" s="70"/>
      <c r="AF287" s="70"/>
      <c r="AG287" s="70"/>
    </row>
    <row r="288">
      <c r="A288" s="33"/>
      <c r="B288" s="33"/>
      <c r="C288" s="33"/>
      <c r="D288" s="33"/>
      <c r="E288" s="33"/>
      <c r="F288" s="33"/>
      <c r="G288" s="33"/>
      <c r="H288" s="33"/>
      <c r="I288" s="33"/>
      <c r="J288" s="33"/>
      <c r="K288" s="33"/>
      <c r="L288" s="33"/>
      <c r="M288" s="70"/>
      <c r="N288" s="33"/>
      <c r="O288" s="70"/>
      <c r="P288" s="70"/>
      <c r="Q288" s="70"/>
      <c r="R288" s="70"/>
      <c r="S288" s="70"/>
      <c r="T288" s="70"/>
      <c r="U288" s="70"/>
      <c r="V288" s="70"/>
      <c r="W288" s="70"/>
      <c r="X288" s="70"/>
      <c r="Y288" s="70"/>
      <c r="Z288" s="70"/>
      <c r="AA288" s="70"/>
      <c r="AB288" s="70"/>
      <c r="AC288" s="70"/>
      <c r="AD288" s="70"/>
      <c r="AE288" s="70"/>
      <c r="AF288" s="70"/>
      <c r="AG288" s="70"/>
    </row>
    <row r="289">
      <c r="A289" s="971"/>
      <c r="B289" s="971"/>
      <c r="C289" s="971"/>
      <c r="D289" s="33"/>
      <c r="E289" s="33"/>
      <c r="F289" s="33"/>
      <c r="G289" s="33"/>
      <c r="H289" s="33"/>
      <c r="I289" s="33"/>
      <c r="J289" s="33"/>
      <c r="K289" s="33"/>
      <c r="L289" s="33"/>
      <c r="M289" s="70"/>
      <c r="N289" s="33"/>
      <c r="O289" s="70"/>
      <c r="P289" s="70"/>
      <c r="Q289" s="70"/>
      <c r="R289" s="70"/>
      <c r="S289" s="70"/>
      <c r="T289" s="70"/>
      <c r="U289" s="70"/>
      <c r="V289" s="70"/>
      <c r="W289" s="70"/>
      <c r="X289" s="70"/>
      <c r="Y289" s="70"/>
      <c r="Z289" s="70"/>
      <c r="AA289" s="70"/>
      <c r="AB289" s="70"/>
      <c r="AC289" s="70"/>
      <c r="AD289" s="70"/>
      <c r="AE289" s="70"/>
      <c r="AF289" s="70"/>
      <c r="AG289" s="70"/>
    </row>
    <row r="290">
      <c r="A290" s="380"/>
      <c r="B290" s="380"/>
      <c r="C290" s="380"/>
      <c r="D290" s="971"/>
      <c r="E290" s="33"/>
      <c r="F290" s="380"/>
      <c r="G290" s="33"/>
      <c r="H290" s="33"/>
      <c r="I290" s="33"/>
      <c r="J290" s="33"/>
      <c r="K290" s="33"/>
      <c r="L290" s="33"/>
      <c r="M290" s="70"/>
      <c r="N290" s="33"/>
      <c r="O290" s="70"/>
      <c r="P290" s="70"/>
      <c r="Q290" s="70"/>
      <c r="R290" s="70"/>
      <c r="S290" s="70"/>
      <c r="T290" s="70"/>
      <c r="U290" s="70"/>
      <c r="V290" s="70"/>
      <c r="W290" s="70"/>
      <c r="X290" s="70"/>
      <c r="Y290" s="70"/>
      <c r="Z290" s="70"/>
      <c r="AA290" s="70"/>
      <c r="AB290" s="70"/>
      <c r="AC290" s="70"/>
      <c r="AD290" s="70"/>
      <c r="AE290" s="70"/>
      <c r="AF290" s="70"/>
      <c r="AG290" s="70"/>
    </row>
    <row r="291">
      <c r="A291" s="380"/>
      <c r="B291" s="380"/>
      <c r="C291" s="380"/>
      <c r="D291" s="1083"/>
      <c r="E291" s="1083"/>
      <c r="F291" s="1083"/>
      <c r="G291" s="33"/>
      <c r="H291" s="33"/>
      <c r="I291" s="33"/>
      <c r="J291" s="33"/>
      <c r="K291" s="33"/>
      <c r="L291" s="33"/>
      <c r="M291" s="70"/>
      <c r="N291" s="33"/>
      <c r="O291" s="70"/>
      <c r="P291" s="70"/>
      <c r="Q291" s="70"/>
      <c r="R291" s="70"/>
      <c r="S291" s="70"/>
      <c r="T291" s="70"/>
      <c r="U291" s="70"/>
      <c r="V291" s="70"/>
      <c r="W291" s="70"/>
      <c r="X291" s="70"/>
      <c r="Y291" s="70"/>
      <c r="Z291" s="70"/>
      <c r="AA291" s="70"/>
      <c r="AB291" s="70"/>
      <c r="AC291" s="70"/>
      <c r="AD291" s="70"/>
      <c r="AE291" s="70"/>
      <c r="AF291" s="70"/>
      <c r="AG291" s="70"/>
    </row>
    <row r="292">
      <c r="A292" s="380"/>
      <c r="B292" s="380"/>
      <c r="C292" s="380"/>
      <c r="D292" s="1083"/>
      <c r="E292" s="1083"/>
      <c r="F292" s="1083"/>
      <c r="G292" s="33"/>
      <c r="H292" s="33"/>
      <c r="I292" s="33"/>
      <c r="J292" s="33"/>
      <c r="K292" s="33"/>
      <c r="L292" s="33"/>
      <c r="M292" s="70"/>
      <c r="N292" s="33"/>
      <c r="O292" s="70"/>
      <c r="P292" s="70"/>
      <c r="Q292" s="70"/>
      <c r="R292" s="70"/>
      <c r="S292" s="70"/>
      <c r="T292" s="70"/>
      <c r="U292" s="70"/>
      <c r="V292" s="70"/>
      <c r="W292" s="70"/>
      <c r="X292" s="70"/>
      <c r="Y292" s="70"/>
      <c r="Z292" s="70"/>
      <c r="AA292" s="70"/>
      <c r="AB292" s="70"/>
      <c r="AC292" s="70"/>
      <c r="AD292" s="70"/>
      <c r="AE292" s="70"/>
      <c r="AF292" s="70"/>
      <c r="AG292" s="70"/>
    </row>
    <row r="293">
      <c r="A293" s="380"/>
      <c r="B293" s="380"/>
      <c r="C293" s="380"/>
      <c r="D293" s="817"/>
      <c r="E293" s="817"/>
      <c r="F293" s="817"/>
      <c r="G293" s="33"/>
      <c r="H293" s="33"/>
      <c r="I293" s="33"/>
      <c r="J293" s="33"/>
      <c r="K293" s="33"/>
      <c r="L293" s="33"/>
      <c r="M293" s="70"/>
      <c r="N293" s="33"/>
      <c r="O293" s="70"/>
      <c r="P293" s="70"/>
      <c r="Q293" s="70"/>
      <c r="R293" s="70"/>
      <c r="S293" s="70"/>
      <c r="T293" s="70"/>
      <c r="U293" s="70"/>
      <c r="V293" s="70"/>
      <c r="W293" s="70"/>
      <c r="X293" s="70"/>
      <c r="Y293" s="70"/>
      <c r="Z293" s="70"/>
      <c r="AA293" s="70"/>
      <c r="AB293" s="70"/>
      <c r="AC293" s="70"/>
      <c r="AD293" s="70"/>
      <c r="AE293" s="70"/>
      <c r="AF293" s="70"/>
      <c r="AG293" s="70"/>
    </row>
    <row r="294">
      <c r="A294" s="380"/>
      <c r="B294" s="380"/>
      <c r="C294" s="380"/>
      <c r="D294" s="817"/>
      <c r="E294" s="817"/>
      <c r="F294" s="817"/>
      <c r="G294" s="33"/>
      <c r="H294" s="33"/>
      <c r="I294" s="33"/>
      <c r="J294" s="33"/>
      <c r="K294" s="33"/>
      <c r="L294" s="33"/>
      <c r="M294" s="70"/>
      <c r="N294" s="33"/>
      <c r="O294" s="70"/>
      <c r="P294" s="70"/>
      <c r="Q294" s="70"/>
      <c r="R294" s="70"/>
      <c r="S294" s="70"/>
      <c r="T294" s="70"/>
      <c r="U294" s="70"/>
      <c r="V294" s="70"/>
      <c r="W294" s="70"/>
      <c r="X294" s="70"/>
      <c r="Y294" s="70"/>
      <c r="Z294" s="70"/>
      <c r="AA294" s="70"/>
      <c r="AB294" s="70"/>
      <c r="AC294" s="70"/>
      <c r="AD294" s="70"/>
      <c r="AE294" s="70"/>
      <c r="AF294" s="70"/>
      <c r="AG294" s="70"/>
    </row>
    <row r="295">
      <c r="A295" s="380"/>
      <c r="B295" s="380"/>
      <c r="C295" s="380"/>
      <c r="D295" s="817"/>
      <c r="E295" s="817"/>
      <c r="F295" s="817"/>
      <c r="G295" s="33"/>
      <c r="H295" s="33"/>
      <c r="I295" s="33"/>
      <c r="J295" s="33"/>
      <c r="K295" s="33"/>
      <c r="L295" s="33"/>
      <c r="M295" s="70"/>
      <c r="N295" s="33"/>
      <c r="O295" s="70"/>
      <c r="P295" s="70"/>
      <c r="Q295" s="70"/>
      <c r="R295" s="70"/>
      <c r="S295" s="70"/>
      <c r="T295" s="70"/>
      <c r="U295" s="70"/>
      <c r="V295" s="70"/>
      <c r="W295" s="70"/>
      <c r="X295" s="70"/>
      <c r="Y295" s="70"/>
      <c r="Z295" s="70"/>
      <c r="AA295" s="70"/>
      <c r="AB295" s="70"/>
      <c r="AC295" s="70"/>
      <c r="AD295" s="70"/>
      <c r="AE295" s="70"/>
      <c r="AF295" s="70"/>
      <c r="AG295" s="70"/>
    </row>
    <row r="296">
      <c r="A296" s="380"/>
      <c r="B296" s="380"/>
      <c r="C296" s="380"/>
      <c r="D296" s="817"/>
      <c r="E296" s="817"/>
      <c r="F296" s="817"/>
      <c r="G296" s="33"/>
      <c r="H296" s="33"/>
      <c r="I296" s="33"/>
      <c r="J296" s="33"/>
      <c r="K296" s="33"/>
      <c r="L296" s="33"/>
      <c r="M296" s="70"/>
      <c r="N296" s="33"/>
      <c r="O296" s="70"/>
      <c r="P296" s="70"/>
      <c r="Q296" s="70"/>
      <c r="R296" s="70"/>
      <c r="S296" s="70"/>
      <c r="T296" s="70"/>
      <c r="U296" s="70"/>
      <c r="V296" s="70"/>
      <c r="W296" s="70"/>
      <c r="X296" s="70"/>
      <c r="Y296" s="70"/>
      <c r="Z296" s="70"/>
      <c r="AA296" s="70"/>
      <c r="AB296" s="70"/>
      <c r="AC296" s="70"/>
      <c r="AD296" s="70"/>
      <c r="AE296" s="70"/>
      <c r="AF296" s="70"/>
      <c r="AG296" s="70"/>
    </row>
    <row r="297">
      <c r="A297" s="380"/>
      <c r="B297" s="380"/>
      <c r="C297" s="380"/>
      <c r="D297" s="817"/>
      <c r="E297" s="817"/>
      <c r="F297" s="817"/>
      <c r="G297" s="33"/>
      <c r="H297" s="33"/>
      <c r="I297" s="33"/>
      <c r="J297" s="33"/>
      <c r="K297" s="33"/>
      <c r="L297" s="33"/>
      <c r="M297" s="70"/>
      <c r="N297" s="33"/>
      <c r="O297" s="70"/>
      <c r="P297" s="70"/>
      <c r="Q297" s="70"/>
      <c r="R297" s="70"/>
      <c r="S297" s="70"/>
      <c r="T297" s="70"/>
      <c r="U297" s="70"/>
      <c r="V297" s="70"/>
      <c r="W297" s="70"/>
      <c r="X297" s="70"/>
      <c r="Y297" s="70"/>
      <c r="Z297" s="70"/>
      <c r="AA297" s="70"/>
      <c r="AB297" s="70"/>
      <c r="AC297" s="70"/>
      <c r="AD297" s="70"/>
      <c r="AE297" s="70"/>
      <c r="AF297" s="70"/>
      <c r="AG297" s="70"/>
    </row>
    <row r="298">
      <c r="A298" s="380"/>
      <c r="B298" s="380"/>
      <c r="C298" s="380"/>
      <c r="D298" s="817"/>
      <c r="E298" s="817"/>
      <c r="F298" s="817"/>
      <c r="G298" s="33"/>
      <c r="H298" s="33"/>
      <c r="I298" s="33"/>
      <c r="J298" s="33"/>
      <c r="K298" s="33"/>
      <c r="L298" s="33"/>
      <c r="M298" s="70"/>
      <c r="N298" s="33"/>
      <c r="O298" s="70"/>
      <c r="P298" s="70"/>
      <c r="Q298" s="70"/>
      <c r="R298" s="70"/>
      <c r="S298" s="70"/>
      <c r="T298" s="70"/>
      <c r="U298" s="70"/>
      <c r="V298" s="70"/>
      <c r="W298" s="70"/>
      <c r="X298" s="70"/>
      <c r="Y298" s="70"/>
      <c r="Z298" s="70"/>
      <c r="AA298" s="70"/>
      <c r="AB298" s="70"/>
      <c r="AC298" s="70"/>
      <c r="AD298" s="70"/>
      <c r="AE298" s="70"/>
      <c r="AF298" s="70"/>
      <c r="AG298" s="70"/>
    </row>
    <row r="299">
      <c r="A299" s="380"/>
      <c r="B299" s="380"/>
      <c r="C299" s="380"/>
      <c r="D299" s="817"/>
      <c r="E299" s="817"/>
      <c r="F299" s="817"/>
      <c r="G299" s="33"/>
      <c r="H299" s="33"/>
      <c r="I299" s="33"/>
      <c r="J299" s="33"/>
      <c r="K299" s="33"/>
      <c r="L299" s="33"/>
      <c r="M299" s="70"/>
      <c r="N299" s="33"/>
      <c r="O299" s="70"/>
      <c r="P299" s="70"/>
      <c r="Q299" s="70"/>
      <c r="R299" s="70"/>
      <c r="S299" s="70"/>
      <c r="T299" s="70"/>
      <c r="U299" s="70"/>
      <c r="V299" s="70"/>
      <c r="W299" s="70"/>
      <c r="X299" s="70"/>
      <c r="Y299" s="70"/>
      <c r="Z299" s="70"/>
      <c r="AA299" s="70"/>
      <c r="AB299" s="70"/>
      <c r="AC299" s="70"/>
      <c r="AD299" s="70"/>
      <c r="AE299" s="70"/>
      <c r="AF299" s="70"/>
      <c r="AG299" s="70"/>
    </row>
    <row r="300">
      <c r="A300" s="380"/>
      <c r="B300" s="380"/>
      <c r="C300" s="380"/>
      <c r="D300" s="817"/>
      <c r="E300" s="817"/>
      <c r="F300" s="817"/>
      <c r="G300" s="33"/>
      <c r="H300" s="33"/>
      <c r="I300" s="33"/>
      <c r="J300" s="33"/>
      <c r="K300" s="33"/>
      <c r="L300" s="33"/>
      <c r="M300" s="70"/>
      <c r="N300" s="33"/>
      <c r="O300" s="70"/>
      <c r="P300" s="70"/>
      <c r="Q300" s="70"/>
      <c r="R300" s="70"/>
      <c r="S300" s="70"/>
      <c r="T300" s="70"/>
      <c r="U300" s="70"/>
      <c r="V300" s="70"/>
      <c r="W300" s="70"/>
      <c r="X300" s="70"/>
      <c r="Y300" s="70"/>
      <c r="Z300" s="70"/>
      <c r="AA300" s="70"/>
      <c r="AB300" s="70"/>
      <c r="AC300" s="70"/>
      <c r="AD300" s="70"/>
      <c r="AE300" s="70"/>
      <c r="AF300" s="70"/>
      <c r="AG300" s="70"/>
    </row>
    <row r="301">
      <c r="A301" s="380"/>
      <c r="B301" s="380"/>
      <c r="C301" s="380"/>
      <c r="D301" s="817"/>
      <c r="E301" s="817"/>
      <c r="F301" s="817"/>
      <c r="G301" s="33"/>
      <c r="H301" s="33"/>
      <c r="I301" s="33"/>
      <c r="J301" s="33"/>
      <c r="K301" s="33"/>
      <c r="L301" s="33"/>
      <c r="M301" s="70"/>
      <c r="N301" s="33"/>
      <c r="O301" s="70"/>
      <c r="P301" s="70"/>
      <c r="Q301" s="70"/>
      <c r="R301" s="70"/>
      <c r="S301" s="70"/>
      <c r="T301" s="70"/>
      <c r="U301" s="70"/>
      <c r="V301" s="70"/>
      <c r="W301" s="70"/>
      <c r="X301" s="70"/>
      <c r="Y301" s="70"/>
      <c r="Z301" s="70"/>
      <c r="AA301" s="70"/>
      <c r="AB301" s="70"/>
      <c r="AC301" s="70"/>
      <c r="AD301" s="70"/>
      <c r="AE301" s="70"/>
      <c r="AF301" s="70"/>
      <c r="AG301" s="70"/>
    </row>
    <row r="302">
      <c r="A302" s="380"/>
      <c r="B302" s="380"/>
      <c r="C302" s="380"/>
      <c r="D302" s="817"/>
      <c r="E302" s="817"/>
      <c r="F302" s="817"/>
      <c r="G302" s="33"/>
      <c r="H302" s="33"/>
      <c r="I302" s="33"/>
      <c r="J302" s="33"/>
      <c r="K302" s="33"/>
      <c r="L302" s="33"/>
      <c r="M302" s="70"/>
      <c r="N302" s="70"/>
      <c r="O302" s="70"/>
      <c r="P302" s="70"/>
      <c r="Q302" s="70"/>
      <c r="R302" s="70"/>
      <c r="S302" s="70"/>
      <c r="T302" s="70"/>
      <c r="U302" s="70"/>
      <c r="V302" s="70"/>
      <c r="W302" s="70"/>
      <c r="X302" s="70"/>
      <c r="Y302" s="70"/>
      <c r="Z302" s="70"/>
      <c r="AA302" s="70"/>
      <c r="AB302" s="70"/>
      <c r="AC302" s="70"/>
      <c r="AD302" s="70"/>
      <c r="AE302" s="70"/>
      <c r="AF302" s="70"/>
      <c r="AG302" s="70"/>
    </row>
    <row r="303">
      <c r="A303" s="380"/>
      <c r="B303" s="380"/>
      <c r="C303" s="380"/>
      <c r="D303" s="817"/>
      <c r="E303" s="817"/>
      <c r="F303" s="817"/>
      <c r="G303" s="33"/>
      <c r="H303" s="33"/>
      <c r="I303" s="33"/>
      <c r="J303" s="33"/>
      <c r="K303" s="33"/>
      <c r="L303" s="33"/>
      <c r="M303" s="70"/>
      <c r="N303" s="70"/>
      <c r="O303" s="70"/>
      <c r="P303" s="70"/>
      <c r="Q303" s="70"/>
      <c r="R303" s="70"/>
      <c r="S303" s="70"/>
      <c r="T303" s="70"/>
      <c r="U303" s="70"/>
      <c r="V303" s="70"/>
      <c r="W303" s="70"/>
      <c r="X303" s="70"/>
      <c r="Y303" s="70"/>
      <c r="Z303" s="70"/>
      <c r="AA303" s="70"/>
      <c r="AB303" s="70"/>
      <c r="AC303" s="70"/>
      <c r="AD303" s="70"/>
      <c r="AE303" s="70"/>
      <c r="AF303" s="70"/>
      <c r="AG303" s="70"/>
    </row>
    <row r="304">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row>
    <row r="305">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row>
    <row r="306">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row>
    <row r="307">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row>
    <row r="308">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row>
    <row r="309">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row>
    <row r="310">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row>
    <row r="311">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row>
    <row r="312">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row>
    <row r="313">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row>
    <row r="314">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row>
    <row r="315">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row>
    <row r="316">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row>
    <row r="317">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row>
    <row r="318">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row>
    <row r="319">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row>
    <row r="320">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row>
    <row r="321">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row>
    <row r="322">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row>
    <row r="32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row>
    <row r="324">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row>
    <row r="32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row>
    <row r="3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row>
    <row r="327">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row>
    <row r="328">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c r="AD328" s="70"/>
      <c r="AE328" s="70"/>
      <c r="AF328" s="70"/>
      <c r="AG328" s="70"/>
    </row>
    <row r="329">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c r="AD329" s="70"/>
      <c r="AE329" s="70"/>
      <c r="AF329" s="70"/>
      <c r="AG329" s="70"/>
    </row>
    <row r="330">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c r="AD330" s="70"/>
      <c r="AE330" s="70"/>
      <c r="AF330" s="70"/>
      <c r="AG330" s="70"/>
    </row>
    <row r="33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c r="AD331" s="70"/>
      <c r="AE331" s="70"/>
      <c r="AF331" s="70"/>
      <c r="AG331" s="70"/>
    </row>
    <row r="33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c r="AD332" s="70"/>
      <c r="AE332" s="70"/>
      <c r="AF332" s="70"/>
      <c r="AG332" s="70"/>
    </row>
    <row r="33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c r="AD333" s="70"/>
      <c r="AE333" s="70"/>
      <c r="AF333" s="70"/>
      <c r="AG333" s="70"/>
    </row>
    <row r="334">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row>
    <row r="335">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row>
    <row r="33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c r="AD336" s="70"/>
      <c r="AE336" s="70"/>
      <c r="AF336" s="70"/>
      <c r="AG336" s="70"/>
    </row>
    <row r="337">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c r="AD337" s="70"/>
      <c r="AE337" s="70"/>
      <c r="AF337" s="70"/>
      <c r="AG337" s="70"/>
    </row>
    <row r="338">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c r="AD338" s="70"/>
      <c r="AE338" s="70"/>
      <c r="AF338" s="70"/>
      <c r="AG338" s="70"/>
    </row>
    <row r="339">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c r="AD339" s="70"/>
      <c r="AE339" s="70"/>
      <c r="AF339" s="70"/>
      <c r="AG339" s="70"/>
    </row>
    <row r="340">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c r="AD340" s="70"/>
      <c r="AE340" s="70"/>
      <c r="AF340" s="70"/>
      <c r="AG340" s="70"/>
    </row>
    <row r="34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c r="AD341" s="70"/>
      <c r="AE341" s="70"/>
      <c r="AF341" s="70"/>
      <c r="AG341" s="70"/>
    </row>
    <row r="34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row>
    <row r="34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row>
    <row r="344">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row>
    <row r="345">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row>
    <row r="34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row>
    <row r="347">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row>
    <row r="348">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row>
    <row r="349">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c r="AD349" s="70"/>
      <c r="AE349" s="70"/>
      <c r="AF349" s="70"/>
      <c r="AG349" s="70"/>
    </row>
    <row r="350">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c r="AD350" s="70"/>
      <c r="AE350" s="70"/>
      <c r="AF350" s="70"/>
      <c r="AG350" s="70"/>
    </row>
    <row r="35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c r="AD351" s="70"/>
      <c r="AE351" s="70"/>
      <c r="AF351" s="70"/>
      <c r="AG351" s="70"/>
    </row>
    <row r="35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c r="AD352" s="70"/>
      <c r="AE352" s="70"/>
      <c r="AF352" s="70"/>
      <c r="AG352" s="70"/>
    </row>
    <row r="35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c r="AD353" s="70"/>
      <c r="AE353" s="70"/>
      <c r="AF353" s="70"/>
      <c r="AG353" s="70"/>
    </row>
    <row r="354">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c r="AD354" s="70"/>
      <c r="AE354" s="70"/>
      <c r="AF354" s="70"/>
      <c r="AG354" s="70"/>
    </row>
    <row r="355">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c r="AD355" s="70"/>
      <c r="AE355" s="70"/>
      <c r="AF355" s="70"/>
      <c r="AG355" s="70"/>
    </row>
    <row r="35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c r="AC356" s="70"/>
      <c r="AD356" s="70"/>
      <c r="AE356" s="70"/>
      <c r="AF356" s="70"/>
      <c r="AG356" s="70"/>
    </row>
    <row r="357">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c r="AC357" s="70"/>
      <c r="AD357" s="70"/>
      <c r="AE357" s="70"/>
      <c r="AF357" s="70"/>
      <c r="AG357" s="70"/>
    </row>
    <row r="358">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c r="AC358" s="70"/>
      <c r="AD358" s="70"/>
      <c r="AE358" s="70"/>
      <c r="AF358" s="70"/>
      <c r="AG358" s="70"/>
    </row>
    <row r="359">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c r="AC359" s="70"/>
      <c r="AD359" s="70"/>
      <c r="AE359" s="70"/>
      <c r="AF359" s="70"/>
      <c r="AG359" s="70"/>
    </row>
    <row r="360">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c r="AC360" s="70"/>
      <c r="AD360" s="70"/>
      <c r="AE360" s="70"/>
      <c r="AF360" s="70"/>
      <c r="AG360" s="70"/>
    </row>
    <row r="36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c r="AC361" s="70"/>
      <c r="AD361" s="70"/>
      <c r="AE361" s="70"/>
      <c r="AF361" s="70"/>
      <c r="AG361" s="70"/>
    </row>
    <row r="36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row>
    <row r="36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c r="AD363" s="70"/>
      <c r="AE363" s="70"/>
      <c r="AF363" s="70"/>
      <c r="AG363" s="70"/>
    </row>
    <row r="364">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c r="AC364" s="70"/>
      <c r="AD364" s="70"/>
      <c r="AE364" s="70"/>
      <c r="AF364" s="70"/>
      <c r="AG364" s="70"/>
    </row>
    <row r="365">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c r="AC365" s="70"/>
      <c r="AD365" s="70"/>
      <c r="AE365" s="70"/>
      <c r="AF365" s="70"/>
      <c r="AG365" s="70"/>
    </row>
    <row r="36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c r="AC366" s="70"/>
      <c r="AD366" s="70"/>
      <c r="AE366" s="70"/>
      <c r="AF366" s="70"/>
      <c r="AG366" s="70"/>
    </row>
    <row r="367">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row>
    <row r="368">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row>
    <row r="369">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row>
    <row r="370">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row>
    <row r="37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row>
    <row r="37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c r="AC372" s="70"/>
      <c r="AD372" s="70"/>
      <c r="AE372" s="70"/>
      <c r="AF372" s="70"/>
      <c r="AG372" s="70"/>
    </row>
    <row r="37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c r="AC373" s="70"/>
      <c r="AD373" s="70"/>
      <c r="AE373" s="70"/>
      <c r="AF373" s="70"/>
      <c r="AG373" s="70"/>
    </row>
    <row r="374">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c r="AC374" s="70"/>
      <c r="AD374" s="70"/>
      <c r="AE374" s="70"/>
      <c r="AF374" s="70"/>
      <c r="AG374" s="70"/>
    </row>
    <row r="375">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c r="AC375" s="70"/>
      <c r="AD375" s="70"/>
      <c r="AE375" s="70"/>
      <c r="AF375" s="70"/>
      <c r="AG375" s="70"/>
    </row>
    <row r="37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c r="AC376" s="70"/>
      <c r="AD376" s="70"/>
      <c r="AE376" s="70"/>
      <c r="AF376" s="70"/>
      <c r="AG376" s="70"/>
    </row>
    <row r="377">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c r="AC377" s="70"/>
      <c r="AD377" s="70"/>
      <c r="AE377" s="70"/>
      <c r="AF377" s="70"/>
      <c r="AG377" s="70"/>
    </row>
    <row r="378">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c r="AC378" s="70"/>
      <c r="AD378" s="70"/>
      <c r="AE378" s="70"/>
      <c r="AF378" s="70"/>
      <c r="AG378" s="70"/>
    </row>
    <row r="379">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c r="AC379" s="70"/>
      <c r="AD379" s="70"/>
      <c r="AE379" s="70"/>
      <c r="AF379" s="70"/>
      <c r="AG379" s="70"/>
    </row>
    <row r="380">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c r="AC380" s="70"/>
      <c r="AD380" s="70"/>
      <c r="AE380" s="70"/>
      <c r="AF380" s="70"/>
      <c r="AG380" s="70"/>
    </row>
    <row r="38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row>
    <row r="38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c r="AC382" s="70"/>
      <c r="AD382" s="70"/>
      <c r="AE382" s="70"/>
      <c r="AF382" s="70"/>
      <c r="AG382" s="70"/>
    </row>
    <row r="38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c r="AC383" s="70"/>
      <c r="AD383" s="70"/>
      <c r="AE383" s="70"/>
      <c r="AF383" s="70"/>
      <c r="AG383" s="70"/>
    </row>
    <row r="384">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row>
    <row r="385">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c r="AC385" s="70"/>
      <c r="AD385" s="70"/>
      <c r="AE385" s="70"/>
      <c r="AF385" s="70"/>
      <c r="AG385" s="70"/>
    </row>
    <row r="38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c r="AC386" s="70"/>
      <c r="AD386" s="70"/>
      <c r="AE386" s="70"/>
      <c r="AF386" s="70"/>
      <c r="AG386" s="70"/>
    </row>
    <row r="387">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c r="AC387" s="70"/>
      <c r="AD387" s="70"/>
      <c r="AE387" s="70"/>
      <c r="AF387" s="70"/>
      <c r="AG387" s="70"/>
    </row>
    <row r="388">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c r="AC388" s="70"/>
      <c r="AD388" s="70"/>
      <c r="AE388" s="70"/>
      <c r="AF388" s="70"/>
      <c r="AG388" s="70"/>
    </row>
    <row r="389">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c r="AC389" s="70"/>
      <c r="AD389" s="70"/>
      <c r="AE389" s="70"/>
      <c r="AF389" s="70"/>
      <c r="AG389" s="70"/>
    </row>
    <row r="390">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c r="AC390" s="70"/>
      <c r="AD390" s="70"/>
      <c r="AE390" s="70"/>
      <c r="AF390" s="70"/>
      <c r="AG390" s="70"/>
    </row>
    <row r="39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c r="AC391" s="70"/>
      <c r="AD391" s="70"/>
      <c r="AE391" s="70"/>
      <c r="AF391" s="70"/>
      <c r="AG391" s="70"/>
    </row>
    <row r="39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c r="AC392" s="70"/>
      <c r="AD392" s="70"/>
      <c r="AE392" s="70"/>
      <c r="AF392" s="70"/>
      <c r="AG392" s="70"/>
    </row>
    <row r="39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c r="AC393" s="70"/>
      <c r="AD393" s="70"/>
      <c r="AE393" s="70"/>
      <c r="AF393" s="70"/>
      <c r="AG393" s="70"/>
    </row>
    <row r="394">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c r="AC394" s="70"/>
      <c r="AD394" s="70"/>
      <c r="AE394" s="70"/>
      <c r="AF394" s="70"/>
      <c r="AG394" s="70"/>
    </row>
    <row r="395">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c r="AC395" s="70"/>
      <c r="AD395" s="70"/>
      <c r="AE395" s="70"/>
      <c r="AF395" s="70"/>
      <c r="AG395" s="70"/>
    </row>
    <row r="39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c r="AC396" s="70"/>
      <c r="AD396" s="70"/>
      <c r="AE396" s="70"/>
      <c r="AF396" s="70"/>
      <c r="AG396" s="70"/>
    </row>
    <row r="397">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c r="AC397" s="70"/>
      <c r="AD397" s="70"/>
      <c r="AE397" s="70"/>
      <c r="AF397" s="70"/>
      <c r="AG397" s="70"/>
    </row>
    <row r="398">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c r="AC398" s="70"/>
      <c r="AD398" s="70"/>
      <c r="AE398" s="70"/>
      <c r="AF398" s="70"/>
      <c r="AG398" s="70"/>
    </row>
    <row r="399">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c r="AC399" s="70"/>
      <c r="AD399" s="70"/>
      <c r="AE399" s="70"/>
      <c r="AF399" s="70"/>
      <c r="AG399" s="70"/>
    </row>
    <row r="400">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c r="AC400" s="70"/>
      <c r="AD400" s="70"/>
      <c r="AE400" s="70"/>
      <c r="AF400" s="70"/>
      <c r="AG400" s="70"/>
    </row>
    <row r="40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c r="AC401" s="70"/>
      <c r="AD401" s="70"/>
      <c r="AE401" s="70"/>
      <c r="AF401" s="70"/>
      <c r="AG401" s="70"/>
    </row>
    <row r="4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c r="AC402" s="70"/>
      <c r="AD402" s="70"/>
      <c r="AE402" s="70"/>
      <c r="AF402" s="70"/>
      <c r="AG402" s="70"/>
    </row>
    <row r="40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c r="AD404" s="70"/>
      <c r="AE404" s="70"/>
      <c r="AF404" s="70"/>
      <c r="AG404" s="70"/>
    </row>
    <row r="405">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c r="AD405" s="70"/>
      <c r="AE405" s="70"/>
      <c r="AF405" s="70"/>
      <c r="AG405" s="70"/>
    </row>
    <row r="40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c r="AD406" s="70"/>
      <c r="AE406" s="70"/>
      <c r="AF406" s="70"/>
      <c r="AG406" s="70"/>
    </row>
    <row r="407">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c r="AC407" s="70"/>
      <c r="AD407" s="70"/>
      <c r="AE407" s="70"/>
      <c r="AF407" s="70"/>
      <c r="AG407" s="70"/>
    </row>
    <row r="408">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c r="AC408" s="70"/>
      <c r="AD408" s="70"/>
      <c r="AE408" s="70"/>
      <c r="AF408" s="70"/>
      <c r="AG408" s="70"/>
    </row>
    <row r="409">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c r="AC409" s="70"/>
      <c r="AD409" s="70"/>
      <c r="AE409" s="70"/>
      <c r="AF409" s="70"/>
      <c r="AG409" s="70"/>
    </row>
    <row r="410">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c r="AC410" s="70"/>
      <c r="AD410" s="70"/>
      <c r="AE410" s="70"/>
      <c r="AF410" s="70"/>
      <c r="AG410" s="70"/>
    </row>
    <row r="41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c r="AD411" s="70"/>
      <c r="AE411" s="70"/>
      <c r="AF411" s="70"/>
      <c r="AG411" s="70"/>
    </row>
    <row r="41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c r="AC412" s="70"/>
      <c r="AD412" s="70"/>
      <c r="AE412" s="70"/>
      <c r="AF412" s="70"/>
      <c r="AG412" s="70"/>
    </row>
    <row r="41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c r="AC413" s="70"/>
      <c r="AD413" s="70"/>
      <c r="AE413" s="70"/>
      <c r="AF413" s="70"/>
      <c r="AG413" s="70"/>
    </row>
    <row r="414">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c r="AD414" s="70"/>
      <c r="AE414" s="70"/>
      <c r="AF414" s="70"/>
      <c r="AG414" s="70"/>
    </row>
    <row r="415">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c r="AC415" s="70"/>
      <c r="AD415" s="70"/>
      <c r="AE415" s="70"/>
      <c r="AF415" s="70"/>
      <c r="AG415" s="70"/>
    </row>
    <row r="41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c r="AC416" s="70"/>
      <c r="AD416" s="70"/>
      <c r="AE416" s="70"/>
      <c r="AF416" s="70"/>
      <c r="AG416" s="70"/>
    </row>
    <row r="417">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row>
    <row r="418">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row>
    <row r="419">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row>
    <row r="420">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row>
    <row r="42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row>
    <row r="42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row>
    <row r="42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row>
    <row r="424">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c r="AC424" s="70"/>
      <c r="AD424" s="70"/>
      <c r="AE424" s="70"/>
      <c r="AF424" s="70"/>
      <c r="AG424" s="70"/>
    </row>
    <row r="425">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c r="AC425" s="70"/>
      <c r="AD425" s="70"/>
      <c r="AE425" s="70"/>
      <c r="AF425" s="70"/>
      <c r="AG425" s="70"/>
    </row>
    <row r="4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c r="AC426" s="70"/>
      <c r="AD426" s="70"/>
      <c r="AE426" s="70"/>
      <c r="AF426" s="70"/>
      <c r="AG426" s="70"/>
    </row>
    <row r="427">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c r="AC427" s="70"/>
      <c r="AD427" s="70"/>
      <c r="AE427" s="70"/>
      <c r="AF427" s="70"/>
      <c r="AG427" s="70"/>
    </row>
    <row r="428">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c r="AC428" s="70"/>
      <c r="AD428" s="70"/>
      <c r="AE428" s="70"/>
      <c r="AF428" s="70"/>
      <c r="AG428" s="70"/>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c r="AD429" s="70"/>
      <c r="AE429" s="70"/>
      <c r="AF429" s="70"/>
      <c r="AG429" s="70"/>
    </row>
    <row r="430">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c r="AC430" s="70"/>
      <c r="AD430" s="70"/>
      <c r="AE430" s="70"/>
      <c r="AF430" s="70"/>
      <c r="AG430" s="70"/>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c r="AD431" s="70"/>
      <c r="AE431" s="70"/>
      <c r="AF431" s="70"/>
      <c r="AG431" s="70"/>
    </row>
    <row r="43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c r="AC432" s="70"/>
      <c r="AD432" s="70"/>
      <c r="AE432" s="70"/>
      <c r="AF432" s="70"/>
      <c r="AG432" s="70"/>
    </row>
    <row r="43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row>
    <row r="435">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c r="AE436" s="70"/>
      <c r="AF436" s="70"/>
      <c r="AG436" s="70"/>
    </row>
    <row r="437">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c r="AD437" s="70"/>
      <c r="AE437" s="70"/>
      <c r="AF437" s="70"/>
      <c r="AG437" s="70"/>
    </row>
    <row r="438">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c r="AC438" s="70"/>
      <c r="AD438" s="70"/>
      <c r="AE438" s="70"/>
      <c r="AF438" s="70"/>
      <c r="AG438" s="70"/>
    </row>
    <row r="439">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c r="AC439" s="70"/>
      <c r="AD439" s="70"/>
      <c r="AE439" s="70"/>
      <c r="AF439" s="70"/>
      <c r="AG439" s="70"/>
    </row>
    <row r="440">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c r="AC440" s="70"/>
      <c r="AD440" s="70"/>
      <c r="AE440" s="70"/>
      <c r="AF440" s="70"/>
      <c r="AG440" s="70"/>
    </row>
    <row r="44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c r="AC441" s="70"/>
      <c r="AD441" s="70"/>
      <c r="AE441" s="70"/>
      <c r="AF441" s="70"/>
      <c r="AG441" s="70"/>
    </row>
    <row r="44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c r="AD442" s="70"/>
      <c r="AE442" s="70"/>
      <c r="AF442" s="70"/>
      <c r="AG442" s="70"/>
    </row>
    <row r="44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c r="AD443" s="70"/>
      <c r="AE443" s="70"/>
      <c r="AF443" s="70"/>
      <c r="AG443" s="70"/>
    </row>
    <row r="444">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c r="AD444" s="70"/>
      <c r="AE444" s="70"/>
      <c r="AF444" s="70"/>
      <c r="AG444" s="70"/>
    </row>
    <row r="445">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c r="AD445" s="70"/>
      <c r="AE445" s="70"/>
      <c r="AF445" s="70"/>
      <c r="AG445" s="70"/>
    </row>
    <row r="44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c r="AD446" s="70"/>
      <c r="AE446" s="70"/>
      <c r="AF446" s="70"/>
      <c r="AG446" s="70"/>
    </row>
    <row r="447">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c r="AD447" s="70"/>
      <c r="AE447" s="70"/>
      <c r="AF447" s="70"/>
      <c r="AG447" s="70"/>
    </row>
    <row r="448">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c r="AC448" s="70"/>
      <c r="AD448" s="70"/>
      <c r="AE448" s="70"/>
      <c r="AF448" s="70"/>
      <c r="AG448" s="70"/>
    </row>
    <row r="449">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c r="AC449" s="70"/>
      <c r="AD449" s="70"/>
      <c r="AE449" s="70"/>
      <c r="AF449" s="70"/>
      <c r="AG449" s="70"/>
    </row>
    <row r="450">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c r="AC450" s="70"/>
      <c r="AD450" s="70"/>
      <c r="AE450" s="70"/>
      <c r="AF450" s="70"/>
      <c r="AG450" s="70"/>
    </row>
    <row r="45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c r="AC451" s="70"/>
      <c r="AD451" s="70"/>
      <c r="AE451" s="70"/>
      <c r="AF451" s="70"/>
      <c r="AG451" s="70"/>
    </row>
    <row r="45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c r="AC452" s="70"/>
      <c r="AD452" s="70"/>
      <c r="AE452" s="70"/>
      <c r="AF452" s="70"/>
      <c r="AG452" s="70"/>
    </row>
    <row r="45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c r="AC453" s="70"/>
      <c r="AD453" s="70"/>
      <c r="AE453" s="70"/>
      <c r="AF453" s="70"/>
      <c r="AG453" s="70"/>
    </row>
    <row r="454">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c r="AC454" s="70"/>
      <c r="AD454" s="70"/>
      <c r="AE454" s="70"/>
      <c r="AF454" s="70"/>
      <c r="AG454" s="70"/>
    </row>
    <row r="455">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c r="AC455" s="70"/>
      <c r="AD455" s="70"/>
      <c r="AE455" s="70"/>
      <c r="AF455" s="70"/>
      <c r="AG455" s="70"/>
    </row>
    <row r="45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c r="AD456" s="70"/>
      <c r="AE456" s="70"/>
      <c r="AF456" s="70"/>
      <c r="AG456" s="70"/>
    </row>
    <row r="457">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c r="AD457" s="70"/>
      <c r="AE457" s="70"/>
      <c r="AF457" s="70"/>
      <c r="AG457" s="70"/>
    </row>
    <row r="458">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c r="AD458" s="70"/>
      <c r="AE458" s="70"/>
      <c r="AF458" s="70"/>
      <c r="AG458" s="70"/>
    </row>
    <row r="459">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c r="AA459" s="70"/>
      <c r="AB459" s="70"/>
      <c r="AC459" s="70"/>
      <c r="AD459" s="70"/>
      <c r="AE459" s="70"/>
      <c r="AF459" s="70"/>
      <c r="AG459" s="70"/>
    </row>
    <row r="460">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c r="AA460" s="70"/>
      <c r="AB460" s="70"/>
      <c r="AC460" s="70"/>
      <c r="AD460" s="70"/>
      <c r="AE460" s="70"/>
      <c r="AF460" s="70"/>
      <c r="AG460" s="70"/>
    </row>
    <row r="46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c r="AA461" s="70"/>
      <c r="AB461" s="70"/>
      <c r="AC461" s="70"/>
      <c r="AD461" s="70"/>
      <c r="AE461" s="70"/>
      <c r="AF461" s="70"/>
      <c r="AG461" s="70"/>
    </row>
    <row r="46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c r="AD462" s="70"/>
      <c r="AE462" s="70"/>
      <c r="AF462" s="70"/>
      <c r="AG462" s="70"/>
    </row>
    <row r="46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c r="AD463" s="70"/>
      <c r="AE463" s="70"/>
      <c r="AF463" s="70"/>
      <c r="AG463" s="70"/>
    </row>
    <row r="464">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c r="AD464" s="70"/>
      <c r="AE464" s="70"/>
      <c r="AF464" s="70"/>
      <c r="AG464" s="70"/>
    </row>
    <row r="465">
      <c r="A465" s="70"/>
      <c r="B465" s="70"/>
      <c r="C465" s="70"/>
      <c r="D465" s="70"/>
      <c r="E465" s="70"/>
      <c r="F465" s="70"/>
      <c r="G465" s="473"/>
      <c r="H465" s="474"/>
      <c r="I465" s="70"/>
      <c r="J465" s="70"/>
      <c r="K465" s="70"/>
      <c r="L465" s="70"/>
      <c r="M465" s="70"/>
      <c r="N465" s="70"/>
      <c r="O465" s="70"/>
      <c r="P465" s="70"/>
      <c r="Q465" s="70"/>
      <c r="R465" s="70"/>
      <c r="S465" s="70"/>
      <c r="T465" s="70"/>
      <c r="U465" s="70"/>
      <c r="V465" s="70"/>
      <c r="W465" s="70"/>
      <c r="X465" s="70"/>
      <c r="Y465" s="70"/>
      <c r="Z465" s="70"/>
      <c r="AA465" s="70"/>
      <c r="AB465" s="70"/>
      <c r="AC465" s="70"/>
      <c r="AD465" s="70"/>
      <c r="AE465" s="70"/>
      <c r="AF465" s="70"/>
      <c r="AG465" s="70"/>
    </row>
    <row r="466">
      <c r="A466" s="70"/>
      <c r="B466" s="70"/>
      <c r="C466" s="70"/>
      <c r="D466" s="70"/>
      <c r="E466" s="70"/>
      <c r="F466" s="70"/>
      <c r="G466" s="473"/>
      <c r="H466" s="474"/>
      <c r="I466" s="70"/>
      <c r="J466" s="70"/>
      <c r="K466" s="70"/>
      <c r="L466" s="70"/>
      <c r="M466" s="70"/>
      <c r="N466" s="70"/>
      <c r="O466" s="70"/>
      <c r="P466" s="70"/>
      <c r="Q466" s="70"/>
      <c r="R466" s="70"/>
      <c r="S466" s="70"/>
      <c r="T466" s="70"/>
      <c r="U466" s="70"/>
      <c r="V466" s="70"/>
      <c r="W466" s="70"/>
      <c r="X466" s="70"/>
      <c r="Y466" s="70"/>
      <c r="Z466" s="70"/>
      <c r="AA466" s="70"/>
      <c r="AB466" s="70"/>
      <c r="AC466" s="70"/>
      <c r="AD466" s="70"/>
      <c r="AE466" s="70"/>
      <c r="AF466" s="70"/>
      <c r="AG466" s="70"/>
    </row>
    <row r="467">
      <c r="A467" s="70"/>
      <c r="B467" s="70"/>
      <c r="C467" s="70"/>
      <c r="D467" s="70"/>
      <c r="E467" s="70"/>
      <c r="F467" s="70"/>
      <c r="G467" s="473"/>
      <c r="H467" s="474"/>
      <c r="I467" s="70"/>
      <c r="J467" s="70"/>
      <c r="K467" s="70"/>
      <c r="L467" s="70"/>
      <c r="M467" s="70"/>
      <c r="N467" s="70"/>
      <c r="O467" s="70"/>
      <c r="P467" s="70"/>
      <c r="Q467" s="70"/>
      <c r="R467" s="70"/>
      <c r="S467" s="70"/>
      <c r="T467" s="70"/>
      <c r="U467" s="70"/>
      <c r="V467" s="70"/>
      <c r="W467" s="70"/>
      <c r="X467" s="70"/>
      <c r="Y467" s="70"/>
      <c r="Z467" s="70"/>
      <c r="AA467" s="70"/>
      <c r="AB467" s="70"/>
      <c r="AC467" s="70"/>
      <c r="AD467" s="70"/>
      <c r="AE467" s="70"/>
      <c r="AF467" s="70"/>
      <c r="AG467" s="70"/>
    </row>
    <row r="468">
      <c r="A468" s="70"/>
      <c r="B468" s="70"/>
      <c r="C468" s="70"/>
      <c r="D468" s="70"/>
      <c r="E468" s="70"/>
      <c r="F468" s="70"/>
      <c r="G468" s="473"/>
      <c r="H468" s="474"/>
      <c r="I468" s="70"/>
      <c r="J468" s="70"/>
      <c r="K468" s="70"/>
      <c r="L468" s="70"/>
      <c r="M468" s="70"/>
      <c r="N468" s="70"/>
      <c r="O468" s="70"/>
      <c r="P468" s="70"/>
      <c r="Q468" s="70"/>
      <c r="R468" s="70"/>
      <c r="S468" s="70"/>
      <c r="T468" s="70"/>
      <c r="U468" s="70"/>
      <c r="V468" s="70"/>
      <c r="W468" s="70"/>
      <c r="X468" s="70"/>
      <c r="Y468" s="70"/>
      <c r="Z468" s="70"/>
      <c r="AA468" s="70"/>
      <c r="AB468" s="70"/>
      <c r="AC468" s="70"/>
      <c r="AD468" s="70"/>
      <c r="AE468" s="70"/>
      <c r="AF468" s="70"/>
      <c r="AG468" s="70"/>
    </row>
    <row r="469">
      <c r="A469" s="70"/>
      <c r="B469" s="70"/>
      <c r="C469" s="70"/>
      <c r="D469" s="70"/>
      <c r="E469" s="70"/>
      <c r="F469" s="70"/>
      <c r="G469" s="473"/>
      <c r="H469" s="474"/>
      <c r="I469" s="70"/>
      <c r="J469" s="70"/>
      <c r="K469" s="70"/>
      <c r="L469" s="70"/>
      <c r="M469" s="70"/>
      <c r="N469" s="70"/>
      <c r="O469" s="70"/>
      <c r="P469" s="70"/>
      <c r="Q469" s="70"/>
      <c r="R469" s="70"/>
      <c r="S469" s="70"/>
      <c r="T469" s="70"/>
      <c r="U469" s="70"/>
      <c r="V469" s="70"/>
      <c r="W469" s="70"/>
      <c r="X469" s="70"/>
      <c r="Y469" s="70"/>
      <c r="Z469" s="70"/>
      <c r="AA469" s="70"/>
      <c r="AB469" s="70"/>
      <c r="AC469" s="70"/>
      <c r="AD469" s="70"/>
      <c r="AE469" s="70"/>
      <c r="AF469" s="70"/>
      <c r="AG469" s="70"/>
    </row>
    <row r="470">
      <c r="A470" s="70"/>
      <c r="B470" s="70"/>
      <c r="C470" s="70"/>
      <c r="D470" s="70"/>
      <c r="E470" s="70"/>
      <c r="F470" s="70"/>
      <c r="G470" s="473"/>
      <c r="H470" s="474"/>
      <c r="I470" s="70"/>
      <c r="J470" s="70"/>
      <c r="K470" s="70"/>
      <c r="L470" s="70"/>
      <c r="M470" s="70"/>
      <c r="N470" s="70"/>
      <c r="O470" s="70"/>
      <c r="P470" s="70"/>
      <c r="Q470" s="70"/>
      <c r="R470" s="70"/>
      <c r="S470" s="70"/>
      <c r="T470" s="70"/>
      <c r="U470" s="70"/>
      <c r="V470" s="70"/>
      <c r="W470" s="70"/>
      <c r="X470" s="70"/>
      <c r="Y470" s="70"/>
      <c r="Z470" s="70"/>
      <c r="AA470" s="70"/>
      <c r="AB470" s="70"/>
      <c r="AC470" s="70"/>
      <c r="AD470" s="70"/>
      <c r="AE470" s="70"/>
      <c r="AF470" s="70"/>
      <c r="AG470" s="70"/>
    </row>
    <row r="471">
      <c r="A471" s="70"/>
      <c r="B471" s="70"/>
      <c r="C471" s="70"/>
      <c r="D471" s="70"/>
      <c r="E471" s="70"/>
      <c r="F471" s="70"/>
      <c r="G471" s="473"/>
      <c r="H471" s="474"/>
      <c r="I471" s="70"/>
      <c r="J471" s="70"/>
      <c r="K471" s="70"/>
      <c r="L471" s="70"/>
      <c r="M471" s="70"/>
      <c r="N471" s="70"/>
      <c r="O471" s="70"/>
      <c r="P471" s="70"/>
      <c r="Q471" s="70"/>
      <c r="R471" s="70"/>
      <c r="S471" s="70"/>
      <c r="T471" s="70"/>
      <c r="U471" s="70"/>
      <c r="V471" s="70"/>
      <c r="W471" s="70"/>
      <c r="X471" s="70"/>
      <c r="Y471" s="70"/>
      <c r="Z471" s="70"/>
      <c r="AA471" s="70"/>
      <c r="AB471" s="70"/>
      <c r="AC471" s="70"/>
      <c r="AD471" s="70"/>
      <c r="AE471" s="70"/>
      <c r="AF471" s="70"/>
      <c r="AG471" s="70"/>
    </row>
    <row r="472">
      <c r="A472" s="70"/>
      <c r="B472" s="70"/>
      <c r="C472" s="70"/>
      <c r="D472" s="70"/>
      <c r="E472" s="70"/>
      <c r="F472" s="70"/>
      <c r="G472" s="473"/>
      <c r="H472" s="474"/>
      <c r="I472" s="70"/>
      <c r="J472" s="70"/>
      <c r="K472" s="70"/>
      <c r="L472" s="70"/>
      <c r="M472" s="70"/>
      <c r="N472" s="70"/>
      <c r="O472" s="70"/>
      <c r="P472" s="70"/>
      <c r="Q472" s="70"/>
      <c r="R472" s="70"/>
      <c r="S472" s="70"/>
      <c r="T472" s="70"/>
      <c r="U472" s="70"/>
      <c r="V472" s="70"/>
      <c r="W472" s="70"/>
      <c r="X472" s="70"/>
      <c r="Y472" s="70"/>
      <c r="Z472" s="70"/>
      <c r="AA472" s="70"/>
      <c r="AB472" s="70"/>
      <c r="AC472" s="70"/>
      <c r="AD472" s="70"/>
      <c r="AE472" s="70"/>
      <c r="AF472" s="70"/>
      <c r="AG472" s="70"/>
    </row>
    <row r="473">
      <c r="A473" s="70"/>
      <c r="B473" s="70"/>
      <c r="C473" s="70"/>
      <c r="D473" s="70"/>
      <c r="E473" s="70"/>
      <c r="F473" s="70"/>
      <c r="G473" s="473"/>
      <c r="H473" s="474"/>
      <c r="I473" s="70"/>
      <c r="J473" s="70"/>
      <c r="K473" s="70"/>
      <c r="L473" s="70"/>
      <c r="M473" s="70"/>
      <c r="N473" s="70"/>
      <c r="O473" s="70"/>
      <c r="P473" s="70"/>
      <c r="Q473" s="70"/>
      <c r="R473" s="70"/>
      <c r="S473" s="70"/>
      <c r="T473" s="70"/>
      <c r="U473" s="70"/>
      <c r="V473" s="70"/>
      <c r="W473" s="70"/>
      <c r="X473" s="70"/>
      <c r="Y473" s="70"/>
      <c r="Z473" s="70"/>
      <c r="AA473" s="70"/>
      <c r="AB473" s="70"/>
      <c r="AC473" s="70"/>
      <c r="AD473" s="70"/>
      <c r="AE473" s="70"/>
      <c r="AF473" s="70"/>
      <c r="AG473" s="70"/>
    </row>
    <row r="474">
      <c r="A474" s="70"/>
      <c r="B474" s="70"/>
      <c r="C474" s="70"/>
      <c r="D474" s="70"/>
      <c r="E474" s="70"/>
      <c r="F474" s="70"/>
      <c r="G474" s="473"/>
      <c r="H474" s="474"/>
      <c r="I474" s="70"/>
      <c r="J474" s="70"/>
      <c r="K474" s="70"/>
      <c r="L474" s="70"/>
      <c r="M474" s="70"/>
      <c r="N474" s="70"/>
      <c r="O474" s="70"/>
      <c r="P474" s="70"/>
      <c r="Q474" s="70"/>
      <c r="R474" s="70"/>
      <c r="S474" s="70"/>
      <c r="T474" s="70"/>
      <c r="U474" s="70"/>
      <c r="V474" s="70"/>
      <c r="W474" s="70"/>
      <c r="X474" s="70"/>
      <c r="Y474" s="70"/>
      <c r="Z474" s="70"/>
      <c r="AA474" s="70"/>
      <c r="AB474" s="70"/>
      <c r="AC474" s="70"/>
      <c r="AD474" s="70"/>
      <c r="AE474" s="70"/>
      <c r="AF474" s="70"/>
      <c r="AG474" s="70"/>
    </row>
    <row r="475">
      <c r="A475" s="70"/>
      <c r="B475" s="70"/>
      <c r="C475" s="70"/>
      <c r="D475" s="70"/>
      <c r="E475" s="70"/>
      <c r="F475" s="70"/>
      <c r="G475" s="473"/>
      <c r="H475" s="474"/>
      <c r="I475" s="70"/>
      <c r="J475" s="70"/>
      <c r="K475" s="70"/>
      <c r="L475" s="70"/>
      <c r="M475" s="70"/>
      <c r="N475" s="70"/>
      <c r="O475" s="70"/>
      <c r="P475" s="70"/>
      <c r="Q475" s="70"/>
      <c r="R475" s="70"/>
      <c r="S475" s="70"/>
      <c r="T475" s="70"/>
      <c r="U475" s="70"/>
      <c r="V475" s="70"/>
      <c r="W475" s="70"/>
      <c r="X475" s="70"/>
      <c r="Y475" s="70"/>
      <c r="Z475" s="70"/>
      <c r="AA475" s="70"/>
      <c r="AB475" s="70"/>
      <c r="AC475" s="70"/>
      <c r="AD475" s="70"/>
      <c r="AE475" s="70"/>
      <c r="AF475" s="70"/>
      <c r="AG475" s="70"/>
    </row>
    <row r="476">
      <c r="A476" s="70"/>
      <c r="B476" s="70"/>
      <c r="C476" s="70"/>
      <c r="D476" s="70"/>
      <c r="E476" s="70"/>
      <c r="F476" s="70"/>
      <c r="G476" s="473"/>
      <c r="H476" s="474"/>
      <c r="I476" s="70"/>
      <c r="J476" s="70"/>
      <c r="K476" s="70"/>
      <c r="L476" s="70"/>
      <c r="M476" s="70"/>
      <c r="N476" s="70"/>
      <c r="O476" s="70"/>
      <c r="P476" s="70"/>
      <c r="Q476" s="70"/>
      <c r="R476" s="70"/>
      <c r="S476" s="70"/>
      <c r="T476" s="70"/>
      <c r="U476" s="70"/>
      <c r="V476" s="70"/>
      <c r="W476" s="70"/>
      <c r="X476" s="70"/>
      <c r="Y476" s="70"/>
      <c r="Z476" s="70"/>
      <c r="AA476" s="70"/>
      <c r="AB476" s="70"/>
      <c r="AC476" s="70"/>
      <c r="AD476" s="70"/>
      <c r="AE476" s="70"/>
      <c r="AF476" s="70"/>
      <c r="AG476" s="70"/>
    </row>
    <row r="477">
      <c r="A477" s="70"/>
      <c r="B477" s="70"/>
      <c r="C477" s="70"/>
      <c r="D477" s="70"/>
      <c r="E477" s="70"/>
      <c r="F477" s="70"/>
      <c r="G477" s="473"/>
      <c r="H477" s="474"/>
      <c r="I477" s="70"/>
      <c r="J477" s="70"/>
      <c r="K477" s="70"/>
      <c r="L477" s="70"/>
      <c r="M477" s="70"/>
      <c r="N477" s="70"/>
      <c r="O477" s="70"/>
      <c r="P477" s="70"/>
      <c r="Q477" s="70"/>
      <c r="R477" s="70"/>
      <c r="S477" s="70"/>
      <c r="T477" s="70"/>
      <c r="U477" s="70"/>
      <c r="V477" s="70"/>
      <c r="W477" s="70"/>
      <c r="X477" s="70"/>
      <c r="Y477" s="70"/>
      <c r="Z477" s="70"/>
      <c r="AA477" s="70"/>
      <c r="AB477" s="70"/>
      <c r="AC477" s="70"/>
      <c r="AD477" s="70"/>
      <c r="AE477" s="70"/>
      <c r="AF477" s="70"/>
      <c r="AG477" s="70"/>
    </row>
    <row r="478">
      <c r="A478" s="70"/>
      <c r="B478" s="70"/>
      <c r="C478" s="70"/>
      <c r="D478" s="70"/>
      <c r="E478" s="70"/>
      <c r="F478" s="70"/>
      <c r="G478" s="473"/>
      <c r="H478" s="474"/>
      <c r="I478" s="70"/>
      <c r="J478" s="70"/>
      <c r="K478" s="70"/>
      <c r="L478" s="70"/>
      <c r="M478" s="70"/>
      <c r="N478" s="70"/>
      <c r="O478" s="70"/>
      <c r="P478" s="70"/>
      <c r="Q478" s="70"/>
      <c r="R478" s="70"/>
      <c r="S478" s="70"/>
      <c r="T478" s="70"/>
      <c r="U478" s="70"/>
      <c r="V478" s="70"/>
      <c r="W478" s="70"/>
      <c r="X478" s="70"/>
      <c r="Y478" s="70"/>
      <c r="Z478" s="70"/>
      <c r="AA478" s="70"/>
      <c r="AB478" s="70"/>
      <c r="AC478" s="70"/>
      <c r="AD478" s="70"/>
      <c r="AE478" s="70"/>
      <c r="AF478" s="70"/>
      <c r="AG478" s="70"/>
    </row>
    <row r="479">
      <c r="A479" s="70"/>
      <c r="B479" s="70"/>
      <c r="C479" s="70"/>
      <c r="D479" s="70"/>
      <c r="E479" s="70"/>
      <c r="F479" s="70"/>
      <c r="G479" s="473"/>
      <c r="H479" s="474"/>
      <c r="I479" s="70"/>
      <c r="J479" s="70"/>
      <c r="K479" s="70"/>
      <c r="L479" s="70"/>
      <c r="M479" s="70"/>
      <c r="N479" s="70"/>
      <c r="O479" s="70"/>
      <c r="P479" s="70"/>
      <c r="Q479" s="70"/>
      <c r="R479" s="70"/>
      <c r="S479" s="70"/>
      <c r="T479" s="70"/>
      <c r="U479" s="70"/>
      <c r="V479" s="70"/>
      <c r="W479" s="70"/>
      <c r="X479" s="70"/>
      <c r="Y479" s="70"/>
      <c r="Z479" s="70"/>
      <c r="AA479" s="70"/>
      <c r="AB479" s="70"/>
      <c r="AC479" s="70"/>
      <c r="AD479" s="70"/>
      <c r="AE479" s="70"/>
      <c r="AF479" s="70"/>
      <c r="AG479" s="70"/>
    </row>
    <row r="480">
      <c r="A480" s="70"/>
      <c r="B480" s="70"/>
      <c r="C480" s="70"/>
      <c r="D480" s="70"/>
      <c r="E480" s="70"/>
      <c r="F480" s="70"/>
      <c r="G480" s="473"/>
      <c r="H480" s="474"/>
      <c r="I480" s="70"/>
      <c r="J480" s="70"/>
      <c r="K480" s="70"/>
      <c r="L480" s="70"/>
      <c r="M480" s="70"/>
      <c r="N480" s="70"/>
      <c r="O480" s="70"/>
      <c r="P480" s="70"/>
      <c r="Q480" s="70"/>
      <c r="R480" s="70"/>
      <c r="S480" s="70"/>
      <c r="T480" s="70"/>
      <c r="U480" s="70"/>
      <c r="V480" s="70"/>
      <c r="W480" s="70"/>
      <c r="X480" s="70"/>
      <c r="Y480" s="70"/>
      <c r="Z480" s="70"/>
      <c r="AA480" s="70"/>
      <c r="AB480" s="70"/>
      <c r="AC480" s="70"/>
      <c r="AD480" s="70"/>
      <c r="AE480" s="70"/>
      <c r="AF480" s="70"/>
      <c r="AG480" s="70"/>
    </row>
    <row r="481">
      <c r="A481" s="70"/>
      <c r="B481" s="70"/>
      <c r="C481" s="70"/>
      <c r="D481" s="70"/>
      <c r="E481" s="70"/>
      <c r="F481" s="70"/>
      <c r="G481" s="473"/>
      <c r="H481" s="474"/>
      <c r="I481" s="70"/>
      <c r="J481" s="70"/>
      <c r="K481" s="70"/>
      <c r="L481" s="70"/>
      <c r="M481" s="70"/>
      <c r="N481" s="70"/>
      <c r="O481" s="70"/>
      <c r="P481" s="70"/>
      <c r="Q481" s="70"/>
      <c r="R481" s="70"/>
      <c r="S481" s="70"/>
      <c r="T481" s="70"/>
      <c r="U481" s="70"/>
      <c r="V481" s="70"/>
      <c r="W481" s="70"/>
      <c r="X481" s="70"/>
      <c r="Y481" s="70"/>
      <c r="Z481" s="70"/>
      <c r="AA481" s="70"/>
      <c r="AB481" s="70"/>
      <c r="AC481" s="70"/>
      <c r="AD481" s="70"/>
      <c r="AE481" s="70"/>
      <c r="AF481" s="70"/>
      <c r="AG481" s="70"/>
    </row>
    <row r="482">
      <c r="A482" s="70"/>
      <c r="B482" s="70"/>
      <c r="C482" s="70"/>
      <c r="D482" s="70"/>
      <c r="E482" s="70"/>
      <c r="F482" s="70"/>
      <c r="G482" s="473"/>
      <c r="H482" s="474"/>
      <c r="I482" s="70"/>
      <c r="J482" s="70"/>
      <c r="K482" s="70"/>
      <c r="L482" s="70"/>
      <c r="M482" s="70"/>
      <c r="N482" s="70"/>
      <c r="O482" s="70"/>
      <c r="P482" s="70"/>
      <c r="Q482" s="70"/>
      <c r="R482" s="70"/>
      <c r="S482" s="70"/>
      <c r="T482" s="70"/>
      <c r="U482" s="70"/>
      <c r="V482" s="70"/>
      <c r="W482" s="70"/>
      <c r="X482" s="70"/>
      <c r="Y482" s="70"/>
      <c r="Z482" s="70"/>
      <c r="AA482" s="70"/>
      <c r="AB482" s="70"/>
      <c r="AC482" s="70"/>
      <c r="AD482" s="70"/>
      <c r="AE482" s="70"/>
      <c r="AF482" s="70"/>
      <c r="AG482" s="70"/>
    </row>
    <row r="483">
      <c r="A483" s="70"/>
      <c r="B483" s="70"/>
      <c r="C483" s="70"/>
      <c r="D483" s="70"/>
      <c r="E483" s="70"/>
      <c r="F483" s="70"/>
      <c r="G483" s="473"/>
      <c r="H483" s="474"/>
      <c r="I483" s="70"/>
      <c r="J483" s="70"/>
      <c r="K483" s="70"/>
      <c r="L483" s="70"/>
      <c r="M483" s="70"/>
      <c r="N483" s="70"/>
      <c r="O483" s="70"/>
      <c r="P483" s="70"/>
      <c r="Q483" s="70"/>
      <c r="R483" s="70"/>
      <c r="S483" s="70"/>
      <c r="T483" s="70"/>
      <c r="U483" s="70"/>
      <c r="V483" s="70"/>
      <c r="W483" s="70"/>
      <c r="X483" s="70"/>
      <c r="Y483" s="70"/>
      <c r="Z483" s="70"/>
      <c r="AA483" s="70"/>
      <c r="AB483" s="70"/>
      <c r="AC483" s="70"/>
      <c r="AD483" s="70"/>
      <c r="AE483" s="70"/>
      <c r="AF483" s="70"/>
      <c r="AG483" s="70"/>
    </row>
    <row r="484">
      <c r="A484" s="70"/>
      <c r="B484" s="70"/>
      <c r="C484" s="70"/>
      <c r="D484" s="70"/>
      <c r="E484" s="70"/>
      <c r="F484" s="70"/>
      <c r="G484" s="473"/>
      <c r="H484" s="474"/>
      <c r="I484" s="70"/>
      <c r="J484" s="70"/>
      <c r="K484" s="70"/>
      <c r="L484" s="70"/>
      <c r="M484" s="70"/>
      <c r="N484" s="70"/>
      <c r="O484" s="70"/>
      <c r="P484" s="70"/>
      <c r="Q484" s="70"/>
      <c r="R484" s="70"/>
      <c r="S484" s="70"/>
      <c r="T484" s="70"/>
      <c r="U484" s="70"/>
      <c r="V484" s="70"/>
      <c r="W484" s="70"/>
      <c r="X484" s="70"/>
      <c r="Y484" s="70"/>
      <c r="Z484" s="70"/>
      <c r="AA484" s="70"/>
      <c r="AB484" s="70"/>
      <c r="AC484" s="70"/>
      <c r="AD484" s="70"/>
      <c r="AE484" s="70"/>
      <c r="AF484" s="70"/>
      <c r="AG484" s="70"/>
    </row>
    <row r="485">
      <c r="A485" s="70"/>
      <c r="B485" s="70"/>
      <c r="C485" s="70"/>
      <c r="D485" s="70"/>
      <c r="E485" s="70"/>
      <c r="F485" s="70"/>
      <c r="G485" s="473"/>
      <c r="H485" s="474"/>
      <c r="I485" s="70"/>
      <c r="J485" s="70"/>
      <c r="K485" s="70"/>
      <c r="L485" s="70"/>
      <c r="M485" s="70"/>
      <c r="N485" s="70"/>
      <c r="O485" s="70"/>
      <c r="P485" s="70"/>
      <c r="Q485" s="70"/>
      <c r="R485" s="70"/>
      <c r="S485" s="70"/>
      <c r="T485" s="70"/>
      <c r="U485" s="70"/>
      <c r="V485" s="70"/>
      <c r="W485" s="70"/>
      <c r="X485" s="70"/>
      <c r="Y485" s="70"/>
      <c r="Z485" s="70"/>
      <c r="AA485" s="70"/>
      <c r="AB485" s="70"/>
      <c r="AC485" s="70"/>
      <c r="AD485" s="70"/>
      <c r="AE485" s="70"/>
      <c r="AF485" s="70"/>
      <c r="AG485" s="70"/>
    </row>
    <row r="486">
      <c r="A486" s="70"/>
      <c r="B486" s="70"/>
      <c r="C486" s="70"/>
      <c r="D486" s="70"/>
      <c r="E486" s="70"/>
      <c r="F486" s="70"/>
      <c r="G486" s="473"/>
      <c r="H486" s="474"/>
      <c r="I486" s="70"/>
      <c r="J486" s="70"/>
      <c r="K486" s="70"/>
      <c r="L486" s="70"/>
      <c r="M486" s="70"/>
      <c r="N486" s="70"/>
      <c r="O486" s="70"/>
      <c r="P486" s="70"/>
      <c r="Q486" s="70"/>
      <c r="R486" s="70"/>
      <c r="S486" s="70"/>
      <c r="T486" s="70"/>
      <c r="U486" s="70"/>
      <c r="V486" s="70"/>
      <c r="W486" s="70"/>
      <c r="X486" s="70"/>
      <c r="Y486" s="70"/>
      <c r="Z486" s="70"/>
      <c r="AA486" s="70"/>
      <c r="AB486" s="70"/>
      <c r="AC486" s="70"/>
      <c r="AD486" s="70"/>
      <c r="AE486" s="70"/>
      <c r="AF486" s="70"/>
      <c r="AG486" s="70"/>
    </row>
    <row r="487">
      <c r="A487" s="70"/>
      <c r="B487" s="70"/>
      <c r="C487" s="70"/>
      <c r="D487" s="70"/>
      <c r="E487" s="70"/>
      <c r="F487" s="70"/>
      <c r="G487" s="473"/>
      <c r="H487" s="474"/>
      <c r="I487" s="70"/>
      <c r="J487" s="70"/>
      <c r="K487" s="70"/>
      <c r="L487" s="70"/>
      <c r="M487" s="70"/>
      <c r="N487" s="70"/>
      <c r="O487" s="70"/>
      <c r="P487" s="70"/>
      <c r="Q487" s="70"/>
      <c r="R487" s="70"/>
      <c r="S487" s="70"/>
      <c r="T487" s="70"/>
      <c r="U487" s="70"/>
      <c r="V487" s="70"/>
      <c r="W487" s="70"/>
      <c r="X487" s="70"/>
      <c r="Y487" s="70"/>
      <c r="Z487" s="70"/>
      <c r="AA487" s="70"/>
      <c r="AB487" s="70"/>
      <c r="AC487" s="70"/>
      <c r="AD487" s="70"/>
      <c r="AE487" s="70"/>
      <c r="AF487" s="70"/>
      <c r="AG487" s="70"/>
    </row>
    <row r="488">
      <c r="A488" s="70"/>
      <c r="B488" s="70"/>
      <c r="C488" s="70"/>
      <c r="D488" s="70"/>
      <c r="E488" s="70"/>
      <c r="F488" s="70"/>
      <c r="G488" s="473"/>
      <c r="H488" s="474"/>
      <c r="I488" s="70"/>
      <c r="J488" s="70"/>
      <c r="K488" s="70"/>
      <c r="L488" s="70"/>
      <c r="M488" s="70"/>
      <c r="N488" s="70"/>
      <c r="O488" s="70"/>
      <c r="P488" s="70"/>
      <c r="Q488" s="70"/>
      <c r="R488" s="70"/>
      <c r="S488" s="70"/>
      <c r="T488" s="70"/>
      <c r="U488" s="70"/>
      <c r="V488" s="70"/>
      <c r="W488" s="70"/>
      <c r="X488" s="70"/>
      <c r="Y488" s="70"/>
      <c r="Z488" s="70"/>
      <c r="AA488" s="70"/>
      <c r="AB488" s="70"/>
      <c r="AC488" s="70"/>
      <c r="AD488" s="70"/>
      <c r="AE488" s="70"/>
      <c r="AF488" s="70"/>
      <c r="AG488" s="70"/>
    </row>
    <row r="489">
      <c r="A489" s="70"/>
      <c r="B489" s="70"/>
      <c r="C489" s="70"/>
      <c r="D489" s="70"/>
      <c r="E489" s="70"/>
      <c r="F489" s="70"/>
      <c r="G489" s="473"/>
      <c r="H489" s="474"/>
      <c r="I489" s="70"/>
      <c r="J489" s="70"/>
      <c r="K489" s="70"/>
      <c r="L489" s="70"/>
      <c r="M489" s="70"/>
      <c r="N489" s="70"/>
      <c r="O489" s="70"/>
      <c r="P489" s="70"/>
      <c r="Q489" s="70"/>
      <c r="R489" s="70"/>
      <c r="S489" s="70"/>
      <c r="T489" s="70"/>
      <c r="U489" s="70"/>
      <c r="V489" s="70"/>
      <c r="W489" s="70"/>
      <c r="X489" s="70"/>
      <c r="Y489" s="70"/>
      <c r="Z489" s="70"/>
      <c r="AA489" s="70"/>
      <c r="AB489" s="70"/>
      <c r="AC489" s="70"/>
      <c r="AD489" s="70"/>
      <c r="AE489" s="70"/>
      <c r="AF489" s="70"/>
      <c r="AG489" s="70"/>
    </row>
    <row r="490">
      <c r="A490" s="70"/>
      <c r="B490" s="70"/>
      <c r="C490" s="70"/>
      <c r="D490" s="70"/>
      <c r="E490" s="70"/>
      <c r="F490" s="70"/>
      <c r="G490" s="473"/>
      <c r="H490" s="474"/>
      <c r="I490" s="70"/>
      <c r="J490" s="70"/>
      <c r="K490" s="70"/>
      <c r="L490" s="70"/>
      <c r="M490" s="70"/>
      <c r="N490" s="70"/>
      <c r="O490" s="70"/>
      <c r="P490" s="70"/>
      <c r="Q490" s="70"/>
      <c r="R490" s="70"/>
      <c r="S490" s="70"/>
      <c r="T490" s="70"/>
      <c r="U490" s="70"/>
      <c r="V490" s="70"/>
      <c r="W490" s="70"/>
      <c r="X490" s="70"/>
      <c r="Y490" s="70"/>
      <c r="Z490" s="70"/>
      <c r="AA490" s="70"/>
      <c r="AB490" s="70"/>
      <c r="AC490" s="70"/>
      <c r="AD490" s="70"/>
      <c r="AE490" s="70"/>
      <c r="AF490" s="70"/>
      <c r="AG490" s="70"/>
    </row>
    <row r="491">
      <c r="A491" s="70"/>
      <c r="B491" s="70"/>
      <c r="C491" s="70"/>
      <c r="D491" s="70"/>
      <c r="E491" s="70"/>
      <c r="F491" s="70"/>
      <c r="G491" s="473"/>
      <c r="H491" s="474"/>
      <c r="I491" s="70"/>
      <c r="J491" s="70"/>
      <c r="K491" s="70"/>
      <c r="L491" s="70"/>
      <c r="M491" s="70"/>
      <c r="N491" s="70"/>
      <c r="O491" s="70"/>
      <c r="P491" s="70"/>
      <c r="Q491" s="70"/>
      <c r="R491" s="70"/>
      <c r="S491" s="70"/>
      <c r="T491" s="70"/>
      <c r="U491" s="70"/>
      <c r="V491" s="70"/>
      <c r="W491" s="70"/>
      <c r="X491" s="70"/>
      <c r="Y491" s="70"/>
      <c r="Z491" s="70"/>
      <c r="AA491" s="70"/>
      <c r="AB491" s="70"/>
      <c r="AC491" s="70"/>
      <c r="AD491" s="70"/>
      <c r="AE491" s="70"/>
      <c r="AF491" s="70"/>
      <c r="AG491" s="70"/>
    </row>
    <row r="492">
      <c r="A492" s="70"/>
      <c r="B492" s="70"/>
      <c r="C492" s="70"/>
      <c r="D492" s="70"/>
      <c r="E492" s="70"/>
      <c r="F492" s="70"/>
      <c r="G492" s="473"/>
      <c r="H492" s="474"/>
      <c r="I492" s="70"/>
      <c r="J492" s="70"/>
      <c r="K492" s="70"/>
      <c r="L492" s="70"/>
      <c r="M492" s="70"/>
      <c r="N492" s="70"/>
      <c r="O492" s="70"/>
      <c r="P492" s="70"/>
      <c r="Q492" s="70"/>
      <c r="R492" s="70"/>
      <c r="S492" s="70"/>
      <c r="T492" s="70"/>
      <c r="U492" s="70"/>
      <c r="V492" s="70"/>
      <c r="W492" s="70"/>
      <c r="X492" s="70"/>
      <c r="Y492" s="70"/>
      <c r="Z492" s="70"/>
      <c r="AA492" s="70"/>
      <c r="AB492" s="70"/>
      <c r="AC492" s="70"/>
      <c r="AD492" s="70"/>
      <c r="AE492" s="70"/>
      <c r="AF492" s="70"/>
      <c r="AG492" s="70"/>
    </row>
    <row r="493">
      <c r="A493" s="70"/>
      <c r="B493" s="70"/>
      <c r="C493" s="70"/>
      <c r="D493" s="70"/>
      <c r="E493" s="70"/>
      <c r="F493" s="70"/>
      <c r="G493" s="473"/>
      <c r="H493" s="474"/>
      <c r="I493" s="70"/>
      <c r="J493" s="70"/>
      <c r="K493" s="70"/>
      <c r="L493" s="70"/>
      <c r="M493" s="70"/>
      <c r="N493" s="70"/>
      <c r="O493" s="70"/>
      <c r="P493" s="70"/>
      <c r="Q493" s="70"/>
      <c r="R493" s="70"/>
      <c r="S493" s="70"/>
      <c r="T493" s="70"/>
      <c r="U493" s="70"/>
      <c r="V493" s="70"/>
      <c r="W493" s="70"/>
      <c r="X493" s="70"/>
      <c r="Y493" s="70"/>
      <c r="Z493" s="70"/>
      <c r="AA493" s="70"/>
      <c r="AB493" s="70"/>
      <c r="AC493" s="70"/>
      <c r="AD493" s="70"/>
      <c r="AE493" s="70"/>
      <c r="AF493" s="70"/>
      <c r="AG493" s="70"/>
    </row>
    <row r="494">
      <c r="A494" s="70"/>
      <c r="B494" s="70"/>
      <c r="C494" s="70"/>
      <c r="D494" s="70"/>
      <c r="E494" s="70"/>
      <c r="F494" s="70"/>
      <c r="G494" s="473"/>
      <c r="H494" s="474"/>
      <c r="I494" s="70"/>
      <c r="J494" s="70"/>
      <c r="K494" s="70"/>
      <c r="L494" s="70"/>
      <c r="M494" s="70"/>
      <c r="N494" s="70"/>
      <c r="O494" s="70"/>
      <c r="P494" s="70"/>
      <c r="Q494" s="70"/>
      <c r="R494" s="70"/>
      <c r="S494" s="70"/>
      <c r="T494" s="70"/>
      <c r="U494" s="70"/>
      <c r="V494" s="70"/>
      <c r="W494" s="70"/>
      <c r="X494" s="70"/>
      <c r="Y494" s="70"/>
      <c r="Z494" s="70"/>
      <c r="AA494" s="70"/>
      <c r="AB494" s="70"/>
      <c r="AC494" s="70"/>
      <c r="AD494" s="70"/>
      <c r="AE494" s="70"/>
      <c r="AF494" s="70"/>
      <c r="AG494" s="70"/>
    </row>
    <row r="495">
      <c r="A495" s="70"/>
      <c r="B495" s="70"/>
      <c r="C495" s="70"/>
      <c r="D495" s="70"/>
      <c r="E495" s="70"/>
      <c r="F495" s="70"/>
      <c r="G495" s="473"/>
      <c r="H495" s="474"/>
      <c r="I495" s="70"/>
      <c r="J495" s="70"/>
      <c r="K495" s="70"/>
      <c r="L495" s="70"/>
      <c r="M495" s="70"/>
      <c r="N495" s="70"/>
      <c r="O495" s="70"/>
      <c r="P495" s="70"/>
      <c r="Q495" s="70"/>
      <c r="R495" s="70"/>
      <c r="S495" s="70"/>
      <c r="T495" s="70"/>
      <c r="U495" s="70"/>
      <c r="V495" s="70"/>
      <c r="W495" s="70"/>
      <c r="X495" s="70"/>
      <c r="Y495" s="70"/>
      <c r="Z495" s="70"/>
      <c r="AA495" s="70"/>
      <c r="AB495" s="70"/>
      <c r="AC495" s="70"/>
      <c r="AD495" s="70"/>
      <c r="AE495" s="70"/>
      <c r="AF495" s="70"/>
      <c r="AG495" s="70"/>
    </row>
    <row r="496">
      <c r="A496" s="70"/>
      <c r="B496" s="70"/>
      <c r="C496" s="70"/>
      <c r="D496" s="70"/>
      <c r="E496" s="70"/>
      <c r="F496" s="70"/>
      <c r="G496" s="473"/>
      <c r="H496" s="474"/>
      <c r="I496" s="70"/>
      <c r="J496" s="70"/>
      <c r="K496" s="70"/>
      <c r="L496" s="70"/>
      <c r="M496" s="70"/>
      <c r="N496" s="70"/>
      <c r="O496" s="70"/>
      <c r="P496" s="70"/>
      <c r="Q496" s="70"/>
      <c r="R496" s="70"/>
      <c r="S496" s="70"/>
      <c r="T496" s="70"/>
      <c r="U496" s="70"/>
      <c r="V496" s="70"/>
      <c r="W496" s="70"/>
      <c r="X496" s="70"/>
      <c r="Y496" s="70"/>
      <c r="Z496" s="70"/>
      <c r="AA496" s="70"/>
      <c r="AB496" s="70"/>
      <c r="AC496" s="70"/>
      <c r="AD496" s="70"/>
      <c r="AE496" s="70"/>
      <c r="AF496" s="70"/>
      <c r="AG496" s="70"/>
    </row>
    <row r="497">
      <c r="A497" s="70"/>
      <c r="B497" s="70"/>
      <c r="C497" s="70"/>
      <c r="D497" s="70"/>
      <c r="E497" s="70"/>
      <c r="F497" s="70"/>
      <c r="G497" s="473"/>
      <c r="H497" s="474"/>
      <c r="I497" s="70"/>
      <c r="J497" s="70"/>
      <c r="K497" s="70"/>
      <c r="L497" s="70"/>
      <c r="M497" s="70"/>
      <c r="N497" s="70"/>
      <c r="O497" s="70"/>
      <c r="P497" s="70"/>
      <c r="Q497" s="70"/>
      <c r="R497" s="70"/>
      <c r="S497" s="70"/>
      <c r="T497" s="70"/>
      <c r="U497" s="70"/>
      <c r="V497" s="70"/>
      <c r="W497" s="70"/>
      <c r="X497" s="70"/>
      <c r="Y497" s="70"/>
      <c r="Z497" s="70"/>
      <c r="AA497" s="70"/>
      <c r="AB497" s="70"/>
      <c r="AC497" s="70"/>
      <c r="AD497" s="70"/>
      <c r="AE497" s="70"/>
      <c r="AF497" s="70"/>
      <c r="AG497" s="70"/>
    </row>
    <row r="498">
      <c r="A498" s="70"/>
      <c r="B498" s="70"/>
      <c r="C498" s="70"/>
      <c r="D498" s="70"/>
      <c r="E498" s="70"/>
      <c r="F498" s="70"/>
      <c r="G498" s="473"/>
      <c r="H498" s="474"/>
      <c r="I498" s="70"/>
      <c r="J498" s="70"/>
      <c r="K498" s="70"/>
      <c r="L498" s="70"/>
      <c r="M498" s="70"/>
      <c r="N498" s="70"/>
      <c r="O498" s="70"/>
      <c r="P498" s="70"/>
      <c r="Q498" s="70"/>
      <c r="R498" s="70"/>
      <c r="S498" s="70"/>
      <c r="T498" s="70"/>
      <c r="U498" s="70"/>
      <c r="V498" s="70"/>
      <c r="W498" s="70"/>
      <c r="X498" s="70"/>
      <c r="Y498" s="70"/>
      <c r="Z498" s="70"/>
      <c r="AA498" s="70"/>
      <c r="AB498" s="70"/>
      <c r="AC498" s="70"/>
      <c r="AD498" s="70"/>
      <c r="AE498" s="70"/>
      <c r="AF498" s="70"/>
      <c r="AG498" s="70"/>
    </row>
    <row r="499">
      <c r="A499" s="70"/>
      <c r="B499" s="70"/>
      <c r="C499" s="70"/>
      <c r="D499" s="70"/>
      <c r="E499" s="70"/>
      <c r="F499" s="70"/>
      <c r="G499" s="473"/>
      <c r="H499" s="474"/>
      <c r="I499" s="70"/>
      <c r="J499" s="70"/>
      <c r="K499" s="70"/>
      <c r="L499" s="70"/>
      <c r="M499" s="70"/>
      <c r="N499" s="70"/>
      <c r="O499" s="70"/>
      <c r="P499" s="70"/>
      <c r="Q499" s="70"/>
      <c r="R499" s="70"/>
      <c r="S499" s="70"/>
      <c r="T499" s="70"/>
      <c r="U499" s="70"/>
      <c r="V499" s="70"/>
      <c r="W499" s="70"/>
      <c r="X499" s="70"/>
      <c r="Y499" s="70"/>
      <c r="Z499" s="70"/>
      <c r="AA499" s="70"/>
      <c r="AB499" s="70"/>
      <c r="AC499" s="70"/>
      <c r="AD499" s="70"/>
      <c r="AE499" s="70"/>
      <c r="AF499" s="70"/>
      <c r="AG499" s="70"/>
    </row>
    <row r="500">
      <c r="A500" s="70"/>
      <c r="B500" s="70"/>
      <c r="C500" s="70"/>
      <c r="D500" s="70"/>
      <c r="E500" s="70"/>
      <c r="F500" s="70"/>
      <c r="G500" s="473"/>
      <c r="H500" s="474"/>
      <c r="I500" s="70"/>
      <c r="J500" s="70"/>
      <c r="K500" s="70"/>
      <c r="L500" s="70"/>
      <c r="M500" s="70"/>
      <c r="N500" s="70"/>
      <c r="O500" s="70"/>
      <c r="P500" s="70"/>
      <c r="Q500" s="70"/>
      <c r="R500" s="70"/>
      <c r="S500" s="70"/>
      <c r="T500" s="70"/>
      <c r="U500" s="70"/>
      <c r="V500" s="70"/>
      <c r="W500" s="70"/>
      <c r="X500" s="70"/>
      <c r="Y500" s="70"/>
      <c r="Z500" s="70"/>
      <c r="AA500" s="70"/>
      <c r="AB500" s="70"/>
      <c r="AC500" s="70"/>
      <c r="AD500" s="70"/>
      <c r="AE500" s="70"/>
      <c r="AF500" s="70"/>
      <c r="AG500" s="70"/>
    </row>
    <row r="501">
      <c r="A501" s="70"/>
      <c r="B501" s="70"/>
      <c r="C501" s="70"/>
      <c r="D501" s="70"/>
      <c r="E501" s="70"/>
      <c r="F501" s="70"/>
      <c r="G501" s="473"/>
      <c r="H501" s="474"/>
      <c r="I501" s="70"/>
      <c r="J501" s="70"/>
      <c r="K501" s="70"/>
      <c r="L501" s="70"/>
      <c r="M501" s="70"/>
      <c r="N501" s="70"/>
      <c r="O501" s="70"/>
      <c r="P501" s="70"/>
      <c r="Q501" s="70"/>
      <c r="R501" s="70"/>
      <c r="S501" s="70"/>
      <c r="T501" s="70"/>
      <c r="U501" s="70"/>
      <c r="V501" s="70"/>
      <c r="W501" s="70"/>
      <c r="X501" s="70"/>
      <c r="Y501" s="70"/>
      <c r="Z501" s="70"/>
      <c r="AA501" s="70"/>
      <c r="AB501" s="70"/>
      <c r="AC501" s="70"/>
      <c r="AD501" s="70"/>
      <c r="AE501" s="70"/>
      <c r="AF501" s="70"/>
      <c r="AG501" s="70"/>
    </row>
    <row r="502">
      <c r="A502" s="70"/>
      <c r="B502" s="70"/>
      <c r="C502" s="70"/>
      <c r="D502" s="70"/>
      <c r="E502" s="70"/>
      <c r="F502" s="70"/>
      <c r="G502" s="473"/>
      <c r="H502" s="474"/>
      <c r="I502" s="70"/>
      <c r="J502" s="70"/>
      <c r="K502" s="70"/>
      <c r="L502" s="70"/>
      <c r="M502" s="70"/>
      <c r="N502" s="70"/>
      <c r="O502" s="70"/>
      <c r="P502" s="70"/>
      <c r="Q502" s="70"/>
      <c r="R502" s="70"/>
      <c r="S502" s="70"/>
      <c r="T502" s="70"/>
      <c r="U502" s="70"/>
      <c r="V502" s="70"/>
      <c r="W502" s="70"/>
      <c r="X502" s="70"/>
      <c r="Y502" s="70"/>
      <c r="Z502" s="70"/>
      <c r="AA502" s="70"/>
      <c r="AB502" s="70"/>
      <c r="AC502" s="70"/>
      <c r="AD502" s="70"/>
      <c r="AE502" s="70"/>
      <c r="AF502" s="70"/>
      <c r="AG502" s="70"/>
    </row>
    <row r="503">
      <c r="A503" s="70"/>
      <c r="B503" s="70"/>
      <c r="C503" s="70"/>
      <c r="D503" s="70"/>
      <c r="E503" s="70"/>
      <c r="F503" s="70"/>
      <c r="G503" s="473"/>
      <c r="H503" s="474"/>
      <c r="I503" s="70"/>
      <c r="J503" s="70"/>
      <c r="K503" s="70"/>
      <c r="L503" s="70"/>
      <c r="M503" s="70"/>
      <c r="N503" s="70"/>
      <c r="O503" s="70"/>
      <c r="P503" s="70"/>
      <c r="Q503" s="70"/>
      <c r="R503" s="70"/>
      <c r="S503" s="70"/>
      <c r="T503" s="70"/>
      <c r="U503" s="70"/>
      <c r="V503" s="70"/>
      <c r="W503" s="70"/>
      <c r="X503" s="70"/>
      <c r="Y503" s="70"/>
      <c r="Z503" s="70"/>
      <c r="AA503" s="70"/>
      <c r="AB503" s="70"/>
      <c r="AC503" s="70"/>
      <c r="AD503" s="70"/>
      <c r="AE503" s="70"/>
      <c r="AF503" s="70"/>
      <c r="AG503" s="70"/>
    </row>
    <row r="504">
      <c r="A504" s="70"/>
      <c r="B504" s="70"/>
      <c r="C504" s="70"/>
      <c r="D504" s="70"/>
      <c r="E504" s="70"/>
      <c r="F504" s="70"/>
      <c r="G504" s="473"/>
      <c r="H504" s="474"/>
      <c r="I504" s="70"/>
      <c r="J504" s="70"/>
      <c r="K504" s="70"/>
      <c r="L504" s="70"/>
      <c r="M504" s="70"/>
      <c r="N504" s="70"/>
      <c r="O504" s="70"/>
      <c r="P504" s="70"/>
      <c r="Q504" s="70"/>
      <c r="R504" s="70"/>
      <c r="S504" s="70"/>
      <c r="T504" s="70"/>
      <c r="U504" s="70"/>
      <c r="V504" s="70"/>
      <c r="W504" s="70"/>
      <c r="X504" s="70"/>
      <c r="Y504" s="70"/>
      <c r="Z504" s="70"/>
      <c r="AA504" s="70"/>
      <c r="AB504" s="70"/>
      <c r="AC504" s="70"/>
      <c r="AD504" s="70"/>
      <c r="AE504" s="70"/>
      <c r="AF504" s="70"/>
      <c r="AG504" s="70"/>
    </row>
    <row r="505">
      <c r="A505" s="70"/>
      <c r="B505" s="70"/>
      <c r="C505" s="70"/>
      <c r="D505" s="70"/>
      <c r="E505" s="70"/>
      <c r="F505" s="70"/>
      <c r="G505" s="473"/>
      <c r="H505" s="474"/>
      <c r="I505" s="70"/>
      <c r="J505" s="70"/>
      <c r="K505" s="70"/>
      <c r="L505" s="70"/>
      <c r="M505" s="70"/>
      <c r="N505" s="70"/>
      <c r="O505" s="70"/>
      <c r="P505" s="70"/>
      <c r="Q505" s="70"/>
      <c r="R505" s="70"/>
      <c r="S505" s="70"/>
      <c r="T505" s="70"/>
      <c r="U505" s="70"/>
      <c r="V505" s="70"/>
      <c r="W505" s="70"/>
      <c r="X505" s="70"/>
      <c r="Y505" s="70"/>
      <c r="Z505" s="70"/>
      <c r="AA505" s="70"/>
      <c r="AB505" s="70"/>
      <c r="AC505" s="70"/>
      <c r="AD505" s="70"/>
      <c r="AE505" s="70"/>
      <c r="AF505" s="70"/>
      <c r="AG505" s="70"/>
    </row>
    <row r="506">
      <c r="A506" s="70"/>
      <c r="B506" s="70"/>
      <c r="C506" s="70"/>
      <c r="D506" s="70"/>
      <c r="E506" s="70"/>
      <c r="F506" s="70"/>
      <c r="G506" s="473"/>
      <c r="H506" s="474"/>
      <c r="I506" s="70"/>
      <c r="J506" s="70"/>
      <c r="K506" s="70"/>
      <c r="L506" s="70"/>
      <c r="M506" s="70"/>
      <c r="N506" s="70"/>
      <c r="O506" s="70"/>
      <c r="P506" s="70"/>
      <c r="Q506" s="70"/>
      <c r="R506" s="70"/>
      <c r="S506" s="70"/>
      <c r="T506" s="70"/>
      <c r="U506" s="70"/>
      <c r="V506" s="70"/>
      <c r="W506" s="70"/>
      <c r="X506" s="70"/>
      <c r="Y506" s="70"/>
      <c r="Z506" s="70"/>
      <c r="AA506" s="70"/>
      <c r="AB506" s="70"/>
      <c r="AC506" s="70"/>
      <c r="AD506" s="70"/>
      <c r="AE506" s="70"/>
      <c r="AF506" s="70"/>
      <c r="AG506" s="70"/>
    </row>
    <row r="507">
      <c r="A507" s="70"/>
      <c r="B507" s="70"/>
      <c r="C507" s="70"/>
      <c r="D507" s="70"/>
      <c r="E507" s="70"/>
      <c r="F507" s="70"/>
      <c r="G507" s="473"/>
      <c r="H507" s="474"/>
      <c r="I507" s="70"/>
      <c r="J507" s="70"/>
      <c r="K507" s="70"/>
      <c r="L507" s="70"/>
      <c r="M507" s="70"/>
      <c r="N507" s="70"/>
      <c r="O507" s="70"/>
      <c r="P507" s="70"/>
      <c r="Q507" s="70"/>
      <c r="R507" s="70"/>
      <c r="S507" s="70"/>
      <c r="T507" s="70"/>
      <c r="U507" s="70"/>
      <c r="V507" s="70"/>
      <c r="W507" s="70"/>
      <c r="X507" s="70"/>
      <c r="Y507" s="70"/>
      <c r="Z507" s="70"/>
      <c r="AA507" s="70"/>
      <c r="AB507" s="70"/>
      <c r="AC507" s="70"/>
      <c r="AD507" s="70"/>
      <c r="AE507" s="70"/>
      <c r="AF507" s="70"/>
      <c r="AG507" s="70"/>
    </row>
    <row r="508">
      <c r="A508" s="70"/>
      <c r="B508" s="70"/>
      <c r="C508" s="70"/>
      <c r="D508" s="70"/>
      <c r="E508" s="70"/>
      <c r="F508" s="70"/>
      <c r="G508" s="473"/>
      <c r="H508" s="474"/>
      <c r="I508" s="70"/>
      <c r="J508" s="70"/>
      <c r="K508" s="70"/>
      <c r="L508" s="70"/>
      <c r="M508" s="70"/>
      <c r="N508" s="70"/>
      <c r="O508" s="70"/>
      <c r="P508" s="70"/>
      <c r="Q508" s="70"/>
      <c r="R508" s="70"/>
      <c r="S508" s="70"/>
      <c r="T508" s="70"/>
      <c r="U508" s="70"/>
      <c r="V508" s="70"/>
      <c r="W508" s="70"/>
      <c r="X508" s="70"/>
      <c r="Y508" s="70"/>
      <c r="Z508" s="70"/>
      <c r="AA508" s="70"/>
      <c r="AB508" s="70"/>
      <c r="AC508" s="70"/>
      <c r="AD508" s="70"/>
      <c r="AE508" s="70"/>
      <c r="AF508" s="70"/>
      <c r="AG508" s="70"/>
    </row>
    <row r="509">
      <c r="A509" s="70"/>
      <c r="B509" s="70"/>
      <c r="C509" s="70"/>
      <c r="D509" s="70"/>
      <c r="E509" s="70"/>
      <c r="F509" s="70"/>
      <c r="G509" s="473"/>
      <c r="H509" s="474"/>
      <c r="I509" s="70"/>
      <c r="J509" s="70"/>
      <c r="K509" s="70"/>
      <c r="L509" s="70"/>
      <c r="M509" s="70"/>
      <c r="N509" s="70"/>
      <c r="O509" s="70"/>
      <c r="P509" s="70"/>
      <c r="Q509" s="70"/>
      <c r="R509" s="70"/>
      <c r="S509" s="70"/>
      <c r="T509" s="70"/>
      <c r="U509" s="70"/>
      <c r="V509" s="70"/>
      <c r="W509" s="70"/>
      <c r="X509" s="70"/>
      <c r="Y509" s="70"/>
      <c r="Z509" s="70"/>
      <c r="AA509" s="70"/>
      <c r="AB509" s="70"/>
      <c r="AC509" s="70"/>
      <c r="AD509" s="70"/>
      <c r="AE509" s="70"/>
      <c r="AF509" s="70"/>
      <c r="AG509" s="70"/>
    </row>
    <row r="510">
      <c r="A510" s="70"/>
      <c r="B510" s="70"/>
      <c r="C510" s="70"/>
      <c r="D510" s="70"/>
      <c r="E510" s="70"/>
      <c r="F510" s="70"/>
      <c r="G510" s="473"/>
      <c r="H510" s="474"/>
      <c r="I510" s="70"/>
      <c r="J510" s="70"/>
      <c r="K510" s="70"/>
      <c r="L510" s="70"/>
      <c r="M510" s="70"/>
      <c r="N510" s="70"/>
      <c r="O510" s="70"/>
      <c r="P510" s="70"/>
      <c r="Q510" s="70"/>
      <c r="R510" s="70"/>
      <c r="S510" s="70"/>
      <c r="T510" s="70"/>
      <c r="U510" s="70"/>
      <c r="V510" s="70"/>
      <c r="W510" s="70"/>
      <c r="X510" s="70"/>
      <c r="Y510" s="70"/>
      <c r="Z510" s="70"/>
      <c r="AA510" s="70"/>
      <c r="AB510" s="70"/>
      <c r="AC510" s="70"/>
      <c r="AD510" s="70"/>
      <c r="AE510" s="70"/>
      <c r="AF510" s="70"/>
      <c r="AG510" s="70"/>
    </row>
    <row r="511">
      <c r="A511" s="70"/>
      <c r="B511" s="70"/>
      <c r="C511" s="70"/>
      <c r="D511" s="70"/>
      <c r="E511" s="70"/>
      <c r="F511" s="70"/>
      <c r="G511" s="473"/>
      <c r="H511" s="474"/>
      <c r="I511" s="70"/>
      <c r="J511" s="70"/>
      <c r="K511" s="70"/>
      <c r="L511" s="70"/>
      <c r="M511" s="70"/>
      <c r="N511" s="70"/>
      <c r="O511" s="70"/>
      <c r="P511" s="70"/>
      <c r="Q511" s="70"/>
      <c r="R511" s="70"/>
      <c r="S511" s="70"/>
      <c r="T511" s="70"/>
      <c r="U511" s="70"/>
      <c r="V511" s="70"/>
      <c r="W511" s="70"/>
      <c r="X511" s="70"/>
      <c r="Y511" s="70"/>
      <c r="Z511" s="70"/>
      <c r="AA511" s="70"/>
      <c r="AB511" s="70"/>
      <c r="AC511" s="70"/>
      <c r="AD511" s="70"/>
      <c r="AE511" s="70"/>
      <c r="AF511" s="70"/>
      <c r="AG511" s="70"/>
    </row>
    <row r="512">
      <c r="A512" s="70"/>
      <c r="B512" s="70"/>
      <c r="C512" s="70"/>
      <c r="D512" s="70"/>
      <c r="E512" s="70"/>
      <c r="F512" s="70"/>
      <c r="G512" s="473"/>
      <c r="H512" s="474"/>
      <c r="I512" s="70"/>
      <c r="J512" s="70"/>
      <c r="K512" s="70"/>
      <c r="L512" s="70"/>
      <c r="M512" s="70"/>
      <c r="N512" s="70"/>
      <c r="O512" s="70"/>
      <c r="P512" s="70"/>
      <c r="Q512" s="70"/>
      <c r="R512" s="70"/>
      <c r="S512" s="70"/>
      <c r="T512" s="70"/>
      <c r="U512" s="70"/>
      <c r="V512" s="70"/>
      <c r="W512" s="70"/>
      <c r="X512" s="70"/>
      <c r="Y512" s="70"/>
      <c r="Z512" s="70"/>
      <c r="AA512" s="70"/>
      <c r="AB512" s="70"/>
      <c r="AC512" s="70"/>
      <c r="AD512" s="70"/>
      <c r="AE512" s="70"/>
      <c r="AF512" s="70"/>
      <c r="AG512" s="70"/>
    </row>
    <row r="513">
      <c r="A513" s="70"/>
      <c r="B513" s="70"/>
      <c r="C513" s="70"/>
      <c r="D513" s="70"/>
      <c r="E513" s="70"/>
      <c r="F513" s="70"/>
      <c r="G513" s="473"/>
      <c r="H513" s="474"/>
      <c r="I513" s="70"/>
      <c r="J513" s="70"/>
      <c r="K513" s="70"/>
      <c r="L513" s="70"/>
      <c r="M513" s="70"/>
      <c r="N513" s="70"/>
      <c r="O513" s="70"/>
      <c r="P513" s="70"/>
      <c r="Q513" s="70"/>
      <c r="R513" s="70"/>
      <c r="S513" s="70"/>
      <c r="T513" s="70"/>
      <c r="U513" s="70"/>
      <c r="V513" s="70"/>
      <c r="W513" s="70"/>
      <c r="X513" s="70"/>
      <c r="Y513" s="70"/>
      <c r="Z513" s="70"/>
      <c r="AA513" s="70"/>
      <c r="AB513" s="70"/>
      <c r="AC513" s="70"/>
      <c r="AD513" s="70"/>
      <c r="AE513" s="70"/>
      <c r="AF513" s="70"/>
      <c r="AG513" s="70"/>
    </row>
    <row r="514">
      <c r="A514" s="70"/>
      <c r="B514" s="70"/>
      <c r="C514" s="70"/>
      <c r="D514" s="70"/>
      <c r="E514" s="70"/>
      <c r="F514" s="70"/>
      <c r="G514" s="473"/>
      <c r="H514" s="474"/>
      <c r="I514" s="70"/>
      <c r="J514" s="70"/>
      <c r="K514" s="70"/>
      <c r="L514" s="70"/>
      <c r="M514" s="70"/>
      <c r="N514" s="70"/>
      <c r="O514" s="70"/>
      <c r="P514" s="70"/>
      <c r="Q514" s="70"/>
      <c r="R514" s="70"/>
      <c r="S514" s="70"/>
      <c r="T514" s="70"/>
      <c r="U514" s="70"/>
      <c r="V514" s="70"/>
      <c r="W514" s="70"/>
      <c r="X514" s="70"/>
      <c r="Y514" s="70"/>
      <c r="Z514" s="70"/>
      <c r="AA514" s="70"/>
      <c r="AB514" s="70"/>
      <c r="AC514" s="70"/>
      <c r="AD514" s="70"/>
      <c r="AE514" s="70"/>
      <c r="AF514" s="70"/>
      <c r="AG514" s="70"/>
    </row>
    <row r="515">
      <c r="A515" s="70"/>
      <c r="B515" s="70"/>
      <c r="C515" s="70"/>
      <c r="D515" s="70"/>
      <c r="E515" s="70"/>
      <c r="F515" s="70"/>
      <c r="G515" s="473"/>
      <c r="H515" s="474"/>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row>
    <row r="516">
      <c r="A516" s="70"/>
      <c r="B516" s="70"/>
      <c r="C516" s="70"/>
      <c r="D516" s="70"/>
      <c r="E516" s="70"/>
      <c r="F516" s="70"/>
      <c r="G516" s="473"/>
      <c r="H516" s="474"/>
      <c r="I516" s="70"/>
      <c r="J516" s="70"/>
      <c r="K516" s="70"/>
      <c r="L516" s="70"/>
      <c r="M516" s="70"/>
      <c r="N516" s="70"/>
      <c r="O516" s="70"/>
      <c r="P516" s="70"/>
      <c r="Q516" s="70"/>
      <c r="R516" s="70"/>
      <c r="S516" s="70"/>
      <c r="T516" s="70"/>
      <c r="U516" s="70"/>
      <c r="V516" s="70"/>
      <c r="W516" s="70"/>
      <c r="X516" s="70"/>
      <c r="Y516" s="70"/>
      <c r="Z516" s="70"/>
      <c r="AA516" s="70"/>
      <c r="AB516" s="70"/>
      <c r="AC516" s="70"/>
      <c r="AD516" s="70"/>
      <c r="AE516" s="70"/>
      <c r="AF516" s="70"/>
      <c r="AG516" s="70"/>
    </row>
    <row r="517">
      <c r="A517" s="70"/>
      <c r="B517" s="70"/>
      <c r="C517" s="70"/>
      <c r="D517" s="70"/>
      <c r="E517" s="70"/>
      <c r="F517" s="70"/>
      <c r="G517" s="473"/>
      <c r="H517" s="474"/>
      <c r="I517" s="70"/>
      <c r="J517" s="70"/>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row>
    <row r="518">
      <c r="A518" s="70"/>
      <c r="B518" s="70"/>
      <c r="C518" s="70"/>
      <c r="D518" s="70"/>
      <c r="E518" s="70"/>
      <c r="F518" s="70"/>
      <c r="G518" s="473"/>
      <c r="H518" s="474"/>
      <c r="I518" s="70"/>
      <c r="J518" s="70"/>
      <c r="K518" s="70"/>
      <c r="L518" s="70"/>
      <c r="M518" s="70"/>
      <c r="N518" s="70"/>
      <c r="O518" s="70"/>
      <c r="P518" s="70"/>
      <c r="Q518" s="70"/>
      <c r="R518" s="70"/>
      <c r="S518" s="70"/>
      <c r="T518" s="70"/>
      <c r="U518" s="70"/>
      <c r="V518" s="70"/>
      <c r="W518" s="70"/>
      <c r="X518" s="70"/>
      <c r="Y518" s="70"/>
      <c r="Z518" s="70"/>
      <c r="AA518" s="70"/>
      <c r="AB518" s="70"/>
      <c r="AC518" s="70"/>
      <c r="AD518" s="70"/>
      <c r="AE518" s="70"/>
      <c r="AF518" s="70"/>
      <c r="AG518" s="70"/>
    </row>
    <row r="519">
      <c r="A519" s="70"/>
      <c r="B519" s="70"/>
      <c r="C519" s="70"/>
      <c r="D519" s="70"/>
      <c r="E519" s="70"/>
      <c r="F519" s="70"/>
      <c r="G519" s="473"/>
      <c r="H519" s="474"/>
      <c r="I519" s="70"/>
      <c r="J519" s="70"/>
      <c r="K519" s="70"/>
      <c r="L519" s="70"/>
      <c r="M519" s="70"/>
      <c r="N519" s="70"/>
      <c r="O519" s="70"/>
      <c r="P519" s="70"/>
      <c r="Q519" s="70"/>
      <c r="R519" s="70"/>
      <c r="S519" s="70"/>
      <c r="T519" s="70"/>
      <c r="U519" s="70"/>
      <c r="V519" s="70"/>
      <c r="W519" s="70"/>
      <c r="X519" s="70"/>
      <c r="Y519" s="70"/>
      <c r="Z519" s="70"/>
      <c r="AA519" s="70"/>
      <c r="AB519" s="70"/>
      <c r="AC519" s="70"/>
      <c r="AD519" s="70"/>
      <c r="AE519" s="70"/>
      <c r="AF519" s="70"/>
      <c r="AG519" s="70"/>
    </row>
    <row r="520">
      <c r="A520" s="70"/>
      <c r="B520" s="70"/>
      <c r="C520" s="70"/>
      <c r="D520" s="70"/>
      <c r="E520" s="70"/>
      <c r="F520" s="70"/>
      <c r="G520" s="473"/>
      <c r="H520" s="474"/>
      <c r="I520" s="70"/>
      <c r="J520" s="70"/>
      <c r="K520" s="70"/>
      <c r="L520" s="70"/>
      <c r="M520" s="70"/>
      <c r="N520" s="70"/>
      <c r="O520" s="70"/>
      <c r="P520" s="70"/>
      <c r="Q520" s="70"/>
      <c r="R520" s="70"/>
      <c r="S520" s="70"/>
      <c r="T520" s="70"/>
      <c r="U520" s="70"/>
      <c r="V520" s="70"/>
      <c r="W520" s="70"/>
      <c r="X520" s="70"/>
      <c r="Y520" s="70"/>
      <c r="Z520" s="70"/>
      <c r="AA520" s="70"/>
      <c r="AB520" s="70"/>
      <c r="AC520" s="70"/>
      <c r="AD520" s="70"/>
      <c r="AE520" s="70"/>
      <c r="AF520" s="70"/>
      <c r="AG520" s="70"/>
    </row>
    <row r="521">
      <c r="A521" s="70"/>
      <c r="B521" s="70"/>
      <c r="C521" s="70"/>
      <c r="D521" s="70"/>
      <c r="E521" s="70"/>
      <c r="F521" s="70"/>
      <c r="G521" s="473"/>
      <c r="H521" s="474"/>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row>
    <row r="522">
      <c r="A522" s="70"/>
      <c r="B522" s="70"/>
      <c r="C522" s="70"/>
      <c r="D522" s="70"/>
      <c r="E522" s="70"/>
      <c r="F522" s="70"/>
      <c r="G522" s="473"/>
      <c r="H522" s="474"/>
      <c r="I522" s="70"/>
      <c r="J522" s="70"/>
      <c r="K522" s="70"/>
      <c r="L522" s="70"/>
      <c r="M522" s="70"/>
      <c r="N522" s="70"/>
      <c r="O522" s="70"/>
      <c r="P522" s="70"/>
      <c r="Q522" s="70"/>
      <c r="R522" s="70"/>
      <c r="S522" s="70"/>
      <c r="T522" s="70"/>
      <c r="U522" s="70"/>
      <c r="V522" s="70"/>
      <c r="W522" s="70"/>
      <c r="X522" s="70"/>
      <c r="Y522" s="70"/>
      <c r="Z522" s="70"/>
      <c r="AA522" s="70"/>
      <c r="AB522" s="70"/>
      <c r="AC522" s="70"/>
      <c r="AD522" s="70"/>
      <c r="AE522" s="70"/>
      <c r="AF522" s="70"/>
      <c r="AG522" s="70"/>
    </row>
    <row r="523">
      <c r="A523" s="70"/>
      <c r="B523" s="70"/>
      <c r="C523" s="70"/>
      <c r="D523" s="70"/>
      <c r="E523" s="70"/>
      <c r="F523" s="70"/>
      <c r="G523" s="473"/>
      <c r="H523" s="474"/>
      <c r="I523" s="70"/>
      <c r="J523" s="70"/>
      <c r="K523" s="70"/>
      <c r="L523" s="70"/>
      <c r="M523" s="70"/>
      <c r="N523" s="70"/>
      <c r="O523" s="70"/>
      <c r="P523" s="70"/>
      <c r="Q523" s="70"/>
      <c r="R523" s="70"/>
      <c r="S523" s="70"/>
      <c r="T523" s="70"/>
      <c r="U523" s="70"/>
      <c r="V523" s="70"/>
      <c r="W523" s="70"/>
      <c r="X523" s="70"/>
      <c r="Y523" s="70"/>
      <c r="Z523" s="70"/>
      <c r="AA523" s="70"/>
      <c r="AB523" s="70"/>
      <c r="AC523" s="70"/>
      <c r="AD523" s="70"/>
      <c r="AE523" s="70"/>
      <c r="AF523" s="70"/>
      <c r="AG523" s="70"/>
    </row>
    <row r="524">
      <c r="A524" s="70"/>
      <c r="B524" s="70"/>
      <c r="C524" s="70"/>
      <c r="D524" s="70"/>
      <c r="E524" s="70"/>
      <c r="F524" s="70"/>
      <c r="G524" s="473"/>
      <c r="H524" s="474"/>
      <c r="I524" s="70"/>
      <c r="J524" s="70"/>
      <c r="K524" s="70"/>
      <c r="L524" s="70"/>
      <c r="M524" s="70"/>
      <c r="N524" s="70"/>
      <c r="O524" s="70"/>
      <c r="P524" s="70"/>
      <c r="Q524" s="70"/>
      <c r="R524" s="70"/>
      <c r="S524" s="70"/>
      <c r="T524" s="70"/>
      <c r="U524" s="70"/>
      <c r="V524" s="70"/>
      <c r="W524" s="70"/>
      <c r="X524" s="70"/>
      <c r="Y524" s="70"/>
      <c r="Z524" s="70"/>
      <c r="AA524" s="70"/>
      <c r="AB524" s="70"/>
      <c r="AC524" s="70"/>
      <c r="AD524" s="70"/>
      <c r="AE524" s="70"/>
      <c r="AF524" s="70"/>
      <c r="AG524" s="70"/>
    </row>
    <row r="525">
      <c r="A525" s="70"/>
      <c r="B525" s="70"/>
      <c r="C525" s="70"/>
      <c r="D525" s="70"/>
      <c r="E525" s="70"/>
      <c r="F525" s="70"/>
      <c r="G525" s="473"/>
      <c r="H525" s="474"/>
      <c r="I525" s="70"/>
      <c r="J525" s="70"/>
      <c r="K525" s="70"/>
      <c r="L525" s="70"/>
      <c r="M525" s="70"/>
      <c r="N525" s="70"/>
      <c r="O525" s="70"/>
      <c r="P525" s="70"/>
      <c r="Q525" s="70"/>
      <c r="R525" s="70"/>
      <c r="S525" s="70"/>
      <c r="T525" s="70"/>
      <c r="U525" s="70"/>
      <c r="V525" s="70"/>
      <c r="W525" s="70"/>
      <c r="X525" s="70"/>
      <c r="Y525" s="70"/>
      <c r="Z525" s="70"/>
      <c r="AA525" s="70"/>
      <c r="AB525" s="70"/>
      <c r="AC525" s="70"/>
      <c r="AD525" s="70"/>
      <c r="AE525" s="70"/>
      <c r="AF525" s="70"/>
      <c r="AG525" s="70"/>
    </row>
    <row r="526">
      <c r="A526" s="70"/>
      <c r="B526" s="70"/>
      <c r="C526" s="70"/>
      <c r="D526" s="70"/>
      <c r="E526" s="70"/>
      <c r="F526" s="70"/>
      <c r="G526" s="473"/>
      <c r="H526" s="474"/>
      <c r="I526" s="70"/>
      <c r="J526" s="70"/>
      <c r="K526" s="70"/>
      <c r="L526" s="70"/>
      <c r="M526" s="70"/>
      <c r="N526" s="70"/>
      <c r="O526" s="70"/>
      <c r="P526" s="70"/>
      <c r="Q526" s="70"/>
      <c r="R526" s="70"/>
      <c r="S526" s="70"/>
      <c r="T526" s="70"/>
      <c r="U526" s="70"/>
      <c r="V526" s="70"/>
      <c r="W526" s="70"/>
      <c r="X526" s="70"/>
      <c r="Y526" s="70"/>
      <c r="Z526" s="70"/>
      <c r="AA526" s="70"/>
      <c r="AB526" s="70"/>
      <c r="AC526" s="70"/>
      <c r="AD526" s="70"/>
      <c r="AE526" s="70"/>
      <c r="AF526" s="70"/>
      <c r="AG526" s="70"/>
    </row>
    <row r="527">
      <c r="A527" s="70"/>
      <c r="B527" s="70"/>
      <c r="C527" s="70"/>
      <c r="D527" s="70"/>
      <c r="E527" s="70"/>
      <c r="F527" s="70"/>
      <c r="G527" s="473"/>
      <c r="H527" s="474"/>
      <c r="I527" s="70"/>
      <c r="J527" s="70"/>
      <c r="K527" s="70"/>
      <c r="L527" s="70"/>
      <c r="M527" s="70"/>
      <c r="N527" s="70"/>
      <c r="O527" s="70"/>
      <c r="P527" s="70"/>
      <c r="Q527" s="70"/>
      <c r="R527" s="70"/>
      <c r="S527" s="70"/>
      <c r="T527" s="70"/>
      <c r="U527" s="70"/>
      <c r="V527" s="70"/>
      <c r="W527" s="70"/>
      <c r="X527" s="70"/>
      <c r="Y527" s="70"/>
      <c r="Z527" s="70"/>
      <c r="AA527" s="70"/>
      <c r="AB527" s="70"/>
      <c r="AC527" s="70"/>
      <c r="AD527" s="70"/>
      <c r="AE527" s="70"/>
      <c r="AF527" s="70"/>
      <c r="AG527" s="70"/>
    </row>
    <row r="528">
      <c r="A528" s="70"/>
      <c r="B528" s="70"/>
      <c r="C528" s="70"/>
      <c r="D528" s="70"/>
      <c r="E528" s="70"/>
      <c r="F528" s="70"/>
      <c r="G528" s="473"/>
      <c r="H528" s="474"/>
      <c r="I528" s="70"/>
      <c r="J528" s="70"/>
      <c r="K528" s="70"/>
      <c r="L528" s="70"/>
      <c r="M528" s="70"/>
      <c r="N528" s="70"/>
      <c r="O528" s="70"/>
      <c r="P528" s="70"/>
      <c r="Q528" s="70"/>
      <c r="R528" s="70"/>
      <c r="S528" s="70"/>
      <c r="T528" s="70"/>
      <c r="U528" s="70"/>
      <c r="V528" s="70"/>
      <c r="W528" s="70"/>
      <c r="X528" s="70"/>
      <c r="Y528" s="70"/>
      <c r="Z528" s="70"/>
      <c r="AA528" s="70"/>
      <c r="AB528" s="70"/>
      <c r="AC528" s="70"/>
      <c r="AD528" s="70"/>
      <c r="AE528" s="70"/>
      <c r="AF528" s="70"/>
      <c r="AG528" s="70"/>
    </row>
    <row r="529">
      <c r="A529" s="70"/>
      <c r="B529" s="70"/>
      <c r="C529" s="70"/>
      <c r="D529" s="70"/>
      <c r="E529" s="70"/>
      <c r="F529" s="70"/>
      <c r="G529" s="473"/>
      <c r="H529" s="474"/>
      <c r="I529" s="70"/>
      <c r="J529" s="70"/>
      <c r="K529" s="70"/>
      <c r="L529" s="70"/>
      <c r="M529" s="70"/>
      <c r="N529" s="70"/>
      <c r="O529" s="70"/>
      <c r="P529" s="70"/>
      <c r="Q529" s="70"/>
      <c r="R529" s="70"/>
      <c r="S529" s="70"/>
      <c r="T529" s="70"/>
      <c r="U529" s="70"/>
      <c r="V529" s="70"/>
      <c r="W529" s="70"/>
      <c r="X529" s="70"/>
      <c r="Y529" s="70"/>
      <c r="Z529" s="70"/>
      <c r="AA529" s="70"/>
      <c r="AB529" s="70"/>
      <c r="AC529" s="70"/>
      <c r="AD529" s="70"/>
      <c r="AE529" s="70"/>
      <c r="AF529" s="70"/>
      <c r="AG529" s="70"/>
    </row>
    <row r="530">
      <c r="A530" s="70"/>
      <c r="B530" s="70"/>
      <c r="C530" s="70"/>
      <c r="D530" s="70"/>
      <c r="E530" s="70"/>
      <c r="F530" s="70"/>
      <c r="G530" s="473"/>
      <c r="H530" s="474"/>
      <c r="I530" s="70"/>
      <c r="J530" s="70"/>
      <c r="K530" s="70"/>
      <c r="L530" s="70"/>
      <c r="M530" s="70"/>
      <c r="N530" s="70"/>
      <c r="O530" s="70"/>
      <c r="P530" s="70"/>
      <c r="Q530" s="70"/>
      <c r="R530" s="70"/>
      <c r="S530" s="70"/>
      <c r="T530" s="70"/>
      <c r="U530" s="70"/>
      <c r="V530" s="70"/>
      <c r="W530" s="70"/>
      <c r="X530" s="70"/>
      <c r="Y530" s="70"/>
      <c r="Z530" s="70"/>
      <c r="AA530" s="70"/>
      <c r="AB530" s="70"/>
      <c r="AC530" s="70"/>
      <c r="AD530" s="70"/>
      <c r="AE530" s="70"/>
      <c r="AF530" s="70"/>
      <c r="AG530" s="70"/>
    </row>
    <row r="531">
      <c r="A531" s="70"/>
      <c r="B531" s="70"/>
      <c r="C531" s="70"/>
      <c r="D531" s="70"/>
      <c r="E531" s="70"/>
      <c r="F531" s="70"/>
      <c r="G531" s="473"/>
      <c r="H531" s="474"/>
      <c r="I531" s="70"/>
      <c r="J531" s="70"/>
      <c r="K531" s="70"/>
      <c r="L531" s="70"/>
      <c r="M531" s="70"/>
      <c r="N531" s="70"/>
      <c r="O531" s="70"/>
      <c r="P531" s="70"/>
      <c r="Q531" s="70"/>
      <c r="R531" s="70"/>
      <c r="S531" s="70"/>
      <c r="T531" s="70"/>
      <c r="U531" s="70"/>
      <c r="V531" s="70"/>
      <c r="W531" s="70"/>
      <c r="X531" s="70"/>
      <c r="Y531" s="70"/>
      <c r="Z531" s="70"/>
      <c r="AA531" s="70"/>
      <c r="AB531" s="70"/>
      <c r="AC531" s="70"/>
      <c r="AD531" s="70"/>
      <c r="AE531" s="70"/>
      <c r="AF531" s="70"/>
      <c r="AG531" s="70"/>
    </row>
    <row r="532">
      <c r="A532" s="70"/>
      <c r="B532" s="70"/>
      <c r="C532" s="70"/>
      <c r="D532" s="70"/>
      <c r="E532" s="70"/>
      <c r="F532" s="70"/>
      <c r="G532" s="473"/>
      <c r="H532" s="474"/>
      <c r="I532" s="70"/>
      <c r="J532" s="70"/>
      <c r="K532" s="70"/>
      <c r="L532" s="70"/>
      <c r="M532" s="70"/>
      <c r="N532" s="70"/>
      <c r="O532" s="70"/>
      <c r="P532" s="70"/>
      <c r="Q532" s="70"/>
      <c r="R532" s="70"/>
      <c r="S532" s="70"/>
      <c r="T532" s="70"/>
      <c r="U532" s="70"/>
      <c r="V532" s="70"/>
      <c r="W532" s="70"/>
      <c r="X532" s="70"/>
      <c r="Y532" s="70"/>
      <c r="Z532" s="70"/>
      <c r="AA532" s="70"/>
      <c r="AB532" s="70"/>
      <c r="AC532" s="70"/>
      <c r="AD532" s="70"/>
      <c r="AE532" s="70"/>
      <c r="AF532" s="70"/>
      <c r="AG532" s="70"/>
    </row>
    <row r="533">
      <c r="A533" s="70"/>
      <c r="B533" s="70"/>
      <c r="C533" s="70"/>
      <c r="D533" s="70"/>
      <c r="E533" s="70"/>
      <c r="F533" s="70"/>
      <c r="G533" s="473"/>
      <c r="H533" s="474"/>
      <c r="I533" s="70"/>
      <c r="J533" s="70"/>
      <c r="K533" s="70"/>
      <c r="L533" s="70"/>
      <c r="M533" s="70"/>
      <c r="N533" s="70"/>
      <c r="O533" s="70"/>
      <c r="P533" s="70"/>
      <c r="Q533" s="70"/>
      <c r="R533" s="70"/>
      <c r="S533" s="70"/>
      <c r="T533" s="70"/>
      <c r="U533" s="70"/>
      <c r="V533" s="70"/>
      <c r="W533" s="70"/>
      <c r="X533" s="70"/>
      <c r="Y533" s="70"/>
      <c r="Z533" s="70"/>
      <c r="AA533" s="70"/>
      <c r="AB533" s="70"/>
      <c r="AC533" s="70"/>
      <c r="AD533" s="70"/>
      <c r="AE533" s="70"/>
      <c r="AF533" s="70"/>
      <c r="AG533" s="70"/>
    </row>
    <row r="534">
      <c r="A534" s="70"/>
      <c r="B534" s="70"/>
      <c r="C534" s="70"/>
      <c r="D534" s="70"/>
      <c r="E534" s="70"/>
      <c r="F534" s="70"/>
      <c r="G534" s="473"/>
      <c r="H534" s="474"/>
      <c r="I534" s="70"/>
      <c r="J534" s="70"/>
      <c r="K534" s="70"/>
      <c r="L534" s="70"/>
      <c r="M534" s="70"/>
      <c r="N534" s="70"/>
      <c r="O534" s="70"/>
      <c r="P534" s="70"/>
      <c r="Q534" s="70"/>
      <c r="R534" s="70"/>
      <c r="S534" s="70"/>
      <c r="T534" s="70"/>
      <c r="U534" s="70"/>
      <c r="V534" s="70"/>
      <c r="W534" s="70"/>
      <c r="X534" s="70"/>
      <c r="Y534" s="70"/>
      <c r="Z534" s="70"/>
      <c r="AA534" s="70"/>
      <c r="AB534" s="70"/>
      <c r="AC534" s="70"/>
      <c r="AD534" s="70"/>
      <c r="AE534" s="70"/>
      <c r="AF534" s="70"/>
      <c r="AG534" s="70"/>
    </row>
    <row r="535">
      <c r="A535" s="70"/>
      <c r="B535" s="70"/>
      <c r="C535" s="70"/>
      <c r="D535" s="70"/>
      <c r="E535" s="70"/>
      <c r="F535" s="70"/>
      <c r="G535" s="473"/>
      <c r="H535" s="474"/>
      <c r="I535" s="70"/>
      <c r="J535" s="70"/>
      <c r="K535" s="70"/>
      <c r="L535" s="70"/>
      <c r="M535" s="70"/>
      <c r="N535" s="70"/>
      <c r="O535" s="70"/>
      <c r="P535" s="70"/>
      <c r="Q535" s="70"/>
      <c r="R535" s="70"/>
      <c r="S535" s="70"/>
      <c r="T535" s="70"/>
      <c r="U535" s="70"/>
      <c r="V535" s="70"/>
      <c r="W535" s="70"/>
      <c r="X535" s="70"/>
      <c r="Y535" s="70"/>
      <c r="Z535" s="70"/>
      <c r="AA535" s="70"/>
      <c r="AB535" s="70"/>
      <c r="AC535" s="70"/>
      <c r="AD535" s="70"/>
      <c r="AE535" s="70"/>
      <c r="AF535" s="70"/>
      <c r="AG535" s="70"/>
    </row>
    <row r="536">
      <c r="A536" s="70"/>
      <c r="B536" s="70"/>
      <c r="C536" s="70"/>
      <c r="D536" s="70"/>
      <c r="E536" s="70"/>
      <c r="F536" s="70"/>
      <c r="G536" s="473"/>
      <c r="H536" s="474"/>
      <c r="I536" s="70"/>
      <c r="J536" s="70"/>
      <c r="K536" s="70"/>
      <c r="L536" s="70"/>
      <c r="M536" s="70"/>
      <c r="N536" s="70"/>
      <c r="O536" s="70"/>
      <c r="P536" s="70"/>
      <c r="Q536" s="70"/>
      <c r="R536" s="70"/>
      <c r="S536" s="70"/>
      <c r="T536" s="70"/>
      <c r="U536" s="70"/>
      <c r="V536" s="70"/>
      <c r="W536" s="70"/>
      <c r="X536" s="70"/>
      <c r="Y536" s="70"/>
      <c r="Z536" s="70"/>
      <c r="AA536" s="70"/>
      <c r="AB536" s="70"/>
      <c r="AC536" s="70"/>
      <c r="AD536" s="70"/>
      <c r="AE536" s="70"/>
      <c r="AF536" s="70"/>
      <c r="AG536" s="70"/>
    </row>
    <row r="537">
      <c r="A537" s="70"/>
      <c r="B537" s="70"/>
      <c r="C537" s="70"/>
      <c r="D537" s="70"/>
      <c r="E537" s="70"/>
      <c r="F537" s="70"/>
      <c r="G537" s="473"/>
      <c r="H537" s="474"/>
      <c r="I537" s="70"/>
      <c r="J537" s="70"/>
      <c r="K537" s="70"/>
      <c r="L537" s="70"/>
      <c r="M537" s="70"/>
      <c r="N537" s="70"/>
      <c r="O537" s="70"/>
      <c r="P537" s="70"/>
      <c r="Q537" s="70"/>
      <c r="R537" s="70"/>
      <c r="S537" s="70"/>
      <c r="T537" s="70"/>
      <c r="U537" s="70"/>
      <c r="V537" s="70"/>
      <c r="W537" s="70"/>
      <c r="X537" s="70"/>
      <c r="Y537" s="70"/>
      <c r="Z537" s="70"/>
      <c r="AA537" s="70"/>
      <c r="AB537" s="70"/>
      <c r="AC537" s="70"/>
      <c r="AD537" s="70"/>
      <c r="AE537" s="70"/>
      <c r="AF537" s="70"/>
      <c r="AG537" s="70"/>
    </row>
    <row r="538">
      <c r="A538" s="70"/>
      <c r="B538" s="70"/>
      <c r="C538" s="70"/>
      <c r="D538" s="70"/>
      <c r="E538" s="70"/>
      <c r="F538" s="70"/>
      <c r="G538" s="473"/>
      <c r="H538" s="474"/>
      <c r="I538" s="70"/>
      <c r="J538" s="70"/>
      <c r="K538" s="70"/>
      <c r="L538" s="70"/>
      <c r="M538" s="70"/>
      <c r="N538" s="70"/>
      <c r="O538" s="70"/>
      <c r="P538" s="70"/>
      <c r="Q538" s="70"/>
      <c r="R538" s="70"/>
      <c r="S538" s="70"/>
      <c r="T538" s="70"/>
      <c r="U538" s="70"/>
      <c r="V538" s="70"/>
      <c r="W538" s="70"/>
      <c r="X538" s="70"/>
      <c r="Y538" s="70"/>
      <c r="Z538" s="70"/>
      <c r="AA538" s="70"/>
      <c r="AB538" s="70"/>
      <c r="AC538" s="70"/>
      <c r="AD538" s="70"/>
      <c r="AE538" s="70"/>
      <c r="AF538" s="70"/>
      <c r="AG538" s="70"/>
    </row>
    <row r="539">
      <c r="A539" s="70"/>
      <c r="B539" s="70"/>
      <c r="C539" s="70"/>
      <c r="D539" s="70"/>
      <c r="E539" s="70"/>
      <c r="F539" s="70"/>
      <c r="G539" s="473"/>
      <c r="H539" s="474"/>
      <c r="I539" s="70"/>
      <c r="J539" s="70"/>
      <c r="K539" s="70"/>
      <c r="L539" s="70"/>
      <c r="M539" s="70"/>
      <c r="N539" s="70"/>
      <c r="O539" s="70"/>
      <c r="P539" s="70"/>
      <c r="Q539" s="70"/>
      <c r="R539" s="70"/>
      <c r="S539" s="70"/>
      <c r="T539" s="70"/>
      <c r="U539" s="70"/>
      <c r="V539" s="70"/>
      <c r="W539" s="70"/>
      <c r="X539" s="70"/>
      <c r="Y539" s="70"/>
      <c r="Z539" s="70"/>
      <c r="AA539" s="70"/>
      <c r="AB539" s="70"/>
      <c r="AC539" s="70"/>
      <c r="AD539" s="70"/>
      <c r="AE539" s="70"/>
      <c r="AF539" s="70"/>
      <c r="AG539" s="70"/>
    </row>
    <row r="540">
      <c r="A540" s="70"/>
      <c r="B540" s="70"/>
      <c r="C540" s="70"/>
      <c r="D540" s="70"/>
      <c r="E540" s="70"/>
      <c r="F540" s="70"/>
      <c r="G540" s="473"/>
      <c r="H540" s="474"/>
      <c r="I540" s="70"/>
      <c r="J540" s="70"/>
      <c r="K540" s="70"/>
      <c r="L540" s="70"/>
      <c r="M540" s="70"/>
      <c r="N540" s="70"/>
      <c r="O540" s="70"/>
      <c r="P540" s="70"/>
      <c r="Q540" s="70"/>
      <c r="R540" s="70"/>
      <c r="S540" s="70"/>
      <c r="T540" s="70"/>
      <c r="U540" s="70"/>
      <c r="V540" s="70"/>
      <c r="W540" s="70"/>
      <c r="X540" s="70"/>
      <c r="Y540" s="70"/>
      <c r="Z540" s="70"/>
      <c r="AA540" s="70"/>
      <c r="AB540" s="70"/>
      <c r="AC540" s="70"/>
      <c r="AD540" s="70"/>
      <c r="AE540" s="70"/>
      <c r="AF540" s="70"/>
      <c r="AG540" s="70"/>
    </row>
    <row r="541">
      <c r="A541" s="70"/>
      <c r="B541" s="70"/>
      <c r="C541" s="70"/>
      <c r="D541" s="70"/>
      <c r="E541" s="70"/>
      <c r="F541" s="70"/>
      <c r="G541" s="473"/>
      <c r="H541" s="474"/>
      <c r="I541" s="70"/>
      <c r="J541" s="70"/>
      <c r="K541" s="70"/>
      <c r="L541" s="70"/>
      <c r="M541" s="70"/>
      <c r="N541" s="70"/>
      <c r="O541" s="70"/>
      <c r="P541" s="70"/>
      <c r="Q541" s="70"/>
      <c r="R541" s="70"/>
      <c r="S541" s="70"/>
      <c r="T541" s="70"/>
      <c r="U541" s="70"/>
      <c r="V541" s="70"/>
      <c r="W541" s="70"/>
      <c r="X541" s="70"/>
      <c r="Y541" s="70"/>
      <c r="Z541" s="70"/>
      <c r="AA541" s="70"/>
      <c r="AB541" s="70"/>
      <c r="AC541" s="70"/>
      <c r="AD541" s="70"/>
      <c r="AE541" s="70"/>
      <c r="AF541" s="70"/>
      <c r="AG541" s="70"/>
    </row>
    <row r="542">
      <c r="A542" s="70"/>
      <c r="B542" s="70"/>
      <c r="C542" s="70"/>
      <c r="D542" s="70"/>
      <c r="E542" s="70"/>
      <c r="F542" s="70"/>
      <c r="G542" s="473"/>
      <c r="H542" s="474"/>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row>
    <row r="543">
      <c r="A543" s="70"/>
      <c r="B543" s="70"/>
      <c r="C543" s="70"/>
      <c r="D543" s="70"/>
      <c r="E543" s="70"/>
      <c r="F543" s="70"/>
      <c r="G543" s="473"/>
      <c r="H543" s="474"/>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row>
    <row r="544">
      <c r="A544" s="70"/>
      <c r="B544" s="70"/>
      <c r="C544" s="70"/>
      <c r="D544" s="70"/>
      <c r="E544" s="70"/>
      <c r="F544" s="70"/>
      <c r="G544" s="473"/>
      <c r="H544" s="474"/>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row>
    <row r="545">
      <c r="A545" s="70"/>
      <c r="B545" s="70"/>
      <c r="C545" s="70"/>
      <c r="D545" s="70"/>
      <c r="E545" s="70"/>
      <c r="F545" s="70"/>
      <c r="G545" s="473"/>
      <c r="H545" s="474"/>
      <c r="I545" s="70"/>
      <c r="J545" s="70"/>
      <c r="K545" s="70"/>
      <c r="L545" s="70"/>
      <c r="M545" s="70"/>
      <c r="N545" s="70"/>
      <c r="O545" s="70"/>
      <c r="P545" s="70"/>
      <c r="Q545" s="70"/>
      <c r="R545" s="70"/>
      <c r="S545" s="70"/>
      <c r="T545" s="70"/>
      <c r="U545" s="70"/>
      <c r="V545" s="70"/>
      <c r="W545" s="70"/>
      <c r="X545" s="70"/>
      <c r="Y545" s="70"/>
      <c r="Z545" s="70"/>
      <c r="AA545" s="70"/>
      <c r="AB545" s="70"/>
      <c r="AC545" s="70"/>
      <c r="AD545" s="70"/>
      <c r="AE545" s="70"/>
      <c r="AF545" s="70"/>
      <c r="AG545" s="70"/>
    </row>
    <row r="546">
      <c r="A546" s="70"/>
      <c r="B546" s="70"/>
      <c r="C546" s="70"/>
      <c r="D546" s="70"/>
      <c r="E546" s="70"/>
      <c r="F546" s="70"/>
      <c r="G546" s="473"/>
      <c r="H546" s="474"/>
      <c r="I546" s="70"/>
      <c r="J546" s="70"/>
      <c r="K546" s="70"/>
      <c r="L546" s="70"/>
      <c r="M546" s="70"/>
      <c r="N546" s="70"/>
      <c r="O546" s="70"/>
      <c r="P546" s="70"/>
      <c r="Q546" s="70"/>
      <c r="R546" s="70"/>
      <c r="S546" s="70"/>
      <c r="T546" s="70"/>
      <c r="U546" s="70"/>
      <c r="V546" s="70"/>
      <c r="W546" s="70"/>
      <c r="X546" s="70"/>
      <c r="Y546" s="70"/>
      <c r="Z546" s="70"/>
      <c r="AA546" s="70"/>
      <c r="AB546" s="70"/>
      <c r="AC546" s="70"/>
      <c r="AD546" s="70"/>
      <c r="AE546" s="70"/>
      <c r="AF546" s="70"/>
      <c r="AG546" s="70"/>
    </row>
    <row r="547">
      <c r="A547" s="70"/>
      <c r="B547" s="70"/>
      <c r="C547" s="70"/>
      <c r="D547" s="70"/>
      <c r="E547" s="70"/>
      <c r="F547" s="70"/>
      <c r="G547" s="473"/>
      <c r="H547" s="474"/>
      <c r="I547" s="70"/>
      <c r="J547" s="70"/>
      <c r="K547" s="70"/>
      <c r="L547" s="70"/>
      <c r="M547" s="70"/>
      <c r="N547" s="70"/>
      <c r="O547" s="70"/>
      <c r="P547" s="70"/>
      <c r="Q547" s="70"/>
      <c r="R547" s="70"/>
      <c r="S547" s="70"/>
      <c r="T547" s="70"/>
      <c r="U547" s="70"/>
      <c r="V547" s="70"/>
      <c r="W547" s="70"/>
      <c r="X547" s="70"/>
      <c r="Y547" s="70"/>
      <c r="Z547" s="70"/>
      <c r="AA547" s="70"/>
      <c r="AB547" s="70"/>
      <c r="AC547" s="70"/>
      <c r="AD547" s="70"/>
      <c r="AE547" s="70"/>
      <c r="AF547" s="70"/>
      <c r="AG547" s="70"/>
    </row>
    <row r="548">
      <c r="A548" s="70"/>
      <c r="B548" s="70"/>
      <c r="C548" s="70"/>
      <c r="D548" s="70"/>
      <c r="E548" s="70"/>
      <c r="F548" s="70"/>
      <c r="G548" s="473"/>
      <c r="H548" s="474"/>
      <c r="I548" s="70"/>
      <c r="J548" s="70"/>
      <c r="K548" s="70"/>
      <c r="L548" s="70"/>
      <c r="M548" s="70"/>
      <c r="N548" s="70"/>
      <c r="O548" s="70"/>
      <c r="P548" s="70"/>
      <c r="Q548" s="70"/>
      <c r="R548" s="70"/>
      <c r="S548" s="70"/>
      <c r="T548" s="70"/>
      <c r="U548" s="70"/>
      <c r="V548" s="70"/>
      <c r="W548" s="70"/>
      <c r="X548" s="70"/>
      <c r="Y548" s="70"/>
      <c r="Z548" s="70"/>
      <c r="AA548" s="70"/>
      <c r="AB548" s="70"/>
      <c r="AC548" s="70"/>
      <c r="AD548" s="70"/>
      <c r="AE548" s="70"/>
      <c r="AF548" s="70"/>
      <c r="AG548" s="70"/>
    </row>
    <row r="549">
      <c r="A549" s="70"/>
      <c r="B549" s="70"/>
      <c r="C549" s="70"/>
      <c r="D549" s="70"/>
      <c r="E549" s="70"/>
      <c r="F549" s="70"/>
      <c r="G549" s="473"/>
      <c r="H549" s="474"/>
      <c r="I549" s="70"/>
      <c r="J549" s="70"/>
      <c r="K549" s="70"/>
      <c r="L549" s="70"/>
      <c r="M549" s="70"/>
      <c r="N549" s="70"/>
      <c r="O549" s="70"/>
      <c r="P549" s="70"/>
      <c r="Q549" s="70"/>
      <c r="R549" s="70"/>
      <c r="S549" s="70"/>
      <c r="T549" s="70"/>
      <c r="U549" s="70"/>
      <c r="V549" s="70"/>
      <c r="W549" s="70"/>
      <c r="X549" s="70"/>
      <c r="Y549" s="70"/>
      <c r="Z549" s="70"/>
      <c r="AA549" s="70"/>
      <c r="AB549" s="70"/>
      <c r="AC549" s="70"/>
      <c r="AD549" s="70"/>
      <c r="AE549" s="70"/>
      <c r="AF549" s="70"/>
      <c r="AG549" s="70"/>
    </row>
    <row r="550">
      <c r="A550" s="70"/>
      <c r="B550" s="70"/>
      <c r="C550" s="70"/>
      <c r="D550" s="70"/>
      <c r="E550" s="70"/>
      <c r="F550" s="70"/>
      <c r="G550" s="473"/>
      <c r="H550" s="474"/>
      <c r="I550" s="70"/>
      <c r="J550" s="70"/>
      <c r="K550" s="70"/>
      <c r="L550" s="70"/>
      <c r="M550" s="70"/>
      <c r="N550" s="70"/>
      <c r="O550" s="70"/>
      <c r="P550" s="70"/>
      <c r="Q550" s="70"/>
      <c r="R550" s="70"/>
      <c r="S550" s="70"/>
      <c r="T550" s="70"/>
      <c r="U550" s="70"/>
      <c r="V550" s="70"/>
      <c r="W550" s="70"/>
      <c r="X550" s="70"/>
      <c r="Y550" s="70"/>
      <c r="Z550" s="70"/>
      <c r="AA550" s="70"/>
      <c r="AB550" s="70"/>
      <c r="AC550" s="70"/>
      <c r="AD550" s="70"/>
      <c r="AE550" s="70"/>
      <c r="AF550" s="70"/>
      <c r="AG550" s="70"/>
    </row>
    <row r="551">
      <c r="A551" s="70"/>
      <c r="B551" s="70"/>
      <c r="C551" s="70"/>
      <c r="D551" s="70"/>
      <c r="E551" s="70"/>
      <c r="F551" s="70"/>
      <c r="G551" s="473"/>
      <c r="H551" s="474"/>
      <c r="I551" s="70"/>
      <c r="J551" s="70"/>
      <c r="K551" s="70"/>
      <c r="L551" s="70"/>
      <c r="M551" s="70"/>
      <c r="N551" s="70"/>
      <c r="O551" s="70"/>
      <c r="P551" s="70"/>
      <c r="Q551" s="70"/>
      <c r="R551" s="70"/>
      <c r="S551" s="70"/>
      <c r="T551" s="70"/>
      <c r="U551" s="70"/>
      <c r="V551" s="70"/>
      <c r="W551" s="70"/>
      <c r="X551" s="70"/>
      <c r="Y551" s="70"/>
      <c r="Z551" s="70"/>
      <c r="AA551" s="70"/>
      <c r="AB551" s="70"/>
      <c r="AC551" s="70"/>
      <c r="AD551" s="70"/>
      <c r="AE551" s="70"/>
      <c r="AF551" s="70"/>
      <c r="AG551" s="70"/>
    </row>
    <row r="552">
      <c r="A552" s="70"/>
      <c r="B552" s="70"/>
      <c r="C552" s="70"/>
      <c r="D552" s="70"/>
      <c r="E552" s="70"/>
      <c r="F552" s="70"/>
      <c r="G552" s="473"/>
      <c r="H552" s="474"/>
      <c r="I552" s="70"/>
      <c r="J552" s="70"/>
      <c r="K552" s="70"/>
      <c r="L552" s="70"/>
      <c r="M552" s="70"/>
      <c r="N552" s="70"/>
      <c r="O552" s="70"/>
      <c r="P552" s="70"/>
      <c r="Q552" s="70"/>
      <c r="R552" s="70"/>
      <c r="S552" s="70"/>
      <c r="T552" s="70"/>
      <c r="U552" s="70"/>
      <c r="V552" s="70"/>
      <c r="W552" s="70"/>
      <c r="X552" s="70"/>
      <c r="Y552" s="70"/>
      <c r="Z552" s="70"/>
      <c r="AA552" s="70"/>
      <c r="AB552" s="70"/>
      <c r="AC552" s="70"/>
      <c r="AD552" s="70"/>
      <c r="AE552" s="70"/>
      <c r="AF552" s="70"/>
      <c r="AG552" s="70"/>
    </row>
    <row r="553">
      <c r="A553" s="70"/>
      <c r="B553" s="70"/>
      <c r="C553" s="70"/>
      <c r="D553" s="70"/>
      <c r="E553" s="70"/>
      <c r="F553" s="70"/>
      <c r="G553" s="473"/>
      <c r="H553" s="474"/>
      <c r="I553" s="70"/>
      <c r="J553" s="70"/>
      <c r="K553" s="70"/>
      <c r="L553" s="70"/>
      <c r="M553" s="70"/>
      <c r="N553" s="70"/>
      <c r="O553" s="70"/>
      <c r="P553" s="70"/>
      <c r="Q553" s="70"/>
      <c r="R553" s="70"/>
      <c r="S553" s="70"/>
      <c r="T553" s="70"/>
      <c r="U553" s="70"/>
      <c r="V553" s="70"/>
      <c r="W553" s="70"/>
      <c r="X553" s="70"/>
      <c r="Y553" s="70"/>
      <c r="Z553" s="70"/>
      <c r="AA553" s="70"/>
      <c r="AB553" s="70"/>
      <c r="AC553" s="70"/>
      <c r="AD553" s="70"/>
      <c r="AE553" s="70"/>
      <c r="AF553" s="70"/>
      <c r="AG553" s="70"/>
    </row>
    <row r="554">
      <c r="A554" s="70"/>
      <c r="B554" s="70"/>
      <c r="C554" s="70"/>
      <c r="D554" s="70"/>
      <c r="E554" s="70"/>
      <c r="F554" s="70"/>
      <c r="G554" s="473"/>
      <c r="H554" s="474"/>
      <c r="I554" s="70"/>
      <c r="J554" s="70"/>
      <c r="K554" s="70"/>
      <c r="L554" s="70"/>
      <c r="M554" s="70"/>
      <c r="N554" s="70"/>
      <c r="O554" s="70"/>
      <c r="P554" s="70"/>
      <c r="Q554" s="70"/>
      <c r="R554" s="70"/>
      <c r="S554" s="70"/>
      <c r="T554" s="70"/>
      <c r="U554" s="70"/>
      <c r="V554" s="70"/>
      <c r="W554" s="70"/>
      <c r="X554" s="70"/>
      <c r="Y554" s="70"/>
      <c r="Z554" s="70"/>
      <c r="AA554" s="70"/>
      <c r="AB554" s="70"/>
      <c r="AC554" s="70"/>
      <c r="AD554" s="70"/>
      <c r="AE554" s="70"/>
      <c r="AF554" s="70"/>
      <c r="AG554" s="70"/>
    </row>
    <row r="555">
      <c r="A555" s="70"/>
      <c r="B555" s="70"/>
      <c r="C555" s="70"/>
      <c r="D555" s="70"/>
      <c r="E555" s="70"/>
      <c r="F555" s="70"/>
      <c r="G555" s="473"/>
      <c r="H555" s="474"/>
      <c r="I555" s="70"/>
      <c r="J555" s="70"/>
      <c r="K555" s="70"/>
      <c r="L555" s="70"/>
      <c r="M555" s="70"/>
      <c r="N555" s="70"/>
      <c r="O555" s="70"/>
      <c r="P555" s="70"/>
      <c r="Q555" s="70"/>
      <c r="R555" s="70"/>
      <c r="S555" s="70"/>
      <c r="T555" s="70"/>
      <c r="U555" s="70"/>
      <c r="V555" s="70"/>
      <c r="W555" s="70"/>
      <c r="X555" s="70"/>
      <c r="Y555" s="70"/>
      <c r="Z555" s="70"/>
      <c r="AA555" s="70"/>
      <c r="AB555" s="70"/>
      <c r="AC555" s="70"/>
      <c r="AD555" s="70"/>
      <c r="AE555" s="70"/>
      <c r="AF555" s="70"/>
      <c r="AG555" s="70"/>
    </row>
    <row r="556">
      <c r="A556" s="70"/>
      <c r="B556" s="70"/>
      <c r="C556" s="70"/>
      <c r="D556" s="70"/>
      <c r="E556" s="70"/>
      <c r="F556" s="70"/>
      <c r="G556" s="473"/>
      <c r="H556" s="474"/>
      <c r="I556" s="70"/>
      <c r="J556" s="70"/>
      <c r="K556" s="70"/>
      <c r="L556" s="70"/>
      <c r="M556" s="70"/>
      <c r="N556" s="70"/>
      <c r="O556" s="70"/>
      <c r="P556" s="70"/>
      <c r="Q556" s="70"/>
      <c r="R556" s="70"/>
      <c r="S556" s="70"/>
      <c r="T556" s="70"/>
      <c r="U556" s="70"/>
      <c r="V556" s="70"/>
      <c r="W556" s="70"/>
      <c r="X556" s="70"/>
      <c r="Y556" s="70"/>
      <c r="Z556" s="70"/>
      <c r="AA556" s="70"/>
      <c r="AB556" s="70"/>
      <c r="AC556" s="70"/>
      <c r="AD556" s="70"/>
      <c r="AE556" s="70"/>
      <c r="AF556" s="70"/>
      <c r="AG556" s="70"/>
    </row>
    <row r="557">
      <c r="A557" s="70"/>
      <c r="B557" s="70"/>
      <c r="C557" s="70"/>
      <c r="D557" s="70"/>
      <c r="E557" s="70"/>
      <c r="F557" s="70"/>
      <c r="G557" s="473"/>
      <c r="H557" s="474"/>
      <c r="I557" s="70"/>
      <c r="J557" s="70"/>
      <c r="K557" s="70"/>
      <c r="L557" s="70"/>
      <c r="M557" s="70"/>
      <c r="N557" s="70"/>
      <c r="O557" s="70"/>
      <c r="P557" s="70"/>
      <c r="Q557" s="70"/>
      <c r="R557" s="70"/>
      <c r="S557" s="70"/>
      <c r="T557" s="70"/>
      <c r="U557" s="70"/>
      <c r="V557" s="70"/>
      <c r="W557" s="70"/>
      <c r="X557" s="70"/>
      <c r="Y557" s="70"/>
      <c r="Z557" s="70"/>
      <c r="AA557" s="70"/>
      <c r="AB557" s="70"/>
      <c r="AC557" s="70"/>
      <c r="AD557" s="70"/>
      <c r="AE557" s="70"/>
      <c r="AF557" s="70"/>
      <c r="AG557" s="70"/>
    </row>
    <row r="558">
      <c r="A558" s="70"/>
      <c r="B558" s="70"/>
      <c r="C558" s="70"/>
      <c r="D558" s="70"/>
      <c r="E558" s="70"/>
      <c r="F558" s="70"/>
      <c r="G558" s="473"/>
      <c r="H558" s="474"/>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row>
    <row r="559">
      <c r="A559" s="70"/>
      <c r="B559" s="70"/>
      <c r="C559" s="70"/>
      <c r="D559" s="70"/>
      <c r="E559" s="70"/>
      <c r="F559" s="70"/>
      <c r="G559" s="473"/>
      <c r="H559" s="474"/>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row>
    <row r="560">
      <c r="A560" s="70"/>
      <c r="B560" s="70"/>
      <c r="C560" s="70"/>
      <c r="D560" s="70"/>
      <c r="E560" s="70"/>
      <c r="F560" s="70"/>
      <c r="G560" s="473"/>
      <c r="H560" s="474"/>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row>
    <row r="561">
      <c r="A561" s="70"/>
      <c r="B561" s="70"/>
      <c r="C561" s="70"/>
      <c r="D561" s="70"/>
      <c r="E561" s="70"/>
      <c r="F561" s="70"/>
      <c r="G561" s="473"/>
      <c r="H561" s="474"/>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row>
    <row r="562">
      <c r="A562" s="70"/>
      <c r="B562" s="70"/>
      <c r="C562" s="70"/>
      <c r="D562" s="70"/>
      <c r="E562" s="70"/>
      <c r="F562" s="70"/>
      <c r="G562" s="473"/>
      <c r="H562" s="474"/>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row>
    <row r="563">
      <c r="A563" s="70"/>
      <c r="B563" s="70"/>
      <c r="C563" s="70"/>
      <c r="D563" s="70"/>
      <c r="E563" s="70"/>
      <c r="F563" s="70"/>
      <c r="G563" s="473"/>
      <c r="H563" s="474"/>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row>
    <row r="564">
      <c r="A564" s="70"/>
      <c r="B564" s="70"/>
      <c r="C564" s="70"/>
      <c r="D564" s="70"/>
      <c r="E564" s="70"/>
      <c r="F564" s="70"/>
      <c r="G564" s="473"/>
      <c r="H564" s="474"/>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row>
    <row r="565">
      <c r="A565" s="70"/>
      <c r="B565" s="70"/>
      <c r="C565" s="70"/>
      <c r="D565" s="70"/>
      <c r="E565" s="70"/>
      <c r="F565" s="70"/>
      <c r="G565" s="473"/>
      <c r="H565" s="474"/>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row>
    <row r="566">
      <c r="A566" s="70"/>
      <c r="B566" s="70"/>
      <c r="C566" s="70"/>
      <c r="D566" s="70"/>
      <c r="E566" s="70"/>
      <c r="F566" s="70"/>
      <c r="G566" s="473"/>
      <c r="H566" s="474"/>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row>
    <row r="567">
      <c r="A567" s="70"/>
      <c r="B567" s="70"/>
      <c r="C567" s="70"/>
      <c r="D567" s="70"/>
      <c r="E567" s="70"/>
      <c r="F567" s="70"/>
      <c r="G567" s="473"/>
      <c r="H567" s="474"/>
      <c r="I567" s="70"/>
      <c r="J567" s="70"/>
      <c r="K567" s="70"/>
      <c r="L567" s="70"/>
      <c r="M567" s="70"/>
      <c r="N567" s="70"/>
      <c r="O567" s="70"/>
      <c r="P567" s="70"/>
      <c r="Q567" s="70"/>
      <c r="R567" s="70"/>
      <c r="S567" s="70"/>
      <c r="T567" s="70"/>
      <c r="U567" s="70"/>
      <c r="V567" s="70"/>
      <c r="W567" s="70"/>
      <c r="X567" s="70"/>
      <c r="Y567" s="70"/>
      <c r="Z567" s="70"/>
      <c r="AA567" s="70"/>
      <c r="AB567" s="70"/>
      <c r="AC567" s="70"/>
      <c r="AD567" s="70"/>
      <c r="AE567" s="70"/>
      <c r="AF567" s="70"/>
      <c r="AG567" s="70"/>
    </row>
    <row r="568">
      <c r="A568" s="70"/>
      <c r="B568" s="70"/>
      <c r="C568" s="70"/>
      <c r="D568" s="70"/>
      <c r="E568" s="70"/>
      <c r="F568" s="70"/>
      <c r="G568" s="473"/>
      <c r="H568" s="474"/>
      <c r="I568" s="70"/>
      <c r="J568" s="70"/>
      <c r="K568" s="70"/>
      <c r="L568" s="70"/>
      <c r="M568" s="70"/>
      <c r="N568" s="70"/>
      <c r="O568" s="70"/>
      <c r="P568" s="70"/>
      <c r="Q568" s="70"/>
      <c r="R568" s="70"/>
      <c r="S568" s="70"/>
      <c r="T568" s="70"/>
      <c r="U568" s="70"/>
      <c r="V568" s="70"/>
      <c r="W568" s="70"/>
      <c r="X568" s="70"/>
      <c r="Y568" s="70"/>
      <c r="Z568" s="70"/>
      <c r="AA568" s="70"/>
      <c r="AB568" s="70"/>
      <c r="AC568" s="70"/>
      <c r="AD568" s="70"/>
      <c r="AE568" s="70"/>
      <c r="AF568" s="70"/>
      <c r="AG568" s="70"/>
    </row>
    <row r="569">
      <c r="A569" s="70"/>
      <c r="B569" s="70"/>
      <c r="C569" s="70"/>
      <c r="D569" s="70"/>
      <c r="E569" s="70"/>
      <c r="F569" s="70"/>
      <c r="G569" s="473"/>
      <c r="H569" s="474"/>
      <c r="I569" s="70"/>
      <c r="J569" s="70"/>
      <c r="K569" s="70"/>
      <c r="L569" s="70"/>
      <c r="M569" s="70"/>
      <c r="N569" s="70"/>
      <c r="O569" s="70"/>
      <c r="P569" s="70"/>
      <c r="Q569" s="70"/>
      <c r="R569" s="70"/>
      <c r="S569" s="70"/>
      <c r="T569" s="70"/>
      <c r="U569" s="70"/>
      <c r="V569" s="70"/>
      <c r="W569" s="70"/>
      <c r="X569" s="70"/>
      <c r="Y569" s="70"/>
      <c r="Z569" s="70"/>
      <c r="AA569" s="70"/>
      <c r="AB569" s="70"/>
      <c r="AC569" s="70"/>
      <c r="AD569" s="70"/>
      <c r="AE569" s="70"/>
      <c r="AF569" s="70"/>
      <c r="AG569" s="70"/>
    </row>
    <row r="570">
      <c r="A570" s="70"/>
      <c r="B570" s="70"/>
      <c r="C570" s="70"/>
      <c r="D570" s="70"/>
      <c r="E570" s="70"/>
      <c r="F570" s="70"/>
      <c r="G570" s="473"/>
      <c r="H570" s="474"/>
      <c r="I570" s="70"/>
      <c r="J570" s="70"/>
      <c r="K570" s="70"/>
      <c r="L570" s="70"/>
      <c r="M570" s="70"/>
      <c r="N570" s="70"/>
      <c r="O570" s="70"/>
      <c r="P570" s="70"/>
      <c r="Q570" s="70"/>
      <c r="R570" s="70"/>
      <c r="S570" s="70"/>
      <c r="T570" s="70"/>
      <c r="U570" s="70"/>
      <c r="V570" s="70"/>
      <c r="W570" s="70"/>
      <c r="X570" s="70"/>
      <c r="Y570" s="70"/>
      <c r="Z570" s="70"/>
      <c r="AA570" s="70"/>
      <c r="AB570" s="70"/>
      <c r="AC570" s="70"/>
      <c r="AD570" s="70"/>
      <c r="AE570" s="70"/>
      <c r="AF570" s="70"/>
      <c r="AG570" s="70"/>
    </row>
    <row r="571">
      <c r="A571" s="70"/>
      <c r="B571" s="70"/>
      <c r="C571" s="70"/>
      <c r="D571" s="70"/>
      <c r="E571" s="70"/>
      <c r="F571" s="70"/>
      <c r="G571" s="473"/>
      <c r="H571" s="474"/>
      <c r="I571" s="70"/>
      <c r="J571" s="70"/>
      <c r="K571" s="70"/>
      <c r="L571" s="70"/>
      <c r="M571" s="70"/>
      <c r="N571" s="70"/>
      <c r="O571" s="70"/>
      <c r="P571" s="70"/>
      <c r="Q571" s="70"/>
      <c r="R571" s="70"/>
      <c r="S571" s="70"/>
      <c r="T571" s="70"/>
      <c r="U571" s="70"/>
      <c r="V571" s="70"/>
      <c r="W571" s="70"/>
      <c r="X571" s="70"/>
      <c r="Y571" s="70"/>
      <c r="Z571" s="70"/>
      <c r="AA571" s="70"/>
      <c r="AB571" s="70"/>
      <c r="AC571" s="70"/>
      <c r="AD571" s="70"/>
      <c r="AE571" s="70"/>
      <c r="AF571" s="70"/>
      <c r="AG571" s="70"/>
    </row>
    <row r="572">
      <c r="A572" s="70"/>
      <c r="B572" s="70"/>
      <c r="C572" s="70"/>
      <c r="D572" s="70"/>
      <c r="E572" s="70"/>
      <c r="F572" s="70"/>
      <c r="G572" s="473"/>
      <c r="H572" s="474"/>
      <c r="I572" s="70"/>
      <c r="J572" s="70"/>
      <c r="K572" s="70"/>
      <c r="L572" s="70"/>
      <c r="M572" s="70"/>
      <c r="N572" s="70"/>
      <c r="O572" s="70"/>
      <c r="P572" s="70"/>
      <c r="Q572" s="70"/>
      <c r="R572" s="70"/>
      <c r="S572" s="70"/>
      <c r="T572" s="70"/>
      <c r="U572" s="70"/>
      <c r="V572" s="70"/>
      <c r="W572" s="70"/>
      <c r="X572" s="70"/>
      <c r="Y572" s="70"/>
      <c r="Z572" s="70"/>
      <c r="AA572" s="70"/>
      <c r="AB572" s="70"/>
      <c r="AC572" s="70"/>
      <c r="AD572" s="70"/>
      <c r="AE572" s="70"/>
      <c r="AF572" s="70"/>
      <c r="AG572" s="70"/>
    </row>
    <row r="573">
      <c r="A573" s="70"/>
      <c r="B573" s="70"/>
      <c r="C573" s="70"/>
      <c r="D573" s="70"/>
      <c r="E573" s="70"/>
      <c r="F573" s="70"/>
      <c r="G573" s="473"/>
      <c r="H573" s="474"/>
      <c r="I573" s="70"/>
      <c r="J573" s="70"/>
      <c r="K573" s="70"/>
      <c r="L573" s="70"/>
      <c r="M573" s="70"/>
      <c r="N573" s="70"/>
      <c r="O573" s="70"/>
      <c r="P573" s="70"/>
      <c r="Q573" s="70"/>
      <c r="R573" s="70"/>
      <c r="S573" s="70"/>
      <c r="T573" s="70"/>
      <c r="U573" s="70"/>
      <c r="V573" s="70"/>
      <c r="W573" s="70"/>
      <c r="X573" s="70"/>
      <c r="Y573" s="70"/>
      <c r="Z573" s="70"/>
      <c r="AA573" s="70"/>
      <c r="AB573" s="70"/>
      <c r="AC573" s="70"/>
      <c r="AD573" s="70"/>
      <c r="AE573" s="70"/>
      <c r="AF573" s="70"/>
      <c r="AG573" s="70"/>
    </row>
    <row r="574">
      <c r="A574" s="70"/>
      <c r="B574" s="70"/>
      <c r="C574" s="70"/>
      <c r="D574" s="70"/>
      <c r="E574" s="70"/>
      <c r="F574" s="70"/>
      <c r="G574" s="473"/>
      <c r="H574" s="474"/>
      <c r="I574" s="70"/>
      <c r="J574" s="70"/>
      <c r="K574" s="70"/>
      <c r="L574" s="70"/>
      <c r="M574" s="70"/>
      <c r="N574" s="70"/>
      <c r="O574" s="70"/>
      <c r="P574" s="70"/>
      <c r="Q574" s="70"/>
      <c r="R574" s="70"/>
      <c r="S574" s="70"/>
      <c r="T574" s="70"/>
      <c r="U574" s="70"/>
      <c r="V574" s="70"/>
      <c r="W574" s="70"/>
      <c r="X574" s="70"/>
      <c r="Y574" s="70"/>
      <c r="Z574" s="70"/>
      <c r="AA574" s="70"/>
      <c r="AB574" s="70"/>
      <c r="AC574" s="70"/>
      <c r="AD574" s="70"/>
      <c r="AE574" s="70"/>
      <c r="AF574" s="70"/>
      <c r="AG574" s="70"/>
    </row>
    <row r="575">
      <c r="A575" s="70"/>
      <c r="B575" s="70"/>
      <c r="C575" s="70"/>
      <c r="D575" s="70"/>
      <c r="E575" s="70"/>
      <c r="F575" s="70"/>
      <c r="G575" s="473"/>
      <c r="H575" s="474"/>
      <c r="I575" s="70"/>
      <c r="J575" s="70"/>
      <c r="K575" s="70"/>
      <c r="L575" s="70"/>
      <c r="M575" s="70"/>
      <c r="N575" s="70"/>
      <c r="O575" s="70"/>
      <c r="P575" s="70"/>
      <c r="Q575" s="70"/>
      <c r="R575" s="70"/>
      <c r="S575" s="70"/>
      <c r="T575" s="70"/>
      <c r="U575" s="70"/>
      <c r="V575" s="70"/>
      <c r="W575" s="70"/>
      <c r="X575" s="70"/>
      <c r="Y575" s="70"/>
      <c r="Z575" s="70"/>
      <c r="AA575" s="70"/>
      <c r="AB575" s="70"/>
      <c r="AC575" s="70"/>
      <c r="AD575" s="70"/>
      <c r="AE575" s="70"/>
      <c r="AF575" s="70"/>
      <c r="AG575" s="70"/>
    </row>
    <row r="576">
      <c r="A576" s="70"/>
      <c r="B576" s="70"/>
      <c r="C576" s="70"/>
      <c r="D576" s="70"/>
      <c r="E576" s="70"/>
      <c r="F576" s="70"/>
      <c r="G576" s="473"/>
      <c r="H576" s="474"/>
      <c r="I576" s="70"/>
      <c r="J576" s="70"/>
      <c r="K576" s="70"/>
      <c r="L576" s="70"/>
      <c r="M576" s="70"/>
      <c r="N576" s="70"/>
      <c r="O576" s="70"/>
      <c r="P576" s="70"/>
      <c r="Q576" s="70"/>
      <c r="R576" s="70"/>
      <c r="S576" s="70"/>
      <c r="T576" s="70"/>
      <c r="U576" s="70"/>
      <c r="V576" s="70"/>
      <c r="W576" s="70"/>
      <c r="X576" s="70"/>
      <c r="Y576" s="70"/>
      <c r="Z576" s="70"/>
      <c r="AA576" s="70"/>
      <c r="AB576" s="70"/>
      <c r="AC576" s="70"/>
      <c r="AD576" s="70"/>
      <c r="AE576" s="70"/>
      <c r="AF576" s="70"/>
      <c r="AG576" s="70"/>
    </row>
    <row r="577">
      <c r="A577" s="70"/>
      <c r="B577" s="70"/>
      <c r="C577" s="70"/>
      <c r="D577" s="70"/>
      <c r="E577" s="70"/>
      <c r="F577" s="70"/>
      <c r="G577" s="473"/>
      <c r="H577" s="474"/>
      <c r="I577" s="70"/>
      <c r="J577" s="70"/>
      <c r="K577" s="70"/>
      <c r="L577" s="70"/>
      <c r="M577" s="70"/>
      <c r="N577" s="70"/>
      <c r="O577" s="70"/>
      <c r="P577" s="70"/>
      <c r="Q577" s="70"/>
      <c r="R577" s="70"/>
      <c r="S577" s="70"/>
      <c r="T577" s="70"/>
      <c r="U577" s="70"/>
      <c r="V577" s="70"/>
      <c r="W577" s="70"/>
      <c r="X577" s="70"/>
      <c r="Y577" s="70"/>
      <c r="Z577" s="70"/>
      <c r="AA577" s="70"/>
      <c r="AB577" s="70"/>
      <c r="AC577" s="70"/>
      <c r="AD577" s="70"/>
      <c r="AE577" s="70"/>
      <c r="AF577" s="70"/>
      <c r="AG577" s="70"/>
    </row>
    <row r="578">
      <c r="A578" s="70"/>
      <c r="B578" s="70"/>
      <c r="C578" s="70"/>
      <c r="D578" s="70"/>
      <c r="E578" s="70"/>
      <c r="F578" s="70"/>
      <c r="G578" s="473"/>
      <c r="H578" s="474"/>
      <c r="I578" s="70"/>
      <c r="J578" s="70"/>
      <c r="K578" s="70"/>
      <c r="L578" s="70"/>
      <c r="M578" s="70"/>
      <c r="N578" s="70"/>
      <c r="O578" s="70"/>
      <c r="P578" s="70"/>
      <c r="Q578" s="70"/>
      <c r="R578" s="70"/>
      <c r="S578" s="70"/>
      <c r="T578" s="70"/>
      <c r="U578" s="70"/>
      <c r="V578" s="70"/>
      <c r="W578" s="70"/>
      <c r="X578" s="70"/>
      <c r="Y578" s="70"/>
      <c r="Z578" s="70"/>
      <c r="AA578" s="70"/>
      <c r="AB578" s="70"/>
      <c r="AC578" s="70"/>
      <c r="AD578" s="70"/>
      <c r="AE578" s="70"/>
      <c r="AF578" s="70"/>
      <c r="AG578" s="70"/>
    </row>
    <row r="579">
      <c r="A579" s="70"/>
      <c r="B579" s="70"/>
      <c r="C579" s="70"/>
      <c r="D579" s="70"/>
      <c r="E579" s="70"/>
      <c r="F579" s="70"/>
      <c r="G579" s="473"/>
      <c r="H579" s="474"/>
      <c r="I579" s="70"/>
      <c r="J579" s="70"/>
      <c r="K579" s="70"/>
      <c r="L579" s="70"/>
      <c r="M579" s="70"/>
      <c r="N579" s="70"/>
      <c r="O579" s="70"/>
      <c r="P579" s="70"/>
      <c r="Q579" s="70"/>
      <c r="R579" s="70"/>
      <c r="S579" s="70"/>
      <c r="T579" s="70"/>
      <c r="U579" s="70"/>
      <c r="V579" s="70"/>
      <c r="W579" s="70"/>
      <c r="X579" s="70"/>
      <c r="Y579" s="70"/>
      <c r="Z579" s="70"/>
      <c r="AA579" s="70"/>
      <c r="AB579" s="70"/>
      <c r="AC579" s="70"/>
      <c r="AD579" s="70"/>
      <c r="AE579" s="70"/>
      <c r="AF579" s="70"/>
      <c r="AG579" s="70"/>
    </row>
    <row r="580">
      <c r="A580" s="70"/>
      <c r="B580" s="70"/>
      <c r="C580" s="70"/>
      <c r="D580" s="70"/>
      <c r="E580" s="70"/>
      <c r="F580" s="70"/>
      <c r="G580" s="473"/>
      <c r="H580" s="474"/>
      <c r="I580" s="70"/>
      <c r="J580" s="70"/>
      <c r="K580" s="70"/>
      <c r="L580" s="70"/>
      <c r="M580" s="70"/>
      <c r="N580" s="70"/>
      <c r="O580" s="70"/>
      <c r="P580" s="70"/>
      <c r="Q580" s="70"/>
      <c r="R580" s="70"/>
      <c r="S580" s="70"/>
      <c r="T580" s="70"/>
      <c r="U580" s="70"/>
      <c r="V580" s="70"/>
      <c r="W580" s="70"/>
      <c r="X580" s="70"/>
      <c r="Y580" s="70"/>
      <c r="Z580" s="70"/>
      <c r="AA580" s="70"/>
      <c r="AB580" s="70"/>
      <c r="AC580" s="70"/>
      <c r="AD580" s="70"/>
      <c r="AE580" s="70"/>
      <c r="AF580" s="70"/>
      <c r="AG580" s="70"/>
    </row>
    <row r="581">
      <c r="A581" s="70"/>
      <c r="B581" s="70"/>
      <c r="C581" s="70"/>
      <c r="D581" s="70"/>
      <c r="E581" s="70"/>
      <c r="F581" s="70"/>
      <c r="G581" s="473"/>
      <c r="H581" s="474"/>
      <c r="I581" s="70"/>
      <c r="J581" s="70"/>
      <c r="K581" s="70"/>
      <c r="L581" s="70"/>
      <c r="M581" s="70"/>
      <c r="N581" s="70"/>
      <c r="O581" s="70"/>
      <c r="P581" s="70"/>
      <c r="Q581" s="70"/>
      <c r="R581" s="70"/>
      <c r="S581" s="70"/>
      <c r="T581" s="70"/>
      <c r="U581" s="70"/>
      <c r="V581" s="70"/>
      <c r="W581" s="70"/>
      <c r="X581" s="70"/>
      <c r="Y581" s="70"/>
      <c r="Z581" s="70"/>
      <c r="AA581" s="70"/>
      <c r="AB581" s="70"/>
      <c r="AC581" s="70"/>
      <c r="AD581" s="70"/>
      <c r="AE581" s="70"/>
      <c r="AF581" s="70"/>
      <c r="AG581" s="70"/>
    </row>
    <row r="582">
      <c r="A582" s="70"/>
      <c r="B582" s="70"/>
      <c r="C582" s="70"/>
      <c r="D582" s="70"/>
      <c r="E582" s="70"/>
      <c r="F582" s="70"/>
      <c r="G582" s="473"/>
      <c r="H582" s="474"/>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row>
    <row r="583">
      <c r="A583" s="70"/>
      <c r="B583" s="70"/>
      <c r="C583" s="70"/>
      <c r="D583" s="70"/>
      <c r="E583" s="70"/>
      <c r="F583" s="70"/>
      <c r="G583" s="473"/>
      <c r="H583" s="474"/>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row>
    <row r="584">
      <c r="A584" s="70"/>
      <c r="B584" s="70"/>
      <c r="C584" s="70"/>
      <c r="D584" s="70"/>
      <c r="E584" s="70"/>
      <c r="F584" s="70"/>
      <c r="G584" s="473"/>
      <c r="H584" s="474"/>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row>
    <row r="585">
      <c r="A585" s="70"/>
      <c r="B585" s="70"/>
      <c r="C585" s="70"/>
      <c r="D585" s="70"/>
      <c r="E585" s="70"/>
      <c r="F585" s="70"/>
      <c r="G585" s="473"/>
      <c r="H585" s="474"/>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row>
    <row r="586">
      <c r="A586" s="70"/>
      <c r="B586" s="70"/>
      <c r="C586" s="70"/>
      <c r="D586" s="70"/>
      <c r="E586" s="70"/>
      <c r="F586" s="70"/>
      <c r="G586" s="473"/>
      <c r="H586" s="474"/>
      <c r="I586" s="70"/>
      <c r="J586" s="70"/>
      <c r="K586" s="70"/>
      <c r="L586" s="70"/>
      <c r="M586" s="70"/>
      <c r="N586" s="70"/>
      <c r="O586" s="70"/>
      <c r="P586" s="70"/>
      <c r="Q586" s="70"/>
      <c r="R586" s="70"/>
      <c r="S586" s="70"/>
      <c r="T586" s="70"/>
      <c r="U586" s="70"/>
      <c r="V586" s="70"/>
      <c r="W586" s="70"/>
      <c r="X586" s="70"/>
      <c r="Y586" s="70"/>
      <c r="Z586" s="70"/>
      <c r="AA586" s="70"/>
      <c r="AB586" s="70"/>
      <c r="AC586" s="70"/>
      <c r="AD586" s="70"/>
      <c r="AE586" s="70"/>
      <c r="AF586" s="70"/>
      <c r="AG586" s="70"/>
    </row>
    <row r="587">
      <c r="A587" s="70"/>
      <c r="B587" s="70"/>
      <c r="C587" s="70"/>
      <c r="D587" s="70"/>
      <c r="E587" s="70"/>
      <c r="F587" s="70"/>
      <c r="G587" s="473"/>
      <c r="H587" s="474"/>
      <c r="I587" s="70"/>
      <c r="J587" s="70"/>
      <c r="K587" s="70"/>
      <c r="L587" s="70"/>
      <c r="M587" s="70"/>
      <c r="N587" s="70"/>
      <c r="O587" s="70"/>
      <c r="P587" s="70"/>
      <c r="Q587" s="70"/>
      <c r="R587" s="70"/>
      <c r="S587" s="70"/>
      <c r="T587" s="70"/>
      <c r="U587" s="70"/>
      <c r="V587" s="70"/>
      <c r="W587" s="70"/>
      <c r="X587" s="70"/>
      <c r="Y587" s="70"/>
      <c r="Z587" s="70"/>
      <c r="AA587" s="70"/>
      <c r="AB587" s="70"/>
      <c r="AC587" s="70"/>
      <c r="AD587" s="70"/>
      <c r="AE587" s="70"/>
      <c r="AF587" s="70"/>
      <c r="AG587" s="70"/>
    </row>
    <row r="588">
      <c r="A588" s="70"/>
      <c r="B588" s="70"/>
      <c r="C588" s="70"/>
      <c r="D588" s="70"/>
      <c r="E588" s="70"/>
      <c r="F588" s="70"/>
      <c r="G588" s="473"/>
      <c r="H588" s="474"/>
      <c r="I588" s="70"/>
      <c r="J588" s="70"/>
      <c r="K588" s="70"/>
      <c r="L588" s="70"/>
      <c r="M588" s="70"/>
      <c r="N588" s="70"/>
      <c r="O588" s="70"/>
      <c r="P588" s="70"/>
      <c r="Q588" s="70"/>
      <c r="R588" s="70"/>
      <c r="S588" s="70"/>
      <c r="T588" s="70"/>
      <c r="U588" s="70"/>
      <c r="V588" s="70"/>
      <c r="W588" s="70"/>
      <c r="X588" s="70"/>
      <c r="Y588" s="70"/>
      <c r="Z588" s="70"/>
      <c r="AA588" s="70"/>
      <c r="AB588" s="70"/>
      <c r="AC588" s="70"/>
      <c r="AD588" s="70"/>
      <c r="AE588" s="70"/>
      <c r="AF588" s="70"/>
      <c r="AG588" s="70"/>
    </row>
    <row r="589">
      <c r="A589" s="70"/>
      <c r="B589" s="70"/>
      <c r="C589" s="70"/>
      <c r="D589" s="70"/>
      <c r="E589" s="70"/>
      <c r="F589" s="70"/>
      <c r="G589" s="473"/>
      <c r="H589" s="474"/>
      <c r="I589" s="70"/>
      <c r="J589" s="70"/>
      <c r="K589" s="70"/>
      <c r="L589" s="70"/>
      <c r="M589" s="70"/>
      <c r="N589" s="70"/>
      <c r="O589" s="70"/>
      <c r="P589" s="70"/>
      <c r="Q589" s="70"/>
      <c r="R589" s="70"/>
      <c r="S589" s="70"/>
      <c r="T589" s="70"/>
      <c r="U589" s="70"/>
      <c r="V589" s="70"/>
      <c r="W589" s="70"/>
      <c r="X589" s="70"/>
      <c r="Y589" s="70"/>
      <c r="Z589" s="70"/>
      <c r="AA589" s="70"/>
      <c r="AB589" s="70"/>
      <c r="AC589" s="70"/>
      <c r="AD589" s="70"/>
      <c r="AE589" s="70"/>
      <c r="AF589" s="70"/>
      <c r="AG589" s="70"/>
    </row>
    <row r="590">
      <c r="A590" s="70"/>
      <c r="B590" s="70"/>
      <c r="C590" s="70"/>
      <c r="D590" s="70"/>
      <c r="E590" s="70"/>
      <c r="F590" s="70"/>
      <c r="G590" s="473"/>
      <c r="H590" s="474"/>
      <c r="I590" s="70"/>
      <c r="J590" s="70"/>
      <c r="K590" s="70"/>
      <c r="L590" s="70"/>
      <c r="M590" s="70"/>
      <c r="N590" s="70"/>
      <c r="O590" s="70"/>
      <c r="P590" s="70"/>
      <c r="Q590" s="70"/>
      <c r="R590" s="70"/>
      <c r="S590" s="70"/>
      <c r="T590" s="70"/>
      <c r="U590" s="70"/>
      <c r="V590" s="70"/>
      <c r="W590" s="70"/>
      <c r="X590" s="70"/>
      <c r="Y590" s="70"/>
      <c r="Z590" s="70"/>
      <c r="AA590" s="70"/>
      <c r="AB590" s="70"/>
      <c r="AC590" s="70"/>
      <c r="AD590" s="70"/>
      <c r="AE590" s="70"/>
      <c r="AF590" s="70"/>
      <c r="AG590" s="70"/>
    </row>
    <row r="591">
      <c r="A591" s="70"/>
      <c r="B591" s="70"/>
      <c r="C591" s="70"/>
      <c r="D591" s="70"/>
      <c r="E591" s="70"/>
      <c r="F591" s="70"/>
      <c r="G591" s="473"/>
      <c r="H591" s="474"/>
      <c r="I591" s="70"/>
      <c r="J591" s="70"/>
      <c r="K591" s="70"/>
      <c r="L591" s="70"/>
      <c r="M591" s="70"/>
      <c r="N591" s="70"/>
      <c r="O591" s="70"/>
      <c r="P591" s="70"/>
      <c r="Q591" s="70"/>
      <c r="R591" s="70"/>
      <c r="S591" s="70"/>
      <c r="T591" s="70"/>
      <c r="U591" s="70"/>
      <c r="V591" s="70"/>
      <c r="W591" s="70"/>
      <c r="X591" s="70"/>
      <c r="Y591" s="70"/>
      <c r="Z591" s="70"/>
      <c r="AA591" s="70"/>
      <c r="AB591" s="70"/>
      <c r="AC591" s="70"/>
      <c r="AD591" s="70"/>
      <c r="AE591" s="70"/>
      <c r="AF591" s="70"/>
      <c r="AG591" s="70"/>
    </row>
    <row r="592">
      <c r="A592" s="70"/>
      <c r="B592" s="70"/>
      <c r="C592" s="70"/>
      <c r="D592" s="70"/>
      <c r="E592" s="70"/>
      <c r="F592" s="70"/>
      <c r="G592" s="473"/>
      <c r="H592" s="474"/>
      <c r="I592" s="70"/>
      <c r="J592" s="70"/>
      <c r="K592" s="70"/>
      <c r="L592" s="70"/>
      <c r="M592" s="70"/>
      <c r="N592" s="70"/>
      <c r="O592" s="70"/>
      <c r="P592" s="70"/>
      <c r="Q592" s="70"/>
      <c r="R592" s="70"/>
      <c r="S592" s="70"/>
      <c r="T592" s="70"/>
      <c r="U592" s="70"/>
      <c r="V592" s="70"/>
      <c r="W592" s="70"/>
      <c r="X592" s="70"/>
      <c r="Y592" s="70"/>
      <c r="Z592" s="70"/>
      <c r="AA592" s="70"/>
      <c r="AB592" s="70"/>
      <c r="AC592" s="70"/>
      <c r="AD592" s="70"/>
      <c r="AE592" s="70"/>
      <c r="AF592" s="70"/>
      <c r="AG592" s="70"/>
    </row>
    <row r="593">
      <c r="A593" s="70"/>
      <c r="B593" s="70"/>
      <c r="C593" s="70"/>
      <c r="D593" s="70"/>
      <c r="E593" s="70"/>
      <c r="F593" s="70"/>
      <c r="G593" s="473"/>
      <c r="H593" s="474"/>
      <c r="I593" s="70"/>
      <c r="J593" s="70"/>
      <c r="K593" s="70"/>
      <c r="L593" s="70"/>
      <c r="M593" s="70"/>
      <c r="N593" s="70"/>
      <c r="O593" s="70"/>
      <c r="P593" s="70"/>
      <c r="Q593" s="70"/>
      <c r="R593" s="70"/>
      <c r="S593" s="70"/>
      <c r="T593" s="70"/>
      <c r="U593" s="70"/>
      <c r="V593" s="70"/>
      <c r="W593" s="70"/>
      <c r="X593" s="70"/>
      <c r="Y593" s="70"/>
      <c r="Z593" s="70"/>
      <c r="AA593" s="70"/>
      <c r="AB593" s="70"/>
      <c r="AC593" s="70"/>
      <c r="AD593" s="70"/>
      <c r="AE593" s="70"/>
      <c r="AF593" s="70"/>
      <c r="AG593" s="70"/>
    </row>
    <row r="594">
      <c r="A594" s="70"/>
      <c r="B594" s="70"/>
      <c r="C594" s="70"/>
      <c r="D594" s="70"/>
      <c r="E594" s="70"/>
      <c r="F594" s="70"/>
      <c r="G594" s="473"/>
      <c r="H594" s="474"/>
      <c r="I594" s="70"/>
      <c r="J594" s="70"/>
      <c r="K594" s="70"/>
      <c r="L594" s="70"/>
      <c r="M594" s="70"/>
      <c r="N594" s="70"/>
      <c r="O594" s="70"/>
      <c r="P594" s="70"/>
      <c r="Q594" s="70"/>
      <c r="R594" s="70"/>
      <c r="S594" s="70"/>
      <c r="T594" s="70"/>
      <c r="U594" s="70"/>
      <c r="V594" s="70"/>
      <c r="W594" s="70"/>
      <c r="X594" s="70"/>
      <c r="Y594" s="70"/>
      <c r="Z594" s="70"/>
      <c r="AA594" s="70"/>
      <c r="AB594" s="70"/>
      <c r="AC594" s="70"/>
      <c r="AD594" s="70"/>
      <c r="AE594" s="70"/>
      <c r="AF594" s="70"/>
      <c r="AG594" s="70"/>
    </row>
    <row r="595">
      <c r="A595" s="70"/>
      <c r="B595" s="70"/>
      <c r="C595" s="70"/>
      <c r="D595" s="70"/>
      <c r="E595" s="70"/>
      <c r="F595" s="70"/>
      <c r="G595" s="473"/>
      <c r="H595" s="474"/>
      <c r="I595" s="70"/>
      <c r="J595" s="70"/>
      <c r="K595" s="70"/>
      <c r="L595" s="70"/>
      <c r="M595" s="70"/>
      <c r="N595" s="70"/>
      <c r="O595" s="70"/>
      <c r="P595" s="70"/>
      <c r="Q595" s="70"/>
      <c r="R595" s="70"/>
      <c r="S595" s="70"/>
      <c r="T595" s="70"/>
      <c r="U595" s="70"/>
      <c r="V595" s="70"/>
      <c r="W595" s="70"/>
      <c r="X595" s="70"/>
      <c r="Y595" s="70"/>
      <c r="Z595" s="70"/>
      <c r="AA595" s="70"/>
      <c r="AB595" s="70"/>
      <c r="AC595" s="70"/>
      <c r="AD595" s="70"/>
      <c r="AE595" s="70"/>
      <c r="AF595" s="70"/>
      <c r="AG595" s="70"/>
    </row>
    <row r="596">
      <c r="A596" s="70"/>
      <c r="B596" s="70"/>
      <c r="C596" s="70"/>
      <c r="D596" s="70"/>
      <c r="E596" s="70"/>
      <c r="F596" s="70"/>
      <c r="G596" s="473"/>
      <c r="H596" s="474"/>
      <c r="I596" s="70"/>
      <c r="J596" s="70"/>
      <c r="K596" s="70"/>
      <c r="L596" s="70"/>
      <c r="M596" s="70"/>
      <c r="N596" s="70"/>
      <c r="O596" s="70"/>
      <c r="P596" s="70"/>
      <c r="Q596" s="70"/>
      <c r="R596" s="70"/>
      <c r="S596" s="70"/>
      <c r="T596" s="70"/>
      <c r="U596" s="70"/>
      <c r="V596" s="70"/>
      <c r="W596" s="70"/>
      <c r="X596" s="70"/>
      <c r="Y596" s="70"/>
      <c r="Z596" s="70"/>
      <c r="AA596" s="70"/>
      <c r="AB596" s="70"/>
      <c r="AC596" s="70"/>
      <c r="AD596" s="70"/>
      <c r="AE596" s="70"/>
      <c r="AF596" s="70"/>
      <c r="AG596" s="70"/>
    </row>
    <row r="597">
      <c r="A597" s="70"/>
      <c r="B597" s="70"/>
      <c r="C597" s="70"/>
      <c r="D597" s="70"/>
      <c r="E597" s="70"/>
      <c r="F597" s="70"/>
      <c r="G597" s="473"/>
      <c r="H597" s="474"/>
      <c r="I597" s="70"/>
      <c r="J597" s="70"/>
      <c r="K597" s="70"/>
      <c r="L597" s="70"/>
      <c r="M597" s="70"/>
      <c r="N597" s="70"/>
      <c r="O597" s="70"/>
      <c r="P597" s="70"/>
      <c r="Q597" s="70"/>
      <c r="R597" s="70"/>
      <c r="S597" s="70"/>
      <c r="T597" s="70"/>
      <c r="U597" s="70"/>
      <c r="V597" s="70"/>
      <c r="W597" s="70"/>
      <c r="X597" s="70"/>
      <c r="Y597" s="70"/>
      <c r="Z597" s="70"/>
      <c r="AA597" s="70"/>
      <c r="AB597" s="70"/>
      <c r="AC597" s="70"/>
      <c r="AD597" s="70"/>
      <c r="AE597" s="70"/>
      <c r="AF597" s="70"/>
      <c r="AG597" s="70"/>
    </row>
    <row r="598">
      <c r="A598" s="70"/>
      <c r="B598" s="70"/>
      <c r="C598" s="70"/>
      <c r="D598" s="70"/>
      <c r="E598" s="70"/>
      <c r="F598" s="70"/>
      <c r="G598" s="473"/>
      <c r="H598" s="474"/>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row>
    <row r="599">
      <c r="A599" s="70"/>
      <c r="B599" s="70"/>
      <c r="C599" s="70"/>
      <c r="D599" s="70"/>
      <c r="E599" s="70"/>
      <c r="F599" s="70"/>
      <c r="G599" s="473"/>
      <c r="H599" s="474"/>
      <c r="I599" s="70"/>
      <c r="J599" s="70"/>
      <c r="K599" s="70"/>
      <c r="L599" s="70"/>
      <c r="M599" s="70"/>
      <c r="N599" s="70"/>
      <c r="O599" s="70"/>
      <c r="P599" s="70"/>
      <c r="Q599" s="70"/>
      <c r="R599" s="70"/>
      <c r="S599" s="70"/>
      <c r="T599" s="70"/>
      <c r="U599" s="70"/>
      <c r="V599" s="70"/>
      <c r="W599" s="70"/>
      <c r="X599" s="70"/>
      <c r="Y599" s="70"/>
      <c r="Z599" s="70"/>
      <c r="AA599" s="70"/>
      <c r="AB599" s="70"/>
      <c r="AC599" s="70"/>
      <c r="AD599" s="70"/>
      <c r="AE599" s="70"/>
      <c r="AF599" s="70"/>
      <c r="AG599" s="70"/>
    </row>
    <row r="600">
      <c r="A600" s="70"/>
      <c r="B600" s="70"/>
      <c r="C600" s="70"/>
      <c r="D600" s="70"/>
      <c r="E600" s="70"/>
      <c r="F600" s="70"/>
      <c r="G600" s="473"/>
      <c r="H600" s="474"/>
      <c r="I600" s="70"/>
      <c r="J600" s="70"/>
      <c r="K600" s="70"/>
      <c r="L600" s="70"/>
      <c r="M600" s="70"/>
      <c r="N600" s="70"/>
      <c r="O600" s="70"/>
      <c r="P600" s="70"/>
      <c r="Q600" s="70"/>
      <c r="R600" s="70"/>
      <c r="S600" s="70"/>
      <c r="T600" s="70"/>
      <c r="U600" s="70"/>
      <c r="V600" s="70"/>
      <c r="W600" s="70"/>
      <c r="X600" s="70"/>
      <c r="Y600" s="70"/>
      <c r="Z600" s="70"/>
      <c r="AA600" s="70"/>
      <c r="AB600" s="70"/>
      <c r="AC600" s="70"/>
      <c r="AD600" s="70"/>
      <c r="AE600" s="70"/>
      <c r="AF600" s="70"/>
      <c r="AG600" s="70"/>
    </row>
    <row r="601">
      <c r="A601" s="70"/>
      <c r="B601" s="70"/>
      <c r="C601" s="70"/>
      <c r="D601" s="70"/>
      <c r="E601" s="70"/>
      <c r="F601" s="70"/>
      <c r="G601" s="473"/>
      <c r="H601" s="474"/>
      <c r="I601" s="70"/>
      <c r="J601" s="70"/>
      <c r="K601" s="70"/>
      <c r="L601" s="70"/>
      <c r="M601" s="70"/>
      <c r="N601" s="70"/>
      <c r="O601" s="70"/>
      <c r="P601" s="70"/>
      <c r="Q601" s="70"/>
      <c r="R601" s="70"/>
      <c r="S601" s="70"/>
      <c r="T601" s="70"/>
      <c r="U601" s="70"/>
      <c r="V601" s="70"/>
      <c r="W601" s="70"/>
      <c r="X601" s="70"/>
      <c r="Y601" s="70"/>
      <c r="Z601" s="70"/>
      <c r="AA601" s="70"/>
      <c r="AB601" s="70"/>
      <c r="AC601" s="70"/>
      <c r="AD601" s="70"/>
      <c r="AE601" s="70"/>
      <c r="AF601" s="70"/>
      <c r="AG601" s="70"/>
    </row>
    <row r="602">
      <c r="A602" s="70"/>
      <c r="B602" s="70"/>
      <c r="C602" s="70"/>
      <c r="D602" s="70"/>
      <c r="E602" s="70"/>
      <c r="F602" s="70"/>
      <c r="G602" s="473"/>
      <c r="H602" s="474"/>
      <c r="I602" s="70"/>
      <c r="J602" s="70"/>
      <c r="K602" s="70"/>
      <c r="L602" s="70"/>
      <c r="M602" s="70"/>
      <c r="N602" s="70"/>
      <c r="O602" s="70"/>
      <c r="P602" s="70"/>
      <c r="Q602" s="70"/>
      <c r="R602" s="70"/>
      <c r="S602" s="70"/>
      <c r="T602" s="70"/>
      <c r="U602" s="70"/>
      <c r="V602" s="70"/>
      <c r="W602" s="70"/>
      <c r="X602" s="70"/>
      <c r="Y602" s="70"/>
      <c r="Z602" s="70"/>
      <c r="AA602" s="70"/>
      <c r="AB602" s="70"/>
      <c r="AC602" s="70"/>
      <c r="AD602" s="70"/>
      <c r="AE602" s="70"/>
      <c r="AF602" s="70"/>
      <c r="AG602" s="70"/>
    </row>
    <row r="603">
      <c r="A603" s="70"/>
      <c r="B603" s="70"/>
      <c r="C603" s="70"/>
      <c r="D603" s="70"/>
      <c r="E603" s="70"/>
      <c r="F603" s="70"/>
      <c r="G603" s="473"/>
      <c r="H603" s="474"/>
      <c r="I603" s="70"/>
      <c r="J603" s="70"/>
      <c r="K603" s="70"/>
      <c r="L603" s="70"/>
      <c r="M603" s="70"/>
      <c r="N603" s="70"/>
      <c r="O603" s="70"/>
      <c r="P603" s="70"/>
      <c r="Q603" s="70"/>
      <c r="R603" s="70"/>
      <c r="S603" s="70"/>
      <c r="T603" s="70"/>
      <c r="U603" s="70"/>
      <c r="V603" s="70"/>
      <c r="W603" s="70"/>
      <c r="X603" s="70"/>
      <c r="Y603" s="70"/>
      <c r="Z603" s="70"/>
      <c r="AA603" s="70"/>
      <c r="AB603" s="70"/>
      <c r="AC603" s="70"/>
      <c r="AD603" s="70"/>
      <c r="AE603" s="70"/>
      <c r="AF603" s="70"/>
      <c r="AG603" s="70"/>
    </row>
    <row r="604">
      <c r="A604" s="70"/>
      <c r="B604" s="70"/>
      <c r="C604" s="70"/>
      <c r="D604" s="70"/>
      <c r="E604" s="70"/>
      <c r="F604" s="70"/>
      <c r="G604" s="473"/>
      <c r="H604" s="474"/>
      <c r="I604" s="70"/>
      <c r="J604" s="70"/>
      <c r="K604" s="70"/>
      <c r="L604" s="70"/>
      <c r="M604" s="70"/>
      <c r="N604" s="70"/>
      <c r="O604" s="70"/>
      <c r="P604" s="70"/>
      <c r="Q604" s="70"/>
      <c r="R604" s="70"/>
      <c r="S604" s="70"/>
      <c r="T604" s="70"/>
      <c r="U604" s="70"/>
      <c r="V604" s="70"/>
      <c r="W604" s="70"/>
      <c r="X604" s="70"/>
      <c r="Y604" s="70"/>
      <c r="Z604" s="70"/>
      <c r="AA604" s="70"/>
      <c r="AB604" s="70"/>
      <c r="AC604" s="70"/>
      <c r="AD604" s="70"/>
      <c r="AE604" s="70"/>
      <c r="AF604" s="70"/>
      <c r="AG604" s="70"/>
    </row>
    <row r="605">
      <c r="A605" s="70"/>
      <c r="B605" s="70"/>
      <c r="C605" s="70"/>
      <c r="D605" s="70"/>
      <c r="E605" s="70"/>
      <c r="F605" s="70"/>
      <c r="G605" s="473"/>
      <c r="H605" s="474"/>
      <c r="I605" s="70"/>
      <c r="J605" s="70"/>
      <c r="K605" s="70"/>
      <c r="L605" s="70"/>
      <c r="M605" s="70"/>
      <c r="N605" s="70"/>
      <c r="O605" s="70"/>
      <c r="P605" s="70"/>
      <c r="Q605" s="70"/>
      <c r="R605" s="70"/>
      <c r="S605" s="70"/>
      <c r="T605" s="70"/>
      <c r="U605" s="70"/>
      <c r="V605" s="70"/>
      <c r="W605" s="70"/>
      <c r="X605" s="70"/>
      <c r="Y605" s="70"/>
      <c r="Z605" s="70"/>
      <c r="AA605" s="70"/>
      <c r="AB605" s="70"/>
      <c r="AC605" s="70"/>
      <c r="AD605" s="70"/>
      <c r="AE605" s="70"/>
      <c r="AF605" s="70"/>
      <c r="AG605" s="70"/>
    </row>
    <row r="606">
      <c r="A606" s="70"/>
      <c r="B606" s="70"/>
      <c r="C606" s="70"/>
      <c r="D606" s="70"/>
      <c r="E606" s="70"/>
      <c r="F606" s="70"/>
      <c r="G606" s="473"/>
      <c r="H606" s="474"/>
      <c r="I606" s="70"/>
      <c r="J606" s="70"/>
      <c r="K606" s="70"/>
      <c r="L606" s="70"/>
      <c r="M606" s="70"/>
      <c r="N606" s="70"/>
      <c r="O606" s="70"/>
      <c r="P606" s="70"/>
      <c r="Q606" s="70"/>
      <c r="R606" s="70"/>
      <c r="S606" s="70"/>
      <c r="T606" s="70"/>
      <c r="U606" s="70"/>
      <c r="V606" s="70"/>
      <c r="W606" s="70"/>
      <c r="X606" s="70"/>
      <c r="Y606" s="70"/>
      <c r="Z606" s="70"/>
      <c r="AA606" s="70"/>
      <c r="AB606" s="70"/>
      <c r="AC606" s="70"/>
      <c r="AD606" s="70"/>
      <c r="AE606" s="70"/>
      <c r="AF606" s="70"/>
      <c r="AG606" s="70"/>
    </row>
    <row r="607">
      <c r="A607" s="70"/>
      <c r="B607" s="70"/>
      <c r="C607" s="70"/>
      <c r="D607" s="70"/>
      <c r="E607" s="70"/>
      <c r="F607" s="70"/>
      <c r="G607" s="473"/>
      <c r="H607" s="474"/>
      <c r="I607" s="70"/>
      <c r="J607" s="70"/>
      <c r="K607" s="70"/>
      <c r="L607" s="70"/>
      <c r="M607" s="70"/>
      <c r="N607" s="70"/>
      <c r="O607" s="70"/>
      <c r="P607" s="70"/>
      <c r="Q607" s="70"/>
      <c r="R607" s="70"/>
      <c r="S607" s="70"/>
      <c r="T607" s="70"/>
      <c r="U607" s="70"/>
      <c r="V607" s="70"/>
      <c r="W607" s="70"/>
      <c r="X607" s="70"/>
      <c r="Y607" s="70"/>
      <c r="Z607" s="70"/>
      <c r="AA607" s="70"/>
      <c r="AB607" s="70"/>
      <c r="AC607" s="70"/>
      <c r="AD607" s="70"/>
      <c r="AE607" s="70"/>
      <c r="AF607" s="70"/>
      <c r="AG607" s="70"/>
    </row>
    <row r="608">
      <c r="A608" s="70"/>
      <c r="B608" s="70"/>
      <c r="C608" s="70"/>
      <c r="D608" s="70"/>
      <c r="E608" s="70"/>
      <c r="F608" s="70"/>
      <c r="G608" s="473"/>
      <c r="H608" s="474"/>
      <c r="I608" s="70"/>
      <c r="J608" s="70"/>
      <c r="K608" s="70"/>
      <c r="L608" s="70"/>
      <c r="M608" s="70"/>
      <c r="N608" s="70"/>
      <c r="O608" s="70"/>
      <c r="P608" s="70"/>
      <c r="Q608" s="70"/>
      <c r="R608" s="70"/>
      <c r="S608" s="70"/>
      <c r="T608" s="70"/>
      <c r="U608" s="70"/>
      <c r="V608" s="70"/>
      <c r="W608" s="70"/>
      <c r="X608" s="70"/>
      <c r="Y608" s="70"/>
      <c r="Z608" s="70"/>
      <c r="AA608" s="70"/>
      <c r="AB608" s="70"/>
      <c r="AC608" s="70"/>
      <c r="AD608" s="70"/>
      <c r="AE608" s="70"/>
      <c r="AF608" s="70"/>
      <c r="AG608" s="70"/>
    </row>
    <row r="609">
      <c r="A609" s="70"/>
      <c r="B609" s="70"/>
      <c r="C609" s="70"/>
      <c r="D609" s="70"/>
      <c r="E609" s="70"/>
      <c r="F609" s="70"/>
      <c r="G609" s="473"/>
      <c r="H609" s="474"/>
      <c r="I609" s="70"/>
      <c r="J609" s="70"/>
      <c r="K609" s="70"/>
      <c r="L609" s="70"/>
      <c r="M609" s="70"/>
      <c r="N609" s="70"/>
      <c r="O609" s="70"/>
      <c r="P609" s="70"/>
      <c r="Q609" s="70"/>
      <c r="R609" s="70"/>
      <c r="S609" s="70"/>
      <c r="T609" s="70"/>
      <c r="U609" s="70"/>
      <c r="V609" s="70"/>
      <c r="W609" s="70"/>
      <c r="X609" s="70"/>
      <c r="Y609" s="70"/>
      <c r="Z609" s="70"/>
      <c r="AA609" s="70"/>
      <c r="AB609" s="70"/>
      <c r="AC609" s="70"/>
      <c r="AD609" s="70"/>
      <c r="AE609" s="70"/>
      <c r="AF609" s="70"/>
      <c r="AG609" s="70"/>
    </row>
    <row r="610">
      <c r="A610" s="70"/>
      <c r="B610" s="70"/>
      <c r="C610" s="70"/>
      <c r="D610" s="70"/>
      <c r="E610" s="70"/>
      <c r="F610" s="70"/>
      <c r="G610" s="473"/>
      <c r="H610" s="474"/>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row>
    <row r="611">
      <c r="A611" s="70"/>
      <c r="B611" s="70"/>
      <c r="C611" s="70"/>
      <c r="D611" s="70"/>
      <c r="E611" s="70"/>
      <c r="F611" s="70"/>
      <c r="G611" s="473"/>
      <c r="H611" s="474"/>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row>
    <row r="612">
      <c r="A612" s="70"/>
      <c r="B612" s="70"/>
      <c r="C612" s="70"/>
      <c r="D612" s="70"/>
      <c r="E612" s="70"/>
      <c r="F612" s="70"/>
      <c r="G612" s="473"/>
      <c r="H612" s="474"/>
      <c r="I612" s="70"/>
      <c r="J612" s="70"/>
      <c r="K612" s="70"/>
      <c r="L612" s="70"/>
      <c r="M612" s="70"/>
      <c r="N612" s="70"/>
      <c r="O612" s="70"/>
      <c r="P612" s="70"/>
      <c r="Q612" s="70"/>
      <c r="R612" s="70"/>
      <c r="S612" s="70"/>
      <c r="T612" s="70"/>
      <c r="U612" s="70"/>
      <c r="V612" s="70"/>
      <c r="W612" s="70"/>
      <c r="X612" s="70"/>
      <c r="Y612" s="70"/>
      <c r="Z612" s="70"/>
      <c r="AA612" s="70"/>
      <c r="AB612" s="70"/>
      <c r="AC612" s="70"/>
      <c r="AD612" s="70"/>
      <c r="AE612" s="70"/>
      <c r="AF612" s="70"/>
      <c r="AG612" s="70"/>
    </row>
    <row r="613">
      <c r="A613" s="70"/>
      <c r="B613" s="70"/>
      <c r="C613" s="70"/>
      <c r="D613" s="70"/>
      <c r="E613" s="70"/>
      <c r="F613" s="70"/>
      <c r="G613" s="473"/>
      <c r="H613" s="474"/>
      <c r="I613" s="70"/>
      <c r="J613" s="70"/>
      <c r="K613" s="70"/>
      <c r="L613" s="70"/>
      <c r="M613" s="70"/>
      <c r="N613" s="70"/>
      <c r="O613" s="70"/>
      <c r="P613" s="70"/>
      <c r="Q613" s="70"/>
      <c r="R613" s="70"/>
      <c r="S613" s="70"/>
      <c r="T613" s="70"/>
      <c r="U613" s="70"/>
      <c r="V613" s="70"/>
      <c r="W613" s="70"/>
      <c r="X613" s="70"/>
      <c r="Y613" s="70"/>
      <c r="Z613" s="70"/>
      <c r="AA613" s="70"/>
      <c r="AB613" s="70"/>
      <c r="AC613" s="70"/>
      <c r="AD613" s="70"/>
      <c r="AE613" s="70"/>
      <c r="AF613" s="70"/>
      <c r="AG613" s="70"/>
    </row>
    <row r="614">
      <c r="A614" s="70"/>
      <c r="B614" s="70"/>
      <c r="C614" s="70"/>
      <c r="D614" s="70"/>
      <c r="E614" s="70"/>
      <c r="F614" s="70"/>
      <c r="G614" s="473"/>
      <c r="H614" s="474"/>
      <c r="I614" s="70"/>
      <c r="J614" s="70"/>
      <c r="K614" s="70"/>
      <c r="L614" s="70"/>
      <c r="M614" s="70"/>
      <c r="N614" s="70"/>
      <c r="O614" s="70"/>
      <c r="P614" s="70"/>
      <c r="Q614" s="70"/>
      <c r="R614" s="70"/>
      <c r="S614" s="70"/>
      <c r="T614" s="70"/>
      <c r="U614" s="70"/>
      <c r="V614" s="70"/>
      <c r="W614" s="70"/>
      <c r="X614" s="70"/>
      <c r="Y614" s="70"/>
      <c r="Z614" s="70"/>
      <c r="AA614" s="70"/>
      <c r="AB614" s="70"/>
      <c r="AC614" s="70"/>
      <c r="AD614" s="70"/>
      <c r="AE614" s="70"/>
      <c r="AF614" s="70"/>
      <c r="AG614" s="70"/>
    </row>
    <row r="615">
      <c r="A615" s="70"/>
      <c r="B615" s="70"/>
      <c r="C615" s="70"/>
      <c r="D615" s="70"/>
      <c r="E615" s="70"/>
      <c r="F615" s="70"/>
      <c r="G615" s="473"/>
      <c r="H615" s="474"/>
      <c r="I615" s="70"/>
      <c r="J615" s="70"/>
      <c r="K615" s="70"/>
      <c r="L615" s="70"/>
      <c r="M615" s="70"/>
      <c r="N615" s="70"/>
      <c r="O615" s="70"/>
      <c r="P615" s="70"/>
      <c r="Q615" s="70"/>
      <c r="R615" s="70"/>
      <c r="S615" s="70"/>
      <c r="T615" s="70"/>
      <c r="U615" s="70"/>
      <c r="V615" s="70"/>
      <c r="W615" s="70"/>
      <c r="X615" s="70"/>
      <c r="Y615" s="70"/>
      <c r="Z615" s="70"/>
      <c r="AA615" s="70"/>
      <c r="AB615" s="70"/>
      <c r="AC615" s="70"/>
      <c r="AD615" s="70"/>
      <c r="AE615" s="70"/>
      <c r="AF615" s="70"/>
      <c r="AG615" s="70"/>
    </row>
    <row r="616">
      <c r="A616" s="70"/>
      <c r="B616" s="70"/>
      <c r="C616" s="70"/>
      <c r="D616" s="70"/>
      <c r="E616" s="70"/>
      <c r="F616" s="70"/>
      <c r="G616" s="473"/>
      <c r="H616" s="474"/>
      <c r="I616" s="70"/>
      <c r="J616" s="70"/>
      <c r="K616" s="70"/>
      <c r="L616" s="70"/>
      <c r="M616" s="70"/>
      <c r="N616" s="70"/>
      <c r="O616" s="70"/>
      <c r="P616" s="70"/>
      <c r="Q616" s="70"/>
      <c r="R616" s="70"/>
      <c r="S616" s="70"/>
      <c r="T616" s="70"/>
      <c r="U616" s="70"/>
      <c r="V616" s="70"/>
      <c r="W616" s="70"/>
      <c r="X616" s="70"/>
      <c r="Y616" s="70"/>
      <c r="Z616" s="70"/>
      <c r="AA616" s="70"/>
      <c r="AB616" s="70"/>
      <c r="AC616" s="70"/>
      <c r="AD616" s="70"/>
      <c r="AE616" s="70"/>
      <c r="AF616" s="70"/>
      <c r="AG616" s="70"/>
    </row>
    <row r="617">
      <c r="A617" s="70"/>
      <c r="B617" s="70"/>
      <c r="C617" s="70"/>
      <c r="D617" s="70"/>
      <c r="E617" s="70"/>
      <c r="F617" s="70"/>
      <c r="G617" s="473"/>
      <c r="H617" s="474"/>
      <c r="I617" s="70"/>
      <c r="J617" s="70"/>
      <c r="K617" s="70"/>
      <c r="L617" s="70"/>
      <c r="M617" s="70"/>
      <c r="N617" s="70"/>
      <c r="O617" s="70"/>
      <c r="P617" s="70"/>
      <c r="Q617" s="70"/>
      <c r="R617" s="70"/>
      <c r="S617" s="70"/>
      <c r="T617" s="70"/>
      <c r="U617" s="70"/>
      <c r="V617" s="70"/>
      <c r="W617" s="70"/>
      <c r="X617" s="70"/>
      <c r="Y617" s="70"/>
      <c r="Z617" s="70"/>
      <c r="AA617" s="70"/>
      <c r="AB617" s="70"/>
      <c r="AC617" s="70"/>
      <c r="AD617" s="70"/>
      <c r="AE617" s="70"/>
      <c r="AF617" s="70"/>
      <c r="AG617" s="70"/>
    </row>
    <row r="618">
      <c r="A618" s="70"/>
      <c r="B618" s="70"/>
      <c r="C618" s="70"/>
      <c r="D618" s="70"/>
      <c r="E618" s="70"/>
      <c r="F618" s="70"/>
      <c r="G618" s="473"/>
      <c r="H618" s="474"/>
      <c r="I618" s="70"/>
      <c r="J618" s="70"/>
      <c r="K618" s="70"/>
      <c r="L618" s="70"/>
      <c r="M618" s="70"/>
      <c r="N618" s="70"/>
      <c r="O618" s="70"/>
      <c r="P618" s="70"/>
      <c r="Q618" s="70"/>
      <c r="R618" s="70"/>
      <c r="S618" s="70"/>
      <c r="T618" s="70"/>
      <c r="U618" s="70"/>
      <c r="V618" s="70"/>
      <c r="W618" s="70"/>
      <c r="X618" s="70"/>
      <c r="Y618" s="70"/>
      <c r="Z618" s="70"/>
      <c r="AA618" s="70"/>
      <c r="AB618" s="70"/>
      <c r="AC618" s="70"/>
      <c r="AD618" s="70"/>
      <c r="AE618" s="70"/>
      <c r="AF618" s="70"/>
      <c r="AG618" s="70"/>
    </row>
    <row r="619">
      <c r="A619" s="70"/>
      <c r="B619" s="70"/>
      <c r="C619" s="70"/>
      <c r="D619" s="70"/>
      <c r="E619" s="70"/>
      <c r="F619" s="70"/>
      <c r="G619" s="473"/>
      <c r="H619" s="474"/>
      <c r="I619" s="70"/>
      <c r="J619" s="70"/>
      <c r="K619" s="70"/>
      <c r="L619" s="70"/>
      <c r="M619" s="70"/>
      <c r="N619" s="70"/>
      <c r="O619" s="70"/>
      <c r="P619" s="70"/>
      <c r="Q619" s="70"/>
      <c r="R619" s="70"/>
      <c r="S619" s="70"/>
      <c r="T619" s="70"/>
      <c r="U619" s="70"/>
      <c r="V619" s="70"/>
      <c r="W619" s="70"/>
      <c r="X619" s="70"/>
      <c r="Y619" s="70"/>
      <c r="Z619" s="70"/>
      <c r="AA619" s="70"/>
      <c r="AB619" s="70"/>
      <c r="AC619" s="70"/>
      <c r="AD619" s="70"/>
      <c r="AE619" s="70"/>
      <c r="AF619" s="70"/>
      <c r="AG619" s="70"/>
    </row>
    <row r="620">
      <c r="A620" s="70"/>
      <c r="B620" s="70"/>
      <c r="C620" s="70"/>
      <c r="D620" s="70"/>
      <c r="E620" s="70"/>
      <c r="F620" s="70"/>
      <c r="G620" s="473"/>
      <c r="H620" s="474"/>
      <c r="I620" s="70"/>
      <c r="J620" s="70"/>
      <c r="K620" s="70"/>
      <c r="L620" s="70"/>
      <c r="M620" s="70"/>
      <c r="N620" s="70"/>
      <c r="O620" s="70"/>
      <c r="P620" s="70"/>
      <c r="Q620" s="70"/>
      <c r="R620" s="70"/>
      <c r="S620" s="70"/>
      <c r="T620" s="70"/>
      <c r="U620" s="70"/>
      <c r="V620" s="70"/>
      <c r="W620" s="70"/>
      <c r="X620" s="70"/>
      <c r="Y620" s="70"/>
      <c r="Z620" s="70"/>
      <c r="AA620" s="70"/>
      <c r="AB620" s="70"/>
      <c r="AC620" s="70"/>
      <c r="AD620" s="70"/>
      <c r="AE620" s="70"/>
      <c r="AF620" s="70"/>
      <c r="AG620" s="70"/>
    </row>
    <row r="621">
      <c r="A621" s="70"/>
      <c r="B621" s="70"/>
      <c r="C621" s="70"/>
      <c r="D621" s="70"/>
      <c r="E621" s="70"/>
      <c r="F621" s="70"/>
      <c r="G621" s="473"/>
      <c r="H621" s="474"/>
      <c r="I621" s="70"/>
      <c r="J621" s="70"/>
      <c r="K621" s="70"/>
      <c r="L621" s="70"/>
      <c r="M621" s="70"/>
      <c r="N621" s="70"/>
      <c r="O621" s="70"/>
      <c r="P621" s="70"/>
      <c r="Q621" s="70"/>
      <c r="R621" s="70"/>
      <c r="S621" s="70"/>
      <c r="T621" s="70"/>
      <c r="U621" s="70"/>
      <c r="V621" s="70"/>
      <c r="W621" s="70"/>
      <c r="X621" s="70"/>
      <c r="Y621" s="70"/>
      <c r="Z621" s="70"/>
      <c r="AA621" s="70"/>
      <c r="AB621" s="70"/>
      <c r="AC621" s="70"/>
      <c r="AD621" s="70"/>
      <c r="AE621" s="70"/>
      <c r="AF621" s="70"/>
      <c r="AG621" s="70"/>
    </row>
    <row r="622">
      <c r="A622" s="70"/>
      <c r="B622" s="70"/>
      <c r="C622" s="70"/>
      <c r="D622" s="70"/>
      <c r="E622" s="70"/>
      <c r="F622" s="70"/>
      <c r="G622" s="473"/>
      <c r="H622" s="474"/>
      <c r="I622" s="70"/>
      <c r="J622" s="70"/>
      <c r="K622" s="70"/>
      <c r="L622" s="70"/>
      <c r="M622" s="70"/>
      <c r="N622" s="70"/>
      <c r="O622" s="70"/>
      <c r="P622" s="70"/>
      <c r="Q622" s="70"/>
      <c r="R622" s="70"/>
      <c r="S622" s="70"/>
      <c r="T622" s="70"/>
      <c r="U622" s="70"/>
      <c r="V622" s="70"/>
      <c r="W622" s="70"/>
      <c r="X622" s="70"/>
      <c r="Y622" s="70"/>
      <c r="Z622" s="70"/>
      <c r="AA622" s="70"/>
      <c r="AB622" s="70"/>
      <c r="AC622" s="70"/>
      <c r="AD622" s="70"/>
      <c r="AE622" s="70"/>
      <c r="AF622" s="70"/>
      <c r="AG622" s="70"/>
    </row>
    <row r="623">
      <c r="A623" s="70"/>
      <c r="B623" s="70"/>
      <c r="C623" s="70"/>
      <c r="D623" s="70"/>
      <c r="E623" s="70"/>
      <c r="F623" s="70"/>
      <c r="G623" s="473"/>
      <c r="H623" s="474"/>
      <c r="I623" s="70"/>
      <c r="J623" s="70"/>
      <c r="K623" s="70"/>
      <c r="L623" s="70"/>
      <c r="M623" s="70"/>
      <c r="N623" s="70"/>
      <c r="O623" s="70"/>
      <c r="P623" s="70"/>
      <c r="Q623" s="70"/>
      <c r="R623" s="70"/>
      <c r="S623" s="70"/>
      <c r="T623" s="70"/>
      <c r="U623" s="70"/>
      <c r="V623" s="70"/>
      <c r="W623" s="70"/>
      <c r="X623" s="70"/>
      <c r="Y623" s="70"/>
      <c r="Z623" s="70"/>
      <c r="AA623" s="70"/>
      <c r="AB623" s="70"/>
      <c r="AC623" s="70"/>
      <c r="AD623" s="70"/>
      <c r="AE623" s="70"/>
      <c r="AF623" s="70"/>
      <c r="AG623" s="70"/>
    </row>
    <row r="624">
      <c r="A624" s="70"/>
      <c r="B624" s="70"/>
      <c r="C624" s="70"/>
      <c r="D624" s="70"/>
      <c r="E624" s="70"/>
      <c r="F624" s="70"/>
      <c r="G624" s="473"/>
      <c r="H624" s="474"/>
      <c r="I624" s="70"/>
      <c r="J624" s="70"/>
      <c r="K624" s="70"/>
      <c r="L624" s="70"/>
      <c r="M624" s="70"/>
      <c r="N624" s="70"/>
      <c r="O624" s="70"/>
      <c r="P624" s="70"/>
      <c r="Q624" s="70"/>
      <c r="R624" s="70"/>
      <c r="S624" s="70"/>
      <c r="T624" s="70"/>
      <c r="U624" s="70"/>
      <c r="V624" s="70"/>
      <c r="W624" s="70"/>
      <c r="X624" s="70"/>
      <c r="Y624" s="70"/>
      <c r="Z624" s="70"/>
      <c r="AA624" s="70"/>
      <c r="AB624" s="70"/>
      <c r="AC624" s="70"/>
      <c r="AD624" s="70"/>
      <c r="AE624" s="70"/>
      <c r="AF624" s="70"/>
      <c r="AG624" s="70"/>
    </row>
    <row r="625">
      <c r="A625" s="70"/>
      <c r="B625" s="70"/>
      <c r="C625" s="70"/>
      <c r="D625" s="70"/>
      <c r="E625" s="70"/>
      <c r="F625" s="70"/>
      <c r="G625" s="473"/>
      <c r="H625" s="474"/>
      <c r="I625" s="70"/>
      <c r="J625" s="70"/>
      <c r="K625" s="70"/>
      <c r="L625" s="70"/>
      <c r="M625" s="70"/>
      <c r="N625" s="70"/>
      <c r="O625" s="70"/>
      <c r="P625" s="70"/>
      <c r="Q625" s="70"/>
      <c r="R625" s="70"/>
      <c r="S625" s="70"/>
      <c r="T625" s="70"/>
      <c r="U625" s="70"/>
      <c r="V625" s="70"/>
      <c r="W625" s="70"/>
      <c r="X625" s="70"/>
      <c r="Y625" s="70"/>
      <c r="Z625" s="70"/>
      <c r="AA625" s="70"/>
      <c r="AB625" s="70"/>
      <c r="AC625" s="70"/>
      <c r="AD625" s="70"/>
      <c r="AE625" s="70"/>
      <c r="AF625" s="70"/>
      <c r="AG625" s="70"/>
    </row>
    <row r="626">
      <c r="A626" s="70"/>
      <c r="B626" s="70"/>
      <c r="C626" s="70"/>
      <c r="D626" s="70"/>
      <c r="E626" s="70"/>
      <c r="F626" s="70"/>
      <c r="G626" s="473"/>
      <c r="H626" s="474"/>
      <c r="I626" s="70"/>
      <c r="J626" s="70"/>
      <c r="K626" s="70"/>
      <c r="L626" s="70"/>
      <c r="M626" s="70"/>
      <c r="N626" s="70"/>
      <c r="O626" s="70"/>
      <c r="P626" s="70"/>
      <c r="Q626" s="70"/>
      <c r="R626" s="70"/>
      <c r="S626" s="70"/>
      <c r="T626" s="70"/>
      <c r="U626" s="70"/>
      <c r="V626" s="70"/>
      <c r="W626" s="70"/>
      <c r="X626" s="70"/>
      <c r="Y626" s="70"/>
      <c r="Z626" s="70"/>
      <c r="AA626" s="70"/>
      <c r="AB626" s="70"/>
      <c r="AC626" s="70"/>
      <c r="AD626" s="70"/>
      <c r="AE626" s="70"/>
      <c r="AF626" s="70"/>
      <c r="AG626" s="70"/>
    </row>
    <row r="627">
      <c r="A627" s="70"/>
      <c r="B627" s="70"/>
      <c r="C627" s="70"/>
      <c r="D627" s="70"/>
      <c r="E627" s="70"/>
      <c r="F627" s="70"/>
      <c r="G627" s="473"/>
      <c r="H627" s="474"/>
      <c r="I627" s="70"/>
      <c r="J627" s="70"/>
      <c r="K627" s="70"/>
      <c r="L627" s="70"/>
      <c r="M627" s="70"/>
      <c r="N627" s="70"/>
      <c r="O627" s="70"/>
      <c r="P627" s="70"/>
      <c r="Q627" s="70"/>
      <c r="R627" s="70"/>
      <c r="S627" s="70"/>
      <c r="T627" s="70"/>
      <c r="U627" s="70"/>
      <c r="V627" s="70"/>
      <c r="W627" s="70"/>
      <c r="X627" s="70"/>
      <c r="Y627" s="70"/>
      <c r="Z627" s="70"/>
      <c r="AA627" s="70"/>
      <c r="AB627" s="70"/>
      <c r="AC627" s="70"/>
      <c r="AD627" s="70"/>
      <c r="AE627" s="70"/>
      <c r="AF627" s="70"/>
      <c r="AG627" s="70"/>
    </row>
    <row r="628">
      <c r="A628" s="70"/>
      <c r="B628" s="70"/>
      <c r="C628" s="70"/>
      <c r="D628" s="70"/>
      <c r="E628" s="70"/>
      <c r="F628" s="70"/>
      <c r="G628" s="473"/>
      <c r="H628" s="474"/>
      <c r="I628" s="70"/>
      <c r="J628" s="70"/>
      <c r="K628" s="70"/>
      <c r="L628" s="70"/>
      <c r="M628" s="70"/>
      <c r="N628" s="70"/>
      <c r="O628" s="70"/>
      <c r="P628" s="70"/>
      <c r="Q628" s="70"/>
      <c r="R628" s="70"/>
      <c r="S628" s="70"/>
      <c r="T628" s="70"/>
      <c r="U628" s="70"/>
      <c r="V628" s="70"/>
      <c r="W628" s="70"/>
      <c r="X628" s="70"/>
      <c r="Y628" s="70"/>
      <c r="Z628" s="70"/>
      <c r="AA628" s="70"/>
      <c r="AB628" s="70"/>
      <c r="AC628" s="70"/>
      <c r="AD628" s="70"/>
      <c r="AE628" s="70"/>
      <c r="AF628" s="70"/>
      <c r="AG628" s="70"/>
    </row>
    <row r="629">
      <c r="A629" s="70"/>
      <c r="B629" s="70"/>
      <c r="C629" s="70"/>
      <c r="D629" s="70"/>
      <c r="E629" s="70"/>
      <c r="F629" s="70"/>
      <c r="G629" s="473"/>
      <c r="H629" s="474"/>
      <c r="I629" s="70"/>
      <c r="J629" s="70"/>
      <c r="K629" s="70"/>
      <c r="L629" s="70"/>
      <c r="M629" s="70"/>
      <c r="N629" s="70"/>
      <c r="O629" s="70"/>
      <c r="P629" s="70"/>
      <c r="Q629" s="70"/>
      <c r="R629" s="70"/>
      <c r="S629" s="70"/>
      <c r="T629" s="70"/>
      <c r="U629" s="70"/>
      <c r="V629" s="70"/>
      <c r="W629" s="70"/>
      <c r="X629" s="70"/>
      <c r="Y629" s="70"/>
      <c r="Z629" s="70"/>
      <c r="AA629" s="70"/>
      <c r="AB629" s="70"/>
      <c r="AC629" s="70"/>
      <c r="AD629" s="70"/>
      <c r="AE629" s="70"/>
      <c r="AF629" s="70"/>
      <c r="AG629" s="70"/>
    </row>
    <row r="630">
      <c r="A630" s="70"/>
      <c r="B630" s="70"/>
      <c r="C630" s="70"/>
      <c r="D630" s="70"/>
      <c r="E630" s="70"/>
      <c r="F630" s="70"/>
      <c r="G630" s="473"/>
      <c r="H630" s="474"/>
      <c r="I630" s="70"/>
      <c r="J630" s="70"/>
      <c r="K630" s="70"/>
      <c r="L630" s="70"/>
      <c r="M630" s="70"/>
      <c r="N630" s="70"/>
      <c r="O630" s="70"/>
      <c r="P630" s="70"/>
      <c r="Q630" s="70"/>
      <c r="R630" s="70"/>
      <c r="S630" s="70"/>
      <c r="T630" s="70"/>
      <c r="U630" s="70"/>
      <c r="V630" s="70"/>
      <c r="W630" s="70"/>
      <c r="X630" s="70"/>
      <c r="Y630" s="70"/>
      <c r="Z630" s="70"/>
      <c r="AA630" s="70"/>
      <c r="AB630" s="70"/>
      <c r="AC630" s="70"/>
      <c r="AD630" s="70"/>
      <c r="AE630" s="70"/>
      <c r="AF630" s="70"/>
      <c r="AG630" s="70"/>
    </row>
    <row r="631">
      <c r="A631" s="70"/>
      <c r="B631" s="70"/>
      <c r="C631" s="70"/>
      <c r="D631" s="70"/>
      <c r="E631" s="70"/>
      <c r="F631" s="70"/>
      <c r="G631" s="473"/>
      <c r="H631" s="474"/>
      <c r="I631" s="70"/>
      <c r="J631" s="70"/>
      <c r="K631" s="70"/>
      <c r="L631" s="70"/>
      <c r="M631" s="70"/>
      <c r="N631" s="70"/>
      <c r="O631" s="70"/>
      <c r="P631" s="70"/>
      <c r="Q631" s="70"/>
      <c r="R631" s="70"/>
      <c r="S631" s="70"/>
      <c r="T631" s="70"/>
      <c r="U631" s="70"/>
      <c r="V631" s="70"/>
      <c r="W631" s="70"/>
      <c r="X631" s="70"/>
      <c r="Y631" s="70"/>
      <c r="Z631" s="70"/>
      <c r="AA631" s="70"/>
      <c r="AB631" s="70"/>
      <c r="AC631" s="70"/>
      <c r="AD631" s="70"/>
      <c r="AE631" s="70"/>
      <c r="AF631" s="70"/>
      <c r="AG631" s="70"/>
    </row>
    <row r="632">
      <c r="A632" s="70"/>
      <c r="B632" s="70"/>
      <c r="C632" s="70"/>
      <c r="D632" s="70"/>
      <c r="E632" s="70"/>
      <c r="F632" s="70"/>
      <c r="G632" s="473"/>
      <c r="H632" s="474"/>
      <c r="I632" s="70"/>
      <c r="J632" s="70"/>
      <c r="K632" s="70"/>
      <c r="L632" s="70"/>
      <c r="M632" s="70"/>
      <c r="N632" s="70"/>
      <c r="O632" s="70"/>
      <c r="P632" s="70"/>
      <c r="Q632" s="70"/>
      <c r="R632" s="70"/>
      <c r="S632" s="70"/>
      <c r="T632" s="70"/>
      <c r="U632" s="70"/>
      <c r="V632" s="70"/>
      <c r="W632" s="70"/>
      <c r="X632" s="70"/>
      <c r="Y632" s="70"/>
      <c r="Z632" s="70"/>
      <c r="AA632" s="70"/>
      <c r="AB632" s="70"/>
      <c r="AC632" s="70"/>
      <c r="AD632" s="70"/>
      <c r="AE632" s="70"/>
      <c r="AF632" s="70"/>
      <c r="AG632" s="70"/>
    </row>
    <row r="633">
      <c r="A633" s="70"/>
      <c r="B633" s="70"/>
      <c r="C633" s="70"/>
      <c r="D633" s="70"/>
      <c r="E633" s="70"/>
      <c r="F633" s="70"/>
      <c r="G633" s="473"/>
      <c r="H633" s="474"/>
      <c r="I633" s="70"/>
      <c r="J633" s="70"/>
      <c r="K633" s="70"/>
      <c r="L633" s="70"/>
      <c r="M633" s="70"/>
      <c r="N633" s="70"/>
      <c r="O633" s="70"/>
      <c r="P633" s="70"/>
      <c r="Q633" s="70"/>
      <c r="R633" s="70"/>
      <c r="S633" s="70"/>
      <c r="T633" s="70"/>
      <c r="U633" s="70"/>
      <c r="V633" s="70"/>
      <c r="W633" s="70"/>
      <c r="X633" s="70"/>
      <c r="Y633" s="70"/>
      <c r="Z633" s="70"/>
      <c r="AA633" s="70"/>
      <c r="AB633" s="70"/>
      <c r="AC633" s="70"/>
      <c r="AD633" s="70"/>
      <c r="AE633" s="70"/>
      <c r="AF633" s="70"/>
      <c r="AG633" s="70"/>
    </row>
    <row r="634">
      <c r="A634" s="70"/>
      <c r="B634" s="70"/>
      <c r="C634" s="70"/>
      <c r="D634" s="70"/>
      <c r="E634" s="70"/>
      <c r="F634" s="70"/>
      <c r="G634" s="473"/>
      <c r="H634" s="474"/>
      <c r="I634" s="70"/>
      <c r="J634" s="70"/>
      <c r="K634" s="70"/>
      <c r="L634" s="70"/>
      <c r="M634" s="70"/>
      <c r="N634" s="70"/>
      <c r="O634" s="70"/>
      <c r="P634" s="70"/>
      <c r="Q634" s="70"/>
      <c r="R634" s="70"/>
      <c r="S634" s="70"/>
      <c r="T634" s="70"/>
      <c r="U634" s="70"/>
      <c r="V634" s="70"/>
      <c r="W634" s="70"/>
      <c r="X634" s="70"/>
      <c r="Y634" s="70"/>
      <c r="Z634" s="70"/>
      <c r="AA634" s="70"/>
      <c r="AB634" s="70"/>
      <c r="AC634" s="70"/>
      <c r="AD634" s="70"/>
      <c r="AE634" s="70"/>
      <c r="AF634" s="70"/>
      <c r="AG634" s="70"/>
    </row>
    <row r="635">
      <c r="A635" s="70"/>
      <c r="B635" s="70"/>
      <c r="C635" s="70"/>
      <c r="D635" s="70"/>
      <c r="E635" s="70"/>
      <c r="F635" s="70"/>
      <c r="G635" s="473"/>
      <c r="H635" s="474"/>
      <c r="I635" s="70"/>
      <c r="J635" s="70"/>
      <c r="K635" s="70"/>
      <c r="L635" s="70"/>
      <c r="M635" s="70"/>
      <c r="N635" s="70"/>
      <c r="O635" s="70"/>
      <c r="P635" s="70"/>
      <c r="Q635" s="70"/>
      <c r="R635" s="70"/>
      <c r="S635" s="70"/>
      <c r="T635" s="70"/>
      <c r="U635" s="70"/>
      <c r="V635" s="70"/>
      <c r="W635" s="70"/>
      <c r="X635" s="70"/>
      <c r="Y635" s="70"/>
      <c r="Z635" s="70"/>
      <c r="AA635" s="70"/>
      <c r="AB635" s="70"/>
      <c r="AC635" s="70"/>
      <c r="AD635" s="70"/>
      <c r="AE635" s="70"/>
      <c r="AF635" s="70"/>
      <c r="AG635" s="70"/>
    </row>
    <row r="636">
      <c r="A636" s="70"/>
      <c r="B636" s="70"/>
      <c r="C636" s="70"/>
      <c r="D636" s="70"/>
      <c r="E636" s="70"/>
      <c r="F636" s="70"/>
      <c r="G636" s="473"/>
      <c r="H636" s="474"/>
      <c r="I636" s="70"/>
      <c r="J636" s="70"/>
      <c r="K636" s="70"/>
      <c r="L636" s="70"/>
      <c r="M636" s="70"/>
      <c r="N636" s="70"/>
      <c r="O636" s="70"/>
      <c r="P636" s="70"/>
      <c r="Q636" s="70"/>
      <c r="R636" s="70"/>
      <c r="S636" s="70"/>
      <c r="T636" s="70"/>
      <c r="U636" s="70"/>
      <c r="V636" s="70"/>
      <c r="W636" s="70"/>
      <c r="X636" s="70"/>
      <c r="Y636" s="70"/>
      <c r="Z636" s="70"/>
      <c r="AA636" s="70"/>
      <c r="AB636" s="70"/>
      <c r="AC636" s="70"/>
      <c r="AD636" s="70"/>
      <c r="AE636" s="70"/>
      <c r="AF636" s="70"/>
      <c r="AG636" s="70"/>
    </row>
    <row r="637">
      <c r="A637" s="70"/>
      <c r="B637" s="70"/>
      <c r="C637" s="70"/>
      <c r="D637" s="70"/>
      <c r="E637" s="70"/>
      <c r="F637" s="70"/>
      <c r="G637" s="473"/>
      <c r="H637" s="474"/>
      <c r="I637" s="70"/>
      <c r="J637" s="70"/>
      <c r="K637" s="70"/>
      <c r="L637" s="70"/>
      <c r="M637" s="70"/>
      <c r="N637" s="70"/>
      <c r="O637" s="70"/>
      <c r="P637" s="70"/>
      <c r="Q637" s="70"/>
      <c r="R637" s="70"/>
      <c r="S637" s="70"/>
      <c r="T637" s="70"/>
      <c r="U637" s="70"/>
      <c r="V637" s="70"/>
      <c r="W637" s="70"/>
      <c r="X637" s="70"/>
      <c r="Y637" s="70"/>
      <c r="Z637" s="70"/>
      <c r="AA637" s="70"/>
      <c r="AB637" s="70"/>
      <c r="AC637" s="70"/>
      <c r="AD637" s="70"/>
      <c r="AE637" s="70"/>
      <c r="AF637" s="70"/>
      <c r="AG637" s="70"/>
    </row>
    <row r="638">
      <c r="A638" s="70"/>
      <c r="B638" s="70"/>
      <c r="C638" s="70"/>
      <c r="D638" s="70"/>
      <c r="E638" s="70"/>
      <c r="F638" s="70"/>
      <c r="G638" s="473"/>
      <c r="H638" s="474"/>
      <c r="I638" s="70"/>
      <c r="J638" s="70"/>
      <c r="K638" s="70"/>
      <c r="L638" s="70"/>
      <c r="M638" s="70"/>
      <c r="N638" s="70"/>
      <c r="O638" s="70"/>
      <c r="P638" s="70"/>
      <c r="Q638" s="70"/>
      <c r="R638" s="70"/>
      <c r="S638" s="70"/>
      <c r="T638" s="70"/>
      <c r="U638" s="70"/>
      <c r="V638" s="70"/>
      <c r="W638" s="70"/>
      <c r="X638" s="70"/>
      <c r="Y638" s="70"/>
      <c r="Z638" s="70"/>
      <c r="AA638" s="70"/>
      <c r="AB638" s="70"/>
      <c r="AC638" s="70"/>
      <c r="AD638" s="70"/>
      <c r="AE638" s="70"/>
      <c r="AF638" s="70"/>
      <c r="AG638" s="70"/>
    </row>
    <row r="639">
      <c r="A639" s="70"/>
      <c r="B639" s="70"/>
      <c r="C639" s="70"/>
      <c r="D639" s="70"/>
      <c r="E639" s="70"/>
      <c r="F639" s="70"/>
      <c r="G639" s="473"/>
      <c r="H639" s="474"/>
      <c r="I639" s="70"/>
      <c r="J639" s="70"/>
      <c r="K639" s="70"/>
      <c r="L639" s="70"/>
      <c r="M639" s="70"/>
      <c r="N639" s="70"/>
      <c r="O639" s="70"/>
      <c r="P639" s="70"/>
      <c r="Q639" s="70"/>
      <c r="R639" s="70"/>
      <c r="S639" s="70"/>
      <c r="T639" s="70"/>
      <c r="U639" s="70"/>
      <c r="V639" s="70"/>
      <c r="W639" s="70"/>
      <c r="X639" s="70"/>
      <c r="Y639" s="70"/>
      <c r="Z639" s="70"/>
      <c r="AA639" s="70"/>
      <c r="AB639" s="70"/>
      <c r="AC639" s="70"/>
      <c r="AD639" s="70"/>
      <c r="AE639" s="70"/>
      <c r="AF639" s="70"/>
      <c r="AG639" s="70"/>
    </row>
    <row r="640">
      <c r="A640" s="70"/>
      <c r="B640" s="70"/>
      <c r="C640" s="70"/>
      <c r="D640" s="70"/>
      <c r="E640" s="70"/>
      <c r="F640" s="70"/>
      <c r="G640" s="473"/>
      <c r="H640" s="474"/>
      <c r="I640" s="70"/>
      <c r="J640" s="70"/>
      <c r="K640" s="70"/>
      <c r="L640" s="70"/>
      <c r="M640" s="70"/>
      <c r="N640" s="70"/>
      <c r="O640" s="70"/>
      <c r="P640" s="70"/>
      <c r="Q640" s="70"/>
      <c r="R640" s="70"/>
      <c r="S640" s="70"/>
      <c r="T640" s="70"/>
      <c r="U640" s="70"/>
      <c r="V640" s="70"/>
      <c r="W640" s="70"/>
      <c r="X640" s="70"/>
      <c r="Y640" s="70"/>
      <c r="Z640" s="70"/>
      <c r="AA640" s="70"/>
      <c r="AB640" s="70"/>
      <c r="AC640" s="70"/>
      <c r="AD640" s="70"/>
      <c r="AE640" s="70"/>
      <c r="AF640" s="70"/>
      <c r="AG640" s="70"/>
    </row>
    <row r="641">
      <c r="A641" s="70"/>
      <c r="B641" s="70"/>
      <c r="C641" s="70"/>
      <c r="D641" s="70"/>
      <c r="E641" s="70"/>
      <c r="F641" s="70"/>
      <c r="G641" s="473"/>
      <c r="H641" s="474"/>
      <c r="I641" s="70"/>
      <c r="J641" s="70"/>
      <c r="K641" s="70"/>
      <c r="L641" s="70"/>
      <c r="M641" s="70"/>
      <c r="N641" s="70"/>
      <c r="O641" s="70"/>
      <c r="P641" s="70"/>
      <c r="Q641" s="70"/>
      <c r="R641" s="70"/>
      <c r="S641" s="70"/>
      <c r="T641" s="70"/>
      <c r="U641" s="70"/>
      <c r="V641" s="70"/>
      <c r="W641" s="70"/>
      <c r="X641" s="70"/>
      <c r="Y641" s="70"/>
      <c r="Z641" s="70"/>
      <c r="AA641" s="70"/>
      <c r="AB641" s="70"/>
      <c r="AC641" s="70"/>
      <c r="AD641" s="70"/>
      <c r="AE641" s="70"/>
      <c r="AF641" s="70"/>
      <c r="AG641" s="70"/>
    </row>
    <row r="642">
      <c r="A642" s="70"/>
      <c r="B642" s="70"/>
      <c r="C642" s="70"/>
      <c r="D642" s="70"/>
      <c r="E642" s="70"/>
      <c r="F642" s="70"/>
      <c r="G642" s="473"/>
      <c r="H642" s="474"/>
      <c r="I642" s="70"/>
      <c r="J642" s="70"/>
      <c r="K642" s="70"/>
      <c r="L642" s="70"/>
      <c r="M642" s="70"/>
      <c r="N642" s="70"/>
      <c r="O642" s="70"/>
      <c r="P642" s="70"/>
      <c r="Q642" s="70"/>
      <c r="R642" s="70"/>
      <c r="S642" s="70"/>
      <c r="T642" s="70"/>
      <c r="U642" s="70"/>
      <c r="V642" s="70"/>
      <c r="W642" s="70"/>
      <c r="X642" s="70"/>
      <c r="Y642" s="70"/>
      <c r="Z642" s="70"/>
      <c r="AA642" s="70"/>
      <c r="AB642" s="70"/>
      <c r="AC642" s="70"/>
      <c r="AD642" s="70"/>
      <c r="AE642" s="70"/>
      <c r="AF642" s="70"/>
      <c r="AG642" s="70"/>
    </row>
    <row r="643">
      <c r="A643" s="70"/>
      <c r="B643" s="70"/>
      <c r="C643" s="70"/>
      <c r="D643" s="70"/>
      <c r="E643" s="70"/>
      <c r="F643" s="70"/>
      <c r="G643" s="473"/>
      <c r="H643" s="474"/>
      <c r="I643" s="70"/>
      <c r="J643" s="70"/>
      <c r="K643" s="70"/>
      <c r="L643" s="70"/>
      <c r="M643" s="70"/>
      <c r="N643" s="70"/>
      <c r="O643" s="70"/>
      <c r="P643" s="70"/>
      <c r="Q643" s="70"/>
      <c r="R643" s="70"/>
      <c r="S643" s="70"/>
      <c r="T643" s="70"/>
      <c r="U643" s="70"/>
      <c r="V643" s="70"/>
      <c r="W643" s="70"/>
      <c r="X643" s="70"/>
      <c r="Y643" s="70"/>
      <c r="Z643" s="70"/>
      <c r="AA643" s="70"/>
      <c r="AB643" s="70"/>
      <c r="AC643" s="70"/>
      <c r="AD643" s="70"/>
      <c r="AE643" s="70"/>
      <c r="AF643" s="70"/>
      <c r="AG643" s="70"/>
    </row>
    <row r="644">
      <c r="A644" s="70"/>
      <c r="B644" s="70"/>
      <c r="C644" s="70"/>
      <c r="D644" s="70"/>
      <c r="E644" s="70"/>
      <c r="F644" s="70"/>
      <c r="G644" s="473"/>
      <c r="H644" s="474"/>
      <c r="I644" s="70"/>
      <c r="J644" s="70"/>
      <c r="K644" s="70"/>
      <c r="L644" s="70"/>
      <c r="M644" s="70"/>
      <c r="N644" s="70"/>
      <c r="O644" s="70"/>
      <c r="P644" s="70"/>
      <c r="Q644" s="70"/>
      <c r="R644" s="70"/>
      <c r="S644" s="70"/>
      <c r="T644" s="70"/>
      <c r="U644" s="70"/>
      <c r="V644" s="70"/>
      <c r="W644" s="70"/>
      <c r="X644" s="70"/>
      <c r="Y644" s="70"/>
      <c r="Z644" s="70"/>
      <c r="AA644" s="70"/>
      <c r="AB644" s="70"/>
      <c r="AC644" s="70"/>
      <c r="AD644" s="70"/>
      <c r="AE644" s="70"/>
      <c r="AF644" s="70"/>
      <c r="AG644" s="70"/>
    </row>
    <row r="645">
      <c r="A645" s="70"/>
      <c r="B645" s="70"/>
      <c r="C645" s="70"/>
      <c r="D645" s="70"/>
      <c r="E645" s="70"/>
      <c r="F645" s="70"/>
      <c r="G645" s="473"/>
      <c r="H645" s="474"/>
      <c r="I645" s="70"/>
      <c r="J645" s="70"/>
      <c r="K645" s="70"/>
      <c r="L645" s="70"/>
      <c r="M645" s="70"/>
      <c r="N645" s="70"/>
      <c r="O645" s="70"/>
      <c r="P645" s="70"/>
      <c r="Q645" s="70"/>
      <c r="R645" s="70"/>
      <c r="S645" s="70"/>
      <c r="T645" s="70"/>
      <c r="U645" s="70"/>
      <c r="V645" s="70"/>
      <c r="W645" s="70"/>
      <c r="X645" s="70"/>
      <c r="Y645" s="70"/>
      <c r="Z645" s="70"/>
      <c r="AA645" s="70"/>
      <c r="AB645" s="70"/>
      <c r="AC645" s="70"/>
      <c r="AD645" s="70"/>
      <c r="AE645" s="70"/>
      <c r="AF645" s="70"/>
      <c r="AG645" s="70"/>
    </row>
    <row r="646">
      <c r="A646" s="70"/>
      <c r="B646" s="70"/>
      <c r="C646" s="70"/>
      <c r="D646" s="70"/>
      <c r="E646" s="70"/>
      <c r="F646" s="70"/>
      <c r="G646" s="473"/>
      <c r="H646" s="474"/>
      <c r="I646" s="70"/>
      <c r="J646" s="70"/>
      <c r="K646" s="70"/>
      <c r="L646" s="70"/>
      <c r="M646" s="70"/>
      <c r="N646" s="70"/>
      <c r="O646" s="70"/>
      <c r="P646" s="70"/>
      <c r="Q646" s="70"/>
      <c r="R646" s="70"/>
      <c r="S646" s="70"/>
      <c r="T646" s="70"/>
      <c r="U646" s="70"/>
      <c r="V646" s="70"/>
      <c r="W646" s="70"/>
      <c r="X646" s="70"/>
      <c r="Y646" s="70"/>
      <c r="Z646" s="70"/>
      <c r="AA646" s="70"/>
      <c r="AB646" s="70"/>
      <c r="AC646" s="70"/>
      <c r="AD646" s="70"/>
      <c r="AE646" s="70"/>
      <c r="AF646" s="70"/>
      <c r="AG646" s="70"/>
    </row>
    <row r="647">
      <c r="A647" s="70"/>
      <c r="B647" s="70"/>
      <c r="C647" s="70"/>
      <c r="D647" s="70"/>
      <c r="E647" s="70"/>
      <c r="F647" s="70"/>
      <c r="G647" s="473"/>
      <c r="H647" s="474"/>
      <c r="I647" s="70"/>
      <c r="J647" s="70"/>
      <c r="K647" s="70"/>
      <c r="L647" s="70"/>
      <c r="M647" s="70"/>
      <c r="N647" s="70"/>
      <c r="O647" s="70"/>
      <c r="P647" s="70"/>
      <c r="Q647" s="70"/>
      <c r="R647" s="70"/>
      <c r="S647" s="70"/>
      <c r="T647" s="70"/>
      <c r="U647" s="70"/>
      <c r="V647" s="70"/>
      <c r="W647" s="70"/>
      <c r="X647" s="70"/>
      <c r="Y647" s="70"/>
      <c r="Z647" s="70"/>
      <c r="AA647" s="70"/>
      <c r="AB647" s="70"/>
      <c r="AC647" s="70"/>
      <c r="AD647" s="70"/>
      <c r="AE647" s="70"/>
      <c r="AF647" s="70"/>
      <c r="AG647" s="70"/>
    </row>
    <row r="648">
      <c r="A648" s="70"/>
      <c r="B648" s="70"/>
      <c r="C648" s="70"/>
      <c r="D648" s="70"/>
      <c r="E648" s="70"/>
      <c r="F648" s="70"/>
      <c r="G648" s="473"/>
      <c r="H648" s="474"/>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row>
    <row r="649">
      <c r="A649" s="70"/>
      <c r="B649" s="70"/>
      <c r="C649" s="70"/>
      <c r="D649" s="70"/>
      <c r="E649" s="70"/>
      <c r="F649" s="70"/>
      <c r="G649" s="473"/>
      <c r="H649" s="474"/>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row>
    <row r="650">
      <c r="A650" s="70"/>
      <c r="B650" s="70"/>
      <c r="C650" s="70"/>
      <c r="D650" s="70"/>
      <c r="E650" s="70"/>
      <c r="F650" s="70"/>
      <c r="G650" s="473"/>
      <c r="H650" s="474"/>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row>
    <row r="651">
      <c r="A651" s="70"/>
      <c r="B651" s="70"/>
      <c r="C651" s="70"/>
      <c r="D651" s="70"/>
      <c r="E651" s="70"/>
      <c r="F651" s="70"/>
      <c r="G651" s="473"/>
      <c r="H651" s="474"/>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row>
    <row r="652">
      <c r="A652" s="70"/>
      <c r="B652" s="70"/>
      <c r="C652" s="70"/>
      <c r="D652" s="70"/>
      <c r="E652" s="70"/>
      <c r="F652" s="70"/>
      <c r="G652" s="473"/>
      <c r="H652" s="474"/>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row>
    <row r="653">
      <c r="A653" s="70"/>
      <c r="B653" s="70"/>
      <c r="C653" s="70"/>
      <c r="D653" s="70"/>
      <c r="E653" s="70"/>
      <c r="F653" s="70"/>
      <c r="G653" s="473"/>
      <c r="H653" s="474"/>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row>
    <row r="654">
      <c r="A654" s="70"/>
      <c r="B654" s="70"/>
      <c r="C654" s="70"/>
      <c r="D654" s="70"/>
      <c r="E654" s="70"/>
      <c r="F654" s="70"/>
      <c r="G654" s="473"/>
      <c r="H654" s="474"/>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row>
    <row r="655">
      <c r="A655" s="70"/>
      <c r="B655" s="70"/>
      <c r="C655" s="70"/>
      <c r="D655" s="70"/>
      <c r="E655" s="70"/>
      <c r="F655" s="70"/>
      <c r="G655" s="473"/>
      <c r="H655" s="474"/>
      <c r="I655" s="70"/>
      <c r="J655" s="70"/>
      <c r="K655" s="70"/>
      <c r="L655" s="70"/>
      <c r="M655" s="70"/>
      <c r="N655" s="70"/>
      <c r="O655" s="70"/>
      <c r="P655" s="70"/>
      <c r="Q655" s="70"/>
      <c r="R655" s="70"/>
      <c r="S655" s="70"/>
      <c r="T655" s="70"/>
      <c r="U655" s="70"/>
      <c r="V655" s="70"/>
      <c r="W655" s="70"/>
      <c r="X655" s="70"/>
      <c r="Y655" s="70"/>
      <c r="Z655" s="70"/>
      <c r="AA655" s="70"/>
      <c r="AB655" s="70"/>
      <c r="AC655" s="70"/>
      <c r="AD655" s="70"/>
      <c r="AE655" s="70"/>
      <c r="AF655" s="70"/>
      <c r="AG655" s="70"/>
    </row>
    <row r="656">
      <c r="A656" s="70"/>
      <c r="B656" s="70"/>
      <c r="C656" s="70"/>
      <c r="D656" s="70"/>
      <c r="E656" s="70"/>
      <c r="F656" s="70"/>
      <c r="G656" s="473"/>
      <c r="H656" s="474"/>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row>
    <row r="657">
      <c r="A657" s="70"/>
      <c r="B657" s="70"/>
      <c r="C657" s="70"/>
      <c r="D657" s="70"/>
      <c r="E657" s="70"/>
      <c r="F657" s="70"/>
      <c r="G657" s="473"/>
      <c r="H657" s="474"/>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row>
    <row r="658">
      <c r="A658" s="70"/>
      <c r="B658" s="70"/>
      <c r="C658" s="70"/>
      <c r="D658" s="70"/>
      <c r="E658" s="70"/>
      <c r="F658" s="70"/>
      <c r="G658" s="473"/>
      <c r="H658" s="474"/>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row>
    <row r="659">
      <c r="A659" s="70"/>
      <c r="B659" s="70"/>
      <c r="C659" s="70"/>
      <c r="D659" s="70"/>
      <c r="E659" s="70"/>
      <c r="F659" s="70"/>
      <c r="G659" s="473"/>
      <c r="H659" s="474"/>
      <c r="I659" s="70"/>
      <c r="J659" s="70"/>
      <c r="K659" s="70"/>
      <c r="L659" s="70"/>
      <c r="M659" s="70"/>
      <c r="N659" s="70"/>
      <c r="O659" s="70"/>
      <c r="P659" s="70"/>
      <c r="Q659" s="70"/>
      <c r="R659" s="70"/>
      <c r="S659" s="70"/>
      <c r="T659" s="70"/>
      <c r="U659" s="70"/>
      <c r="V659" s="70"/>
      <c r="W659" s="70"/>
      <c r="X659" s="70"/>
      <c r="Y659" s="70"/>
      <c r="Z659" s="70"/>
      <c r="AA659" s="70"/>
      <c r="AB659" s="70"/>
      <c r="AC659" s="70"/>
      <c r="AD659" s="70"/>
      <c r="AE659" s="70"/>
      <c r="AF659" s="70"/>
      <c r="AG659" s="70"/>
    </row>
    <row r="660">
      <c r="A660" s="70"/>
      <c r="B660" s="70"/>
      <c r="C660" s="70"/>
      <c r="D660" s="70"/>
      <c r="E660" s="70"/>
      <c r="F660" s="70"/>
      <c r="G660" s="473"/>
      <c r="H660" s="474"/>
      <c r="I660" s="70"/>
      <c r="J660" s="70"/>
      <c r="K660" s="70"/>
      <c r="L660" s="70"/>
      <c r="M660" s="70"/>
      <c r="N660" s="70"/>
      <c r="O660" s="70"/>
      <c r="P660" s="70"/>
      <c r="Q660" s="70"/>
      <c r="R660" s="70"/>
      <c r="S660" s="70"/>
      <c r="T660" s="70"/>
      <c r="U660" s="70"/>
      <c r="V660" s="70"/>
      <c r="W660" s="70"/>
      <c r="X660" s="70"/>
      <c r="Y660" s="70"/>
      <c r="Z660" s="70"/>
      <c r="AA660" s="70"/>
      <c r="AB660" s="70"/>
      <c r="AC660" s="70"/>
      <c r="AD660" s="70"/>
      <c r="AE660" s="70"/>
      <c r="AF660" s="70"/>
      <c r="AG660" s="70"/>
    </row>
    <row r="661">
      <c r="A661" s="70"/>
      <c r="B661" s="70"/>
      <c r="C661" s="70"/>
      <c r="D661" s="70"/>
      <c r="E661" s="70"/>
      <c r="F661" s="70"/>
      <c r="G661" s="473"/>
      <c r="H661" s="474"/>
      <c r="I661" s="70"/>
      <c r="J661" s="70"/>
      <c r="K661" s="70"/>
      <c r="L661" s="70"/>
      <c r="M661" s="70"/>
      <c r="N661" s="70"/>
      <c r="O661" s="70"/>
      <c r="P661" s="70"/>
      <c r="Q661" s="70"/>
      <c r="R661" s="70"/>
      <c r="S661" s="70"/>
      <c r="T661" s="70"/>
      <c r="U661" s="70"/>
      <c r="V661" s="70"/>
      <c r="W661" s="70"/>
      <c r="X661" s="70"/>
      <c r="Y661" s="70"/>
      <c r="Z661" s="70"/>
      <c r="AA661" s="70"/>
      <c r="AB661" s="70"/>
      <c r="AC661" s="70"/>
      <c r="AD661" s="70"/>
      <c r="AE661" s="70"/>
      <c r="AF661" s="70"/>
      <c r="AG661" s="70"/>
    </row>
    <row r="662">
      <c r="A662" s="70"/>
      <c r="B662" s="70"/>
      <c r="C662" s="70"/>
      <c r="D662" s="70"/>
      <c r="E662" s="70"/>
      <c r="F662" s="70"/>
      <c r="G662" s="473"/>
      <c r="H662" s="474"/>
      <c r="I662" s="70"/>
      <c r="J662" s="70"/>
      <c r="K662" s="70"/>
      <c r="L662" s="70"/>
      <c r="M662" s="70"/>
      <c r="N662" s="70"/>
      <c r="O662" s="70"/>
      <c r="P662" s="70"/>
      <c r="Q662" s="70"/>
      <c r="R662" s="70"/>
      <c r="S662" s="70"/>
      <c r="T662" s="70"/>
      <c r="U662" s="70"/>
      <c r="V662" s="70"/>
      <c r="W662" s="70"/>
      <c r="X662" s="70"/>
      <c r="Y662" s="70"/>
      <c r="Z662" s="70"/>
      <c r="AA662" s="70"/>
      <c r="AB662" s="70"/>
      <c r="AC662" s="70"/>
      <c r="AD662" s="70"/>
      <c r="AE662" s="70"/>
      <c r="AF662" s="70"/>
      <c r="AG662" s="70"/>
    </row>
    <row r="663">
      <c r="A663" s="70"/>
      <c r="B663" s="70"/>
      <c r="C663" s="70"/>
      <c r="D663" s="70"/>
      <c r="E663" s="70"/>
      <c r="F663" s="70"/>
      <c r="G663" s="473"/>
      <c r="H663" s="474"/>
      <c r="I663" s="70"/>
      <c r="J663" s="70"/>
      <c r="K663" s="70"/>
      <c r="L663" s="70"/>
      <c r="M663" s="70"/>
      <c r="N663" s="70"/>
      <c r="O663" s="70"/>
      <c r="P663" s="70"/>
      <c r="Q663" s="70"/>
      <c r="R663" s="70"/>
      <c r="S663" s="70"/>
      <c r="T663" s="70"/>
      <c r="U663" s="70"/>
      <c r="V663" s="70"/>
      <c r="W663" s="70"/>
      <c r="X663" s="70"/>
      <c r="Y663" s="70"/>
      <c r="Z663" s="70"/>
      <c r="AA663" s="70"/>
      <c r="AB663" s="70"/>
      <c r="AC663" s="70"/>
      <c r="AD663" s="70"/>
      <c r="AE663" s="70"/>
      <c r="AF663" s="70"/>
      <c r="AG663" s="70"/>
    </row>
    <row r="664">
      <c r="A664" s="70"/>
      <c r="B664" s="70"/>
      <c r="C664" s="70"/>
      <c r="D664" s="70"/>
      <c r="E664" s="70"/>
      <c r="F664" s="70"/>
      <c r="G664" s="473"/>
      <c r="H664" s="474"/>
      <c r="I664" s="70"/>
      <c r="J664" s="70"/>
      <c r="K664" s="70"/>
      <c r="L664" s="70"/>
      <c r="M664" s="70"/>
      <c r="N664" s="70"/>
      <c r="O664" s="70"/>
      <c r="P664" s="70"/>
      <c r="Q664" s="70"/>
      <c r="R664" s="70"/>
      <c r="S664" s="70"/>
      <c r="T664" s="70"/>
      <c r="U664" s="70"/>
      <c r="V664" s="70"/>
      <c r="W664" s="70"/>
      <c r="X664" s="70"/>
      <c r="Y664" s="70"/>
      <c r="Z664" s="70"/>
      <c r="AA664" s="70"/>
      <c r="AB664" s="70"/>
      <c r="AC664" s="70"/>
      <c r="AD664" s="70"/>
      <c r="AE664" s="70"/>
      <c r="AF664" s="70"/>
      <c r="AG664" s="70"/>
    </row>
    <row r="665">
      <c r="A665" s="70"/>
      <c r="B665" s="70"/>
      <c r="C665" s="70"/>
      <c r="D665" s="70"/>
      <c r="E665" s="70"/>
      <c r="F665" s="70"/>
      <c r="G665" s="473"/>
      <c r="H665" s="474"/>
      <c r="I665" s="70"/>
      <c r="J665" s="70"/>
      <c r="K665" s="70"/>
      <c r="L665" s="70"/>
      <c r="M665" s="70"/>
      <c r="N665" s="70"/>
      <c r="O665" s="70"/>
      <c r="P665" s="70"/>
      <c r="Q665" s="70"/>
      <c r="R665" s="70"/>
      <c r="S665" s="70"/>
      <c r="T665" s="70"/>
      <c r="U665" s="70"/>
      <c r="V665" s="70"/>
      <c r="W665" s="70"/>
      <c r="X665" s="70"/>
      <c r="Y665" s="70"/>
      <c r="Z665" s="70"/>
      <c r="AA665" s="70"/>
      <c r="AB665" s="70"/>
      <c r="AC665" s="70"/>
      <c r="AD665" s="70"/>
      <c r="AE665" s="70"/>
      <c r="AF665" s="70"/>
      <c r="AG665" s="70"/>
    </row>
    <row r="666">
      <c r="A666" s="70"/>
      <c r="B666" s="70"/>
      <c r="C666" s="70"/>
      <c r="D666" s="70"/>
      <c r="E666" s="70"/>
      <c r="F666" s="70"/>
      <c r="G666" s="473"/>
      <c r="H666" s="474"/>
      <c r="I666" s="70"/>
      <c r="J666" s="70"/>
      <c r="K666" s="70"/>
      <c r="L666" s="70"/>
      <c r="M666" s="70"/>
      <c r="N666" s="70"/>
      <c r="O666" s="70"/>
      <c r="P666" s="70"/>
      <c r="Q666" s="70"/>
      <c r="R666" s="70"/>
      <c r="S666" s="70"/>
      <c r="T666" s="70"/>
      <c r="U666" s="70"/>
      <c r="V666" s="70"/>
      <c r="W666" s="70"/>
      <c r="X666" s="70"/>
      <c r="Y666" s="70"/>
      <c r="Z666" s="70"/>
      <c r="AA666" s="70"/>
      <c r="AB666" s="70"/>
      <c r="AC666" s="70"/>
      <c r="AD666" s="70"/>
      <c r="AE666" s="70"/>
      <c r="AF666" s="70"/>
      <c r="AG666" s="70"/>
    </row>
    <row r="667">
      <c r="A667" s="70"/>
      <c r="B667" s="70"/>
      <c r="C667" s="70"/>
      <c r="D667" s="70"/>
      <c r="E667" s="70"/>
      <c r="F667" s="70"/>
      <c r="G667" s="473"/>
      <c r="H667" s="474"/>
      <c r="I667" s="70"/>
      <c r="J667" s="70"/>
      <c r="K667" s="70"/>
      <c r="L667" s="70"/>
      <c r="M667" s="70"/>
      <c r="N667" s="70"/>
      <c r="O667" s="70"/>
      <c r="P667" s="70"/>
      <c r="Q667" s="70"/>
      <c r="R667" s="70"/>
      <c r="S667" s="70"/>
      <c r="T667" s="70"/>
      <c r="U667" s="70"/>
      <c r="V667" s="70"/>
      <c r="W667" s="70"/>
      <c r="X667" s="70"/>
      <c r="Y667" s="70"/>
      <c r="Z667" s="70"/>
      <c r="AA667" s="70"/>
      <c r="AB667" s="70"/>
      <c r="AC667" s="70"/>
      <c r="AD667" s="70"/>
      <c r="AE667" s="70"/>
      <c r="AF667" s="70"/>
      <c r="AG667" s="70"/>
    </row>
    <row r="668">
      <c r="A668" s="70"/>
      <c r="B668" s="70"/>
      <c r="C668" s="70"/>
      <c r="D668" s="70"/>
      <c r="E668" s="70"/>
      <c r="F668" s="70"/>
      <c r="G668" s="473"/>
      <c r="H668" s="474"/>
      <c r="I668" s="70"/>
      <c r="J668" s="70"/>
      <c r="K668" s="70"/>
      <c r="L668" s="70"/>
      <c r="M668" s="70"/>
      <c r="N668" s="70"/>
      <c r="O668" s="70"/>
      <c r="P668" s="70"/>
      <c r="Q668" s="70"/>
      <c r="R668" s="70"/>
      <c r="S668" s="70"/>
      <c r="T668" s="70"/>
      <c r="U668" s="70"/>
      <c r="V668" s="70"/>
      <c r="W668" s="70"/>
      <c r="X668" s="70"/>
      <c r="Y668" s="70"/>
      <c r="Z668" s="70"/>
      <c r="AA668" s="70"/>
      <c r="AB668" s="70"/>
      <c r="AC668" s="70"/>
      <c r="AD668" s="70"/>
      <c r="AE668" s="70"/>
      <c r="AF668" s="70"/>
      <c r="AG668" s="70"/>
    </row>
    <row r="669">
      <c r="A669" s="70"/>
      <c r="B669" s="70"/>
      <c r="C669" s="70"/>
      <c r="D669" s="70"/>
      <c r="E669" s="70"/>
      <c r="F669" s="70"/>
      <c r="G669" s="473"/>
      <c r="H669" s="474"/>
      <c r="I669" s="70"/>
      <c r="J669" s="70"/>
      <c r="K669" s="70"/>
      <c r="L669" s="70"/>
      <c r="M669" s="70"/>
      <c r="N669" s="70"/>
      <c r="O669" s="70"/>
      <c r="P669" s="70"/>
      <c r="Q669" s="70"/>
      <c r="R669" s="70"/>
      <c r="S669" s="70"/>
      <c r="T669" s="70"/>
      <c r="U669" s="70"/>
      <c r="V669" s="70"/>
      <c r="W669" s="70"/>
      <c r="X669" s="70"/>
      <c r="Y669" s="70"/>
      <c r="Z669" s="70"/>
      <c r="AA669" s="70"/>
      <c r="AB669" s="70"/>
      <c r="AC669" s="70"/>
      <c r="AD669" s="70"/>
      <c r="AE669" s="70"/>
      <c r="AF669" s="70"/>
      <c r="AG669" s="70"/>
    </row>
    <row r="670">
      <c r="A670" s="70"/>
      <c r="B670" s="70"/>
      <c r="C670" s="70"/>
      <c r="D670" s="70"/>
      <c r="E670" s="70"/>
      <c r="F670" s="70"/>
      <c r="G670" s="473"/>
      <c r="H670" s="474"/>
      <c r="I670" s="70"/>
      <c r="J670" s="70"/>
      <c r="K670" s="70"/>
      <c r="L670" s="70"/>
      <c r="M670" s="70"/>
      <c r="N670" s="70"/>
      <c r="O670" s="70"/>
      <c r="P670" s="70"/>
      <c r="Q670" s="70"/>
      <c r="R670" s="70"/>
      <c r="S670" s="70"/>
      <c r="T670" s="70"/>
      <c r="U670" s="70"/>
      <c r="V670" s="70"/>
      <c r="W670" s="70"/>
      <c r="X670" s="70"/>
      <c r="Y670" s="70"/>
      <c r="Z670" s="70"/>
      <c r="AA670" s="70"/>
      <c r="AB670" s="70"/>
      <c r="AC670" s="70"/>
      <c r="AD670" s="70"/>
      <c r="AE670" s="70"/>
      <c r="AF670" s="70"/>
      <c r="AG670" s="70"/>
    </row>
    <row r="671">
      <c r="A671" s="70"/>
      <c r="B671" s="70"/>
      <c r="C671" s="70"/>
      <c r="D671" s="70"/>
      <c r="E671" s="70"/>
      <c r="F671" s="70"/>
      <c r="G671" s="473"/>
      <c r="H671" s="474"/>
      <c r="I671" s="70"/>
      <c r="J671" s="70"/>
      <c r="K671" s="70"/>
      <c r="L671" s="70"/>
      <c r="M671" s="70"/>
      <c r="N671" s="70"/>
      <c r="O671" s="70"/>
      <c r="P671" s="70"/>
      <c r="Q671" s="70"/>
      <c r="R671" s="70"/>
      <c r="S671" s="70"/>
      <c r="T671" s="70"/>
      <c r="U671" s="70"/>
      <c r="V671" s="70"/>
      <c r="W671" s="70"/>
      <c r="X671" s="70"/>
      <c r="Y671" s="70"/>
      <c r="Z671" s="70"/>
      <c r="AA671" s="70"/>
      <c r="AB671" s="70"/>
      <c r="AC671" s="70"/>
      <c r="AD671" s="70"/>
      <c r="AE671" s="70"/>
      <c r="AF671" s="70"/>
      <c r="AG671" s="70"/>
    </row>
    <row r="672">
      <c r="A672" s="70"/>
      <c r="B672" s="70"/>
      <c r="C672" s="70"/>
      <c r="D672" s="70"/>
      <c r="E672" s="70"/>
      <c r="F672" s="70"/>
      <c r="G672" s="473"/>
      <c r="H672" s="474"/>
      <c r="I672" s="70"/>
      <c r="J672" s="70"/>
      <c r="K672" s="70"/>
      <c r="L672" s="70"/>
      <c r="M672" s="70"/>
      <c r="N672" s="70"/>
      <c r="O672" s="70"/>
      <c r="P672" s="70"/>
      <c r="Q672" s="70"/>
      <c r="R672" s="70"/>
      <c r="S672" s="70"/>
      <c r="T672" s="70"/>
      <c r="U672" s="70"/>
      <c r="V672" s="70"/>
      <c r="W672" s="70"/>
      <c r="X672" s="70"/>
      <c r="Y672" s="70"/>
      <c r="Z672" s="70"/>
      <c r="AA672" s="70"/>
      <c r="AB672" s="70"/>
      <c r="AC672" s="70"/>
      <c r="AD672" s="70"/>
      <c r="AE672" s="70"/>
      <c r="AF672" s="70"/>
      <c r="AG672" s="70"/>
    </row>
    <row r="673">
      <c r="A673" s="70"/>
      <c r="B673" s="70"/>
      <c r="C673" s="70"/>
      <c r="D673" s="70"/>
      <c r="E673" s="70"/>
      <c r="F673" s="70"/>
      <c r="G673" s="473"/>
      <c r="H673" s="474"/>
      <c r="I673" s="70"/>
      <c r="J673" s="70"/>
      <c r="K673" s="70"/>
      <c r="L673" s="70"/>
      <c r="M673" s="70"/>
      <c r="N673" s="70"/>
      <c r="O673" s="70"/>
      <c r="P673" s="70"/>
      <c r="Q673" s="70"/>
      <c r="R673" s="70"/>
      <c r="S673" s="70"/>
      <c r="T673" s="70"/>
      <c r="U673" s="70"/>
      <c r="V673" s="70"/>
      <c r="W673" s="70"/>
      <c r="X673" s="70"/>
      <c r="Y673" s="70"/>
      <c r="Z673" s="70"/>
      <c r="AA673" s="70"/>
      <c r="AB673" s="70"/>
      <c r="AC673" s="70"/>
      <c r="AD673" s="70"/>
      <c r="AE673" s="70"/>
      <c r="AF673" s="70"/>
      <c r="AG673" s="70"/>
    </row>
    <row r="674">
      <c r="A674" s="70"/>
      <c r="B674" s="70"/>
      <c r="C674" s="70"/>
      <c r="D674" s="70"/>
      <c r="E674" s="70"/>
      <c r="F674" s="70"/>
      <c r="G674" s="473"/>
      <c r="H674" s="474"/>
      <c r="I674" s="70"/>
      <c r="J674" s="70"/>
      <c r="K674" s="70"/>
      <c r="L674" s="70"/>
      <c r="M674" s="70"/>
      <c r="N674" s="70"/>
      <c r="O674" s="70"/>
      <c r="P674" s="70"/>
      <c r="Q674" s="70"/>
      <c r="R674" s="70"/>
      <c r="S674" s="70"/>
      <c r="T674" s="70"/>
      <c r="U674" s="70"/>
      <c r="V674" s="70"/>
      <c r="W674" s="70"/>
      <c r="X674" s="70"/>
      <c r="Y674" s="70"/>
      <c r="Z674" s="70"/>
      <c r="AA674" s="70"/>
      <c r="AB674" s="70"/>
      <c r="AC674" s="70"/>
      <c r="AD674" s="70"/>
      <c r="AE674" s="70"/>
      <c r="AF674" s="70"/>
      <c r="AG674" s="70"/>
    </row>
    <row r="675">
      <c r="A675" s="70"/>
      <c r="B675" s="70"/>
      <c r="C675" s="70"/>
      <c r="D675" s="70"/>
      <c r="E675" s="70"/>
      <c r="F675" s="70"/>
      <c r="G675" s="473"/>
      <c r="H675" s="474"/>
      <c r="I675" s="70"/>
      <c r="J675" s="70"/>
      <c r="K675" s="70"/>
      <c r="L675" s="70"/>
      <c r="M675" s="70"/>
      <c r="N675" s="70"/>
      <c r="O675" s="70"/>
      <c r="P675" s="70"/>
      <c r="Q675" s="70"/>
      <c r="R675" s="70"/>
      <c r="S675" s="70"/>
      <c r="T675" s="70"/>
      <c r="U675" s="70"/>
      <c r="V675" s="70"/>
      <c r="W675" s="70"/>
      <c r="X675" s="70"/>
      <c r="Y675" s="70"/>
      <c r="Z675" s="70"/>
      <c r="AA675" s="70"/>
      <c r="AB675" s="70"/>
      <c r="AC675" s="70"/>
      <c r="AD675" s="70"/>
      <c r="AE675" s="70"/>
      <c r="AF675" s="70"/>
      <c r="AG675" s="70"/>
    </row>
    <row r="676">
      <c r="A676" s="70"/>
      <c r="B676" s="70"/>
      <c r="C676" s="70"/>
      <c r="D676" s="70"/>
      <c r="E676" s="70"/>
      <c r="F676" s="70"/>
      <c r="G676" s="473"/>
      <c r="H676" s="474"/>
      <c r="I676" s="70"/>
      <c r="J676" s="70"/>
      <c r="K676" s="70"/>
      <c r="L676" s="70"/>
      <c r="M676" s="70"/>
      <c r="N676" s="70"/>
      <c r="O676" s="70"/>
      <c r="P676" s="70"/>
      <c r="Q676" s="70"/>
      <c r="R676" s="70"/>
      <c r="S676" s="70"/>
      <c r="T676" s="70"/>
      <c r="U676" s="70"/>
      <c r="V676" s="70"/>
      <c r="W676" s="70"/>
      <c r="X676" s="70"/>
      <c r="Y676" s="70"/>
      <c r="Z676" s="70"/>
      <c r="AA676" s="70"/>
      <c r="AB676" s="70"/>
      <c r="AC676" s="70"/>
      <c r="AD676" s="70"/>
      <c r="AE676" s="70"/>
      <c r="AF676" s="70"/>
      <c r="AG676" s="70"/>
    </row>
    <row r="677">
      <c r="A677" s="70"/>
      <c r="B677" s="70"/>
      <c r="C677" s="70"/>
      <c r="D677" s="70"/>
      <c r="E677" s="70"/>
      <c r="F677" s="70"/>
      <c r="G677" s="473"/>
      <c r="H677" s="474"/>
      <c r="I677" s="70"/>
      <c r="J677" s="70"/>
      <c r="K677" s="70"/>
      <c r="L677" s="70"/>
      <c r="M677" s="70"/>
      <c r="N677" s="70"/>
      <c r="O677" s="70"/>
      <c r="P677" s="70"/>
      <c r="Q677" s="70"/>
      <c r="R677" s="70"/>
      <c r="S677" s="70"/>
      <c r="T677" s="70"/>
      <c r="U677" s="70"/>
      <c r="V677" s="70"/>
      <c r="W677" s="70"/>
      <c r="X677" s="70"/>
      <c r="Y677" s="70"/>
      <c r="Z677" s="70"/>
      <c r="AA677" s="70"/>
      <c r="AB677" s="70"/>
      <c r="AC677" s="70"/>
      <c r="AD677" s="70"/>
      <c r="AE677" s="70"/>
      <c r="AF677" s="70"/>
      <c r="AG677" s="70"/>
    </row>
    <row r="678">
      <c r="A678" s="70"/>
      <c r="B678" s="70"/>
      <c r="C678" s="70"/>
      <c r="D678" s="70"/>
      <c r="E678" s="70"/>
      <c r="F678" s="70"/>
      <c r="G678" s="473"/>
      <c r="H678" s="474"/>
      <c r="I678" s="70"/>
      <c r="J678" s="70"/>
      <c r="K678" s="70"/>
      <c r="L678" s="70"/>
      <c r="M678" s="70"/>
      <c r="N678" s="70"/>
      <c r="O678" s="70"/>
      <c r="P678" s="70"/>
      <c r="Q678" s="70"/>
      <c r="R678" s="70"/>
      <c r="S678" s="70"/>
      <c r="T678" s="70"/>
      <c r="U678" s="70"/>
      <c r="V678" s="70"/>
      <c r="W678" s="70"/>
      <c r="X678" s="70"/>
      <c r="Y678" s="70"/>
      <c r="Z678" s="70"/>
      <c r="AA678" s="70"/>
      <c r="AB678" s="70"/>
      <c r="AC678" s="70"/>
      <c r="AD678" s="70"/>
      <c r="AE678" s="70"/>
      <c r="AF678" s="70"/>
      <c r="AG678" s="70"/>
    </row>
    <row r="679">
      <c r="A679" s="70"/>
      <c r="B679" s="70"/>
      <c r="C679" s="70"/>
      <c r="D679" s="70"/>
      <c r="E679" s="70"/>
      <c r="F679" s="70"/>
      <c r="G679" s="473"/>
      <c r="H679" s="474"/>
      <c r="I679" s="70"/>
      <c r="J679" s="70"/>
      <c r="K679" s="70"/>
      <c r="L679" s="70"/>
      <c r="M679" s="70"/>
      <c r="N679" s="70"/>
      <c r="O679" s="70"/>
      <c r="P679" s="70"/>
      <c r="Q679" s="70"/>
      <c r="R679" s="70"/>
      <c r="S679" s="70"/>
      <c r="T679" s="70"/>
      <c r="U679" s="70"/>
      <c r="V679" s="70"/>
      <c r="W679" s="70"/>
      <c r="X679" s="70"/>
      <c r="Y679" s="70"/>
      <c r="Z679" s="70"/>
      <c r="AA679" s="70"/>
      <c r="AB679" s="70"/>
      <c r="AC679" s="70"/>
      <c r="AD679" s="70"/>
      <c r="AE679" s="70"/>
      <c r="AF679" s="70"/>
      <c r="AG679" s="70"/>
    </row>
    <row r="680">
      <c r="A680" s="70"/>
      <c r="B680" s="70"/>
      <c r="C680" s="70"/>
      <c r="D680" s="70"/>
      <c r="E680" s="70"/>
      <c r="F680" s="70"/>
      <c r="G680" s="473"/>
      <c r="H680" s="474"/>
      <c r="I680" s="70"/>
      <c r="J680" s="70"/>
      <c r="K680" s="70"/>
      <c r="L680" s="70"/>
      <c r="M680" s="70"/>
      <c r="N680" s="70"/>
      <c r="O680" s="70"/>
      <c r="P680" s="70"/>
      <c r="Q680" s="70"/>
      <c r="R680" s="70"/>
      <c r="S680" s="70"/>
      <c r="T680" s="70"/>
      <c r="U680" s="70"/>
      <c r="V680" s="70"/>
      <c r="W680" s="70"/>
      <c r="X680" s="70"/>
      <c r="Y680" s="70"/>
      <c r="Z680" s="70"/>
      <c r="AA680" s="70"/>
      <c r="AB680" s="70"/>
      <c r="AC680" s="70"/>
      <c r="AD680" s="70"/>
      <c r="AE680" s="70"/>
      <c r="AF680" s="70"/>
      <c r="AG680" s="70"/>
    </row>
    <row r="681">
      <c r="A681" s="70"/>
      <c r="B681" s="70"/>
      <c r="C681" s="70"/>
      <c r="D681" s="70"/>
      <c r="E681" s="70"/>
      <c r="F681" s="70"/>
      <c r="G681" s="473"/>
      <c r="H681" s="474"/>
      <c r="I681" s="70"/>
      <c r="J681" s="70"/>
      <c r="K681" s="70"/>
      <c r="L681" s="70"/>
      <c r="M681" s="70"/>
      <c r="N681" s="70"/>
      <c r="O681" s="70"/>
      <c r="P681" s="70"/>
      <c r="Q681" s="70"/>
      <c r="R681" s="70"/>
      <c r="S681" s="70"/>
      <c r="T681" s="70"/>
      <c r="U681" s="70"/>
      <c r="V681" s="70"/>
      <c r="W681" s="70"/>
      <c r="X681" s="70"/>
      <c r="Y681" s="70"/>
      <c r="Z681" s="70"/>
      <c r="AA681" s="70"/>
      <c r="AB681" s="70"/>
      <c r="AC681" s="70"/>
      <c r="AD681" s="70"/>
      <c r="AE681" s="70"/>
      <c r="AF681" s="70"/>
      <c r="AG681" s="70"/>
    </row>
    <row r="682">
      <c r="A682" s="70"/>
      <c r="B682" s="70"/>
      <c r="C682" s="70"/>
      <c r="D682" s="70"/>
      <c r="E682" s="70"/>
      <c r="F682" s="70"/>
      <c r="G682" s="473"/>
      <c r="H682" s="474"/>
      <c r="I682" s="70"/>
      <c r="J682" s="70"/>
      <c r="K682" s="70"/>
      <c r="L682" s="70"/>
      <c r="M682" s="70"/>
      <c r="N682" s="70"/>
      <c r="O682" s="70"/>
      <c r="P682" s="70"/>
      <c r="Q682" s="70"/>
      <c r="R682" s="70"/>
      <c r="S682" s="70"/>
      <c r="T682" s="70"/>
      <c r="U682" s="70"/>
      <c r="V682" s="70"/>
      <c r="W682" s="70"/>
      <c r="X682" s="70"/>
      <c r="Y682" s="70"/>
      <c r="Z682" s="70"/>
      <c r="AA682" s="70"/>
      <c r="AB682" s="70"/>
      <c r="AC682" s="70"/>
      <c r="AD682" s="70"/>
      <c r="AE682" s="70"/>
      <c r="AF682" s="70"/>
      <c r="AG682" s="70"/>
    </row>
    <row r="683">
      <c r="A683" s="70"/>
      <c r="B683" s="70"/>
      <c r="C683" s="70"/>
      <c r="D683" s="70"/>
      <c r="E683" s="70"/>
      <c r="F683" s="70"/>
      <c r="G683" s="473"/>
      <c r="H683" s="474"/>
      <c r="I683" s="70"/>
      <c r="J683" s="70"/>
      <c r="K683" s="70"/>
      <c r="L683" s="70"/>
      <c r="M683" s="70"/>
      <c r="N683" s="70"/>
      <c r="O683" s="70"/>
      <c r="P683" s="70"/>
      <c r="Q683" s="70"/>
      <c r="R683" s="70"/>
      <c r="S683" s="70"/>
      <c r="T683" s="70"/>
      <c r="U683" s="70"/>
      <c r="V683" s="70"/>
      <c r="W683" s="70"/>
      <c r="X683" s="70"/>
      <c r="Y683" s="70"/>
      <c r="Z683" s="70"/>
      <c r="AA683" s="70"/>
      <c r="AB683" s="70"/>
      <c r="AC683" s="70"/>
      <c r="AD683" s="70"/>
      <c r="AE683" s="70"/>
      <c r="AF683" s="70"/>
      <c r="AG683" s="70"/>
    </row>
    <row r="684">
      <c r="A684" s="70"/>
      <c r="B684" s="70"/>
      <c r="C684" s="70"/>
      <c r="D684" s="70"/>
      <c r="E684" s="70"/>
      <c r="F684" s="70"/>
      <c r="G684" s="473"/>
      <c r="H684" s="474"/>
      <c r="I684" s="70"/>
      <c r="J684" s="70"/>
      <c r="K684" s="70"/>
      <c r="L684" s="70"/>
      <c r="M684" s="70"/>
      <c r="N684" s="70"/>
      <c r="O684" s="70"/>
      <c r="P684" s="70"/>
      <c r="Q684" s="70"/>
      <c r="R684" s="70"/>
      <c r="S684" s="70"/>
      <c r="T684" s="70"/>
      <c r="U684" s="70"/>
      <c r="V684" s="70"/>
      <c r="W684" s="70"/>
      <c r="X684" s="70"/>
      <c r="Y684" s="70"/>
      <c r="Z684" s="70"/>
      <c r="AA684" s="70"/>
      <c r="AB684" s="70"/>
      <c r="AC684" s="70"/>
      <c r="AD684" s="70"/>
      <c r="AE684" s="70"/>
      <c r="AF684" s="70"/>
      <c r="AG684" s="70"/>
    </row>
    <row r="685">
      <c r="A685" s="70"/>
      <c r="B685" s="70"/>
      <c r="C685" s="70"/>
      <c r="D685" s="70"/>
      <c r="E685" s="70"/>
      <c r="F685" s="70"/>
      <c r="G685" s="473"/>
      <c r="H685" s="474"/>
      <c r="I685" s="70"/>
      <c r="J685" s="70"/>
      <c r="K685" s="70"/>
      <c r="L685" s="70"/>
      <c r="M685" s="70"/>
      <c r="N685" s="70"/>
      <c r="O685" s="70"/>
      <c r="P685" s="70"/>
      <c r="Q685" s="70"/>
      <c r="R685" s="70"/>
      <c r="S685" s="70"/>
      <c r="T685" s="70"/>
      <c r="U685" s="70"/>
      <c r="V685" s="70"/>
      <c r="W685" s="70"/>
      <c r="X685" s="70"/>
      <c r="Y685" s="70"/>
      <c r="Z685" s="70"/>
      <c r="AA685" s="70"/>
      <c r="AB685" s="70"/>
      <c r="AC685" s="70"/>
      <c r="AD685" s="70"/>
      <c r="AE685" s="70"/>
      <c r="AF685" s="70"/>
      <c r="AG685" s="70"/>
    </row>
    <row r="686">
      <c r="A686" s="70"/>
      <c r="B686" s="70"/>
      <c r="C686" s="70"/>
      <c r="D686" s="70"/>
      <c r="E686" s="70"/>
      <c r="F686" s="70"/>
      <c r="G686" s="473"/>
      <c r="H686" s="474"/>
      <c r="I686" s="70"/>
      <c r="J686" s="70"/>
      <c r="K686" s="70"/>
      <c r="L686" s="70"/>
      <c r="M686" s="70"/>
      <c r="N686" s="70"/>
      <c r="O686" s="70"/>
      <c r="P686" s="70"/>
      <c r="Q686" s="70"/>
      <c r="R686" s="70"/>
      <c r="S686" s="70"/>
      <c r="T686" s="70"/>
      <c r="U686" s="70"/>
      <c r="V686" s="70"/>
      <c r="W686" s="70"/>
      <c r="X686" s="70"/>
      <c r="Y686" s="70"/>
      <c r="Z686" s="70"/>
      <c r="AA686" s="70"/>
      <c r="AB686" s="70"/>
      <c r="AC686" s="70"/>
      <c r="AD686" s="70"/>
      <c r="AE686" s="70"/>
      <c r="AF686" s="70"/>
      <c r="AG686" s="70"/>
    </row>
    <row r="687">
      <c r="A687" s="70"/>
      <c r="B687" s="70"/>
      <c r="C687" s="70"/>
      <c r="D687" s="70"/>
      <c r="E687" s="70"/>
      <c r="F687" s="70"/>
      <c r="G687" s="473"/>
      <c r="H687" s="474"/>
      <c r="I687" s="70"/>
      <c r="J687" s="70"/>
      <c r="K687" s="70"/>
      <c r="L687" s="70"/>
      <c r="M687" s="70"/>
      <c r="N687" s="70"/>
      <c r="O687" s="70"/>
      <c r="P687" s="70"/>
      <c r="Q687" s="70"/>
      <c r="R687" s="70"/>
      <c r="S687" s="70"/>
      <c r="T687" s="70"/>
      <c r="U687" s="70"/>
      <c r="V687" s="70"/>
      <c r="W687" s="70"/>
      <c r="X687" s="70"/>
      <c r="Y687" s="70"/>
      <c r="Z687" s="70"/>
      <c r="AA687" s="70"/>
      <c r="AB687" s="70"/>
      <c r="AC687" s="70"/>
      <c r="AD687" s="70"/>
      <c r="AE687" s="70"/>
      <c r="AF687" s="70"/>
      <c r="AG687" s="70"/>
    </row>
    <row r="688">
      <c r="A688" s="70"/>
      <c r="B688" s="70"/>
      <c r="C688" s="70"/>
      <c r="D688" s="70"/>
      <c r="E688" s="70"/>
      <c r="F688" s="70"/>
      <c r="G688" s="473"/>
      <c r="H688" s="474"/>
      <c r="I688" s="70"/>
      <c r="J688" s="70"/>
      <c r="K688" s="70"/>
      <c r="L688" s="70"/>
      <c r="M688" s="70"/>
      <c r="N688" s="70"/>
      <c r="O688" s="70"/>
      <c r="P688" s="70"/>
      <c r="Q688" s="70"/>
      <c r="R688" s="70"/>
      <c r="S688" s="70"/>
      <c r="T688" s="70"/>
      <c r="U688" s="70"/>
      <c r="V688" s="70"/>
      <c r="W688" s="70"/>
      <c r="X688" s="70"/>
      <c r="Y688" s="70"/>
      <c r="Z688" s="70"/>
      <c r="AA688" s="70"/>
      <c r="AB688" s="70"/>
      <c r="AC688" s="70"/>
      <c r="AD688" s="70"/>
      <c r="AE688" s="70"/>
      <c r="AF688" s="70"/>
      <c r="AG688" s="70"/>
    </row>
    <row r="689">
      <c r="A689" s="70"/>
      <c r="B689" s="70"/>
      <c r="C689" s="70"/>
      <c r="D689" s="70"/>
      <c r="E689" s="70"/>
      <c r="F689" s="70"/>
      <c r="G689" s="473"/>
      <c r="H689" s="474"/>
      <c r="I689" s="70"/>
      <c r="J689" s="70"/>
      <c r="K689" s="70"/>
      <c r="L689" s="70"/>
      <c r="M689" s="70"/>
      <c r="N689" s="70"/>
      <c r="O689" s="70"/>
      <c r="P689" s="70"/>
      <c r="Q689" s="70"/>
      <c r="R689" s="70"/>
      <c r="S689" s="70"/>
      <c r="T689" s="70"/>
      <c r="U689" s="70"/>
      <c r="V689" s="70"/>
      <c r="W689" s="70"/>
      <c r="X689" s="70"/>
      <c r="Y689" s="70"/>
      <c r="Z689" s="70"/>
      <c r="AA689" s="70"/>
      <c r="AB689" s="70"/>
      <c r="AC689" s="70"/>
      <c r="AD689" s="70"/>
      <c r="AE689" s="70"/>
      <c r="AF689" s="70"/>
      <c r="AG689" s="70"/>
    </row>
    <row r="690">
      <c r="A690" s="70"/>
      <c r="B690" s="70"/>
      <c r="C690" s="70"/>
      <c r="D690" s="70"/>
      <c r="E690" s="70"/>
      <c r="F690" s="70"/>
      <c r="G690" s="473"/>
      <c r="H690" s="474"/>
      <c r="I690" s="70"/>
      <c r="J690" s="70"/>
      <c r="K690" s="70"/>
      <c r="L690" s="70"/>
      <c r="M690" s="70"/>
      <c r="N690" s="70"/>
      <c r="O690" s="70"/>
      <c r="P690" s="70"/>
      <c r="Q690" s="70"/>
      <c r="R690" s="70"/>
      <c r="S690" s="70"/>
      <c r="T690" s="70"/>
      <c r="U690" s="70"/>
      <c r="V690" s="70"/>
      <c r="W690" s="70"/>
      <c r="X690" s="70"/>
      <c r="Y690" s="70"/>
      <c r="Z690" s="70"/>
      <c r="AA690" s="70"/>
      <c r="AB690" s="70"/>
      <c r="AC690" s="70"/>
      <c r="AD690" s="70"/>
      <c r="AE690" s="70"/>
      <c r="AF690" s="70"/>
      <c r="AG690" s="70"/>
    </row>
    <row r="691">
      <c r="A691" s="70"/>
      <c r="B691" s="70"/>
      <c r="C691" s="70"/>
      <c r="D691" s="70"/>
      <c r="E691" s="70"/>
      <c r="F691" s="70"/>
      <c r="G691" s="473"/>
      <c r="H691" s="474"/>
      <c r="I691" s="70"/>
      <c r="J691" s="70"/>
      <c r="K691" s="70"/>
      <c r="L691" s="70"/>
      <c r="M691" s="70"/>
      <c r="N691" s="70"/>
      <c r="O691" s="70"/>
      <c r="P691" s="70"/>
      <c r="Q691" s="70"/>
      <c r="R691" s="70"/>
      <c r="S691" s="70"/>
      <c r="T691" s="70"/>
      <c r="U691" s="70"/>
      <c r="V691" s="70"/>
      <c r="W691" s="70"/>
      <c r="X691" s="70"/>
      <c r="Y691" s="70"/>
      <c r="Z691" s="70"/>
      <c r="AA691" s="70"/>
      <c r="AB691" s="70"/>
      <c r="AC691" s="70"/>
      <c r="AD691" s="70"/>
      <c r="AE691" s="70"/>
      <c r="AF691" s="70"/>
      <c r="AG691" s="70"/>
    </row>
    <row r="692">
      <c r="A692" s="70"/>
      <c r="B692" s="70"/>
      <c r="C692" s="70"/>
      <c r="D692" s="70"/>
      <c r="E692" s="70"/>
      <c r="F692" s="70"/>
      <c r="G692" s="473"/>
      <c r="H692" s="474"/>
      <c r="I692" s="70"/>
      <c r="J692" s="70"/>
      <c r="K692" s="70"/>
      <c r="L692" s="70"/>
      <c r="M692" s="70"/>
      <c r="N692" s="70"/>
      <c r="O692" s="70"/>
      <c r="P692" s="70"/>
      <c r="Q692" s="70"/>
      <c r="R692" s="70"/>
      <c r="S692" s="70"/>
      <c r="T692" s="70"/>
      <c r="U692" s="70"/>
      <c r="V692" s="70"/>
      <c r="W692" s="70"/>
      <c r="X692" s="70"/>
      <c r="Y692" s="70"/>
      <c r="Z692" s="70"/>
      <c r="AA692" s="70"/>
      <c r="AB692" s="70"/>
      <c r="AC692" s="70"/>
      <c r="AD692" s="70"/>
      <c r="AE692" s="70"/>
      <c r="AF692" s="70"/>
      <c r="AG692" s="70"/>
    </row>
    <row r="693">
      <c r="A693" s="70"/>
      <c r="B693" s="70"/>
      <c r="C693" s="70"/>
      <c r="D693" s="70"/>
      <c r="E693" s="70"/>
      <c r="F693" s="70"/>
      <c r="G693" s="473"/>
      <c r="H693" s="474"/>
      <c r="I693" s="70"/>
      <c r="J693" s="70"/>
      <c r="K693" s="70"/>
      <c r="L693" s="70"/>
      <c r="M693" s="70"/>
      <c r="N693" s="70"/>
      <c r="O693" s="70"/>
      <c r="P693" s="70"/>
      <c r="Q693" s="70"/>
      <c r="R693" s="70"/>
      <c r="S693" s="70"/>
      <c r="T693" s="70"/>
      <c r="U693" s="70"/>
      <c r="V693" s="70"/>
      <c r="W693" s="70"/>
      <c r="X693" s="70"/>
      <c r="Y693" s="70"/>
      <c r="Z693" s="70"/>
      <c r="AA693" s="70"/>
      <c r="AB693" s="70"/>
      <c r="AC693" s="70"/>
      <c r="AD693" s="70"/>
      <c r="AE693" s="70"/>
      <c r="AF693" s="70"/>
      <c r="AG693" s="70"/>
    </row>
    <row r="694">
      <c r="A694" s="70"/>
      <c r="B694" s="70"/>
      <c r="C694" s="70"/>
      <c r="D694" s="70"/>
      <c r="E694" s="70"/>
      <c r="F694" s="70"/>
      <c r="G694" s="473"/>
      <c r="H694" s="474"/>
      <c r="I694" s="70"/>
      <c r="J694" s="70"/>
      <c r="K694" s="70"/>
      <c r="L694" s="70"/>
      <c r="M694" s="70"/>
      <c r="N694" s="70"/>
      <c r="O694" s="70"/>
      <c r="P694" s="70"/>
      <c r="Q694" s="70"/>
      <c r="R694" s="70"/>
      <c r="S694" s="70"/>
      <c r="T694" s="70"/>
      <c r="U694" s="70"/>
      <c r="V694" s="70"/>
      <c r="W694" s="70"/>
      <c r="X694" s="70"/>
      <c r="Y694" s="70"/>
      <c r="Z694" s="70"/>
      <c r="AA694" s="70"/>
      <c r="AB694" s="70"/>
      <c r="AC694" s="70"/>
      <c r="AD694" s="70"/>
      <c r="AE694" s="70"/>
      <c r="AF694" s="70"/>
      <c r="AG694" s="70"/>
    </row>
    <row r="695">
      <c r="A695" s="70"/>
      <c r="B695" s="70"/>
      <c r="C695" s="70"/>
      <c r="D695" s="70"/>
      <c r="E695" s="70"/>
      <c r="F695" s="70"/>
      <c r="G695" s="473"/>
      <c r="H695" s="474"/>
      <c r="I695" s="70"/>
      <c r="J695" s="70"/>
      <c r="K695" s="70"/>
      <c r="L695" s="70"/>
      <c r="M695" s="70"/>
      <c r="N695" s="70"/>
      <c r="O695" s="70"/>
      <c r="P695" s="70"/>
      <c r="Q695" s="70"/>
      <c r="R695" s="70"/>
      <c r="S695" s="70"/>
      <c r="T695" s="70"/>
      <c r="U695" s="70"/>
      <c r="V695" s="70"/>
      <c r="W695" s="70"/>
      <c r="X695" s="70"/>
      <c r="Y695" s="70"/>
      <c r="Z695" s="70"/>
      <c r="AA695" s="70"/>
      <c r="AB695" s="70"/>
      <c r="AC695" s="70"/>
      <c r="AD695" s="70"/>
      <c r="AE695" s="70"/>
      <c r="AF695" s="70"/>
      <c r="AG695" s="70"/>
    </row>
    <row r="696">
      <c r="A696" s="70"/>
      <c r="B696" s="70"/>
      <c r="C696" s="70"/>
      <c r="D696" s="70"/>
      <c r="E696" s="70"/>
      <c r="F696" s="70"/>
      <c r="G696" s="473"/>
      <c r="H696" s="474"/>
      <c r="I696" s="70"/>
      <c r="J696" s="70"/>
      <c r="K696" s="70"/>
      <c r="L696" s="70"/>
      <c r="M696" s="70"/>
      <c r="N696" s="70"/>
      <c r="O696" s="70"/>
      <c r="P696" s="70"/>
      <c r="Q696" s="70"/>
      <c r="R696" s="70"/>
      <c r="S696" s="70"/>
      <c r="T696" s="70"/>
      <c r="U696" s="70"/>
      <c r="V696" s="70"/>
      <c r="W696" s="70"/>
      <c r="X696" s="70"/>
      <c r="Y696" s="70"/>
      <c r="Z696" s="70"/>
      <c r="AA696" s="70"/>
      <c r="AB696" s="70"/>
      <c r="AC696" s="70"/>
      <c r="AD696" s="70"/>
      <c r="AE696" s="70"/>
      <c r="AF696" s="70"/>
      <c r="AG696" s="70"/>
    </row>
    <row r="697">
      <c r="A697" s="70"/>
      <c r="B697" s="70"/>
      <c r="C697" s="70"/>
      <c r="D697" s="70"/>
      <c r="E697" s="70"/>
      <c r="F697" s="70"/>
      <c r="G697" s="473"/>
      <c r="H697" s="474"/>
      <c r="I697" s="70"/>
      <c r="J697" s="70"/>
      <c r="K697" s="70"/>
      <c r="L697" s="70"/>
      <c r="M697" s="70"/>
      <c r="N697" s="70"/>
      <c r="O697" s="70"/>
      <c r="P697" s="70"/>
      <c r="Q697" s="70"/>
      <c r="R697" s="70"/>
      <c r="S697" s="70"/>
      <c r="T697" s="70"/>
      <c r="U697" s="70"/>
      <c r="V697" s="70"/>
      <c r="W697" s="70"/>
      <c r="X697" s="70"/>
      <c r="Y697" s="70"/>
      <c r="Z697" s="70"/>
      <c r="AA697" s="70"/>
      <c r="AB697" s="70"/>
      <c r="AC697" s="70"/>
      <c r="AD697" s="70"/>
      <c r="AE697" s="70"/>
      <c r="AF697" s="70"/>
      <c r="AG697" s="70"/>
    </row>
    <row r="698">
      <c r="A698" s="70"/>
      <c r="B698" s="70"/>
      <c r="C698" s="70"/>
      <c r="D698" s="70"/>
      <c r="E698" s="70"/>
      <c r="F698" s="70"/>
      <c r="G698" s="473"/>
      <c r="H698" s="474"/>
      <c r="I698" s="70"/>
      <c r="J698" s="70"/>
      <c r="K698" s="70"/>
      <c r="L698" s="70"/>
      <c r="M698" s="70"/>
      <c r="N698" s="70"/>
      <c r="O698" s="70"/>
      <c r="P698" s="70"/>
      <c r="Q698" s="70"/>
      <c r="R698" s="70"/>
      <c r="S698" s="70"/>
      <c r="T698" s="70"/>
      <c r="U698" s="70"/>
      <c r="V698" s="70"/>
      <c r="W698" s="70"/>
      <c r="X698" s="70"/>
      <c r="Y698" s="70"/>
      <c r="Z698" s="70"/>
      <c r="AA698" s="70"/>
      <c r="AB698" s="70"/>
      <c r="AC698" s="70"/>
      <c r="AD698" s="70"/>
      <c r="AE698" s="70"/>
      <c r="AF698" s="70"/>
      <c r="AG698" s="70"/>
    </row>
    <row r="699">
      <c r="A699" s="70"/>
      <c r="B699" s="70"/>
      <c r="C699" s="70"/>
      <c r="D699" s="70"/>
      <c r="E699" s="70"/>
      <c r="F699" s="70"/>
      <c r="G699" s="473"/>
      <c r="H699" s="474"/>
      <c r="I699" s="70"/>
      <c r="J699" s="70"/>
      <c r="K699" s="70"/>
      <c r="L699" s="70"/>
      <c r="M699" s="70"/>
      <c r="N699" s="70"/>
      <c r="O699" s="70"/>
      <c r="P699" s="70"/>
      <c r="Q699" s="70"/>
      <c r="R699" s="70"/>
      <c r="S699" s="70"/>
      <c r="T699" s="70"/>
      <c r="U699" s="70"/>
      <c r="V699" s="70"/>
      <c r="W699" s="70"/>
      <c r="X699" s="70"/>
      <c r="Y699" s="70"/>
      <c r="Z699" s="70"/>
      <c r="AA699" s="70"/>
      <c r="AB699" s="70"/>
      <c r="AC699" s="70"/>
      <c r="AD699" s="70"/>
      <c r="AE699" s="70"/>
      <c r="AF699" s="70"/>
      <c r="AG699" s="70"/>
    </row>
    <row r="700">
      <c r="A700" s="70"/>
      <c r="B700" s="70"/>
      <c r="C700" s="70"/>
      <c r="D700" s="70"/>
      <c r="E700" s="70"/>
      <c r="F700" s="70"/>
      <c r="G700" s="473"/>
      <c r="H700" s="474"/>
      <c r="I700" s="70"/>
      <c r="J700" s="70"/>
      <c r="K700" s="70"/>
      <c r="L700" s="70"/>
      <c r="M700" s="70"/>
      <c r="N700" s="70"/>
      <c r="O700" s="70"/>
      <c r="P700" s="70"/>
      <c r="Q700" s="70"/>
      <c r="R700" s="70"/>
      <c r="S700" s="70"/>
      <c r="T700" s="70"/>
      <c r="U700" s="70"/>
      <c r="V700" s="70"/>
      <c r="W700" s="70"/>
      <c r="X700" s="70"/>
      <c r="Y700" s="70"/>
      <c r="Z700" s="70"/>
      <c r="AA700" s="70"/>
      <c r="AB700" s="70"/>
      <c r="AC700" s="70"/>
      <c r="AD700" s="70"/>
      <c r="AE700" s="70"/>
      <c r="AF700" s="70"/>
      <c r="AG700" s="70"/>
    </row>
    <row r="701">
      <c r="A701" s="70"/>
      <c r="B701" s="70"/>
      <c r="C701" s="70"/>
      <c r="D701" s="70"/>
      <c r="E701" s="70"/>
      <c r="F701" s="70"/>
      <c r="G701" s="473"/>
      <c r="H701" s="474"/>
      <c r="I701" s="70"/>
      <c r="J701" s="70"/>
      <c r="K701" s="70"/>
      <c r="L701" s="70"/>
      <c r="M701" s="70"/>
      <c r="N701" s="70"/>
      <c r="O701" s="70"/>
      <c r="P701" s="70"/>
      <c r="Q701" s="70"/>
      <c r="R701" s="70"/>
      <c r="S701" s="70"/>
      <c r="T701" s="70"/>
      <c r="U701" s="70"/>
      <c r="V701" s="70"/>
      <c r="W701" s="70"/>
      <c r="X701" s="70"/>
      <c r="Y701" s="70"/>
      <c r="Z701" s="70"/>
      <c r="AA701" s="70"/>
      <c r="AB701" s="70"/>
      <c r="AC701" s="70"/>
      <c r="AD701" s="70"/>
      <c r="AE701" s="70"/>
      <c r="AF701" s="70"/>
      <c r="AG701" s="70"/>
    </row>
    <row r="702">
      <c r="A702" s="70"/>
      <c r="B702" s="70"/>
      <c r="C702" s="70"/>
      <c r="D702" s="70"/>
      <c r="E702" s="70"/>
      <c r="F702" s="70"/>
      <c r="G702" s="473"/>
      <c r="H702" s="474"/>
      <c r="I702" s="70"/>
      <c r="J702" s="70"/>
      <c r="K702" s="70"/>
      <c r="L702" s="70"/>
      <c r="M702" s="70"/>
      <c r="N702" s="70"/>
      <c r="O702" s="70"/>
      <c r="P702" s="70"/>
      <c r="Q702" s="70"/>
      <c r="R702" s="70"/>
      <c r="S702" s="70"/>
      <c r="T702" s="70"/>
      <c r="U702" s="70"/>
      <c r="V702" s="70"/>
      <c r="W702" s="70"/>
      <c r="X702" s="70"/>
      <c r="Y702" s="70"/>
      <c r="Z702" s="70"/>
      <c r="AA702" s="70"/>
      <c r="AB702" s="70"/>
      <c r="AC702" s="70"/>
      <c r="AD702" s="70"/>
      <c r="AE702" s="70"/>
      <c r="AF702" s="70"/>
      <c r="AG702" s="70"/>
    </row>
    <row r="703">
      <c r="A703" s="70"/>
      <c r="B703" s="70"/>
      <c r="C703" s="70"/>
      <c r="D703" s="70"/>
      <c r="E703" s="70"/>
      <c r="F703" s="70"/>
      <c r="G703" s="473"/>
      <c r="H703" s="474"/>
      <c r="I703" s="70"/>
      <c r="J703" s="70"/>
      <c r="K703" s="70"/>
      <c r="L703" s="70"/>
      <c r="M703" s="70"/>
      <c r="N703" s="70"/>
      <c r="O703" s="70"/>
      <c r="P703" s="70"/>
      <c r="Q703" s="70"/>
      <c r="R703" s="70"/>
      <c r="S703" s="70"/>
      <c r="T703" s="70"/>
      <c r="U703" s="70"/>
      <c r="V703" s="70"/>
      <c r="W703" s="70"/>
      <c r="X703" s="70"/>
      <c r="Y703" s="70"/>
      <c r="Z703" s="70"/>
      <c r="AA703" s="70"/>
      <c r="AB703" s="70"/>
      <c r="AC703" s="70"/>
      <c r="AD703" s="70"/>
      <c r="AE703" s="70"/>
      <c r="AF703" s="70"/>
      <c r="AG703" s="70"/>
    </row>
    <row r="704">
      <c r="A704" s="70"/>
      <c r="B704" s="70"/>
      <c r="C704" s="70"/>
      <c r="D704" s="70"/>
      <c r="E704" s="70"/>
      <c r="F704" s="70"/>
      <c r="G704" s="473"/>
      <c r="H704" s="474"/>
      <c r="I704" s="70"/>
      <c r="J704" s="70"/>
      <c r="K704" s="70"/>
      <c r="L704" s="70"/>
      <c r="M704" s="70"/>
      <c r="N704" s="70"/>
      <c r="O704" s="70"/>
      <c r="P704" s="70"/>
      <c r="Q704" s="70"/>
      <c r="R704" s="70"/>
      <c r="S704" s="70"/>
      <c r="T704" s="70"/>
      <c r="U704" s="70"/>
      <c r="V704" s="70"/>
      <c r="W704" s="70"/>
      <c r="X704" s="70"/>
      <c r="Y704" s="70"/>
      <c r="Z704" s="70"/>
      <c r="AA704" s="70"/>
      <c r="AB704" s="70"/>
      <c r="AC704" s="70"/>
      <c r="AD704" s="70"/>
      <c r="AE704" s="70"/>
      <c r="AF704" s="70"/>
      <c r="AG704" s="70"/>
    </row>
    <row r="705">
      <c r="A705" s="70"/>
      <c r="B705" s="70"/>
      <c r="C705" s="70"/>
      <c r="D705" s="70"/>
      <c r="E705" s="70"/>
      <c r="F705" s="70"/>
      <c r="G705" s="473"/>
      <c r="H705" s="474"/>
      <c r="I705" s="70"/>
      <c r="J705" s="70"/>
      <c r="K705" s="70"/>
      <c r="L705" s="70"/>
      <c r="M705" s="70"/>
      <c r="N705" s="70"/>
      <c r="O705" s="70"/>
      <c r="P705" s="70"/>
      <c r="Q705" s="70"/>
      <c r="R705" s="70"/>
      <c r="S705" s="70"/>
      <c r="T705" s="70"/>
      <c r="U705" s="70"/>
      <c r="V705" s="70"/>
      <c r="W705" s="70"/>
      <c r="X705" s="70"/>
      <c r="Y705" s="70"/>
      <c r="Z705" s="70"/>
      <c r="AA705" s="70"/>
      <c r="AB705" s="70"/>
      <c r="AC705" s="70"/>
      <c r="AD705" s="70"/>
      <c r="AE705" s="70"/>
      <c r="AF705" s="70"/>
      <c r="AG705" s="70"/>
    </row>
    <row r="706">
      <c r="A706" s="70"/>
      <c r="B706" s="70"/>
      <c r="C706" s="70"/>
      <c r="D706" s="70"/>
      <c r="E706" s="70"/>
      <c r="F706" s="70"/>
      <c r="G706" s="473"/>
      <c r="H706" s="474"/>
      <c r="I706" s="70"/>
      <c r="J706" s="70"/>
      <c r="K706" s="70"/>
      <c r="L706" s="70"/>
      <c r="M706" s="70"/>
      <c r="N706" s="70"/>
      <c r="O706" s="70"/>
      <c r="P706" s="70"/>
      <c r="Q706" s="70"/>
      <c r="R706" s="70"/>
      <c r="S706" s="70"/>
      <c r="T706" s="70"/>
      <c r="U706" s="70"/>
      <c r="V706" s="70"/>
      <c r="W706" s="70"/>
      <c r="X706" s="70"/>
      <c r="Y706" s="70"/>
      <c r="Z706" s="70"/>
      <c r="AA706" s="70"/>
      <c r="AB706" s="70"/>
      <c r="AC706" s="70"/>
      <c r="AD706" s="70"/>
      <c r="AE706" s="70"/>
      <c r="AF706" s="70"/>
      <c r="AG706" s="70"/>
    </row>
    <row r="707">
      <c r="A707" s="70"/>
      <c r="B707" s="70"/>
      <c r="C707" s="70"/>
      <c r="D707" s="70"/>
      <c r="E707" s="70"/>
      <c r="F707" s="70"/>
      <c r="G707" s="473"/>
      <c r="H707" s="474"/>
      <c r="I707" s="70"/>
      <c r="J707" s="70"/>
      <c r="K707" s="70"/>
      <c r="L707" s="70"/>
      <c r="M707" s="70"/>
      <c r="N707" s="70"/>
      <c r="O707" s="70"/>
      <c r="P707" s="70"/>
      <c r="Q707" s="70"/>
      <c r="R707" s="70"/>
      <c r="S707" s="70"/>
      <c r="T707" s="70"/>
      <c r="U707" s="70"/>
      <c r="V707" s="70"/>
      <c r="W707" s="70"/>
      <c r="X707" s="70"/>
      <c r="Y707" s="70"/>
      <c r="Z707" s="70"/>
      <c r="AA707" s="70"/>
      <c r="AB707" s="70"/>
      <c r="AC707" s="70"/>
      <c r="AD707" s="70"/>
      <c r="AE707" s="70"/>
      <c r="AF707" s="70"/>
      <c r="AG707" s="70"/>
    </row>
    <row r="708">
      <c r="A708" s="70"/>
      <c r="B708" s="70"/>
      <c r="C708" s="70"/>
      <c r="D708" s="70"/>
      <c r="E708" s="70"/>
      <c r="F708" s="70"/>
      <c r="G708" s="473"/>
      <c r="H708" s="474"/>
      <c r="I708" s="70"/>
      <c r="J708" s="70"/>
      <c r="K708" s="70"/>
      <c r="L708" s="70"/>
      <c r="M708" s="70"/>
      <c r="N708" s="70"/>
      <c r="O708" s="70"/>
      <c r="P708" s="70"/>
      <c r="Q708" s="70"/>
      <c r="R708" s="70"/>
      <c r="S708" s="70"/>
      <c r="T708" s="70"/>
      <c r="U708" s="70"/>
      <c r="V708" s="70"/>
      <c r="W708" s="70"/>
      <c r="X708" s="70"/>
      <c r="Y708" s="70"/>
      <c r="Z708" s="70"/>
      <c r="AA708" s="70"/>
      <c r="AB708" s="70"/>
      <c r="AC708" s="70"/>
      <c r="AD708" s="70"/>
      <c r="AE708" s="70"/>
      <c r="AF708" s="70"/>
      <c r="AG708" s="70"/>
    </row>
    <row r="709">
      <c r="A709" s="70"/>
      <c r="B709" s="70"/>
      <c r="C709" s="70"/>
      <c r="D709" s="70"/>
      <c r="E709" s="70"/>
      <c r="F709" s="70"/>
      <c r="G709" s="473"/>
      <c r="H709" s="474"/>
      <c r="I709" s="70"/>
      <c r="J709" s="70"/>
      <c r="K709" s="70"/>
      <c r="L709" s="70"/>
      <c r="M709" s="70"/>
      <c r="N709" s="70"/>
      <c r="O709" s="70"/>
      <c r="P709" s="70"/>
      <c r="Q709" s="70"/>
      <c r="R709" s="70"/>
      <c r="S709" s="70"/>
      <c r="T709" s="70"/>
      <c r="U709" s="70"/>
      <c r="V709" s="70"/>
      <c r="W709" s="70"/>
      <c r="X709" s="70"/>
      <c r="Y709" s="70"/>
      <c r="Z709" s="70"/>
      <c r="AA709" s="70"/>
      <c r="AB709" s="70"/>
      <c r="AC709" s="70"/>
      <c r="AD709" s="70"/>
      <c r="AE709" s="70"/>
      <c r="AF709" s="70"/>
      <c r="AG709" s="70"/>
    </row>
    <row r="710">
      <c r="A710" s="70"/>
      <c r="B710" s="70"/>
      <c r="C710" s="70"/>
      <c r="D710" s="70"/>
      <c r="E710" s="70"/>
      <c r="F710" s="70"/>
      <c r="G710" s="473"/>
      <c r="H710" s="474"/>
      <c r="I710" s="70"/>
      <c r="J710" s="70"/>
      <c r="K710" s="70"/>
      <c r="L710" s="70"/>
      <c r="M710" s="70"/>
      <c r="N710" s="70"/>
      <c r="O710" s="70"/>
      <c r="P710" s="70"/>
      <c r="Q710" s="70"/>
      <c r="R710" s="70"/>
      <c r="S710" s="70"/>
      <c r="T710" s="70"/>
      <c r="U710" s="70"/>
      <c r="V710" s="70"/>
      <c r="W710" s="70"/>
      <c r="X710" s="70"/>
      <c r="Y710" s="70"/>
      <c r="Z710" s="70"/>
      <c r="AA710" s="70"/>
      <c r="AB710" s="70"/>
      <c r="AC710" s="70"/>
      <c r="AD710" s="70"/>
      <c r="AE710" s="70"/>
      <c r="AF710" s="70"/>
      <c r="AG710" s="70"/>
    </row>
    <row r="711">
      <c r="A711" s="70"/>
      <c r="B711" s="70"/>
      <c r="C711" s="70"/>
      <c r="D711" s="70"/>
      <c r="E711" s="70"/>
      <c r="F711" s="70"/>
      <c r="G711" s="473"/>
      <c r="H711" s="474"/>
      <c r="I711" s="70"/>
      <c r="J711" s="70"/>
      <c r="K711" s="70"/>
      <c r="L711" s="70"/>
      <c r="M711" s="70"/>
      <c r="N711" s="70"/>
      <c r="O711" s="70"/>
      <c r="P711" s="70"/>
      <c r="Q711" s="70"/>
      <c r="R711" s="70"/>
      <c r="S711" s="70"/>
      <c r="T711" s="70"/>
      <c r="U711" s="70"/>
      <c r="V711" s="70"/>
      <c r="W711" s="70"/>
      <c r="X711" s="70"/>
      <c r="Y711" s="70"/>
      <c r="Z711" s="70"/>
      <c r="AA711" s="70"/>
      <c r="AB711" s="70"/>
      <c r="AC711" s="70"/>
      <c r="AD711" s="70"/>
      <c r="AE711" s="70"/>
      <c r="AF711" s="70"/>
      <c r="AG711" s="70"/>
    </row>
    <row r="712">
      <c r="A712" s="70"/>
      <c r="B712" s="70"/>
      <c r="C712" s="70"/>
      <c r="D712" s="70"/>
      <c r="E712" s="70"/>
      <c r="F712" s="70"/>
      <c r="G712" s="473"/>
      <c r="H712" s="474"/>
      <c r="I712" s="70"/>
      <c r="J712" s="70"/>
      <c r="K712" s="70"/>
      <c r="L712" s="70"/>
      <c r="M712" s="70"/>
      <c r="N712" s="70"/>
      <c r="O712" s="70"/>
      <c r="P712" s="70"/>
      <c r="Q712" s="70"/>
      <c r="R712" s="70"/>
      <c r="S712" s="70"/>
      <c r="T712" s="70"/>
      <c r="U712" s="70"/>
      <c r="V712" s="70"/>
      <c r="W712" s="70"/>
      <c r="X712" s="70"/>
      <c r="Y712" s="70"/>
      <c r="Z712" s="70"/>
      <c r="AA712" s="70"/>
      <c r="AB712" s="70"/>
      <c r="AC712" s="70"/>
      <c r="AD712" s="70"/>
      <c r="AE712" s="70"/>
      <c r="AF712" s="70"/>
      <c r="AG712" s="70"/>
    </row>
    <row r="713">
      <c r="A713" s="70"/>
      <c r="B713" s="70"/>
      <c r="C713" s="70"/>
      <c r="D713" s="70"/>
      <c r="E713" s="70"/>
      <c r="F713" s="70"/>
      <c r="G713" s="473"/>
      <c r="H713" s="474"/>
      <c r="I713" s="70"/>
      <c r="J713" s="70"/>
      <c r="K713" s="70"/>
      <c r="L713" s="70"/>
      <c r="M713" s="70"/>
      <c r="N713" s="70"/>
      <c r="O713" s="70"/>
      <c r="P713" s="70"/>
      <c r="Q713" s="70"/>
      <c r="R713" s="70"/>
      <c r="S713" s="70"/>
      <c r="T713" s="70"/>
      <c r="U713" s="70"/>
      <c r="V713" s="70"/>
      <c r="W713" s="70"/>
      <c r="X713" s="70"/>
      <c r="Y713" s="70"/>
      <c r="Z713" s="70"/>
      <c r="AA713" s="70"/>
      <c r="AB713" s="70"/>
      <c r="AC713" s="70"/>
      <c r="AD713" s="70"/>
      <c r="AE713" s="70"/>
      <c r="AF713" s="70"/>
      <c r="AG713" s="70"/>
    </row>
    <row r="714">
      <c r="A714" s="70"/>
      <c r="B714" s="70"/>
      <c r="C714" s="70"/>
      <c r="D714" s="70"/>
      <c r="E714" s="70"/>
      <c r="F714" s="70"/>
      <c r="G714" s="473"/>
      <c r="H714" s="474"/>
      <c r="I714" s="70"/>
      <c r="J714" s="70"/>
      <c r="K714" s="70"/>
      <c r="L714" s="70"/>
      <c r="M714" s="70"/>
      <c r="N714" s="70"/>
      <c r="O714" s="70"/>
      <c r="P714" s="70"/>
      <c r="Q714" s="70"/>
      <c r="R714" s="70"/>
      <c r="S714" s="70"/>
      <c r="T714" s="70"/>
      <c r="U714" s="70"/>
      <c r="V714" s="70"/>
      <c r="W714" s="70"/>
      <c r="X714" s="70"/>
      <c r="Y714" s="70"/>
      <c r="Z714" s="70"/>
      <c r="AA714" s="70"/>
      <c r="AB714" s="70"/>
      <c r="AC714" s="70"/>
      <c r="AD714" s="70"/>
      <c r="AE714" s="70"/>
      <c r="AF714" s="70"/>
      <c r="AG714" s="70"/>
    </row>
    <row r="715">
      <c r="A715" s="70"/>
      <c r="B715" s="70"/>
      <c r="C715" s="70"/>
      <c r="D715" s="70"/>
      <c r="E715" s="70"/>
      <c r="F715" s="70"/>
      <c r="G715" s="473"/>
      <c r="H715" s="474"/>
      <c r="I715" s="70"/>
      <c r="J715" s="70"/>
      <c r="K715" s="70"/>
      <c r="L715" s="70"/>
      <c r="M715" s="70"/>
      <c r="N715" s="70"/>
      <c r="O715" s="70"/>
      <c r="P715" s="70"/>
      <c r="Q715" s="70"/>
      <c r="R715" s="70"/>
      <c r="S715" s="70"/>
      <c r="T715" s="70"/>
      <c r="U715" s="70"/>
      <c r="V715" s="70"/>
      <c r="W715" s="70"/>
      <c r="X715" s="70"/>
      <c r="Y715" s="70"/>
      <c r="Z715" s="70"/>
      <c r="AA715" s="70"/>
      <c r="AB715" s="70"/>
      <c r="AC715" s="70"/>
      <c r="AD715" s="70"/>
      <c r="AE715" s="70"/>
      <c r="AF715" s="70"/>
      <c r="AG715" s="70"/>
    </row>
    <row r="716">
      <c r="A716" s="70"/>
      <c r="B716" s="70"/>
      <c r="C716" s="70"/>
      <c r="D716" s="70"/>
      <c r="E716" s="70"/>
      <c r="F716" s="70"/>
      <c r="G716" s="473"/>
      <c r="H716" s="474"/>
      <c r="I716" s="70"/>
      <c r="J716" s="70"/>
      <c r="K716" s="70"/>
      <c r="L716" s="70"/>
      <c r="M716" s="70"/>
      <c r="N716" s="70"/>
      <c r="O716" s="70"/>
      <c r="P716" s="70"/>
      <c r="Q716" s="70"/>
      <c r="R716" s="70"/>
      <c r="S716" s="70"/>
      <c r="T716" s="70"/>
      <c r="U716" s="70"/>
      <c r="V716" s="70"/>
      <c r="W716" s="70"/>
      <c r="X716" s="70"/>
      <c r="Y716" s="70"/>
      <c r="Z716" s="70"/>
      <c r="AA716" s="70"/>
      <c r="AB716" s="70"/>
      <c r="AC716" s="70"/>
      <c r="AD716" s="70"/>
      <c r="AE716" s="70"/>
      <c r="AF716" s="70"/>
      <c r="AG716" s="70"/>
    </row>
    <row r="717">
      <c r="A717" s="70"/>
      <c r="B717" s="70"/>
      <c r="C717" s="70"/>
      <c r="D717" s="70"/>
      <c r="E717" s="70"/>
      <c r="F717" s="70"/>
      <c r="G717" s="473"/>
      <c r="H717" s="474"/>
      <c r="I717" s="70"/>
      <c r="J717" s="70"/>
      <c r="K717" s="70"/>
      <c r="L717" s="70"/>
      <c r="M717" s="70"/>
      <c r="N717" s="70"/>
      <c r="O717" s="70"/>
      <c r="P717" s="70"/>
      <c r="Q717" s="70"/>
      <c r="R717" s="70"/>
      <c r="S717" s="70"/>
      <c r="T717" s="70"/>
      <c r="U717" s="70"/>
      <c r="V717" s="70"/>
      <c r="W717" s="70"/>
      <c r="X717" s="70"/>
      <c r="Y717" s="70"/>
      <c r="Z717" s="70"/>
      <c r="AA717" s="70"/>
      <c r="AB717" s="70"/>
      <c r="AC717" s="70"/>
      <c r="AD717" s="70"/>
      <c r="AE717" s="70"/>
      <c r="AF717" s="70"/>
      <c r="AG717" s="70"/>
    </row>
    <row r="718">
      <c r="A718" s="70"/>
      <c r="B718" s="70"/>
      <c r="C718" s="70"/>
      <c r="D718" s="70"/>
      <c r="E718" s="70"/>
      <c r="F718" s="70"/>
      <c r="G718" s="473"/>
      <c r="H718" s="474"/>
      <c r="I718" s="70"/>
      <c r="J718" s="70"/>
      <c r="K718" s="70"/>
      <c r="L718" s="70"/>
      <c r="M718" s="70"/>
      <c r="N718" s="70"/>
      <c r="O718" s="70"/>
      <c r="P718" s="70"/>
      <c r="Q718" s="70"/>
      <c r="R718" s="70"/>
      <c r="S718" s="70"/>
      <c r="T718" s="70"/>
      <c r="U718" s="70"/>
      <c r="V718" s="70"/>
      <c r="W718" s="70"/>
      <c r="X718" s="70"/>
      <c r="Y718" s="70"/>
      <c r="Z718" s="70"/>
      <c r="AA718" s="70"/>
      <c r="AB718" s="70"/>
      <c r="AC718" s="70"/>
      <c r="AD718" s="70"/>
      <c r="AE718" s="70"/>
      <c r="AF718" s="70"/>
      <c r="AG718" s="70"/>
    </row>
    <row r="719">
      <c r="A719" s="70"/>
      <c r="B719" s="70"/>
      <c r="C719" s="70"/>
      <c r="D719" s="70"/>
      <c r="E719" s="70"/>
      <c r="F719" s="70"/>
      <c r="G719" s="473"/>
      <c r="H719" s="474"/>
      <c r="I719" s="70"/>
      <c r="J719" s="70"/>
      <c r="K719" s="70"/>
      <c r="L719" s="70"/>
      <c r="M719" s="70"/>
      <c r="N719" s="70"/>
      <c r="O719" s="70"/>
      <c r="P719" s="70"/>
      <c r="Q719" s="70"/>
      <c r="R719" s="70"/>
      <c r="S719" s="70"/>
      <c r="T719" s="70"/>
      <c r="U719" s="70"/>
      <c r="V719" s="70"/>
      <c r="W719" s="70"/>
      <c r="X719" s="70"/>
      <c r="Y719" s="70"/>
      <c r="Z719" s="70"/>
      <c r="AA719" s="70"/>
      <c r="AB719" s="70"/>
      <c r="AC719" s="70"/>
      <c r="AD719" s="70"/>
      <c r="AE719" s="70"/>
      <c r="AF719" s="70"/>
      <c r="AG719" s="70"/>
    </row>
    <row r="720">
      <c r="A720" s="70"/>
      <c r="B720" s="70"/>
      <c r="C720" s="70"/>
      <c r="D720" s="70"/>
      <c r="E720" s="70"/>
      <c r="F720" s="70"/>
      <c r="G720" s="473"/>
      <c r="H720" s="474"/>
      <c r="I720" s="70"/>
      <c r="J720" s="70"/>
      <c r="K720" s="70"/>
      <c r="L720" s="70"/>
      <c r="M720" s="70"/>
      <c r="N720" s="70"/>
      <c r="O720" s="70"/>
      <c r="P720" s="70"/>
      <c r="Q720" s="70"/>
      <c r="R720" s="70"/>
      <c r="S720" s="70"/>
      <c r="T720" s="70"/>
      <c r="U720" s="70"/>
      <c r="V720" s="70"/>
      <c r="W720" s="70"/>
      <c r="X720" s="70"/>
      <c r="Y720" s="70"/>
      <c r="Z720" s="70"/>
      <c r="AA720" s="70"/>
      <c r="AB720" s="70"/>
      <c r="AC720" s="70"/>
      <c r="AD720" s="70"/>
      <c r="AE720" s="70"/>
      <c r="AF720" s="70"/>
      <c r="AG720" s="70"/>
    </row>
    <row r="721">
      <c r="A721" s="70"/>
      <c r="B721" s="70"/>
      <c r="C721" s="70"/>
      <c r="D721" s="70"/>
      <c r="E721" s="70"/>
      <c r="F721" s="70"/>
      <c r="G721" s="473"/>
      <c r="H721" s="474"/>
      <c r="I721" s="70"/>
      <c r="J721" s="70"/>
      <c r="K721" s="70"/>
      <c r="L721" s="70"/>
      <c r="M721" s="70"/>
      <c r="N721" s="70"/>
      <c r="O721" s="70"/>
      <c r="P721" s="70"/>
      <c r="Q721" s="70"/>
      <c r="R721" s="70"/>
      <c r="S721" s="70"/>
      <c r="T721" s="70"/>
      <c r="U721" s="70"/>
      <c r="V721" s="70"/>
      <c r="W721" s="70"/>
      <c r="X721" s="70"/>
      <c r="Y721" s="70"/>
      <c r="Z721" s="70"/>
      <c r="AA721" s="70"/>
      <c r="AB721" s="70"/>
      <c r="AC721" s="70"/>
      <c r="AD721" s="70"/>
      <c r="AE721" s="70"/>
      <c r="AF721" s="70"/>
      <c r="AG721" s="70"/>
    </row>
    <row r="722">
      <c r="A722" s="70"/>
      <c r="B722" s="70"/>
      <c r="C722" s="70"/>
      <c r="D722" s="70"/>
      <c r="E722" s="70"/>
      <c r="F722" s="70"/>
      <c r="G722" s="473"/>
      <c r="H722" s="474"/>
      <c r="I722" s="70"/>
      <c r="J722" s="70"/>
      <c r="K722" s="70"/>
      <c r="L722" s="70"/>
      <c r="M722" s="70"/>
      <c r="N722" s="70"/>
      <c r="O722" s="70"/>
      <c r="P722" s="70"/>
      <c r="Q722" s="70"/>
      <c r="R722" s="70"/>
      <c r="S722" s="70"/>
      <c r="T722" s="70"/>
      <c r="U722" s="70"/>
      <c r="V722" s="70"/>
      <c r="W722" s="70"/>
      <c r="X722" s="70"/>
      <c r="Y722" s="70"/>
      <c r="Z722" s="70"/>
      <c r="AA722" s="70"/>
      <c r="AB722" s="70"/>
      <c r="AC722" s="70"/>
      <c r="AD722" s="70"/>
      <c r="AE722" s="70"/>
      <c r="AF722" s="70"/>
      <c r="AG722" s="70"/>
    </row>
    <row r="723">
      <c r="A723" s="70"/>
      <c r="B723" s="70"/>
      <c r="C723" s="70"/>
      <c r="D723" s="70"/>
      <c r="E723" s="70"/>
      <c r="F723" s="70"/>
      <c r="G723" s="473"/>
      <c r="H723" s="474"/>
      <c r="I723" s="70"/>
      <c r="J723" s="70"/>
      <c r="K723" s="70"/>
      <c r="L723" s="70"/>
      <c r="M723" s="70"/>
      <c r="N723" s="70"/>
      <c r="O723" s="70"/>
      <c r="P723" s="70"/>
      <c r="Q723" s="70"/>
      <c r="R723" s="70"/>
      <c r="S723" s="70"/>
      <c r="T723" s="70"/>
      <c r="U723" s="70"/>
      <c r="V723" s="70"/>
      <c r="W723" s="70"/>
      <c r="X723" s="70"/>
      <c r="Y723" s="70"/>
      <c r="Z723" s="70"/>
      <c r="AA723" s="70"/>
      <c r="AB723" s="70"/>
      <c r="AC723" s="70"/>
      <c r="AD723" s="70"/>
      <c r="AE723" s="70"/>
      <c r="AF723" s="70"/>
      <c r="AG723" s="70"/>
    </row>
    <row r="724">
      <c r="A724" s="70"/>
      <c r="B724" s="70"/>
      <c r="C724" s="70"/>
      <c r="D724" s="70"/>
      <c r="E724" s="70"/>
      <c r="F724" s="70"/>
      <c r="G724" s="473"/>
      <c r="H724" s="474"/>
      <c r="I724" s="70"/>
      <c r="J724" s="70"/>
      <c r="K724" s="70"/>
      <c r="L724" s="70"/>
      <c r="M724" s="70"/>
      <c r="N724" s="70"/>
      <c r="O724" s="70"/>
      <c r="P724" s="70"/>
      <c r="Q724" s="70"/>
      <c r="R724" s="70"/>
      <c r="S724" s="70"/>
      <c r="T724" s="70"/>
      <c r="U724" s="70"/>
      <c r="V724" s="70"/>
      <c r="W724" s="70"/>
      <c r="X724" s="70"/>
      <c r="Y724" s="70"/>
      <c r="Z724" s="70"/>
      <c r="AA724" s="70"/>
      <c r="AB724" s="70"/>
      <c r="AC724" s="70"/>
      <c r="AD724" s="70"/>
      <c r="AE724" s="70"/>
      <c r="AF724" s="70"/>
      <c r="AG724" s="70"/>
    </row>
    <row r="725">
      <c r="A725" s="70"/>
      <c r="B725" s="70"/>
      <c r="C725" s="70"/>
      <c r="D725" s="70"/>
      <c r="E725" s="70"/>
      <c r="F725" s="70"/>
      <c r="G725" s="473"/>
      <c r="H725" s="474"/>
      <c r="I725" s="70"/>
      <c r="J725" s="70"/>
      <c r="K725" s="70"/>
      <c r="L725" s="70"/>
      <c r="M725" s="70"/>
      <c r="N725" s="70"/>
      <c r="O725" s="70"/>
      <c r="P725" s="70"/>
      <c r="Q725" s="70"/>
      <c r="R725" s="70"/>
      <c r="S725" s="70"/>
      <c r="T725" s="70"/>
      <c r="U725" s="70"/>
      <c r="V725" s="70"/>
      <c r="W725" s="70"/>
      <c r="X725" s="70"/>
      <c r="Y725" s="70"/>
      <c r="Z725" s="70"/>
      <c r="AA725" s="70"/>
      <c r="AB725" s="70"/>
      <c r="AC725" s="70"/>
      <c r="AD725" s="70"/>
      <c r="AE725" s="70"/>
      <c r="AF725" s="70"/>
      <c r="AG725" s="70"/>
    </row>
    <row r="726">
      <c r="A726" s="70"/>
      <c r="B726" s="70"/>
      <c r="C726" s="70"/>
      <c r="D726" s="70"/>
      <c r="E726" s="70"/>
      <c r="F726" s="70"/>
      <c r="G726" s="473"/>
      <c r="H726" s="474"/>
      <c r="I726" s="70"/>
      <c r="J726" s="70"/>
      <c r="K726" s="70"/>
      <c r="L726" s="70"/>
      <c r="M726" s="70"/>
      <c r="N726" s="70"/>
      <c r="O726" s="70"/>
      <c r="P726" s="70"/>
      <c r="Q726" s="70"/>
      <c r="R726" s="70"/>
      <c r="S726" s="70"/>
      <c r="T726" s="70"/>
      <c r="U726" s="70"/>
      <c r="V726" s="70"/>
      <c r="W726" s="70"/>
      <c r="X726" s="70"/>
      <c r="Y726" s="70"/>
      <c r="Z726" s="70"/>
      <c r="AA726" s="70"/>
      <c r="AB726" s="70"/>
      <c r="AC726" s="70"/>
      <c r="AD726" s="70"/>
      <c r="AE726" s="70"/>
      <c r="AF726" s="70"/>
      <c r="AG726" s="70"/>
    </row>
    <row r="727">
      <c r="A727" s="70"/>
      <c r="B727" s="70"/>
      <c r="C727" s="70"/>
      <c r="D727" s="70"/>
      <c r="E727" s="70"/>
      <c r="F727" s="70"/>
      <c r="G727" s="473"/>
      <c r="H727" s="474"/>
      <c r="I727" s="70"/>
      <c r="J727" s="70"/>
      <c r="K727" s="70"/>
      <c r="L727" s="70"/>
      <c r="M727" s="70"/>
      <c r="N727" s="70"/>
      <c r="O727" s="70"/>
      <c r="P727" s="70"/>
      <c r="Q727" s="70"/>
      <c r="R727" s="70"/>
      <c r="S727" s="70"/>
      <c r="T727" s="70"/>
      <c r="U727" s="70"/>
      <c r="V727" s="70"/>
      <c r="W727" s="70"/>
      <c r="X727" s="70"/>
      <c r="Y727" s="70"/>
      <c r="Z727" s="70"/>
      <c r="AA727" s="70"/>
      <c r="AB727" s="70"/>
      <c r="AC727" s="70"/>
      <c r="AD727" s="70"/>
      <c r="AE727" s="70"/>
      <c r="AF727" s="70"/>
      <c r="AG727" s="70"/>
    </row>
    <row r="728">
      <c r="A728" s="70"/>
      <c r="B728" s="70"/>
      <c r="C728" s="70"/>
      <c r="D728" s="70"/>
      <c r="E728" s="70"/>
      <c r="F728" s="70"/>
      <c r="G728" s="473"/>
      <c r="H728" s="474"/>
      <c r="I728" s="70"/>
      <c r="J728" s="70"/>
      <c r="K728" s="70"/>
      <c r="L728" s="70"/>
      <c r="M728" s="70"/>
      <c r="N728" s="70"/>
      <c r="O728" s="70"/>
      <c r="P728" s="70"/>
      <c r="Q728" s="70"/>
      <c r="R728" s="70"/>
      <c r="S728" s="70"/>
      <c r="T728" s="70"/>
      <c r="U728" s="70"/>
      <c r="V728" s="70"/>
      <c r="W728" s="70"/>
      <c r="X728" s="70"/>
      <c r="Y728" s="70"/>
      <c r="Z728" s="70"/>
      <c r="AA728" s="70"/>
      <c r="AB728" s="70"/>
      <c r="AC728" s="70"/>
      <c r="AD728" s="70"/>
      <c r="AE728" s="70"/>
      <c r="AF728" s="70"/>
      <c r="AG728" s="70"/>
    </row>
    <row r="729">
      <c r="A729" s="70"/>
      <c r="B729" s="70"/>
      <c r="C729" s="70"/>
      <c r="D729" s="70"/>
      <c r="E729" s="70"/>
      <c r="F729" s="70"/>
      <c r="G729" s="473"/>
      <c r="H729" s="474"/>
      <c r="I729" s="70"/>
      <c r="J729" s="70"/>
      <c r="K729" s="70"/>
      <c r="L729" s="70"/>
      <c r="M729" s="70"/>
      <c r="N729" s="70"/>
      <c r="O729" s="70"/>
      <c r="P729" s="70"/>
      <c r="Q729" s="70"/>
      <c r="R729" s="70"/>
      <c r="S729" s="70"/>
      <c r="T729" s="70"/>
      <c r="U729" s="70"/>
      <c r="V729" s="70"/>
      <c r="W729" s="70"/>
      <c r="X729" s="70"/>
      <c r="Y729" s="70"/>
      <c r="Z729" s="70"/>
      <c r="AA729" s="70"/>
      <c r="AB729" s="70"/>
      <c r="AC729" s="70"/>
      <c r="AD729" s="70"/>
      <c r="AE729" s="70"/>
      <c r="AF729" s="70"/>
      <c r="AG729" s="70"/>
    </row>
    <row r="730">
      <c r="A730" s="70"/>
      <c r="B730" s="70"/>
      <c r="C730" s="70"/>
      <c r="D730" s="70"/>
      <c r="E730" s="70"/>
      <c r="F730" s="70"/>
      <c r="G730" s="473"/>
      <c r="H730" s="474"/>
      <c r="I730" s="70"/>
      <c r="J730" s="70"/>
      <c r="K730" s="70"/>
      <c r="L730" s="70"/>
      <c r="M730" s="70"/>
      <c r="N730" s="70"/>
      <c r="O730" s="70"/>
      <c r="P730" s="70"/>
      <c r="Q730" s="70"/>
      <c r="R730" s="70"/>
      <c r="S730" s="70"/>
      <c r="T730" s="70"/>
      <c r="U730" s="70"/>
      <c r="V730" s="70"/>
      <c r="W730" s="70"/>
      <c r="X730" s="70"/>
      <c r="Y730" s="70"/>
      <c r="Z730" s="70"/>
      <c r="AA730" s="70"/>
      <c r="AB730" s="70"/>
      <c r="AC730" s="70"/>
      <c r="AD730" s="70"/>
      <c r="AE730" s="70"/>
      <c r="AF730" s="70"/>
      <c r="AG730" s="70"/>
    </row>
    <row r="731">
      <c r="A731" s="70"/>
      <c r="B731" s="70"/>
      <c r="C731" s="70"/>
      <c r="D731" s="70"/>
      <c r="E731" s="70"/>
      <c r="F731" s="70"/>
      <c r="G731" s="473"/>
      <c r="H731" s="474"/>
      <c r="I731" s="70"/>
      <c r="J731" s="70"/>
      <c r="K731" s="70"/>
      <c r="L731" s="70"/>
      <c r="M731" s="70"/>
      <c r="N731" s="70"/>
      <c r="O731" s="70"/>
      <c r="P731" s="70"/>
      <c r="Q731" s="70"/>
      <c r="R731" s="70"/>
      <c r="S731" s="70"/>
      <c r="T731" s="70"/>
      <c r="U731" s="70"/>
      <c r="V731" s="70"/>
      <c r="W731" s="70"/>
      <c r="X731" s="70"/>
      <c r="Y731" s="70"/>
      <c r="Z731" s="70"/>
      <c r="AA731" s="70"/>
      <c r="AB731" s="70"/>
      <c r="AC731" s="70"/>
      <c r="AD731" s="70"/>
      <c r="AE731" s="70"/>
      <c r="AF731" s="70"/>
      <c r="AG731" s="70"/>
    </row>
    <row r="732">
      <c r="A732" s="70"/>
      <c r="B732" s="70"/>
      <c r="C732" s="70"/>
      <c r="D732" s="70"/>
      <c r="E732" s="70"/>
      <c r="F732" s="70"/>
      <c r="G732" s="473"/>
      <c r="H732" s="474"/>
      <c r="I732" s="70"/>
      <c r="J732" s="70"/>
      <c r="K732" s="70"/>
      <c r="L732" s="70"/>
      <c r="M732" s="70"/>
      <c r="N732" s="70"/>
      <c r="O732" s="70"/>
      <c r="P732" s="70"/>
      <c r="Q732" s="70"/>
      <c r="R732" s="70"/>
      <c r="S732" s="70"/>
      <c r="T732" s="70"/>
      <c r="U732" s="70"/>
      <c r="V732" s="70"/>
      <c r="W732" s="70"/>
      <c r="X732" s="70"/>
      <c r="Y732" s="70"/>
      <c r="Z732" s="70"/>
      <c r="AA732" s="70"/>
      <c r="AB732" s="70"/>
      <c r="AC732" s="70"/>
      <c r="AD732" s="70"/>
      <c r="AE732" s="70"/>
      <c r="AF732" s="70"/>
      <c r="AG732" s="70"/>
    </row>
    <row r="733">
      <c r="A733" s="70"/>
      <c r="B733" s="70"/>
      <c r="C733" s="70"/>
      <c r="D733" s="70"/>
      <c r="E733" s="70"/>
      <c r="F733" s="70"/>
      <c r="G733" s="473"/>
      <c r="H733" s="474"/>
      <c r="I733" s="70"/>
      <c r="J733" s="70"/>
      <c r="K733" s="70"/>
      <c r="L733" s="70"/>
      <c r="M733" s="70"/>
      <c r="N733" s="70"/>
      <c r="O733" s="70"/>
      <c r="P733" s="70"/>
      <c r="Q733" s="70"/>
      <c r="R733" s="70"/>
      <c r="S733" s="70"/>
      <c r="T733" s="70"/>
      <c r="U733" s="70"/>
      <c r="V733" s="70"/>
      <c r="W733" s="70"/>
      <c r="X733" s="70"/>
      <c r="Y733" s="70"/>
      <c r="Z733" s="70"/>
      <c r="AA733" s="70"/>
      <c r="AB733" s="70"/>
      <c r="AC733" s="70"/>
      <c r="AD733" s="70"/>
      <c r="AE733" s="70"/>
      <c r="AF733" s="70"/>
      <c r="AG733" s="70"/>
    </row>
    <row r="734">
      <c r="A734" s="70"/>
      <c r="B734" s="70"/>
      <c r="C734" s="70"/>
      <c r="D734" s="70"/>
      <c r="E734" s="70"/>
      <c r="F734" s="70"/>
      <c r="G734" s="473"/>
      <c r="H734" s="474"/>
      <c r="I734" s="70"/>
      <c r="J734" s="70"/>
      <c r="K734" s="70"/>
      <c r="L734" s="70"/>
      <c r="M734" s="70"/>
      <c r="N734" s="70"/>
      <c r="O734" s="70"/>
      <c r="P734" s="70"/>
      <c r="Q734" s="70"/>
      <c r="R734" s="70"/>
      <c r="S734" s="70"/>
      <c r="T734" s="70"/>
      <c r="U734" s="70"/>
      <c r="V734" s="70"/>
      <c r="W734" s="70"/>
      <c r="X734" s="70"/>
      <c r="Y734" s="70"/>
      <c r="Z734" s="70"/>
      <c r="AA734" s="70"/>
      <c r="AB734" s="70"/>
      <c r="AC734" s="70"/>
      <c r="AD734" s="70"/>
      <c r="AE734" s="70"/>
      <c r="AF734" s="70"/>
      <c r="AG734" s="70"/>
    </row>
    <row r="735">
      <c r="A735" s="70"/>
      <c r="B735" s="70"/>
      <c r="C735" s="70"/>
      <c r="D735" s="70"/>
      <c r="E735" s="70"/>
      <c r="F735" s="70"/>
      <c r="G735" s="473"/>
      <c r="H735" s="474"/>
      <c r="I735" s="70"/>
      <c r="J735" s="70"/>
      <c r="K735" s="70"/>
      <c r="L735" s="70"/>
      <c r="M735" s="70"/>
      <c r="N735" s="70"/>
      <c r="O735" s="70"/>
      <c r="P735" s="70"/>
      <c r="Q735" s="70"/>
      <c r="R735" s="70"/>
      <c r="S735" s="70"/>
      <c r="T735" s="70"/>
      <c r="U735" s="70"/>
      <c r="V735" s="70"/>
      <c r="W735" s="70"/>
      <c r="X735" s="70"/>
      <c r="Y735" s="70"/>
      <c r="Z735" s="70"/>
      <c r="AA735" s="70"/>
      <c r="AB735" s="70"/>
      <c r="AC735" s="70"/>
      <c r="AD735" s="70"/>
      <c r="AE735" s="70"/>
      <c r="AF735" s="70"/>
      <c r="AG735" s="70"/>
    </row>
    <row r="736">
      <c r="A736" s="70"/>
      <c r="B736" s="70"/>
      <c r="C736" s="70"/>
      <c r="D736" s="70"/>
      <c r="E736" s="70"/>
      <c r="F736" s="70"/>
      <c r="G736" s="473"/>
      <c r="H736" s="474"/>
      <c r="I736" s="70"/>
      <c r="J736" s="70"/>
      <c r="K736" s="70"/>
      <c r="L736" s="70"/>
      <c r="M736" s="70"/>
      <c r="N736" s="70"/>
      <c r="O736" s="70"/>
      <c r="P736" s="70"/>
      <c r="Q736" s="70"/>
      <c r="R736" s="70"/>
      <c r="S736" s="70"/>
      <c r="T736" s="70"/>
      <c r="U736" s="70"/>
      <c r="V736" s="70"/>
      <c r="W736" s="70"/>
      <c r="X736" s="70"/>
      <c r="Y736" s="70"/>
      <c r="Z736" s="70"/>
      <c r="AA736" s="70"/>
      <c r="AB736" s="70"/>
      <c r="AC736" s="70"/>
      <c r="AD736" s="70"/>
      <c r="AE736" s="70"/>
      <c r="AF736" s="70"/>
      <c r="AG736" s="70"/>
    </row>
    <row r="737">
      <c r="A737" s="70"/>
      <c r="B737" s="70"/>
      <c r="C737" s="70"/>
      <c r="D737" s="70"/>
      <c r="E737" s="70"/>
      <c r="F737" s="70"/>
      <c r="G737" s="473"/>
      <c r="H737" s="474"/>
      <c r="I737" s="70"/>
      <c r="J737" s="70"/>
      <c r="K737" s="70"/>
      <c r="L737" s="70"/>
      <c r="M737" s="70"/>
      <c r="N737" s="70"/>
      <c r="O737" s="70"/>
      <c r="P737" s="70"/>
      <c r="Q737" s="70"/>
      <c r="R737" s="70"/>
      <c r="S737" s="70"/>
      <c r="T737" s="70"/>
      <c r="U737" s="70"/>
      <c r="V737" s="70"/>
      <c r="W737" s="70"/>
      <c r="X737" s="70"/>
      <c r="Y737" s="70"/>
      <c r="Z737" s="70"/>
      <c r="AA737" s="70"/>
      <c r="AB737" s="70"/>
      <c r="AC737" s="70"/>
      <c r="AD737" s="70"/>
      <c r="AE737" s="70"/>
      <c r="AF737" s="70"/>
      <c r="AG737" s="70"/>
    </row>
    <row r="738">
      <c r="A738" s="70"/>
      <c r="B738" s="70"/>
      <c r="C738" s="70"/>
      <c r="D738" s="70"/>
      <c r="E738" s="70"/>
      <c r="F738" s="70"/>
      <c r="G738" s="473"/>
      <c r="H738" s="474"/>
      <c r="I738" s="70"/>
      <c r="J738" s="70"/>
      <c r="K738" s="70"/>
      <c r="L738" s="70"/>
      <c r="M738" s="70"/>
      <c r="N738" s="70"/>
      <c r="O738" s="70"/>
      <c r="P738" s="70"/>
      <c r="Q738" s="70"/>
      <c r="R738" s="70"/>
      <c r="S738" s="70"/>
      <c r="T738" s="70"/>
      <c r="U738" s="70"/>
      <c r="V738" s="70"/>
      <c r="W738" s="70"/>
      <c r="X738" s="70"/>
      <c r="Y738" s="70"/>
      <c r="Z738" s="70"/>
      <c r="AA738" s="70"/>
      <c r="AB738" s="70"/>
      <c r="AC738" s="70"/>
      <c r="AD738" s="70"/>
      <c r="AE738" s="70"/>
      <c r="AF738" s="70"/>
      <c r="AG738" s="70"/>
    </row>
    <row r="739">
      <c r="A739" s="70"/>
      <c r="B739" s="70"/>
      <c r="C739" s="70"/>
      <c r="D739" s="70"/>
      <c r="E739" s="70"/>
      <c r="F739" s="70"/>
      <c r="G739" s="473"/>
      <c r="H739" s="474"/>
      <c r="I739" s="70"/>
      <c r="J739" s="70"/>
      <c r="K739" s="70"/>
      <c r="L739" s="70"/>
      <c r="M739" s="70"/>
      <c r="N739" s="70"/>
      <c r="O739" s="70"/>
      <c r="P739" s="70"/>
      <c r="Q739" s="70"/>
      <c r="R739" s="70"/>
      <c r="S739" s="70"/>
      <c r="T739" s="70"/>
      <c r="U739" s="70"/>
      <c r="V739" s="70"/>
      <c r="W739" s="70"/>
      <c r="X739" s="70"/>
      <c r="Y739" s="70"/>
      <c r="Z739" s="70"/>
      <c r="AA739" s="70"/>
      <c r="AB739" s="70"/>
      <c r="AC739" s="70"/>
      <c r="AD739" s="70"/>
      <c r="AE739" s="70"/>
      <c r="AF739" s="70"/>
      <c r="AG739" s="70"/>
    </row>
    <row r="740">
      <c r="A740" s="70"/>
      <c r="B740" s="70"/>
      <c r="C740" s="70"/>
      <c r="D740" s="70"/>
      <c r="E740" s="70"/>
      <c r="F740" s="70"/>
      <c r="G740" s="473"/>
      <c r="H740" s="474"/>
      <c r="I740" s="70"/>
      <c r="J740" s="70"/>
      <c r="K740" s="70"/>
      <c r="L740" s="70"/>
      <c r="M740" s="70"/>
      <c r="N740" s="70"/>
      <c r="O740" s="70"/>
      <c r="P740" s="70"/>
      <c r="Q740" s="70"/>
      <c r="R740" s="70"/>
      <c r="S740" s="70"/>
      <c r="T740" s="70"/>
      <c r="U740" s="70"/>
      <c r="V740" s="70"/>
      <c r="W740" s="70"/>
      <c r="X740" s="70"/>
      <c r="Y740" s="70"/>
      <c r="Z740" s="70"/>
      <c r="AA740" s="70"/>
      <c r="AB740" s="70"/>
      <c r="AC740" s="70"/>
      <c r="AD740" s="70"/>
      <c r="AE740" s="70"/>
      <c r="AF740" s="70"/>
      <c r="AG740" s="70"/>
    </row>
    <row r="741">
      <c r="A741" s="70"/>
      <c r="B741" s="70"/>
      <c r="C741" s="70"/>
      <c r="D741" s="70"/>
      <c r="E741" s="70"/>
      <c r="F741" s="70"/>
      <c r="G741" s="473"/>
      <c r="H741" s="474"/>
      <c r="I741" s="70"/>
      <c r="J741" s="70"/>
      <c r="K741" s="70"/>
      <c r="L741" s="70"/>
      <c r="M741" s="70"/>
      <c r="N741" s="70"/>
      <c r="O741" s="70"/>
      <c r="P741" s="70"/>
      <c r="Q741" s="70"/>
      <c r="R741" s="70"/>
      <c r="S741" s="70"/>
      <c r="T741" s="70"/>
      <c r="U741" s="70"/>
      <c r="V741" s="70"/>
      <c r="W741" s="70"/>
      <c r="X741" s="70"/>
      <c r="Y741" s="70"/>
      <c r="Z741" s="70"/>
      <c r="AA741" s="70"/>
      <c r="AB741" s="70"/>
      <c r="AC741" s="70"/>
      <c r="AD741" s="70"/>
      <c r="AE741" s="70"/>
      <c r="AF741" s="70"/>
      <c r="AG741" s="70"/>
    </row>
    <row r="742">
      <c r="A742" s="70"/>
      <c r="B742" s="70"/>
      <c r="C742" s="70"/>
      <c r="D742" s="70"/>
      <c r="E742" s="70"/>
      <c r="F742" s="70"/>
      <c r="G742" s="473"/>
      <c r="H742" s="474"/>
      <c r="I742" s="70"/>
      <c r="J742" s="70"/>
      <c r="K742" s="70"/>
      <c r="L742" s="70"/>
      <c r="M742" s="70"/>
      <c r="N742" s="70"/>
      <c r="O742" s="70"/>
      <c r="P742" s="70"/>
      <c r="Q742" s="70"/>
      <c r="R742" s="70"/>
      <c r="S742" s="70"/>
      <c r="T742" s="70"/>
      <c r="U742" s="70"/>
      <c r="V742" s="70"/>
      <c r="W742" s="70"/>
      <c r="X742" s="70"/>
      <c r="Y742" s="70"/>
      <c r="Z742" s="70"/>
      <c r="AA742" s="70"/>
      <c r="AB742" s="70"/>
      <c r="AC742" s="70"/>
      <c r="AD742" s="70"/>
      <c r="AE742" s="70"/>
      <c r="AF742" s="70"/>
      <c r="AG742" s="70"/>
    </row>
    <row r="743">
      <c r="A743" s="70"/>
      <c r="B743" s="70"/>
      <c r="C743" s="70"/>
      <c r="D743" s="70"/>
      <c r="E743" s="70"/>
      <c r="F743" s="70"/>
      <c r="G743" s="473"/>
      <c r="H743" s="474"/>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row>
    <row r="744">
      <c r="A744" s="70"/>
      <c r="B744" s="70"/>
      <c r="C744" s="70"/>
      <c r="D744" s="70"/>
      <c r="E744" s="70"/>
      <c r="F744" s="70"/>
      <c r="G744" s="473"/>
      <c r="H744" s="474"/>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row>
    <row r="745">
      <c r="A745" s="70"/>
      <c r="B745" s="70"/>
      <c r="C745" s="70"/>
      <c r="D745" s="70"/>
      <c r="E745" s="70"/>
      <c r="F745" s="70"/>
      <c r="G745" s="473"/>
      <c r="H745" s="474"/>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row>
    <row r="746">
      <c r="A746" s="70"/>
      <c r="B746" s="70"/>
      <c r="C746" s="70"/>
      <c r="D746" s="70"/>
      <c r="E746" s="70"/>
      <c r="F746" s="70"/>
      <c r="G746" s="473"/>
      <c r="H746" s="474"/>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row>
    <row r="747">
      <c r="A747" s="70"/>
      <c r="B747" s="70"/>
      <c r="C747" s="70"/>
      <c r="D747" s="70"/>
      <c r="E747" s="70"/>
      <c r="F747" s="70"/>
      <c r="G747" s="473"/>
      <c r="H747" s="474"/>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row>
    <row r="748">
      <c r="A748" s="70"/>
      <c r="B748" s="70"/>
      <c r="C748" s="70"/>
      <c r="D748" s="70"/>
      <c r="E748" s="70"/>
      <c r="F748" s="70"/>
      <c r="G748" s="473"/>
      <c r="H748" s="474"/>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row>
    <row r="749">
      <c r="A749" s="70"/>
      <c r="B749" s="70"/>
      <c r="C749" s="70"/>
      <c r="D749" s="70"/>
      <c r="E749" s="70"/>
      <c r="F749" s="70"/>
      <c r="G749" s="473"/>
      <c r="H749" s="474"/>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row>
    <row r="750">
      <c r="A750" s="70"/>
      <c r="B750" s="70"/>
      <c r="C750" s="70"/>
      <c r="D750" s="70"/>
      <c r="E750" s="70"/>
      <c r="F750" s="70"/>
      <c r="G750" s="473"/>
      <c r="H750" s="474"/>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row>
    <row r="751">
      <c r="A751" s="70"/>
      <c r="B751" s="70"/>
      <c r="C751" s="70"/>
      <c r="D751" s="70"/>
      <c r="E751" s="70"/>
      <c r="F751" s="70"/>
      <c r="G751" s="473"/>
      <c r="H751" s="474"/>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row>
    <row r="752">
      <c r="A752" s="70"/>
      <c r="B752" s="70"/>
      <c r="C752" s="70"/>
      <c r="D752" s="70"/>
      <c r="E752" s="70"/>
      <c r="F752" s="70"/>
      <c r="G752" s="473"/>
      <c r="H752" s="474"/>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row>
    <row r="753">
      <c r="A753" s="70"/>
      <c r="B753" s="70"/>
      <c r="C753" s="70"/>
      <c r="D753" s="70"/>
      <c r="E753" s="70"/>
      <c r="F753" s="70"/>
      <c r="G753" s="473"/>
      <c r="H753" s="474"/>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row>
    <row r="754">
      <c r="A754" s="70"/>
      <c r="B754" s="70"/>
      <c r="C754" s="70"/>
      <c r="D754" s="70"/>
      <c r="E754" s="70"/>
      <c r="F754" s="70"/>
      <c r="G754" s="473"/>
      <c r="H754" s="474"/>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row>
    <row r="755">
      <c r="A755" s="70"/>
      <c r="B755" s="70"/>
      <c r="C755" s="70"/>
      <c r="D755" s="70"/>
      <c r="E755" s="70"/>
      <c r="F755" s="70"/>
      <c r="G755" s="473"/>
      <c r="H755" s="474"/>
      <c r="I755" s="70"/>
      <c r="J755" s="70"/>
      <c r="K755" s="70"/>
      <c r="L755" s="70"/>
      <c r="M755" s="70"/>
      <c r="N755" s="70"/>
      <c r="O755" s="70"/>
      <c r="P755" s="70"/>
      <c r="Q755" s="70"/>
      <c r="R755" s="70"/>
      <c r="S755" s="70"/>
      <c r="T755" s="70"/>
      <c r="U755" s="70"/>
      <c r="V755" s="70"/>
      <c r="W755" s="70"/>
      <c r="X755" s="70"/>
      <c r="Y755" s="70"/>
      <c r="Z755" s="70"/>
      <c r="AA755" s="70"/>
      <c r="AB755" s="70"/>
      <c r="AC755" s="70"/>
      <c r="AD755" s="70"/>
      <c r="AE755" s="70"/>
      <c r="AF755" s="70"/>
      <c r="AG755" s="70"/>
    </row>
    <row r="756">
      <c r="A756" s="70"/>
      <c r="B756" s="70"/>
      <c r="C756" s="70"/>
      <c r="D756" s="70"/>
      <c r="E756" s="70"/>
      <c r="F756" s="70"/>
      <c r="G756" s="473"/>
      <c r="H756" s="474"/>
      <c r="I756" s="70"/>
      <c r="J756" s="70"/>
      <c r="K756" s="70"/>
      <c r="L756" s="70"/>
      <c r="M756" s="70"/>
      <c r="N756" s="70"/>
      <c r="O756" s="70"/>
      <c r="P756" s="70"/>
      <c r="Q756" s="70"/>
      <c r="R756" s="70"/>
      <c r="S756" s="70"/>
      <c r="T756" s="70"/>
      <c r="U756" s="70"/>
      <c r="V756" s="70"/>
      <c r="W756" s="70"/>
      <c r="X756" s="70"/>
      <c r="Y756" s="70"/>
      <c r="Z756" s="70"/>
      <c r="AA756" s="70"/>
      <c r="AB756" s="70"/>
      <c r="AC756" s="70"/>
      <c r="AD756" s="70"/>
      <c r="AE756" s="70"/>
      <c r="AF756" s="70"/>
      <c r="AG756" s="70"/>
    </row>
    <row r="757">
      <c r="A757" s="70"/>
      <c r="B757" s="70"/>
      <c r="C757" s="70"/>
      <c r="D757" s="70"/>
      <c r="E757" s="70"/>
      <c r="F757" s="70"/>
      <c r="G757" s="473"/>
      <c r="H757" s="474"/>
      <c r="I757" s="70"/>
      <c r="J757" s="70"/>
      <c r="K757" s="70"/>
      <c r="L757" s="70"/>
      <c r="M757" s="70"/>
      <c r="N757" s="70"/>
      <c r="O757" s="70"/>
      <c r="P757" s="70"/>
      <c r="Q757" s="70"/>
      <c r="R757" s="70"/>
      <c r="S757" s="70"/>
      <c r="T757" s="70"/>
      <c r="U757" s="70"/>
      <c r="V757" s="70"/>
      <c r="W757" s="70"/>
      <c r="X757" s="70"/>
      <c r="Y757" s="70"/>
      <c r="Z757" s="70"/>
      <c r="AA757" s="70"/>
      <c r="AB757" s="70"/>
      <c r="AC757" s="70"/>
      <c r="AD757" s="70"/>
      <c r="AE757" s="70"/>
      <c r="AF757" s="70"/>
      <c r="AG757" s="70"/>
    </row>
    <row r="758">
      <c r="A758" s="70"/>
      <c r="B758" s="70"/>
      <c r="C758" s="70"/>
      <c r="D758" s="70"/>
      <c r="E758" s="70"/>
      <c r="F758" s="70"/>
      <c r="G758" s="473"/>
      <c r="H758" s="474"/>
      <c r="I758" s="70"/>
      <c r="J758" s="70"/>
      <c r="K758" s="70"/>
      <c r="L758" s="70"/>
      <c r="M758" s="70"/>
      <c r="N758" s="70"/>
      <c r="O758" s="70"/>
      <c r="P758" s="70"/>
      <c r="Q758" s="70"/>
      <c r="R758" s="70"/>
      <c r="S758" s="70"/>
      <c r="T758" s="70"/>
      <c r="U758" s="70"/>
      <c r="V758" s="70"/>
      <c r="W758" s="70"/>
      <c r="X758" s="70"/>
      <c r="Y758" s="70"/>
      <c r="Z758" s="70"/>
      <c r="AA758" s="70"/>
      <c r="AB758" s="70"/>
      <c r="AC758" s="70"/>
      <c r="AD758" s="70"/>
      <c r="AE758" s="70"/>
      <c r="AF758" s="70"/>
      <c r="AG758" s="70"/>
    </row>
    <row r="759">
      <c r="A759" s="70"/>
      <c r="B759" s="70"/>
      <c r="C759" s="70"/>
      <c r="D759" s="70"/>
      <c r="E759" s="70"/>
      <c r="F759" s="70"/>
      <c r="G759" s="473"/>
      <c r="H759" s="474"/>
      <c r="I759" s="70"/>
      <c r="J759" s="70"/>
      <c r="K759" s="70"/>
      <c r="L759" s="70"/>
      <c r="M759" s="70"/>
      <c r="N759" s="70"/>
      <c r="O759" s="70"/>
      <c r="P759" s="70"/>
      <c r="Q759" s="70"/>
      <c r="R759" s="70"/>
      <c r="S759" s="70"/>
      <c r="T759" s="70"/>
      <c r="U759" s="70"/>
      <c r="V759" s="70"/>
      <c r="W759" s="70"/>
      <c r="X759" s="70"/>
      <c r="Y759" s="70"/>
      <c r="Z759" s="70"/>
      <c r="AA759" s="70"/>
      <c r="AB759" s="70"/>
      <c r="AC759" s="70"/>
      <c r="AD759" s="70"/>
      <c r="AE759" s="70"/>
      <c r="AF759" s="70"/>
      <c r="AG759" s="70"/>
    </row>
    <row r="760">
      <c r="A760" s="70"/>
      <c r="B760" s="70"/>
      <c r="C760" s="70"/>
      <c r="D760" s="70"/>
      <c r="E760" s="70"/>
      <c r="F760" s="70"/>
      <c r="G760" s="473"/>
      <c r="H760" s="474"/>
      <c r="I760" s="70"/>
      <c r="J760" s="70"/>
      <c r="K760" s="70"/>
      <c r="L760" s="70"/>
      <c r="M760" s="70"/>
      <c r="N760" s="70"/>
      <c r="O760" s="70"/>
      <c r="P760" s="70"/>
      <c r="Q760" s="70"/>
      <c r="R760" s="70"/>
      <c r="S760" s="70"/>
      <c r="T760" s="70"/>
      <c r="U760" s="70"/>
      <c r="V760" s="70"/>
      <c r="W760" s="70"/>
      <c r="X760" s="70"/>
      <c r="Y760" s="70"/>
      <c r="Z760" s="70"/>
      <c r="AA760" s="70"/>
      <c r="AB760" s="70"/>
      <c r="AC760" s="70"/>
      <c r="AD760" s="70"/>
      <c r="AE760" s="70"/>
      <c r="AF760" s="70"/>
      <c r="AG760" s="70"/>
    </row>
    <row r="761">
      <c r="A761" s="70"/>
      <c r="B761" s="70"/>
      <c r="C761" s="70"/>
      <c r="D761" s="70"/>
      <c r="E761" s="70"/>
      <c r="F761" s="70"/>
      <c r="G761" s="473"/>
      <c r="H761" s="474"/>
      <c r="I761" s="70"/>
      <c r="J761" s="70"/>
      <c r="K761" s="70"/>
      <c r="L761" s="70"/>
      <c r="M761" s="70"/>
      <c r="N761" s="70"/>
      <c r="O761" s="70"/>
      <c r="P761" s="70"/>
      <c r="Q761" s="70"/>
      <c r="R761" s="70"/>
      <c r="S761" s="70"/>
      <c r="T761" s="70"/>
      <c r="U761" s="70"/>
      <c r="V761" s="70"/>
      <c r="W761" s="70"/>
      <c r="X761" s="70"/>
      <c r="Y761" s="70"/>
      <c r="Z761" s="70"/>
      <c r="AA761" s="70"/>
      <c r="AB761" s="70"/>
      <c r="AC761" s="70"/>
      <c r="AD761" s="70"/>
      <c r="AE761" s="70"/>
      <c r="AF761" s="70"/>
      <c r="AG761" s="70"/>
    </row>
    <row r="762">
      <c r="A762" s="70"/>
      <c r="B762" s="70"/>
      <c r="C762" s="70"/>
      <c r="D762" s="70"/>
      <c r="E762" s="70"/>
      <c r="F762" s="70"/>
      <c r="G762" s="473"/>
      <c r="H762" s="474"/>
      <c r="I762" s="70"/>
      <c r="J762" s="70"/>
      <c r="K762" s="70"/>
      <c r="L762" s="70"/>
      <c r="M762" s="70"/>
      <c r="N762" s="70"/>
      <c r="O762" s="70"/>
      <c r="P762" s="70"/>
      <c r="Q762" s="70"/>
      <c r="R762" s="70"/>
      <c r="S762" s="70"/>
      <c r="T762" s="70"/>
      <c r="U762" s="70"/>
      <c r="V762" s="70"/>
      <c r="W762" s="70"/>
      <c r="X762" s="70"/>
      <c r="Y762" s="70"/>
      <c r="Z762" s="70"/>
      <c r="AA762" s="70"/>
      <c r="AB762" s="70"/>
      <c r="AC762" s="70"/>
      <c r="AD762" s="70"/>
      <c r="AE762" s="70"/>
      <c r="AF762" s="70"/>
      <c r="AG762" s="70"/>
    </row>
    <row r="763">
      <c r="A763" s="70"/>
      <c r="B763" s="70"/>
      <c r="C763" s="70"/>
      <c r="D763" s="70"/>
      <c r="E763" s="70"/>
      <c r="F763" s="70"/>
      <c r="G763" s="473"/>
      <c r="H763" s="474"/>
      <c r="I763" s="70"/>
      <c r="J763" s="70"/>
      <c r="K763" s="70"/>
      <c r="L763" s="70"/>
      <c r="M763" s="70"/>
      <c r="N763" s="70"/>
      <c r="O763" s="70"/>
      <c r="P763" s="70"/>
      <c r="Q763" s="70"/>
      <c r="R763" s="70"/>
      <c r="S763" s="70"/>
      <c r="T763" s="70"/>
      <c r="U763" s="70"/>
      <c r="V763" s="70"/>
      <c r="W763" s="70"/>
      <c r="X763" s="70"/>
      <c r="Y763" s="70"/>
      <c r="Z763" s="70"/>
      <c r="AA763" s="70"/>
      <c r="AB763" s="70"/>
      <c r="AC763" s="70"/>
      <c r="AD763" s="70"/>
      <c r="AE763" s="70"/>
      <c r="AF763" s="70"/>
      <c r="AG763" s="70"/>
    </row>
    <row r="764">
      <c r="A764" s="70"/>
      <c r="B764" s="70"/>
      <c r="C764" s="70"/>
      <c r="D764" s="70"/>
      <c r="E764" s="70"/>
      <c r="F764" s="70"/>
      <c r="G764" s="473"/>
      <c r="H764" s="474"/>
      <c r="I764" s="70"/>
      <c r="J764" s="70"/>
      <c r="K764" s="70"/>
      <c r="L764" s="70"/>
      <c r="M764" s="70"/>
      <c r="N764" s="70"/>
      <c r="O764" s="70"/>
      <c r="P764" s="70"/>
      <c r="Q764" s="70"/>
      <c r="R764" s="70"/>
      <c r="S764" s="70"/>
      <c r="T764" s="70"/>
      <c r="U764" s="70"/>
      <c r="V764" s="70"/>
      <c r="W764" s="70"/>
      <c r="X764" s="70"/>
      <c r="Y764" s="70"/>
      <c r="Z764" s="70"/>
      <c r="AA764" s="70"/>
      <c r="AB764" s="70"/>
      <c r="AC764" s="70"/>
      <c r="AD764" s="70"/>
      <c r="AE764" s="70"/>
      <c r="AF764" s="70"/>
      <c r="AG764" s="70"/>
    </row>
    <row r="765">
      <c r="A765" s="70"/>
      <c r="B765" s="70"/>
      <c r="C765" s="70"/>
      <c r="D765" s="70"/>
      <c r="E765" s="70"/>
      <c r="F765" s="70"/>
      <c r="G765" s="473"/>
      <c r="H765" s="474"/>
      <c r="I765" s="70"/>
      <c r="J765" s="70"/>
      <c r="K765" s="70"/>
      <c r="L765" s="70"/>
      <c r="M765" s="70"/>
      <c r="N765" s="70"/>
      <c r="O765" s="70"/>
      <c r="P765" s="70"/>
      <c r="Q765" s="70"/>
      <c r="R765" s="70"/>
      <c r="S765" s="70"/>
      <c r="T765" s="70"/>
      <c r="U765" s="70"/>
      <c r="V765" s="70"/>
      <c r="W765" s="70"/>
      <c r="X765" s="70"/>
      <c r="Y765" s="70"/>
      <c r="Z765" s="70"/>
      <c r="AA765" s="70"/>
      <c r="AB765" s="70"/>
      <c r="AC765" s="70"/>
      <c r="AD765" s="70"/>
      <c r="AE765" s="70"/>
      <c r="AF765" s="70"/>
      <c r="AG765" s="70"/>
    </row>
    <row r="766">
      <c r="A766" s="70"/>
      <c r="B766" s="70"/>
      <c r="C766" s="70"/>
      <c r="D766" s="70"/>
      <c r="E766" s="70"/>
      <c r="F766" s="70"/>
      <c r="G766" s="473"/>
      <c r="H766" s="474"/>
      <c r="I766" s="70"/>
      <c r="J766" s="70"/>
      <c r="K766" s="70"/>
      <c r="L766" s="70"/>
      <c r="M766" s="70"/>
      <c r="N766" s="70"/>
      <c r="O766" s="70"/>
      <c r="P766" s="70"/>
      <c r="Q766" s="70"/>
      <c r="R766" s="70"/>
      <c r="S766" s="70"/>
      <c r="T766" s="70"/>
      <c r="U766" s="70"/>
      <c r="V766" s="70"/>
      <c r="W766" s="70"/>
      <c r="X766" s="70"/>
      <c r="Y766" s="70"/>
      <c r="Z766" s="70"/>
      <c r="AA766" s="70"/>
      <c r="AB766" s="70"/>
      <c r="AC766" s="70"/>
      <c r="AD766" s="70"/>
      <c r="AE766" s="70"/>
      <c r="AF766" s="70"/>
      <c r="AG766" s="70"/>
    </row>
    <row r="767">
      <c r="A767" s="70"/>
      <c r="B767" s="70"/>
      <c r="C767" s="70"/>
      <c r="D767" s="70"/>
      <c r="E767" s="70"/>
      <c r="F767" s="70"/>
      <c r="G767" s="473"/>
      <c r="H767" s="474"/>
      <c r="I767" s="70"/>
      <c r="J767" s="70"/>
      <c r="K767" s="70"/>
      <c r="L767" s="70"/>
      <c r="M767" s="70"/>
      <c r="N767" s="70"/>
      <c r="O767" s="70"/>
      <c r="P767" s="70"/>
      <c r="Q767" s="70"/>
      <c r="R767" s="70"/>
      <c r="S767" s="70"/>
      <c r="T767" s="70"/>
      <c r="U767" s="70"/>
      <c r="V767" s="70"/>
      <c r="W767" s="70"/>
      <c r="X767" s="70"/>
      <c r="Y767" s="70"/>
      <c r="Z767" s="70"/>
      <c r="AA767" s="70"/>
      <c r="AB767" s="70"/>
      <c r="AC767" s="70"/>
      <c r="AD767" s="70"/>
      <c r="AE767" s="70"/>
      <c r="AF767" s="70"/>
      <c r="AG767" s="70"/>
    </row>
    <row r="768">
      <c r="A768" s="70"/>
      <c r="B768" s="70"/>
      <c r="C768" s="70"/>
      <c r="D768" s="70"/>
      <c r="E768" s="70"/>
      <c r="F768" s="70"/>
      <c r="G768" s="473"/>
      <c r="H768" s="474"/>
      <c r="I768" s="70"/>
      <c r="J768" s="70"/>
      <c r="K768" s="70"/>
      <c r="L768" s="70"/>
      <c r="M768" s="70"/>
      <c r="N768" s="70"/>
      <c r="O768" s="70"/>
      <c r="P768" s="70"/>
      <c r="Q768" s="70"/>
      <c r="R768" s="70"/>
      <c r="S768" s="70"/>
      <c r="T768" s="70"/>
      <c r="U768" s="70"/>
      <c r="V768" s="70"/>
      <c r="W768" s="70"/>
      <c r="X768" s="70"/>
      <c r="Y768" s="70"/>
      <c r="Z768" s="70"/>
      <c r="AA768" s="70"/>
      <c r="AB768" s="70"/>
      <c r="AC768" s="70"/>
      <c r="AD768" s="70"/>
      <c r="AE768" s="70"/>
      <c r="AF768" s="70"/>
      <c r="AG768" s="70"/>
    </row>
    <row r="769">
      <c r="A769" s="70"/>
      <c r="B769" s="70"/>
      <c r="C769" s="70"/>
      <c r="D769" s="70"/>
      <c r="E769" s="70"/>
      <c r="F769" s="70"/>
      <c r="G769" s="473"/>
      <c r="H769" s="474"/>
      <c r="I769" s="70"/>
      <c r="J769" s="70"/>
      <c r="K769" s="70"/>
      <c r="L769" s="70"/>
      <c r="M769" s="70"/>
      <c r="N769" s="70"/>
      <c r="O769" s="70"/>
      <c r="P769" s="70"/>
      <c r="Q769" s="70"/>
      <c r="R769" s="70"/>
      <c r="S769" s="70"/>
      <c r="T769" s="70"/>
      <c r="U769" s="70"/>
      <c r="V769" s="70"/>
      <c r="W769" s="70"/>
      <c r="X769" s="70"/>
      <c r="Y769" s="70"/>
      <c r="Z769" s="70"/>
      <c r="AA769" s="70"/>
      <c r="AB769" s="70"/>
      <c r="AC769" s="70"/>
      <c r="AD769" s="70"/>
      <c r="AE769" s="70"/>
      <c r="AF769" s="70"/>
      <c r="AG769" s="70"/>
    </row>
    <row r="770">
      <c r="A770" s="70"/>
      <c r="B770" s="70"/>
      <c r="C770" s="70"/>
      <c r="D770" s="70"/>
      <c r="E770" s="70"/>
      <c r="F770" s="70"/>
      <c r="G770" s="473"/>
      <c r="H770" s="474"/>
      <c r="I770" s="70"/>
      <c r="J770" s="70"/>
      <c r="K770" s="70"/>
      <c r="L770" s="70"/>
      <c r="M770" s="70"/>
      <c r="N770" s="70"/>
      <c r="O770" s="70"/>
      <c r="P770" s="70"/>
      <c r="Q770" s="70"/>
      <c r="R770" s="70"/>
      <c r="S770" s="70"/>
      <c r="T770" s="70"/>
      <c r="U770" s="70"/>
      <c r="V770" s="70"/>
      <c r="W770" s="70"/>
      <c r="X770" s="70"/>
      <c r="Y770" s="70"/>
      <c r="Z770" s="70"/>
      <c r="AA770" s="70"/>
      <c r="AB770" s="70"/>
      <c r="AC770" s="70"/>
      <c r="AD770" s="70"/>
      <c r="AE770" s="70"/>
      <c r="AF770" s="70"/>
      <c r="AG770" s="70"/>
    </row>
    <row r="771">
      <c r="A771" s="70"/>
      <c r="B771" s="70"/>
      <c r="C771" s="70"/>
      <c r="D771" s="70"/>
      <c r="E771" s="70"/>
      <c r="F771" s="70"/>
      <c r="G771" s="473"/>
      <c r="H771" s="474"/>
      <c r="I771" s="70"/>
      <c r="J771" s="70"/>
      <c r="K771" s="70"/>
      <c r="L771" s="70"/>
      <c r="M771" s="70"/>
      <c r="N771" s="70"/>
      <c r="O771" s="70"/>
      <c r="P771" s="70"/>
      <c r="Q771" s="70"/>
      <c r="R771" s="70"/>
      <c r="S771" s="70"/>
      <c r="T771" s="70"/>
      <c r="U771" s="70"/>
      <c r="V771" s="70"/>
      <c r="W771" s="70"/>
      <c r="X771" s="70"/>
      <c r="Y771" s="70"/>
      <c r="Z771" s="70"/>
      <c r="AA771" s="70"/>
      <c r="AB771" s="70"/>
      <c r="AC771" s="70"/>
      <c r="AD771" s="70"/>
      <c r="AE771" s="70"/>
      <c r="AF771" s="70"/>
      <c r="AG771" s="70"/>
    </row>
    <row r="772">
      <c r="A772" s="70"/>
      <c r="B772" s="70"/>
      <c r="C772" s="70"/>
      <c r="D772" s="70"/>
      <c r="E772" s="70"/>
      <c r="F772" s="70"/>
      <c r="G772" s="473"/>
      <c r="H772" s="474"/>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row>
    <row r="773">
      <c r="A773" s="70"/>
      <c r="B773" s="70"/>
      <c r="C773" s="70"/>
      <c r="D773" s="70"/>
      <c r="E773" s="70"/>
      <c r="F773" s="70"/>
      <c r="G773" s="473"/>
      <c r="H773" s="474"/>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row>
    <row r="774">
      <c r="A774" s="70"/>
      <c r="B774" s="70"/>
      <c r="C774" s="70"/>
      <c r="D774" s="70"/>
      <c r="E774" s="70"/>
      <c r="F774" s="70"/>
      <c r="G774" s="473"/>
      <c r="H774" s="474"/>
      <c r="I774" s="70"/>
      <c r="J774" s="70"/>
      <c r="K774" s="70"/>
      <c r="L774" s="70"/>
      <c r="M774" s="70"/>
      <c r="N774" s="70"/>
      <c r="O774" s="70"/>
      <c r="P774" s="70"/>
      <c r="Q774" s="70"/>
      <c r="R774" s="70"/>
      <c r="S774" s="70"/>
      <c r="T774" s="70"/>
      <c r="U774" s="70"/>
      <c r="V774" s="70"/>
      <c r="W774" s="70"/>
      <c r="X774" s="70"/>
      <c r="Y774" s="70"/>
      <c r="Z774" s="70"/>
      <c r="AA774" s="70"/>
      <c r="AB774" s="70"/>
      <c r="AC774" s="70"/>
      <c r="AD774" s="70"/>
      <c r="AE774" s="70"/>
      <c r="AF774" s="70"/>
      <c r="AG774" s="70"/>
    </row>
    <row r="775">
      <c r="A775" s="70"/>
      <c r="B775" s="70"/>
      <c r="C775" s="70"/>
      <c r="D775" s="70"/>
      <c r="E775" s="70"/>
      <c r="F775" s="70"/>
      <c r="G775" s="473"/>
      <c r="H775" s="474"/>
      <c r="I775" s="70"/>
      <c r="J775" s="70"/>
      <c r="K775" s="70"/>
      <c r="L775" s="70"/>
      <c r="M775" s="70"/>
      <c r="N775" s="70"/>
      <c r="O775" s="70"/>
      <c r="P775" s="70"/>
      <c r="Q775" s="70"/>
      <c r="R775" s="70"/>
      <c r="S775" s="70"/>
      <c r="T775" s="70"/>
      <c r="U775" s="70"/>
      <c r="V775" s="70"/>
      <c r="W775" s="70"/>
      <c r="X775" s="70"/>
      <c r="Y775" s="70"/>
      <c r="Z775" s="70"/>
      <c r="AA775" s="70"/>
      <c r="AB775" s="70"/>
      <c r="AC775" s="70"/>
      <c r="AD775" s="70"/>
      <c r="AE775" s="70"/>
      <c r="AF775" s="70"/>
      <c r="AG775" s="70"/>
    </row>
    <row r="776">
      <c r="A776" s="70"/>
      <c r="B776" s="70"/>
      <c r="C776" s="70"/>
      <c r="D776" s="70"/>
      <c r="E776" s="70"/>
      <c r="F776" s="70"/>
      <c r="G776" s="473"/>
      <c r="H776" s="474"/>
      <c r="I776" s="70"/>
      <c r="J776" s="70"/>
      <c r="K776" s="70"/>
      <c r="L776" s="70"/>
      <c r="M776" s="70"/>
      <c r="N776" s="70"/>
      <c r="O776" s="70"/>
      <c r="P776" s="70"/>
      <c r="Q776" s="70"/>
      <c r="R776" s="70"/>
      <c r="S776" s="70"/>
      <c r="T776" s="70"/>
      <c r="U776" s="70"/>
      <c r="V776" s="70"/>
      <c r="W776" s="70"/>
      <c r="X776" s="70"/>
      <c r="Y776" s="70"/>
      <c r="Z776" s="70"/>
      <c r="AA776" s="70"/>
      <c r="AB776" s="70"/>
      <c r="AC776" s="70"/>
      <c r="AD776" s="70"/>
      <c r="AE776" s="70"/>
      <c r="AF776" s="70"/>
      <c r="AG776" s="70"/>
    </row>
    <row r="777">
      <c r="A777" s="70"/>
      <c r="B777" s="70"/>
      <c r="C777" s="70"/>
      <c r="D777" s="70"/>
      <c r="E777" s="70"/>
      <c r="F777" s="70"/>
      <c r="G777" s="473"/>
      <c r="H777" s="474"/>
      <c r="I777" s="70"/>
      <c r="J777" s="70"/>
      <c r="K777" s="70"/>
      <c r="L777" s="70"/>
      <c r="M777" s="70"/>
      <c r="N777" s="70"/>
      <c r="O777" s="70"/>
      <c r="P777" s="70"/>
      <c r="Q777" s="70"/>
      <c r="R777" s="70"/>
      <c r="S777" s="70"/>
      <c r="T777" s="70"/>
      <c r="U777" s="70"/>
      <c r="V777" s="70"/>
      <c r="W777" s="70"/>
      <c r="X777" s="70"/>
      <c r="Y777" s="70"/>
      <c r="Z777" s="70"/>
      <c r="AA777" s="70"/>
      <c r="AB777" s="70"/>
      <c r="AC777" s="70"/>
      <c r="AD777" s="70"/>
      <c r="AE777" s="70"/>
      <c r="AF777" s="70"/>
      <c r="AG777" s="70"/>
    </row>
    <row r="778">
      <c r="A778" s="70"/>
      <c r="B778" s="70"/>
      <c r="C778" s="70"/>
      <c r="D778" s="70"/>
      <c r="E778" s="70"/>
      <c r="F778" s="70"/>
      <c r="G778" s="473"/>
      <c r="H778" s="474"/>
      <c r="I778" s="70"/>
      <c r="J778" s="70"/>
      <c r="K778" s="70"/>
      <c r="L778" s="70"/>
      <c r="M778" s="70"/>
      <c r="N778" s="70"/>
      <c r="O778" s="70"/>
      <c r="P778" s="70"/>
      <c r="Q778" s="70"/>
      <c r="R778" s="70"/>
      <c r="S778" s="70"/>
      <c r="T778" s="70"/>
      <c r="U778" s="70"/>
      <c r="V778" s="70"/>
      <c r="W778" s="70"/>
      <c r="X778" s="70"/>
      <c r="Y778" s="70"/>
      <c r="Z778" s="70"/>
      <c r="AA778" s="70"/>
      <c r="AB778" s="70"/>
      <c r="AC778" s="70"/>
      <c r="AD778" s="70"/>
      <c r="AE778" s="70"/>
      <c r="AF778" s="70"/>
      <c r="AG778" s="70"/>
    </row>
    <row r="779">
      <c r="A779" s="70"/>
      <c r="B779" s="70"/>
      <c r="C779" s="70"/>
      <c r="D779" s="70"/>
      <c r="E779" s="70"/>
      <c r="F779" s="70"/>
      <c r="G779" s="473"/>
      <c r="H779" s="474"/>
      <c r="I779" s="70"/>
      <c r="J779" s="70"/>
      <c r="K779" s="70"/>
      <c r="L779" s="70"/>
      <c r="M779" s="70"/>
      <c r="N779" s="70"/>
      <c r="O779" s="70"/>
      <c r="P779" s="70"/>
      <c r="Q779" s="70"/>
      <c r="R779" s="70"/>
      <c r="S779" s="70"/>
      <c r="T779" s="70"/>
      <c r="U779" s="70"/>
      <c r="V779" s="70"/>
      <c r="W779" s="70"/>
      <c r="X779" s="70"/>
      <c r="Y779" s="70"/>
      <c r="Z779" s="70"/>
      <c r="AA779" s="70"/>
      <c r="AB779" s="70"/>
      <c r="AC779" s="70"/>
      <c r="AD779" s="70"/>
      <c r="AE779" s="70"/>
      <c r="AF779" s="70"/>
      <c r="AG779" s="70"/>
    </row>
    <row r="780">
      <c r="A780" s="70"/>
      <c r="B780" s="70"/>
      <c r="C780" s="70"/>
      <c r="D780" s="70"/>
      <c r="E780" s="70"/>
      <c r="F780" s="70"/>
      <c r="G780" s="473"/>
      <c r="H780" s="474"/>
      <c r="I780" s="70"/>
      <c r="J780" s="70"/>
      <c r="K780" s="70"/>
      <c r="L780" s="70"/>
      <c r="M780" s="70"/>
      <c r="N780" s="70"/>
      <c r="O780" s="70"/>
      <c r="P780" s="70"/>
      <c r="Q780" s="70"/>
      <c r="R780" s="70"/>
      <c r="S780" s="70"/>
      <c r="T780" s="70"/>
      <c r="U780" s="70"/>
      <c r="V780" s="70"/>
      <c r="W780" s="70"/>
      <c r="X780" s="70"/>
      <c r="Y780" s="70"/>
      <c r="Z780" s="70"/>
      <c r="AA780" s="70"/>
      <c r="AB780" s="70"/>
      <c r="AC780" s="70"/>
      <c r="AD780" s="70"/>
      <c r="AE780" s="70"/>
      <c r="AF780" s="70"/>
      <c r="AG780" s="70"/>
    </row>
    <row r="781">
      <c r="A781" s="70"/>
      <c r="B781" s="70"/>
      <c r="C781" s="70"/>
      <c r="D781" s="70"/>
      <c r="E781" s="70"/>
      <c r="F781" s="70"/>
      <c r="G781" s="473"/>
      <c r="H781" s="474"/>
      <c r="I781" s="70"/>
      <c r="J781" s="70"/>
      <c r="K781" s="70"/>
      <c r="L781" s="70"/>
      <c r="M781" s="70"/>
      <c r="N781" s="70"/>
      <c r="O781" s="70"/>
      <c r="P781" s="70"/>
      <c r="Q781" s="70"/>
      <c r="R781" s="70"/>
      <c r="S781" s="70"/>
      <c r="T781" s="70"/>
      <c r="U781" s="70"/>
      <c r="V781" s="70"/>
      <c r="W781" s="70"/>
      <c r="X781" s="70"/>
      <c r="Y781" s="70"/>
      <c r="Z781" s="70"/>
      <c r="AA781" s="70"/>
      <c r="AB781" s="70"/>
      <c r="AC781" s="70"/>
      <c r="AD781" s="70"/>
      <c r="AE781" s="70"/>
      <c r="AF781" s="70"/>
      <c r="AG781" s="70"/>
    </row>
    <row r="782">
      <c r="A782" s="70"/>
      <c r="B782" s="70"/>
      <c r="C782" s="70"/>
      <c r="D782" s="70"/>
      <c r="E782" s="70"/>
      <c r="F782" s="70"/>
      <c r="G782" s="473"/>
      <c r="H782" s="474"/>
      <c r="I782" s="70"/>
      <c r="J782" s="70"/>
      <c r="K782" s="70"/>
      <c r="L782" s="70"/>
      <c r="M782" s="70"/>
      <c r="N782" s="70"/>
      <c r="O782" s="70"/>
      <c r="P782" s="70"/>
      <c r="Q782" s="70"/>
      <c r="R782" s="70"/>
      <c r="S782" s="70"/>
      <c r="T782" s="70"/>
      <c r="U782" s="70"/>
      <c r="V782" s="70"/>
      <c r="W782" s="70"/>
      <c r="X782" s="70"/>
      <c r="Y782" s="70"/>
      <c r="Z782" s="70"/>
      <c r="AA782" s="70"/>
      <c r="AB782" s="70"/>
      <c r="AC782" s="70"/>
      <c r="AD782" s="70"/>
      <c r="AE782" s="70"/>
      <c r="AF782" s="70"/>
      <c r="AG782" s="70"/>
    </row>
    <row r="783">
      <c r="A783" s="70"/>
      <c r="B783" s="70"/>
      <c r="C783" s="70"/>
      <c r="D783" s="70"/>
      <c r="E783" s="70"/>
      <c r="F783" s="70"/>
      <c r="G783" s="473"/>
      <c r="H783" s="474"/>
      <c r="I783" s="70"/>
      <c r="J783" s="70"/>
      <c r="K783" s="70"/>
      <c r="L783" s="70"/>
      <c r="M783" s="70"/>
      <c r="N783" s="70"/>
      <c r="O783" s="70"/>
      <c r="P783" s="70"/>
      <c r="Q783" s="70"/>
      <c r="R783" s="70"/>
      <c r="S783" s="70"/>
      <c r="T783" s="70"/>
      <c r="U783" s="70"/>
      <c r="V783" s="70"/>
      <c r="W783" s="70"/>
      <c r="X783" s="70"/>
      <c r="Y783" s="70"/>
      <c r="Z783" s="70"/>
      <c r="AA783" s="70"/>
      <c r="AB783" s="70"/>
      <c r="AC783" s="70"/>
      <c r="AD783" s="70"/>
      <c r="AE783" s="70"/>
      <c r="AF783" s="70"/>
      <c r="AG783" s="70"/>
    </row>
    <row r="784">
      <c r="A784" s="70"/>
      <c r="B784" s="70"/>
      <c r="C784" s="70"/>
      <c r="D784" s="70"/>
      <c r="E784" s="70"/>
      <c r="F784" s="70"/>
      <c r="G784" s="473"/>
      <c r="H784" s="474"/>
      <c r="I784" s="70"/>
      <c r="J784" s="70"/>
      <c r="K784" s="70"/>
      <c r="L784" s="70"/>
      <c r="M784" s="70"/>
      <c r="N784" s="70"/>
      <c r="O784" s="70"/>
      <c r="P784" s="70"/>
      <c r="Q784" s="70"/>
      <c r="R784" s="70"/>
      <c r="S784" s="70"/>
      <c r="T784" s="70"/>
      <c r="U784" s="70"/>
      <c r="V784" s="70"/>
      <c r="W784" s="70"/>
      <c r="X784" s="70"/>
      <c r="Y784" s="70"/>
      <c r="Z784" s="70"/>
      <c r="AA784" s="70"/>
      <c r="AB784" s="70"/>
      <c r="AC784" s="70"/>
      <c r="AD784" s="70"/>
      <c r="AE784" s="70"/>
      <c r="AF784" s="70"/>
      <c r="AG784" s="70"/>
    </row>
    <row r="785">
      <c r="A785" s="70"/>
      <c r="B785" s="70"/>
      <c r="C785" s="70"/>
      <c r="D785" s="70"/>
      <c r="E785" s="70"/>
      <c r="F785" s="70"/>
      <c r="G785" s="473"/>
      <c r="H785" s="474"/>
      <c r="I785" s="70"/>
      <c r="J785" s="70"/>
      <c r="K785" s="70"/>
      <c r="L785" s="70"/>
      <c r="M785" s="70"/>
      <c r="N785" s="70"/>
      <c r="O785" s="70"/>
      <c r="P785" s="70"/>
      <c r="Q785" s="70"/>
      <c r="R785" s="70"/>
      <c r="S785" s="70"/>
      <c r="T785" s="70"/>
      <c r="U785" s="70"/>
      <c r="V785" s="70"/>
      <c r="W785" s="70"/>
      <c r="X785" s="70"/>
      <c r="Y785" s="70"/>
      <c r="Z785" s="70"/>
      <c r="AA785" s="70"/>
      <c r="AB785" s="70"/>
      <c r="AC785" s="70"/>
      <c r="AD785" s="70"/>
      <c r="AE785" s="70"/>
      <c r="AF785" s="70"/>
      <c r="AG785" s="70"/>
    </row>
    <row r="786">
      <c r="A786" s="70"/>
      <c r="B786" s="70"/>
      <c r="C786" s="70"/>
      <c r="D786" s="70"/>
      <c r="E786" s="70"/>
      <c r="F786" s="70"/>
      <c r="G786" s="473"/>
      <c r="H786" s="474"/>
      <c r="I786" s="70"/>
      <c r="J786" s="70"/>
      <c r="K786" s="70"/>
      <c r="L786" s="70"/>
      <c r="M786" s="70"/>
      <c r="N786" s="70"/>
      <c r="O786" s="70"/>
      <c r="P786" s="70"/>
      <c r="Q786" s="70"/>
      <c r="R786" s="70"/>
      <c r="S786" s="70"/>
      <c r="T786" s="70"/>
      <c r="U786" s="70"/>
      <c r="V786" s="70"/>
      <c r="W786" s="70"/>
      <c r="X786" s="70"/>
      <c r="Y786" s="70"/>
      <c r="Z786" s="70"/>
      <c r="AA786" s="70"/>
      <c r="AB786" s="70"/>
      <c r="AC786" s="70"/>
      <c r="AD786" s="70"/>
      <c r="AE786" s="70"/>
      <c r="AF786" s="70"/>
      <c r="AG786" s="70"/>
    </row>
    <row r="787">
      <c r="A787" s="70"/>
      <c r="B787" s="70"/>
      <c r="C787" s="70"/>
      <c r="D787" s="70"/>
      <c r="E787" s="70"/>
      <c r="F787" s="70"/>
      <c r="G787" s="473"/>
      <c r="H787" s="474"/>
      <c r="I787" s="70"/>
      <c r="J787" s="70"/>
      <c r="K787" s="70"/>
      <c r="L787" s="70"/>
      <c r="M787" s="70"/>
      <c r="N787" s="70"/>
      <c r="O787" s="70"/>
      <c r="P787" s="70"/>
      <c r="Q787" s="70"/>
      <c r="R787" s="70"/>
      <c r="S787" s="70"/>
      <c r="T787" s="70"/>
      <c r="U787" s="70"/>
      <c r="V787" s="70"/>
      <c r="W787" s="70"/>
      <c r="X787" s="70"/>
      <c r="Y787" s="70"/>
      <c r="Z787" s="70"/>
      <c r="AA787" s="70"/>
      <c r="AB787" s="70"/>
      <c r="AC787" s="70"/>
      <c r="AD787" s="70"/>
      <c r="AE787" s="70"/>
      <c r="AF787" s="70"/>
      <c r="AG787" s="70"/>
    </row>
    <row r="788">
      <c r="A788" s="70"/>
      <c r="B788" s="70"/>
      <c r="C788" s="70"/>
      <c r="D788" s="70"/>
      <c r="E788" s="70"/>
      <c r="F788" s="70"/>
      <c r="G788" s="473"/>
      <c r="H788" s="474"/>
      <c r="I788" s="70"/>
      <c r="J788" s="70"/>
      <c r="K788" s="70"/>
      <c r="L788" s="70"/>
      <c r="M788" s="70"/>
      <c r="N788" s="70"/>
      <c r="O788" s="70"/>
      <c r="P788" s="70"/>
      <c r="Q788" s="70"/>
      <c r="R788" s="70"/>
      <c r="S788" s="70"/>
      <c r="T788" s="70"/>
      <c r="U788" s="70"/>
      <c r="V788" s="70"/>
      <c r="W788" s="70"/>
      <c r="X788" s="70"/>
      <c r="Y788" s="70"/>
      <c r="Z788" s="70"/>
      <c r="AA788" s="70"/>
      <c r="AB788" s="70"/>
      <c r="AC788" s="70"/>
      <c r="AD788" s="70"/>
      <c r="AE788" s="70"/>
      <c r="AF788" s="70"/>
      <c r="AG788" s="70"/>
    </row>
    <row r="789">
      <c r="A789" s="70"/>
      <c r="B789" s="70"/>
      <c r="C789" s="70"/>
      <c r="D789" s="70"/>
      <c r="E789" s="70"/>
      <c r="F789" s="70"/>
      <c r="G789" s="473"/>
      <c r="H789" s="474"/>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row>
    <row r="790">
      <c r="A790" s="70"/>
      <c r="B790" s="70"/>
      <c r="C790" s="70"/>
      <c r="D790" s="70"/>
      <c r="E790" s="70"/>
      <c r="F790" s="70"/>
      <c r="G790" s="473"/>
      <c r="H790" s="474"/>
      <c r="I790" s="70"/>
      <c r="J790" s="70"/>
      <c r="K790" s="70"/>
      <c r="L790" s="70"/>
      <c r="M790" s="70"/>
      <c r="N790" s="70"/>
      <c r="O790" s="70"/>
      <c r="P790" s="70"/>
      <c r="Q790" s="70"/>
      <c r="R790" s="70"/>
      <c r="S790" s="70"/>
      <c r="T790" s="70"/>
      <c r="U790" s="70"/>
      <c r="V790" s="70"/>
      <c r="W790" s="70"/>
      <c r="X790" s="70"/>
      <c r="Y790" s="70"/>
      <c r="Z790" s="70"/>
      <c r="AA790" s="70"/>
      <c r="AB790" s="70"/>
      <c r="AC790" s="70"/>
      <c r="AD790" s="70"/>
      <c r="AE790" s="70"/>
      <c r="AF790" s="70"/>
      <c r="AG790" s="70"/>
    </row>
    <row r="791">
      <c r="A791" s="70"/>
      <c r="B791" s="70"/>
      <c r="C791" s="70"/>
      <c r="D791" s="70"/>
      <c r="E791" s="70"/>
      <c r="F791" s="70"/>
      <c r="G791" s="473"/>
      <c r="H791" s="474"/>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row>
    <row r="792">
      <c r="A792" s="70"/>
      <c r="B792" s="70"/>
      <c r="C792" s="70"/>
      <c r="D792" s="70"/>
      <c r="E792" s="70"/>
      <c r="F792" s="70"/>
      <c r="G792" s="473"/>
      <c r="H792" s="474"/>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row>
    <row r="793">
      <c r="A793" s="70"/>
      <c r="B793" s="70"/>
      <c r="C793" s="70"/>
      <c r="D793" s="70"/>
      <c r="E793" s="70"/>
      <c r="F793" s="70"/>
      <c r="G793" s="473"/>
      <c r="H793" s="474"/>
      <c r="I793" s="70"/>
      <c r="J793" s="70"/>
      <c r="K793" s="70"/>
      <c r="L793" s="70"/>
      <c r="M793" s="70"/>
      <c r="N793" s="70"/>
      <c r="O793" s="70"/>
      <c r="P793" s="70"/>
      <c r="Q793" s="70"/>
      <c r="R793" s="70"/>
      <c r="S793" s="70"/>
      <c r="T793" s="70"/>
      <c r="U793" s="70"/>
      <c r="V793" s="70"/>
      <c r="W793" s="70"/>
      <c r="X793" s="70"/>
      <c r="Y793" s="70"/>
      <c r="Z793" s="70"/>
      <c r="AA793" s="70"/>
      <c r="AB793" s="70"/>
      <c r="AC793" s="70"/>
      <c r="AD793" s="70"/>
      <c r="AE793" s="70"/>
      <c r="AF793" s="70"/>
      <c r="AG793" s="70"/>
    </row>
    <row r="794">
      <c r="A794" s="70"/>
      <c r="B794" s="70"/>
      <c r="C794" s="70"/>
      <c r="D794" s="70"/>
      <c r="E794" s="70"/>
      <c r="F794" s="70"/>
      <c r="G794" s="473"/>
      <c r="H794" s="474"/>
      <c r="I794" s="70"/>
      <c r="J794" s="70"/>
      <c r="K794" s="70"/>
      <c r="L794" s="70"/>
      <c r="M794" s="70"/>
      <c r="N794" s="70"/>
      <c r="O794" s="70"/>
      <c r="P794" s="70"/>
      <c r="Q794" s="70"/>
      <c r="R794" s="70"/>
      <c r="S794" s="70"/>
      <c r="T794" s="70"/>
      <c r="U794" s="70"/>
      <c r="V794" s="70"/>
      <c r="W794" s="70"/>
      <c r="X794" s="70"/>
      <c r="Y794" s="70"/>
      <c r="Z794" s="70"/>
      <c r="AA794" s="70"/>
      <c r="AB794" s="70"/>
      <c r="AC794" s="70"/>
      <c r="AD794" s="70"/>
      <c r="AE794" s="70"/>
      <c r="AF794" s="70"/>
      <c r="AG794" s="70"/>
    </row>
    <row r="795">
      <c r="A795" s="70"/>
      <c r="B795" s="70"/>
      <c r="C795" s="70"/>
      <c r="D795" s="70"/>
      <c r="E795" s="70"/>
      <c r="F795" s="70"/>
      <c r="G795" s="473"/>
      <c r="H795" s="474"/>
      <c r="I795" s="70"/>
      <c r="J795" s="70"/>
      <c r="K795" s="70"/>
      <c r="L795" s="70"/>
      <c r="M795" s="70"/>
      <c r="N795" s="70"/>
      <c r="O795" s="70"/>
      <c r="P795" s="70"/>
      <c r="Q795" s="70"/>
      <c r="R795" s="70"/>
      <c r="S795" s="70"/>
      <c r="T795" s="70"/>
      <c r="U795" s="70"/>
      <c r="V795" s="70"/>
      <c r="W795" s="70"/>
      <c r="X795" s="70"/>
      <c r="Y795" s="70"/>
      <c r="Z795" s="70"/>
      <c r="AA795" s="70"/>
      <c r="AB795" s="70"/>
      <c r="AC795" s="70"/>
      <c r="AD795" s="70"/>
      <c r="AE795" s="70"/>
      <c r="AF795" s="70"/>
      <c r="AG795" s="70"/>
    </row>
    <row r="796">
      <c r="A796" s="70"/>
      <c r="B796" s="70"/>
      <c r="C796" s="70"/>
      <c r="D796" s="70"/>
      <c r="E796" s="70"/>
      <c r="F796" s="70"/>
      <c r="G796" s="473"/>
      <c r="H796" s="474"/>
      <c r="I796" s="70"/>
      <c r="J796" s="70"/>
      <c r="K796" s="70"/>
      <c r="L796" s="70"/>
      <c r="M796" s="70"/>
      <c r="N796" s="70"/>
      <c r="O796" s="70"/>
      <c r="P796" s="70"/>
      <c r="Q796" s="70"/>
      <c r="R796" s="70"/>
      <c r="S796" s="70"/>
      <c r="T796" s="70"/>
      <c r="U796" s="70"/>
      <c r="V796" s="70"/>
      <c r="W796" s="70"/>
      <c r="X796" s="70"/>
      <c r="Y796" s="70"/>
      <c r="Z796" s="70"/>
      <c r="AA796" s="70"/>
      <c r="AB796" s="70"/>
      <c r="AC796" s="70"/>
      <c r="AD796" s="70"/>
      <c r="AE796" s="70"/>
      <c r="AF796" s="70"/>
      <c r="AG796" s="70"/>
    </row>
    <row r="797">
      <c r="A797" s="70"/>
      <c r="B797" s="70"/>
      <c r="C797" s="70"/>
      <c r="D797" s="70"/>
      <c r="E797" s="70"/>
      <c r="F797" s="70"/>
      <c r="G797" s="473"/>
      <c r="H797" s="474"/>
      <c r="I797" s="70"/>
      <c r="J797" s="70"/>
      <c r="K797" s="70"/>
      <c r="L797" s="70"/>
      <c r="M797" s="70"/>
      <c r="N797" s="70"/>
      <c r="O797" s="70"/>
      <c r="P797" s="70"/>
      <c r="Q797" s="70"/>
      <c r="R797" s="70"/>
      <c r="S797" s="70"/>
      <c r="T797" s="70"/>
      <c r="U797" s="70"/>
      <c r="V797" s="70"/>
      <c r="W797" s="70"/>
      <c r="X797" s="70"/>
      <c r="Y797" s="70"/>
      <c r="Z797" s="70"/>
      <c r="AA797" s="70"/>
      <c r="AB797" s="70"/>
      <c r="AC797" s="70"/>
      <c r="AD797" s="70"/>
      <c r="AE797" s="70"/>
      <c r="AF797" s="70"/>
      <c r="AG797" s="70"/>
    </row>
    <row r="798">
      <c r="A798" s="70"/>
      <c r="B798" s="70"/>
      <c r="C798" s="70"/>
      <c r="D798" s="70"/>
      <c r="E798" s="70"/>
      <c r="F798" s="70"/>
      <c r="G798" s="473"/>
      <c r="H798" s="474"/>
      <c r="I798" s="70"/>
      <c r="J798" s="70"/>
      <c r="K798" s="70"/>
      <c r="L798" s="70"/>
      <c r="M798" s="70"/>
      <c r="N798" s="70"/>
      <c r="O798" s="70"/>
      <c r="P798" s="70"/>
      <c r="Q798" s="70"/>
      <c r="R798" s="70"/>
      <c r="S798" s="70"/>
      <c r="T798" s="70"/>
      <c r="U798" s="70"/>
      <c r="V798" s="70"/>
      <c r="W798" s="70"/>
      <c r="X798" s="70"/>
      <c r="Y798" s="70"/>
      <c r="Z798" s="70"/>
      <c r="AA798" s="70"/>
      <c r="AB798" s="70"/>
      <c r="AC798" s="70"/>
      <c r="AD798" s="70"/>
      <c r="AE798" s="70"/>
      <c r="AF798" s="70"/>
      <c r="AG798" s="70"/>
    </row>
    <row r="799">
      <c r="A799" s="70"/>
      <c r="B799" s="70"/>
      <c r="C799" s="70"/>
      <c r="D799" s="70"/>
      <c r="E799" s="70"/>
      <c r="F799" s="70"/>
      <c r="G799" s="473"/>
      <c r="H799" s="474"/>
      <c r="I799" s="70"/>
      <c r="J799" s="70"/>
      <c r="K799" s="70"/>
      <c r="L799" s="70"/>
      <c r="M799" s="70"/>
      <c r="N799" s="70"/>
      <c r="O799" s="70"/>
      <c r="P799" s="70"/>
      <c r="Q799" s="70"/>
      <c r="R799" s="70"/>
      <c r="S799" s="70"/>
      <c r="T799" s="70"/>
      <c r="U799" s="70"/>
      <c r="V799" s="70"/>
      <c r="W799" s="70"/>
      <c r="X799" s="70"/>
      <c r="Y799" s="70"/>
      <c r="Z799" s="70"/>
      <c r="AA799" s="70"/>
      <c r="AB799" s="70"/>
      <c r="AC799" s="70"/>
      <c r="AD799" s="70"/>
      <c r="AE799" s="70"/>
      <c r="AF799" s="70"/>
      <c r="AG799" s="70"/>
    </row>
    <row r="800">
      <c r="A800" s="70"/>
      <c r="B800" s="70"/>
      <c r="C800" s="70"/>
      <c r="D800" s="70"/>
      <c r="E800" s="70"/>
      <c r="F800" s="70"/>
      <c r="G800" s="473"/>
      <c r="H800" s="474"/>
      <c r="I800" s="70"/>
      <c r="J800" s="70"/>
      <c r="K800" s="70"/>
      <c r="L800" s="70"/>
      <c r="M800" s="70"/>
      <c r="N800" s="70"/>
      <c r="O800" s="70"/>
      <c r="P800" s="70"/>
      <c r="Q800" s="70"/>
      <c r="R800" s="70"/>
      <c r="S800" s="70"/>
      <c r="T800" s="70"/>
      <c r="U800" s="70"/>
      <c r="V800" s="70"/>
      <c r="W800" s="70"/>
      <c r="X800" s="70"/>
      <c r="Y800" s="70"/>
      <c r="Z800" s="70"/>
      <c r="AA800" s="70"/>
      <c r="AB800" s="70"/>
      <c r="AC800" s="70"/>
      <c r="AD800" s="70"/>
      <c r="AE800" s="70"/>
      <c r="AF800" s="70"/>
      <c r="AG800" s="70"/>
    </row>
    <row r="801">
      <c r="A801" s="70"/>
      <c r="B801" s="70"/>
      <c r="C801" s="70"/>
      <c r="D801" s="70"/>
      <c r="E801" s="70"/>
      <c r="F801" s="70"/>
      <c r="G801" s="473"/>
      <c r="H801" s="474"/>
      <c r="I801" s="70"/>
      <c r="J801" s="70"/>
      <c r="K801" s="70"/>
      <c r="L801" s="70"/>
      <c r="M801" s="70"/>
      <c r="N801" s="70"/>
      <c r="O801" s="70"/>
      <c r="P801" s="70"/>
      <c r="Q801" s="70"/>
      <c r="R801" s="70"/>
      <c r="S801" s="70"/>
      <c r="T801" s="70"/>
      <c r="U801" s="70"/>
      <c r="V801" s="70"/>
      <c r="W801" s="70"/>
      <c r="X801" s="70"/>
      <c r="Y801" s="70"/>
      <c r="Z801" s="70"/>
      <c r="AA801" s="70"/>
      <c r="AB801" s="70"/>
      <c r="AC801" s="70"/>
      <c r="AD801" s="70"/>
      <c r="AE801" s="70"/>
      <c r="AF801" s="70"/>
      <c r="AG801" s="70"/>
    </row>
    <row r="802">
      <c r="A802" s="70"/>
      <c r="B802" s="70"/>
      <c r="C802" s="70"/>
      <c r="D802" s="70"/>
      <c r="E802" s="70"/>
      <c r="F802" s="70"/>
      <c r="G802" s="473"/>
      <c r="H802" s="474"/>
      <c r="I802" s="70"/>
      <c r="J802" s="70"/>
      <c r="K802" s="70"/>
      <c r="L802" s="70"/>
      <c r="M802" s="70"/>
      <c r="N802" s="70"/>
      <c r="O802" s="70"/>
      <c r="P802" s="70"/>
      <c r="Q802" s="70"/>
      <c r="R802" s="70"/>
      <c r="S802" s="70"/>
      <c r="T802" s="70"/>
      <c r="U802" s="70"/>
      <c r="V802" s="70"/>
      <c r="W802" s="70"/>
      <c r="X802" s="70"/>
      <c r="Y802" s="70"/>
      <c r="Z802" s="70"/>
      <c r="AA802" s="70"/>
      <c r="AB802" s="70"/>
      <c r="AC802" s="70"/>
      <c r="AD802" s="70"/>
      <c r="AE802" s="70"/>
      <c r="AF802" s="70"/>
      <c r="AG802" s="70"/>
    </row>
    <row r="803">
      <c r="A803" s="70"/>
      <c r="B803" s="70"/>
      <c r="C803" s="70"/>
      <c r="D803" s="70"/>
      <c r="E803" s="70"/>
      <c r="F803" s="70"/>
      <c r="G803" s="473"/>
      <c r="H803" s="474"/>
      <c r="I803" s="70"/>
      <c r="J803" s="70"/>
      <c r="K803" s="70"/>
      <c r="L803" s="70"/>
      <c r="M803" s="70"/>
      <c r="N803" s="70"/>
      <c r="O803" s="70"/>
      <c r="P803" s="70"/>
      <c r="Q803" s="70"/>
      <c r="R803" s="70"/>
      <c r="S803" s="70"/>
      <c r="T803" s="70"/>
      <c r="U803" s="70"/>
      <c r="V803" s="70"/>
      <c r="W803" s="70"/>
      <c r="X803" s="70"/>
      <c r="Y803" s="70"/>
      <c r="Z803" s="70"/>
      <c r="AA803" s="70"/>
      <c r="AB803" s="70"/>
      <c r="AC803" s="70"/>
      <c r="AD803" s="70"/>
      <c r="AE803" s="70"/>
      <c r="AF803" s="70"/>
      <c r="AG803" s="70"/>
    </row>
    <row r="804">
      <c r="A804" s="70"/>
      <c r="B804" s="70"/>
      <c r="C804" s="70"/>
      <c r="D804" s="70"/>
      <c r="E804" s="70"/>
      <c r="F804" s="70"/>
      <c r="G804" s="473"/>
      <c r="H804" s="474"/>
      <c r="I804" s="70"/>
      <c r="J804" s="70"/>
      <c r="K804" s="70"/>
      <c r="L804" s="70"/>
      <c r="M804" s="70"/>
      <c r="N804" s="70"/>
      <c r="O804" s="70"/>
      <c r="P804" s="70"/>
      <c r="Q804" s="70"/>
      <c r="R804" s="70"/>
      <c r="S804" s="70"/>
      <c r="T804" s="70"/>
      <c r="U804" s="70"/>
      <c r="V804" s="70"/>
      <c r="W804" s="70"/>
      <c r="X804" s="70"/>
      <c r="Y804" s="70"/>
      <c r="Z804" s="70"/>
      <c r="AA804" s="70"/>
      <c r="AB804" s="70"/>
      <c r="AC804" s="70"/>
      <c r="AD804" s="70"/>
      <c r="AE804" s="70"/>
      <c r="AF804" s="70"/>
      <c r="AG804" s="70"/>
    </row>
    <row r="805">
      <c r="A805" s="70"/>
      <c r="B805" s="70"/>
      <c r="C805" s="70"/>
      <c r="D805" s="70"/>
      <c r="E805" s="70"/>
      <c r="F805" s="70"/>
      <c r="G805" s="473"/>
      <c r="H805" s="474"/>
      <c r="I805" s="70"/>
      <c r="J805" s="70"/>
      <c r="K805" s="70"/>
      <c r="L805" s="70"/>
      <c r="M805" s="70"/>
      <c r="N805" s="70"/>
      <c r="O805" s="70"/>
      <c r="P805" s="70"/>
      <c r="Q805" s="70"/>
      <c r="R805" s="70"/>
      <c r="S805" s="70"/>
      <c r="T805" s="70"/>
      <c r="U805" s="70"/>
      <c r="V805" s="70"/>
      <c r="W805" s="70"/>
      <c r="X805" s="70"/>
      <c r="Y805" s="70"/>
      <c r="Z805" s="70"/>
      <c r="AA805" s="70"/>
      <c r="AB805" s="70"/>
      <c r="AC805" s="70"/>
      <c r="AD805" s="70"/>
      <c r="AE805" s="70"/>
      <c r="AF805" s="70"/>
      <c r="AG805" s="70"/>
    </row>
    <row r="806">
      <c r="A806" s="70"/>
      <c r="B806" s="70"/>
      <c r="C806" s="70"/>
      <c r="D806" s="70"/>
      <c r="E806" s="70"/>
      <c r="F806" s="70"/>
      <c r="G806" s="473"/>
      <c r="H806" s="474"/>
      <c r="I806" s="70"/>
      <c r="J806" s="70"/>
      <c r="K806" s="70"/>
      <c r="L806" s="70"/>
      <c r="M806" s="70"/>
      <c r="N806" s="70"/>
      <c r="O806" s="70"/>
      <c r="P806" s="70"/>
      <c r="Q806" s="70"/>
      <c r="R806" s="70"/>
      <c r="S806" s="70"/>
      <c r="T806" s="70"/>
      <c r="U806" s="70"/>
      <c r="V806" s="70"/>
      <c r="W806" s="70"/>
      <c r="X806" s="70"/>
      <c r="Y806" s="70"/>
      <c r="Z806" s="70"/>
      <c r="AA806" s="70"/>
      <c r="AB806" s="70"/>
      <c r="AC806" s="70"/>
      <c r="AD806" s="70"/>
      <c r="AE806" s="70"/>
      <c r="AF806" s="70"/>
      <c r="AG806" s="70"/>
    </row>
    <row r="807">
      <c r="A807" s="70"/>
      <c r="B807" s="70"/>
      <c r="C807" s="70"/>
      <c r="D807" s="70"/>
      <c r="E807" s="70"/>
      <c r="F807" s="70"/>
      <c r="G807" s="473"/>
      <c r="H807" s="474"/>
      <c r="I807" s="70"/>
      <c r="J807" s="70"/>
      <c r="K807" s="70"/>
      <c r="L807" s="70"/>
      <c r="M807" s="70"/>
      <c r="N807" s="70"/>
      <c r="O807" s="70"/>
      <c r="P807" s="70"/>
      <c r="Q807" s="70"/>
      <c r="R807" s="70"/>
      <c r="S807" s="70"/>
      <c r="T807" s="70"/>
      <c r="U807" s="70"/>
      <c r="V807" s="70"/>
      <c r="W807" s="70"/>
      <c r="X807" s="70"/>
      <c r="Y807" s="70"/>
      <c r="Z807" s="70"/>
      <c r="AA807" s="70"/>
      <c r="AB807" s="70"/>
      <c r="AC807" s="70"/>
      <c r="AD807" s="70"/>
      <c r="AE807" s="70"/>
      <c r="AF807" s="70"/>
      <c r="AG807" s="70"/>
    </row>
    <row r="808">
      <c r="A808" s="70"/>
      <c r="B808" s="70"/>
      <c r="C808" s="70"/>
      <c r="D808" s="70"/>
      <c r="E808" s="70"/>
      <c r="F808" s="70"/>
      <c r="G808" s="473"/>
      <c r="H808" s="474"/>
      <c r="I808" s="70"/>
      <c r="J808" s="70"/>
      <c r="K808" s="70"/>
      <c r="L808" s="70"/>
      <c r="M808" s="70"/>
      <c r="N808" s="70"/>
      <c r="O808" s="70"/>
      <c r="P808" s="70"/>
      <c r="Q808" s="70"/>
      <c r="R808" s="70"/>
      <c r="S808" s="70"/>
      <c r="T808" s="70"/>
      <c r="U808" s="70"/>
      <c r="V808" s="70"/>
      <c r="W808" s="70"/>
      <c r="X808" s="70"/>
      <c r="Y808" s="70"/>
      <c r="Z808" s="70"/>
      <c r="AA808" s="70"/>
      <c r="AB808" s="70"/>
      <c r="AC808" s="70"/>
      <c r="AD808" s="70"/>
      <c r="AE808" s="70"/>
      <c r="AF808" s="70"/>
      <c r="AG808" s="70"/>
    </row>
    <row r="809">
      <c r="A809" s="70"/>
      <c r="B809" s="70"/>
      <c r="C809" s="70"/>
      <c r="D809" s="70"/>
      <c r="E809" s="70"/>
      <c r="F809" s="70"/>
      <c r="G809" s="473"/>
      <c r="H809" s="474"/>
      <c r="I809" s="70"/>
      <c r="J809" s="70"/>
      <c r="K809" s="70"/>
      <c r="L809" s="70"/>
      <c r="M809" s="70"/>
      <c r="N809" s="70"/>
      <c r="O809" s="70"/>
      <c r="P809" s="70"/>
      <c r="Q809" s="70"/>
      <c r="R809" s="70"/>
      <c r="S809" s="70"/>
      <c r="T809" s="70"/>
      <c r="U809" s="70"/>
      <c r="V809" s="70"/>
      <c r="W809" s="70"/>
      <c r="X809" s="70"/>
      <c r="Y809" s="70"/>
      <c r="Z809" s="70"/>
      <c r="AA809" s="70"/>
      <c r="AB809" s="70"/>
      <c r="AC809" s="70"/>
      <c r="AD809" s="70"/>
      <c r="AE809" s="70"/>
      <c r="AF809" s="70"/>
      <c r="AG809" s="70"/>
    </row>
    <row r="810">
      <c r="A810" s="70"/>
      <c r="B810" s="70"/>
      <c r="C810" s="70"/>
      <c r="D810" s="70"/>
      <c r="E810" s="70"/>
      <c r="F810" s="70"/>
      <c r="G810" s="473"/>
      <c r="H810" s="474"/>
      <c r="I810" s="70"/>
      <c r="J810" s="70"/>
      <c r="K810" s="70"/>
      <c r="L810" s="70"/>
      <c r="M810" s="70"/>
      <c r="N810" s="70"/>
      <c r="O810" s="70"/>
      <c r="P810" s="70"/>
      <c r="Q810" s="70"/>
      <c r="R810" s="70"/>
      <c r="S810" s="70"/>
      <c r="T810" s="70"/>
      <c r="U810" s="70"/>
      <c r="V810" s="70"/>
      <c r="W810" s="70"/>
      <c r="X810" s="70"/>
      <c r="Y810" s="70"/>
      <c r="Z810" s="70"/>
      <c r="AA810" s="70"/>
      <c r="AB810" s="70"/>
      <c r="AC810" s="70"/>
      <c r="AD810" s="70"/>
      <c r="AE810" s="70"/>
      <c r="AF810" s="70"/>
      <c r="AG810" s="70"/>
    </row>
    <row r="811">
      <c r="A811" s="70"/>
      <c r="B811" s="70"/>
      <c r="C811" s="70"/>
      <c r="D811" s="70"/>
      <c r="E811" s="70"/>
      <c r="F811" s="70"/>
      <c r="G811" s="473"/>
      <c r="H811" s="474"/>
      <c r="I811" s="70"/>
      <c r="J811" s="70"/>
      <c r="K811" s="70"/>
      <c r="L811" s="70"/>
      <c r="M811" s="70"/>
      <c r="N811" s="70"/>
      <c r="O811" s="70"/>
      <c r="P811" s="70"/>
      <c r="Q811" s="70"/>
      <c r="R811" s="70"/>
      <c r="S811" s="70"/>
      <c r="T811" s="70"/>
      <c r="U811" s="70"/>
      <c r="V811" s="70"/>
      <c r="W811" s="70"/>
      <c r="X811" s="70"/>
      <c r="Y811" s="70"/>
      <c r="Z811" s="70"/>
      <c r="AA811" s="70"/>
      <c r="AB811" s="70"/>
      <c r="AC811" s="70"/>
      <c r="AD811" s="70"/>
      <c r="AE811" s="70"/>
      <c r="AF811" s="70"/>
      <c r="AG811" s="70"/>
    </row>
    <row r="812">
      <c r="A812" s="70"/>
      <c r="B812" s="70"/>
      <c r="C812" s="70"/>
      <c r="D812" s="70"/>
      <c r="E812" s="70"/>
      <c r="F812" s="70"/>
      <c r="G812" s="473"/>
      <c r="H812" s="474"/>
      <c r="I812" s="70"/>
      <c r="J812" s="70"/>
      <c r="K812" s="70"/>
      <c r="L812" s="70"/>
      <c r="M812" s="70"/>
      <c r="N812" s="70"/>
      <c r="O812" s="70"/>
      <c r="P812" s="70"/>
      <c r="Q812" s="70"/>
      <c r="R812" s="70"/>
      <c r="S812" s="70"/>
      <c r="T812" s="70"/>
      <c r="U812" s="70"/>
      <c r="V812" s="70"/>
      <c r="W812" s="70"/>
      <c r="X812" s="70"/>
      <c r="Y812" s="70"/>
      <c r="Z812" s="70"/>
      <c r="AA812" s="70"/>
      <c r="AB812" s="70"/>
      <c r="AC812" s="70"/>
      <c r="AD812" s="70"/>
      <c r="AE812" s="70"/>
      <c r="AF812" s="70"/>
      <c r="AG812" s="70"/>
    </row>
    <row r="813">
      <c r="A813" s="70"/>
      <c r="B813" s="70"/>
      <c r="C813" s="70"/>
      <c r="D813" s="70"/>
      <c r="E813" s="70"/>
      <c r="F813" s="70"/>
      <c r="G813" s="473"/>
      <c r="H813" s="474"/>
      <c r="I813" s="70"/>
      <c r="J813" s="70"/>
      <c r="K813" s="70"/>
      <c r="L813" s="70"/>
      <c r="M813" s="70"/>
      <c r="N813" s="70"/>
      <c r="O813" s="70"/>
      <c r="P813" s="70"/>
      <c r="Q813" s="70"/>
      <c r="R813" s="70"/>
      <c r="S813" s="70"/>
      <c r="T813" s="70"/>
      <c r="U813" s="70"/>
      <c r="V813" s="70"/>
      <c r="W813" s="70"/>
      <c r="X813" s="70"/>
      <c r="Y813" s="70"/>
      <c r="Z813" s="70"/>
      <c r="AA813" s="70"/>
      <c r="AB813" s="70"/>
      <c r="AC813" s="70"/>
      <c r="AD813" s="70"/>
      <c r="AE813" s="70"/>
      <c r="AF813" s="70"/>
      <c r="AG813" s="70"/>
    </row>
    <row r="814">
      <c r="A814" s="70"/>
      <c r="B814" s="70"/>
      <c r="C814" s="70"/>
      <c r="D814" s="70"/>
      <c r="E814" s="70"/>
      <c r="F814" s="70"/>
      <c r="G814" s="473"/>
      <c r="H814" s="474"/>
      <c r="I814" s="70"/>
      <c r="J814" s="70"/>
      <c r="K814" s="70"/>
      <c r="L814" s="70"/>
      <c r="M814" s="70"/>
      <c r="N814" s="70"/>
      <c r="O814" s="70"/>
      <c r="P814" s="70"/>
      <c r="Q814" s="70"/>
      <c r="R814" s="70"/>
      <c r="S814" s="70"/>
      <c r="T814" s="70"/>
      <c r="U814" s="70"/>
      <c r="V814" s="70"/>
      <c r="W814" s="70"/>
      <c r="X814" s="70"/>
      <c r="Y814" s="70"/>
      <c r="Z814" s="70"/>
      <c r="AA814" s="70"/>
      <c r="AB814" s="70"/>
      <c r="AC814" s="70"/>
      <c r="AD814" s="70"/>
      <c r="AE814" s="70"/>
      <c r="AF814" s="70"/>
      <c r="AG814" s="70"/>
    </row>
    <row r="815">
      <c r="A815" s="70"/>
      <c r="B815" s="70"/>
      <c r="C815" s="70"/>
      <c r="D815" s="70"/>
      <c r="E815" s="70"/>
      <c r="F815" s="70"/>
      <c r="G815" s="473"/>
      <c r="H815" s="474"/>
      <c r="I815" s="70"/>
      <c r="J815" s="70"/>
      <c r="K815" s="70"/>
      <c r="L815" s="70"/>
      <c r="M815" s="70"/>
      <c r="N815" s="70"/>
      <c r="O815" s="70"/>
      <c r="P815" s="70"/>
      <c r="Q815" s="70"/>
      <c r="R815" s="70"/>
      <c r="S815" s="70"/>
      <c r="T815" s="70"/>
      <c r="U815" s="70"/>
      <c r="V815" s="70"/>
      <c r="W815" s="70"/>
      <c r="X815" s="70"/>
      <c r="Y815" s="70"/>
      <c r="Z815" s="70"/>
      <c r="AA815" s="70"/>
      <c r="AB815" s="70"/>
      <c r="AC815" s="70"/>
      <c r="AD815" s="70"/>
      <c r="AE815" s="70"/>
      <c r="AF815" s="70"/>
      <c r="AG815" s="70"/>
    </row>
    <row r="816">
      <c r="A816" s="70"/>
      <c r="B816" s="70"/>
      <c r="C816" s="70"/>
      <c r="D816" s="70"/>
      <c r="E816" s="70"/>
      <c r="F816" s="70"/>
      <c r="G816" s="473"/>
      <c r="H816" s="474"/>
      <c r="I816" s="70"/>
      <c r="J816" s="70"/>
      <c r="K816" s="70"/>
      <c r="L816" s="70"/>
      <c r="M816" s="70"/>
      <c r="N816" s="70"/>
      <c r="O816" s="70"/>
      <c r="P816" s="70"/>
      <c r="Q816" s="70"/>
      <c r="R816" s="70"/>
      <c r="S816" s="70"/>
      <c r="T816" s="70"/>
      <c r="U816" s="70"/>
      <c r="V816" s="70"/>
      <c r="W816" s="70"/>
      <c r="X816" s="70"/>
      <c r="Y816" s="70"/>
      <c r="Z816" s="70"/>
      <c r="AA816" s="70"/>
      <c r="AB816" s="70"/>
      <c r="AC816" s="70"/>
      <c r="AD816" s="70"/>
      <c r="AE816" s="70"/>
      <c r="AF816" s="70"/>
      <c r="AG816" s="70"/>
    </row>
    <row r="817">
      <c r="A817" s="70"/>
      <c r="B817" s="70"/>
      <c r="C817" s="70"/>
      <c r="D817" s="70"/>
      <c r="E817" s="70"/>
      <c r="F817" s="70"/>
      <c r="G817" s="473"/>
      <c r="H817" s="474"/>
      <c r="I817" s="70"/>
      <c r="J817" s="70"/>
      <c r="K817" s="70"/>
      <c r="L817" s="70"/>
      <c r="M817" s="70"/>
      <c r="N817" s="70"/>
      <c r="O817" s="70"/>
      <c r="P817" s="70"/>
      <c r="Q817" s="70"/>
      <c r="R817" s="70"/>
      <c r="S817" s="70"/>
      <c r="T817" s="70"/>
      <c r="U817" s="70"/>
      <c r="V817" s="70"/>
      <c r="W817" s="70"/>
      <c r="X817" s="70"/>
      <c r="Y817" s="70"/>
      <c r="Z817" s="70"/>
      <c r="AA817" s="70"/>
      <c r="AB817" s="70"/>
      <c r="AC817" s="70"/>
      <c r="AD817" s="70"/>
      <c r="AE817" s="70"/>
      <c r="AF817" s="70"/>
      <c r="AG817" s="70"/>
    </row>
    <row r="818">
      <c r="A818" s="70"/>
      <c r="B818" s="70"/>
      <c r="C818" s="70"/>
      <c r="D818" s="70"/>
      <c r="E818" s="70"/>
      <c r="F818" s="70"/>
      <c r="G818" s="473"/>
      <c r="H818" s="474"/>
      <c r="I818" s="70"/>
      <c r="J818" s="70"/>
      <c r="K818" s="70"/>
      <c r="L818" s="70"/>
      <c r="M818" s="70"/>
      <c r="N818" s="70"/>
      <c r="O818" s="70"/>
      <c r="P818" s="70"/>
      <c r="Q818" s="70"/>
      <c r="R818" s="70"/>
      <c r="S818" s="70"/>
      <c r="T818" s="70"/>
      <c r="U818" s="70"/>
      <c r="V818" s="70"/>
      <c r="W818" s="70"/>
      <c r="X818" s="70"/>
      <c r="Y818" s="70"/>
      <c r="Z818" s="70"/>
      <c r="AA818" s="70"/>
      <c r="AB818" s="70"/>
      <c r="AC818" s="70"/>
      <c r="AD818" s="70"/>
      <c r="AE818" s="70"/>
      <c r="AF818" s="70"/>
      <c r="AG818" s="70"/>
    </row>
    <row r="819">
      <c r="A819" s="70"/>
      <c r="B819" s="70"/>
      <c r="C819" s="70"/>
      <c r="D819" s="70"/>
      <c r="E819" s="70"/>
      <c r="F819" s="70"/>
      <c r="G819" s="473"/>
      <c r="H819" s="474"/>
      <c r="I819" s="70"/>
      <c r="J819" s="70"/>
      <c r="K819" s="70"/>
      <c r="L819" s="70"/>
      <c r="M819" s="70"/>
      <c r="N819" s="70"/>
      <c r="O819" s="70"/>
      <c r="P819" s="70"/>
      <c r="Q819" s="70"/>
      <c r="R819" s="70"/>
      <c r="S819" s="70"/>
      <c r="T819" s="70"/>
      <c r="U819" s="70"/>
      <c r="V819" s="70"/>
      <c r="W819" s="70"/>
      <c r="X819" s="70"/>
      <c r="Y819" s="70"/>
      <c r="Z819" s="70"/>
      <c r="AA819" s="70"/>
      <c r="AB819" s="70"/>
      <c r="AC819" s="70"/>
      <c r="AD819" s="70"/>
      <c r="AE819" s="70"/>
      <c r="AF819" s="70"/>
      <c r="AG819" s="70"/>
    </row>
    <row r="820">
      <c r="A820" s="70"/>
      <c r="B820" s="70"/>
      <c r="C820" s="70"/>
      <c r="D820" s="70"/>
      <c r="E820" s="70"/>
      <c r="F820" s="70"/>
      <c r="G820" s="473"/>
      <c r="H820" s="474"/>
      <c r="I820" s="70"/>
      <c r="J820" s="70"/>
      <c r="K820" s="70"/>
      <c r="L820" s="70"/>
      <c r="M820" s="70"/>
      <c r="N820" s="70"/>
      <c r="O820" s="70"/>
      <c r="P820" s="70"/>
      <c r="Q820" s="70"/>
      <c r="R820" s="70"/>
      <c r="S820" s="70"/>
      <c r="T820" s="70"/>
      <c r="U820" s="70"/>
      <c r="V820" s="70"/>
      <c r="W820" s="70"/>
      <c r="X820" s="70"/>
      <c r="Y820" s="70"/>
      <c r="Z820" s="70"/>
      <c r="AA820" s="70"/>
      <c r="AB820" s="70"/>
      <c r="AC820" s="70"/>
      <c r="AD820" s="70"/>
      <c r="AE820" s="70"/>
      <c r="AF820" s="70"/>
      <c r="AG820" s="70"/>
    </row>
    <row r="821">
      <c r="A821" s="70"/>
      <c r="B821" s="70"/>
      <c r="C821" s="70"/>
      <c r="D821" s="70"/>
      <c r="E821" s="70"/>
      <c r="F821" s="70"/>
      <c r="G821" s="473"/>
      <c r="H821" s="474"/>
      <c r="I821" s="70"/>
      <c r="J821" s="70"/>
      <c r="K821" s="70"/>
      <c r="L821" s="70"/>
      <c r="M821" s="70"/>
      <c r="N821" s="70"/>
      <c r="O821" s="70"/>
      <c r="P821" s="70"/>
      <c r="Q821" s="70"/>
      <c r="R821" s="70"/>
      <c r="S821" s="70"/>
      <c r="T821" s="70"/>
      <c r="U821" s="70"/>
      <c r="V821" s="70"/>
      <c r="W821" s="70"/>
      <c r="X821" s="70"/>
      <c r="Y821" s="70"/>
      <c r="Z821" s="70"/>
      <c r="AA821" s="70"/>
      <c r="AB821" s="70"/>
      <c r="AC821" s="70"/>
      <c r="AD821" s="70"/>
      <c r="AE821" s="70"/>
      <c r="AF821" s="70"/>
      <c r="AG821" s="70"/>
    </row>
    <row r="822">
      <c r="A822" s="70"/>
      <c r="B822" s="70"/>
      <c r="C822" s="70"/>
      <c r="D822" s="70"/>
      <c r="E822" s="70"/>
      <c r="F822" s="70"/>
      <c r="G822" s="473"/>
      <c r="H822" s="474"/>
      <c r="I822" s="70"/>
      <c r="J822" s="70"/>
      <c r="K822" s="70"/>
      <c r="L822" s="70"/>
      <c r="M822" s="70"/>
      <c r="N822" s="70"/>
      <c r="O822" s="70"/>
      <c r="P822" s="70"/>
      <c r="Q822" s="70"/>
      <c r="R822" s="70"/>
      <c r="S822" s="70"/>
      <c r="T822" s="70"/>
      <c r="U822" s="70"/>
      <c r="V822" s="70"/>
      <c r="W822" s="70"/>
      <c r="X822" s="70"/>
      <c r="Y822" s="70"/>
      <c r="Z822" s="70"/>
      <c r="AA822" s="70"/>
      <c r="AB822" s="70"/>
      <c r="AC822" s="70"/>
      <c r="AD822" s="70"/>
      <c r="AE822" s="70"/>
      <c r="AF822" s="70"/>
      <c r="AG822" s="70"/>
    </row>
    <row r="823">
      <c r="A823" s="70"/>
      <c r="B823" s="70"/>
      <c r="C823" s="70"/>
      <c r="D823" s="70"/>
      <c r="E823" s="70"/>
      <c r="F823" s="70"/>
      <c r="G823" s="473"/>
      <c r="H823" s="474"/>
      <c r="I823" s="70"/>
      <c r="J823" s="70"/>
      <c r="K823" s="70"/>
      <c r="L823" s="70"/>
      <c r="M823" s="70"/>
      <c r="N823" s="70"/>
      <c r="O823" s="70"/>
      <c r="P823" s="70"/>
      <c r="Q823" s="70"/>
      <c r="R823" s="70"/>
      <c r="S823" s="70"/>
      <c r="T823" s="70"/>
      <c r="U823" s="70"/>
      <c r="V823" s="70"/>
      <c r="W823" s="70"/>
      <c r="X823" s="70"/>
      <c r="Y823" s="70"/>
      <c r="Z823" s="70"/>
      <c r="AA823" s="70"/>
      <c r="AB823" s="70"/>
      <c r="AC823" s="70"/>
      <c r="AD823" s="70"/>
      <c r="AE823" s="70"/>
      <c r="AF823" s="70"/>
      <c r="AG823" s="70"/>
    </row>
    <row r="824">
      <c r="A824" s="70"/>
      <c r="B824" s="70"/>
      <c r="C824" s="70"/>
      <c r="D824" s="70"/>
      <c r="E824" s="70"/>
      <c r="F824" s="70"/>
      <c r="G824" s="473"/>
      <c r="H824" s="474"/>
      <c r="I824" s="70"/>
      <c r="J824" s="70"/>
      <c r="K824" s="70"/>
      <c r="L824" s="70"/>
      <c r="M824" s="70"/>
      <c r="N824" s="70"/>
      <c r="O824" s="70"/>
      <c r="P824" s="70"/>
      <c r="Q824" s="70"/>
      <c r="R824" s="70"/>
      <c r="S824" s="70"/>
      <c r="T824" s="70"/>
      <c r="U824" s="70"/>
      <c r="V824" s="70"/>
      <c r="W824" s="70"/>
      <c r="X824" s="70"/>
      <c r="Y824" s="70"/>
      <c r="Z824" s="70"/>
      <c r="AA824" s="70"/>
      <c r="AB824" s="70"/>
      <c r="AC824" s="70"/>
      <c r="AD824" s="70"/>
      <c r="AE824" s="70"/>
      <c r="AF824" s="70"/>
      <c r="AG824" s="70"/>
    </row>
    <row r="825">
      <c r="A825" s="70"/>
      <c r="B825" s="70"/>
      <c r="C825" s="70"/>
      <c r="D825" s="70"/>
      <c r="E825" s="70"/>
      <c r="F825" s="70"/>
      <c r="G825" s="473"/>
      <c r="H825" s="474"/>
      <c r="I825" s="70"/>
      <c r="J825" s="70"/>
      <c r="K825" s="70"/>
      <c r="L825" s="70"/>
      <c r="M825" s="70"/>
      <c r="N825" s="70"/>
      <c r="O825" s="70"/>
      <c r="P825" s="70"/>
      <c r="Q825" s="70"/>
      <c r="R825" s="70"/>
      <c r="S825" s="70"/>
      <c r="T825" s="70"/>
      <c r="U825" s="70"/>
      <c r="V825" s="70"/>
      <c r="W825" s="70"/>
      <c r="X825" s="70"/>
      <c r="Y825" s="70"/>
      <c r="Z825" s="70"/>
      <c r="AA825" s="70"/>
      <c r="AB825" s="70"/>
      <c r="AC825" s="70"/>
      <c r="AD825" s="70"/>
      <c r="AE825" s="70"/>
      <c r="AF825" s="70"/>
      <c r="AG825" s="70"/>
    </row>
    <row r="826">
      <c r="A826" s="70"/>
      <c r="B826" s="70"/>
      <c r="C826" s="70"/>
      <c r="D826" s="70"/>
      <c r="E826" s="70"/>
      <c r="F826" s="70"/>
      <c r="G826" s="473"/>
      <c r="H826" s="474"/>
      <c r="I826" s="70"/>
      <c r="J826" s="70"/>
      <c r="K826" s="70"/>
      <c r="L826" s="70"/>
      <c r="M826" s="70"/>
      <c r="N826" s="70"/>
      <c r="O826" s="70"/>
      <c r="P826" s="70"/>
      <c r="Q826" s="70"/>
      <c r="R826" s="70"/>
      <c r="S826" s="70"/>
      <c r="T826" s="70"/>
      <c r="U826" s="70"/>
      <c r="V826" s="70"/>
      <c r="W826" s="70"/>
      <c r="X826" s="70"/>
      <c r="Y826" s="70"/>
      <c r="Z826" s="70"/>
      <c r="AA826" s="70"/>
      <c r="AB826" s="70"/>
      <c r="AC826" s="70"/>
      <c r="AD826" s="70"/>
      <c r="AE826" s="70"/>
      <c r="AF826" s="70"/>
      <c r="AG826" s="70"/>
    </row>
    <row r="827">
      <c r="A827" s="70"/>
      <c r="B827" s="70"/>
      <c r="C827" s="70"/>
      <c r="D827" s="70"/>
      <c r="E827" s="70"/>
      <c r="F827" s="70"/>
      <c r="G827" s="473"/>
      <c r="H827" s="474"/>
      <c r="I827" s="70"/>
      <c r="J827" s="70"/>
      <c r="K827" s="70"/>
      <c r="L827" s="70"/>
      <c r="M827" s="70"/>
      <c r="N827" s="70"/>
      <c r="O827" s="70"/>
      <c r="P827" s="70"/>
      <c r="Q827" s="70"/>
      <c r="R827" s="70"/>
      <c r="S827" s="70"/>
      <c r="T827" s="70"/>
      <c r="U827" s="70"/>
      <c r="V827" s="70"/>
      <c r="W827" s="70"/>
      <c r="X827" s="70"/>
      <c r="Y827" s="70"/>
      <c r="Z827" s="70"/>
      <c r="AA827" s="70"/>
      <c r="AB827" s="70"/>
      <c r="AC827" s="70"/>
      <c r="AD827" s="70"/>
      <c r="AE827" s="70"/>
      <c r="AF827" s="70"/>
      <c r="AG827" s="70"/>
    </row>
    <row r="828">
      <c r="A828" s="70"/>
      <c r="B828" s="70"/>
      <c r="C828" s="70"/>
      <c r="D828" s="70"/>
      <c r="E828" s="70"/>
      <c r="F828" s="70"/>
      <c r="G828" s="473"/>
      <c r="H828" s="474"/>
      <c r="I828" s="70"/>
      <c r="J828" s="70"/>
      <c r="K828" s="70"/>
      <c r="L828" s="70"/>
      <c r="M828" s="70"/>
      <c r="N828" s="70"/>
      <c r="O828" s="70"/>
      <c r="P828" s="70"/>
      <c r="Q828" s="70"/>
      <c r="R828" s="70"/>
      <c r="S828" s="70"/>
      <c r="T828" s="70"/>
      <c r="U828" s="70"/>
      <c r="V828" s="70"/>
      <c r="W828" s="70"/>
      <c r="X828" s="70"/>
      <c r="Y828" s="70"/>
      <c r="Z828" s="70"/>
      <c r="AA828" s="70"/>
      <c r="AB828" s="70"/>
      <c r="AC828" s="70"/>
      <c r="AD828" s="70"/>
      <c r="AE828" s="70"/>
      <c r="AF828" s="70"/>
      <c r="AG828" s="70"/>
    </row>
    <row r="829">
      <c r="A829" s="70"/>
      <c r="B829" s="70"/>
      <c r="C829" s="70"/>
      <c r="D829" s="70"/>
      <c r="E829" s="70"/>
      <c r="F829" s="70"/>
      <c r="G829" s="473"/>
      <c r="H829" s="474"/>
      <c r="I829" s="70"/>
      <c r="J829" s="70"/>
      <c r="K829" s="70"/>
      <c r="L829" s="70"/>
      <c r="M829" s="70"/>
      <c r="N829" s="70"/>
      <c r="O829" s="70"/>
      <c r="P829" s="70"/>
      <c r="Q829" s="70"/>
      <c r="R829" s="70"/>
      <c r="S829" s="70"/>
      <c r="T829" s="70"/>
      <c r="U829" s="70"/>
      <c r="V829" s="70"/>
      <c r="W829" s="70"/>
      <c r="X829" s="70"/>
      <c r="Y829" s="70"/>
      <c r="Z829" s="70"/>
      <c r="AA829" s="70"/>
      <c r="AB829" s="70"/>
      <c r="AC829" s="70"/>
      <c r="AD829" s="70"/>
      <c r="AE829" s="70"/>
      <c r="AF829" s="70"/>
      <c r="AG829" s="70"/>
    </row>
    <row r="830">
      <c r="A830" s="70"/>
      <c r="B830" s="70"/>
      <c r="C830" s="70"/>
      <c r="D830" s="70"/>
      <c r="E830" s="70"/>
      <c r="F830" s="70"/>
      <c r="G830" s="473"/>
      <c r="H830" s="474"/>
      <c r="I830" s="70"/>
      <c r="J830" s="70"/>
      <c r="K830" s="70"/>
      <c r="L830" s="70"/>
      <c r="M830" s="70"/>
      <c r="N830" s="70"/>
      <c r="O830" s="70"/>
      <c r="P830" s="70"/>
      <c r="Q830" s="70"/>
      <c r="R830" s="70"/>
      <c r="S830" s="70"/>
      <c r="T830" s="70"/>
      <c r="U830" s="70"/>
      <c r="V830" s="70"/>
      <c r="W830" s="70"/>
      <c r="X830" s="70"/>
      <c r="Y830" s="70"/>
      <c r="Z830" s="70"/>
      <c r="AA830" s="70"/>
      <c r="AB830" s="70"/>
      <c r="AC830" s="70"/>
      <c r="AD830" s="70"/>
      <c r="AE830" s="70"/>
      <c r="AF830" s="70"/>
      <c r="AG830" s="70"/>
    </row>
    <row r="831">
      <c r="A831" s="70"/>
      <c r="B831" s="70"/>
      <c r="C831" s="70"/>
      <c r="D831" s="70"/>
      <c r="E831" s="70"/>
      <c r="F831" s="70"/>
      <c r="G831" s="473"/>
      <c r="H831" s="474"/>
      <c r="I831" s="70"/>
      <c r="J831" s="70"/>
      <c r="K831" s="70"/>
      <c r="L831" s="70"/>
      <c r="M831" s="70"/>
      <c r="N831" s="70"/>
      <c r="O831" s="70"/>
      <c r="P831" s="70"/>
      <c r="Q831" s="70"/>
      <c r="R831" s="70"/>
      <c r="S831" s="70"/>
      <c r="T831" s="70"/>
      <c r="U831" s="70"/>
      <c r="V831" s="70"/>
      <c r="W831" s="70"/>
      <c r="X831" s="70"/>
      <c r="Y831" s="70"/>
      <c r="Z831" s="70"/>
      <c r="AA831" s="70"/>
      <c r="AB831" s="70"/>
      <c r="AC831" s="70"/>
      <c r="AD831" s="70"/>
      <c r="AE831" s="70"/>
      <c r="AF831" s="70"/>
      <c r="AG831" s="70"/>
    </row>
    <row r="832">
      <c r="A832" s="70"/>
      <c r="B832" s="70"/>
      <c r="C832" s="70"/>
      <c r="D832" s="70"/>
      <c r="E832" s="70"/>
      <c r="F832" s="70"/>
      <c r="G832" s="473"/>
      <c r="H832" s="474"/>
      <c r="I832" s="70"/>
      <c r="J832" s="70"/>
      <c r="K832" s="70"/>
      <c r="L832" s="70"/>
      <c r="M832" s="70"/>
      <c r="N832" s="70"/>
      <c r="O832" s="70"/>
      <c r="P832" s="70"/>
      <c r="Q832" s="70"/>
      <c r="R832" s="70"/>
      <c r="S832" s="70"/>
      <c r="T832" s="70"/>
      <c r="U832" s="70"/>
      <c r="V832" s="70"/>
      <c r="W832" s="70"/>
      <c r="X832" s="70"/>
      <c r="Y832" s="70"/>
      <c r="Z832" s="70"/>
      <c r="AA832" s="70"/>
      <c r="AB832" s="70"/>
      <c r="AC832" s="70"/>
      <c r="AD832" s="70"/>
      <c r="AE832" s="70"/>
      <c r="AF832" s="70"/>
      <c r="AG832" s="70"/>
    </row>
    <row r="833">
      <c r="A833" s="70"/>
      <c r="B833" s="70"/>
      <c r="C833" s="70"/>
      <c r="D833" s="70"/>
      <c r="E833" s="70"/>
      <c r="F833" s="70"/>
      <c r="G833" s="473"/>
      <c r="H833" s="474"/>
      <c r="I833" s="70"/>
      <c r="J833" s="70"/>
      <c r="K833" s="70"/>
      <c r="L833" s="70"/>
      <c r="M833" s="70"/>
      <c r="N833" s="70"/>
      <c r="O833" s="70"/>
      <c r="P833" s="70"/>
      <c r="Q833" s="70"/>
      <c r="R833" s="70"/>
      <c r="S833" s="70"/>
      <c r="T833" s="70"/>
      <c r="U833" s="70"/>
      <c r="V833" s="70"/>
      <c r="W833" s="70"/>
      <c r="X833" s="70"/>
      <c r="Y833" s="70"/>
      <c r="Z833" s="70"/>
      <c r="AA833" s="70"/>
      <c r="AB833" s="70"/>
      <c r="AC833" s="70"/>
      <c r="AD833" s="70"/>
      <c r="AE833" s="70"/>
      <c r="AF833" s="70"/>
      <c r="AG833" s="70"/>
    </row>
    <row r="834">
      <c r="A834" s="70"/>
      <c r="B834" s="70"/>
      <c r="C834" s="70"/>
      <c r="D834" s="70"/>
      <c r="E834" s="70"/>
      <c r="F834" s="70"/>
      <c r="G834" s="473"/>
      <c r="H834" s="474"/>
      <c r="I834" s="70"/>
      <c r="J834" s="70"/>
      <c r="K834" s="70"/>
      <c r="L834" s="70"/>
      <c r="M834" s="70"/>
      <c r="N834" s="70"/>
      <c r="O834" s="70"/>
      <c r="P834" s="70"/>
      <c r="Q834" s="70"/>
      <c r="R834" s="70"/>
      <c r="S834" s="70"/>
      <c r="T834" s="70"/>
      <c r="U834" s="70"/>
      <c r="V834" s="70"/>
      <c r="W834" s="70"/>
      <c r="X834" s="70"/>
      <c r="Y834" s="70"/>
      <c r="Z834" s="70"/>
      <c r="AA834" s="70"/>
      <c r="AB834" s="70"/>
      <c r="AC834" s="70"/>
      <c r="AD834" s="70"/>
      <c r="AE834" s="70"/>
      <c r="AF834" s="70"/>
      <c r="AG834" s="70"/>
    </row>
    <row r="835">
      <c r="A835" s="70"/>
      <c r="B835" s="70"/>
      <c r="C835" s="70"/>
      <c r="D835" s="70"/>
      <c r="E835" s="70"/>
      <c r="F835" s="70"/>
      <c r="G835" s="473"/>
      <c r="H835" s="474"/>
      <c r="I835" s="70"/>
      <c r="J835" s="70"/>
      <c r="K835" s="70"/>
      <c r="L835" s="70"/>
      <c r="M835" s="70"/>
      <c r="N835" s="70"/>
      <c r="O835" s="70"/>
      <c r="P835" s="70"/>
      <c r="Q835" s="70"/>
      <c r="R835" s="70"/>
      <c r="S835" s="70"/>
      <c r="T835" s="70"/>
      <c r="U835" s="70"/>
      <c r="V835" s="70"/>
      <c r="W835" s="70"/>
      <c r="X835" s="70"/>
      <c r="Y835" s="70"/>
      <c r="Z835" s="70"/>
      <c r="AA835" s="70"/>
      <c r="AB835" s="70"/>
      <c r="AC835" s="70"/>
      <c r="AD835" s="70"/>
      <c r="AE835" s="70"/>
      <c r="AF835" s="70"/>
      <c r="AG835" s="70"/>
    </row>
    <row r="836">
      <c r="A836" s="70"/>
      <c r="B836" s="70"/>
      <c r="C836" s="70"/>
      <c r="D836" s="70"/>
      <c r="E836" s="70"/>
      <c r="F836" s="70"/>
      <c r="G836" s="473"/>
      <c r="H836" s="474"/>
      <c r="I836" s="70"/>
      <c r="J836" s="70"/>
      <c r="K836" s="70"/>
      <c r="L836" s="70"/>
      <c r="M836" s="70"/>
      <c r="N836" s="70"/>
      <c r="O836" s="70"/>
      <c r="P836" s="70"/>
      <c r="Q836" s="70"/>
      <c r="R836" s="70"/>
      <c r="S836" s="70"/>
      <c r="T836" s="70"/>
      <c r="U836" s="70"/>
      <c r="V836" s="70"/>
      <c r="W836" s="70"/>
      <c r="X836" s="70"/>
      <c r="Y836" s="70"/>
      <c r="Z836" s="70"/>
      <c r="AA836" s="70"/>
      <c r="AB836" s="70"/>
      <c r="AC836" s="70"/>
      <c r="AD836" s="70"/>
      <c r="AE836" s="70"/>
      <c r="AF836" s="70"/>
      <c r="AG836" s="70"/>
    </row>
    <row r="837">
      <c r="A837" s="70"/>
      <c r="B837" s="70"/>
      <c r="C837" s="70"/>
      <c r="D837" s="70"/>
      <c r="E837" s="70"/>
      <c r="F837" s="70"/>
      <c r="G837" s="473"/>
      <c r="H837" s="474"/>
      <c r="I837" s="70"/>
      <c r="J837" s="70"/>
      <c r="K837" s="70"/>
      <c r="L837" s="70"/>
      <c r="M837" s="70"/>
      <c r="N837" s="70"/>
      <c r="O837" s="70"/>
      <c r="P837" s="70"/>
      <c r="Q837" s="70"/>
      <c r="R837" s="70"/>
      <c r="S837" s="70"/>
      <c r="T837" s="70"/>
      <c r="U837" s="70"/>
      <c r="V837" s="70"/>
      <c r="W837" s="70"/>
      <c r="X837" s="70"/>
      <c r="Y837" s="70"/>
      <c r="Z837" s="70"/>
      <c r="AA837" s="70"/>
      <c r="AB837" s="70"/>
      <c r="AC837" s="70"/>
      <c r="AD837" s="70"/>
      <c r="AE837" s="70"/>
      <c r="AF837" s="70"/>
      <c r="AG837" s="70"/>
    </row>
    <row r="838">
      <c r="A838" s="70"/>
      <c r="B838" s="70"/>
      <c r="C838" s="70"/>
      <c r="D838" s="70"/>
      <c r="E838" s="70"/>
      <c r="F838" s="70"/>
      <c r="G838" s="473"/>
      <c r="H838" s="474"/>
      <c r="I838" s="70"/>
      <c r="J838" s="70"/>
      <c r="K838" s="70"/>
      <c r="L838" s="70"/>
      <c r="M838" s="70"/>
      <c r="N838" s="70"/>
      <c r="O838" s="70"/>
      <c r="P838" s="70"/>
      <c r="Q838" s="70"/>
      <c r="R838" s="70"/>
      <c r="S838" s="70"/>
      <c r="T838" s="70"/>
      <c r="U838" s="70"/>
      <c r="V838" s="70"/>
      <c r="W838" s="70"/>
      <c r="X838" s="70"/>
      <c r="Y838" s="70"/>
      <c r="Z838" s="70"/>
      <c r="AA838" s="70"/>
      <c r="AB838" s="70"/>
      <c r="AC838" s="70"/>
      <c r="AD838" s="70"/>
      <c r="AE838" s="70"/>
      <c r="AF838" s="70"/>
      <c r="AG838" s="70"/>
    </row>
    <row r="839">
      <c r="A839" s="70"/>
      <c r="B839" s="70"/>
      <c r="C839" s="70"/>
      <c r="D839" s="70"/>
      <c r="E839" s="70"/>
      <c r="F839" s="70"/>
      <c r="G839" s="473"/>
      <c r="H839" s="474"/>
      <c r="I839" s="70"/>
      <c r="J839" s="70"/>
      <c r="K839" s="70"/>
      <c r="L839" s="70"/>
      <c r="M839" s="70"/>
      <c r="N839" s="70"/>
      <c r="O839" s="70"/>
      <c r="P839" s="70"/>
      <c r="Q839" s="70"/>
      <c r="R839" s="70"/>
      <c r="S839" s="70"/>
      <c r="T839" s="70"/>
      <c r="U839" s="70"/>
      <c r="V839" s="70"/>
      <c r="W839" s="70"/>
      <c r="X839" s="70"/>
      <c r="Y839" s="70"/>
      <c r="Z839" s="70"/>
      <c r="AA839" s="70"/>
      <c r="AB839" s="70"/>
      <c r="AC839" s="70"/>
      <c r="AD839" s="70"/>
      <c r="AE839" s="70"/>
      <c r="AF839" s="70"/>
      <c r="AG839" s="70"/>
    </row>
    <row r="840">
      <c r="A840" s="70"/>
      <c r="B840" s="70"/>
      <c r="C840" s="70"/>
      <c r="D840" s="70"/>
      <c r="E840" s="70"/>
      <c r="F840" s="70"/>
      <c r="G840" s="473"/>
      <c r="H840" s="474"/>
      <c r="I840" s="70"/>
      <c r="J840" s="70"/>
      <c r="K840" s="70"/>
      <c r="L840" s="70"/>
      <c r="M840" s="70"/>
      <c r="N840" s="70"/>
      <c r="O840" s="70"/>
      <c r="P840" s="70"/>
      <c r="Q840" s="70"/>
      <c r="R840" s="70"/>
      <c r="S840" s="70"/>
      <c r="T840" s="70"/>
      <c r="U840" s="70"/>
      <c r="V840" s="70"/>
      <c r="W840" s="70"/>
      <c r="X840" s="70"/>
      <c r="Y840" s="70"/>
      <c r="Z840" s="70"/>
      <c r="AA840" s="70"/>
      <c r="AB840" s="70"/>
      <c r="AC840" s="70"/>
      <c r="AD840" s="70"/>
      <c r="AE840" s="70"/>
      <c r="AF840" s="70"/>
      <c r="AG840" s="70"/>
    </row>
    <row r="841">
      <c r="A841" s="70"/>
      <c r="B841" s="70"/>
      <c r="C841" s="70"/>
      <c r="D841" s="70"/>
      <c r="E841" s="70"/>
      <c r="F841" s="70"/>
      <c r="G841" s="473"/>
      <c r="H841" s="474"/>
      <c r="I841" s="70"/>
      <c r="J841" s="70"/>
      <c r="K841" s="70"/>
      <c r="L841" s="70"/>
      <c r="M841" s="70"/>
      <c r="N841" s="70"/>
      <c r="O841" s="70"/>
      <c r="P841" s="70"/>
      <c r="Q841" s="70"/>
      <c r="R841" s="70"/>
      <c r="S841" s="70"/>
      <c r="T841" s="70"/>
      <c r="U841" s="70"/>
      <c r="V841" s="70"/>
      <c r="W841" s="70"/>
      <c r="X841" s="70"/>
      <c r="Y841" s="70"/>
      <c r="Z841" s="70"/>
      <c r="AA841" s="70"/>
      <c r="AB841" s="70"/>
      <c r="AC841" s="70"/>
      <c r="AD841" s="70"/>
      <c r="AE841" s="70"/>
      <c r="AF841" s="70"/>
      <c r="AG841" s="70"/>
    </row>
    <row r="842">
      <c r="A842" s="70"/>
      <c r="B842" s="70"/>
      <c r="C842" s="70"/>
      <c r="D842" s="70"/>
      <c r="E842" s="70"/>
      <c r="F842" s="70"/>
      <c r="G842" s="473"/>
      <c r="H842" s="474"/>
      <c r="I842" s="70"/>
      <c r="J842" s="70"/>
      <c r="K842" s="70"/>
      <c r="L842" s="70"/>
      <c r="M842" s="70"/>
      <c r="N842" s="70"/>
      <c r="O842" s="70"/>
      <c r="P842" s="70"/>
      <c r="Q842" s="70"/>
      <c r="R842" s="70"/>
      <c r="S842" s="70"/>
      <c r="T842" s="70"/>
      <c r="U842" s="70"/>
      <c r="V842" s="70"/>
      <c r="W842" s="70"/>
      <c r="X842" s="70"/>
      <c r="Y842" s="70"/>
      <c r="Z842" s="70"/>
      <c r="AA842" s="70"/>
      <c r="AB842" s="70"/>
      <c r="AC842" s="70"/>
      <c r="AD842" s="70"/>
      <c r="AE842" s="70"/>
      <c r="AF842" s="70"/>
      <c r="AG842" s="70"/>
    </row>
    <row r="843">
      <c r="A843" s="70"/>
      <c r="B843" s="70"/>
      <c r="C843" s="70"/>
      <c r="D843" s="70"/>
      <c r="E843" s="70"/>
      <c r="F843" s="70"/>
      <c r="G843" s="473"/>
      <c r="H843" s="474"/>
      <c r="I843" s="70"/>
      <c r="J843" s="70"/>
      <c r="K843" s="70"/>
      <c r="L843" s="70"/>
      <c r="M843" s="70"/>
      <c r="N843" s="70"/>
      <c r="O843" s="70"/>
      <c r="P843" s="70"/>
      <c r="Q843" s="70"/>
      <c r="R843" s="70"/>
      <c r="S843" s="70"/>
      <c r="T843" s="70"/>
      <c r="U843" s="70"/>
      <c r="V843" s="70"/>
      <c r="W843" s="70"/>
      <c r="X843" s="70"/>
      <c r="Y843" s="70"/>
      <c r="Z843" s="70"/>
      <c r="AA843" s="70"/>
      <c r="AB843" s="70"/>
      <c r="AC843" s="70"/>
      <c r="AD843" s="70"/>
      <c r="AE843" s="70"/>
      <c r="AF843" s="70"/>
      <c r="AG843" s="70"/>
    </row>
    <row r="844">
      <c r="A844" s="70"/>
      <c r="B844" s="70"/>
      <c r="C844" s="70"/>
      <c r="D844" s="70"/>
      <c r="E844" s="70"/>
      <c r="F844" s="70"/>
      <c r="G844" s="473"/>
      <c r="H844" s="474"/>
      <c r="I844" s="70"/>
      <c r="J844" s="70"/>
      <c r="K844" s="70"/>
      <c r="L844" s="70"/>
      <c r="M844" s="70"/>
      <c r="N844" s="70"/>
      <c r="O844" s="70"/>
      <c r="P844" s="70"/>
      <c r="Q844" s="70"/>
      <c r="R844" s="70"/>
      <c r="S844" s="70"/>
      <c r="T844" s="70"/>
      <c r="U844" s="70"/>
      <c r="V844" s="70"/>
      <c r="W844" s="70"/>
      <c r="X844" s="70"/>
      <c r="Y844" s="70"/>
      <c r="Z844" s="70"/>
      <c r="AA844" s="70"/>
      <c r="AB844" s="70"/>
      <c r="AC844" s="70"/>
      <c r="AD844" s="70"/>
      <c r="AE844" s="70"/>
      <c r="AF844" s="70"/>
      <c r="AG844" s="70"/>
    </row>
    <row r="845">
      <c r="A845" s="70"/>
      <c r="B845" s="70"/>
      <c r="C845" s="70"/>
      <c r="D845" s="70"/>
      <c r="E845" s="70"/>
      <c r="F845" s="70"/>
      <c r="G845" s="473"/>
      <c r="H845" s="474"/>
      <c r="I845" s="70"/>
      <c r="J845" s="70"/>
      <c r="K845" s="70"/>
      <c r="L845" s="70"/>
      <c r="M845" s="70"/>
      <c r="N845" s="70"/>
      <c r="O845" s="70"/>
      <c r="P845" s="70"/>
      <c r="Q845" s="70"/>
      <c r="R845" s="70"/>
      <c r="S845" s="70"/>
      <c r="T845" s="70"/>
      <c r="U845" s="70"/>
      <c r="V845" s="70"/>
      <c r="W845" s="70"/>
      <c r="X845" s="70"/>
      <c r="Y845" s="70"/>
      <c r="Z845" s="70"/>
      <c r="AA845" s="70"/>
      <c r="AB845" s="70"/>
      <c r="AC845" s="70"/>
      <c r="AD845" s="70"/>
      <c r="AE845" s="70"/>
      <c r="AF845" s="70"/>
      <c r="AG845" s="70"/>
    </row>
    <row r="846">
      <c r="A846" s="70"/>
      <c r="B846" s="70"/>
      <c r="C846" s="70"/>
      <c r="D846" s="70"/>
      <c r="E846" s="70"/>
      <c r="F846" s="70"/>
      <c r="G846" s="473"/>
      <c r="H846" s="474"/>
      <c r="I846" s="70"/>
      <c r="J846" s="70"/>
      <c r="K846" s="70"/>
      <c r="L846" s="70"/>
      <c r="M846" s="70"/>
      <c r="N846" s="70"/>
      <c r="O846" s="70"/>
      <c r="P846" s="70"/>
      <c r="Q846" s="70"/>
      <c r="R846" s="70"/>
      <c r="S846" s="70"/>
      <c r="T846" s="70"/>
      <c r="U846" s="70"/>
      <c r="V846" s="70"/>
      <c r="W846" s="70"/>
      <c r="X846" s="70"/>
      <c r="Y846" s="70"/>
      <c r="Z846" s="70"/>
      <c r="AA846" s="70"/>
      <c r="AB846" s="70"/>
      <c r="AC846" s="70"/>
      <c r="AD846" s="70"/>
      <c r="AE846" s="70"/>
      <c r="AF846" s="70"/>
      <c r="AG846" s="70"/>
    </row>
    <row r="847">
      <c r="A847" s="70"/>
      <c r="B847" s="70"/>
      <c r="C847" s="70"/>
      <c r="D847" s="70"/>
      <c r="E847" s="70"/>
      <c r="F847" s="70"/>
      <c r="G847" s="473"/>
      <c r="H847" s="474"/>
      <c r="I847" s="70"/>
      <c r="J847" s="70"/>
      <c r="K847" s="70"/>
      <c r="L847" s="70"/>
      <c r="M847" s="70"/>
      <c r="N847" s="70"/>
      <c r="O847" s="70"/>
      <c r="P847" s="70"/>
      <c r="Q847" s="70"/>
      <c r="R847" s="70"/>
      <c r="S847" s="70"/>
      <c r="T847" s="70"/>
      <c r="U847" s="70"/>
      <c r="V847" s="70"/>
      <c r="W847" s="70"/>
      <c r="X847" s="70"/>
      <c r="Y847" s="70"/>
      <c r="Z847" s="70"/>
      <c r="AA847" s="70"/>
      <c r="AB847" s="70"/>
      <c r="AC847" s="70"/>
      <c r="AD847" s="70"/>
      <c r="AE847" s="70"/>
      <c r="AF847" s="70"/>
      <c r="AG847" s="70"/>
    </row>
    <row r="848">
      <c r="A848" s="70"/>
      <c r="B848" s="70"/>
      <c r="C848" s="70"/>
      <c r="D848" s="70"/>
      <c r="E848" s="70"/>
      <c r="F848" s="70"/>
      <c r="G848" s="473"/>
      <c r="H848" s="474"/>
      <c r="I848" s="70"/>
      <c r="J848" s="70"/>
      <c r="K848" s="70"/>
      <c r="L848" s="70"/>
      <c r="M848" s="70"/>
      <c r="N848" s="70"/>
      <c r="O848" s="70"/>
      <c r="P848" s="70"/>
      <c r="Q848" s="70"/>
      <c r="R848" s="70"/>
      <c r="S848" s="70"/>
      <c r="T848" s="70"/>
      <c r="U848" s="70"/>
      <c r="V848" s="70"/>
      <c r="W848" s="70"/>
      <c r="X848" s="70"/>
      <c r="Y848" s="70"/>
      <c r="Z848" s="70"/>
      <c r="AA848" s="70"/>
      <c r="AB848" s="70"/>
      <c r="AC848" s="70"/>
      <c r="AD848" s="70"/>
      <c r="AE848" s="70"/>
      <c r="AF848" s="70"/>
      <c r="AG848" s="70"/>
    </row>
    <row r="849">
      <c r="A849" s="70"/>
      <c r="B849" s="70"/>
      <c r="C849" s="70"/>
      <c r="D849" s="70"/>
      <c r="E849" s="70"/>
      <c r="F849" s="70"/>
      <c r="G849" s="473"/>
      <c r="H849" s="474"/>
      <c r="I849" s="70"/>
      <c r="J849" s="70"/>
      <c r="K849" s="70"/>
      <c r="L849" s="70"/>
      <c r="M849" s="70"/>
      <c r="N849" s="70"/>
      <c r="O849" s="70"/>
      <c r="P849" s="70"/>
      <c r="Q849" s="70"/>
      <c r="R849" s="70"/>
      <c r="S849" s="70"/>
      <c r="T849" s="70"/>
      <c r="U849" s="70"/>
      <c r="V849" s="70"/>
      <c r="W849" s="70"/>
      <c r="X849" s="70"/>
      <c r="Y849" s="70"/>
      <c r="Z849" s="70"/>
      <c r="AA849" s="70"/>
      <c r="AB849" s="70"/>
      <c r="AC849" s="70"/>
      <c r="AD849" s="70"/>
      <c r="AE849" s="70"/>
      <c r="AF849" s="70"/>
      <c r="AG849" s="70"/>
    </row>
    <row r="850">
      <c r="A850" s="70"/>
      <c r="B850" s="70"/>
      <c r="C850" s="70"/>
      <c r="D850" s="70"/>
      <c r="E850" s="70"/>
      <c r="F850" s="70"/>
      <c r="G850" s="473"/>
      <c r="H850" s="474"/>
      <c r="I850" s="70"/>
      <c r="J850" s="70"/>
      <c r="K850" s="70"/>
      <c r="L850" s="70"/>
      <c r="M850" s="70"/>
      <c r="N850" s="70"/>
      <c r="O850" s="70"/>
      <c r="P850" s="70"/>
      <c r="Q850" s="70"/>
      <c r="R850" s="70"/>
      <c r="S850" s="70"/>
      <c r="T850" s="70"/>
      <c r="U850" s="70"/>
      <c r="V850" s="70"/>
      <c r="W850" s="70"/>
      <c r="X850" s="70"/>
      <c r="Y850" s="70"/>
      <c r="Z850" s="70"/>
      <c r="AA850" s="70"/>
      <c r="AB850" s="70"/>
      <c r="AC850" s="70"/>
      <c r="AD850" s="70"/>
      <c r="AE850" s="70"/>
      <c r="AF850" s="70"/>
      <c r="AG850" s="70"/>
    </row>
    <row r="851">
      <c r="A851" s="70"/>
      <c r="B851" s="70"/>
      <c r="C851" s="70"/>
      <c r="D851" s="70"/>
      <c r="E851" s="70"/>
      <c r="F851" s="70"/>
      <c r="G851" s="473"/>
      <c r="H851" s="474"/>
      <c r="I851" s="70"/>
      <c r="J851" s="70"/>
      <c r="K851" s="70"/>
      <c r="L851" s="70"/>
      <c r="M851" s="70"/>
      <c r="N851" s="70"/>
      <c r="O851" s="70"/>
      <c r="P851" s="70"/>
      <c r="Q851" s="70"/>
      <c r="R851" s="70"/>
      <c r="S851" s="70"/>
      <c r="T851" s="70"/>
      <c r="U851" s="70"/>
      <c r="V851" s="70"/>
      <c r="W851" s="70"/>
      <c r="X851" s="70"/>
      <c r="Y851" s="70"/>
      <c r="Z851" s="70"/>
      <c r="AA851" s="70"/>
      <c r="AB851" s="70"/>
      <c r="AC851" s="70"/>
      <c r="AD851" s="70"/>
      <c r="AE851" s="70"/>
      <c r="AF851" s="70"/>
      <c r="AG851" s="70"/>
    </row>
    <row r="852">
      <c r="A852" s="70"/>
      <c r="B852" s="70"/>
      <c r="C852" s="70"/>
      <c r="D852" s="70"/>
      <c r="E852" s="70"/>
      <c r="F852" s="70"/>
      <c r="G852" s="473"/>
      <c r="H852" s="474"/>
      <c r="I852" s="70"/>
      <c r="J852" s="70"/>
      <c r="K852" s="70"/>
      <c r="L852" s="70"/>
      <c r="M852" s="70"/>
      <c r="N852" s="70"/>
      <c r="O852" s="70"/>
      <c r="P852" s="70"/>
      <c r="Q852" s="70"/>
      <c r="R852" s="70"/>
      <c r="S852" s="70"/>
      <c r="T852" s="70"/>
      <c r="U852" s="70"/>
      <c r="V852" s="70"/>
      <c r="W852" s="70"/>
      <c r="X852" s="70"/>
      <c r="Y852" s="70"/>
      <c r="Z852" s="70"/>
      <c r="AA852" s="70"/>
      <c r="AB852" s="70"/>
      <c r="AC852" s="70"/>
      <c r="AD852" s="70"/>
      <c r="AE852" s="70"/>
      <c r="AF852" s="70"/>
      <c r="AG852" s="70"/>
    </row>
    <row r="853">
      <c r="A853" s="70"/>
      <c r="B853" s="70"/>
      <c r="C853" s="70"/>
      <c r="D853" s="70"/>
      <c r="E853" s="70"/>
      <c r="F853" s="70"/>
      <c r="G853" s="473"/>
      <c r="H853" s="474"/>
      <c r="I853" s="70"/>
      <c r="J853" s="70"/>
      <c r="K853" s="70"/>
      <c r="L853" s="70"/>
      <c r="M853" s="70"/>
      <c r="N853" s="70"/>
      <c r="O853" s="70"/>
      <c r="P853" s="70"/>
      <c r="Q853" s="70"/>
      <c r="R853" s="70"/>
      <c r="S853" s="70"/>
      <c r="T853" s="70"/>
      <c r="U853" s="70"/>
      <c r="V853" s="70"/>
      <c r="W853" s="70"/>
      <c r="X853" s="70"/>
      <c r="Y853" s="70"/>
      <c r="Z853" s="70"/>
      <c r="AA853" s="70"/>
      <c r="AB853" s="70"/>
      <c r="AC853" s="70"/>
      <c r="AD853" s="70"/>
      <c r="AE853" s="70"/>
      <c r="AF853" s="70"/>
      <c r="AG853" s="70"/>
    </row>
    <row r="854">
      <c r="A854" s="70"/>
      <c r="B854" s="70"/>
      <c r="C854" s="70"/>
      <c r="D854" s="70"/>
      <c r="E854" s="70"/>
      <c r="F854" s="70"/>
      <c r="G854" s="473"/>
      <c r="H854" s="474"/>
      <c r="I854" s="70"/>
      <c r="J854" s="70"/>
      <c r="K854" s="70"/>
      <c r="L854" s="70"/>
      <c r="M854" s="70"/>
      <c r="N854" s="70"/>
      <c r="O854" s="70"/>
      <c r="P854" s="70"/>
      <c r="Q854" s="70"/>
      <c r="R854" s="70"/>
      <c r="S854" s="70"/>
      <c r="T854" s="70"/>
      <c r="U854" s="70"/>
      <c r="V854" s="70"/>
      <c r="W854" s="70"/>
      <c r="X854" s="70"/>
      <c r="Y854" s="70"/>
      <c r="Z854" s="70"/>
      <c r="AA854" s="70"/>
      <c r="AB854" s="70"/>
      <c r="AC854" s="70"/>
      <c r="AD854" s="70"/>
      <c r="AE854" s="70"/>
      <c r="AF854" s="70"/>
      <c r="AG854" s="70"/>
    </row>
    <row r="855">
      <c r="A855" s="70"/>
      <c r="B855" s="70"/>
      <c r="C855" s="70"/>
      <c r="D855" s="70"/>
      <c r="E855" s="70"/>
      <c r="F855" s="70"/>
      <c r="G855" s="473"/>
      <c r="H855" s="474"/>
      <c r="I855" s="70"/>
      <c r="J855" s="70"/>
      <c r="K855" s="70"/>
      <c r="L855" s="70"/>
      <c r="M855" s="70"/>
      <c r="N855" s="70"/>
      <c r="O855" s="70"/>
      <c r="P855" s="70"/>
      <c r="Q855" s="70"/>
      <c r="R855" s="70"/>
      <c r="S855" s="70"/>
      <c r="T855" s="70"/>
      <c r="U855" s="70"/>
      <c r="V855" s="70"/>
      <c r="W855" s="70"/>
      <c r="X855" s="70"/>
      <c r="Y855" s="70"/>
      <c r="Z855" s="70"/>
      <c r="AA855" s="70"/>
      <c r="AB855" s="70"/>
      <c r="AC855" s="70"/>
      <c r="AD855" s="70"/>
      <c r="AE855" s="70"/>
      <c r="AF855" s="70"/>
      <c r="AG855" s="70"/>
    </row>
    <row r="856">
      <c r="A856" s="70"/>
      <c r="B856" s="70"/>
      <c r="C856" s="70"/>
      <c r="D856" s="70"/>
      <c r="E856" s="70"/>
      <c r="F856" s="70"/>
      <c r="G856" s="473"/>
      <c r="H856" s="474"/>
      <c r="I856" s="70"/>
      <c r="J856" s="70"/>
      <c r="K856" s="70"/>
      <c r="L856" s="70"/>
      <c r="M856" s="70"/>
      <c r="N856" s="70"/>
      <c r="O856" s="70"/>
      <c r="P856" s="70"/>
      <c r="Q856" s="70"/>
      <c r="R856" s="70"/>
      <c r="S856" s="70"/>
      <c r="T856" s="70"/>
      <c r="U856" s="70"/>
      <c r="V856" s="70"/>
      <c r="W856" s="70"/>
      <c r="X856" s="70"/>
      <c r="Y856" s="70"/>
      <c r="Z856" s="70"/>
      <c r="AA856" s="70"/>
      <c r="AB856" s="70"/>
      <c r="AC856" s="70"/>
      <c r="AD856" s="70"/>
      <c r="AE856" s="70"/>
      <c r="AF856" s="70"/>
      <c r="AG856" s="70"/>
    </row>
    <row r="857">
      <c r="A857" s="70"/>
      <c r="B857" s="70"/>
      <c r="C857" s="70"/>
      <c r="D857" s="70"/>
      <c r="E857" s="70"/>
      <c r="F857" s="70"/>
      <c r="G857" s="473"/>
      <c r="H857" s="474"/>
      <c r="I857" s="70"/>
      <c r="J857" s="70"/>
      <c r="K857" s="70"/>
      <c r="L857" s="70"/>
      <c r="M857" s="70"/>
      <c r="N857" s="70"/>
      <c r="O857" s="70"/>
      <c r="P857" s="70"/>
      <c r="Q857" s="70"/>
      <c r="R857" s="70"/>
      <c r="S857" s="70"/>
      <c r="T857" s="70"/>
      <c r="U857" s="70"/>
      <c r="V857" s="70"/>
      <c r="W857" s="70"/>
      <c r="X857" s="70"/>
      <c r="Y857" s="70"/>
      <c r="Z857" s="70"/>
      <c r="AA857" s="70"/>
      <c r="AB857" s="70"/>
      <c r="AC857" s="70"/>
      <c r="AD857" s="70"/>
      <c r="AE857" s="70"/>
      <c r="AF857" s="70"/>
      <c r="AG857" s="70"/>
    </row>
    <row r="858">
      <c r="A858" s="70"/>
      <c r="B858" s="70"/>
      <c r="C858" s="70"/>
      <c r="D858" s="70"/>
      <c r="E858" s="70"/>
      <c r="F858" s="70"/>
      <c r="G858" s="473"/>
      <c r="H858" s="474"/>
      <c r="I858" s="70"/>
      <c r="J858" s="70"/>
      <c r="K858" s="70"/>
      <c r="L858" s="70"/>
      <c r="M858" s="70"/>
      <c r="N858" s="70"/>
      <c r="O858" s="70"/>
      <c r="P858" s="70"/>
      <c r="Q858" s="70"/>
      <c r="R858" s="70"/>
      <c r="S858" s="70"/>
      <c r="T858" s="70"/>
      <c r="U858" s="70"/>
      <c r="V858" s="70"/>
      <c r="W858" s="70"/>
      <c r="X858" s="70"/>
      <c r="Y858" s="70"/>
      <c r="Z858" s="70"/>
      <c r="AA858" s="70"/>
      <c r="AB858" s="70"/>
      <c r="AC858" s="70"/>
      <c r="AD858" s="70"/>
      <c r="AE858" s="70"/>
      <c r="AF858" s="70"/>
      <c r="AG858" s="70"/>
    </row>
    <row r="859">
      <c r="A859" s="70"/>
      <c r="B859" s="70"/>
      <c r="C859" s="70"/>
      <c r="D859" s="70"/>
      <c r="E859" s="70"/>
      <c r="F859" s="70"/>
      <c r="G859" s="473"/>
      <c r="H859" s="474"/>
      <c r="I859" s="70"/>
      <c r="J859" s="70"/>
      <c r="K859" s="70"/>
      <c r="L859" s="70"/>
      <c r="M859" s="70"/>
      <c r="N859" s="70"/>
      <c r="O859" s="70"/>
      <c r="P859" s="70"/>
      <c r="Q859" s="70"/>
      <c r="R859" s="70"/>
      <c r="S859" s="70"/>
      <c r="T859" s="70"/>
      <c r="U859" s="70"/>
      <c r="V859" s="70"/>
      <c r="W859" s="70"/>
      <c r="X859" s="70"/>
      <c r="Y859" s="70"/>
      <c r="Z859" s="70"/>
      <c r="AA859" s="70"/>
      <c r="AB859" s="70"/>
      <c r="AC859" s="70"/>
      <c r="AD859" s="70"/>
      <c r="AE859" s="70"/>
      <c r="AF859" s="70"/>
      <c r="AG859" s="70"/>
    </row>
    <row r="860">
      <c r="A860" s="70"/>
      <c r="B860" s="70"/>
      <c r="C860" s="70"/>
      <c r="D860" s="70"/>
      <c r="E860" s="70"/>
      <c r="F860" s="70"/>
      <c r="G860" s="473"/>
      <c r="H860" s="474"/>
      <c r="I860" s="70"/>
      <c r="J860" s="70"/>
      <c r="K860" s="70"/>
      <c r="L860" s="70"/>
      <c r="M860" s="70"/>
      <c r="N860" s="70"/>
      <c r="O860" s="70"/>
      <c r="P860" s="70"/>
      <c r="Q860" s="70"/>
      <c r="R860" s="70"/>
      <c r="S860" s="70"/>
      <c r="T860" s="70"/>
      <c r="U860" s="70"/>
      <c r="V860" s="70"/>
      <c r="W860" s="70"/>
      <c r="X860" s="70"/>
      <c r="Y860" s="70"/>
      <c r="Z860" s="70"/>
      <c r="AA860" s="70"/>
      <c r="AB860" s="70"/>
      <c r="AC860" s="70"/>
      <c r="AD860" s="70"/>
      <c r="AE860" s="70"/>
      <c r="AF860" s="70"/>
      <c r="AG860" s="70"/>
    </row>
    <row r="861">
      <c r="A861" s="70"/>
      <c r="B861" s="70"/>
      <c r="C861" s="70"/>
      <c r="D861" s="70"/>
      <c r="E861" s="70"/>
      <c r="F861" s="70"/>
      <c r="G861" s="473"/>
      <c r="H861" s="474"/>
      <c r="I861" s="70"/>
      <c r="J861" s="70"/>
      <c r="K861" s="70"/>
      <c r="L861" s="70"/>
      <c r="M861" s="70"/>
      <c r="N861" s="70"/>
      <c r="O861" s="70"/>
      <c r="P861" s="70"/>
      <c r="Q861" s="70"/>
      <c r="R861" s="70"/>
      <c r="S861" s="70"/>
      <c r="T861" s="70"/>
      <c r="U861" s="70"/>
      <c r="V861" s="70"/>
      <c r="W861" s="70"/>
      <c r="X861" s="70"/>
      <c r="Y861" s="70"/>
      <c r="Z861" s="70"/>
      <c r="AA861" s="70"/>
      <c r="AB861" s="70"/>
      <c r="AC861" s="70"/>
      <c r="AD861" s="70"/>
      <c r="AE861" s="70"/>
      <c r="AF861" s="70"/>
      <c r="AG861" s="70"/>
    </row>
    <row r="862">
      <c r="A862" s="70"/>
      <c r="B862" s="70"/>
      <c r="C862" s="70"/>
      <c r="D862" s="70"/>
      <c r="E862" s="70"/>
      <c r="F862" s="70"/>
      <c r="G862" s="473"/>
      <c r="H862" s="474"/>
      <c r="I862" s="70"/>
      <c r="J862" s="70"/>
      <c r="K862" s="70"/>
      <c r="L862" s="70"/>
      <c r="M862" s="70"/>
      <c r="N862" s="70"/>
      <c r="O862" s="70"/>
      <c r="P862" s="70"/>
      <c r="Q862" s="70"/>
      <c r="R862" s="70"/>
      <c r="S862" s="70"/>
      <c r="T862" s="70"/>
      <c r="U862" s="70"/>
      <c r="V862" s="70"/>
      <c r="W862" s="70"/>
      <c r="X862" s="70"/>
      <c r="Y862" s="70"/>
      <c r="Z862" s="70"/>
      <c r="AA862" s="70"/>
      <c r="AB862" s="70"/>
      <c r="AC862" s="70"/>
      <c r="AD862" s="70"/>
      <c r="AE862" s="70"/>
      <c r="AF862" s="70"/>
      <c r="AG862" s="70"/>
    </row>
    <row r="863">
      <c r="A863" s="70"/>
      <c r="B863" s="70"/>
      <c r="C863" s="70"/>
      <c r="D863" s="70"/>
      <c r="E863" s="70"/>
      <c r="F863" s="70"/>
      <c r="G863" s="473"/>
      <c r="H863" s="474"/>
      <c r="I863" s="70"/>
      <c r="J863" s="70"/>
      <c r="K863" s="70"/>
      <c r="L863" s="70"/>
      <c r="M863" s="70"/>
      <c r="N863" s="70"/>
      <c r="O863" s="70"/>
      <c r="P863" s="70"/>
      <c r="Q863" s="70"/>
      <c r="R863" s="70"/>
      <c r="S863" s="70"/>
      <c r="T863" s="70"/>
      <c r="U863" s="70"/>
      <c r="V863" s="70"/>
      <c r="W863" s="70"/>
      <c r="X863" s="70"/>
      <c r="Y863" s="70"/>
      <c r="Z863" s="70"/>
      <c r="AA863" s="70"/>
      <c r="AB863" s="70"/>
      <c r="AC863" s="70"/>
      <c r="AD863" s="70"/>
      <c r="AE863" s="70"/>
      <c r="AF863" s="70"/>
      <c r="AG863" s="70"/>
    </row>
    <row r="864">
      <c r="A864" s="70"/>
      <c r="B864" s="70"/>
      <c r="C864" s="70"/>
      <c r="D864" s="70"/>
      <c r="E864" s="70"/>
      <c r="F864" s="70"/>
      <c r="G864" s="473"/>
      <c r="H864" s="474"/>
      <c r="I864" s="70"/>
      <c r="J864" s="70"/>
      <c r="K864" s="70"/>
      <c r="L864" s="70"/>
      <c r="M864" s="70"/>
      <c r="N864" s="70"/>
      <c r="O864" s="70"/>
      <c r="P864" s="70"/>
      <c r="Q864" s="70"/>
      <c r="R864" s="70"/>
      <c r="S864" s="70"/>
      <c r="T864" s="70"/>
      <c r="U864" s="70"/>
      <c r="V864" s="70"/>
      <c r="W864" s="70"/>
      <c r="X864" s="70"/>
      <c r="Y864" s="70"/>
      <c r="Z864" s="70"/>
      <c r="AA864" s="70"/>
      <c r="AB864" s="70"/>
      <c r="AC864" s="70"/>
      <c r="AD864" s="70"/>
      <c r="AE864" s="70"/>
      <c r="AF864" s="70"/>
      <c r="AG864" s="70"/>
    </row>
    <row r="865">
      <c r="A865" s="70"/>
      <c r="B865" s="70"/>
      <c r="C865" s="70"/>
      <c r="D865" s="70"/>
      <c r="E865" s="70"/>
      <c r="F865" s="70"/>
      <c r="G865" s="473"/>
      <c r="H865" s="474"/>
      <c r="I865" s="70"/>
      <c r="J865" s="70"/>
      <c r="K865" s="70"/>
      <c r="L865" s="70"/>
      <c r="M865" s="70"/>
      <c r="N865" s="70"/>
      <c r="O865" s="70"/>
      <c r="P865" s="70"/>
      <c r="Q865" s="70"/>
      <c r="R865" s="70"/>
      <c r="S865" s="70"/>
      <c r="T865" s="70"/>
      <c r="U865" s="70"/>
      <c r="V865" s="70"/>
      <c r="W865" s="70"/>
      <c r="X865" s="70"/>
      <c r="Y865" s="70"/>
      <c r="Z865" s="70"/>
      <c r="AA865" s="70"/>
      <c r="AB865" s="70"/>
      <c r="AC865" s="70"/>
      <c r="AD865" s="70"/>
      <c r="AE865" s="70"/>
      <c r="AF865" s="70"/>
      <c r="AG865" s="70"/>
    </row>
    <row r="866">
      <c r="A866" s="70"/>
      <c r="B866" s="70"/>
      <c r="C866" s="70"/>
      <c r="D866" s="70"/>
      <c r="E866" s="70"/>
      <c r="F866" s="70"/>
      <c r="G866" s="473"/>
      <c r="H866" s="474"/>
      <c r="I866" s="70"/>
      <c r="J866" s="70"/>
      <c r="K866" s="70"/>
      <c r="L866" s="70"/>
      <c r="M866" s="70"/>
      <c r="N866" s="70"/>
      <c r="O866" s="70"/>
      <c r="P866" s="70"/>
      <c r="Q866" s="70"/>
      <c r="R866" s="70"/>
      <c r="S866" s="70"/>
      <c r="T866" s="70"/>
      <c r="U866" s="70"/>
      <c r="V866" s="70"/>
      <c r="W866" s="70"/>
      <c r="X866" s="70"/>
      <c r="Y866" s="70"/>
      <c r="Z866" s="70"/>
      <c r="AA866" s="70"/>
      <c r="AB866" s="70"/>
      <c r="AC866" s="70"/>
      <c r="AD866" s="70"/>
      <c r="AE866" s="70"/>
      <c r="AF866" s="70"/>
      <c r="AG866" s="70"/>
    </row>
    <row r="867">
      <c r="A867" s="70"/>
      <c r="B867" s="70"/>
      <c r="C867" s="70"/>
      <c r="D867" s="70"/>
      <c r="E867" s="70"/>
      <c r="F867" s="70"/>
      <c r="G867" s="473"/>
      <c r="H867" s="474"/>
      <c r="I867" s="70"/>
      <c r="J867" s="70"/>
      <c r="K867" s="70"/>
      <c r="L867" s="70"/>
      <c r="M867" s="70"/>
      <c r="N867" s="70"/>
      <c r="O867" s="70"/>
      <c r="P867" s="70"/>
      <c r="Q867" s="70"/>
      <c r="R867" s="70"/>
      <c r="S867" s="70"/>
      <c r="T867" s="70"/>
      <c r="U867" s="70"/>
      <c r="V867" s="70"/>
      <c r="W867" s="70"/>
      <c r="X867" s="70"/>
      <c r="Y867" s="70"/>
      <c r="Z867" s="70"/>
      <c r="AA867" s="70"/>
      <c r="AB867" s="70"/>
      <c r="AC867" s="70"/>
      <c r="AD867" s="70"/>
      <c r="AE867" s="70"/>
      <c r="AF867" s="70"/>
      <c r="AG867" s="70"/>
    </row>
    <row r="868">
      <c r="A868" s="70"/>
      <c r="B868" s="70"/>
      <c r="C868" s="70"/>
      <c r="D868" s="70"/>
      <c r="E868" s="70"/>
      <c r="F868" s="70"/>
      <c r="G868" s="473"/>
      <c r="H868" s="474"/>
      <c r="I868" s="70"/>
      <c r="J868" s="70"/>
      <c r="K868" s="70"/>
      <c r="L868" s="70"/>
      <c r="M868" s="70"/>
      <c r="N868" s="70"/>
      <c r="O868" s="70"/>
      <c r="P868" s="70"/>
      <c r="Q868" s="70"/>
      <c r="R868" s="70"/>
      <c r="S868" s="70"/>
      <c r="T868" s="70"/>
      <c r="U868" s="70"/>
      <c r="V868" s="70"/>
      <c r="W868" s="70"/>
      <c r="X868" s="70"/>
      <c r="Y868" s="70"/>
      <c r="Z868" s="70"/>
      <c r="AA868" s="70"/>
      <c r="AB868" s="70"/>
      <c r="AC868" s="70"/>
      <c r="AD868" s="70"/>
      <c r="AE868" s="70"/>
      <c r="AF868" s="70"/>
      <c r="AG868" s="70"/>
    </row>
    <row r="869">
      <c r="A869" s="70"/>
      <c r="B869" s="70"/>
      <c r="C869" s="70"/>
      <c r="D869" s="70"/>
      <c r="E869" s="70"/>
      <c r="F869" s="70"/>
      <c r="G869" s="473"/>
      <c r="H869" s="474"/>
      <c r="I869" s="70"/>
      <c r="J869" s="70"/>
      <c r="K869" s="70"/>
      <c r="L869" s="70"/>
      <c r="M869" s="70"/>
      <c r="N869" s="70"/>
      <c r="O869" s="70"/>
      <c r="P869" s="70"/>
      <c r="Q869" s="70"/>
      <c r="R869" s="70"/>
      <c r="S869" s="70"/>
      <c r="T869" s="70"/>
      <c r="U869" s="70"/>
      <c r="V869" s="70"/>
      <c r="W869" s="70"/>
      <c r="X869" s="70"/>
      <c r="Y869" s="70"/>
      <c r="Z869" s="70"/>
      <c r="AA869" s="70"/>
      <c r="AB869" s="70"/>
      <c r="AC869" s="70"/>
      <c r="AD869" s="70"/>
      <c r="AE869" s="70"/>
      <c r="AF869" s="70"/>
      <c r="AG869" s="70"/>
    </row>
    <row r="870">
      <c r="A870" s="70"/>
      <c r="B870" s="70"/>
      <c r="C870" s="70"/>
      <c r="D870" s="70"/>
      <c r="E870" s="70"/>
      <c r="F870" s="70"/>
      <c r="G870" s="473"/>
      <c r="H870" s="474"/>
      <c r="I870" s="70"/>
      <c r="J870" s="70"/>
      <c r="K870" s="70"/>
      <c r="L870" s="70"/>
      <c r="M870" s="70"/>
      <c r="N870" s="70"/>
      <c r="O870" s="70"/>
      <c r="P870" s="70"/>
      <c r="Q870" s="70"/>
      <c r="R870" s="70"/>
      <c r="S870" s="70"/>
      <c r="T870" s="70"/>
      <c r="U870" s="70"/>
      <c r="V870" s="70"/>
      <c r="W870" s="70"/>
      <c r="X870" s="70"/>
      <c r="Y870" s="70"/>
      <c r="Z870" s="70"/>
      <c r="AA870" s="70"/>
      <c r="AB870" s="70"/>
      <c r="AC870" s="70"/>
      <c r="AD870" s="70"/>
      <c r="AE870" s="70"/>
      <c r="AF870" s="70"/>
      <c r="AG870" s="70"/>
    </row>
    <row r="871">
      <c r="A871" s="70"/>
      <c r="B871" s="70"/>
      <c r="C871" s="70"/>
      <c r="D871" s="70"/>
      <c r="E871" s="70"/>
      <c r="F871" s="70"/>
      <c r="G871" s="473"/>
      <c r="H871" s="474"/>
      <c r="I871" s="70"/>
      <c r="J871" s="70"/>
      <c r="K871" s="70"/>
      <c r="L871" s="70"/>
      <c r="M871" s="70"/>
      <c r="N871" s="70"/>
      <c r="O871" s="70"/>
      <c r="P871" s="70"/>
      <c r="Q871" s="70"/>
      <c r="R871" s="70"/>
      <c r="S871" s="70"/>
      <c r="T871" s="70"/>
      <c r="U871" s="70"/>
      <c r="V871" s="70"/>
      <c r="W871" s="70"/>
      <c r="X871" s="70"/>
      <c r="Y871" s="70"/>
      <c r="Z871" s="70"/>
      <c r="AA871" s="70"/>
      <c r="AB871" s="70"/>
      <c r="AC871" s="70"/>
      <c r="AD871" s="70"/>
      <c r="AE871" s="70"/>
      <c r="AF871" s="70"/>
      <c r="AG871" s="70"/>
    </row>
    <row r="872">
      <c r="A872" s="70"/>
      <c r="B872" s="70"/>
      <c r="C872" s="70"/>
      <c r="D872" s="70"/>
      <c r="E872" s="70"/>
      <c r="F872" s="70"/>
      <c r="G872" s="473"/>
      <c r="H872" s="474"/>
      <c r="I872" s="70"/>
      <c r="J872" s="70"/>
      <c r="K872" s="70"/>
      <c r="L872" s="70"/>
      <c r="M872" s="70"/>
      <c r="N872" s="70"/>
      <c r="O872" s="70"/>
      <c r="P872" s="70"/>
      <c r="Q872" s="70"/>
      <c r="R872" s="70"/>
      <c r="S872" s="70"/>
      <c r="T872" s="70"/>
      <c r="U872" s="70"/>
      <c r="V872" s="70"/>
      <c r="W872" s="70"/>
      <c r="X872" s="70"/>
      <c r="Y872" s="70"/>
      <c r="Z872" s="70"/>
      <c r="AA872" s="70"/>
      <c r="AB872" s="70"/>
      <c r="AC872" s="70"/>
      <c r="AD872" s="70"/>
      <c r="AE872" s="70"/>
      <c r="AF872" s="70"/>
      <c r="AG872" s="70"/>
    </row>
    <row r="873">
      <c r="A873" s="70"/>
      <c r="B873" s="70"/>
      <c r="C873" s="70"/>
      <c r="D873" s="70"/>
      <c r="E873" s="70"/>
      <c r="F873" s="70"/>
      <c r="G873" s="473"/>
      <c r="H873" s="474"/>
      <c r="I873" s="70"/>
      <c r="J873" s="70"/>
      <c r="K873" s="70"/>
      <c r="L873" s="70"/>
      <c r="M873" s="70"/>
      <c r="N873" s="70"/>
      <c r="O873" s="70"/>
      <c r="P873" s="70"/>
      <c r="Q873" s="70"/>
      <c r="R873" s="70"/>
      <c r="S873" s="70"/>
      <c r="T873" s="70"/>
      <c r="U873" s="70"/>
      <c r="V873" s="70"/>
      <c r="W873" s="70"/>
      <c r="X873" s="70"/>
      <c r="Y873" s="70"/>
      <c r="Z873" s="70"/>
      <c r="AA873" s="70"/>
      <c r="AB873" s="70"/>
      <c r="AC873" s="70"/>
      <c r="AD873" s="70"/>
      <c r="AE873" s="70"/>
      <c r="AF873" s="70"/>
      <c r="AG873" s="70"/>
    </row>
    <row r="874">
      <c r="A874" s="70"/>
      <c r="B874" s="70"/>
      <c r="C874" s="70"/>
      <c r="D874" s="70"/>
      <c r="E874" s="70"/>
      <c r="F874" s="70"/>
      <c r="G874" s="473"/>
      <c r="H874" s="474"/>
      <c r="I874" s="70"/>
      <c r="J874" s="70"/>
      <c r="K874" s="70"/>
      <c r="L874" s="70"/>
      <c r="M874" s="70"/>
      <c r="N874" s="70"/>
      <c r="O874" s="70"/>
      <c r="P874" s="70"/>
      <c r="Q874" s="70"/>
      <c r="R874" s="70"/>
      <c r="S874" s="70"/>
      <c r="T874" s="70"/>
      <c r="U874" s="70"/>
      <c r="V874" s="70"/>
      <c r="W874" s="70"/>
      <c r="X874" s="70"/>
      <c r="Y874" s="70"/>
      <c r="Z874" s="70"/>
      <c r="AA874" s="70"/>
      <c r="AB874" s="70"/>
      <c r="AC874" s="70"/>
      <c r="AD874" s="70"/>
      <c r="AE874" s="70"/>
      <c r="AF874" s="70"/>
      <c r="AG874" s="70"/>
    </row>
    <row r="875">
      <c r="A875" s="70"/>
      <c r="B875" s="70"/>
      <c r="C875" s="70"/>
      <c r="D875" s="70"/>
      <c r="E875" s="70"/>
      <c r="F875" s="70"/>
      <c r="G875" s="473"/>
      <c r="H875" s="474"/>
      <c r="I875" s="70"/>
      <c r="J875" s="70"/>
      <c r="K875" s="70"/>
      <c r="L875" s="70"/>
      <c r="M875" s="70"/>
      <c r="N875" s="70"/>
      <c r="O875" s="70"/>
      <c r="P875" s="70"/>
      <c r="Q875" s="70"/>
      <c r="R875" s="70"/>
      <c r="S875" s="70"/>
      <c r="T875" s="70"/>
      <c r="U875" s="70"/>
      <c r="V875" s="70"/>
      <c r="W875" s="70"/>
      <c r="X875" s="70"/>
      <c r="Y875" s="70"/>
      <c r="Z875" s="70"/>
      <c r="AA875" s="70"/>
      <c r="AB875" s="70"/>
      <c r="AC875" s="70"/>
      <c r="AD875" s="70"/>
      <c r="AE875" s="70"/>
      <c r="AF875" s="70"/>
      <c r="AG875" s="70"/>
    </row>
    <row r="876">
      <c r="A876" s="70"/>
      <c r="B876" s="70"/>
      <c r="C876" s="70"/>
      <c r="D876" s="70"/>
      <c r="E876" s="70"/>
      <c r="F876" s="70"/>
      <c r="G876" s="473"/>
      <c r="H876" s="474"/>
      <c r="I876" s="70"/>
      <c r="J876" s="70"/>
      <c r="K876" s="70"/>
      <c r="L876" s="70"/>
      <c r="M876" s="70"/>
      <c r="N876" s="70"/>
      <c r="O876" s="70"/>
      <c r="P876" s="70"/>
      <c r="Q876" s="70"/>
      <c r="R876" s="70"/>
      <c r="S876" s="70"/>
      <c r="T876" s="70"/>
      <c r="U876" s="70"/>
      <c r="V876" s="70"/>
      <c r="W876" s="70"/>
      <c r="X876" s="70"/>
      <c r="Y876" s="70"/>
      <c r="Z876" s="70"/>
      <c r="AA876" s="70"/>
      <c r="AB876" s="70"/>
      <c r="AC876" s="70"/>
      <c r="AD876" s="70"/>
      <c r="AE876" s="70"/>
      <c r="AF876" s="70"/>
      <c r="AG876" s="70"/>
    </row>
    <row r="877">
      <c r="A877" s="70"/>
      <c r="B877" s="70"/>
      <c r="C877" s="70"/>
      <c r="D877" s="70"/>
      <c r="E877" s="70"/>
      <c r="F877" s="70"/>
      <c r="G877" s="473"/>
      <c r="H877" s="474"/>
      <c r="I877" s="70"/>
      <c r="J877" s="70"/>
      <c r="K877" s="70"/>
      <c r="L877" s="70"/>
      <c r="M877" s="70"/>
      <c r="N877" s="70"/>
      <c r="O877" s="70"/>
      <c r="P877" s="70"/>
      <c r="Q877" s="70"/>
      <c r="R877" s="70"/>
      <c r="S877" s="70"/>
      <c r="T877" s="70"/>
      <c r="U877" s="70"/>
      <c r="V877" s="70"/>
      <c r="W877" s="70"/>
      <c r="X877" s="70"/>
      <c r="Y877" s="70"/>
      <c r="Z877" s="70"/>
      <c r="AA877" s="70"/>
      <c r="AB877" s="70"/>
      <c r="AC877" s="70"/>
      <c r="AD877" s="70"/>
      <c r="AE877" s="70"/>
      <c r="AF877" s="70"/>
      <c r="AG877" s="70"/>
    </row>
    <row r="878">
      <c r="A878" s="70"/>
      <c r="B878" s="70"/>
      <c r="C878" s="70"/>
      <c r="D878" s="70"/>
      <c r="E878" s="70"/>
      <c r="F878" s="70"/>
      <c r="G878" s="473"/>
      <c r="H878" s="474"/>
      <c r="I878" s="70"/>
      <c r="J878" s="70"/>
      <c r="K878" s="70"/>
      <c r="L878" s="70"/>
      <c r="M878" s="70"/>
      <c r="N878" s="70"/>
      <c r="O878" s="70"/>
      <c r="P878" s="70"/>
      <c r="Q878" s="70"/>
      <c r="R878" s="70"/>
      <c r="S878" s="70"/>
      <c r="T878" s="70"/>
      <c r="U878" s="70"/>
      <c r="V878" s="70"/>
      <c r="W878" s="70"/>
      <c r="X878" s="70"/>
      <c r="Y878" s="70"/>
      <c r="Z878" s="70"/>
      <c r="AA878" s="70"/>
      <c r="AB878" s="70"/>
      <c r="AC878" s="70"/>
      <c r="AD878" s="70"/>
      <c r="AE878" s="70"/>
      <c r="AF878" s="70"/>
      <c r="AG878" s="70"/>
    </row>
    <row r="879">
      <c r="A879" s="70"/>
      <c r="B879" s="70"/>
      <c r="C879" s="70"/>
      <c r="D879" s="70"/>
      <c r="E879" s="70"/>
      <c r="F879" s="70"/>
      <c r="G879" s="473"/>
      <c r="H879" s="474"/>
      <c r="I879" s="70"/>
      <c r="J879" s="70"/>
      <c r="K879" s="70"/>
      <c r="L879" s="70"/>
      <c r="M879" s="70"/>
      <c r="N879" s="70"/>
      <c r="O879" s="70"/>
      <c r="P879" s="70"/>
      <c r="Q879" s="70"/>
      <c r="R879" s="70"/>
      <c r="S879" s="70"/>
      <c r="T879" s="70"/>
      <c r="U879" s="70"/>
      <c r="V879" s="70"/>
      <c r="W879" s="70"/>
      <c r="X879" s="70"/>
      <c r="Y879" s="70"/>
      <c r="Z879" s="70"/>
      <c r="AA879" s="70"/>
      <c r="AB879" s="70"/>
      <c r="AC879" s="70"/>
      <c r="AD879" s="70"/>
      <c r="AE879" s="70"/>
      <c r="AF879" s="70"/>
      <c r="AG879" s="70"/>
    </row>
    <row r="880">
      <c r="A880" s="70"/>
      <c r="B880" s="70"/>
      <c r="C880" s="70"/>
      <c r="D880" s="70"/>
      <c r="E880" s="70"/>
      <c r="F880" s="70"/>
      <c r="G880" s="473"/>
      <c r="H880" s="474"/>
      <c r="I880" s="70"/>
      <c r="J880" s="70"/>
      <c r="K880" s="70"/>
      <c r="L880" s="70"/>
      <c r="M880" s="70"/>
      <c r="N880" s="70"/>
      <c r="O880" s="70"/>
      <c r="P880" s="70"/>
      <c r="Q880" s="70"/>
      <c r="R880" s="70"/>
      <c r="S880" s="70"/>
      <c r="T880" s="70"/>
      <c r="U880" s="70"/>
      <c r="V880" s="70"/>
      <c r="W880" s="70"/>
      <c r="X880" s="70"/>
      <c r="Y880" s="70"/>
      <c r="Z880" s="70"/>
      <c r="AA880" s="70"/>
      <c r="AB880" s="70"/>
      <c r="AC880" s="70"/>
      <c r="AD880" s="70"/>
      <c r="AE880" s="70"/>
      <c r="AF880" s="70"/>
      <c r="AG880" s="70"/>
    </row>
    <row r="881">
      <c r="A881" s="70"/>
      <c r="B881" s="70"/>
      <c r="C881" s="70"/>
      <c r="D881" s="70"/>
      <c r="E881" s="70"/>
      <c r="F881" s="70"/>
      <c r="G881" s="473"/>
      <c r="H881" s="474"/>
      <c r="I881" s="70"/>
      <c r="J881" s="70"/>
      <c r="K881" s="70"/>
      <c r="L881" s="70"/>
      <c r="M881" s="70"/>
      <c r="N881" s="70"/>
      <c r="O881" s="70"/>
      <c r="P881" s="70"/>
      <c r="Q881" s="70"/>
      <c r="R881" s="70"/>
      <c r="S881" s="70"/>
      <c r="T881" s="70"/>
      <c r="U881" s="70"/>
      <c r="V881" s="70"/>
      <c r="W881" s="70"/>
      <c r="X881" s="70"/>
      <c r="Y881" s="70"/>
      <c r="Z881" s="70"/>
      <c r="AA881" s="70"/>
      <c r="AB881" s="70"/>
      <c r="AC881" s="70"/>
      <c r="AD881" s="70"/>
      <c r="AE881" s="70"/>
      <c r="AF881" s="70"/>
      <c r="AG881" s="70"/>
    </row>
    <row r="882">
      <c r="A882" s="70"/>
      <c r="B882" s="70"/>
      <c r="C882" s="70"/>
      <c r="D882" s="70"/>
      <c r="E882" s="70"/>
      <c r="F882" s="70"/>
      <c r="G882" s="473"/>
      <c r="H882" s="474"/>
      <c r="I882" s="70"/>
      <c r="J882" s="70"/>
      <c r="K882" s="70"/>
      <c r="L882" s="70"/>
      <c r="M882" s="70"/>
      <c r="N882" s="70"/>
      <c r="O882" s="70"/>
      <c r="P882" s="70"/>
      <c r="Q882" s="70"/>
      <c r="R882" s="70"/>
      <c r="S882" s="70"/>
      <c r="T882" s="70"/>
      <c r="U882" s="70"/>
      <c r="V882" s="70"/>
      <c r="W882" s="70"/>
      <c r="X882" s="70"/>
      <c r="Y882" s="70"/>
      <c r="Z882" s="70"/>
      <c r="AA882" s="70"/>
      <c r="AB882" s="70"/>
      <c r="AC882" s="70"/>
      <c r="AD882" s="70"/>
      <c r="AE882" s="70"/>
      <c r="AF882" s="70"/>
      <c r="AG882" s="70"/>
    </row>
    <row r="883">
      <c r="A883" s="70"/>
      <c r="B883" s="70"/>
      <c r="C883" s="70"/>
      <c r="D883" s="70"/>
      <c r="E883" s="70"/>
      <c r="F883" s="70"/>
      <c r="G883" s="473"/>
      <c r="H883" s="474"/>
      <c r="I883" s="70"/>
      <c r="J883" s="70"/>
      <c r="K883" s="70"/>
      <c r="L883" s="70"/>
      <c r="M883" s="70"/>
      <c r="N883" s="70"/>
      <c r="O883" s="70"/>
      <c r="P883" s="70"/>
      <c r="Q883" s="70"/>
      <c r="R883" s="70"/>
      <c r="S883" s="70"/>
      <c r="T883" s="70"/>
      <c r="U883" s="70"/>
      <c r="V883" s="70"/>
      <c r="W883" s="70"/>
      <c r="X883" s="70"/>
      <c r="Y883" s="70"/>
      <c r="Z883" s="70"/>
      <c r="AA883" s="70"/>
      <c r="AB883" s="70"/>
      <c r="AC883" s="70"/>
      <c r="AD883" s="70"/>
      <c r="AE883" s="70"/>
      <c r="AF883" s="70"/>
      <c r="AG883" s="70"/>
    </row>
    <row r="884">
      <c r="A884" s="70"/>
      <c r="B884" s="70"/>
      <c r="C884" s="70"/>
      <c r="D884" s="70"/>
      <c r="E884" s="70"/>
      <c r="F884" s="70"/>
      <c r="G884" s="473"/>
      <c r="H884" s="474"/>
      <c r="I884" s="70"/>
      <c r="J884" s="70"/>
      <c r="K884" s="70"/>
      <c r="L884" s="70"/>
      <c r="M884" s="70"/>
      <c r="N884" s="70"/>
      <c r="O884" s="70"/>
      <c r="P884" s="70"/>
      <c r="Q884" s="70"/>
      <c r="R884" s="70"/>
      <c r="S884" s="70"/>
      <c r="T884" s="70"/>
      <c r="U884" s="70"/>
      <c r="V884" s="70"/>
      <c r="W884" s="70"/>
      <c r="X884" s="70"/>
      <c r="Y884" s="70"/>
      <c r="Z884" s="70"/>
      <c r="AA884" s="70"/>
      <c r="AB884" s="70"/>
      <c r="AC884" s="70"/>
      <c r="AD884" s="70"/>
      <c r="AE884" s="70"/>
      <c r="AF884" s="70"/>
      <c r="AG884" s="70"/>
    </row>
    <row r="885">
      <c r="A885" s="70"/>
      <c r="B885" s="70"/>
      <c r="C885" s="70"/>
      <c r="D885" s="70"/>
      <c r="E885" s="70"/>
      <c r="F885" s="70"/>
      <c r="G885" s="473"/>
      <c r="H885" s="474"/>
      <c r="I885" s="70"/>
      <c r="J885" s="70"/>
      <c r="K885" s="70"/>
      <c r="L885" s="70"/>
      <c r="M885" s="70"/>
      <c r="N885" s="70"/>
      <c r="O885" s="70"/>
      <c r="P885" s="70"/>
      <c r="Q885" s="70"/>
      <c r="R885" s="70"/>
      <c r="S885" s="70"/>
      <c r="T885" s="70"/>
      <c r="U885" s="70"/>
      <c r="V885" s="70"/>
      <c r="W885" s="70"/>
      <c r="X885" s="70"/>
      <c r="Y885" s="70"/>
      <c r="Z885" s="70"/>
      <c r="AA885" s="70"/>
      <c r="AB885" s="70"/>
      <c r="AC885" s="70"/>
      <c r="AD885" s="70"/>
      <c r="AE885" s="70"/>
      <c r="AF885" s="70"/>
      <c r="AG885" s="70"/>
    </row>
    <row r="886">
      <c r="A886" s="70"/>
      <c r="B886" s="70"/>
      <c r="C886" s="70"/>
      <c r="D886" s="70"/>
      <c r="E886" s="70"/>
      <c r="F886" s="70"/>
      <c r="G886" s="473"/>
      <c r="H886" s="474"/>
      <c r="I886" s="70"/>
      <c r="J886" s="70"/>
      <c r="K886" s="70"/>
      <c r="L886" s="70"/>
      <c r="M886" s="70"/>
      <c r="N886" s="70"/>
      <c r="O886" s="70"/>
      <c r="P886" s="70"/>
      <c r="Q886" s="70"/>
      <c r="R886" s="70"/>
      <c r="S886" s="70"/>
      <c r="T886" s="70"/>
      <c r="U886" s="70"/>
      <c r="V886" s="70"/>
      <c r="W886" s="70"/>
      <c r="X886" s="70"/>
      <c r="Y886" s="70"/>
      <c r="Z886" s="70"/>
      <c r="AA886" s="70"/>
      <c r="AB886" s="70"/>
      <c r="AC886" s="70"/>
      <c r="AD886" s="70"/>
      <c r="AE886" s="70"/>
      <c r="AF886" s="70"/>
      <c r="AG886" s="70"/>
    </row>
    <row r="887">
      <c r="A887" s="70"/>
      <c r="B887" s="70"/>
      <c r="C887" s="70"/>
      <c r="D887" s="70"/>
      <c r="E887" s="70"/>
      <c r="F887" s="70"/>
      <c r="G887" s="473"/>
      <c r="H887" s="474"/>
      <c r="I887" s="70"/>
      <c r="J887" s="70"/>
      <c r="K887" s="70"/>
      <c r="L887" s="70"/>
      <c r="M887" s="70"/>
      <c r="N887" s="70"/>
      <c r="O887" s="70"/>
      <c r="P887" s="70"/>
      <c r="Q887" s="70"/>
      <c r="R887" s="70"/>
      <c r="S887" s="70"/>
      <c r="T887" s="70"/>
      <c r="U887" s="70"/>
      <c r="V887" s="70"/>
      <c r="W887" s="70"/>
      <c r="X887" s="70"/>
      <c r="Y887" s="70"/>
      <c r="Z887" s="70"/>
      <c r="AA887" s="70"/>
      <c r="AB887" s="70"/>
      <c r="AC887" s="70"/>
      <c r="AD887" s="70"/>
      <c r="AE887" s="70"/>
      <c r="AF887" s="70"/>
      <c r="AG887" s="70"/>
    </row>
    <row r="888">
      <c r="A888" s="70"/>
      <c r="B888" s="70"/>
      <c r="C888" s="70"/>
      <c r="D888" s="70"/>
      <c r="E888" s="70"/>
      <c r="F888" s="70"/>
      <c r="G888" s="473"/>
      <c r="H888" s="474"/>
      <c r="I888" s="70"/>
      <c r="J888" s="70"/>
      <c r="K888" s="70"/>
      <c r="L888" s="70"/>
      <c r="M888" s="70"/>
      <c r="N888" s="70"/>
      <c r="O888" s="70"/>
      <c r="P888" s="70"/>
      <c r="Q888" s="70"/>
      <c r="R888" s="70"/>
      <c r="S888" s="70"/>
      <c r="T888" s="70"/>
      <c r="U888" s="70"/>
      <c r="V888" s="70"/>
      <c r="W888" s="70"/>
      <c r="X888" s="70"/>
      <c r="Y888" s="70"/>
      <c r="Z888" s="70"/>
      <c r="AA888" s="70"/>
      <c r="AB888" s="70"/>
      <c r="AC888" s="70"/>
      <c r="AD888" s="70"/>
      <c r="AE888" s="70"/>
      <c r="AF888" s="70"/>
      <c r="AG888" s="70"/>
    </row>
    <row r="889">
      <c r="A889" s="70"/>
      <c r="B889" s="70"/>
      <c r="C889" s="70"/>
      <c r="D889" s="70"/>
      <c r="E889" s="70"/>
      <c r="F889" s="70"/>
      <c r="G889" s="473"/>
      <c r="H889" s="474"/>
      <c r="I889" s="70"/>
      <c r="J889" s="70"/>
      <c r="K889" s="70"/>
      <c r="L889" s="70"/>
      <c r="M889" s="70"/>
      <c r="N889" s="70"/>
      <c r="O889" s="70"/>
      <c r="P889" s="70"/>
      <c r="Q889" s="70"/>
      <c r="R889" s="70"/>
      <c r="S889" s="70"/>
      <c r="T889" s="70"/>
      <c r="U889" s="70"/>
      <c r="V889" s="70"/>
      <c r="W889" s="70"/>
      <c r="X889" s="70"/>
      <c r="Y889" s="70"/>
      <c r="Z889" s="70"/>
      <c r="AA889" s="70"/>
      <c r="AB889" s="70"/>
      <c r="AC889" s="70"/>
      <c r="AD889" s="70"/>
      <c r="AE889" s="70"/>
      <c r="AF889" s="70"/>
      <c r="AG889" s="70"/>
    </row>
    <row r="890">
      <c r="A890" s="70"/>
      <c r="B890" s="70"/>
      <c r="C890" s="70"/>
      <c r="D890" s="70"/>
      <c r="E890" s="70"/>
      <c r="F890" s="70"/>
      <c r="G890" s="473"/>
      <c r="H890" s="474"/>
      <c r="I890" s="70"/>
      <c r="J890" s="70"/>
      <c r="K890" s="70"/>
      <c r="L890" s="70"/>
      <c r="M890" s="70"/>
      <c r="N890" s="70"/>
      <c r="O890" s="70"/>
      <c r="P890" s="70"/>
      <c r="Q890" s="70"/>
      <c r="R890" s="70"/>
      <c r="S890" s="70"/>
      <c r="T890" s="70"/>
      <c r="U890" s="70"/>
      <c r="V890" s="70"/>
      <c r="W890" s="70"/>
      <c r="X890" s="70"/>
      <c r="Y890" s="70"/>
      <c r="Z890" s="70"/>
      <c r="AA890" s="70"/>
      <c r="AB890" s="70"/>
      <c r="AC890" s="70"/>
      <c r="AD890" s="70"/>
      <c r="AE890" s="70"/>
      <c r="AF890" s="70"/>
      <c r="AG890" s="70"/>
    </row>
    <row r="891">
      <c r="A891" s="70"/>
      <c r="B891" s="70"/>
      <c r="C891" s="70"/>
      <c r="D891" s="70"/>
      <c r="E891" s="70"/>
      <c r="F891" s="70"/>
      <c r="G891" s="473"/>
      <c r="H891" s="474"/>
      <c r="I891" s="70"/>
      <c r="J891" s="70"/>
      <c r="K891" s="70"/>
      <c r="L891" s="70"/>
      <c r="M891" s="70"/>
      <c r="N891" s="70"/>
      <c r="O891" s="70"/>
      <c r="P891" s="70"/>
      <c r="Q891" s="70"/>
      <c r="R891" s="70"/>
      <c r="S891" s="70"/>
      <c r="T891" s="70"/>
      <c r="U891" s="70"/>
      <c r="V891" s="70"/>
      <c r="W891" s="70"/>
      <c r="X891" s="70"/>
      <c r="Y891" s="70"/>
      <c r="Z891" s="70"/>
      <c r="AA891" s="70"/>
      <c r="AB891" s="70"/>
      <c r="AC891" s="70"/>
      <c r="AD891" s="70"/>
      <c r="AE891" s="70"/>
      <c r="AF891" s="70"/>
      <c r="AG891" s="70"/>
    </row>
    <row r="892">
      <c r="A892" s="70"/>
      <c r="B892" s="70"/>
      <c r="C892" s="70"/>
      <c r="D892" s="70"/>
      <c r="E892" s="70"/>
      <c r="F892" s="70"/>
      <c r="G892" s="473"/>
      <c r="H892" s="474"/>
      <c r="I892" s="70"/>
      <c r="J892" s="70"/>
      <c r="K892" s="70"/>
      <c r="L892" s="70"/>
      <c r="M892" s="70"/>
      <c r="N892" s="70"/>
      <c r="O892" s="70"/>
      <c r="P892" s="70"/>
      <c r="Q892" s="70"/>
      <c r="R892" s="70"/>
      <c r="S892" s="70"/>
      <c r="T892" s="70"/>
      <c r="U892" s="70"/>
      <c r="V892" s="70"/>
      <c r="W892" s="70"/>
      <c r="X892" s="70"/>
      <c r="Y892" s="70"/>
      <c r="Z892" s="70"/>
      <c r="AA892" s="70"/>
      <c r="AB892" s="70"/>
      <c r="AC892" s="70"/>
      <c r="AD892" s="70"/>
      <c r="AE892" s="70"/>
      <c r="AF892" s="70"/>
      <c r="AG892" s="70"/>
    </row>
    <row r="893">
      <c r="A893" s="70"/>
      <c r="B893" s="70"/>
      <c r="C893" s="70"/>
      <c r="D893" s="70"/>
      <c r="E893" s="70"/>
      <c r="F893" s="70"/>
      <c r="G893" s="473"/>
      <c r="H893" s="474"/>
      <c r="I893" s="70"/>
      <c r="J893" s="70"/>
      <c r="K893" s="70"/>
      <c r="L893" s="70"/>
      <c r="M893" s="70"/>
      <c r="N893" s="70"/>
      <c r="O893" s="70"/>
      <c r="P893" s="70"/>
      <c r="Q893" s="70"/>
      <c r="R893" s="70"/>
      <c r="S893" s="70"/>
      <c r="T893" s="70"/>
      <c r="U893" s="70"/>
      <c r="V893" s="70"/>
      <c r="W893" s="70"/>
      <c r="X893" s="70"/>
      <c r="Y893" s="70"/>
      <c r="Z893" s="70"/>
      <c r="AA893" s="70"/>
      <c r="AB893" s="70"/>
      <c r="AC893" s="70"/>
      <c r="AD893" s="70"/>
      <c r="AE893" s="70"/>
      <c r="AF893" s="70"/>
      <c r="AG893" s="70"/>
    </row>
    <row r="894">
      <c r="A894" s="70"/>
      <c r="B894" s="70"/>
      <c r="C894" s="70"/>
      <c r="D894" s="70"/>
      <c r="E894" s="70"/>
      <c r="F894" s="70"/>
      <c r="G894" s="473"/>
      <c r="H894" s="474"/>
      <c r="I894" s="70"/>
      <c r="J894" s="70"/>
      <c r="K894" s="70"/>
      <c r="L894" s="70"/>
      <c r="M894" s="70"/>
      <c r="N894" s="70"/>
      <c r="O894" s="70"/>
      <c r="P894" s="70"/>
      <c r="Q894" s="70"/>
      <c r="R894" s="70"/>
      <c r="S894" s="70"/>
      <c r="T894" s="70"/>
      <c r="U894" s="70"/>
      <c r="V894" s="70"/>
      <c r="W894" s="70"/>
      <c r="X894" s="70"/>
      <c r="Y894" s="70"/>
      <c r="Z894" s="70"/>
      <c r="AA894" s="70"/>
      <c r="AB894" s="70"/>
      <c r="AC894" s="70"/>
      <c r="AD894" s="70"/>
      <c r="AE894" s="70"/>
      <c r="AF894" s="70"/>
      <c r="AG894" s="70"/>
    </row>
    <row r="895">
      <c r="A895" s="70"/>
      <c r="B895" s="70"/>
      <c r="C895" s="70"/>
      <c r="D895" s="70"/>
      <c r="E895" s="70"/>
      <c r="F895" s="70"/>
      <c r="G895" s="473"/>
      <c r="H895" s="474"/>
      <c r="I895" s="70"/>
      <c r="J895" s="70"/>
      <c r="K895" s="70"/>
      <c r="L895" s="70"/>
      <c r="M895" s="70"/>
      <c r="N895" s="70"/>
      <c r="O895" s="70"/>
      <c r="P895" s="70"/>
      <c r="Q895" s="70"/>
      <c r="R895" s="70"/>
      <c r="S895" s="70"/>
      <c r="T895" s="70"/>
      <c r="U895" s="70"/>
      <c r="V895" s="70"/>
      <c r="W895" s="70"/>
      <c r="X895" s="70"/>
      <c r="Y895" s="70"/>
      <c r="Z895" s="70"/>
      <c r="AA895" s="70"/>
      <c r="AB895" s="70"/>
      <c r="AC895" s="70"/>
      <c r="AD895" s="70"/>
      <c r="AE895" s="70"/>
      <c r="AF895" s="70"/>
      <c r="AG895" s="70"/>
    </row>
    <row r="896">
      <c r="A896" s="70"/>
      <c r="B896" s="70"/>
      <c r="C896" s="70"/>
      <c r="D896" s="70"/>
      <c r="E896" s="70"/>
      <c r="F896" s="70"/>
      <c r="G896" s="473"/>
      <c r="H896" s="474"/>
      <c r="I896" s="70"/>
      <c r="J896" s="70"/>
      <c r="K896" s="70"/>
      <c r="L896" s="70"/>
      <c r="M896" s="70"/>
      <c r="N896" s="70"/>
      <c r="O896" s="70"/>
      <c r="P896" s="70"/>
      <c r="Q896" s="70"/>
      <c r="R896" s="70"/>
      <c r="S896" s="70"/>
      <c r="T896" s="70"/>
      <c r="U896" s="70"/>
      <c r="V896" s="70"/>
      <c r="W896" s="70"/>
      <c r="X896" s="70"/>
      <c r="Y896" s="70"/>
      <c r="Z896" s="70"/>
      <c r="AA896" s="70"/>
      <c r="AB896" s="70"/>
      <c r="AC896" s="70"/>
      <c r="AD896" s="70"/>
      <c r="AE896" s="70"/>
      <c r="AF896" s="70"/>
      <c r="AG896" s="70"/>
    </row>
    <row r="897">
      <c r="A897" s="70"/>
      <c r="B897" s="70"/>
      <c r="C897" s="70"/>
      <c r="D897" s="70"/>
      <c r="E897" s="70"/>
      <c r="F897" s="70"/>
      <c r="G897" s="473"/>
      <c r="H897" s="474"/>
      <c r="I897" s="70"/>
      <c r="J897" s="70"/>
      <c r="K897" s="70"/>
      <c r="L897" s="70"/>
      <c r="M897" s="70"/>
      <c r="N897" s="70"/>
      <c r="O897" s="70"/>
      <c r="P897" s="70"/>
      <c r="Q897" s="70"/>
      <c r="R897" s="70"/>
      <c r="S897" s="70"/>
      <c r="T897" s="70"/>
      <c r="U897" s="70"/>
      <c r="V897" s="70"/>
      <c r="W897" s="70"/>
      <c r="X897" s="70"/>
      <c r="Y897" s="70"/>
      <c r="Z897" s="70"/>
      <c r="AA897" s="70"/>
      <c r="AB897" s="70"/>
      <c r="AC897" s="70"/>
      <c r="AD897" s="70"/>
      <c r="AE897" s="70"/>
      <c r="AF897" s="70"/>
      <c r="AG897" s="70"/>
    </row>
    <row r="898">
      <c r="A898" s="70"/>
      <c r="B898" s="70"/>
      <c r="C898" s="70"/>
      <c r="D898" s="70"/>
      <c r="E898" s="70"/>
      <c r="F898" s="70"/>
      <c r="G898" s="473"/>
      <c r="H898" s="474"/>
      <c r="I898" s="70"/>
      <c r="J898" s="70"/>
      <c r="K898" s="70"/>
      <c r="L898" s="70"/>
      <c r="M898" s="70"/>
      <c r="N898" s="70"/>
      <c r="O898" s="70"/>
      <c r="P898" s="70"/>
      <c r="Q898" s="70"/>
      <c r="R898" s="70"/>
      <c r="S898" s="70"/>
      <c r="T898" s="70"/>
      <c r="U898" s="70"/>
      <c r="V898" s="70"/>
      <c r="W898" s="70"/>
      <c r="X898" s="70"/>
      <c r="Y898" s="70"/>
      <c r="Z898" s="70"/>
      <c r="AA898" s="70"/>
      <c r="AB898" s="70"/>
      <c r="AC898" s="70"/>
      <c r="AD898" s="70"/>
      <c r="AE898" s="70"/>
      <c r="AF898" s="70"/>
      <c r="AG898" s="70"/>
    </row>
    <row r="899">
      <c r="A899" s="70"/>
      <c r="B899" s="70"/>
      <c r="C899" s="70"/>
      <c r="D899" s="70"/>
      <c r="E899" s="70"/>
      <c r="F899" s="70"/>
      <c r="G899" s="473"/>
      <c r="H899" s="474"/>
      <c r="I899" s="70"/>
      <c r="J899" s="70"/>
      <c r="K899" s="70"/>
      <c r="L899" s="70"/>
      <c r="M899" s="70"/>
      <c r="N899" s="70"/>
      <c r="O899" s="70"/>
      <c r="P899" s="70"/>
      <c r="Q899" s="70"/>
      <c r="R899" s="70"/>
      <c r="S899" s="70"/>
      <c r="T899" s="70"/>
      <c r="U899" s="70"/>
      <c r="V899" s="70"/>
      <c r="W899" s="70"/>
      <c r="X899" s="70"/>
      <c r="Y899" s="70"/>
      <c r="Z899" s="70"/>
      <c r="AA899" s="70"/>
      <c r="AB899" s="70"/>
      <c r="AC899" s="70"/>
      <c r="AD899" s="70"/>
      <c r="AE899" s="70"/>
      <c r="AF899" s="70"/>
      <c r="AG899" s="70"/>
    </row>
    <row r="900">
      <c r="A900" s="70"/>
      <c r="B900" s="70"/>
      <c r="C900" s="70"/>
      <c r="D900" s="70"/>
      <c r="E900" s="70"/>
      <c r="F900" s="70"/>
      <c r="G900" s="473"/>
      <c r="H900" s="474"/>
      <c r="I900" s="70"/>
      <c r="J900" s="70"/>
      <c r="K900" s="70"/>
      <c r="L900" s="70"/>
      <c r="M900" s="70"/>
      <c r="N900" s="70"/>
      <c r="O900" s="70"/>
      <c r="P900" s="70"/>
      <c r="Q900" s="70"/>
      <c r="R900" s="70"/>
      <c r="S900" s="70"/>
      <c r="T900" s="70"/>
      <c r="U900" s="70"/>
      <c r="V900" s="70"/>
      <c r="W900" s="70"/>
      <c r="X900" s="70"/>
      <c r="Y900" s="70"/>
      <c r="Z900" s="70"/>
      <c r="AA900" s="70"/>
      <c r="AB900" s="70"/>
      <c r="AC900" s="70"/>
      <c r="AD900" s="70"/>
      <c r="AE900" s="70"/>
      <c r="AF900" s="70"/>
      <c r="AG900" s="70"/>
    </row>
    <row r="901">
      <c r="A901" s="70"/>
      <c r="B901" s="70"/>
      <c r="C901" s="70"/>
      <c r="D901" s="70"/>
      <c r="E901" s="70"/>
      <c r="F901" s="70"/>
      <c r="G901" s="473"/>
      <c r="H901" s="474"/>
      <c r="I901" s="70"/>
      <c r="J901" s="70"/>
      <c r="K901" s="70"/>
      <c r="L901" s="70"/>
      <c r="M901" s="70"/>
      <c r="N901" s="70"/>
      <c r="O901" s="70"/>
      <c r="P901" s="70"/>
      <c r="Q901" s="70"/>
      <c r="R901" s="70"/>
      <c r="S901" s="70"/>
      <c r="T901" s="70"/>
      <c r="U901" s="70"/>
      <c r="V901" s="70"/>
      <c r="W901" s="70"/>
      <c r="X901" s="70"/>
      <c r="Y901" s="70"/>
      <c r="Z901" s="70"/>
      <c r="AA901" s="70"/>
      <c r="AB901" s="70"/>
      <c r="AC901" s="70"/>
      <c r="AD901" s="70"/>
      <c r="AE901" s="70"/>
      <c r="AF901" s="70"/>
      <c r="AG901" s="70"/>
    </row>
    <row r="902">
      <c r="A902" s="70"/>
      <c r="B902" s="70"/>
      <c r="C902" s="70"/>
      <c r="D902" s="70"/>
      <c r="E902" s="70"/>
      <c r="F902" s="70"/>
      <c r="G902" s="473"/>
      <c r="H902" s="474"/>
      <c r="I902" s="70"/>
      <c r="J902" s="70"/>
      <c r="K902" s="70"/>
      <c r="L902" s="70"/>
      <c r="M902" s="70"/>
      <c r="N902" s="70"/>
      <c r="O902" s="70"/>
      <c r="P902" s="70"/>
      <c r="Q902" s="70"/>
      <c r="R902" s="70"/>
      <c r="S902" s="70"/>
      <c r="T902" s="70"/>
      <c r="U902" s="70"/>
      <c r="V902" s="70"/>
      <c r="W902" s="70"/>
      <c r="X902" s="70"/>
      <c r="Y902" s="70"/>
      <c r="Z902" s="70"/>
      <c r="AA902" s="70"/>
      <c r="AB902" s="70"/>
      <c r="AC902" s="70"/>
      <c r="AD902" s="70"/>
      <c r="AE902" s="70"/>
      <c r="AF902" s="70"/>
      <c r="AG902" s="70"/>
    </row>
    <row r="903">
      <c r="A903" s="70"/>
      <c r="B903" s="70"/>
      <c r="C903" s="70"/>
      <c r="D903" s="70"/>
      <c r="E903" s="70"/>
      <c r="F903" s="70"/>
      <c r="G903" s="473"/>
      <c r="H903" s="474"/>
      <c r="I903" s="70"/>
      <c r="J903" s="70"/>
      <c r="K903" s="70"/>
      <c r="L903" s="70"/>
      <c r="M903" s="70"/>
      <c r="N903" s="70"/>
      <c r="O903" s="70"/>
      <c r="P903" s="70"/>
      <c r="Q903" s="70"/>
      <c r="R903" s="70"/>
      <c r="S903" s="70"/>
      <c r="T903" s="70"/>
      <c r="U903" s="70"/>
      <c r="V903" s="70"/>
      <c r="W903" s="70"/>
      <c r="X903" s="70"/>
      <c r="Y903" s="70"/>
      <c r="Z903" s="70"/>
      <c r="AA903" s="70"/>
      <c r="AB903" s="70"/>
      <c r="AC903" s="70"/>
      <c r="AD903" s="70"/>
      <c r="AE903" s="70"/>
      <c r="AF903" s="70"/>
      <c r="AG903" s="70"/>
    </row>
    <row r="904">
      <c r="A904" s="70"/>
      <c r="B904" s="70"/>
      <c r="C904" s="70"/>
      <c r="D904" s="70"/>
      <c r="E904" s="70"/>
      <c r="F904" s="70"/>
      <c r="G904" s="473"/>
      <c r="H904" s="474"/>
      <c r="I904" s="70"/>
      <c r="J904" s="70"/>
      <c r="K904" s="70"/>
      <c r="L904" s="70"/>
      <c r="M904" s="70"/>
      <c r="N904" s="70"/>
      <c r="O904" s="70"/>
      <c r="P904" s="70"/>
      <c r="Q904" s="70"/>
      <c r="R904" s="70"/>
      <c r="S904" s="70"/>
      <c r="T904" s="70"/>
      <c r="U904" s="70"/>
      <c r="V904" s="70"/>
      <c r="W904" s="70"/>
      <c r="X904" s="70"/>
      <c r="Y904" s="70"/>
      <c r="Z904" s="70"/>
      <c r="AA904" s="70"/>
      <c r="AB904" s="70"/>
      <c r="AC904" s="70"/>
      <c r="AD904" s="70"/>
      <c r="AE904" s="70"/>
      <c r="AF904" s="70"/>
      <c r="AG904" s="70"/>
    </row>
    <row r="905">
      <c r="A905" s="70"/>
      <c r="B905" s="70"/>
      <c r="C905" s="70"/>
      <c r="D905" s="70"/>
      <c r="E905" s="70"/>
      <c r="F905" s="70"/>
      <c r="G905" s="473"/>
      <c r="H905" s="474"/>
      <c r="I905" s="70"/>
      <c r="J905" s="70"/>
      <c r="K905" s="70"/>
      <c r="L905" s="70"/>
      <c r="M905" s="70"/>
      <c r="N905" s="70"/>
      <c r="O905" s="70"/>
      <c r="P905" s="70"/>
      <c r="Q905" s="70"/>
      <c r="R905" s="70"/>
      <c r="S905" s="70"/>
      <c r="T905" s="70"/>
      <c r="U905" s="70"/>
      <c r="V905" s="70"/>
      <c r="W905" s="70"/>
      <c r="X905" s="70"/>
      <c r="Y905" s="70"/>
      <c r="Z905" s="70"/>
      <c r="AA905" s="70"/>
      <c r="AB905" s="70"/>
      <c r="AC905" s="70"/>
      <c r="AD905" s="70"/>
      <c r="AE905" s="70"/>
      <c r="AF905" s="70"/>
      <c r="AG905" s="70"/>
    </row>
    <row r="906">
      <c r="A906" s="70"/>
      <c r="B906" s="70"/>
      <c r="C906" s="70"/>
      <c r="D906" s="70"/>
      <c r="E906" s="70"/>
      <c r="F906" s="70"/>
      <c r="G906" s="473"/>
      <c r="H906" s="474"/>
      <c r="I906" s="70"/>
      <c r="J906" s="70"/>
      <c r="K906" s="70"/>
      <c r="L906" s="70"/>
      <c r="M906" s="70"/>
      <c r="N906" s="70"/>
      <c r="O906" s="70"/>
      <c r="P906" s="70"/>
      <c r="Q906" s="70"/>
      <c r="R906" s="70"/>
      <c r="S906" s="70"/>
      <c r="T906" s="70"/>
      <c r="U906" s="70"/>
      <c r="V906" s="70"/>
      <c r="W906" s="70"/>
      <c r="X906" s="70"/>
      <c r="Y906" s="70"/>
      <c r="Z906" s="70"/>
      <c r="AA906" s="70"/>
      <c r="AB906" s="70"/>
      <c r="AC906" s="70"/>
      <c r="AD906" s="70"/>
      <c r="AE906" s="70"/>
      <c r="AF906" s="70"/>
      <c r="AG906" s="70"/>
    </row>
    <row r="907">
      <c r="A907" s="70"/>
      <c r="B907" s="70"/>
      <c r="C907" s="70"/>
      <c r="D907" s="70"/>
      <c r="E907" s="70"/>
      <c r="F907" s="70"/>
      <c r="G907" s="473"/>
      <c r="H907" s="474"/>
      <c r="I907" s="70"/>
      <c r="J907" s="70"/>
      <c r="K907" s="70"/>
      <c r="L907" s="70"/>
      <c r="M907" s="70"/>
      <c r="N907" s="70"/>
      <c r="O907" s="70"/>
      <c r="P907" s="70"/>
      <c r="Q907" s="70"/>
      <c r="R907" s="70"/>
      <c r="S907" s="70"/>
      <c r="T907" s="70"/>
      <c r="U907" s="70"/>
      <c r="V907" s="70"/>
      <c r="W907" s="70"/>
      <c r="X907" s="70"/>
      <c r="Y907" s="70"/>
      <c r="Z907" s="70"/>
      <c r="AA907" s="70"/>
      <c r="AB907" s="70"/>
      <c r="AC907" s="70"/>
      <c r="AD907" s="70"/>
      <c r="AE907" s="70"/>
      <c r="AF907" s="70"/>
      <c r="AG907" s="70"/>
    </row>
    <row r="908">
      <c r="A908" s="70"/>
      <c r="B908" s="70"/>
      <c r="C908" s="70"/>
      <c r="D908" s="70"/>
      <c r="E908" s="70"/>
      <c r="F908" s="70"/>
      <c r="G908" s="473"/>
      <c r="H908" s="474"/>
      <c r="I908" s="70"/>
      <c r="J908" s="70"/>
      <c r="K908" s="70"/>
      <c r="L908" s="70"/>
      <c r="M908" s="70"/>
      <c r="N908" s="70"/>
      <c r="O908" s="70"/>
      <c r="P908" s="70"/>
      <c r="Q908" s="70"/>
      <c r="R908" s="70"/>
      <c r="S908" s="70"/>
      <c r="T908" s="70"/>
      <c r="U908" s="70"/>
      <c r="V908" s="70"/>
      <c r="W908" s="70"/>
      <c r="X908" s="70"/>
      <c r="Y908" s="70"/>
      <c r="Z908" s="70"/>
      <c r="AA908" s="70"/>
      <c r="AB908" s="70"/>
      <c r="AC908" s="70"/>
      <c r="AD908" s="70"/>
      <c r="AE908" s="70"/>
      <c r="AF908" s="70"/>
      <c r="AG908" s="70"/>
    </row>
    <row r="909">
      <c r="A909" s="70"/>
      <c r="B909" s="70"/>
      <c r="C909" s="70"/>
      <c r="D909" s="70"/>
      <c r="E909" s="70"/>
      <c r="F909" s="70"/>
      <c r="G909" s="473"/>
      <c r="H909" s="474"/>
      <c r="I909" s="70"/>
      <c r="J909" s="70"/>
      <c r="K909" s="70"/>
      <c r="L909" s="70"/>
      <c r="M909" s="70"/>
      <c r="N909" s="70"/>
      <c r="O909" s="70"/>
      <c r="P909" s="70"/>
      <c r="Q909" s="70"/>
      <c r="R909" s="70"/>
      <c r="S909" s="70"/>
      <c r="T909" s="70"/>
      <c r="U909" s="70"/>
      <c r="V909" s="70"/>
      <c r="W909" s="70"/>
      <c r="X909" s="70"/>
      <c r="Y909" s="70"/>
      <c r="Z909" s="70"/>
      <c r="AA909" s="70"/>
      <c r="AB909" s="70"/>
      <c r="AC909" s="70"/>
      <c r="AD909" s="70"/>
      <c r="AE909" s="70"/>
      <c r="AF909" s="70"/>
      <c r="AG909" s="70"/>
    </row>
    <row r="910">
      <c r="A910" s="70"/>
      <c r="B910" s="70"/>
      <c r="C910" s="70"/>
      <c r="D910" s="70"/>
      <c r="E910" s="70"/>
      <c r="F910" s="70"/>
      <c r="G910" s="473"/>
      <c r="H910" s="474"/>
      <c r="I910" s="70"/>
      <c r="J910" s="70"/>
      <c r="K910" s="70"/>
      <c r="L910" s="70"/>
      <c r="M910" s="70"/>
      <c r="N910" s="70"/>
      <c r="O910" s="70"/>
      <c r="P910" s="70"/>
      <c r="Q910" s="70"/>
      <c r="R910" s="70"/>
      <c r="S910" s="70"/>
      <c r="T910" s="70"/>
      <c r="U910" s="70"/>
      <c r="V910" s="70"/>
      <c r="W910" s="70"/>
      <c r="X910" s="70"/>
      <c r="Y910" s="70"/>
      <c r="Z910" s="70"/>
      <c r="AA910" s="70"/>
      <c r="AB910" s="70"/>
      <c r="AC910" s="70"/>
      <c r="AD910" s="70"/>
      <c r="AE910" s="70"/>
      <c r="AF910" s="70"/>
      <c r="AG910" s="70"/>
    </row>
    <row r="911">
      <c r="A911" s="70"/>
      <c r="B911" s="70"/>
      <c r="C911" s="70"/>
      <c r="D911" s="70"/>
      <c r="E911" s="70"/>
      <c r="F911" s="70"/>
      <c r="G911" s="473"/>
      <c r="H911" s="474"/>
      <c r="I911" s="70"/>
      <c r="J911" s="70"/>
      <c r="K911" s="70"/>
      <c r="L911" s="70"/>
      <c r="M911" s="70"/>
      <c r="N911" s="70"/>
      <c r="O911" s="70"/>
      <c r="P911" s="70"/>
      <c r="Q911" s="70"/>
      <c r="R911" s="70"/>
      <c r="S911" s="70"/>
      <c r="T911" s="70"/>
      <c r="U911" s="70"/>
      <c r="V911" s="70"/>
      <c r="W911" s="70"/>
      <c r="X911" s="70"/>
      <c r="Y911" s="70"/>
      <c r="Z911" s="70"/>
      <c r="AA911" s="70"/>
      <c r="AB911" s="70"/>
      <c r="AC911" s="70"/>
      <c r="AD911" s="70"/>
      <c r="AE911" s="70"/>
      <c r="AF911" s="70"/>
      <c r="AG911" s="70"/>
    </row>
    <row r="912">
      <c r="A912" s="70"/>
      <c r="B912" s="70"/>
      <c r="C912" s="70"/>
      <c r="D912" s="70"/>
      <c r="E912" s="70"/>
      <c r="F912" s="70"/>
      <c r="G912" s="473"/>
      <c r="H912" s="474"/>
      <c r="I912" s="70"/>
      <c r="J912" s="70"/>
      <c r="K912" s="70"/>
      <c r="L912" s="70"/>
      <c r="M912" s="70"/>
      <c r="N912" s="70"/>
      <c r="O912" s="70"/>
      <c r="P912" s="70"/>
      <c r="Q912" s="70"/>
      <c r="R912" s="70"/>
      <c r="S912" s="70"/>
      <c r="T912" s="70"/>
      <c r="U912" s="70"/>
      <c r="V912" s="70"/>
      <c r="W912" s="70"/>
      <c r="X912" s="70"/>
      <c r="Y912" s="70"/>
      <c r="Z912" s="70"/>
      <c r="AA912" s="70"/>
      <c r="AB912" s="70"/>
      <c r="AC912" s="70"/>
      <c r="AD912" s="70"/>
      <c r="AE912" s="70"/>
      <c r="AF912" s="70"/>
      <c r="AG912" s="70"/>
    </row>
    <row r="913">
      <c r="A913" s="70"/>
      <c r="B913" s="70"/>
      <c r="C913" s="70"/>
      <c r="D913" s="70"/>
      <c r="E913" s="70"/>
      <c r="F913" s="70"/>
      <c r="G913" s="473"/>
      <c r="H913" s="474"/>
      <c r="I913" s="70"/>
      <c r="J913" s="70"/>
      <c r="K913" s="70"/>
      <c r="L913" s="70"/>
      <c r="M913" s="70"/>
      <c r="N913" s="70"/>
      <c r="O913" s="70"/>
      <c r="P913" s="70"/>
      <c r="Q913" s="70"/>
      <c r="R913" s="70"/>
      <c r="S913" s="70"/>
      <c r="T913" s="70"/>
      <c r="U913" s="70"/>
      <c r="V913" s="70"/>
      <c r="W913" s="70"/>
      <c r="X913" s="70"/>
      <c r="Y913" s="70"/>
      <c r="Z913" s="70"/>
      <c r="AA913" s="70"/>
      <c r="AB913" s="70"/>
      <c r="AC913" s="70"/>
      <c r="AD913" s="70"/>
      <c r="AE913" s="70"/>
      <c r="AF913" s="70"/>
      <c r="AG913" s="70"/>
    </row>
    <row r="914">
      <c r="A914" s="70"/>
      <c r="B914" s="70"/>
      <c r="C914" s="70"/>
      <c r="D914" s="70"/>
      <c r="E914" s="70"/>
      <c r="F914" s="70"/>
      <c r="G914" s="473"/>
      <c r="H914" s="474"/>
      <c r="I914" s="70"/>
      <c r="J914" s="70"/>
      <c r="K914" s="70"/>
      <c r="L914" s="70"/>
      <c r="M914" s="70"/>
      <c r="N914" s="70"/>
      <c r="O914" s="70"/>
      <c r="P914" s="70"/>
      <c r="Q914" s="70"/>
      <c r="R914" s="70"/>
      <c r="S914" s="70"/>
      <c r="T914" s="70"/>
      <c r="U914" s="70"/>
      <c r="V914" s="70"/>
      <c r="W914" s="70"/>
      <c r="X914" s="70"/>
      <c r="Y914" s="70"/>
      <c r="Z914" s="70"/>
      <c r="AA914" s="70"/>
      <c r="AB914" s="70"/>
      <c r="AC914" s="70"/>
      <c r="AD914" s="70"/>
      <c r="AE914" s="70"/>
      <c r="AF914" s="70"/>
      <c r="AG914" s="70"/>
    </row>
    <row r="915">
      <c r="A915" s="70"/>
      <c r="B915" s="70"/>
      <c r="C915" s="70"/>
      <c r="D915" s="70"/>
      <c r="E915" s="70"/>
      <c r="F915" s="70"/>
      <c r="G915" s="473"/>
      <c r="H915" s="474"/>
      <c r="I915" s="70"/>
      <c r="J915" s="70"/>
      <c r="K915" s="70"/>
      <c r="L915" s="70"/>
      <c r="M915" s="70"/>
      <c r="N915" s="70"/>
      <c r="O915" s="70"/>
      <c r="P915" s="70"/>
      <c r="Q915" s="70"/>
      <c r="R915" s="70"/>
      <c r="S915" s="70"/>
      <c r="T915" s="70"/>
      <c r="U915" s="70"/>
      <c r="V915" s="70"/>
      <c r="W915" s="70"/>
      <c r="X915" s="70"/>
      <c r="Y915" s="70"/>
      <c r="Z915" s="70"/>
      <c r="AA915" s="70"/>
      <c r="AB915" s="70"/>
      <c r="AC915" s="70"/>
      <c r="AD915" s="70"/>
      <c r="AE915" s="70"/>
      <c r="AF915" s="70"/>
      <c r="AG915" s="70"/>
    </row>
    <row r="916">
      <c r="A916" s="70"/>
      <c r="B916" s="70"/>
      <c r="C916" s="70"/>
      <c r="D916" s="70"/>
      <c r="E916" s="70"/>
      <c r="F916" s="70"/>
      <c r="G916" s="473"/>
      <c r="H916" s="474"/>
      <c r="I916" s="70"/>
      <c r="J916" s="70"/>
      <c r="K916" s="70"/>
      <c r="L916" s="70"/>
      <c r="M916" s="70"/>
      <c r="N916" s="70"/>
      <c r="O916" s="70"/>
      <c r="P916" s="70"/>
      <c r="Q916" s="70"/>
      <c r="R916" s="70"/>
      <c r="S916" s="70"/>
      <c r="T916" s="70"/>
      <c r="U916" s="70"/>
      <c r="V916" s="70"/>
      <c r="W916" s="70"/>
      <c r="X916" s="70"/>
      <c r="Y916" s="70"/>
      <c r="Z916" s="70"/>
      <c r="AA916" s="70"/>
      <c r="AB916" s="70"/>
      <c r="AC916" s="70"/>
      <c r="AD916" s="70"/>
      <c r="AE916" s="70"/>
      <c r="AF916" s="70"/>
      <c r="AG916" s="70"/>
    </row>
    <row r="917">
      <c r="A917" s="70"/>
      <c r="B917" s="70"/>
      <c r="C917" s="70"/>
      <c r="D917" s="70"/>
      <c r="E917" s="70"/>
      <c r="F917" s="70"/>
      <c r="G917" s="473"/>
      <c r="H917" s="474"/>
      <c r="I917" s="70"/>
      <c r="J917" s="70"/>
      <c r="K917" s="70"/>
      <c r="L917" s="70"/>
      <c r="M917" s="70"/>
      <c r="N917" s="70"/>
      <c r="O917" s="70"/>
      <c r="P917" s="70"/>
      <c r="Q917" s="70"/>
      <c r="R917" s="70"/>
      <c r="S917" s="70"/>
      <c r="T917" s="70"/>
      <c r="U917" s="70"/>
      <c r="V917" s="70"/>
      <c r="W917" s="70"/>
      <c r="X917" s="70"/>
      <c r="Y917" s="70"/>
      <c r="Z917" s="70"/>
      <c r="AA917" s="70"/>
      <c r="AB917" s="70"/>
      <c r="AC917" s="70"/>
      <c r="AD917" s="70"/>
      <c r="AE917" s="70"/>
      <c r="AF917" s="70"/>
      <c r="AG917" s="70"/>
    </row>
    <row r="918">
      <c r="A918" s="70"/>
      <c r="B918" s="70"/>
      <c r="C918" s="70"/>
      <c r="D918" s="70"/>
      <c r="E918" s="70"/>
      <c r="F918" s="70"/>
      <c r="G918" s="473"/>
      <c r="H918" s="474"/>
      <c r="I918" s="70"/>
      <c r="J918" s="70"/>
      <c r="K918" s="70"/>
      <c r="L918" s="70"/>
      <c r="M918" s="70"/>
      <c r="N918" s="70"/>
      <c r="O918" s="70"/>
      <c r="P918" s="70"/>
      <c r="Q918" s="70"/>
      <c r="R918" s="70"/>
      <c r="S918" s="70"/>
      <c r="T918" s="70"/>
      <c r="U918" s="70"/>
      <c r="V918" s="70"/>
      <c r="W918" s="70"/>
      <c r="X918" s="70"/>
      <c r="Y918" s="70"/>
      <c r="Z918" s="70"/>
      <c r="AA918" s="70"/>
      <c r="AB918" s="70"/>
      <c r="AC918" s="70"/>
      <c r="AD918" s="70"/>
      <c r="AE918" s="70"/>
      <c r="AF918" s="70"/>
      <c r="AG918" s="70"/>
    </row>
    <row r="919">
      <c r="A919" s="70"/>
      <c r="B919" s="70"/>
      <c r="C919" s="70"/>
      <c r="D919" s="70"/>
      <c r="E919" s="70"/>
      <c r="F919" s="70"/>
      <c r="G919" s="473"/>
      <c r="H919" s="474"/>
      <c r="I919" s="70"/>
      <c r="J919" s="70"/>
      <c r="K919" s="70"/>
      <c r="L919" s="70"/>
      <c r="M919" s="70"/>
      <c r="N919" s="70"/>
      <c r="O919" s="70"/>
      <c r="P919" s="70"/>
      <c r="Q919" s="70"/>
      <c r="R919" s="70"/>
      <c r="S919" s="70"/>
      <c r="T919" s="70"/>
      <c r="U919" s="70"/>
      <c r="V919" s="70"/>
      <c r="W919" s="70"/>
      <c r="X919" s="70"/>
      <c r="Y919" s="70"/>
      <c r="Z919" s="70"/>
      <c r="AA919" s="70"/>
      <c r="AB919" s="70"/>
      <c r="AC919" s="70"/>
      <c r="AD919" s="70"/>
      <c r="AE919" s="70"/>
      <c r="AF919" s="70"/>
      <c r="AG919" s="70"/>
    </row>
    <row r="920">
      <c r="A920" s="70"/>
      <c r="B920" s="70"/>
      <c r="C920" s="70"/>
      <c r="D920" s="70"/>
      <c r="E920" s="70"/>
      <c r="F920" s="70"/>
      <c r="G920" s="473"/>
      <c r="H920" s="474"/>
      <c r="I920" s="70"/>
      <c r="J920" s="70"/>
      <c r="K920" s="70"/>
      <c r="L920" s="70"/>
      <c r="M920" s="70"/>
      <c r="N920" s="70"/>
      <c r="O920" s="70"/>
      <c r="P920" s="70"/>
      <c r="Q920" s="70"/>
      <c r="R920" s="70"/>
      <c r="S920" s="70"/>
      <c r="T920" s="70"/>
      <c r="U920" s="70"/>
      <c r="V920" s="70"/>
      <c r="W920" s="70"/>
      <c r="X920" s="70"/>
      <c r="Y920" s="70"/>
      <c r="Z920" s="70"/>
      <c r="AA920" s="70"/>
      <c r="AB920" s="70"/>
      <c r="AC920" s="70"/>
      <c r="AD920" s="70"/>
      <c r="AE920" s="70"/>
      <c r="AF920" s="70"/>
      <c r="AG920" s="70"/>
    </row>
    <row r="921">
      <c r="A921" s="70"/>
      <c r="B921" s="70"/>
      <c r="C921" s="70"/>
      <c r="D921" s="70"/>
      <c r="E921" s="70"/>
      <c r="F921" s="70"/>
      <c r="G921" s="473"/>
      <c r="H921" s="474"/>
      <c r="I921" s="70"/>
      <c r="J921" s="70"/>
      <c r="K921" s="70"/>
      <c r="L921" s="70"/>
      <c r="M921" s="70"/>
      <c r="N921" s="70"/>
      <c r="O921" s="70"/>
      <c r="P921" s="70"/>
      <c r="Q921" s="70"/>
      <c r="R921" s="70"/>
      <c r="S921" s="70"/>
      <c r="T921" s="70"/>
      <c r="U921" s="70"/>
      <c r="V921" s="70"/>
      <c r="W921" s="70"/>
      <c r="X921" s="70"/>
      <c r="Y921" s="70"/>
      <c r="Z921" s="70"/>
      <c r="AA921" s="70"/>
      <c r="AB921" s="70"/>
      <c r="AC921" s="70"/>
      <c r="AD921" s="70"/>
      <c r="AE921" s="70"/>
      <c r="AF921" s="70"/>
      <c r="AG921" s="70"/>
    </row>
    <row r="922">
      <c r="A922" s="70"/>
      <c r="B922" s="70"/>
      <c r="C922" s="70"/>
      <c r="D922" s="70"/>
      <c r="E922" s="70"/>
      <c r="F922" s="70"/>
      <c r="G922" s="473"/>
      <c r="H922" s="474"/>
      <c r="I922" s="70"/>
      <c r="J922" s="70"/>
      <c r="K922" s="70"/>
      <c r="L922" s="70"/>
      <c r="M922" s="70"/>
      <c r="N922" s="70"/>
      <c r="O922" s="70"/>
      <c r="P922" s="70"/>
      <c r="Q922" s="70"/>
      <c r="R922" s="70"/>
      <c r="S922" s="70"/>
      <c r="T922" s="70"/>
      <c r="U922" s="70"/>
      <c r="V922" s="70"/>
      <c r="W922" s="70"/>
      <c r="X922" s="70"/>
      <c r="Y922" s="70"/>
      <c r="Z922" s="70"/>
      <c r="AA922" s="70"/>
      <c r="AB922" s="70"/>
      <c r="AC922" s="70"/>
      <c r="AD922" s="70"/>
      <c r="AE922" s="70"/>
      <c r="AF922" s="70"/>
      <c r="AG922" s="70"/>
    </row>
    <row r="923">
      <c r="A923" s="70"/>
      <c r="B923" s="70"/>
      <c r="C923" s="70"/>
      <c r="D923" s="70"/>
      <c r="E923" s="70"/>
      <c r="F923" s="70"/>
      <c r="G923" s="473"/>
      <c r="H923" s="474"/>
      <c r="I923" s="70"/>
      <c r="J923" s="70"/>
      <c r="K923" s="70"/>
      <c r="L923" s="70"/>
      <c r="M923" s="70"/>
      <c r="N923" s="70"/>
      <c r="O923" s="70"/>
      <c r="P923" s="70"/>
      <c r="Q923" s="70"/>
      <c r="R923" s="70"/>
      <c r="S923" s="70"/>
      <c r="T923" s="70"/>
      <c r="U923" s="70"/>
      <c r="V923" s="70"/>
      <c r="W923" s="70"/>
      <c r="X923" s="70"/>
      <c r="Y923" s="70"/>
      <c r="Z923" s="70"/>
      <c r="AA923" s="70"/>
      <c r="AB923" s="70"/>
      <c r="AC923" s="70"/>
      <c r="AD923" s="70"/>
      <c r="AE923" s="70"/>
      <c r="AF923" s="70"/>
      <c r="AG923" s="70"/>
    </row>
    <row r="924">
      <c r="A924" s="70"/>
      <c r="B924" s="70"/>
      <c r="C924" s="70"/>
      <c r="D924" s="70"/>
      <c r="E924" s="70"/>
      <c r="F924" s="70"/>
      <c r="G924" s="473"/>
      <c r="H924" s="474"/>
      <c r="I924" s="70"/>
      <c r="J924" s="70"/>
      <c r="K924" s="70"/>
      <c r="L924" s="70"/>
      <c r="M924" s="70"/>
      <c r="N924" s="70"/>
      <c r="O924" s="70"/>
      <c r="P924" s="70"/>
      <c r="Q924" s="70"/>
      <c r="R924" s="70"/>
      <c r="S924" s="70"/>
      <c r="T924" s="70"/>
      <c r="U924" s="70"/>
      <c r="V924" s="70"/>
      <c r="W924" s="70"/>
      <c r="X924" s="70"/>
      <c r="Y924" s="70"/>
      <c r="Z924" s="70"/>
      <c r="AA924" s="70"/>
      <c r="AB924" s="70"/>
      <c r="AC924" s="70"/>
      <c r="AD924" s="70"/>
      <c r="AE924" s="70"/>
      <c r="AF924" s="70"/>
      <c r="AG924" s="70"/>
    </row>
    <row r="925">
      <c r="A925" s="70"/>
      <c r="B925" s="70"/>
      <c r="C925" s="70"/>
      <c r="D925" s="70"/>
      <c r="E925" s="70"/>
      <c r="F925" s="70"/>
      <c r="G925" s="473"/>
      <c r="H925" s="474"/>
      <c r="I925" s="70"/>
      <c r="J925" s="70"/>
      <c r="K925" s="70"/>
      <c r="L925" s="70"/>
      <c r="M925" s="70"/>
      <c r="N925" s="70"/>
      <c r="O925" s="70"/>
      <c r="P925" s="70"/>
      <c r="Q925" s="70"/>
      <c r="R925" s="70"/>
      <c r="S925" s="70"/>
      <c r="T925" s="70"/>
      <c r="U925" s="70"/>
      <c r="V925" s="70"/>
      <c r="W925" s="70"/>
      <c r="X925" s="70"/>
      <c r="Y925" s="70"/>
      <c r="Z925" s="70"/>
      <c r="AA925" s="70"/>
      <c r="AB925" s="70"/>
      <c r="AC925" s="70"/>
      <c r="AD925" s="70"/>
      <c r="AE925" s="70"/>
      <c r="AF925" s="70"/>
      <c r="AG925" s="70"/>
    </row>
    <row r="926">
      <c r="A926" s="70"/>
      <c r="B926" s="70"/>
      <c r="C926" s="70"/>
      <c r="D926" s="70"/>
      <c r="E926" s="70"/>
      <c r="F926" s="70"/>
      <c r="G926" s="473"/>
      <c r="H926" s="474"/>
      <c r="I926" s="70"/>
      <c r="J926" s="70"/>
      <c r="K926" s="70"/>
      <c r="L926" s="70"/>
      <c r="M926" s="70"/>
      <c r="N926" s="70"/>
      <c r="O926" s="70"/>
      <c r="P926" s="70"/>
      <c r="Q926" s="70"/>
      <c r="R926" s="70"/>
      <c r="S926" s="70"/>
      <c r="T926" s="70"/>
      <c r="U926" s="70"/>
      <c r="V926" s="70"/>
      <c r="W926" s="70"/>
      <c r="X926" s="70"/>
      <c r="Y926" s="70"/>
      <c r="Z926" s="70"/>
      <c r="AA926" s="70"/>
      <c r="AB926" s="70"/>
      <c r="AC926" s="70"/>
      <c r="AD926" s="70"/>
      <c r="AE926" s="70"/>
      <c r="AF926" s="70"/>
      <c r="AG926" s="70"/>
    </row>
    <row r="927">
      <c r="A927" s="70"/>
      <c r="B927" s="70"/>
      <c r="C927" s="70"/>
      <c r="D927" s="70"/>
      <c r="E927" s="70"/>
      <c r="F927" s="70"/>
      <c r="G927" s="473"/>
      <c r="H927" s="474"/>
      <c r="I927" s="70"/>
      <c r="J927" s="70"/>
      <c r="K927" s="70"/>
      <c r="L927" s="70"/>
      <c r="M927" s="70"/>
      <c r="N927" s="70"/>
      <c r="O927" s="70"/>
      <c r="P927" s="70"/>
      <c r="Q927" s="70"/>
      <c r="R927" s="70"/>
      <c r="S927" s="70"/>
      <c r="T927" s="70"/>
      <c r="U927" s="70"/>
      <c r="V927" s="70"/>
      <c r="W927" s="70"/>
      <c r="X927" s="70"/>
      <c r="Y927" s="70"/>
      <c r="Z927" s="70"/>
      <c r="AA927" s="70"/>
      <c r="AB927" s="70"/>
      <c r="AC927" s="70"/>
      <c r="AD927" s="70"/>
      <c r="AE927" s="70"/>
      <c r="AF927" s="70"/>
      <c r="AG927" s="70"/>
    </row>
    <row r="928">
      <c r="A928" s="70"/>
      <c r="B928" s="70"/>
      <c r="C928" s="70"/>
      <c r="D928" s="70"/>
      <c r="E928" s="70"/>
      <c r="F928" s="70"/>
      <c r="G928" s="473"/>
      <c r="H928" s="474"/>
      <c r="I928" s="70"/>
      <c r="J928" s="70"/>
      <c r="K928" s="70"/>
      <c r="L928" s="70"/>
      <c r="M928" s="70"/>
      <c r="N928" s="70"/>
      <c r="O928" s="70"/>
      <c r="P928" s="70"/>
      <c r="Q928" s="70"/>
      <c r="R928" s="70"/>
      <c r="S928" s="70"/>
      <c r="T928" s="70"/>
      <c r="U928" s="70"/>
      <c r="V928" s="70"/>
      <c r="W928" s="70"/>
      <c r="X928" s="70"/>
      <c r="Y928" s="70"/>
      <c r="Z928" s="70"/>
      <c r="AA928" s="70"/>
      <c r="AB928" s="70"/>
      <c r="AC928" s="70"/>
      <c r="AD928" s="70"/>
      <c r="AE928" s="70"/>
      <c r="AF928" s="70"/>
      <c r="AG928" s="70"/>
    </row>
    <row r="929">
      <c r="A929" s="70"/>
      <c r="B929" s="70"/>
      <c r="C929" s="70"/>
      <c r="D929" s="70"/>
      <c r="E929" s="70"/>
      <c r="F929" s="70"/>
      <c r="G929" s="473"/>
      <c r="H929" s="474"/>
      <c r="I929" s="70"/>
      <c r="J929" s="70"/>
      <c r="K929" s="70"/>
      <c r="L929" s="70"/>
      <c r="M929" s="70"/>
      <c r="N929" s="70"/>
      <c r="O929" s="70"/>
      <c r="P929" s="70"/>
      <c r="Q929" s="70"/>
      <c r="R929" s="70"/>
      <c r="S929" s="70"/>
      <c r="T929" s="70"/>
      <c r="U929" s="70"/>
      <c r="V929" s="70"/>
      <c r="W929" s="70"/>
      <c r="X929" s="70"/>
      <c r="Y929" s="70"/>
      <c r="Z929" s="70"/>
      <c r="AA929" s="70"/>
      <c r="AB929" s="70"/>
      <c r="AC929" s="70"/>
      <c r="AD929" s="70"/>
      <c r="AE929" s="70"/>
      <c r="AF929" s="70"/>
      <c r="AG929" s="70"/>
    </row>
    <row r="930">
      <c r="A930" s="70"/>
      <c r="B930" s="70"/>
      <c r="C930" s="70"/>
      <c r="D930" s="70"/>
      <c r="E930" s="70"/>
      <c r="F930" s="70"/>
      <c r="G930" s="473"/>
      <c r="H930" s="474"/>
      <c r="I930" s="70"/>
      <c r="J930" s="70"/>
      <c r="K930" s="70"/>
      <c r="L930" s="70"/>
      <c r="M930" s="70"/>
      <c r="N930" s="70"/>
      <c r="O930" s="70"/>
      <c r="P930" s="70"/>
      <c r="Q930" s="70"/>
      <c r="R930" s="70"/>
      <c r="S930" s="70"/>
      <c r="T930" s="70"/>
      <c r="U930" s="70"/>
      <c r="V930" s="70"/>
      <c r="W930" s="70"/>
      <c r="X930" s="70"/>
      <c r="Y930" s="70"/>
      <c r="Z930" s="70"/>
      <c r="AA930" s="70"/>
      <c r="AB930" s="70"/>
      <c r="AC930" s="70"/>
      <c r="AD930" s="70"/>
      <c r="AE930" s="70"/>
      <c r="AF930" s="70"/>
      <c r="AG930" s="70"/>
    </row>
    <row r="931">
      <c r="A931" s="70"/>
      <c r="B931" s="70"/>
      <c r="C931" s="70"/>
      <c r="D931" s="70"/>
      <c r="E931" s="70"/>
      <c r="F931" s="70"/>
      <c r="G931" s="473"/>
      <c r="H931" s="474"/>
      <c r="I931" s="70"/>
      <c r="J931" s="70"/>
      <c r="K931" s="70"/>
      <c r="L931" s="70"/>
      <c r="M931" s="70"/>
      <c r="N931" s="70"/>
      <c r="O931" s="70"/>
      <c r="P931" s="70"/>
      <c r="Q931" s="70"/>
      <c r="R931" s="70"/>
      <c r="S931" s="70"/>
      <c r="T931" s="70"/>
      <c r="U931" s="70"/>
      <c r="V931" s="70"/>
      <c r="W931" s="70"/>
      <c r="X931" s="70"/>
      <c r="Y931" s="70"/>
      <c r="Z931" s="70"/>
      <c r="AA931" s="70"/>
      <c r="AB931" s="70"/>
      <c r="AC931" s="70"/>
      <c r="AD931" s="70"/>
      <c r="AE931" s="70"/>
      <c r="AF931" s="70"/>
      <c r="AG931" s="70"/>
    </row>
    <row r="932">
      <c r="A932" s="70"/>
      <c r="B932" s="70"/>
      <c r="C932" s="70"/>
      <c r="D932" s="70"/>
      <c r="E932" s="70"/>
      <c r="F932" s="70"/>
      <c r="G932" s="473"/>
      <c r="H932" s="474"/>
      <c r="I932" s="70"/>
      <c r="J932" s="70"/>
      <c r="K932" s="70"/>
      <c r="L932" s="70"/>
      <c r="M932" s="70"/>
      <c r="N932" s="70"/>
      <c r="O932" s="70"/>
      <c r="P932" s="70"/>
      <c r="Q932" s="70"/>
      <c r="R932" s="70"/>
      <c r="S932" s="70"/>
      <c r="T932" s="70"/>
      <c r="U932" s="70"/>
      <c r="V932" s="70"/>
      <c r="W932" s="70"/>
      <c r="X932" s="70"/>
      <c r="Y932" s="70"/>
      <c r="Z932" s="70"/>
      <c r="AA932" s="70"/>
      <c r="AB932" s="70"/>
      <c r="AC932" s="70"/>
      <c r="AD932" s="70"/>
      <c r="AE932" s="70"/>
      <c r="AF932" s="70"/>
      <c r="AG932" s="70"/>
    </row>
    <row r="933">
      <c r="A933" s="70"/>
      <c r="B933" s="70"/>
      <c r="C933" s="70"/>
      <c r="D933" s="70"/>
      <c r="E933" s="70"/>
      <c r="F933" s="70"/>
      <c r="G933" s="473"/>
      <c r="H933" s="474"/>
      <c r="I933" s="70"/>
      <c r="J933" s="70"/>
      <c r="K933" s="70"/>
      <c r="L933" s="70"/>
      <c r="M933" s="70"/>
      <c r="N933" s="70"/>
      <c r="O933" s="70"/>
      <c r="P933" s="70"/>
      <c r="Q933" s="70"/>
      <c r="R933" s="70"/>
      <c r="S933" s="70"/>
      <c r="T933" s="70"/>
      <c r="U933" s="70"/>
      <c r="V933" s="70"/>
      <c r="W933" s="70"/>
      <c r="X933" s="70"/>
      <c r="Y933" s="70"/>
      <c r="Z933" s="70"/>
      <c r="AA933" s="70"/>
      <c r="AB933" s="70"/>
      <c r="AC933" s="70"/>
      <c r="AD933" s="70"/>
      <c r="AE933" s="70"/>
      <c r="AF933" s="70"/>
      <c r="AG933" s="70"/>
    </row>
    <row r="934">
      <c r="A934" s="70"/>
      <c r="B934" s="70"/>
      <c r="C934" s="70"/>
      <c r="D934" s="70"/>
      <c r="E934" s="70"/>
      <c r="F934" s="70"/>
      <c r="G934" s="473"/>
      <c r="H934" s="474"/>
      <c r="I934" s="70"/>
      <c r="J934" s="70"/>
      <c r="K934" s="70"/>
      <c r="L934" s="70"/>
      <c r="M934" s="70"/>
      <c r="N934" s="70"/>
      <c r="O934" s="70"/>
      <c r="P934" s="70"/>
      <c r="Q934" s="70"/>
      <c r="R934" s="70"/>
      <c r="S934" s="70"/>
      <c r="T934" s="70"/>
      <c r="U934" s="70"/>
      <c r="V934" s="70"/>
      <c r="W934" s="70"/>
      <c r="X934" s="70"/>
      <c r="Y934" s="70"/>
      <c r="Z934" s="70"/>
      <c r="AA934" s="70"/>
      <c r="AB934" s="70"/>
      <c r="AC934" s="70"/>
      <c r="AD934" s="70"/>
      <c r="AE934" s="70"/>
      <c r="AF934" s="70"/>
      <c r="AG934" s="70"/>
    </row>
    <row r="935">
      <c r="A935" s="70"/>
      <c r="B935" s="70"/>
      <c r="C935" s="70"/>
      <c r="D935" s="70"/>
      <c r="E935" s="70"/>
      <c r="F935" s="70"/>
      <c r="G935" s="473"/>
      <c r="H935" s="474"/>
      <c r="I935" s="70"/>
      <c r="J935" s="70"/>
      <c r="K935" s="70"/>
      <c r="L935" s="70"/>
      <c r="M935" s="70"/>
      <c r="N935" s="70"/>
      <c r="O935" s="70"/>
      <c r="P935" s="70"/>
      <c r="Q935" s="70"/>
      <c r="R935" s="70"/>
      <c r="S935" s="70"/>
      <c r="T935" s="70"/>
      <c r="U935" s="70"/>
      <c r="V935" s="70"/>
      <c r="W935" s="70"/>
      <c r="X935" s="70"/>
      <c r="Y935" s="70"/>
      <c r="Z935" s="70"/>
      <c r="AA935" s="70"/>
      <c r="AB935" s="70"/>
      <c r="AC935" s="70"/>
      <c r="AD935" s="70"/>
      <c r="AE935" s="70"/>
      <c r="AF935" s="70"/>
      <c r="AG935" s="70"/>
    </row>
    <row r="936">
      <c r="A936" s="70"/>
      <c r="B936" s="70"/>
      <c r="C936" s="70"/>
      <c r="D936" s="70"/>
      <c r="E936" s="70"/>
      <c r="F936" s="70"/>
      <c r="G936" s="473"/>
      <c r="H936" s="474"/>
      <c r="I936" s="70"/>
      <c r="J936" s="70"/>
      <c r="K936" s="70"/>
      <c r="L936" s="70"/>
      <c r="M936" s="70"/>
      <c r="N936" s="70"/>
      <c r="O936" s="70"/>
      <c r="P936" s="70"/>
      <c r="Q936" s="70"/>
      <c r="R936" s="70"/>
      <c r="S936" s="70"/>
      <c r="T936" s="70"/>
      <c r="U936" s="70"/>
      <c r="V936" s="70"/>
      <c r="W936" s="70"/>
      <c r="X936" s="70"/>
      <c r="Y936" s="70"/>
      <c r="Z936" s="70"/>
      <c r="AA936" s="70"/>
      <c r="AB936" s="70"/>
      <c r="AC936" s="70"/>
      <c r="AD936" s="70"/>
      <c r="AE936" s="70"/>
      <c r="AF936" s="70"/>
      <c r="AG936" s="70"/>
    </row>
    <row r="937">
      <c r="A937" s="70"/>
      <c r="B937" s="70"/>
      <c r="C937" s="70"/>
      <c r="D937" s="70"/>
      <c r="E937" s="70"/>
      <c r="F937" s="70"/>
      <c r="G937" s="473"/>
      <c r="H937" s="474"/>
      <c r="I937" s="70"/>
      <c r="J937" s="70"/>
      <c r="K937" s="70"/>
      <c r="L937" s="70"/>
      <c r="M937" s="70"/>
      <c r="N937" s="70"/>
      <c r="O937" s="70"/>
      <c r="P937" s="70"/>
      <c r="Q937" s="70"/>
      <c r="R937" s="70"/>
      <c r="S937" s="70"/>
      <c r="T937" s="70"/>
      <c r="U937" s="70"/>
      <c r="V937" s="70"/>
      <c r="W937" s="70"/>
      <c r="X937" s="70"/>
      <c r="Y937" s="70"/>
      <c r="Z937" s="70"/>
      <c r="AA937" s="70"/>
      <c r="AB937" s="70"/>
      <c r="AC937" s="70"/>
      <c r="AD937" s="70"/>
      <c r="AE937" s="70"/>
      <c r="AF937" s="70"/>
      <c r="AG937" s="70"/>
    </row>
    <row r="938">
      <c r="A938" s="70"/>
      <c r="B938" s="70"/>
      <c r="C938" s="70"/>
      <c r="D938" s="70"/>
      <c r="E938" s="70"/>
      <c r="F938" s="70"/>
      <c r="G938" s="473"/>
      <c r="H938" s="474"/>
      <c r="I938" s="70"/>
      <c r="J938" s="70"/>
      <c r="K938" s="70"/>
      <c r="L938" s="70"/>
      <c r="M938" s="70"/>
      <c r="N938" s="70"/>
      <c r="O938" s="70"/>
      <c r="P938" s="70"/>
      <c r="Q938" s="70"/>
      <c r="R938" s="70"/>
      <c r="S938" s="70"/>
      <c r="T938" s="70"/>
      <c r="U938" s="70"/>
      <c r="V938" s="70"/>
      <c r="W938" s="70"/>
      <c r="X938" s="70"/>
      <c r="Y938" s="70"/>
      <c r="Z938" s="70"/>
      <c r="AA938" s="70"/>
      <c r="AB938" s="70"/>
      <c r="AC938" s="70"/>
      <c r="AD938" s="70"/>
      <c r="AE938" s="70"/>
      <c r="AF938" s="70"/>
      <c r="AG938" s="70"/>
    </row>
    <row r="939">
      <c r="A939" s="70"/>
      <c r="B939" s="70"/>
      <c r="C939" s="70"/>
      <c r="D939" s="70"/>
      <c r="E939" s="70"/>
      <c r="F939" s="70"/>
      <c r="G939" s="473"/>
      <c r="H939" s="474"/>
      <c r="I939" s="70"/>
      <c r="J939" s="70"/>
      <c r="K939" s="70"/>
      <c r="L939" s="70"/>
      <c r="M939" s="70"/>
      <c r="N939" s="70"/>
      <c r="O939" s="70"/>
      <c r="P939" s="70"/>
      <c r="Q939" s="70"/>
      <c r="R939" s="70"/>
      <c r="S939" s="70"/>
      <c r="T939" s="70"/>
      <c r="U939" s="70"/>
      <c r="V939" s="70"/>
      <c r="W939" s="70"/>
      <c r="X939" s="70"/>
      <c r="Y939" s="70"/>
      <c r="Z939" s="70"/>
      <c r="AA939" s="70"/>
      <c r="AB939" s="70"/>
      <c r="AC939" s="70"/>
      <c r="AD939" s="70"/>
      <c r="AE939" s="70"/>
      <c r="AF939" s="70"/>
      <c r="AG939" s="70"/>
    </row>
    <row r="940">
      <c r="A940" s="70"/>
      <c r="B940" s="70"/>
      <c r="C940" s="70"/>
      <c r="D940" s="70"/>
      <c r="E940" s="70"/>
      <c r="F940" s="70"/>
      <c r="G940" s="473"/>
      <c r="H940" s="474"/>
      <c r="I940" s="70"/>
      <c r="J940" s="70"/>
      <c r="K940" s="70"/>
      <c r="L940" s="70"/>
      <c r="M940" s="70"/>
      <c r="N940" s="70"/>
      <c r="O940" s="70"/>
      <c r="P940" s="70"/>
      <c r="Q940" s="70"/>
      <c r="R940" s="70"/>
      <c r="S940" s="70"/>
      <c r="T940" s="70"/>
      <c r="U940" s="70"/>
      <c r="V940" s="70"/>
      <c r="W940" s="70"/>
      <c r="X940" s="70"/>
      <c r="Y940" s="70"/>
      <c r="Z940" s="70"/>
      <c r="AA940" s="70"/>
      <c r="AB940" s="70"/>
      <c r="AC940" s="70"/>
      <c r="AD940" s="70"/>
      <c r="AE940" s="70"/>
      <c r="AF940" s="70"/>
      <c r="AG940" s="70"/>
    </row>
    <row r="941">
      <c r="A941" s="70"/>
      <c r="B941" s="70"/>
      <c r="C941" s="70"/>
      <c r="D941" s="70"/>
      <c r="E941" s="70"/>
      <c r="F941" s="70"/>
      <c r="G941" s="473"/>
      <c r="H941" s="474"/>
      <c r="I941" s="70"/>
      <c r="J941" s="70"/>
      <c r="K941" s="70"/>
      <c r="L941" s="70"/>
      <c r="M941" s="70"/>
      <c r="N941" s="70"/>
      <c r="O941" s="70"/>
      <c r="P941" s="70"/>
      <c r="Q941" s="70"/>
      <c r="R941" s="70"/>
      <c r="S941" s="70"/>
      <c r="T941" s="70"/>
      <c r="U941" s="70"/>
      <c r="V941" s="70"/>
      <c r="W941" s="70"/>
      <c r="X941" s="70"/>
      <c r="Y941" s="70"/>
      <c r="Z941" s="70"/>
      <c r="AA941" s="70"/>
      <c r="AB941" s="70"/>
      <c r="AC941" s="70"/>
      <c r="AD941" s="70"/>
      <c r="AE941" s="70"/>
      <c r="AF941" s="70"/>
      <c r="AG941" s="70"/>
    </row>
    <row r="942">
      <c r="A942" s="70"/>
      <c r="B942" s="70"/>
      <c r="C942" s="70"/>
      <c r="D942" s="70"/>
      <c r="E942" s="70"/>
      <c r="F942" s="70"/>
      <c r="G942" s="473"/>
      <c r="H942" s="474"/>
      <c r="I942" s="70"/>
      <c r="J942" s="70"/>
      <c r="K942" s="70"/>
      <c r="L942" s="70"/>
      <c r="M942" s="70"/>
      <c r="N942" s="70"/>
      <c r="O942" s="70"/>
      <c r="P942" s="70"/>
      <c r="Q942" s="70"/>
      <c r="R942" s="70"/>
      <c r="S942" s="70"/>
      <c r="T942" s="70"/>
      <c r="U942" s="70"/>
      <c r="V942" s="70"/>
      <c r="W942" s="70"/>
      <c r="X942" s="70"/>
      <c r="Y942" s="70"/>
      <c r="Z942" s="70"/>
      <c r="AA942" s="70"/>
      <c r="AB942" s="70"/>
      <c r="AC942" s="70"/>
      <c r="AD942" s="70"/>
      <c r="AE942" s="70"/>
      <c r="AF942" s="70"/>
      <c r="AG942" s="70"/>
    </row>
    <row r="943">
      <c r="A943" s="70"/>
      <c r="B943" s="70"/>
      <c r="C943" s="70"/>
      <c r="D943" s="70"/>
      <c r="E943" s="70"/>
      <c r="F943" s="70"/>
      <c r="G943" s="473"/>
      <c r="H943" s="474"/>
      <c r="I943" s="70"/>
      <c r="J943" s="70"/>
      <c r="K943" s="70"/>
      <c r="L943" s="70"/>
      <c r="M943" s="70"/>
      <c r="N943" s="70"/>
      <c r="O943" s="70"/>
      <c r="P943" s="70"/>
      <c r="Q943" s="70"/>
      <c r="R943" s="70"/>
      <c r="S943" s="70"/>
      <c r="T943" s="70"/>
      <c r="U943" s="70"/>
      <c r="V943" s="70"/>
      <c r="W943" s="70"/>
      <c r="X943" s="70"/>
      <c r="Y943" s="70"/>
      <c r="Z943" s="70"/>
      <c r="AA943" s="70"/>
      <c r="AB943" s="70"/>
      <c r="AC943" s="70"/>
      <c r="AD943" s="70"/>
      <c r="AE943" s="70"/>
      <c r="AF943" s="70"/>
      <c r="AG943" s="70"/>
    </row>
    <row r="944">
      <c r="A944" s="70"/>
      <c r="B944" s="70"/>
      <c r="C944" s="70"/>
      <c r="D944" s="70"/>
      <c r="E944" s="70"/>
      <c r="F944" s="70"/>
      <c r="G944" s="473"/>
      <c r="H944" s="474"/>
      <c r="I944" s="70"/>
      <c r="J944" s="70"/>
      <c r="K944" s="70"/>
      <c r="L944" s="70"/>
      <c r="M944" s="70"/>
      <c r="N944" s="70"/>
      <c r="O944" s="70"/>
      <c r="P944" s="70"/>
      <c r="Q944" s="70"/>
      <c r="R944" s="70"/>
      <c r="S944" s="70"/>
      <c r="T944" s="70"/>
      <c r="U944" s="70"/>
      <c r="V944" s="70"/>
      <c r="W944" s="70"/>
      <c r="X944" s="70"/>
      <c r="Y944" s="70"/>
      <c r="Z944" s="70"/>
      <c r="AA944" s="70"/>
      <c r="AB944" s="70"/>
      <c r="AC944" s="70"/>
      <c r="AD944" s="70"/>
      <c r="AE944" s="70"/>
      <c r="AF944" s="70"/>
      <c r="AG944" s="70"/>
    </row>
    <row r="945">
      <c r="A945" s="70"/>
      <c r="B945" s="70"/>
      <c r="C945" s="70"/>
      <c r="D945" s="70"/>
      <c r="E945" s="70"/>
      <c r="F945" s="70"/>
      <c r="G945" s="473"/>
      <c r="H945" s="474"/>
      <c r="I945" s="70"/>
      <c r="J945" s="70"/>
      <c r="K945" s="70"/>
      <c r="L945" s="70"/>
      <c r="M945" s="70"/>
      <c r="N945" s="70"/>
      <c r="O945" s="70"/>
      <c r="P945" s="70"/>
      <c r="Q945" s="70"/>
      <c r="R945" s="70"/>
      <c r="S945" s="70"/>
      <c r="T945" s="70"/>
      <c r="U945" s="70"/>
      <c r="V945" s="70"/>
      <c r="W945" s="70"/>
      <c r="X945" s="70"/>
      <c r="Y945" s="70"/>
      <c r="Z945" s="70"/>
      <c r="AA945" s="70"/>
      <c r="AB945" s="70"/>
      <c r="AC945" s="70"/>
      <c r="AD945" s="70"/>
      <c r="AE945" s="70"/>
      <c r="AF945" s="70"/>
      <c r="AG945" s="70"/>
    </row>
    <row r="946">
      <c r="A946" s="70"/>
      <c r="B946" s="70"/>
      <c r="C946" s="70"/>
      <c r="D946" s="70"/>
      <c r="E946" s="70"/>
      <c r="F946" s="70"/>
      <c r="G946" s="473"/>
      <c r="H946" s="474"/>
      <c r="I946" s="70"/>
      <c r="J946" s="70"/>
      <c r="K946" s="70"/>
      <c r="L946" s="70"/>
      <c r="M946" s="70"/>
      <c r="N946" s="70"/>
      <c r="O946" s="70"/>
      <c r="P946" s="70"/>
      <c r="Q946" s="70"/>
      <c r="R946" s="70"/>
      <c r="S946" s="70"/>
      <c r="T946" s="70"/>
      <c r="U946" s="70"/>
      <c r="V946" s="70"/>
      <c r="W946" s="70"/>
      <c r="X946" s="70"/>
      <c r="Y946" s="70"/>
      <c r="Z946" s="70"/>
      <c r="AA946" s="70"/>
      <c r="AB946" s="70"/>
      <c r="AC946" s="70"/>
      <c r="AD946" s="70"/>
      <c r="AE946" s="70"/>
      <c r="AF946" s="70"/>
      <c r="AG946" s="70"/>
    </row>
    <row r="947">
      <c r="A947" s="70"/>
      <c r="B947" s="70"/>
      <c r="C947" s="70"/>
      <c r="D947" s="70"/>
      <c r="E947" s="70"/>
      <c r="F947" s="70"/>
      <c r="G947" s="473"/>
      <c r="H947" s="474"/>
      <c r="I947" s="70"/>
      <c r="J947" s="70"/>
      <c r="K947" s="70"/>
      <c r="L947" s="70"/>
      <c r="M947" s="70"/>
      <c r="N947" s="70"/>
      <c r="O947" s="70"/>
      <c r="P947" s="70"/>
      <c r="Q947" s="70"/>
      <c r="R947" s="70"/>
      <c r="S947" s="70"/>
      <c r="T947" s="70"/>
      <c r="U947" s="70"/>
      <c r="V947" s="70"/>
      <c r="W947" s="70"/>
      <c r="X947" s="70"/>
      <c r="Y947" s="70"/>
      <c r="Z947" s="70"/>
      <c r="AA947" s="70"/>
      <c r="AB947" s="70"/>
      <c r="AC947" s="70"/>
      <c r="AD947" s="70"/>
      <c r="AE947" s="70"/>
      <c r="AF947" s="70"/>
      <c r="AG947" s="70"/>
    </row>
    <row r="948">
      <c r="A948" s="70"/>
      <c r="B948" s="70"/>
      <c r="C948" s="70"/>
      <c r="D948" s="70"/>
      <c r="E948" s="70"/>
      <c r="F948" s="70"/>
      <c r="G948" s="473"/>
      <c r="H948" s="474"/>
      <c r="I948" s="70"/>
      <c r="J948" s="70"/>
      <c r="K948" s="70"/>
      <c r="L948" s="70"/>
      <c r="M948" s="70"/>
      <c r="N948" s="70"/>
      <c r="O948" s="70"/>
      <c r="P948" s="70"/>
      <c r="Q948" s="70"/>
      <c r="R948" s="70"/>
      <c r="S948" s="70"/>
      <c r="T948" s="70"/>
      <c r="U948" s="70"/>
      <c r="V948" s="70"/>
      <c r="W948" s="70"/>
      <c r="X948" s="70"/>
      <c r="Y948" s="70"/>
      <c r="Z948" s="70"/>
      <c r="AA948" s="70"/>
      <c r="AB948" s="70"/>
      <c r="AC948" s="70"/>
      <c r="AD948" s="70"/>
      <c r="AE948" s="70"/>
      <c r="AF948" s="70"/>
      <c r="AG948" s="70"/>
    </row>
    <row r="949">
      <c r="A949" s="70"/>
      <c r="B949" s="70"/>
      <c r="C949" s="70"/>
      <c r="D949" s="70"/>
      <c r="E949" s="70"/>
      <c r="F949" s="70"/>
      <c r="G949" s="473"/>
      <c r="H949" s="474"/>
      <c r="I949" s="70"/>
      <c r="J949" s="70"/>
      <c r="K949" s="70"/>
      <c r="L949" s="70"/>
      <c r="M949" s="70"/>
      <c r="N949" s="70"/>
      <c r="O949" s="70"/>
      <c r="P949" s="70"/>
      <c r="Q949" s="70"/>
      <c r="R949" s="70"/>
      <c r="S949" s="70"/>
      <c r="T949" s="70"/>
      <c r="U949" s="70"/>
      <c r="V949" s="70"/>
      <c r="W949" s="70"/>
      <c r="X949" s="70"/>
      <c r="Y949" s="70"/>
      <c r="Z949" s="70"/>
      <c r="AA949" s="70"/>
      <c r="AB949" s="70"/>
      <c r="AC949" s="70"/>
      <c r="AD949" s="70"/>
      <c r="AE949" s="70"/>
      <c r="AF949" s="70"/>
      <c r="AG949" s="70"/>
    </row>
    <row r="950">
      <c r="A950" s="70"/>
      <c r="B950" s="70"/>
      <c r="C950" s="70"/>
      <c r="D950" s="70"/>
      <c r="E950" s="70"/>
      <c r="F950" s="70"/>
      <c r="G950" s="473"/>
      <c r="H950" s="474"/>
      <c r="I950" s="70"/>
      <c r="J950" s="70"/>
      <c r="K950" s="70"/>
      <c r="L950" s="70"/>
      <c r="M950" s="70"/>
      <c r="N950" s="70"/>
      <c r="O950" s="70"/>
      <c r="P950" s="70"/>
      <c r="Q950" s="70"/>
      <c r="R950" s="70"/>
      <c r="S950" s="70"/>
      <c r="T950" s="70"/>
      <c r="U950" s="70"/>
      <c r="V950" s="70"/>
      <c r="W950" s="70"/>
      <c r="X950" s="70"/>
      <c r="Y950" s="70"/>
      <c r="Z950" s="70"/>
      <c r="AA950" s="70"/>
      <c r="AB950" s="70"/>
      <c r="AC950" s="70"/>
      <c r="AD950" s="70"/>
      <c r="AE950" s="70"/>
      <c r="AF950" s="70"/>
      <c r="AG950" s="70"/>
    </row>
    <row r="951">
      <c r="A951" s="70"/>
      <c r="B951" s="70"/>
      <c r="C951" s="70"/>
      <c r="D951" s="70"/>
      <c r="E951" s="70"/>
      <c r="F951" s="70"/>
      <c r="G951" s="473"/>
      <c r="H951" s="474"/>
      <c r="I951" s="70"/>
      <c r="J951" s="70"/>
      <c r="K951" s="70"/>
      <c r="L951" s="70"/>
      <c r="M951" s="70"/>
      <c r="N951" s="70"/>
      <c r="O951" s="70"/>
      <c r="P951" s="70"/>
      <c r="Q951" s="70"/>
      <c r="R951" s="70"/>
      <c r="S951" s="70"/>
      <c r="T951" s="70"/>
      <c r="U951" s="70"/>
      <c r="V951" s="70"/>
      <c r="W951" s="70"/>
      <c r="X951" s="70"/>
      <c r="Y951" s="70"/>
      <c r="Z951" s="70"/>
      <c r="AA951" s="70"/>
      <c r="AB951" s="70"/>
      <c r="AC951" s="70"/>
      <c r="AD951" s="70"/>
      <c r="AE951" s="70"/>
      <c r="AF951" s="70"/>
      <c r="AG951" s="70"/>
    </row>
    <row r="952">
      <c r="A952" s="70"/>
      <c r="B952" s="70"/>
      <c r="C952" s="70"/>
      <c r="D952" s="70"/>
      <c r="E952" s="70"/>
      <c r="F952" s="70"/>
      <c r="G952" s="473"/>
      <c r="H952" s="474"/>
      <c r="I952" s="70"/>
      <c r="J952" s="70"/>
      <c r="K952" s="70"/>
      <c r="L952" s="70"/>
      <c r="M952" s="70"/>
      <c r="N952" s="70"/>
      <c r="O952" s="70"/>
      <c r="P952" s="70"/>
      <c r="Q952" s="70"/>
      <c r="R952" s="70"/>
      <c r="S952" s="70"/>
      <c r="T952" s="70"/>
      <c r="U952" s="70"/>
      <c r="V952" s="70"/>
      <c r="W952" s="70"/>
      <c r="X952" s="70"/>
      <c r="Y952" s="70"/>
      <c r="Z952" s="70"/>
      <c r="AA952" s="70"/>
      <c r="AB952" s="70"/>
      <c r="AC952" s="70"/>
      <c r="AD952" s="70"/>
      <c r="AE952" s="70"/>
      <c r="AF952" s="70"/>
      <c r="AG952" s="70"/>
    </row>
    <row r="953">
      <c r="A953" s="70"/>
      <c r="B953" s="70"/>
      <c r="C953" s="70"/>
      <c r="D953" s="70"/>
      <c r="E953" s="70"/>
      <c r="F953" s="70"/>
      <c r="G953" s="473"/>
      <c r="H953" s="474"/>
      <c r="I953" s="70"/>
      <c r="J953" s="70"/>
      <c r="K953" s="70"/>
      <c r="L953" s="70"/>
      <c r="M953" s="70"/>
      <c r="N953" s="70"/>
      <c r="O953" s="70"/>
      <c r="P953" s="70"/>
      <c r="Q953" s="70"/>
      <c r="R953" s="70"/>
      <c r="S953" s="70"/>
      <c r="T953" s="70"/>
      <c r="U953" s="70"/>
      <c r="V953" s="70"/>
      <c r="W953" s="70"/>
      <c r="X953" s="70"/>
      <c r="Y953" s="70"/>
      <c r="Z953" s="70"/>
      <c r="AA953" s="70"/>
      <c r="AB953" s="70"/>
      <c r="AC953" s="70"/>
      <c r="AD953" s="70"/>
      <c r="AE953" s="70"/>
      <c r="AF953" s="70"/>
      <c r="AG953" s="70"/>
    </row>
    <row r="954">
      <c r="A954" s="70"/>
      <c r="B954" s="70"/>
      <c r="C954" s="70"/>
      <c r="D954" s="70"/>
      <c r="E954" s="70"/>
      <c r="F954" s="70"/>
      <c r="G954" s="473"/>
      <c r="H954" s="474"/>
      <c r="I954" s="70"/>
      <c r="J954" s="70"/>
      <c r="K954" s="70"/>
      <c r="L954" s="70"/>
      <c r="M954" s="70"/>
      <c r="N954" s="70"/>
      <c r="O954" s="70"/>
      <c r="P954" s="70"/>
      <c r="Q954" s="70"/>
      <c r="R954" s="70"/>
      <c r="S954" s="70"/>
      <c r="T954" s="70"/>
      <c r="U954" s="70"/>
      <c r="V954" s="70"/>
      <c r="W954" s="70"/>
      <c r="X954" s="70"/>
      <c r="Y954" s="70"/>
      <c r="Z954" s="70"/>
      <c r="AA954" s="70"/>
      <c r="AB954" s="70"/>
      <c r="AC954" s="70"/>
      <c r="AD954" s="70"/>
      <c r="AE954" s="70"/>
      <c r="AF954" s="70"/>
      <c r="AG954" s="70"/>
    </row>
    <row r="955">
      <c r="A955" s="70"/>
      <c r="B955" s="70"/>
      <c r="C955" s="70"/>
      <c r="D955" s="70"/>
      <c r="E955" s="70"/>
      <c r="F955" s="70"/>
      <c r="G955" s="473"/>
      <c r="H955" s="474"/>
      <c r="I955" s="70"/>
      <c r="J955" s="70"/>
      <c r="K955" s="70"/>
      <c r="L955" s="70"/>
      <c r="M955" s="70"/>
      <c r="N955" s="70"/>
      <c r="O955" s="70"/>
      <c r="P955" s="70"/>
      <c r="Q955" s="70"/>
      <c r="R955" s="70"/>
      <c r="S955" s="70"/>
      <c r="T955" s="70"/>
      <c r="U955" s="70"/>
      <c r="V955" s="70"/>
      <c r="W955" s="70"/>
      <c r="X955" s="70"/>
      <c r="Y955" s="70"/>
      <c r="Z955" s="70"/>
      <c r="AA955" s="70"/>
      <c r="AB955" s="70"/>
      <c r="AC955" s="70"/>
      <c r="AD955" s="70"/>
      <c r="AE955" s="70"/>
      <c r="AF955" s="70"/>
      <c r="AG955" s="70"/>
    </row>
    <row r="956">
      <c r="A956" s="70"/>
      <c r="B956" s="70"/>
      <c r="C956" s="70"/>
      <c r="D956" s="70"/>
      <c r="E956" s="70"/>
      <c r="F956" s="70"/>
      <c r="G956" s="473"/>
      <c r="H956" s="474"/>
      <c r="I956" s="70"/>
      <c r="J956" s="70"/>
      <c r="K956" s="70"/>
      <c r="L956" s="70"/>
      <c r="M956" s="70"/>
      <c r="N956" s="70"/>
      <c r="O956" s="70"/>
      <c r="P956" s="70"/>
      <c r="Q956" s="70"/>
      <c r="R956" s="70"/>
      <c r="S956" s="70"/>
      <c r="T956" s="70"/>
      <c r="U956" s="70"/>
      <c r="V956" s="70"/>
      <c r="W956" s="70"/>
      <c r="X956" s="70"/>
      <c r="Y956" s="70"/>
      <c r="Z956" s="70"/>
      <c r="AA956" s="70"/>
      <c r="AB956" s="70"/>
      <c r="AC956" s="70"/>
      <c r="AD956" s="70"/>
      <c r="AE956" s="70"/>
      <c r="AF956" s="70"/>
      <c r="AG956" s="70"/>
    </row>
    <row r="957">
      <c r="A957" s="70"/>
      <c r="B957" s="70"/>
      <c r="C957" s="70"/>
      <c r="D957" s="70"/>
      <c r="E957" s="70"/>
      <c r="F957" s="70"/>
      <c r="G957" s="473"/>
      <c r="H957" s="474"/>
      <c r="I957" s="70"/>
      <c r="J957" s="70"/>
      <c r="K957" s="70"/>
      <c r="L957" s="70"/>
      <c r="M957" s="70"/>
      <c r="N957" s="70"/>
      <c r="O957" s="70"/>
      <c r="P957" s="70"/>
      <c r="Q957" s="70"/>
      <c r="R957" s="70"/>
      <c r="S957" s="70"/>
      <c r="T957" s="70"/>
      <c r="U957" s="70"/>
      <c r="V957" s="70"/>
      <c r="W957" s="70"/>
      <c r="X957" s="70"/>
      <c r="Y957" s="70"/>
      <c r="Z957" s="70"/>
      <c r="AA957" s="70"/>
      <c r="AB957" s="70"/>
      <c r="AC957" s="70"/>
      <c r="AD957" s="70"/>
      <c r="AE957" s="70"/>
      <c r="AF957" s="70"/>
      <c r="AG957" s="70"/>
    </row>
    <row r="958">
      <c r="A958" s="70"/>
      <c r="B958" s="70"/>
      <c r="C958" s="70"/>
      <c r="D958" s="70"/>
      <c r="E958" s="70"/>
      <c r="F958" s="70"/>
      <c r="G958" s="473"/>
      <c r="H958" s="474"/>
      <c r="I958" s="70"/>
      <c r="J958" s="70"/>
      <c r="K958" s="70"/>
      <c r="L958" s="70"/>
      <c r="M958" s="70"/>
      <c r="N958" s="70"/>
      <c r="O958" s="70"/>
      <c r="P958" s="70"/>
      <c r="Q958" s="70"/>
      <c r="R958" s="70"/>
      <c r="S958" s="70"/>
      <c r="T958" s="70"/>
      <c r="U958" s="70"/>
      <c r="V958" s="70"/>
      <c r="W958" s="70"/>
      <c r="X958" s="70"/>
      <c r="Y958" s="70"/>
      <c r="Z958" s="70"/>
      <c r="AA958" s="70"/>
      <c r="AB958" s="70"/>
      <c r="AC958" s="70"/>
      <c r="AD958" s="70"/>
      <c r="AE958" s="70"/>
      <c r="AF958" s="70"/>
      <c r="AG958" s="70"/>
    </row>
    <row r="959">
      <c r="A959" s="70"/>
      <c r="B959" s="70"/>
      <c r="C959" s="70"/>
      <c r="D959" s="70"/>
      <c r="E959" s="70"/>
      <c r="F959" s="70"/>
      <c r="G959" s="473"/>
      <c r="H959" s="474"/>
      <c r="I959" s="70"/>
      <c r="J959" s="70"/>
      <c r="K959" s="70"/>
      <c r="L959" s="70"/>
      <c r="M959" s="70"/>
      <c r="N959" s="70"/>
      <c r="O959" s="70"/>
      <c r="P959" s="70"/>
      <c r="Q959" s="70"/>
      <c r="R959" s="70"/>
      <c r="S959" s="70"/>
      <c r="T959" s="70"/>
      <c r="U959" s="70"/>
      <c r="V959" s="70"/>
      <c r="W959" s="70"/>
      <c r="X959" s="70"/>
      <c r="Y959" s="70"/>
      <c r="Z959" s="70"/>
      <c r="AA959" s="70"/>
      <c r="AB959" s="70"/>
      <c r="AC959" s="70"/>
      <c r="AD959" s="70"/>
      <c r="AE959" s="70"/>
      <c r="AF959" s="70"/>
      <c r="AG959" s="70"/>
    </row>
    <row r="960">
      <c r="A960" s="70"/>
      <c r="B960" s="70"/>
      <c r="C960" s="70"/>
      <c r="D960" s="70"/>
      <c r="E960" s="70"/>
      <c r="F960" s="70"/>
      <c r="G960" s="473"/>
      <c r="H960" s="474"/>
      <c r="I960" s="70"/>
      <c r="J960" s="70"/>
      <c r="K960" s="70"/>
      <c r="L960" s="70"/>
      <c r="M960" s="70"/>
      <c r="N960" s="70"/>
      <c r="O960" s="70"/>
      <c r="P960" s="70"/>
      <c r="Q960" s="70"/>
      <c r="R960" s="70"/>
      <c r="S960" s="70"/>
      <c r="T960" s="70"/>
      <c r="U960" s="70"/>
      <c r="V960" s="70"/>
      <c r="W960" s="70"/>
      <c r="X960" s="70"/>
      <c r="Y960" s="70"/>
      <c r="Z960" s="70"/>
      <c r="AA960" s="70"/>
      <c r="AB960" s="70"/>
      <c r="AC960" s="70"/>
      <c r="AD960" s="70"/>
      <c r="AE960" s="70"/>
      <c r="AF960" s="70"/>
      <c r="AG960" s="70"/>
    </row>
    <row r="961">
      <c r="A961" s="70"/>
      <c r="B961" s="70"/>
      <c r="C961" s="70"/>
      <c r="D961" s="70"/>
      <c r="E961" s="70"/>
      <c r="F961" s="70"/>
      <c r="G961" s="473"/>
      <c r="H961" s="474"/>
      <c r="I961" s="70"/>
      <c r="J961" s="70"/>
      <c r="K961" s="70"/>
      <c r="L961" s="70"/>
      <c r="M961" s="70"/>
      <c r="N961" s="70"/>
      <c r="O961" s="70"/>
      <c r="P961" s="70"/>
      <c r="Q961" s="70"/>
      <c r="R961" s="70"/>
      <c r="S961" s="70"/>
      <c r="T961" s="70"/>
      <c r="U961" s="70"/>
      <c r="V961" s="70"/>
      <c r="W961" s="70"/>
      <c r="X961" s="70"/>
      <c r="Y961" s="70"/>
      <c r="Z961" s="70"/>
      <c r="AA961" s="70"/>
      <c r="AB961" s="70"/>
      <c r="AC961" s="70"/>
      <c r="AD961" s="70"/>
      <c r="AE961" s="70"/>
      <c r="AF961" s="70"/>
      <c r="AG961" s="70"/>
    </row>
    <row r="962">
      <c r="A962" s="70"/>
      <c r="B962" s="70"/>
      <c r="C962" s="70"/>
      <c r="D962" s="70"/>
      <c r="E962" s="70"/>
      <c r="F962" s="70"/>
      <c r="G962" s="473"/>
      <c r="H962" s="474"/>
      <c r="I962" s="70"/>
      <c r="J962" s="70"/>
      <c r="K962" s="70"/>
      <c r="L962" s="70"/>
      <c r="M962" s="70"/>
      <c r="N962" s="70"/>
      <c r="O962" s="70"/>
      <c r="P962" s="70"/>
      <c r="Q962" s="70"/>
      <c r="R962" s="70"/>
      <c r="S962" s="70"/>
      <c r="T962" s="70"/>
      <c r="U962" s="70"/>
      <c r="V962" s="70"/>
      <c r="W962" s="70"/>
      <c r="X962" s="70"/>
      <c r="Y962" s="70"/>
      <c r="Z962" s="70"/>
      <c r="AA962" s="70"/>
      <c r="AB962" s="70"/>
      <c r="AC962" s="70"/>
      <c r="AD962" s="70"/>
      <c r="AE962" s="70"/>
      <c r="AF962" s="70"/>
      <c r="AG962" s="70"/>
    </row>
    <row r="963">
      <c r="A963" s="70"/>
      <c r="B963" s="70"/>
      <c r="C963" s="70"/>
      <c r="D963" s="70"/>
      <c r="E963" s="70"/>
      <c r="F963" s="70"/>
      <c r="G963" s="473"/>
      <c r="H963" s="474"/>
      <c r="I963" s="70"/>
      <c r="J963" s="70"/>
      <c r="K963" s="70"/>
      <c r="L963" s="70"/>
      <c r="M963" s="70"/>
      <c r="N963" s="70"/>
      <c r="O963" s="70"/>
      <c r="P963" s="70"/>
      <c r="Q963" s="70"/>
      <c r="R963" s="70"/>
      <c r="S963" s="70"/>
      <c r="T963" s="70"/>
      <c r="U963" s="70"/>
      <c r="V963" s="70"/>
      <c r="W963" s="70"/>
      <c r="X963" s="70"/>
      <c r="Y963" s="70"/>
      <c r="Z963" s="70"/>
      <c r="AA963" s="70"/>
      <c r="AB963" s="70"/>
      <c r="AC963" s="70"/>
      <c r="AD963" s="70"/>
      <c r="AE963" s="70"/>
      <c r="AF963" s="70"/>
      <c r="AG963" s="70"/>
    </row>
    <row r="964">
      <c r="A964" s="70"/>
      <c r="B964" s="70"/>
      <c r="C964" s="70"/>
      <c r="D964" s="70"/>
      <c r="E964" s="70"/>
      <c r="F964" s="70"/>
      <c r="G964" s="473"/>
      <c r="H964" s="474"/>
      <c r="I964" s="70"/>
      <c r="J964" s="70"/>
      <c r="K964" s="70"/>
      <c r="L964" s="70"/>
      <c r="M964" s="70"/>
      <c r="N964" s="70"/>
      <c r="O964" s="70"/>
      <c r="P964" s="70"/>
      <c r="Q964" s="70"/>
      <c r="R964" s="70"/>
      <c r="S964" s="70"/>
      <c r="T964" s="70"/>
      <c r="U964" s="70"/>
      <c r="V964" s="70"/>
      <c r="W964" s="70"/>
      <c r="X964" s="70"/>
      <c r="Y964" s="70"/>
      <c r="Z964" s="70"/>
      <c r="AA964" s="70"/>
      <c r="AB964" s="70"/>
      <c r="AC964" s="70"/>
      <c r="AD964" s="70"/>
      <c r="AE964" s="70"/>
      <c r="AF964" s="70"/>
      <c r="AG964" s="70"/>
    </row>
    <row r="965">
      <c r="A965" s="70"/>
      <c r="B965" s="70"/>
      <c r="C965" s="70"/>
      <c r="D965" s="70"/>
      <c r="E965" s="70"/>
      <c r="F965" s="70"/>
      <c r="G965" s="473"/>
      <c r="H965" s="474"/>
      <c r="I965" s="70"/>
      <c r="J965" s="70"/>
      <c r="K965" s="70"/>
      <c r="L965" s="70"/>
      <c r="M965" s="70"/>
      <c r="N965" s="70"/>
      <c r="O965" s="70"/>
      <c r="P965" s="70"/>
      <c r="Q965" s="70"/>
      <c r="R965" s="70"/>
      <c r="S965" s="70"/>
      <c r="T965" s="70"/>
      <c r="U965" s="70"/>
      <c r="V965" s="70"/>
      <c r="W965" s="70"/>
      <c r="X965" s="70"/>
      <c r="Y965" s="70"/>
      <c r="Z965" s="70"/>
      <c r="AA965" s="70"/>
      <c r="AB965" s="70"/>
      <c r="AC965" s="70"/>
      <c r="AD965" s="70"/>
      <c r="AE965" s="70"/>
      <c r="AF965" s="70"/>
      <c r="AG965" s="70"/>
    </row>
    <row r="966">
      <c r="A966" s="70"/>
      <c r="B966" s="70"/>
      <c r="C966" s="70"/>
      <c r="D966" s="70"/>
      <c r="E966" s="70"/>
      <c r="F966" s="70"/>
      <c r="G966" s="473"/>
      <c r="H966" s="474"/>
      <c r="I966" s="70"/>
      <c r="J966" s="70"/>
      <c r="K966" s="70"/>
      <c r="L966" s="70"/>
      <c r="M966" s="70"/>
      <c r="N966" s="70"/>
      <c r="O966" s="70"/>
      <c r="P966" s="70"/>
      <c r="Q966" s="70"/>
      <c r="R966" s="70"/>
      <c r="S966" s="70"/>
      <c r="T966" s="70"/>
      <c r="U966" s="70"/>
      <c r="V966" s="70"/>
      <c r="W966" s="70"/>
      <c r="X966" s="70"/>
      <c r="Y966" s="70"/>
      <c r="Z966" s="70"/>
      <c r="AA966" s="70"/>
      <c r="AB966" s="70"/>
      <c r="AC966" s="70"/>
      <c r="AD966" s="70"/>
      <c r="AE966" s="70"/>
      <c r="AF966" s="70"/>
      <c r="AG966" s="70"/>
    </row>
    <row r="967">
      <c r="A967" s="70"/>
      <c r="B967" s="70"/>
      <c r="C967" s="70"/>
      <c r="D967" s="70"/>
      <c r="E967" s="70"/>
      <c r="F967" s="70"/>
      <c r="G967" s="473"/>
      <c r="H967" s="474"/>
      <c r="I967" s="70"/>
      <c r="J967" s="70"/>
      <c r="K967" s="70"/>
      <c r="L967" s="70"/>
      <c r="M967" s="70"/>
      <c r="N967" s="70"/>
      <c r="O967" s="70"/>
      <c r="P967" s="70"/>
      <c r="Q967" s="70"/>
      <c r="R967" s="70"/>
      <c r="S967" s="70"/>
      <c r="T967" s="70"/>
      <c r="U967" s="70"/>
      <c r="V967" s="70"/>
      <c r="W967" s="70"/>
      <c r="X967" s="70"/>
      <c r="Y967" s="70"/>
      <c r="Z967" s="70"/>
      <c r="AA967" s="70"/>
      <c r="AB967" s="70"/>
      <c r="AC967" s="70"/>
      <c r="AD967" s="70"/>
      <c r="AE967" s="70"/>
      <c r="AF967" s="70"/>
      <c r="AG967" s="70"/>
    </row>
    <row r="968">
      <c r="A968" s="70"/>
      <c r="B968" s="70"/>
      <c r="C968" s="70"/>
      <c r="D968" s="70"/>
      <c r="E968" s="70"/>
      <c r="F968" s="70"/>
      <c r="G968" s="473"/>
      <c r="H968" s="474"/>
      <c r="I968" s="70"/>
      <c r="J968" s="70"/>
      <c r="K968" s="70"/>
      <c r="L968" s="70"/>
      <c r="M968" s="70"/>
      <c r="N968" s="70"/>
      <c r="O968" s="70"/>
      <c r="P968" s="70"/>
      <c r="Q968" s="70"/>
      <c r="R968" s="70"/>
      <c r="S968" s="70"/>
      <c r="T968" s="70"/>
      <c r="U968" s="70"/>
      <c r="V968" s="70"/>
      <c r="W968" s="70"/>
      <c r="X968" s="70"/>
      <c r="Y968" s="70"/>
      <c r="Z968" s="70"/>
      <c r="AA968" s="70"/>
      <c r="AB968" s="70"/>
      <c r="AC968" s="70"/>
      <c r="AD968" s="70"/>
      <c r="AE968" s="70"/>
      <c r="AF968" s="70"/>
      <c r="AG968" s="70"/>
    </row>
    <row r="969">
      <c r="A969" s="70"/>
      <c r="B969" s="70"/>
      <c r="C969" s="70"/>
      <c r="D969" s="70"/>
      <c r="E969" s="70"/>
      <c r="F969" s="70"/>
      <c r="G969" s="473"/>
      <c r="H969" s="474"/>
      <c r="I969" s="70"/>
      <c r="J969" s="70"/>
      <c r="K969" s="70"/>
      <c r="L969" s="70"/>
      <c r="M969" s="70"/>
      <c r="N969" s="70"/>
      <c r="O969" s="70"/>
      <c r="P969" s="70"/>
      <c r="Q969" s="70"/>
      <c r="R969" s="70"/>
      <c r="S969" s="70"/>
      <c r="T969" s="70"/>
      <c r="U969" s="70"/>
      <c r="V969" s="70"/>
      <c r="W969" s="70"/>
      <c r="X969" s="70"/>
      <c r="Y969" s="70"/>
      <c r="Z969" s="70"/>
      <c r="AA969" s="70"/>
      <c r="AB969" s="70"/>
      <c r="AC969" s="70"/>
      <c r="AD969" s="70"/>
      <c r="AE969" s="70"/>
      <c r="AF969" s="70"/>
      <c r="AG969" s="70"/>
    </row>
    <row r="970">
      <c r="A970" s="70"/>
      <c r="B970" s="70"/>
      <c r="C970" s="70"/>
      <c r="D970" s="70"/>
      <c r="E970" s="70"/>
      <c r="F970" s="70"/>
      <c r="G970" s="473"/>
      <c r="H970" s="474"/>
      <c r="I970" s="70"/>
      <c r="J970" s="70"/>
      <c r="K970" s="70"/>
      <c r="L970" s="70"/>
      <c r="M970" s="70"/>
      <c r="N970" s="70"/>
      <c r="O970" s="70"/>
      <c r="P970" s="70"/>
      <c r="Q970" s="70"/>
      <c r="R970" s="70"/>
      <c r="S970" s="70"/>
      <c r="T970" s="70"/>
      <c r="U970" s="70"/>
      <c r="V970" s="70"/>
      <c r="W970" s="70"/>
      <c r="X970" s="70"/>
      <c r="Y970" s="70"/>
      <c r="Z970" s="70"/>
      <c r="AA970" s="70"/>
      <c r="AB970" s="70"/>
      <c r="AC970" s="70"/>
      <c r="AD970" s="70"/>
      <c r="AE970" s="70"/>
      <c r="AF970" s="70"/>
      <c r="AG970" s="70"/>
    </row>
    <row r="971">
      <c r="A971" s="70"/>
      <c r="B971" s="70"/>
      <c r="C971" s="70"/>
      <c r="D971" s="70"/>
      <c r="E971" s="70"/>
      <c r="F971" s="70"/>
      <c r="G971" s="473"/>
      <c r="H971" s="474"/>
      <c r="I971" s="70"/>
      <c r="J971" s="70"/>
      <c r="K971" s="70"/>
      <c r="L971" s="70"/>
      <c r="M971" s="70"/>
      <c r="N971" s="70"/>
      <c r="O971" s="70"/>
      <c r="P971" s="70"/>
      <c r="Q971" s="70"/>
      <c r="R971" s="70"/>
      <c r="S971" s="70"/>
      <c r="T971" s="70"/>
      <c r="U971" s="70"/>
      <c r="V971" s="70"/>
      <c r="W971" s="70"/>
      <c r="X971" s="70"/>
      <c r="Y971" s="70"/>
      <c r="Z971" s="70"/>
      <c r="AA971" s="70"/>
      <c r="AB971" s="70"/>
      <c r="AC971" s="70"/>
      <c r="AD971" s="70"/>
      <c r="AE971" s="70"/>
      <c r="AF971" s="70"/>
      <c r="AG971" s="70"/>
    </row>
    <row r="972">
      <c r="A972" s="70"/>
      <c r="B972" s="70"/>
      <c r="C972" s="70"/>
      <c r="D972" s="70"/>
      <c r="E972" s="70"/>
      <c r="F972" s="70"/>
      <c r="G972" s="473"/>
      <c r="H972" s="474"/>
      <c r="I972" s="70"/>
      <c r="J972" s="70"/>
      <c r="K972" s="70"/>
      <c r="L972" s="70"/>
      <c r="M972" s="70"/>
      <c r="N972" s="70"/>
      <c r="O972" s="70"/>
      <c r="P972" s="70"/>
      <c r="Q972" s="70"/>
      <c r="R972" s="70"/>
      <c r="S972" s="70"/>
      <c r="T972" s="70"/>
      <c r="U972" s="70"/>
      <c r="V972" s="70"/>
      <c r="W972" s="70"/>
      <c r="X972" s="70"/>
      <c r="Y972" s="70"/>
      <c r="Z972" s="70"/>
      <c r="AA972" s="70"/>
      <c r="AB972" s="70"/>
      <c r="AC972" s="70"/>
      <c r="AD972" s="70"/>
      <c r="AE972" s="70"/>
      <c r="AF972" s="70"/>
      <c r="AG972" s="70"/>
    </row>
    <row r="973">
      <c r="A973" s="70"/>
      <c r="B973" s="70"/>
      <c r="C973" s="70"/>
      <c r="D973" s="70"/>
      <c r="E973" s="70"/>
      <c r="F973" s="70"/>
      <c r="G973" s="473"/>
      <c r="H973" s="474"/>
      <c r="I973" s="70"/>
      <c r="J973" s="70"/>
      <c r="K973" s="70"/>
      <c r="L973" s="70"/>
      <c r="M973" s="70"/>
      <c r="N973" s="70"/>
      <c r="O973" s="70"/>
      <c r="P973" s="70"/>
      <c r="Q973" s="70"/>
      <c r="R973" s="70"/>
      <c r="S973" s="70"/>
      <c r="T973" s="70"/>
      <c r="U973" s="70"/>
      <c r="V973" s="70"/>
      <c r="W973" s="70"/>
      <c r="X973" s="70"/>
      <c r="Y973" s="70"/>
      <c r="Z973" s="70"/>
      <c r="AA973" s="70"/>
      <c r="AB973" s="70"/>
      <c r="AC973" s="70"/>
      <c r="AD973" s="70"/>
      <c r="AE973" s="70"/>
      <c r="AF973" s="70"/>
      <c r="AG973" s="70"/>
    </row>
    <row r="974">
      <c r="A974" s="70"/>
      <c r="B974" s="70"/>
      <c r="C974" s="70"/>
      <c r="D974" s="70"/>
      <c r="E974" s="70"/>
      <c r="F974" s="70"/>
      <c r="G974" s="473"/>
      <c r="H974" s="474"/>
      <c r="I974" s="70"/>
      <c r="J974" s="70"/>
      <c r="K974" s="70"/>
      <c r="L974" s="70"/>
      <c r="M974" s="70"/>
      <c r="N974" s="70"/>
      <c r="O974" s="70"/>
      <c r="P974" s="70"/>
      <c r="Q974" s="70"/>
      <c r="R974" s="70"/>
      <c r="S974" s="70"/>
      <c r="T974" s="70"/>
      <c r="U974" s="70"/>
      <c r="V974" s="70"/>
      <c r="W974" s="70"/>
      <c r="X974" s="70"/>
      <c r="Y974" s="70"/>
      <c r="Z974" s="70"/>
      <c r="AA974" s="70"/>
      <c r="AB974" s="70"/>
      <c r="AC974" s="70"/>
      <c r="AD974" s="70"/>
      <c r="AE974" s="70"/>
      <c r="AF974" s="70"/>
      <c r="AG974" s="70"/>
    </row>
    <row r="975">
      <c r="A975" s="70"/>
      <c r="B975" s="70"/>
      <c r="C975" s="70"/>
      <c r="D975" s="70"/>
      <c r="E975" s="70"/>
      <c r="F975" s="70"/>
      <c r="G975" s="473"/>
      <c r="H975" s="474"/>
      <c r="I975" s="70"/>
      <c r="J975" s="70"/>
      <c r="K975" s="70"/>
      <c r="L975" s="70"/>
      <c r="M975" s="70"/>
      <c r="N975" s="70"/>
      <c r="O975" s="70"/>
      <c r="P975" s="70"/>
      <c r="Q975" s="70"/>
      <c r="R975" s="70"/>
      <c r="S975" s="70"/>
      <c r="T975" s="70"/>
      <c r="U975" s="70"/>
      <c r="V975" s="70"/>
      <c r="W975" s="70"/>
      <c r="X975" s="70"/>
      <c r="Y975" s="70"/>
      <c r="Z975" s="70"/>
      <c r="AA975" s="70"/>
      <c r="AB975" s="70"/>
      <c r="AC975" s="70"/>
      <c r="AD975" s="70"/>
      <c r="AE975" s="70"/>
      <c r="AF975" s="70"/>
      <c r="AG975" s="70"/>
    </row>
    <row r="976">
      <c r="A976" s="70"/>
      <c r="B976" s="70"/>
      <c r="C976" s="70"/>
      <c r="D976" s="70"/>
      <c r="E976" s="70"/>
      <c r="F976" s="70"/>
      <c r="G976" s="473"/>
      <c r="H976" s="474"/>
      <c r="I976" s="70"/>
      <c r="J976" s="70"/>
      <c r="K976" s="70"/>
      <c r="L976" s="70"/>
      <c r="M976" s="70"/>
      <c r="N976" s="70"/>
      <c r="O976" s="70"/>
      <c r="P976" s="70"/>
      <c r="Q976" s="70"/>
      <c r="R976" s="70"/>
      <c r="S976" s="70"/>
      <c r="T976" s="70"/>
      <c r="U976" s="70"/>
      <c r="V976" s="70"/>
      <c r="W976" s="70"/>
      <c r="X976" s="70"/>
      <c r="Y976" s="70"/>
      <c r="Z976" s="70"/>
      <c r="AA976" s="70"/>
      <c r="AB976" s="70"/>
      <c r="AC976" s="70"/>
      <c r="AD976" s="70"/>
      <c r="AE976" s="70"/>
      <c r="AF976" s="70"/>
      <c r="AG976" s="70"/>
    </row>
    <row r="977">
      <c r="A977" s="70"/>
      <c r="B977" s="70"/>
      <c r="C977" s="70"/>
      <c r="D977" s="70"/>
      <c r="E977" s="70"/>
      <c r="F977" s="70"/>
      <c r="G977" s="473"/>
      <c r="H977" s="474"/>
      <c r="I977" s="70"/>
      <c r="J977" s="70"/>
      <c r="K977" s="70"/>
      <c r="L977" s="70"/>
      <c r="M977" s="70"/>
      <c r="N977" s="70"/>
      <c r="O977" s="70"/>
      <c r="P977" s="70"/>
      <c r="Q977" s="70"/>
      <c r="R977" s="70"/>
      <c r="S977" s="70"/>
      <c r="T977" s="70"/>
      <c r="U977" s="70"/>
      <c r="V977" s="70"/>
      <c r="W977" s="70"/>
      <c r="X977" s="70"/>
      <c r="Y977" s="70"/>
      <c r="Z977" s="70"/>
      <c r="AA977" s="70"/>
      <c r="AB977" s="70"/>
      <c r="AC977" s="70"/>
      <c r="AD977" s="70"/>
      <c r="AE977" s="70"/>
      <c r="AF977" s="70"/>
      <c r="AG977" s="70"/>
    </row>
    <row r="978">
      <c r="A978" s="70"/>
      <c r="B978" s="70"/>
      <c r="C978" s="70"/>
      <c r="D978" s="70"/>
      <c r="E978" s="70"/>
      <c r="F978" s="70"/>
      <c r="G978" s="473"/>
      <c r="H978" s="474"/>
      <c r="I978" s="70"/>
      <c r="J978" s="70"/>
      <c r="K978" s="70"/>
      <c r="L978" s="70"/>
      <c r="M978" s="70"/>
      <c r="N978" s="70"/>
      <c r="O978" s="70"/>
      <c r="P978" s="70"/>
      <c r="Q978" s="70"/>
      <c r="R978" s="70"/>
      <c r="S978" s="70"/>
      <c r="T978" s="70"/>
      <c r="U978" s="70"/>
      <c r="V978" s="70"/>
      <c r="W978" s="70"/>
      <c r="X978" s="70"/>
      <c r="Y978" s="70"/>
      <c r="Z978" s="70"/>
      <c r="AA978" s="70"/>
      <c r="AB978" s="70"/>
      <c r="AC978" s="70"/>
      <c r="AD978" s="70"/>
      <c r="AE978" s="70"/>
      <c r="AF978" s="70"/>
      <c r="AG978" s="70"/>
    </row>
    <row r="979">
      <c r="A979" s="70"/>
      <c r="B979" s="70"/>
      <c r="C979" s="70"/>
      <c r="D979" s="70"/>
      <c r="E979" s="70"/>
      <c r="F979" s="70"/>
      <c r="G979" s="473"/>
      <c r="H979" s="474"/>
      <c r="I979" s="70"/>
      <c r="J979" s="70"/>
      <c r="K979" s="70"/>
      <c r="L979" s="70"/>
      <c r="M979" s="70"/>
      <c r="N979" s="70"/>
      <c r="O979" s="70"/>
      <c r="P979" s="70"/>
      <c r="Q979" s="70"/>
      <c r="R979" s="70"/>
      <c r="S979" s="70"/>
      <c r="T979" s="70"/>
      <c r="U979" s="70"/>
      <c r="V979" s="70"/>
      <c r="W979" s="70"/>
      <c r="X979" s="70"/>
      <c r="Y979" s="70"/>
      <c r="Z979" s="70"/>
      <c r="AA979" s="70"/>
      <c r="AB979" s="70"/>
      <c r="AC979" s="70"/>
      <c r="AD979" s="70"/>
      <c r="AE979" s="70"/>
      <c r="AF979" s="70"/>
      <c r="AG979" s="70"/>
    </row>
    <row r="980">
      <c r="A980" s="70"/>
      <c r="B980" s="70"/>
      <c r="C980" s="70"/>
      <c r="D980" s="70"/>
      <c r="E980" s="70"/>
      <c r="F980" s="70"/>
      <c r="G980" s="473"/>
      <c r="H980" s="474"/>
      <c r="I980" s="70"/>
      <c r="J980" s="70"/>
      <c r="K980" s="70"/>
      <c r="L980" s="70"/>
      <c r="M980" s="70"/>
      <c r="N980" s="70"/>
      <c r="O980" s="70"/>
      <c r="P980" s="70"/>
      <c r="Q980" s="70"/>
      <c r="R980" s="70"/>
      <c r="S980" s="70"/>
      <c r="T980" s="70"/>
      <c r="U980" s="70"/>
      <c r="V980" s="70"/>
      <c r="W980" s="70"/>
      <c r="X980" s="70"/>
      <c r="Y980" s="70"/>
      <c r="Z980" s="70"/>
      <c r="AA980" s="70"/>
      <c r="AB980" s="70"/>
      <c r="AC980" s="70"/>
      <c r="AD980" s="70"/>
      <c r="AE980" s="70"/>
      <c r="AF980" s="70"/>
      <c r="AG980" s="70"/>
    </row>
    <row r="981">
      <c r="A981" s="70"/>
      <c r="B981" s="70"/>
      <c r="C981" s="70"/>
      <c r="D981" s="70"/>
      <c r="E981" s="70"/>
      <c r="F981" s="70"/>
      <c r="G981" s="473"/>
      <c r="H981" s="474"/>
      <c r="I981" s="70"/>
      <c r="J981" s="70"/>
      <c r="K981" s="70"/>
      <c r="L981" s="70"/>
      <c r="M981" s="70"/>
      <c r="N981" s="70"/>
      <c r="O981" s="70"/>
      <c r="P981" s="70"/>
      <c r="Q981" s="70"/>
      <c r="R981" s="70"/>
      <c r="S981" s="70"/>
      <c r="T981" s="70"/>
      <c r="U981" s="70"/>
      <c r="V981" s="70"/>
      <c r="W981" s="70"/>
      <c r="X981" s="70"/>
      <c r="Y981" s="70"/>
      <c r="Z981" s="70"/>
      <c r="AA981" s="70"/>
      <c r="AB981" s="70"/>
      <c r="AC981" s="70"/>
      <c r="AD981" s="70"/>
      <c r="AE981" s="70"/>
      <c r="AF981" s="70"/>
      <c r="AG981" s="70"/>
    </row>
    <row r="982">
      <c r="A982" s="70"/>
      <c r="B982" s="70"/>
      <c r="C982" s="70"/>
      <c r="D982" s="70"/>
      <c r="E982" s="70"/>
      <c r="F982" s="70"/>
      <c r="G982" s="473"/>
      <c r="H982" s="474"/>
      <c r="I982" s="70"/>
      <c r="J982" s="70"/>
      <c r="K982" s="70"/>
      <c r="L982" s="70"/>
      <c r="M982" s="70"/>
      <c r="N982" s="70"/>
      <c r="O982" s="70"/>
      <c r="P982" s="70"/>
      <c r="Q982" s="70"/>
      <c r="R982" s="70"/>
      <c r="S982" s="70"/>
      <c r="T982" s="70"/>
      <c r="U982" s="70"/>
      <c r="V982" s="70"/>
      <c r="W982" s="70"/>
      <c r="X982" s="70"/>
      <c r="Y982" s="70"/>
      <c r="Z982" s="70"/>
      <c r="AA982" s="70"/>
      <c r="AB982" s="70"/>
      <c r="AC982" s="70"/>
      <c r="AD982" s="70"/>
      <c r="AE982" s="70"/>
      <c r="AF982" s="70"/>
      <c r="AG982" s="70"/>
    </row>
    <row r="983">
      <c r="A983" s="70"/>
      <c r="B983" s="70"/>
      <c r="C983" s="70"/>
      <c r="D983" s="70"/>
      <c r="E983" s="70"/>
      <c r="F983" s="70"/>
      <c r="G983" s="473"/>
      <c r="H983" s="474"/>
      <c r="I983" s="70"/>
      <c r="J983" s="70"/>
      <c r="K983" s="70"/>
      <c r="L983" s="70"/>
      <c r="M983" s="70"/>
      <c r="N983" s="70"/>
      <c r="O983" s="70"/>
      <c r="P983" s="70"/>
      <c r="Q983" s="70"/>
      <c r="R983" s="70"/>
      <c r="S983" s="70"/>
      <c r="T983" s="70"/>
      <c r="U983" s="70"/>
      <c r="V983" s="70"/>
      <c r="W983" s="70"/>
      <c r="X983" s="70"/>
      <c r="Y983" s="70"/>
      <c r="Z983" s="70"/>
      <c r="AA983" s="70"/>
      <c r="AB983" s="70"/>
      <c r="AC983" s="70"/>
      <c r="AD983" s="70"/>
      <c r="AE983" s="70"/>
      <c r="AF983" s="70"/>
      <c r="AG983" s="70"/>
    </row>
    <row r="984">
      <c r="A984" s="70"/>
      <c r="B984" s="70"/>
      <c r="C984" s="70"/>
      <c r="D984" s="70"/>
      <c r="E984" s="70"/>
      <c r="F984" s="70"/>
      <c r="G984" s="473"/>
      <c r="H984" s="474"/>
      <c r="I984" s="70"/>
      <c r="J984" s="70"/>
      <c r="K984" s="70"/>
      <c r="L984" s="70"/>
      <c r="M984" s="70"/>
      <c r="N984" s="70"/>
      <c r="O984" s="70"/>
      <c r="P984" s="70"/>
      <c r="Q984" s="70"/>
      <c r="R984" s="70"/>
      <c r="S984" s="70"/>
      <c r="T984" s="70"/>
      <c r="U984" s="70"/>
      <c r="V984" s="70"/>
      <c r="W984" s="70"/>
      <c r="X984" s="70"/>
      <c r="Y984" s="70"/>
      <c r="Z984" s="70"/>
      <c r="AA984" s="70"/>
      <c r="AB984" s="70"/>
      <c r="AC984" s="70"/>
      <c r="AD984" s="70"/>
      <c r="AE984" s="70"/>
      <c r="AF984" s="70"/>
      <c r="AG984" s="70"/>
    </row>
    <row r="985">
      <c r="A985" s="70"/>
      <c r="B985" s="70"/>
      <c r="C985" s="70"/>
      <c r="D985" s="70"/>
      <c r="E985" s="70"/>
      <c r="F985" s="70"/>
      <c r="G985" s="473"/>
      <c r="H985" s="474"/>
      <c r="I985" s="70"/>
      <c r="J985" s="70"/>
      <c r="K985" s="70"/>
      <c r="L985" s="70"/>
      <c r="M985" s="70"/>
      <c r="N985" s="70"/>
      <c r="O985" s="70"/>
      <c r="P985" s="70"/>
      <c r="Q985" s="70"/>
      <c r="R985" s="70"/>
      <c r="S985" s="70"/>
      <c r="T985" s="70"/>
      <c r="U985" s="70"/>
      <c r="V985" s="70"/>
      <c r="W985" s="70"/>
      <c r="X985" s="70"/>
      <c r="Y985" s="70"/>
      <c r="Z985" s="70"/>
      <c r="AA985" s="70"/>
      <c r="AB985" s="70"/>
      <c r="AC985" s="70"/>
      <c r="AD985" s="70"/>
      <c r="AE985" s="70"/>
      <c r="AF985" s="70"/>
      <c r="AG985" s="70"/>
    </row>
    <row r="986">
      <c r="A986" s="70"/>
      <c r="B986" s="70"/>
      <c r="C986" s="70"/>
      <c r="D986" s="70"/>
      <c r="E986" s="70"/>
      <c r="F986" s="70"/>
      <c r="G986" s="473"/>
      <c r="H986" s="474"/>
      <c r="I986" s="70"/>
      <c r="J986" s="70"/>
      <c r="K986" s="70"/>
      <c r="L986" s="70"/>
      <c r="M986" s="70"/>
      <c r="N986" s="70"/>
      <c r="O986" s="70"/>
      <c r="P986" s="70"/>
      <c r="Q986" s="70"/>
      <c r="R986" s="70"/>
      <c r="S986" s="70"/>
      <c r="T986" s="70"/>
      <c r="U986" s="70"/>
      <c r="V986" s="70"/>
      <c r="W986" s="70"/>
      <c r="X986" s="70"/>
      <c r="Y986" s="70"/>
      <c r="Z986" s="70"/>
      <c r="AA986" s="70"/>
      <c r="AB986" s="70"/>
      <c r="AC986" s="70"/>
      <c r="AD986" s="70"/>
      <c r="AE986" s="70"/>
      <c r="AF986" s="70"/>
      <c r="AG986" s="70"/>
    </row>
    <row r="987">
      <c r="A987" s="70"/>
      <c r="B987" s="70"/>
      <c r="C987" s="70"/>
      <c r="D987" s="70"/>
      <c r="E987" s="70"/>
      <c r="F987" s="70"/>
      <c r="G987" s="473"/>
      <c r="H987" s="474"/>
      <c r="I987" s="70"/>
      <c r="J987" s="70"/>
      <c r="K987" s="70"/>
      <c r="L987" s="70"/>
      <c r="M987" s="70"/>
      <c r="N987" s="70"/>
      <c r="O987" s="70"/>
      <c r="P987" s="70"/>
      <c r="Q987" s="70"/>
      <c r="R987" s="70"/>
      <c r="S987" s="70"/>
      <c r="T987" s="70"/>
      <c r="U987" s="70"/>
      <c r="V987" s="70"/>
      <c r="W987" s="70"/>
      <c r="X987" s="70"/>
      <c r="Y987" s="70"/>
      <c r="Z987" s="70"/>
      <c r="AA987" s="70"/>
      <c r="AB987" s="70"/>
      <c r="AC987" s="70"/>
      <c r="AD987" s="70"/>
      <c r="AE987" s="70"/>
      <c r="AF987" s="70"/>
      <c r="AG987" s="70"/>
    </row>
    <row r="988">
      <c r="A988" s="70"/>
      <c r="B988" s="70"/>
      <c r="C988" s="70"/>
      <c r="D988" s="70"/>
      <c r="E988" s="70"/>
      <c r="F988" s="70"/>
      <c r="G988" s="473"/>
      <c r="H988" s="474"/>
      <c r="I988" s="70"/>
      <c r="J988" s="70"/>
      <c r="K988" s="70"/>
      <c r="L988" s="70"/>
      <c r="M988" s="70"/>
      <c r="N988" s="70"/>
      <c r="O988" s="70"/>
      <c r="P988" s="70"/>
      <c r="Q988" s="70"/>
      <c r="R988" s="70"/>
      <c r="S988" s="70"/>
      <c r="T988" s="70"/>
      <c r="U988" s="70"/>
      <c r="V988" s="70"/>
      <c r="W988" s="70"/>
      <c r="X988" s="70"/>
      <c r="Y988" s="70"/>
      <c r="Z988" s="70"/>
      <c r="AA988" s="70"/>
      <c r="AB988" s="70"/>
      <c r="AC988" s="70"/>
      <c r="AD988" s="70"/>
      <c r="AE988" s="70"/>
      <c r="AF988" s="70"/>
      <c r="AG988" s="70"/>
    </row>
    <row r="989">
      <c r="A989" s="70"/>
      <c r="B989" s="70"/>
      <c r="C989" s="70"/>
      <c r="D989" s="70"/>
      <c r="E989" s="70"/>
      <c r="F989" s="70"/>
      <c r="G989" s="473"/>
      <c r="H989" s="474"/>
      <c r="I989" s="70"/>
      <c r="J989" s="70"/>
      <c r="K989" s="70"/>
      <c r="L989" s="70"/>
      <c r="M989" s="70"/>
      <c r="N989" s="70"/>
      <c r="O989" s="70"/>
      <c r="P989" s="70"/>
      <c r="Q989" s="70"/>
      <c r="R989" s="70"/>
      <c r="S989" s="70"/>
      <c r="T989" s="70"/>
      <c r="U989" s="70"/>
      <c r="V989" s="70"/>
      <c r="W989" s="70"/>
      <c r="X989" s="70"/>
      <c r="Y989" s="70"/>
      <c r="Z989" s="70"/>
      <c r="AA989" s="70"/>
      <c r="AB989" s="70"/>
      <c r="AC989" s="70"/>
      <c r="AD989" s="70"/>
      <c r="AE989" s="70"/>
      <c r="AF989" s="70"/>
      <c r="AG989" s="70"/>
    </row>
    <row r="990">
      <c r="A990" s="70"/>
      <c r="B990" s="70"/>
      <c r="C990" s="70"/>
      <c r="D990" s="70"/>
      <c r="E990" s="70"/>
      <c r="F990" s="70"/>
      <c r="G990" s="473"/>
      <c r="H990" s="474"/>
      <c r="I990" s="70"/>
      <c r="J990" s="70"/>
      <c r="K990" s="70"/>
      <c r="L990" s="70"/>
      <c r="M990" s="70"/>
      <c r="N990" s="70"/>
      <c r="O990" s="70"/>
      <c r="P990" s="70"/>
      <c r="Q990" s="70"/>
      <c r="R990" s="70"/>
      <c r="S990" s="70"/>
      <c r="T990" s="70"/>
      <c r="U990" s="70"/>
      <c r="V990" s="70"/>
      <c r="W990" s="70"/>
      <c r="X990" s="70"/>
      <c r="Y990" s="70"/>
      <c r="Z990" s="70"/>
      <c r="AA990" s="70"/>
      <c r="AB990" s="70"/>
      <c r="AC990" s="70"/>
      <c r="AD990" s="70"/>
      <c r="AE990" s="70"/>
      <c r="AF990" s="70"/>
      <c r="AG990" s="70"/>
    </row>
    <row r="991">
      <c r="A991" s="70"/>
      <c r="B991" s="70"/>
      <c r="C991" s="70"/>
      <c r="D991" s="70"/>
      <c r="E991" s="70"/>
      <c r="F991" s="70"/>
      <c r="G991" s="473"/>
      <c r="H991" s="474"/>
      <c r="I991" s="70"/>
      <c r="J991" s="70"/>
      <c r="K991" s="70"/>
      <c r="L991" s="70"/>
      <c r="M991" s="70"/>
      <c r="N991" s="70"/>
      <c r="O991" s="70"/>
      <c r="P991" s="70"/>
      <c r="Q991" s="70"/>
      <c r="R991" s="70"/>
      <c r="S991" s="70"/>
      <c r="T991" s="70"/>
      <c r="U991" s="70"/>
      <c r="V991" s="70"/>
      <c r="W991" s="70"/>
      <c r="X991" s="70"/>
      <c r="Y991" s="70"/>
      <c r="Z991" s="70"/>
      <c r="AA991" s="70"/>
      <c r="AB991" s="70"/>
      <c r="AC991" s="70"/>
      <c r="AD991" s="70"/>
      <c r="AE991" s="70"/>
      <c r="AF991" s="70"/>
      <c r="AG991" s="70"/>
    </row>
    <row r="992">
      <c r="A992" s="70"/>
      <c r="B992" s="70"/>
      <c r="C992" s="70"/>
      <c r="D992" s="70"/>
      <c r="E992" s="70"/>
      <c r="F992" s="70"/>
      <c r="G992" s="473"/>
      <c r="H992" s="474"/>
      <c r="I992" s="70"/>
      <c r="J992" s="70"/>
      <c r="K992" s="70"/>
      <c r="L992" s="70"/>
      <c r="M992" s="70"/>
      <c r="N992" s="70"/>
      <c r="O992" s="70"/>
      <c r="P992" s="70"/>
      <c r="Q992" s="70"/>
      <c r="R992" s="70"/>
      <c r="S992" s="70"/>
      <c r="T992" s="70"/>
      <c r="U992" s="70"/>
      <c r="V992" s="70"/>
      <c r="W992" s="70"/>
      <c r="X992" s="70"/>
      <c r="Y992" s="70"/>
      <c r="Z992" s="70"/>
      <c r="AA992" s="70"/>
      <c r="AB992" s="70"/>
      <c r="AC992" s="70"/>
      <c r="AD992" s="70"/>
      <c r="AE992" s="70"/>
      <c r="AF992" s="70"/>
      <c r="AG992" s="70"/>
    </row>
    <row r="993">
      <c r="A993" s="70"/>
      <c r="B993" s="70"/>
      <c r="C993" s="70"/>
      <c r="D993" s="70"/>
      <c r="E993" s="70"/>
      <c r="F993" s="70"/>
      <c r="G993" s="473"/>
      <c r="H993" s="474"/>
      <c r="I993" s="70"/>
      <c r="J993" s="70"/>
      <c r="K993" s="70"/>
      <c r="L993" s="70"/>
      <c r="M993" s="70"/>
      <c r="N993" s="70"/>
      <c r="O993" s="70"/>
      <c r="P993" s="70"/>
      <c r="Q993" s="70"/>
      <c r="R993" s="70"/>
      <c r="S993" s="70"/>
      <c r="T993" s="70"/>
      <c r="U993" s="70"/>
      <c r="V993" s="70"/>
      <c r="W993" s="70"/>
      <c r="X993" s="70"/>
      <c r="Y993" s="70"/>
      <c r="Z993" s="70"/>
      <c r="AA993" s="70"/>
      <c r="AB993" s="70"/>
      <c r="AC993" s="70"/>
      <c r="AD993" s="70"/>
      <c r="AE993" s="70"/>
      <c r="AF993" s="70"/>
      <c r="AG993" s="70"/>
    </row>
    <row r="994">
      <c r="A994" s="70"/>
      <c r="B994" s="70"/>
      <c r="C994" s="70"/>
      <c r="D994" s="70"/>
      <c r="E994" s="70"/>
      <c r="F994" s="70"/>
      <c r="G994" s="473"/>
      <c r="H994" s="474"/>
      <c r="I994" s="70"/>
      <c r="J994" s="70"/>
      <c r="K994" s="70"/>
      <c r="L994" s="70"/>
      <c r="M994" s="70"/>
      <c r="N994" s="70"/>
      <c r="O994" s="70"/>
      <c r="P994" s="70"/>
      <c r="Q994" s="70"/>
      <c r="R994" s="70"/>
      <c r="S994" s="70"/>
      <c r="T994" s="70"/>
      <c r="U994" s="70"/>
      <c r="V994" s="70"/>
      <c r="W994" s="70"/>
      <c r="X994" s="70"/>
      <c r="Y994" s="70"/>
      <c r="Z994" s="70"/>
      <c r="AA994" s="70"/>
      <c r="AB994" s="70"/>
      <c r="AC994" s="70"/>
      <c r="AD994" s="70"/>
      <c r="AE994" s="70"/>
      <c r="AF994" s="70"/>
      <c r="AG994" s="70"/>
    </row>
    <row r="995">
      <c r="A995" s="70"/>
      <c r="B995" s="70"/>
      <c r="C995" s="70"/>
      <c r="D995" s="70"/>
      <c r="E995" s="70"/>
      <c r="F995" s="70"/>
      <c r="G995" s="473"/>
      <c r="H995" s="474"/>
      <c r="I995" s="70"/>
      <c r="J995" s="70"/>
      <c r="K995" s="70"/>
      <c r="L995" s="70"/>
      <c r="M995" s="70"/>
      <c r="N995" s="70"/>
      <c r="O995" s="70"/>
      <c r="P995" s="70"/>
      <c r="Q995" s="70"/>
      <c r="R995" s="70"/>
      <c r="S995" s="70"/>
      <c r="T995" s="70"/>
      <c r="U995" s="70"/>
      <c r="V995" s="70"/>
      <c r="W995" s="70"/>
      <c r="X995" s="70"/>
      <c r="Y995" s="70"/>
      <c r="Z995" s="70"/>
      <c r="AA995" s="70"/>
      <c r="AB995" s="70"/>
      <c r="AC995" s="70"/>
      <c r="AD995" s="70"/>
      <c r="AE995" s="70"/>
      <c r="AF995" s="70"/>
      <c r="AG995" s="70"/>
    </row>
    <row r="996">
      <c r="A996" s="70"/>
      <c r="B996" s="70"/>
      <c r="C996" s="70"/>
      <c r="D996" s="70"/>
      <c r="E996" s="70"/>
      <c r="F996" s="70"/>
      <c r="G996" s="473"/>
      <c r="H996" s="474"/>
      <c r="I996" s="70"/>
      <c r="J996" s="70"/>
      <c r="K996" s="70"/>
      <c r="L996" s="70"/>
      <c r="M996" s="70"/>
      <c r="N996" s="70"/>
      <c r="O996" s="70"/>
      <c r="P996" s="70"/>
      <c r="Q996" s="70"/>
      <c r="R996" s="70"/>
      <c r="S996" s="70"/>
      <c r="T996" s="70"/>
      <c r="U996" s="70"/>
      <c r="V996" s="70"/>
      <c r="W996" s="70"/>
      <c r="X996" s="70"/>
      <c r="Y996" s="70"/>
      <c r="Z996" s="70"/>
      <c r="AA996" s="70"/>
      <c r="AB996" s="70"/>
      <c r="AC996" s="70"/>
      <c r="AD996" s="70"/>
      <c r="AE996" s="70"/>
      <c r="AF996" s="70"/>
      <c r="AG996" s="70"/>
    </row>
    <row r="997">
      <c r="A997" s="70"/>
      <c r="B997" s="70"/>
      <c r="C997" s="70"/>
      <c r="D997" s="70"/>
      <c r="E997" s="70"/>
      <c r="F997" s="70"/>
      <c r="G997" s="473"/>
      <c r="H997" s="474"/>
      <c r="I997" s="70"/>
      <c r="J997" s="70"/>
      <c r="K997" s="70"/>
      <c r="L997" s="70"/>
      <c r="M997" s="70"/>
      <c r="N997" s="70"/>
      <c r="O997" s="70"/>
      <c r="P997" s="70"/>
      <c r="Q997" s="70"/>
      <c r="R997" s="70"/>
      <c r="S997" s="70"/>
      <c r="T997" s="70"/>
      <c r="U997" s="70"/>
      <c r="V997" s="70"/>
      <c r="W997" s="70"/>
      <c r="X997" s="70"/>
      <c r="Y997" s="70"/>
      <c r="Z997" s="70"/>
      <c r="AA997" s="70"/>
      <c r="AB997" s="70"/>
      <c r="AC997" s="70"/>
      <c r="AD997" s="70"/>
      <c r="AE997" s="70"/>
      <c r="AF997" s="70"/>
      <c r="AG997" s="70"/>
    </row>
    <row r="998">
      <c r="A998" s="70"/>
      <c r="B998" s="70"/>
      <c r="C998" s="70"/>
      <c r="D998" s="70"/>
      <c r="E998" s="70"/>
      <c r="F998" s="70"/>
      <c r="G998" s="473"/>
      <c r="H998" s="474"/>
      <c r="I998" s="70"/>
      <c r="J998" s="70"/>
      <c r="K998" s="70"/>
      <c r="L998" s="70"/>
      <c r="M998" s="70"/>
      <c r="N998" s="70"/>
      <c r="O998" s="70"/>
      <c r="P998" s="70"/>
      <c r="Q998" s="70"/>
      <c r="R998" s="70"/>
      <c r="S998" s="70"/>
      <c r="T998" s="70"/>
      <c r="U998" s="70"/>
      <c r="V998" s="70"/>
      <c r="W998" s="70"/>
      <c r="X998" s="70"/>
      <c r="Y998" s="70"/>
      <c r="Z998" s="70"/>
      <c r="AA998" s="70"/>
      <c r="AB998" s="70"/>
      <c r="AC998" s="70"/>
      <c r="AD998" s="70"/>
      <c r="AE998" s="70"/>
      <c r="AF998" s="70"/>
      <c r="AG998" s="70"/>
    </row>
    <row r="999">
      <c r="A999" s="70"/>
      <c r="B999" s="70"/>
      <c r="C999" s="70"/>
      <c r="D999" s="70"/>
      <c r="E999" s="70"/>
      <c r="F999" s="70"/>
      <c r="G999" s="473"/>
      <c r="H999" s="474"/>
      <c r="I999" s="70"/>
      <c r="J999" s="70"/>
      <c r="K999" s="70"/>
      <c r="L999" s="70"/>
      <c r="M999" s="70"/>
      <c r="N999" s="70"/>
      <c r="O999" s="70"/>
      <c r="P999" s="70"/>
      <c r="Q999" s="70"/>
      <c r="R999" s="70"/>
      <c r="S999" s="70"/>
      <c r="T999" s="70"/>
      <c r="U999" s="70"/>
      <c r="V999" s="70"/>
      <c r="W999" s="70"/>
      <c r="X999" s="70"/>
      <c r="Y999" s="70"/>
      <c r="Z999" s="70"/>
      <c r="AA999" s="70"/>
      <c r="AB999" s="70"/>
      <c r="AC999" s="70"/>
      <c r="AD999" s="70"/>
      <c r="AE999" s="70"/>
      <c r="AF999" s="70"/>
      <c r="AG999" s="70"/>
    </row>
    <row r="1000">
      <c r="A1000" s="70"/>
      <c r="B1000" s="70"/>
      <c r="C1000" s="70"/>
      <c r="D1000" s="70"/>
      <c r="E1000" s="70"/>
      <c r="F1000" s="70"/>
      <c r="G1000" s="473"/>
      <c r="H1000" s="474"/>
      <c r="I1000" s="70"/>
      <c r="J1000" s="70"/>
      <c r="K1000" s="70"/>
      <c r="L1000" s="70"/>
      <c r="M1000" s="70"/>
      <c r="N1000" s="70"/>
      <c r="O1000" s="70"/>
      <c r="P1000" s="70"/>
      <c r="Q1000" s="70"/>
      <c r="R1000" s="70"/>
      <c r="S1000" s="70"/>
      <c r="T1000" s="70"/>
      <c r="U1000" s="70"/>
      <c r="V1000" s="70"/>
      <c r="W1000" s="70"/>
      <c r="X1000" s="70"/>
      <c r="Y1000" s="70"/>
      <c r="Z1000" s="70"/>
      <c r="AA1000" s="70"/>
      <c r="AB1000" s="70"/>
      <c r="AC1000" s="70"/>
      <c r="AD1000" s="70"/>
      <c r="AE1000" s="70"/>
      <c r="AF1000" s="70"/>
      <c r="AG1000" s="70"/>
    </row>
    <row r="1001">
      <c r="A1001" s="70"/>
      <c r="B1001" s="70"/>
      <c r="C1001" s="70"/>
      <c r="D1001" s="70"/>
      <c r="E1001" s="70"/>
      <c r="F1001" s="70"/>
      <c r="G1001" s="473"/>
      <c r="H1001" s="474"/>
      <c r="I1001" s="70"/>
      <c r="J1001" s="70"/>
      <c r="K1001" s="70"/>
      <c r="L1001" s="70"/>
      <c r="M1001" s="70"/>
      <c r="N1001" s="70"/>
      <c r="O1001" s="70"/>
      <c r="P1001" s="70"/>
      <c r="Q1001" s="70"/>
      <c r="R1001" s="70"/>
      <c r="S1001" s="70"/>
      <c r="T1001" s="70"/>
      <c r="U1001" s="70"/>
      <c r="V1001" s="70"/>
      <c r="W1001" s="70"/>
      <c r="X1001" s="70"/>
      <c r="Y1001" s="70"/>
      <c r="Z1001" s="70"/>
      <c r="AA1001" s="70"/>
      <c r="AB1001" s="70"/>
      <c r="AC1001" s="70"/>
      <c r="AD1001" s="70"/>
      <c r="AE1001" s="70"/>
      <c r="AF1001" s="70"/>
      <c r="AG1001" s="70"/>
    </row>
    <row r="1002">
      <c r="A1002" s="70"/>
      <c r="B1002" s="70"/>
      <c r="C1002" s="70"/>
      <c r="D1002" s="70"/>
      <c r="E1002" s="70"/>
      <c r="F1002" s="70"/>
      <c r="G1002" s="473"/>
      <c r="H1002" s="474"/>
      <c r="I1002" s="70"/>
      <c r="J1002" s="70"/>
      <c r="K1002" s="70"/>
      <c r="L1002" s="70"/>
      <c r="M1002" s="70"/>
      <c r="N1002" s="70"/>
      <c r="O1002" s="70"/>
      <c r="P1002" s="70"/>
      <c r="Q1002" s="70"/>
      <c r="R1002" s="70"/>
      <c r="S1002" s="70"/>
      <c r="T1002" s="70"/>
      <c r="U1002" s="70"/>
      <c r="V1002" s="70"/>
      <c r="W1002" s="70"/>
      <c r="X1002" s="70"/>
      <c r="Y1002" s="70"/>
      <c r="Z1002" s="70"/>
      <c r="AA1002" s="70"/>
      <c r="AB1002" s="70"/>
      <c r="AC1002" s="70"/>
      <c r="AD1002" s="70"/>
      <c r="AE1002" s="70"/>
      <c r="AF1002" s="70"/>
      <c r="AG1002" s="70"/>
    </row>
    <row r="1003">
      <c r="A1003" s="70"/>
      <c r="B1003" s="70"/>
      <c r="C1003" s="70"/>
      <c r="D1003" s="70"/>
      <c r="E1003" s="70"/>
      <c r="F1003" s="70"/>
      <c r="G1003" s="473"/>
      <c r="H1003" s="474"/>
      <c r="I1003" s="70"/>
      <c r="J1003" s="70"/>
      <c r="K1003" s="70"/>
      <c r="L1003" s="70"/>
      <c r="M1003" s="70"/>
      <c r="N1003" s="70"/>
      <c r="O1003" s="70"/>
      <c r="P1003" s="70"/>
      <c r="Q1003" s="70"/>
      <c r="R1003" s="70"/>
      <c r="S1003" s="70"/>
      <c r="T1003" s="70"/>
      <c r="U1003" s="70"/>
      <c r="V1003" s="70"/>
      <c r="W1003" s="70"/>
      <c r="X1003" s="70"/>
      <c r="Y1003" s="70"/>
      <c r="Z1003" s="70"/>
      <c r="AA1003" s="70"/>
      <c r="AB1003" s="70"/>
      <c r="AC1003" s="70"/>
      <c r="AD1003" s="70"/>
      <c r="AE1003" s="70"/>
      <c r="AF1003" s="70"/>
      <c r="AG1003" s="70"/>
    </row>
    <row r="1004">
      <c r="A1004" s="70"/>
      <c r="B1004" s="70"/>
      <c r="C1004" s="70"/>
      <c r="D1004" s="70"/>
      <c r="E1004" s="70"/>
      <c r="F1004" s="70"/>
      <c r="G1004" s="473"/>
      <c r="H1004" s="474"/>
      <c r="I1004" s="70"/>
      <c r="J1004" s="70"/>
      <c r="K1004" s="70"/>
      <c r="L1004" s="70"/>
      <c r="M1004" s="70"/>
      <c r="N1004" s="70"/>
      <c r="O1004" s="70"/>
      <c r="P1004" s="70"/>
      <c r="Q1004" s="70"/>
      <c r="R1004" s="70"/>
      <c r="S1004" s="70"/>
      <c r="T1004" s="70"/>
      <c r="U1004" s="70"/>
      <c r="V1004" s="70"/>
      <c r="W1004" s="70"/>
      <c r="X1004" s="70"/>
      <c r="Y1004" s="70"/>
      <c r="Z1004" s="70"/>
      <c r="AA1004" s="70"/>
      <c r="AB1004" s="70"/>
      <c r="AC1004" s="70"/>
      <c r="AD1004" s="70"/>
      <c r="AE1004" s="70"/>
      <c r="AF1004" s="70"/>
      <c r="AG1004" s="70"/>
    </row>
    <row r="1005">
      <c r="A1005" s="70"/>
      <c r="B1005" s="70"/>
      <c r="C1005" s="70"/>
      <c r="D1005" s="70"/>
      <c r="E1005" s="70"/>
      <c r="F1005" s="70"/>
      <c r="G1005" s="473"/>
      <c r="H1005" s="474"/>
      <c r="I1005" s="70"/>
      <c r="J1005" s="70"/>
      <c r="K1005" s="70"/>
      <c r="L1005" s="70"/>
      <c r="M1005" s="70"/>
      <c r="N1005" s="70"/>
      <c r="O1005" s="70"/>
      <c r="P1005" s="70"/>
      <c r="Q1005" s="70"/>
      <c r="R1005" s="70"/>
      <c r="S1005" s="70"/>
      <c r="T1005" s="70"/>
      <c r="U1005" s="70"/>
      <c r="V1005" s="70"/>
      <c r="W1005" s="70"/>
      <c r="X1005" s="70"/>
      <c r="Y1005" s="70"/>
      <c r="Z1005" s="70"/>
      <c r="AA1005" s="70"/>
      <c r="AB1005" s="70"/>
      <c r="AC1005" s="70"/>
      <c r="AD1005" s="70"/>
      <c r="AE1005" s="70"/>
      <c r="AF1005" s="70"/>
      <c r="AG1005" s="70"/>
    </row>
    <row r="1006">
      <c r="A1006" s="70"/>
      <c r="B1006" s="70"/>
      <c r="C1006" s="70"/>
      <c r="D1006" s="70"/>
      <c r="E1006" s="70"/>
      <c r="F1006" s="70"/>
      <c r="G1006" s="473"/>
      <c r="H1006" s="474"/>
      <c r="I1006" s="70"/>
      <c r="J1006" s="70"/>
      <c r="K1006" s="70"/>
      <c r="L1006" s="70"/>
      <c r="M1006" s="70"/>
      <c r="N1006" s="70"/>
      <c r="O1006" s="70"/>
      <c r="P1006" s="70"/>
      <c r="Q1006" s="70"/>
      <c r="R1006" s="70"/>
      <c r="S1006" s="70"/>
      <c r="T1006" s="70"/>
      <c r="U1006" s="70"/>
      <c r="V1006" s="70"/>
      <c r="W1006" s="70"/>
      <c r="X1006" s="70"/>
      <c r="Y1006" s="70"/>
      <c r="Z1006" s="70"/>
      <c r="AA1006" s="70"/>
      <c r="AB1006" s="70"/>
      <c r="AC1006" s="70"/>
      <c r="AD1006" s="70"/>
      <c r="AE1006" s="70"/>
      <c r="AF1006" s="70"/>
      <c r="AG1006" s="70"/>
    </row>
    <row r="1007">
      <c r="A1007" s="70"/>
      <c r="B1007" s="70"/>
      <c r="C1007" s="70"/>
      <c r="D1007" s="70"/>
      <c r="E1007" s="70"/>
      <c r="F1007" s="70"/>
      <c r="G1007" s="473"/>
      <c r="H1007" s="474"/>
      <c r="I1007" s="70"/>
      <c r="J1007" s="70"/>
      <c r="K1007" s="70"/>
      <c r="L1007" s="70"/>
      <c r="M1007" s="70"/>
      <c r="N1007" s="70"/>
      <c r="O1007" s="70"/>
      <c r="P1007" s="70"/>
      <c r="Q1007" s="70"/>
      <c r="R1007" s="70"/>
      <c r="S1007" s="70"/>
      <c r="T1007" s="70"/>
      <c r="U1007" s="70"/>
      <c r="V1007" s="70"/>
      <c r="W1007" s="70"/>
      <c r="X1007" s="70"/>
      <c r="Y1007" s="70"/>
      <c r="Z1007" s="70"/>
      <c r="AA1007" s="70"/>
      <c r="AB1007" s="70"/>
      <c r="AC1007" s="70"/>
      <c r="AD1007" s="70"/>
      <c r="AE1007" s="70"/>
      <c r="AF1007" s="70"/>
      <c r="AG1007" s="70"/>
    </row>
    <row r="1008">
      <c r="A1008" s="70"/>
      <c r="B1008" s="70"/>
      <c r="C1008" s="70"/>
      <c r="D1008" s="70"/>
      <c r="E1008" s="70"/>
      <c r="F1008" s="70"/>
      <c r="G1008" s="473"/>
      <c r="H1008" s="474"/>
      <c r="I1008" s="70"/>
      <c r="J1008" s="70"/>
      <c r="K1008" s="70"/>
      <c r="L1008" s="70"/>
      <c r="M1008" s="70"/>
      <c r="N1008" s="70"/>
      <c r="O1008" s="70"/>
      <c r="P1008" s="70"/>
      <c r="Q1008" s="70"/>
      <c r="R1008" s="70"/>
      <c r="S1008" s="70"/>
      <c r="T1008" s="70"/>
      <c r="U1008" s="70"/>
      <c r="V1008" s="70"/>
      <c r="W1008" s="70"/>
      <c r="X1008" s="70"/>
      <c r="Y1008" s="70"/>
      <c r="Z1008" s="70"/>
      <c r="AA1008" s="70"/>
      <c r="AB1008" s="70"/>
      <c r="AC1008" s="70"/>
      <c r="AD1008" s="70"/>
      <c r="AE1008" s="70"/>
      <c r="AF1008" s="70"/>
      <c r="AG1008" s="70"/>
    </row>
    <row r="1009">
      <c r="A1009" s="70"/>
      <c r="B1009" s="70"/>
      <c r="C1009" s="70"/>
      <c r="D1009" s="70"/>
      <c r="E1009" s="70"/>
      <c r="F1009" s="70"/>
      <c r="G1009" s="473"/>
      <c r="H1009" s="474"/>
      <c r="I1009" s="70"/>
      <c r="J1009" s="70"/>
      <c r="K1009" s="70"/>
      <c r="L1009" s="70"/>
      <c r="M1009" s="70"/>
      <c r="N1009" s="70"/>
      <c r="O1009" s="70"/>
      <c r="P1009" s="70"/>
      <c r="Q1009" s="70"/>
      <c r="R1009" s="70"/>
      <c r="S1009" s="70"/>
      <c r="T1009" s="70"/>
      <c r="U1009" s="70"/>
      <c r="V1009" s="70"/>
      <c r="W1009" s="70"/>
      <c r="X1009" s="70"/>
      <c r="Y1009" s="70"/>
      <c r="Z1009" s="70"/>
      <c r="AA1009" s="70"/>
      <c r="AB1009" s="70"/>
      <c r="AC1009" s="70"/>
      <c r="AD1009" s="70"/>
      <c r="AE1009" s="70"/>
      <c r="AF1009" s="70"/>
      <c r="AG1009" s="70"/>
    </row>
    <row r="1010">
      <c r="A1010" s="70"/>
      <c r="B1010" s="70"/>
      <c r="C1010" s="70"/>
      <c r="D1010" s="70"/>
      <c r="E1010" s="70"/>
      <c r="F1010" s="70"/>
      <c r="G1010" s="473"/>
      <c r="H1010" s="474"/>
      <c r="I1010" s="70"/>
      <c r="J1010" s="70"/>
      <c r="K1010" s="70"/>
      <c r="L1010" s="70"/>
      <c r="M1010" s="70"/>
      <c r="N1010" s="70"/>
      <c r="O1010" s="70"/>
      <c r="P1010" s="70"/>
      <c r="Q1010" s="70"/>
      <c r="R1010" s="70"/>
      <c r="S1010" s="70"/>
      <c r="T1010" s="70"/>
      <c r="U1010" s="70"/>
      <c r="V1010" s="70"/>
      <c r="W1010" s="70"/>
      <c r="X1010" s="70"/>
      <c r="Y1010" s="70"/>
      <c r="Z1010" s="70"/>
      <c r="AA1010" s="70"/>
      <c r="AB1010" s="70"/>
      <c r="AC1010" s="70"/>
      <c r="AD1010" s="70"/>
      <c r="AE1010" s="70"/>
      <c r="AF1010" s="70"/>
      <c r="AG1010" s="70"/>
    </row>
    <row r="1011">
      <c r="A1011" s="70"/>
      <c r="B1011" s="70"/>
      <c r="C1011" s="70"/>
      <c r="D1011" s="70"/>
      <c r="E1011" s="70"/>
      <c r="F1011" s="70"/>
      <c r="G1011" s="473"/>
      <c r="H1011" s="474"/>
      <c r="I1011" s="70"/>
      <c r="J1011" s="70"/>
      <c r="K1011" s="70"/>
      <c r="L1011" s="70"/>
      <c r="M1011" s="70"/>
      <c r="N1011" s="70"/>
      <c r="O1011" s="70"/>
      <c r="P1011" s="70"/>
      <c r="Q1011" s="70"/>
      <c r="R1011" s="70"/>
      <c r="S1011" s="70"/>
      <c r="T1011" s="70"/>
      <c r="U1011" s="70"/>
      <c r="V1011" s="70"/>
      <c r="W1011" s="70"/>
      <c r="X1011" s="70"/>
      <c r="Y1011" s="70"/>
      <c r="Z1011" s="70"/>
      <c r="AA1011" s="70"/>
      <c r="AB1011" s="70"/>
      <c r="AC1011" s="70"/>
      <c r="AD1011" s="70"/>
      <c r="AE1011" s="70"/>
      <c r="AF1011" s="70"/>
      <c r="AG1011" s="70"/>
    </row>
    <row r="1012">
      <c r="A1012" s="70"/>
      <c r="B1012" s="70"/>
      <c r="C1012" s="70"/>
      <c r="D1012" s="70"/>
      <c r="E1012" s="70"/>
      <c r="F1012" s="70"/>
      <c r="G1012" s="473"/>
      <c r="H1012" s="474"/>
      <c r="I1012" s="70"/>
      <c r="J1012" s="70"/>
      <c r="K1012" s="70"/>
      <c r="L1012" s="70"/>
      <c r="M1012" s="70"/>
      <c r="N1012" s="70"/>
      <c r="O1012" s="70"/>
      <c r="P1012" s="70"/>
      <c r="Q1012" s="70"/>
      <c r="R1012" s="70"/>
      <c r="S1012" s="70"/>
      <c r="T1012" s="70"/>
      <c r="U1012" s="70"/>
      <c r="V1012" s="70"/>
      <c r="W1012" s="70"/>
      <c r="X1012" s="70"/>
      <c r="Y1012" s="70"/>
      <c r="Z1012" s="70"/>
      <c r="AA1012" s="70"/>
      <c r="AB1012" s="70"/>
      <c r="AC1012" s="70"/>
      <c r="AD1012" s="70"/>
      <c r="AE1012" s="70"/>
      <c r="AF1012" s="70"/>
      <c r="AG1012" s="70"/>
    </row>
    <row r="1013">
      <c r="A1013" s="70"/>
      <c r="B1013" s="70"/>
      <c r="C1013" s="70"/>
      <c r="D1013" s="70"/>
      <c r="E1013" s="70"/>
      <c r="F1013" s="70"/>
      <c r="G1013" s="473"/>
      <c r="H1013" s="474"/>
      <c r="I1013" s="70"/>
      <c r="J1013" s="70"/>
      <c r="K1013" s="70"/>
      <c r="L1013" s="70"/>
      <c r="M1013" s="70"/>
      <c r="N1013" s="70"/>
      <c r="O1013" s="70"/>
      <c r="P1013" s="70"/>
      <c r="Q1013" s="70"/>
      <c r="R1013" s="70"/>
      <c r="S1013" s="70"/>
      <c r="T1013" s="70"/>
      <c r="U1013" s="70"/>
      <c r="V1013" s="70"/>
      <c r="W1013" s="70"/>
      <c r="X1013" s="70"/>
      <c r="Y1013" s="70"/>
      <c r="Z1013" s="70"/>
      <c r="AA1013" s="70"/>
      <c r="AB1013" s="70"/>
      <c r="AC1013" s="70"/>
      <c r="AD1013" s="70"/>
      <c r="AE1013" s="70"/>
      <c r="AF1013" s="70"/>
      <c r="AG1013" s="70"/>
    </row>
    <row r="1014">
      <c r="A1014" s="70"/>
      <c r="B1014" s="70"/>
      <c r="C1014" s="70"/>
      <c r="D1014" s="70"/>
      <c r="E1014" s="70"/>
      <c r="F1014" s="70"/>
      <c r="G1014" s="473"/>
      <c r="H1014" s="474"/>
      <c r="I1014" s="70"/>
      <c r="J1014" s="70"/>
      <c r="K1014" s="70"/>
      <c r="L1014" s="70"/>
      <c r="M1014" s="70"/>
      <c r="N1014" s="70"/>
      <c r="O1014" s="70"/>
      <c r="P1014" s="70"/>
      <c r="Q1014" s="70"/>
      <c r="R1014" s="70"/>
      <c r="S1014" s="70"/>
      <c r="T1014" s="70"/>
      <c r="U1014" s="70"/>
      <c r="V1014" s="70"/>
      <c r="W1014" s="70"/>
      <c r="X1014" s="70"/>
      <c r="Y1014" s="70"/>
      <c r="Z1014" s="70"/>
      <c r="AA1014" s="70"/>
      <c r="AB1014" s="70"/>
      <c r="AC1014" s="70"/>
      <c r="AD1014" s="70"/>
      <c r="AE1014" s="70"/>
      <c r="AF1014" s="70"/>
      <c r="AG1014" s="70"/>
    </row>
    <row r="1015">
      <c r="A1015" s="70"/>
      <c r="B1015" s="70"/>
      <c r="C1015" s="70"/>
      <c r="D1015" s="70"/>
      <c r="E1015" s="70"/>
      <c r="F1015" s="70"/>
      <c r="G1015" s="473"/>
      <c r="H1015" s="474"/>
      <c r="I1015" s="70"/>
      <c r="J1015" s="70"/>
      <c r="K1015" s="70"/>
      <c r="L1015" s="70"/>
      <c r="M1015" s="70"/>
      <c r="N1015" s="70"/>
      <c r="O1015" s="70"/>
      <c r="P1015" s="70"/>
      <c r="Q1015" s="70"/>
      <c r="R1015" s="70"/>
      <c r="S1015" s="70"/>
      <c r="T1015" s="70"/>
      <c r="U1015" s="70"/>
      <c r="V1015" s="70"/>
      <c r="W1015" s="70"/>
      <c r="X1015" s="70"/>
      <c r="Y1015" s="70"/>
      <c r="Z1015" s="70"/>
      <c r="AA1015" s="70"/>
      <c r="AB1015" s="70"/>
      <c r="AC1015" s="70"/>
      <c r="AD1015" s="70"/>
      <c r="AE1015" s="70"/>
      <c r="AF1015" s="70"/>
      <c r="AG1015" s="70"/>
    </row>
    <row r="1016">
      <c r="A1016" s="70"/>
      <c r="B1016" s="70"/>
      <c r="C1016" s="70"/>
      <c r="D1016" s="70"/>
      <c r="E1016" s="70"/>
      <c r="F1016" s="70"/>
      <c r="G1016" s="473"/>
      <c r="H1016" s="474"/>
      <c r="I1016" s="70"/>
      <c r="J1016" s="70"/>
      <c r="K1016" s="70"/>
      <c r="L1016" s="70"/>
      <c r="M1016" s="70"/>
      <c r="N1016" s="70"/>
      <c r="O1016" s="70"/>
      <c r="P1016" s="70"/>
      <c r="Q1016" s="70"/>
      <c r="R1016" s="70"/>
      <c r="S1016" s="70"/>
      <c r="T1016" s="70"/>
      <c r="U1016" s="70"/>
      <c r="V1016" s="70"/>
      <c r="W1016" s="70"/>
      <c r="X1016" s="70"/>
      <c r="Y1016" s="70"/>
      <c r="Z1016" s="70"/>
      <c r="AA1016" s="70"/>
      <c r="AB1016" s="70"/>
      <c r="AC1016" s="70"/>
      <c r="AD1016" s="70"/>
      <c r="AE1016" s="70"/>
      <c r="AF1016" s="70"/>
      <c r="AG1016" s="70"/>
    </row>
    <row r="1017">
      <c r="A1017" s="70"/>
      <c r="B1017" s="70"/>
      <c r="C1017" s="70"/>
      <c r="D1017" s="70"/>
      <c r="E1017" s="70"/>
      <c r="F1017" s="70"/>
      <c r="G1017" s="473"/>
      <c r="H1017" s="474"/>
      <c r="I1017" s="70"/>
      <c r="J1017" s="70"/>
      <c r="K1017" s="70"/>
      <c r="L1017" s="70"/>
      <c r="M1017" s="70"/>
      <c r="N1017" s="70"/>
      <c r="O1017" s="70"/>
      <c r="P1017" s="70"/>
      <c r="Q1017" s="70"/>
      <c r="R1017" s="70"/>
      <c r="S1017" s="70"/>
      <c r="T1017" s="70"/>
      <c r="U1017" s="70"/>
      <c r="V1017" s="70"/>
      <c r="W1017" s="70"/>
      <c r="X1017" s="70"/>
      <c r="Y1017" s="70"/>
      <c r="Z1017" s="70"/>
      <c r="AA1017" s="70"/>
      <c r="AB1017" s="70"/>
      <c r="AC1017" s="70"/>
      <c r="AD1017" s="70"/>
      <c r="AE1017" s="70"/>
      <c r="AF1017" s="70"/>
      <c r="AG1017" s="70"/>
    </row>
    <row r="1018">
      <c r="A1018" s="70"/>
      <c r="B1018" s="70"/>
      <c r="C1018" s="70"/>
      <c r="D1018" s="70"/>
      <c r="E1018" s="70"/>
      <c r="F1018" s="70"/>
      <c r="G1018" s="473"/>
      <c r="H1018" s="474"/>
      <c r="I1018" s="70"/>
      <c r="J1018" s="70"/>
      <c r="K1018" s="70"/>
      <c r="L1018" s="70"/>
      <c r="M1018" s="70"/>
      <c r="N1018" s="70"/>
      <c r="O1018" s="70"/>
      <c r="P1018" s="70"/>
      <c r="Q1018" s="70"/>
      <c r="R1018" s="70"/>
      <c r="S1018" s="70"/>
      <c r="T1018" s="70"/>
      <c r="U1018" s="70"/>
      <c r="V1018" s="70"/>
      <c r="W1018" s="70"/>
      <c r="X1018" s="70"/>
      <c r="Y1018" s="70"/>
      <c r="Z1018" s="70"/>
      <c r="AA1018" s="70"/>
      <c r="AB1018" s="70"/>
      <c r="AC1018" s="70"/>
      <c r="AD1018" s="70"/>
      <c r="AE1018" s="70"/>
      <c r="AF1018" s="70"/>
      <c r="AG1018" s="70"/>
    </row>
    <row r="1019">
      <c r="A1019" s="70"/>
      <c r="B1019" s="70"/>
      <c r="C1019" s="70"/>
      <c r="D1019" s="70"/>
      <c r="E1019" s="70"/>
      <c r="F1019" s="70"/>
      <c r="G1019" s="473"/>
      <c r="H1019" s="474"/>
      <c r="I1019" s="70"/>
      <c r="J1019" s="70"/>
      <c r="K1019" s="70"/>
      <c r="L1019" s="70"/>
      <c r="M1019" s="70"/>
      <c r="N1019" s="70"/>
      <c r="O1019" s="70"/>
      <c r="P1019" s="70"/>
      <c r="Q1019" s="70"/>
      <c r="R1019" s="70"/>
      <c r="S1019" s="70"/>
      <c r="T1019" s="70"/>
      <c r="U1019" s="70"/>
      <c r="V1019" s="70"/>
      <c r="W1019" s="70"/>
      <c r="X1019" s="70"/>
      <c r="Y1019" s="70"/>
      <c r="Z1019" s="70"/>
      <c r="AA1019" s="70"/>
      <c r="AB1019" s="70"/>
      <c r="AC1019" s="70"/>
      <c r="AD1019" s="70"/>
      <c r="AE1019" s="70"/>
      <c r="AF1019" s="70"/>
      <c r="AG1019" s="70"/>
    </row>
    <row r="1020">
      <c r="A1020" s="70"/>
      <c r="B1020" s="70"/>
      <c r="C1020" s="70"/>
      <c r="D1020" s="70"/>
      <c r="E1020" s="70"/>
      <c r="F1020" s="70"/>
      <c r="G1020" s="473"/>
      <c r="H1020" s="474"/>
      <c r="I1020" s="70"/>
      <c r="J1020" s="70"/>
      <c r="K1020" s="70"/>
      <c r="L1020" s="70"/>
      <c r="M1020" s="70"/>
      <c r="N1020" s="70"/>
      <c r="O1020" s="70"/>
      <c r="P1020" s="70"/>
      <c r="Q1020" s="70"/>
      <c r="R1020" s="70"/>
      <c r="S1020" s="70"/>
      <c r="T1020" s="70"/>
      <c r="U1020" s="70"/>
      <c r="V1020" s="70"/>
      <c r="W1020" s="70"/>
      <c r="X1020" s="70"/>
      <c r="Y1020" s="70"/>
      <c r="Z1020" s="70"/>
      <c r="AA1020" s="70"/>
      <c r="AB1020" s="70"/>
      <c r="AC1020" s="70"/>
      <c r="AD1020" s="70"/>
      <c r="AE1020" s="70"/>
      <c r="AF1020" s="70"/>
      <c r="AG1020" s="70"/>
    </row>
    <row r="1021">
      <c r="A1021" s="70"/>
      <c r="B1021" s="70"/>
      <c r="C1021" s="70"/>
      <c r="D1021" s="70"/>
      <c r="E1021" s="70"/>
      <c r="F1021" s="70"/>
      <c r="G1021" s="473"/>
      <c r="H1021" s="474"/>
      <c r="I1021" s="70"/>
      <c r="J1021" s="70"/>
      <c r="K1021" s="70"/>
      <c r="L1021" s="70"/>
      <c r="M1021" s="70"/>
      <c r="N1021" s="70"/>
      <c r="O1021" s="70"/>
      <c r="P1021" s="70"/>
      <c r="Q1021" s="70"/>
      <c r="R1021" s="70"/>
      <c r="S1021" s="70"/>
      <c r="T1021" s="70"/>
      <c r="U1021" s="70"/>
      <c r="V1021" s="70"/>
      <c r="W1021" s="70"/>
      <c r="X1021" s="70"/>
      <c r="Y1021" s="70"/>
      <c r="Z1021" s="70"/>
      <c r="AA1021" s="70"/>
      <c r="AB1021" s="70"/>
      <c r="AC1021" s="70"/>
      <c r="AD1021" s="70"/>
      <c r="AE1021" s="70"/>
      <c r="AF1021" s="70"/>
      <c r="AG1021" s="70"/>
    </row>
    <row r="1022">
      <c r="A1022" s="70"/>
      <c r="B1022" s="70"/>
      <c r="C1022" s="70"/>
      <c r="D1022" s="70"/>
      <c r="E1022" s="70"/>
      <c r="F1022" s="70"/>
      <c r="G1022" s="473"/>
      <c r="H1022" s="474"/>
      <c r="I1022" s="70"/>
      <c r="J1022" s="70"/>
      <c r="K1022" s="70"/>
      <c r="L1022" s="70"/>
      <c r="M1022" s="70"/>
      <c r="N1022" s="70"/>
      <c r="O1022" s="70"/>
      <c r="P1022" s="70"/>
      <c r="Q1022" s="70"/>
      <c r="R1022" s="70"/>
      <c r="S1022" s="70"/>
      <c r="T1022" s="70"/>
      <c r="U1022" s="70"/>
      <c r="V1022" s="70"/>
      <c r="W1022" s="70"/>
      <c r="X1022" s="70"/>
      <c r="Y1022" s="70"/>
      <c r="Z1022" s="70"/>
      <c r="AA1022" s="70"/>
      <c r="AB1022" s="70"/>
      <c r="AC1022" s="70"/>
      <c r="AD1022" s="70"/>
      <c r="AE1022" s="70"/>
      <c r="AF1022" s="70"/>
      <c r="AG1022" s="70"/>
    </row>
    <row r="1023">
      <c r="A1023" s="70"/>
      <c r="B1023" s="70"/>
      <c r="C1023" s="70"/>
      <c r="D1023" s="70"/>
      <c r="E1023" s="70"/>
      <c r="F1023" s="70"/>
      <c r="G1023" s="473"/>
      <c r="H1023" s="474"/>
      <c r="I1023" s="70"/>
      <c r="J1023" s="70"/>
      <c r="K1023" s="70"/>
      <c r="L1023" s="70"/>
      <c r="M1023" s="70"/>
      <c r="N1023" s="70"/>
      <c r="O1023" s="70"/>
      <c r="P1023" s="70"/>
      <c r="Q1023" s="70"/>
      <c r="R1023" s="70"/>
      <c r="S1023" s="70"/>
      <c r="T1023" s="70"/>
      <c r="U1023" s="70"/>
      <c r="V1023" s="70"/>
      <c r="W1023" s="70"/>
      <c r="X1023" s="70"/>
      <c r="Y1023" s="70"/>
      <c r="Z1023" s="70"/>
      <c r="AA1023" s="70"/>
      <c r="AB1023" s="70"/>
      <c r="AC1023" s="70"/>
      <c r="AD1023" s="70"/>
      <c r="AE1023" s="70"/>
      <c r="AF1023" s="70"/>
      <c r="AG1023" s="70"/>
    </row>
    <row r="1024">
      <c r="A1024" s="70"/>
      <c r="B1024" s="70"/>
      <c r="C1024" s="70"/>
      <c r="D1024" s="70"/>
      <c r="E1024" s="70"/>
      <c r="F1024" s="70"/>
      <c r="G1024" s="473"/>
      <c r="H1024" s="474"/>
      <c r="I1024" s="70"/>
      <c r="J1024" s="70"/>
      <c r="K1024" s="70"/>
      <c r="L1024" s="70"/>
      <c r="M1024" s="70"/>
      <c r="N1024" s="70"/>
      <c r="O1024" s="70"/>
      <c r="P1024" s="70"/>
      <c r="Q1024" s="70"/>
      <c r="R1024" s="70"/>
      <c r="S1024" s="70"/>
      <c r="T1024" s="70"/>
      <c r="U1024" s="70"/>
      <c r="V1024" s="70"/>
      <c r="W1024" s="70"/>
      <c r="X1024" s="70"/>
      <c r="Y1024" s="70"/>
      <c r="Z1024" s="70"/>
      <c r="AA1024" s="70"/>
      <c r="AB1024" s="70"/>
      <c r="AC1024" s="70"/>
      <c r="AD1024" s="70"/>
      <c r="AE1024" s="70"/>
      <c r="AF1024" s="70"/>
      <c r="AG1024" s="70"/>
    </row>
    <row r="1025">
      <c r="A1025" s="70"/>
      <c r="B1025" s="70"/>
      <c r="C1025" s="70"/>
      <c r="D1025" s="70"/>
      <c r="E1025" s="70"/>
      <c r="F1025" s="70"/>
      <c r="G1025" s="473"/>
      <c r="H1025" s="474"/>
      <c r="I1025" s="70"/>
      <c r="J1025" s="70"/>
      <c r="K1025" s="70"/>
      <c r="L1025" s="70"/>
      <c r="M1025" s="70"/>
      <c r="N1025" s="70"/>
      <c r="O1025" s="70"/>
      <c r="P1025" s="70"/>
      <c r="Q1025" s="70"/>
      <c r="R1025" s="70"/>
      <c r="S1025" s="70"/>
      <c r="T1025" s="70"/>
      <c r="U1025" s="70"/>
      <c r="V1025" s="70"/>
      <c r="W1025" s="70"/>
      <c r="X1025" s="70"/>
      <c r="Y1025" s="70"/>
      <c r="Z1025" s="70"/>
      <c r="AA1025" s="70"/>
      <c r="AB1025" s="70"/>
      <c r="AC1025" s="70"/>
      <c r="AD1025" s="70"/>
      <c r="AE1025" s="70"/>
      <c r="AF1025" s="70"/>
      <c r="AG1025" s="70"/>
    </row>
    <row r="1026">
      <c r="A1026" s="70"/>
      <c r="B1026" s="70"/>
      <c r="C1026" s="70"/>
      <c r="D1026" s="70"/>
      <c r="E1026" s="70"/>
      <c r="F1026" s="70"/>
      <c r="G1026" s="473"/>
      <c r="H1026" s="474"/>
      <c r="I1026" s="70"/>
      <c r="J1026" s="70"/>
      <c r="K1026" s="70"/>
      <c r="L1026" s="70"/>
      <c r="M1026" s="70"/>
      <c r="N1026" s="70"/>
      <c r="O1026" s="70"/>
      <c r="P1026" s="70"/>
      <c r="Q1026" s="70"/>
      <c r="R1026" s="70"/>
      <c r="S1026" s="70"/>
      <c r="T1026" s="70"/>
      <c r="U1026" s="70"/>
      <c r="V1026" s="70"/>
      <c r="W1026" s="70"/>
      <c r="X1026" s="70"/>
      <c r="Y1026" s="70"/>
      <c r="Z1026" s="70"/>
      <c r="AA1026" s="70"/>
      <c r="AB1026" s="70"/>
      <c r="AC1026" s="70"/>
      <c r="AD1026" s="70"/>
      <c r="AE1026" s="70"/>
      <c r="AF1026" s="70"/>
      <c r="AG1026" s="70"/>
    </row>
    <row r="1027">
      <c r="A1027" s="70"/>
      <c r="B1027" s="70"/>
      <c r="C1027" s="70"/>
      <c r="D1027" s="70"/>
      <c r="E1027" s="70"/>
      <c r="F1027" s="70"/>
      <c r="G1027" s="473"/>
      <c r="H1027" s="474"/>
      <c r="I1027" s="70"/>
      <c r="J1027" s="70"/>
      <c r="K1027" s="70"/>
      <c r="L1027" s="70"/>
      <c r="M1027" s="70"/>
      <c r="N1027" s="70"/>
      <c r="O1027" s="70"/>
      <c r="P1027" s="70"/>
      <c r="Q1027" s="70"/>
      <c r="R1027" s="70"/>
      <c r="S1027" s="70"/>
      <c r="T1027" s="70"/>
      <c r="U1027" s="70"/>
      <c r="V1027" s="70"/>
      <c r="W1027" s="70"/>
      <c r="X1027" s="70"/>
      <c r="Y1027" s="70"/>
      <c r="Z1027" s="70"/>
      <c r="AA1027" s="70"/>
      <c r="AB1027" s="70"/>
      <c r="AC1027" s="70"/>
      <c r="AD1027" s="70"/>
      <c r="AE1027" s="70"/>
      <c r="AF1027" s="70"/>
      <c r="AG1027" s="70"/>
    </row>
    <row r="1028">
      <c r="A1028" s="70"/>
      <c r="B1028" s="70"/>
      <c r="C1028" s="70"/>
      <c r="D1028" s="70"/>
      <c r="E1028" s="70"/>
      <c r="F1028" s="70"/>
      <c r="G1028" s="473"/>
      <c r="H1028" s="474"/>
      <c r="I1028" s="70"/>
      <c r="J1028" s="70"/>
      <c r="K1028" s="70"/>
      <c r="L1028" s="70"/>
      <c r="M1028" s="70"/>
      <c r="N1028" s="70"/>
      <c r="O1028" s="70"/>
      <c r="P1028" s="70"/>
      <c r="Q1028" s="70"/>
      <c r="R1028" s="70"/>
      <c r="S1028" s="70"/>
      <c r="T1028" s="70"/>
      <c r="U1028" s="70"/>
      <c r="V1028" s="70"/>
      <c r="W1028" s="70"/>
      <c r="X1028" s="70"/>
      <c r="Y1028" s="70"/>
      <c r="Z1028" s="70"/>
      <c r="AA1028" s="70"/>
      <c r="AB1028" s="70"/>
      <c r="AC1028" s="70"/>
      <c r="AD1028" s="70"/>
      <c r="AE1028" s="70"/>
      <c r="AF1028" s="70"/>
      <c r="AG1028" s="70"/>
    </row>
    <row r="1029">
      <c r="A1029" s="70"/>
      <c r="B1029" s="70"/>
      <c r="C1029" s="70"/>
      <c r="D1029" s="70"/>
      <c r="E1029" s="70"/>
      <c r="F1029" s="70"/>
      <c r="G1029" s="473"/>
      <c r="H1029" s="474"/>
      <c r="I1029" s="70"/>
      <c r="J1029" s="70"/>
      <c r="K1029" s="70"/>
      <c r="L1029" s="70"/>
      <c r="M1029" s="70"/>
      <c r="N1029" s="70"/>
      <c r="O1029" s="70"/>
      <c r="P1029" s="70"/>
      <c r="Q1029" s="70"/>
      <c r="R1029" s="70"/>
      <c r="S1029" s="70"/>
      <c r="T1029" s="70"/>
      <c r="U1029" s="70"/>
      <c r="V1029" s="70"/>
      <c r="W1029" s="70"/>
      <c r="X1029" s="70"/>
      <c r="Y1029" s="70"/>
      <c r="Z1029" s="70"/>
      <c r="AA1029" s="70"/>
      <c r="AB1029" s="70"/>
      <c r="AC1029" s="70"/>
      <c r="AD1029" s="70"/>
      <c r="AE1029" s="70"/>
      <c r="AF1029" s="70"/>
      <c r="AG1029" s="70"/>
    </row>
    <row r="1030">
      <c r="A1030" s="70"/>
      <c r="B1030" s="70"/>
      <c r="C1030" s="70"/>
      <c r="D1030" s="70"/>
      <c r="E1030" s="70"/>
      <c r="F1030" s="70"/>
      <c r="G1030" s="473"/>
      <c r="H1030" s="474"/>
      <c r="I1030" s="70"/>
      <c r="J1030" s="70"/>
      <c r="K1030" s="70"/>
      <c r="L1030" s="70"/>
      <c r="M1030" s="70"/>
      <c r="N1030" s="70"/>
      <c r="O1030" s="70"/>
      <c r="P1030" s="70"/>
      <c r="Q1030" s="70"/>
      <c r="R1030" s="70"/>
      <c r="S1030" s="70"/>
      <c r="T1030" s="70"/>
      <c r="U1030" s="70"/>
      <c r="V1030" s="70"/>
      <c r="W1030" s="70"/>
      <c r="X1030" s="70"/>
      <c r="Y1030" s="70"/>
      <c r="Z1030" s="70"/>
      <c r="AA1030" s="70"/>
      <c r="AB1030" s="70"/>
      <c r="AC1030" s="70"/>
      <c r="AD1030" s="70"/>
      <c r="AE1030" s="70"/>
      <c r="AF1030" s="70"/>
      <c r="AG1030" s="70"/>
    </row>
    <row r="1031">
      <c r="A1031" s="70"/>
      <c r="B1031" s="70"/>
      <c r="C1031" s="70"/>
      <c r="D1031" s="70"/>
      <c r="E1031" s="70"/>
      <c r="F1031" s="70"/>
      <c r="G1031" s="473"/>
      <c r="H1031" s="474"/>
      <c r="I1031" s="70"/>
      <c r="J1031" s="70"/>
      <c r="K1031" s="70"/>
      <c r="L1031" s="70"/>
      <c r="M1031" s="70"/>
      <c r="N1031" s="70"/>
      <c r="O1031" s="70"/>
      <c r="P1031" s="70"/>
      <c r="Q1031" s="70"/>
      <c r="R1031" s="70"/>
      <c r="S1031" s="70"/>
      <c r="T1031" s="70"/>
      <c r="U1031" s="70"/>
      <c r="V1031" s="70"/>
      <c r="W1031" s="70"/>
      <c r="X1031" s="70"/>
      <c r="Y1031" s="70"/>
      <c r="Z1031" s="70"/>
      <c r="AA1031" s="70"/>
      <c r="AB1031" s="70"/>
      <c r="AC1031" s="70"/>
      <c r="AD1031" s="70"/>
      <c r="AE1031" s="70"/>
      <c r="AF1031" s="70"/>
      <c r="AG1031" s="70"/>
    </row>
    <row r="1032">
      <c r="A1032" s="70"/>
      <c r="B1032" s="70"/>
      <c r="C1032" s="70"/>
      <c r="D1032" s="70"/>
      <c r="E1032" s="70"/>
      <c r="F1032" s="70"/>
      <c r="G1032" s="473"/>
      <c r="H1032" s="474"/>
      <c r="I1032" s="70"/>
      <c r="J1032" s="70"/>
      <c r="K1032" s="70"/>
      <c r="L1032" s="70"/>
      <c r="M1032" s="70"/>
      <c r="N1032" s="70"/>
      <c r="O1032" s="70"/>
      <c r="P1032" s="70"/>
      <c r="Q1032" s="70"/>
      <c r="R1032" s="70"/>
      <c r="S1032" s="70"/>
      <c r="T1032" s="70"/>
      <c r="U1032" s="70"/>
      <c r="V1032" s="70"/>
      <c r="W1032" s="70"/>
      <c r="X1032" s="70"/>
      <c r="Y1032" s="70"/>
      <c r="Z1032" s="70"/>
      <c r="AA1032" s="70"/>
      <c r="AB1032" s="70"/>
      <c r="AC1032" s="70"/>
      <c r="AD1032" s="70"/>
      <c r="AE1032" s="70"/>
      <c r="AF1032" s="70"/>
      <c r="AG1032" s="70"/>
    </row>
    <row r="1033">
      <c r="A1033" s="70"/>
      <c r="B1033" s="70"/>
      <c r="C1033" s="70"/>
      <c r="D1033" s="70"/>
      <c r="E1033" s="70"/>
      <c r="F1033" s="70"/>
      <c r="G1033" s="473"/>
      <c r="H1033" s="474"/>
      <c r="I1033" s="70"/>
      <c r="J1033" s="70"/>
      <c r="K1033" s="70"/>
      <c r="L1033" s="70"/>
      <c r="M1033" s="70"/>
      <c r="N1033" s="70"/>
      <c r="O1033" s="70"/>
      <c r="P1033" s="70"/>
      <c r="Q1033" s="70"/>
      <c r="R1033" s="70"/>
      <c r="S1033" s="70"/>
      <c r="T1033" s="70"/>
      <c r="U1033" s="70"/>
      <c r="V1033" s="70"/>
      <c r="W1033" s="70"/>
      <c r="X1033" s="70"/>
      <c r="Y1033" s="70"/>
      <c r="Z1033" s="70"/>
      <c r="AA1033" s="70"/>
      <c r="AB1033" s="70"/>
      <c r="AC1033" s="70"/>
      <c r="AD1033" s="70"/>
      <c r="AE1033" s="70"/>
      <c r="AF1033" s="70"/>
      <c r="AG1033" s="70"/>
    </row>
    <row r="1034">
      <c r="A1034" s="70"/>
      <c r="B1034" s="70"/>
      <c r="C1034" s="70"/>
      <c r="D1034" s="70"/>
      <c r="E1034" s="70"/>
      <c r="F1034" s="70"/>
      <c r="G1034" s="473"/>
      <c r="H1034" s="474"/>
      <c r="I1034" s="70"/>
      <c r="J1034" s="70"/>
      <c r="K1034" s="70"/>
      <c r="L1034" s="70"/>
      <c r="M1034" s="70"/>
      <c r="N1034" s="70"/>
      <c r="O1034" s="70"/>
      <c r="P1034" s="70"/>
      <c r="Q1034" s="70"/>
      <c r="R1034" s="70"/>
      <c r="S1034" s="70"/>
      <c r="T1034" s="70"/>
      <c r="U1034" s="70"/>
      <c r="V1034" s="70"/>
      <c r="W1034" s="70"/>
      <c r="X1034" s="70"/>
      <c r="Y1034" s="70"/>
      <c r="Z1034" s="70"/>
      <c r="AA1034" s="70"/>
      <c r="AB1034" s="70"/>
      <c r="AC1034" s="70"/>
      <c r="AD1034" s="70"/>
      <c r="AE1034" s="70"/>
      <c r="AF1034" s="70"/>
      <c r="AG1034" s="70"/>
    </row>
    <row r="1035">
      <c r="A1035" s="70"/>
      <c r="B1035" s="70"/>
      <c r="C1035" s="70"/>
      <c r="D1035" s="70"/>
      <c r="E1035" s="70"/>
      <c r="F1035" s="70"/>
      <c r="G1035" s="473"/>
      <c r="H1035" s="474"/>
      <c r="I1035" s="70"/>
      <c r="J1035" s="70"/>
      <c r="K1035" s="70"/>
      <c r="L1035" s="70"/>
      <c r="M1035" s="70"/>
      <c r="N1035" s="70"/>
      <c r="O1035" s="70"/>
      <c r="P1035" s="70"/>
      <c r="Q1035" s="70"/>
      <c r="R1035" s="70"/>
      <c r="S1035" s="70"/>
      <c r="T1035" s="70"/>
      <c r="U1035" s="70"/>
      <c r="V1035" s="70"/>
      <c r="W1035" s="70"/>
      <c r="X1035" s="70"/>
      <c r="Y1035" s="70"/>
      <c r="Z1035" s="70"/>
      <c r="AA1035" s="70"/>
      <c r="AB1035" s="70"/>
      <c r="AC1035" s="70"/>
      <c r="AD1035" s="70"/>
      <c r="AE1035" s="70"/>
      <c r="AF1035" s="70"/>
      <c r="AG1035" s="70"/>
    </row>
    <row r="1036">
      <c r="A1036" s="70"/>
      <c r="B1036" s="70"/>
      <c r="C1036" s="70"/>
      <c r="D1036" s="70"/>
      <c r="E1036" s="70"/>
      <c r="F1036" s="70"/>
      <c r="G1036" s="473"/>
      <c r="H1036" s="474"/>
      <c r="I1036" s="70"/>
      <c r="J1036" s="70"/>
      <c r="K1036" s="70"/>
      <c r="L1036" s="70"/>
      <c r="M1036" s="70"/>
      <c r="N1036" s="70"/>
      <c r="O1036" s="70"/>
      <c r="P1036" s="70"/>
      <c r="Q1036" s="70"/>
      <c r="R1036" s="70"/>
      <c r="S1036" s="70"/>
      <c r="T1036" s="70"/>
      <c r="U1036" s="70"/>
      <c r="V1036" s="70"/>
      <c r="W1036" s="70"/>
      <c r="X1036" s="70"/>
      <c r="Y1036" s="70"/>
      <c r="Z1036" s="70"/>
      <c r="AA1036" s="70"/>
      <c r="AB1036" s="70"/>
      <c r="AC1036" s="70"/>
      <c r="AD1036" s="70"/>
      <c r="AE1036" s="70"/>
      <c r="AF1036" s="70"/>
      <c r="AG1036" s="70"/>
    </row>
    <row r="1037">
      <c r="A1037" s="70"/>
      <c r="B1037" s="70"/>
      <c r="C1037" s="70"/>
      <c r="D1037" s="70"/>
      <c r="E1037" s="70"/>
      <c r="F1037" s="70"/>
      <c r="G1037" s="473"/>
      <c r="H1037" s="474"/>
      <c r="I1037" s="70"/>
      <c r="J1037" s="70"/>
      <c r="K1037" s="70"/>
      <c r="L1037" s="70"/>
      <c r="M1037" s="70"/>
      <c r="N1037" s="70"/>
      <c r="O1037" s="70"/>
      <c r="P1037" s="70"/>
      <c r="Q1037" s="70"/>
      <c r="R1037" s="70"/>
      <c r="S1037" s="70"/>
      <c r="T1037" s="70"/>
      <c r="U1037" s="70"/>
      <c r="V1037" s="70"/>
      <c r="W1037" s="70"/>
      <c r="X1037" s="70"/>
      <c r="Y1037" s="70"/>
      <c r="Z1037" s="70"/>
      <c r="AA1037" s="70"/>
      <c r="AB1037" s="70"/>
      <c r="AC1037" s="70"/>
      <c r="AD1037" s="70"/>
      <c r="AE1037" s="70"/>
      <c r="AF1037" s="70"/>
      <c r="AG1037" s="70"/>
    </row>
    <row r="1038">
      <c r="A1038" s="70"/>
      <c r="B1038" s="70"/>
      <c r="C1038" s="70"/>
      <c r="D1038" s="70"/>
      <c r="E1038" s="70"/>
      <c r="F1038" s="70"/>
      <c r="G1038" s="473"/>
      <c r="H1038" s="474"/>
      <c r="I1038" s="70"/>
      <c r="J1038" s="70"/>
      <c r="K1038" s="70"/>
      <c r="L1038" s="70"/>
      <c r="M1038" s="70"/>
      <c r="N1038" s="70"/>
      <c r="O1038" s="70"/>
      <c r="P1038" s="70"/>
      <c r="Q1038" s="70"/>
      <c r="R1038" s="70"/>
      <c r="S1038" s="70"/>
      <c r="T1038" s="70"/>
      <c r="U1038" s="70"/>
      <c r="V1038" s="70"/>
      <c r="W1038" s="70"/>
      <c r="X1038" s="70"/>
      <c r="Y1038" s="70"/>
      <c r="Z1038" s="70"/>
      <c r="AA1038" s="70"/>
      <c r="AB1038" s="70"/>
      <c r="AC1038" s="70"/>
      <c r="AD1038" s="70"/>
      <c r="AE1038" s="70"/>
      <c r="AF1038" s="70"/>
      <c r="AG1038" s="70"/>
    </row>
    <row r="1039">
      <c r="A1039" s="70"/>
      <c r="B1039" s="70"/>
      <c r="C1039" s="70"/>
      <c r="D1039" s="70"/>
      <c r="E1039" s="70"/>
      <c r="F1039" s="70"/>
      <c r="G1039" s="473"/>
      <c r="H1039" s="474"/>
      <c r="I1039" s="70"/>
      <c r="J1039" s="70"/>
      <c r="K1039" s="70"/>
      <c r="L1039" s="70"/>
      <c r="M1039" s="70"/>
      <c r="N1039" s="70"/>
      <c r="O1039" s="70"/>
      <c r="P1039" s="70"/>
      <c r="Q1039" s="70"/>
      <c r="R1039" s="70"/>
      <c r="S1039" s="70"/>
      <c r="T1039" s="70"/>
      <c r="U1039" s="70"/>
      <c r="V1039" s="70"/>
      <c r="W1039" s="70"/>
      <c r="X1039" s="70"/>
      <c r="Y1039" s="70"/>
      <c r="Z1039" s="70"/>
      <c r="AA1039" s="70"/>
      <c r="AB1039" s="70"/>
      <c r="AC1039" s="70"/>
      <c r="AD1039" s="70"/>
      <c r="AE1039" s="70"/>
      <c r="AF1039" s="70"/>
      <c r="AG1039" s="70"/>
    </row>
    <row r="1040">
      <c r="A1040" s="70"/>
      <c r="B1040" s="70"/>
      <c r="C1040" s="70"/>
      <c r="D1040" s="70"/>
      <c r="E1040" s="70"/>
      <c r="F1040" s="70"/>
      <c r="G1040" s="473"/>
      <c r="H1040" s="474"/>
      <c r="I1040" s="70"/>
      <c r="J1040" s="70"/>
      <c r="K1040" s="70"/>
      <c r="L1040" s="70"/>
      <c r="M1040" s="70"/>
      <c r="N1040" s="70"/>
      <c r="O1040" s="70"/>
      <c r="P1040" s="70"/>
      <c r="Q1040" s="70"/>
      <c r="R1040" s="70"/>
      <c r="S1040" s="70"/>
      <c r="T1040" s="70"/>
      <c r="U1040" s="70"/>
      <c r="V1040" s="70"/>
      <c r="W1040" s="70"/>
      <c r="X1040" s="70"/>
      <c r="Y1040" s="70"/>
      <c r="Z1040" s="70"/>
      <c r="AA1040" s="70"/>
      <c r="AB1040" s="70"/>
      <c r="AC1040" s="70"/>
      <c r="AD1040" s="70"/>
      <c r="AE1040" s="70"/>
      <c r="AF1040" s="70"/>
      <c r="AG1040" s="70"/>
    </row>
    <row r="1041">
      <c r="A1041" s="70"/>
      <c r="B1041" s="70"/>
      <c r="C1041" s="70"/>
      <c r="D1041" s="70"/>
      <c r="E1041" s="70"/>
      <c r="F1041" s="70"/>
      <c r="G1041" s="473"/>
      <c r="H1041" s="474"/>
      <c r="I1041" s="70"/>
      <c r="J1041" s="70"/>
      <c r="K1041" s="70"/>
      <c r="L1041" s="70"/>
      <c r="M1041" s="70"/>
      <c r="N1041" s="70"/>
      <c r="O1041" s="70"/>
      <c r="P1041" s="70"/>
      <c r="Q1041" s="70"/>
      <c r="R1041" s="70"/>
      <c r="S1041" s="70"/>
      <c r="T1041" s="70"/>
      <c r="U1041" s="70"/>
      <c r="V1041" s="70"/>
      <c r="W1041" s="70"/>
      <c r="X1041" s="70"/>
      <c r="Y1041" s="70"/>
      <c r="Z1041" s="70"/>
      <c r="AA1041" s="70"/>
      <c r="AB1041" s="70"/>
      <c r="AC1041" s="70"/>
      <c r="AD1041" s="70"/>
      <c r="AE1041" s="70"/>
      <c r="AF1041" s="70"/>
      <c r="AG1041" s="70"/>
    </row>
    <row r="1042">
      <c r="A1042" s="70"/>
      <c r="B1042" s="70"/>
      <c r="C1042" s="70"/>
      <c r="D1042" s="70"/>
      <c r="E1042" s="70"/>
      <c r="F1042" s="70"/>
      <c r="G1042" s="473"/>
      <c r="H1042" s="474"/>
      <c r="I1042" s="70"/>
      <c r="J1042" s="70"/>
      <c r="K1042" s="70"/>
      <c r="L1042" s="70"/>
      <c r="M1042" s="70"/>
      <c r="N1042" s="70"/>
      <c r="O1042" s="70"/>
      <c r="P1042" s="70"/>
      <c r="Q1042" s="70"/>
      <c r="R1042" s="70"/>
      <c r="S1042" s="70"/>
      <c r="T1042" s="70"/>
      <c r="U1042" s="70"/>
      <c r="V1042" s="70"/>
      <c r="W1042" s="70"/>
      <c r="X1042" s="70"/>
      <c r="Y1042" s="70"/>
      <c r="Z1042" s="70"/>
      <c r="AA1042" s="70"/>
      <c r="AB1042" s="70"/>
      <c r="AC1042" s="70"/>
      <c r="AD1042" s="70"/>
      <c r="AE1042" s="70"/>
      <c r="AF1042" s="70"/>
      <c r="AG1042" s="70"/>
    </row>
    <row r="1043">
      <c r="A1043" s="70"/>
      <c r="B1043" s="70"/>
      <c r="C1043" s="70"/>
      <c r="D1043" s="70"/>
      <c r="E1043" s="70"/>
      <c r="F1043" s="70"/>
      <c r="G1043" s="473"/>
      <c r="H1043" s="474"/>
      <c r="I1043" s="70"/>
      <c r="J1043" s="70"/>
      <c r="K1043" s="70"/>
      <c r="L1043" s="70"/>
      <c r="M1043" s="70"/>
      <c r="N1043" s="70"/>
      <c r="O1043" s="70"/>
      <c r="P1043" s="70"/>
      <c r="Q1043" s="70"/>
      <c r="R1043" s="70"/>
      <c r="S1043" s="70"/>
      <c r="T1043" s="70"/>
      <c r="U1043" s="70"/>
      <c r="V1043" s="70"/>
      <c r="W1043" s="70"/>
      <c r="X1043" s="70"/>
      <c r="Y1043" s="70"/>
      <c r="Z1043" s="70"/>
      <c r="AA1043" s="70"/>
      <c r="AB1043" s="70"/>
      <c r="AC1043" s="70"/>
      <c r="AD1043" s="70"/>
      <c r="AE1043" s="70"/>
      <c r="AF1043" s="70"/>
      <c r="AG1043" s="70"/>
    </row>
    <row r="1044">
      <c r="A1044" s="70"/>
      <c r="B1044" s="70"/>
      <c r="C1044" s="70"/>
      <c r="D1044" s="70"/>
      <c r="E1044" s="70"/>
      <c r="F1044" s="70"/>
      <c r="G1044" s="473"/>
      <c r="H1044" s="474"/>
      <c r="I1044" s="70"/>
      <c r="J1044" s="70"/>
      <c r="K1044" s="70"/>
      <c r="L1044" s="70"/>
      <c r="M1044" s="70"/>
      <c r="N1044" s="70"/>
      <c r="O1044" s="70"/>
      <c r="P1044" s="70"/>
      <c r="Q1044" s="70"/>
      <c r="R1044" s="70"/>
      <c r="S1044" s="70"/>
      <c r="T1044" s="70"/>
      <c r="U1044" s="70"/>
      <c r="V1044" s="70"/>
      <c r="W1044" s="70"/>
      <c r="X1044" s="70"/>
      <c r="Y1044" s="70"/>
      <c r="Z1044" s="70"/>
      <c r="AA1044" s="70"/>
      <c r="AB1044" s="70"/>
      <c r="AC1044" s="70"/>
      <c r="AD1044" s="70"/>
      <c r="AE1044" s="70"/>
      <c r="AF1044" s="70"/>
      <c r="AG1044" s="70"/>
    </row>
    <row r="1045">
      <c r="A1045" s="70"/>
      <c r="B1045" s="70"/>
      <c r="C1045" s="70"/>
      <c r="D1045" s="70"/>
      <c r="E1045" s="70"/>
      <c r="F1045" s="70"/>
      <c r="G1045" s="473"/>
      <c r="H1045" s="474"/>
      <c r="I1045" s="70"/>
      <c r="J1045" s="70"/>
      <c r="K1045" s="70"/>
      <c r="L1045" s="70"/>
      <c r="M1045" s="70"/>
      <c r="N1045" s="70"/>
      <c r="O1045" s="70"/>
      <c r="P1045" s="70"/>
      <c r="Q1045" s="70"/>
      <c r="R1045" s="70"/>
      <c r="S1045" s="70"/>
      <c r="T1045" s="70"/>
      <c r="U1045" s="70"/>
      <c r="V1045" s="70"/>
      <c r="W1045" s="70"/>
      <c r="X1045" s="70"/>
      <c r="Y1045" s="70"/>
      <c r="Z1045" s="70"/>
      <c r="AA1045" s="70"/>
      <c r="AB1045" s="70"/>
      <c r="AC1045" s="70"/>
      <c r="AD1045" s="70"/>
      <c r="AE1045" s="70"/>
      <c r="AF1045" s="70"/>
      <c r="AG1045" s="70"/>
    </row>
    <row r="1046">
      <c r="A1046" s="70"/>
      <c r="B1046" s="70"/>
      <c r="C1046" s="70"/>
      <c r="D1046" s="70"/>
      <c r="E1046" s="70"/>
      <c r="F1046" s="70"/>
      <c r="G1046" s="473"/>
      <c r="H1046" s="474"/>
      <c r="I1046" s="70"/>
      <c r="J1046" s="70"/>
      <c r="K1046" s="70"/>
      <c r="L1046" s="70"/>
      <c r="M1046" s="70"/>
      <c r="N1046" s="70"/>
      <c r="O1046" s="70"/>
      <c r="P1046" s="70"/>
      <c r="Q1046" s="70"/>
      <c r="R1046" s="70"/>
      <c r="S1046" s="70"/>
      <c r="T1046" s="70"/>
      <c r="U1046" s="70"/>
      <c r="V1046" s="70"/>
      <c r="W1046" s="70"/>
      <c r="X1046" s="70"/>
      <c r="Y1046" s="70"/>
      <c r="Z1046" s="70"/>
      <c r="AA1046" s="70"/>
      <c r="AB1046" s="70"/>
      <c r="AC1046" s="70"/>
      <c r="AD1046" s="70"/>
      <c r="AE1046" s="70"/>
      <c r="AF1046" s="70"/>
      <c r="AG1046" s="70"/>
    </row>
    <row r="1047">
      <c r="A1047" s="70"/>
      <c r="B1047" s="70"/>
      <c r="C1047" s="70"/>
      <c r="D1047" s="70"/>
      <c r="E1047" s="70"/>
      <c r="F1047" s="70"/>
      <c r="G1047" s="473"/>
      <c r="H1047" s="474"/>
      <c r="I1047" s="70"/>
      <c r="J1047" s="70"/>
      <c r="K1047" s="70"/>
      <c r="L1047" s="70"/>
      <c r="M1047" s="70"/>
      <c r="N1047" s="70"/>
      <c r="O1047" s="70"/>
      <c r="P1047" s="70"/>
      <c r="Q1047" s="70"/>
      <c r="R1047" s="70"/>
      <c r="S1047" s="70"/>
      <c r="T1047" s="70"/>
      <c r="U1047" s="70"/>
      <c r="V1047" s="70"/>
      <c r="W1047" s="70"/>
      <c r="X1047" s="70"/>
      <c r="Y1047" s="70"/>
      <c r="Z1047" s="70"/>
      <c r="AA1047" s="70"/>
      <c r="AB1047" s="70"/>
      <c r="AC1047" s="70"/>
      <c r="AD1047" s="70"/>
      <c r="AE1047" s="70"/>
      <c r="AF1047" s="70"/>
      <c r="AG1047" s="70"/>
    </row>
    <row r="1048">
      <c r="A1048" s="70"/>
      <c r="B1048" s="70"/>
      <c r="C1048" s="70"/>
      <c r="D1048" s="70"/>
      <c r="E1048" s="70"/>
      <c r="F1048" s="70"/>
      <c r="G1048" s="473"/>
      <c r="H1048" s="474"/>
      <c r="I1048" s="70"/>
      <c r="J1048" s="70"/>
      <c r="K1048" s="70"/>
      <c r="L1048" s="70"/>
      <c r="M1048" s="70"/>
      <c r="N1048" s="70"/>
      <c r="O1048" s="70"/>
      <c r="P1048" s="70"/>
      <c r="Q1048" s="70"/>
      <c r="R1048" s="70"/>
      <c r="S1048" s="70"/>
      <c r="T1048" s="70"/>
      <c r="U1048" s="70"/>
      <c r="V1048" s="70"/>
      <c r="W1048" s="70"/>
      <c r="X1048" s="70"/>
      <c r="Y1048" s="70"/>
      <c r="Z1048" s="70"/>
      <c r="AA1048" s="70"/>
      <c r="AB1048" s="70"/>
      <c r="AC1048" s="70"/>
      <c r="AD1048" s="70"/>
      <c r="AE1048" s="70"/>
      <c r="AF1048" s="70"/>
      <c r="AG1048" s="70"/>
    </row>
    <row r="1049">
      <c r="A1049" s="70"/>
      <c r="B1049" s="70"/>
      <c r="C1049" s="70"/>
      <c r="D1049" s="70"/>
      <c r="E1049" s="70"/>
      <c r="F1049" s="70"/>
      <c r="G1049" s="473"/>
      <c r="H1049" s="474"/>
      <c r="I1049" s="70"/>
      <c r="J1049" s="70"/>
      <c r="K1049" s="70"/>
      <c r="L1049" s="70"/>
      <c r="M1049" s="70"/>
      <c r="N1049" s="70"/>
      <c r="O1049" s="70"/>
      <c r="P1049" s="70"/>
      <c r="Q1049" s="70"/>
      <c r="R1049" s="70"/>
      <c r="S1049" s="70"/>
      <c r="T1049" s="70"/>
      <c r="U1049" s="70"/>
      <c r="V1049" s="70"/>
      <c r="W1049" s="70"/>
      <c r="X1049" s="70"/>
      <c r="Y1049" s="70"/>
      <c r="Z1049" s="70"/>
      <c r="AA1049" s="70"/>
      <c r="AB1049" s="70"/>
      <c r="AC1049" s="70"/>
      <c r="AD1049" s="70"/>
      <c r="AE1049" s="70"/>
      <c r="AF1049" s="70"/>
      <c r="AG1049" s="70"/>
    </row>
    <row r="1050">
      <c r="A1050" s="70"/>
      <c r="B1050" s="70"/>
      <c r="C1050" s="70"/>
      <c r="D1050" s="70"/>
      <c r="E1050" s="70"/>
      <c r="F1050" s="70"/>
      <c r="G1050" s="473"/>
      <c r="H1050" s="474"/>
      <c r="I1050" s="70"/>
      <c r="J1050" s="70"/>
      <c r="K1050" s="70"/>
      <c r="L1050" s="70"/>
      <c r="M1050" s="70"/>
      <c r="N1050" s="70"/>
      <c r="O1050" s="70"/>
      <c r="P1050" s="70"/>
      <c r="Q1050" s="70"/>
      <c r="R1050" s="70"/>
      <c r="S1050" s="70"/>
      <c r="T1050" s="70"/>
      <c r="U1050" s="70"/>
      <c r="V1050" s="70"/>
      <c r="W1050" s="70"/>
      <c r="X1050" s="70"/>
      <c r="Y1050" s="70"/>
      <c r="Z1050" s="70"/>
      <c r="AA1050" s="70"/>
      <c r="AB1050" s="70"/>
      <c r="AC1050" s="70"/>
      <c r="AD1050" s="70"/>
      <c r="AE1050" s="70"/>
      <c r="AF1050" s="70"/>
      <c r="AG1050" s="70"/>
    </row>
    <row r="1051">
      <c r="A1051" s="70"/>
      <c r="B1051" s="70"/>
      <c r="C1051" s="70"/>
      <c r="D1051" s="70"/>
      <c r="E1051" s="70"/>
      <c r="F1051" s="70"/>
      <c r="G1051" s="473"/>
      <c r="H1051" s="474"/>
      <c r="I1051" s="70"/>
      <c r="J1051" s="70"/>
      <c r="K1051" s="70"/>
      <c r="L1051" s="70"/>
      <c r="M1051" s="70"/>
      <c r="N1051" s="70"/>
      <c r="O1051" s="70"/>
      <c r="P1051" s="70"/>
      <c r="Q1051" s="70"/>
      <c r="R1051" s="70"/>
      <c r="S1051" s="70"/>
      <c r="T1051" s="70"/>
      <c r="U1051" s="70"/>
      <c r="V1051" s="70"/>
      <c r="W1051" s="70"/>
      <c r="X1051" s="70"/>
      <c r="Y1051" s="70"/>
      <c r="Z1051" s="70"/>
      <c r="AA1051" s="70"/>
      <c r="AB1051" s="70"/>
      <c r="AC1051" s="70"/>
      <c r="AD1051" s="70"/>
      <c r="AE1051" s="70"/>
      <c r="AF1051" s="70"/>
      <c r="AG1051" s="70"/>
    </row>
    <row r="1052">
      <c r="A1052" s="70"/>
      <c r="B1052" s="70"/>
      <c r="C1052" s="70"/>
      <c r="D1052" s="70"/>
      <c r="E1052" s="70"/>
      <c r="F1052" s="70"/>
      <c r="G1052" s="473"/>
      <c r="H1052" s="474"/>
      <c r="I1052" s="70"/>
      <c r="J1052" s="70"/>
      <c r="K1052" s="70"/>
      <c r="L1052" s="70"/>
      <c r="M1052" s="70"/>
      <c r="N1052" s="70"/>
      <c r="O1052" s="70"/>
      <c r="P1052" s="70"/>
      <c r="Q1052" s="70"/>
      <c r="R1052" s="70"/>
      <c r="S1052" s="70"/>
      <c r="T1052" s="70"/>
      <c r="U1052" s="70"/>
      <c r="V1052" s="70"/>
      <c r="W1052" s="70"/>
      <c r="X1052" s="70"/>
      <c r="Y1052" s="70"/>
      <c r="Z1052" s="70"/>
      <c r="AA1052" s="70"/>
      <c r="AB1052" s="70"/>
      <c r="AC1052" s="70"/>
      <c r="AD1052" s="70"/>
      <c r="AE1052" s="70"/>
      <c r="AF1052" s="70"/>
      <c r="AG1052" s="70"/>
    </row>
    <row r="1053">
      <c r="A1053" s="70"/>
      <c r="B1053" s="70"/>
      <c r="C1053" s="70"/>
      <c r="D1053" s="70"/>
      <c r="E1053" s="70"/>
      <c r="F1053" s="70"/>
      <c r="G1053" s="473"/>
      <c r="H1053" s="474"/>
      <c r="I1053" s="70"/>
      <c r="J1053" s="70"/>
      <c r="K1053" s="70"/>
      <c r="L1053" s="70"/>
      <c r="M1053" s="70"/>
      <c r="N1053" s="70"/>
      <c r="O1053" s="70"/>
      <c r="P1053" s="70"/>
      <c r="Q1053" s="70"/>
      <c r="R1053" s="70"/>
      <c r="S1053" s="70"/>
      <c r="T1053" s="70"/>
      <c r="U1053" s="70"/>
      <c r="V1053" s="70"/>
      <c r="W1053" s="70"/>
      <c r="X1053" s="70"/>
      <c r="Y1053" s="70"/>
      <c r="Z1053" s="70"/>
      <c r="AA1053" s="70"/>
      <c r="AB1053" s="70"/>
      <c r="AC1053" s="70"/>
      <c r="AD1053" s="70"/>
      <c r="AE1053" s="70"/>
      <c r="AF1053" s="70"/>
      <c r="AG1053" s="70"/>
    </row>
    <row r="1054">
      <c r="A1054" s="70"/>
      <c r="B1054" s="70"/>
      <c r="C1054" s="70"/>
      <c r="D1054" s="70"/>
      <c r="E1054" s="70"/>
      <c r="F1054" s="70"/>
      <c r="G1054" s="473"/>
      <c r="H1054" s="474"/>
      <c r="I1054" s="70"/>
      <c r="J1054" s="70"/>
      <c r="K1054" s="70"/>
      <c r="L1054" s="70"/>
      <c r="M1054" s="70"/>
      <c r="N1054" s="70"/>
      <c r="O1054" s="70"/>
      <c r="P1054" s="70"/>
      <c r="Q1054" s="70"/>
      <c r="R1054" s="70"/>
      <c r="S1054" s="70"/>
      <c r="T1054" s="70"/>
      <c r="U1054" s="70"/>
      <c r="V1054" s="70"/>
      <c r="W1054" s="70"/>
      <c r="X1054" s="70"/>
      <c r="Y1054" s="70"/>
      <c r="Z1054" s="70"/>
      <c r="AA1054" s="70"/>
      <c r="AB1054" s="70"/>
      <c r="AC1054" s="70"/>
      <c r="AD1054" s="70"/>
      <c r="AE1054" s="70"/>
      <c r="AF1054" s="70"/>
      <c r="AG1054" s="70"/>
    </row>
    <row r="1055">
      <c r="A1055" s="70"/>
      <c r="B1055" s="70"/>
      <c r="C1055" s="70"/>
      <c r="D1055" s="70"/>
      <c r="E1055" s="70"/>
      <c r="F1055" s="70"/>
      <c r="G1055" s="473"/>
      <c r="H1055" s="474"/>
      <c r="I1055" s="70"/>
      <c r="J1055" s="70"/>
      <c r="K1055" s="70"/>
      <c r="L1055" s="70"/>
      <c r="M1055" s="70"/>
      <c r="N1055" s="70"/>
      <c r="O1055" s="70"/>
      <c r="P1055" s="70"/>
      <c r="Q1055" s="70"/>
      <c r="R1055" s="70"/>
      <c r="S1055" s="70"/>
      <c r="T1055" s="70"/>
      <c r="U1055" s="70"/>
      <c r="V1055" s="70"/>
      <c r="W1055" s="70"/>
      <c r="X1055" s="70"/>
      <c r="Y1055" s="70"/>
      <c r="Z1055" s="70"/>
      <c r="AA1055" s="70"/>
      <c r="AB1055" s="70"/>
      <c r="AC1055" s="70"/>
      <c r="AD1055" s="70"/>
      <c r="AE1055" s="70"/>
      <c r="AF1055" s="70"/>
      <c r="AG1055" s="70"/>
    </row>
    <row r="1056">
      <c r="A1056" s="70"/>
      <c r="B1056" s="70"/>
      <c r="C1056" s="70"/>
      <c r="D1056" s="70"/>
      <c r="E1056" s="70"/>
      <c r="F1056" s="70"/>
      <c r="G1056" s="473"/>
      <c r="H1056" s="474"/>
      <c r="I1056" s="70"/>
      <c r="J1056" s="70"/>
      <c r="K1056" s="70"/>
      <c r="L1056" s="70"/>
      <c r="M1056" s="70"/>
      <c r="N1056" s="70"/>
      <c r="O1056" s="70"/>
      <c r="P1056" s="70"/>
      <c r="Q1056" s="70"/>
      <c r="R1056" s="70"/>
      <c r="S1056" s="70"/>
      <c r="T1056" s="70"/>
      <c r="U1056" s="70"/>
      <c r="V1056" s="70"/>
      <c r="W1056" s="70"/>
      <c r="X1056" s="70"/>
      <c r="Y1056" s="70"/>
      <c r="Z1056" s="70"/>
      <c r="AA1056" s="70"/>
      <c r="AB1056" s="70"/>
      <c r="AC1056" s="70"/>
      <c r="AD1056" s="70"/>
      <c r="AE1056" s="70"/>
      <c r="AF1056" s="70"/>
      <c r="AG1056" s="70"/>
    </row>
    <row r="1057">
      <c r="A1057" s="70"/>
      <c r="B1057" s="70"/>
      <c r="C1057" s="70"/>
      <c r="D1057" s="70"/>
      <c r="E1057" s="70"/>
      <c r="F1057" s="70"/>
      <c r="G1057" s="473"/>
      <c r="H1057" s="474"/>
      <c r="I1057" s="70"/>
      <c r="J1057" s="70"/>
      <c r="K1057" s="70"/>
      <c r="L1057" s="70"/>
      <c r="M1057" s="70"/>
      <c r="N1057" s="70"/>
      <c r="O1057" s="70"/>
      <c r="P1057" s="70"/>
      <c r="Q1057" s="70"/>
      <c r="R1057" s="70"/>
      <c r="S1057" s="70"/>
      <c r="T1057" s="70"/>
      <c r="U1057" s="70"/>
      <c r="V1057" s="70"/>
      <c r="W1057" s="70"/>
      <c r="X1057" s="70"/>
      <c r="Y1057" s="70"/>
      <c r="Z1057" s="70"/>
      <c r="AA1057" s="70"/>
      <c r="AB1057" s="70"/>
      <c r="AC1057" s="70"/>
      <c r="AD1057" s="70"/>
      <c r="AE1057" s="70"/>
      <c r="AF1057" s="70"/>
      <c r="AG1057" s="70"/>
    </row>
    <row r="1058">
      <c r="A1058" s="70"/>
      <c r="B1058" s="70"/>
      <c r="C1058" s="70"/>
      <c r="D1058" s="70"/>
      <c r="E1058" s="70"/>
      <c r="F1058" s="70"/>
      <c r="G1058" s="473"/>
      <c r="H1058" s="474"/>
      <c r="I1058" s="70"/>
      <c r="J1058" s="70"/>
      <c r="K1058" s="70"/>
      <c r="L1058" s="70"/>
      <c r="M1058" s="70"/>
      <c r="N1058" s="70"/>
      <c r="O1058" s="70"/>
      <c r="P1058" s="70"/>
      <c r="Q1058" s="70"/>
      <c r="R1058" s="70"/>
      <c r="S1058" s="70"/>
      <c r="T1058" s="70"/>
      <c r="U1058" s="70"/>
      <c r="V1058" s="70"/>
      <c r="W1058" s="70"/>
      <c r="X1058" s="70"/>
      <c r="Y1058" s="70"/>
      <c r="Z1058" s="70"/>
      <c r="AA1058" s="70"/>
      <c r="AB1058" s="70"/>
      <c r="AC1058" s="70"/>
      <c r="AD1058" s="70"/>
      <c r="AE1058" s="70"/>
      <c r="AF1058" s="70"/>
      <c r="AG1058" s="70"/>
    </row>
    <row r="1059">
      <c r="A1059" s="70"/>
      <c r="B1059" s="70"/>
      <c r="C1059" s="70"/>
      <c r="D1059" s="70"/>
      <c r="E1059" s="70"/>
      <c r="F1059" s="70"/>
      <c r="G1059" s="473"/>
      <c r="H1059" s="474"/>
      <c r="I1059" s="70"/>
      <c r="J1059" s="70"/>
      <c r="K1059" s="70"/>
      <c r="L1059" s="70"/>
      <c r="M1059" s="70"/>
      <c r="N1059" s="70"/>
      <c r="O1059" s="70"/>
      <c r="P1059" s="70"/>
      <c r="Q1059" s="70"/>
      <c r="R1059" s="70"/>
      <c r="S1059" s="70"/>
      <c r="T1059" s="70"/>
      <c r="U1059" s="70"/>
      <c r="V1059" s="70"/>
      <c r="W1059" s="70"/>
      <c r="X1059" s="70"/>
      <c r="Y1059" s="70"/>
      <c r="Z1059" s="70"/>
      <c r="AA1059" s="70"/>
      <c r="AB1059" s="70"/>
      <c r="AC1059" s="70"/>
      <c r="AD1059" s="70"/>
      <c r="AE1059" s="70"/>
      <c r="AF1059" s="70"/>
      <c r="AG1059" s="70"/>
    </row>
    <row r="1060">
      <c r="A1060" s="70"/>
      <c r="B1060" s="70"/>
      <c r="C1060" s="70"/>
      <c r="D1060" s="70"/>
      <c r="E1060" s="70"/>
      <c r="F1060" s="70"/>
      <c r="G1060" s="473"/>
      <c r="H1060" s="474"/>
      <c r="I1060" s="70"/>
      <c r="J1060" s="70"/>
      <c r="K1060" s="70"/>
      <c r="L1060" s="70"/>
      <c r="M1060" s="70"/>
      <c r="N1060" s="70"/>
      <c r="O1060" s="70"/>
      <c r="P1060" s="70"/>
      <c r="Q1060" s="70"/>
      <c r="R1060" s="70"/>
      <c r="S1060" s="70"/>
      <c r="T1060" s="70"/>
      <c r="U1060" s="70"/>
      <c r="V1060" s="70"/>
      <c r="W1060" s="70"/>
      <c r="X1060" s="70"/>
      <c r="Y1060" s="70"/>
      <c r="Z1060" s="70"/>
      <c r="AA1060" s="70"/>
      <c r="AB1060" s="70"/>
      <c r="AC1060" s="70"/>
      <c r="AD1060" s="70"/>
      <c r="AE1060" s="70"/>
      <c r="AF1060" s="70"/>
      <c r="AG1060" s="70"/>
    </row>
    <row r="1061">
      <c r="A1061" s="70"/>
      <c r="B1061" s="70"/>
      <c r="C1061" s="70"/>
      <c r="D1061" s="70"/>
      <c r="E1061" s="70"/>
      <c r="F1061" s="70"/>
      <c r="G1061" s="473"/>
      <c r="H1061" s="474"/>
      <c r="I1061" s="70"/>
      <c r="J1061" s="70"/>
      <c r="K1061" s="70"/>
      <c r="L1061" s="70"/>
      <c r="M1061" s="70"/>
      <c r="N1061" s="70"/>
      <c r="O1061" s="70"/>
      <c r="P1061" s="70"/>
      <c r="Q1061" s="70"/>
      <c r="R1061" s="70"/>
      <c r="S1061" s="70"/>
      <c r="T1061" s="70"/>
      <c r="U1061" s="70"/>
      <c r="V1061" s="70"/>
      <c r="W1061" s="70"/>
      <c r="X1061" s="70"/>
      <c r="Y1061" s="70"/>
      <c r="Z1061" s="70"/>
      <c r="AA1061" s="70"/>
      <c r="AB1061" s="70"/>
      <c r="AC1061" s="70"/>
      <c r="AD1061" s="70"/>
      <c r="AE1061" s="70"/>
      <c r="AF1061" s="70"/>
      <c r="AG1061" s="70"/>
    </row>
    <row r="1062">
      <c r="A1062" s="70"/>
      <c r="B1062" s="70"/>
      <c r="C1062" s="70"/>
      <c r="D1062" s="70"/>
      <c r="E1062" s="70"/>
      <c r="F1062" s="70"/>
      <c r="G1062" s="473"/>
      <c r="H1062" s="474"/>
      <c r="I1062" s="70"/>
      <c r="J1062" s="70"/>
      <c r="K1062" s="70"/>
      <c r="L1062" s="70"/>
      <c r="M1062" s="70"/>
      <c r="N1062" s="70"/>
      <c r="O1062" s="70"/>
      <c r="P1062" s="70"/>
      <c r="Q1062" s="70"/>
      <c r="R1062" s="70"/>
      <c r="S1062" s="70"/>
      <c r="T1062" s="70"/>
      <c r="U1062" s="70"/>
      <c r="V1062" s="70"/>
      <c r="W1062" s="70"/>
      <c r="X1062" s="70"/>
      <c r="Y1062" s="70"/>
      <c r="Z1062" s="70"/>
      <c r="AA1062" s="70"/>
      <c r="AB1062" s="70"/>
      <c r="AC1062" s="70"/>
      <c r="AD1062" s="70"/>
      <c r="AE1062" s="70"/>
      <c r="AF1062" s="70"/>
      <c r="AG1062" s="70"/>
    </row>
    <row r="1063">
      <c r="A1063" s="70"/>
      <c r="B1063" s="70"/>
      <c r="C1063" s="70"/>
      <c r="D1063" s="70"/>
      <c r="E1063" s="70"/>
      <c r="F1063" s="70"/>
      <c r="G1063" s="473"/>
      <c r="H1063" s="474"/>
      <c r="I1063" s="70"/>
      <c r="J1063" s="70"/>
      <c r="K1063" s="70"/>
      <c r="L1063" s="70"/>
      <c r="M1063" s="70"/>
      <c r="N1063" s="70"/>
      <c r="O1063" s="70"/>
      <c r="P1063" s="70"/>
      <c r="Q1063" s="70"/>
      <c r="R1063" s="70"/>
      <c r="S1063" s="70"/>
      <c r="T1063" s="70"/>
      <c r="U1063" s="70"/>
      <c r="V1063" s="70"/>
      <c r="W1063" s="70"/>
      <c r="X1063" s="70"/>
      <c r="Y1063" s="70"/>
      <c r="Z1063" s="70"/>
      <c r="AA1063" s="70"/>
      <c r="AB1063" s="70"/>
      <c r="AC1063" s="70"/>
      <c r="AD1063" s="70"/>
      <c r="AE1063" s="70"/>
      <c r="AF1063" s="70"/>
      <c r="AG1063" s="70"/>
    </row>
    <row r="1064">
      <c r="A1064" s="70"/>
      <c r="B1064" s="70"/>
      <c r="C1064" s="70"/>
      <c r="D1064" s="70"/>
      <c r="E1064" s="70"/>
      <c r="F1064" s="70"/>
      <c r="G1064" s="473"/>
      <c r="H1064" s="474"/>
      <c r="I1064" s="70"/>
      <c r="J1064" s="70"/>
      <c r="K1064" s="70"/>
      <c r="L1064" s="70"/>
      <c r="M1064" s="70"/>
      <c r="N1064" s="70"/>
      <c r="O1064" s="70"/>
      <c r="P1064" s="70"/>
      <c r="Q1064" s="70"/>
      <c r="R1064" s="70"/>
      <c r="S1064" s="70"/>
      <c r="T1064" s="70"/>
      <c r="U1064" s="70"/>
      <c r="V1064" s="70"/>
      <c r="W1064" s="70"/>
      <c r="X1064" s="70"/>
      <c r="Y1064" s="70"/>
      <c r="Z1064" s="70"/>
      <c r="AA1064" s="70"/>
      <c r="AB1064" s="70"/>
      <c r="AC1064" s="70"/>
      <c r="AD1064" s="70"/>
      <c r="AE1064" s="70"/>
      <c r="AF1064" s="70"/>
      <c r="AG1064" s="70"/>
    </row>
    <row r="1065">
      <c r="A1065" s="70"/>
      <c r="B1065" s="70"/>
      <c r="C1065" s="70"/>
      <c r="D1065" s="70"/>
      <c r="E1065" s="70"/>
      <c r="F1065" s="70"/>
      <c r="G1065" s="473"/>
      <c r="H1065" s="474"/>
      <c r="I1065" s="70"/>
      <c r="J1065" s="70"/>
      <c r="K1065" s="70"/>
      <c r="L1065" s="70"/>
      <c r="M1065" s="70"/>
      <c r="N1065" s="70"/>
      <c r="O1065" s="70"/>
      <c r="P1065" s="70"/>
      <c r="Q1065" s="70"/>
      <c r="R1065" s="70"/>
      <c r="S1065" s="70"/>
      <c r="T1065" s="70"/>
      <c r="U1065" s="70"/>
      <c r="V1065" s="70"/>
      <c r="W1065" s="70"/>
      <c r="X1065" s="70"/>
      <c r="Y1065" s="70"/>
      <c r="Z1065" s="70"/>
      <c r="AA1065" s="70"/>
      <c r="AB1065" s="70"/>
      <c r="AC1065" s="70"/>
      <c r="AD1065" s="70"/>
      <c r="AE1065" s="70"/>
      <c r="AF1065" s="70"/>
      <c r="AG1065" s="70"/>
    </row>
    <row r="1066">
      <c r="A1066" s="70"/>
      <c r="B1066" s="70"/>
      <c r="C1066" s="70"/>
      <c r="D1066" s="70"/>
      <c r="E1066" s="70"/>
      <c r="F1066" s="70"/>
      <c r="G1066" s="473"/>
      <c r="H1066" s="474"/>
      <c r="I1066" s="70"/>
      <c r="J1066" s="70"/>
      <c r="K1066" s="70"/>
      <c r="L1066" s="70"/>
      <c r="M1066" s="70"/>
      <c r="N1066" s="70"/>
      <c r="O1066" s="70"/>
      <c r="P1066" s="70"/>
      <c r="Q1066" s="70"/>
      <c r="R1066" s="70"/>
      <c r="S1066" s="70"/>
      <c r="T1066" s="70"/>
      <c r="U1066" s="70"/>
      <c r="V1066" s="70"/>
      <c r="W1066" s="70"/>
      <c r="X1066" s="70"/>
      <c r="Y1066" s="70"/>
      <c r="Z1066" s="70"/>
      <c r="AA1066" s="70"/>
      <c r="AB1066" s="70"/>
      <c r="AC1066" s="70"/>
      <c r="AD1066" s="70"/>
      <c r="AE1066" s="70"/>
      <c r="AF1066" s="70"/>
      <c r="AG1066" s="70"/>
    </row>
    <row r="1067">
      <c r="A1067" s="70"/>
      <c r="B1067" s="70"/>
      <c r="C1067" s="70"/>
      <c r="D1067" s="70"/>
      <c r="E1067" s="70"/>
      <c r="F1067" s="70"/>
      <c r="G1067" s="473"/>
      <c r="H1067" s="474"/>
      <c r="I1067" s="70"/>
      <c r="J1067" s="70"/>
      <c r="K1067" s="70"/>
      <c r="L1067" s="70"/>
      <c r="M1067" s="70"/>
      <c r="N1067" s="70"/>
      <c r="O1067" s="70"/>
      <c r="P1067" s="70"/>
      <c r="Q1067" s="70"/>
      <c r="R1067" s="70"/>
      <c r="S1067" s="70"/>
      <c r="T1067" s="70"/>
      <c r="U1067" s="70"/>
      <c r="V1067" s="70"/>
      <c r="W1067" s="70"/>
      <c r="X1067" s="70"/>
      <c r="Y1067" s="70"/>
      <c r="Z1067" s="70"/>
      <c r="AA1067" s="70"/>
      <c r="AB1067" s="70"/>
      <c r="AC1067" s="70"/>
      <c r="AD1067" s="70"/>
      <c r="AE1067" s="70"/>
      <c r="AF1067" s="70"/>
      <c r="AG1067" s="70"/>
    </row>
    <row r="1068">
      <c r="A1068" s="70"/>
      <c r="B1068" s="70"/>
      <c r="C1068" s="70"/>
      <c r="D1068" s="70"/>
      <c r="E1068" s="70"/>
      <c r="F1068" s="70"/>
      <c r="G1068" s="473"/>
      <c r="H1068" s="474"/>
      <c r="I1068" s="70"/>
      <c r="J1068" s="70"/>
      <c r="K1068" s="70"/>
      <c r="L1068" s="70"/>
      <c r="M1068" s="70"/>
      <c r="N1068" s="70"/>
      <c r="O1068" s="70"/>
      <c r="P1068" s="70"/>
      <c r="Q1068" s="70"/>
      <c r="R1068" s="70"/>
      <c r="S1068" s="70"/>
      <c r="T1068" s="70"/>
      <c r="U1068" s="70"/>
      <c r="V1068" s="70"/>
      <c r="W1068" s="70"/>
      <c r="X1068" s="70"/>
      <c r="Y1068" s="70"/>
      <c r="Z1068" s="70"/>
      <c r="AA1068" s="70"/>
      <c r="AB1068" s="70"/>
      <c r="AC1068" s="70"/>
      <c r="AD1068" s="70"/>
      <c r="AE1068" s="70"/>
      <c r="AF1068" s="70"/>
      <c r="AG1068" s="70"/>
    </row>
    <row r="1069">
      <c r="A1069" s="70"/>
      <c r="B1069" s="70"/>
      <c r="C1069" s="70"/>
      <c r="D1069" s="70"/>
      <c r="E1069" s="70"/>
      <c r="F1069" s="70"/>
      <c r="G1069" s="473"/>
      <c r="H1069" s="474"/>
      <c r="I1069" s="70"/>
      <c r="J1069" s="70"/>
      <c r="K1069" s="70"/>
      <c r="L1069" s="70"/>
      <c r="M1069" s="70"/>
      <c r="N1069" s="70"/>
      <c r="O1069" s="70"/>
      <c r="P1069" s="70"/>
      <c r="Q1069" s="70"/>
      <c r="R1069" s="70"/>
      <c r="S1069" s="70"/>
      <c r="T1069" s="70"/>
      <c r="U1069" s="70"/>
      <c r="V1069" s="70"/>
      <c r="W1069" s="70"/>
      <c r="X1069" s="70"/>
      <c r="Y1069" s="70"/>
      <c r="Z1069" s="70"/>
      <c r="AA1069" s="70"/>
      <c r="AB1069" s="70"/>
      <c r="AC1069" s="70"/>
      <c r="AD1069" s="70"/>
      <c r="AE1069" s="70"/>
      <c r="AF1069" s="70"/>
      <c r="AG1069" s="70"/>
    </row>
    <row r="1070">
      <c r="A1070" s="70"/>
      <c r="B1070" s="70"/>
      <c r="C1070" s="70"/>
      <c r="D1070" s="70"/>
      <c r="E1070" s="70"/>
      <c r="F1070" s="70"/>
      <c r="G1070" s="473"/>
      <c r="H1070" s="474"/>
      <c r="I1070" s="70"/>
      <c r="J1070" s="70"/>
      <c r="K1070" s="70"/>
      <c r="L1070" s="70"/>
      <c r="M1070" s="70"/>
      <c r="N1070" s="70"/>
      <c r="O1070" s="70"/>
      <c r="P1070" s="70"/>
      <c r="Q1070" s="70"/>
      <c r="R1070" s="70"/>
      <c r="S1070" s="70"/>
      <c r="T1070" s="70"/>
      <c r="U1070" s="70"/>
      <c r="V1070" s="70"/>
      <c r="W1070" s="70"/>
      <c r="X1070" s="70"/>
      <c r="Y1070" s="70"/>
      <c r="Z1070" s="70"/>
      <c r="AA1070" s="70"/>
      <c r="AB1070" s="70"/>
      <c r="AC1070" s="70"/>
      <c r="AD1070" s="70"/>
      <c r="AE1070" s="70"/>
      <c r="AF1070" s="70"/>
      <c r="AG1070" s="70"/>
    </row>
    <row r="1071">
      <c r="A1071" s="70"/>
      <c r="B1071" s="70"/>
      <c r="C1071" s="70"/>
      <c r="D1071" s="70"/>
      <c r="E1071" s="70"/>
      <c r="F1071" s="70"/>
      <c r="G1071" s="473"/>
      <c r="H1071" s="474"/>
      <c r="I1071" s="70"/>
      <c r="J1071" s="70"/>
      <c r="K1071" s="70"/>
      <c r="L1071" s="70"/>
      <c r="M1071" s="70"/>
      <c r="N1071" s="70"/>
      <c r="O1071" s="70"/>
      <c r="P1071" s="70"/>
      <c r="Q1071" s="70"/>
      <c r="R1071" s="70"/>
      <c r="S1071" s="70"/>
      <c r="T1071" s="70"/>
      <c r="U1071" s="70"/>
      <c r="V1071" s="70"/>
      <c r="W1071" s="70"/>
      <c r="X1071" s="70"/>
      <c r="Y1071" s="70"/>
      <c r="Z1071" s="70"/>
      <c r="AA1071" s="70"/>
      <c r="AB1071" s="70"/>
      <c r="AC1071" s="70"/>
      <c r="AD1071" s="70"/>
      <c r="AE1071" s="70"/>
      <c r="AF1071" s="70"/>
      <c r="AG1071" s="70"/>
    </row>
    <row r="1072">
      <c r="A1072" s="70"/>
      <c r="B1072" s="70"/>
      <c r="C1072" s="70"/>
      <c r="D1072" s="70"/>
      <c r="E1072" s="70"/>
      <c r="F1072" s="70"/>
      <c r="G1072" s="473"/>
      <c r="H1072" s="474"/>
      <c r="I1072" s="70"/>
      <c r="J1072" s="70"/>
      <c r="K1072" s="70"/>
      <c r="L1072" s="70"/>
      <c r="M1072" s="70"/>
      <c r="N1072" s="70"/>
      <c r="O1072" s="70"/>
      <c r="P1072" s="70"/>
      <c r="Q1072" s="70"/>
      <c r="R1072" s="70"/>
      <c r="S1072" s="70"/>
      <c r="T1072" s="70"/>
      <c r="U1072" s="70"/>
      <c r="V1072" s="70"/>
      <c r="W1072" s="70"/>
      <c r="X1072" s="70"/>
      <c r="Y1072" s="70"/>
      <c r="Z1072" s="70"/>
      <c r="AA1072" s="70"/>
      <c r="AB1072" s="70"/>
      <c r="AC1072" s="70"/>
      <c r="AD1072" s="70"/>
      <c r="AE1072" s="70"/>
      <c r="AF1072" s="70"/>
      <c r="AG1072" s="70"/>
    </row>
    <row r="1073">
      <c r="A1073" s="70"/>
      <c r="B1073" s="70"/>
      <c r="C1073" s="70"/>
      <c r="D1073" s="70"/>
      <c r="E1073" s="70"/>
      <c r="F1073" s="70"/>
      <c r="G1073" s="473"/>
      <c r="H1073" s="474"/>
      <c r="I1073" s="70"/>
      <c r="J1073" s="70"/>
      <c r="K1073" s="70"/>
      <c r="L1073" s="70"/>
      <c r="M1073" s="70"/>
      <c r="N1073" s="70"/>
      <c r="O1073" s="70"/>
      <c r="P1073" s="70"/>
      <c r="Q1073" s="70"/>
      <c r="R1073" s="70"/>
      <c r="S1073" s="70"/>
      <c r="T1073" s="70"/>
      <c r="U1073" s="70"/>
      <c r="V1073" s="70"/>
      <c r="W1073" s="70"/>
      <c r="X1073" s="70"/>
      <c r="Y1073" s="70"/>
      <c r="Z1073" s="70"/>
      <c r="AA1073" s="70"/>
      <c r="AB1073" s="70"/>
      <c r="AC1073" s="70"/>
      <c r="AD1073" s="70"/>
      <c r="AE1073" s="70"/>
      <c r="AF1073" s="70"/>
      <c r="AG1073" s="70"/>
    </row>
    <row r="1074">
      <c r="A1074" s="70"/>
      <c r="B1074" s="70"/>
      <c r="C1074" s="70"/>
      <c r="D1074" s="70"/>
      <c r="E1074" s="70"/>
      <c r="F1074" s="70"/>
      <c r="G1074" s="473"/>
      <c r="H1074" s="474"/>
      <c r="I1074" s="70"/>
      <c r="J1074" s="70"/>
      <c r="K1074" s="70"/>
      <c r="L1074" s="70"/>
      <c r="M1074" s="70"/>
      <c r="N1074" s="70"/>
      <c r="O1074" s="70"/>
      <c r="P1074" s="70"/>
      <c r="Q1074" s="70"/>
      <c r="R1074" s="70"/>
      <c r="S1074" s="70"/>
      <c r="T1074" s="70"/>
      <c r="U1074" s="70"/>
      <c r="V1074" s="70"/>
      <c r="W1074" s="70"/>
      <c r="X1074" s="70"/>
      <c r="Y1074" s="70"/>
      <c r="Z1074" s="70"/>
      <c r="AA1074" s="70"/>
      <c r="AB1074" s="70"/>
      <c r="AC1074" s="70"/>
      <c r="AD1074" s="70"/>
      <c r="AE1074" s="70"/>
      <c r="AF1074" s="70"/>
      <c r="AG1074" s="70"/>
    </row>
    <row r="1075">
      <c r="A1075" s="70"/>
      <c r="B1075" s="70"/>
      <c r="C1075" s="70"/>
      <c r="D1075" s="70"/>
      <c r="E1075" s="70"/>
      <c r="F1075" s="70"/>
      <c r="G1075" s="473"/>
      <c r="H1075" s="474"/>
      <c r="I1075" s="70"/>
      <c r="J1075" s="70"/>
      <c r="K1075" s="70"/>
      <c r="L1075" s="70"/>
      <c r="M1075" s="70"/>
      <c r="N1075" s="70"/>
      <c r="O1075" s="70"/>
      <c r="P1075" s="70"/>
      <c r="Q1075" s="70"/>
      <c r="R1075" s="70"/>
      <c r="S1075" s="70"/>
      <c r="T1075" s="70"/>
      <c r="U1075" s="70"/>
      <c r="V1075" s="70"/>
      <c r="W1075" s="70"/>
      <c r="X1075" s="70"/>
      <c r="Y1075" s="70"/>
      <c r="Z1075" s="70"/>
      <c r="AA1075" s="70"/>
      <c r="AB1075" s="70"/>
      <c r="AC1075" s="70"/>
      <c r="AD1075" s="70"/>
      <c r="AE1075" s="70"/>
      <c r="AF1075" s="70"/>
      <c r="AG1075" s="70"/>
    </row>
    <row r="1076">
      <c r="A1076" s="70"/>
      <c r="B1076" s="70"/>
      <c r="C1076" s="70"/>
      <c r="D1076" s="70"/>
      <c r="E1076" s="70"/>
      <c r="F1076" s="70"/>
      <c r="G1076" s="473"/>
      <c r="H1076" s="474"/>
      <c r="I1076" s="70"/>
      <c r="J1076" s="70"/>
      <c r="K1076" s="70"/>
      <c r="L1076" s="70"/>
      <c r="M1076" s="70"/>
      <c r="N1076" s="70"/>
      <c r="O1076" s="70"/>
      <c r="P1076" s="70"/>
      <c r="Q1076" s="70"/>
      <c r="R1076" s="70"/>
      <c r="S1076" s="70"/>
      <c r="T1076" s="70"/>
      <c r="U1076" s="70"/>
      <c r="V1076" s="70"/>
      <c r="W1076" s="70"/>
      <c r="X1076" s="70"/>
      <c r="Y1076" s="70"/>
      <c r="Z1076" s="70"/>
      <c r="AA1076" s="70"/>
      <c r="AB1076" s="70"/>
      <c r="AC1076" s="70"/>
      <c r="AD1076" s="70"/>
      <c r="AE1076" s="70"/>
      <c r="AF1076" s="70"/>
      <c r="AG1076" s="70"/>
    </row>
    <row r="1077">
      <c r="A1077" s="70"/>
      <c r="B1077" s="70"/>
      <c r="C1077" s="70"/>
      <c r="D1077" s="70"/>
      <c r="E1077" s="70"/>
      <c r="F1077" s="70"/>
      <c r="G1077" s="473"/>
      <c r="H1077" s="474"/>
      <c r="I1077" s="70"/>
      <c r="J1077" s="70"/>
      <c r="K1077" s="70"/>
      <c r="L1077" s="70"/>
      <c r="M1077" s="70"/>
      <c r="N1077" s="70"/>
      <c r="O1077" s="70"/>
      <c r="P1077" s="70"/>
      <c r="Q1077" s="70"/>
      <c r="R1077" s="70"/>
      <c r="S1077" s="70"/>
      <c r="T1077" s="70"/>
      <c r="U1077" s="70"/>
      <c r="V1077" s="70"/>
      <c r="W1077" s="70"/>
      <c r="X1077" s="70"/>
      <c r="Y1077" s="70"/>
      <c r="Z1077" s="70"/>
      <c r="AA1077" s="70"/>
      <c r="AB1077" s="70"/>
      <c r="AC1077" s="70"/>
      <c r="AD1077" s="70"/>
      <c r="AE1077" s="70"/>
      <c r="AF1077" s="70"/>
      <c r="AG1077" s="70"/>
    </row>
    <row r="1078">
      <c r="A1078" s="70"/>
      <c r="B1078" s="70"/>
      <c r="C1078" s="70"/>
      <c r="D1078" s="70"/>
      <c r="E1078" s="70"/>
      <c r="F1078" s="70"/>
      <c r="G1078" s="473"/>
      <c r="H1078" s="474"/>
      <c r="I1078" s="70"/>
      <c r="J1078" s="70"/>
      <c r="K1078" s="70"/>
      <c r="L1078" s="70"/>
      <c r="M1078" s="70"/>
      <c r="N1078" s="70"/>
      <c r="O1078" s="70"/>
      <c r="P1078" s="70"/>
      <c r="Q1078" s="70"/>
      <c r="R1078" s="70"/>
      <c r="S1078" s="70"/>
      <c r="T1078" s="70"/>
      <c r="U1078" s="70"/>
      <c r="V1078" s="70"/>
      <c r="W1078" s="70"/>
      <c r="X1078" s="70"/>
      <c r="Y1078" s="70"/>
      <c r="Z1078" s="70"/>
      <c r="AA1078" s="70"/>
      <c r="AB1078" s="70"/>
      <c r="AC1078" s="70"/>
      <c r="AD1078" s="70"/>
      <c r="AE1078" s="70"/>
      <c r="AF1078" s="70"/>
      <c r="AG1078" s="70"/>
    </row>
    <row r="1079">
      <c r="A1079" s="70"/>
      <c r="B1079" s="70"/>
      <c r="C1079" s="70"/>
      <c r="D1079" s="70"/>
      <c r="E1079" s="70"/>
      <c r="F1079" s="70"/>
      <c r="G1079" s="473"/>
      <c r="H1079" s="474"/>
      <c r="I1079" s="70"/>
      <c r="J1079" s="70"/>
      <c r="K1079" s="70"/>
      <c r="L1079" s="70"/>
      <c r="M1079" s="70"/>
      <c r="N1079" s="70"/>
      <c r="O1079" s="70"/>
      <c r="P1079" s="70"/>
      <c r="Q1079" s="70"/>
      <c r="R1079" s="70"/>
      <c r="S1079" s="70"/>
      <c r="T1079" s="70"/>
      <c r="U1079" s="70"/>
      <c r="V1079" s="70"/>
      <c r="W1079" s="70"/>
      <c r="X1079" s="70"/>
      <c r="Y1079" s="70"/>
      <c r="Z1079" s="70"/>
      <c r="AA1079" s="70"/>
      <c r="AB1079" s="70"/>
      <c r="AC1079" s="70"/>
      <c r="AD1079" s="70"/>
      <c r="AE1079" s="70"/>
      <c r="AF1079" s="70"/>
      <c r="AG1079" s="70"/>
    </row>
    <row r="1080">
      <c r="A1080" s="70"/>
      <c r="B1080" s="70"/>
      <c r="C1080" s="70"/>
      <c r="D1080" s="70"/>
      <c r="E1080" s="70"/>
      <c r="F1080" s="70"/>
      <c r="G1080" s="473"/>
      <c r="H1080" s="474"/>
      <c r="I1080" s="70"/>
      <c r="J1080" s="70"/>
      <c r="K1080" s="70"/>
      <c r="L1080" s="70"/>
      <c r="M1080" s="70"/>
      <c r="N1080" s="70"/>
      <c r="O1080" s="70"/>
      <c r="P1080" s="70"/>
      <c r="Q1080" s="70"/>
      <c r="R1080" s="70"/>
      <c r="S1080" s="70"/>
      <c r="T1080" s="70"/>
      <c r="U1080" s="70"/>
      <c r="V1080" s="70"/>
      <c r="W1080" s="70"/>
      <c r="X1080" s="70"/>
      <c r="Y1080" s="70"/>
      <c r="Z1080" s="70"/>
      <c r="AA1080" s="70"/>
      <c r="AB1080" s="70"/>
      <c r="AC1080" s="70"/>
      <c r="AD1080" s="70"/>
      <c r="AE1080" s="70"/>
      <c r="AF1080" s="70"/>
      <c r="AG1080" s="70"/>
    </row>
    <row r="1081">
      <c r="A1081" s="70"/>
      <c r="B1081" s="70"/>
      <c r="C1081" s="70"/>
      <c r="D1081" s="70"/>
      <c r="E1081" s="70"/>
      <c r="F1081" s="70"/>
      <c r="G1081" s="473"/>
      <c r="H1081" s="474"/>
      <c r="I1081" s="70"/>
      <c r="J1081" s="70"/>
      <c r="K1081" s="70"/>
      <c r="L1081" s="70"/>
      <c r="M1081" s="70"/>
      <c r="N1081" s="70"/>
      <c r="O1081" s="70"/>
      <c r="P1081" s="70"/>
      <c r="Q1081" s="70"/>
      <c r="R1081" s="70"/>
      <c r="S1081" s="70"/>
      <c r="T1081" s="70"/>
      <c r="U1081" s="70"/>
      <c r="V1081" s="70"/>
      <c r="W1081" s="70"/>
      <c r="X1081" s="70"/>
      <c r="Y1081" s="70"/>
      <c r="Z1081" s="70"/>
      <c r="AA1081" s="70"/>
      <c r="AB1081" s="70"/>
      <c r="AC1081" s="70"/>
      <c r="AD1081" s="70"/>
      <c r="AE1081" s="70"/>
      <c r="AF1081" s="70"/>
      <c r="AG1081" s="70"/>
    </row>
    <row r="1082">
      <c r="A1082" s="70"/>
      <c r="B1082" s="70"/>
      <c r="C1082" s="70"/>
      <c r="D1082" s="70"/>
      <c r="E1082" s="70"/>
      <c r="F1082" s="70"/>
      <c r="G1082" s="473"/>
      <c r="H1082" s="474"/>
      <c r="I1082" s="70"/>
      <c r="J1082" s="70"/>
      <c r="K1082" s="70"/>
      <c r="L1082" s="70"/>
      <c r="M1082" s="70"/>
      <c r="N1082" s="70"/>
      <c r="O1082" s="70"/>
      <c r="P1082" s="70"/>
      <c r="Q1082" s="70"/>
      <c r="R1082" s="70"/>
      <c r="S1082" s="70"/>
      <c r="T1082" s="70"/>
      <c r="U1082" s="70"/>
      <c r="V1082" s="70"/>
      <c r="W1082" s="70"/>
      <c r="X1082" s="70"/>
      <c r="Y1082" s="70"/>
      <c r="Z1082" s="70"/>
      <c r="AA1082" s="70"/>
      <c r="AB1082" s="70"/>
      <c r="AC1082" s="70"/>
      <c r="AD1082" s="70"/>
      <c r="AE1082" s="70"/>
      <c r="AF1082" s="70"/>
      <c r="AG1082" s="70"/>
    </row>
    <row r="1083">
      <c r="A1083" s="70"/>
      <c r="B1083" s="70"/>
      <c r="C1083" s="70"/>
      <c r="D1083" s="70"/>
      <c r="E1083" s="70"/>
      <c r="F1083" s="70"/>
      <c r="G1083" s="473"/>
      <c r="H1083" s="474"/>
      <c r="I1083" s="70"/>
      <c r="J1083" s="70"/>
      <c r="K1083" s="70"/>
      <c r="L1083" s="70"/>
      <c r="M1083" s="70"/>
      <c r="N1083" s="70"/>
      <c r="O1083" s="70"/>
      <c r="P1083" s="70"/>
      <c r="Q1083" s="70"/>
      <c r="R1083" s="70"/>
      <c r="S1083" s="70"/>
      <c r="T1083" s="70"/>
      <c r="U1083" s="70"/>
      <c r="V1083" s="70"/>
      <c r="W1083" s="70"/>
      <c r="X1083" s="70"/>
      <c r="Y1083" s="70"/>
      <c r="Z1083" s="70"/>
      <c r="AA1083" s="70"/>
      <c r="AB1083" s="70"/>
      <c r="AC1083" s="70"/>
      <c r="AD1083" s="70"/>
      <c r="AE1083" s="70"/>
      <c r="AF1083" s="70"/>
      <c r="AG1083" s="70"/>
    </row>
    <row r="1084">
      <c r="A1084" s="70"/>
      <c r="B1084" s="70"/>
      <c r="C1084" s="70"/>
      <c r="D1084" s="70"/>
      <c r="E1084" s="70"/>
      <c r="F1084" s="70"/>
      <c r="G1084" s="473"/>
      <c r="H1084" s="474"/>
      <c r="I1084" s="70"/>
      <c r="J1084" s="70"/>
      <c r="K1084" s="70"/>
      <c r="L1084" s="70"/>
      <c r="M1084" s="70"/>
      <c r="N1084" s="70"/>
      <c r="O1084" s="70"/>
      <c r="P1084" s="70"/>
      <c r="Q1084" s="70"/>
      <c r="R1084" s="70"/>
      <c r="S1084" s="70"/>
      <c r="T1084" s="70"/>
      <c r="U1084" s="70"/>
      <c r="V1084" s="70"/>
      <c r="W1084" s="70"/>
      <c r="X1084" s="70"/>
      <c r="Y1084" s="70"/>
      <c r="Z1084" s="70"/>
      <c r="AA1084" s="70"/>
      <c r="AB1084" s="70"/>
      <c r="AC1084" s="70"/>
      <c r="AD1084" s="70"/>
      <c r="AE1084" s="70"/>
      <c r="AF1084" s="70"/>
      <c r="AG1084" s="70"/>
    </row>
    <row r="1085">
      <c r="A1085" s="70"/>
      <c r="B1085" s="70"/>
      <c r="C1085" s="70"/>
      <c r="D1085" s="70"/>
      <c r="E1085" s="70"/>
      <c r="F1085" s="70"/>
      <c r="G1085" s="473"/>
      <c r="H1085" s="474"/>
      <c r="I1085" s="70"/>
      <c r="J1085" s="70"/>
      <c r="K1085" s="70"/>
      <c r="L1085" s="70"/>
      <c r="M1085" s="70"/>
      <c r="N1085" s="70"/>
      <c r="O1085" s="70"/>
      <c r="P1085" s="70"/>
      <c r="Q1085" s="70"/>
      <c r="R1085" s="70"/>
      <c r="S1085" s="70"/>
      <c r="T1085" s="70"/>
      <c r="U1085" s="70"/>
      <c r="V1085" s="70"/>
      <c r="W1085" s="70"/>
      <c r="X1085" s="70"/>
      <c r="Y1085" s="70"/>
      <c r="Z1085" s="70"/>
      <c r="AA1085" s="70"/>
      <c r="AB1085" s="70"/>
      <c r="AC1085" s="70"/>
      <c r="AD1085" s="70"/>
      <c r="AE1085" s="70"/>
      <c r="AF1085" s="70"/>
      <c r="AG1085" s="70"/>
    </row>
    <row r="1086">
      <c r="A1086" s="70"/>
      <c r="B1086" s="70"/>
      <c r="C1086" s="70"/>
      <c r="D1086" s="70"/>
      <c r="E1086" s="70"/>
      <c r="F1086" s="70"/>
      <c r="G1086" s="473"/>
      <c r="H1086" s="474"/>
      <c r="I1086" s="70"/>
      <c r="J1086" s="70"/>
      <c r="K1086" s="70"/>
      <c r="L1086" s="70"/>
      <c r="M1086" s="70"/>
      <c r="N1086" s="70"/>
      <c r="O1086" s="70"/>
      <c r="P1086" s="70"/>
      <c r="Q1086" s="70"/>
      <c r="R1086" s="70"/>
      <c r="S1086" s="70"/>
      <c r="T1086" s="70"/>
      <c r="U1086" s="70"/>
      <c r="V1086" s="70"/>
      <c r="W1086" s="70"/>
      <c r="X1086" s="70"/>
      <c r="Y1086" s="70"/>
      <c r="Z1086" s="70"/>
      <c r="AA1086" s="70"/>
      <c r="AB1086" s="70"/>
      <c r="AC1086" s="70"/>
      <c r="AD1086" s="70"/>
      <c r="AE1086" s="70"/>
      <c r="AF1086" s="70"/>
      <c r="AG1086" s="70"/>
    </row>
    <row r="1087">
      <c r="A1087" s="70"/>
      <c r="B1087" s="70"/>
      <c r="C1087" s="70"/>
      <c r="D1087" s="70"/>
      <c r="E1087" s="70"/>
      <c r="F1087" s="70"/>
      <c r="G1087" s="473"/>
      <c r="H1087" s="474"/>
      <c r="I1087" s="70"/>
      <c r="J1087" s="70"/>
      <c r="K1087" s="70"/>
      <c r="L1087" s="70"/>
      <c r="M1087" s="70"/>
      <c r="N1087" s="70"/>
      <c r="O1087" s="70"/>
      <c r="P1087" s="70"/>
      <c r="Q1087" s="70"/>
      <c r="R1087" s="70"/>
      <c r="S1087" s="70"/>
      <c r="T1087" s="70"/>
      <c r="U1087" s="70"/>
      <c r="V1087" s="70"/>
      <c r="W1087" s="70"/>
      <c r="X1087" s="70"/>
      <c r="Y1087" s="70"/>
      <c r="Z1087" s="70"/>
      <c r="AA1087" s="70"/>
      <c r="AB1087" s="70"/>
      <c r="AC1087" s="70"/>
      <c r="AD1087" s="70"/>
      <c r="AE1087" s="70"/>
      <c r="AF1087" s="70"/>
      <c r="AG1087" s="70"/>
    </row>
    <row r="1088">
      <c r="A1088" s="70"/>
      <c r="B1088" s="70"/>
      <c r="C1088" s="70"/>
      <c r="D1088" s="70"/>
      <c r="E1088" s="70"/>
      <c r="F1088" s="70"/>
      <c r="G1088" s="473"/>
      <c r="H1088" s="474"/>
      <c r="I1088" s="70"/>
      <c r="J1088" s="70"/>
      <c r="K1088" s="70"/>
      <c r="L1088" s="70"/>
      <c r="M1088" s="70"/>
      <c r="N1088" s="70"/>
      <c r="O1088" s="70"/>
      <c r="P1088" s="70"/>
      <c r="Q1088" s="70"/>
      <c r="R1088" s="70"/>
      <c r="S1088" s="70"/>
      <c r="T1088" s="70"/>
      <c r="U1088" s="70"/>
      <c r="V1088" s="70"/>
      <c r="W1088" s="70"/>
      <c r="X1088" s="70"/>
      <c r="Y1088" s="70"/>
      <c r="Z1088" s="70"/>
      <c r="AA1088" s="70"/>
      <c r="AB1088" s="70"/>
      <c r="AC1088" s="70"/>
      <c r="AD1088" s="70"/>
      <c r="AE1088" s="70"/>
      <c r="AF1088" s="70"/>
      <c r="AG1088" s="70"/>
    </row>
    <row r="1089">
      <c r="A1089" s="70"/>
      <c r="B1089" s="70"/>
      <c r="C1089" s="70"/>
      <c r="D1089" s="70"/>
      <c r="E1089" s="70"/>
      <c r="F1089" s="70"/>
      <c r="G1089" s="473"/>
      <c r="H1089" s="474"/>
      <c r="I1089" s="70"/>
      <c r="J1089" s="70"/>
      <c r="K1089" s="70"/>
      <c r="L1089" s="70"/>
      <c r="M1089" s="70"/>
      <c r="N1089" s="70"/>
      <c r="O1089" s="70"/>
      <c r="P1089" s="70"/>
      <c r="Q1089" s="70"/>
      <c r="R1089" s="70"/>
      <c r="S1089" s="70"/>
      <c r="T1089" s="70"/>
      <c r="U1089" s="70"/>
      <c r="V1089" s="70"/>
      <c r="W1089" s="70"/>
      <c r="X1089" s="70"/>
      <c r="Y1089" s="70"/>
      <c r="Z1089" s="70"/>
      <c r="AA1089" s="70"/>
      <c r="AB1089" s="70"/>
      <c r="AC1089" s="70"/>
      <c r="AD1089" s="70"/>
      <c r="AE1089" s="70"/>
      <c r="AF1089" s="70"/>
      <c r="AG1089" s="70"/>
    </row>
    <row r="1090">
      <c r="A1090" s="70"/>
      <c r="B1090" s="70"/>
      <c r="C1090" s="70"/>
      <c r="D1090" s="70"/>
      <c r="E1090" s="70"/>
      <c r="F1090" s="70"/>
      <c r="G1090" s="473"/>
      <c r="H1090" s="474"/>
      <c r="I1090" s="70"/>
      <c r="J1090" s="70"/>
      <c r="K1090" s="70"/>
      <c r="L1090" s="70"/>
      <c r="M1090" s="70"/>
      <c r="N1090" s="70"/>
      <c r="O1090" s="70"/>
      <c r="P1090" s="70"/>
      <c r="Q1090" s="70"/>
      <c r="R1090" s="70"/>
      <c r="S1090" s="70"/>
      <c r="T1090" s="70"/>
      <c r="U1090" s="70"/>
      <c r="V1090" s="70"/>
      <c r="W1090" s="70"/>
      <c r="X1090" s="70"/>
      <c r="Y1090" s="70"/>
      <c r="Z1090" s="70"/>
      <c r="AA1090" s="70"/>
      <c r="AB1090" s="70"/>
      <c r="AC1090" s="70"/>
      <c r="AD1090" s="70"/>
      <c r="AE1090" s="70"/>
      <c r="AF1090" s="70"/>
      <c r="AG1090" s="70"/>
    </row>
    <row r="1091">
      <c r="A1091" s="70"/>
      <c r="B1091" s="70"/>
      <c r="C1091" s="70"/>
      <c r="D1091" s="70"/>
      <c r="E1091" s="70"/>
      <c r="F1091" s="70"/>
      <c r="G1091" s="473"/>
      <c r="H1091" s="474"/>
      <c r="I1091" s="70"/>
      <c r="J1091" s="70"/>
      <c r="K1091" s="70"/>
      <c r="L1091" s="70"/>
      <c r="M1091" s="70"/>
      <c r="N1091" s="70"/>
      <c r="O1091" s="70"/>
      <c r="P1091" s="70"/>
      <c r="Q1091" s="70"/>
      <c r="R1091" s="70"/>
      <c r="S1091" s="70"/>
      <c r="T1091" s="70"/>
      <c r="U1091" s="70"/>
      <c r="V1091" s="70"/>
      <c r="W1091" s="70"/>
      <c r="X1091" s="70"/>
      <c r="Y1091" s="70"/>
      <c r="Z1091" s="70"/>
      <c r="AA1091" s="70"/>
      <c r="AB1091" s="70"/>
      <c r="AC1091" s="70"/>
      <c r="AD1091" s="70"/>
      <c r="AE1091" s="70"/>
      <c r="AF1091" s="70"/>
      <c r="AG1091" s="70"/>
    </row>
    <row r="1092">
      <c r="A1092" s="70"/>
      <c r="B1092" s="70"/>
      <c r="C1092" s="70"/>
      <c r="D1092" s="70"/>
      <c r="E1092" s="70"/>
      <c r="F1092" s="70"/>
      <c r="G1092" s="473"/>
      <c r="H1092" s="474"/>
      <c r="I1092" s="70"/>
      <c r="J1092" s="70"/>
      <c r="K1092" s="70"/>
      <c r="L1092" s="70"/>
      <c r="M1092" s="70"/>
      <c r="N1092" s="70"/>
      <c r="O1092" s="70"/>
      <c r="P1092" s="70"/>
      <c r="Q1092" s="70"/>
      <c r="R1092" s="70"/>
      <c r="S1092" s="70"/>
      <c r="T1092" s="70"/>
      <c r="U1092" s="70"/>
      <c r="V1092" s="70"/>
      <c r="W1092" s="70"/>
      <c r="X1092" s="70"/>
      <c r="Y1092" s="70"/>
      <c r="Z1092" s="70"/>
      <c r="AA1092" s="70"/>
      <c r="AB1092" s="70"/>
      <c r="AC1092" s="70"/>
      <c r="AD1092" s="70"/>
      <c r="AE1092" s="70"/>
      <c r="AF1092" s="70"/>
      <c r="AG1092" s="70"/>
    </row>
    <row r="1093">
      <c r="A1093" s="70"/>
      <c r="B1093" s="70"/>
      <c r="C1093" s="70"/>
      <c r="D1093" s="70"/>
      <c r="E1093" s="70"/>
      <c r="F1093" s="70"/>
      <c r="G1093" s="473"/>
      <c r="H1093" s="474"/>
      <c r="I1093" s="70"/>
      <c r="J1093" s="70"/>
      <c r="K1093" s="70"/>
      <c r="L1093" s="70"/>
      <c r="M1093" s="70"/>
      <c r="N1093" s="70"/>
      <c r="O1093" s="70"/>
      <c r="P1093" s="70"/>
      <c r="Q1093" s="70"/>
      <c r="R1093" s="70"/>
      <c r="S1093" s="70"/>
      <c r="T1093" s="70"/>
      <c r="U1093" s="70"/>
      <c r="V1093" s="70"/>
      <c r="W1093" s="70"/>
      <c r="X1093" s="70"/>
      <c r="Y1093" s="70"/>
      <c r="Z1093" s="70"/>
      <c r="AA1093" s="70"/>
      <c r="AB1093" s="70"/>
      <c r="AC1093" s="70"/>
      <c r="AD1093" s="70"/>
      <c r="AE1093" s="70"/>
      <c r="AF1093" s="70"/>
      <c r="AG1093" s="70"/>
    </row>
    <row r="1094">
      <c r="A1094" s="70"/>
      <c r="B1094" s="70"/>
      <c r="C1094" s="70"/>
      <c r="D1094" s="70"/>
      <c r="E1094" s="70"/>
      <c r="F1094" s="70"/>
      <c r="G1094" s="473"/>
      <c r="H1094" s="474"/>
      <c r="I1094" s="70"/>
      <c r="J1094" s="70"/>
      <c r="K1094" s="70"/>
      <c r="L1094" s="70"/>
      <c r="M1094" s="70"/>
      <c r="N1094" s="70"/>
      <c r="O1094" s="70"/>
      <c r="P1094" s="70"/>
      <c r="Q1094" s="70"/>
      <c r="R1094" s="70"/>
      <c r="S1094" s="70"/>
      <c r="T1094" s="70"/>
      <c r="U1094" s="70"/>
      <c r="V1094" s="70"/>
      <c r="W1094" s="70"/>
      <c r="X1094" s="70"/>
      <c r="Y1094" s="70"/>
      <c r="Z1094" s="70"/>
      <c r="AA1094" s="70"/>
      <c r="AB1094" s="70"/>
      <c r="AC1094" s="70"/>
      <c r="AD1094" s="70"/>
      <c r="AE1094" s="70"/>
      <c r="AF1094" s="70"/>
      <c r="AG1094" s="70"/>
    </row>
    <row r="1095">
      <c r="A1095" s="70"/>
      <c r="B1095" s="70"/>
      <c r="C1095" s="70"/>
      <c r="D1095" s="70"/>
      <c r="E1095" s="70"/>
      <c r="F1095" s="70"/>
      <c r="G1095" s="473"/>
      <c r="H1095" s="474"/>
      <c r="I1095" s="70"/>
      <c r="J1095" s="70"/>
      <c r="K1095" s="70"/>
      <c r="L1095" s="70"/>
      <c r="M1095" s="70"/>
      <c r="N1095" s="70"/>
      <c r="O1095" s="70"/>
      <c r="P1095" s="70"/>
      <c r="Q1095" s="70"/>
      <c r="R1095" s="70"/>
      <c r="S1095" s="70"/>
      <c r="T1095" s="70"/>
      <c r="U1095" s="70"/>
      <c r="V1095" s="70"/>
      <c r="W1095" s="70"/>
      <c r="X1095" s="70"/>
      <c r="Y1095" s="70"/>
      <c r="Z1095" s="70"/>
      <c r="AA1095" s="70"/>
      <c r="AB1095" s="70"/>
      <c r="AC1095" s="70"/>
      <c r="AD1095" s="70"/>
      <c r="AE1095" s="70"/>
      <c r="AF1095" s="70"/>
      <c r="AG1095" s="70"/>
    </row>
    <row r="1096">
      <c r="A1096" s="70"/>
      <c r="B1096" s="70"/>
      <c r="C1096" s="70"/>
      <c r="D1096" s="70"/>
      <c r="E1096" s="70"/>
      <c r="F1096" s="70"/>
      <c r="G1096" s="473"/>
      <c r="H1096" s="474"/>
      <c r="I1096" s="70"/>
      <c r="J1096" s="70"/>
      <c r="K1096" s="70"/>
      <c r="L1096" s="70"/>
      <c r="M1096" s="70"/>
      <c r="N1096" s="70"/>
      <c r="O1096" s="70"/>
      <c r="P1096" s="70"/>
      <c r="Q1096" s="70"/>
      <c r="R1096" s="70"/>
      <c r="S1096" s="70"/>
      <c r="T1096" s="70"/>
      <c r="U1096" s="70"/>
      <c r="V1096" s="70"/>
      <c r="W1096" s="70"/>
      <c r="X1096" s="70"/>
      <c r="Y1096" s="70"/>
      <c r="Z1096" s="70"/>
      <c r="AA1096" s="70"/>
      <c r="AB1096" s="70"/>
      <c r="AC1096" s="70"/>
      <c r="AD1096" s="70"/>
      <c r="AE1096" s="70"/>
      <c r="AF1096" s="70"/>
      <c r="AG1096" s="70"/>
    </row>
    <row r="1097">
      <c r="A1097" s="70"/>
      <c r="B1097" s="70"/>
      <c r="C1097" s="70"/>
      <c r="D1097" s="70"/>
      <c r="E1097" s="70"/>
      <c r="F1097" s="70"/>
      <c r="G1097" s="473"/>
      <c r="H1097" s="474"/>
      <c r="I1097" s="70"/>
      <c r="J1097" s="70"/>
      <c r="K1097" s="70"/>
      <c r="L1097" s="70"/>
      <c r="M1097" s="70"/>
      <c r="N1097" s="70"/>
      <c r="O1097" s="70"/>
      <c r="P1097" s="70"/>
      <c r="Q1097" s="70"/>
      <c r="R1097" s="70"/>
      <c r="S1097" s="70"/>
      <c r="T1097" s="70"/>
      <c r="U1097" s="70"/>
      <c r="V1097" s="70"/>
      <c r="W1097" s="70"/>
      <c r="X1097" s="70"/>
      <c r="Y1097" s="70"/>
      <c r="Z1097" s="70"/>
      <c r="AA1097" s="70"/>
      <c r="AB1097" s="70"/>
      <c r="AC1097" s="70"/>
      <c r="AD1097" s="70"/>
      <c r="AE1097" s="70"/>
      <c r="AF1097" s="70"/>
      <c r="AG1097" s="70"/>
    </row>
    <row r="1098">
      <c r="A1098" s="70"/>
      <c r="B1098" s="70"/>
      <c r="C1098" s="70"/>
      <c r="D1098" s="70"/>
      <c r="E1098" s="70"/>
      <c r="F1098" s="70"/>
      <c r="G1098" s="473"/>
      <c r="H1098" s="474"/>
      <c r="I1098" s="70"/>
      <c r="J1098" s="70"/>
      <c r="K1098" s="70"/>
      <c r="L1098" s="70"/>
      <c r="M1098" s="70"/>
      <c r="N1098" s="70"/>
      <c r="O1098" s="70"/>
      <c r="P1098" s="70"/>
      <c r="Q1098" s="70"/>
      <c r="R1098" s="70"/>
      <c r="S1098" s="70"/>
      <c r="T1098" s="70"/>
      <c r="U1098" s="70"/>
      <c r="V1098" s="70"/>
      <c r="W1098" s="70"/>
      <c r="X1098" s="70"/>
      <c r="Y1098" s="70"/>
      <c r="Z1098" s="70"/>
      <c r="AA1098" s="70"/>
      <c r="AB1098" s="70"/>
      <c r="AC1098" s="70"/>
      <c r="AD1098" s="70"/>
      <c r="AE1098" s="70"/>
      <c r="AF1098" s="70"/>
      <c r="AG1098" s="70"/>
    </row>
    <row r="1099">
      <c r="A1099" s="70"/>
      <c r="B1099" s="70"/>
      <c r="C1099" s="70"/>
      <c r="D1099" s="70"/>
      <c r="E1099" s="70"/>
      <c r="F1099" s="70"/>
      <c r="G1099" s="473"/>
      <c r="H1099" s="474"/>
      <c r="I1099" s="70"/>
      <c r="J1099" s="70"/>
      <c r="K1099" s="70"/>
      <c r="L1099" s="70"/>
      <c r="M1099" s="70"/>
      <c r="N1099" s="70"/>
      <c r="O1099" s="70"/>
      <c r="P1099" s="70"/>
      <c r="Q1099" s="70"/>
      <c r="R1099" s="70"/>
      <c r="S1099" s="70"/>
      <c r="T1099" s="70"/>
      <c r="U1099" s="70"/>
      <c r="V1099" s="70"/>
      <c r="W1099" s="70"/>
      <c r="X1099" s="70"/>
      <c r="Y1099" s="70"/>
      <c r="Z1099" s="70"/>
      <c r="AA1099" s="70"/>
      <c r="AB1099" s="70"/>
      <c r="AC1099" s="70"/>
      <c r="AD1099" s="70"/>
      <c r="AE1099" s="70"/>
      <c r="AF1099" s="70"/>
      <c r="AG1099" s="70"/>
    </row>
    <row r="1100">
      <c r="A1100" s="70"/>
      <c r="B1100" s="70"/>
      <c r="C1100" s="70"/>
      <c r="D1100" s="70"/>
      <c r="E1100" s="70"/>
      <c r="F1100" s="70"/>
      <c r="G1100" s="473"/>
      <c r="H1100" s="474"/>
      <c r="I1100" s="70"/>
      <c r="J1100" s="70"/>
      <c r="K1100" s="70"/>
      <c r="L1100" s="70"/>
      <c r="M1100" s="70"/>
      <c r="N1100" s="70"/>
      <c r="O1100" s="70"/>
      <c r="P1100" s="70"/>
      <c r="Q1100" s="70"/>
      <c r="R1100" s="70"/>
      <c r="S1100" s="70"/>
      <c r="T1100" s="70"/>
      <c r="U1100" s="70"/>
      <c r="V1100" s="70"/>
      <c r="W1100" s="70"/>
      <c r="X1100" s="70"/>
      <c r="Y1100" s="70"/>
      <c r="Z1100" s="70"/>
      <c r="AA1100" s="70"/>
      <c r="AB1100" s="70"/>
      <c r="AC1100" s="70"/>
      <c r="AD1100" s="70"/>
      <c r="AE1100" s="70"/>
      <c r="AF1100" s="70"/>
      <c r="AG1100" s="70"/>
    </row>
    <row r="1101">
      <c r="A1101" s="70"/>
      <c r="B1101" s="70"/>
      <c r="C1101" s="70"/>
      <c r="D1101" s="70"/>
      <c r="E1101" s="70"/>
      <c r="F1101" s="70"/>
      <c r="G1101" s="473"/>
      <c r="H1101" s="474"/>
      <c r="I1101" s="70"/>
      <c r="J1101" s="70"/>
      <c r="K1101" s="70"/>
      <c r="L1101" s="70"/>
      <c r="M1101" s="70"/>
      <c r="N1101" s="70"/>
      <c r="O1101" s="70"/>
      <c r="P1101" s="70"/>
      <c r="Q1101" s="70"/>
      <c r="R1101" s="70"/>
      <c r="S1101" s="70"/>
      <c r="T1101" s="70"/>
      <c r="U1101" s="70"/>
      <c r="V1101" s="70"/>
      <c r="W1101" s="70"/>
      <c r="X1101" s="70"/>
      <c r="Y1101" s="70"/>
      <c r="Z1101" s="70"/>
      <c r="AA1101" s="70"/>
      <c r="AB1101" s="70"/>
      <c r="AC1101" s="70"/>
      <c r="AD1101" s="70"/>
      <c r="AE1101" s="70"/>
      <c r="AF1101" s="70"/>
      <c r="AG1101" s="70"/>
    </row>
    <row r="1102">
      <c r="A1102" s="70"/>
      <c r="B1102" s="70"/>
      <c r="C1102" s="70"/>
      <c r="D1102" s="70"/>
      <c r="E1102" s="70"/>
      <c r="F1102" s="70"/>
      <c r="G1102" s="473"/>
      <c r="H1102" s="474"/>
      <c r="I1102" s="70"/>
      <c r="J1102" s="70"/>
      <c r="K1102" s="70"/>
      <c r="L1102" s="70"/>
      <c r="M1102" s="70"/>
      <c r="N1102" s="70"/>
      <c r="O1102" s="70"/>
      <c r="P1102" s="70"/>
      <c r="Q1102" s="70"/>
      <c r="R1102" s="70"/>
      <c r="S1102" s="70"/>
      <c r="T1102" s="70"/>
      <c r="U1102" s="70"/>
      <c r="V1102" s="70"/>
      <c r="W1102" s="70"/>
      <c r="X1102" s="70"/>
      <c r="Y1102" s="70"/>
      <c r="Z1102" s="70"/>
      <c r="AA1102" s="70"/>
      <c r="AB1102" s="70"/>
      <c r="AC1102" s="70"/>
      <c r="AD1102" s="70"/>
      <c r="AE1102" s="70"/>
      <c r="AF1102" s="70"/>
      <c r="AG1102" s="70"/>
    </row>
    <row r="1103">
      <c r="A1103" s="70"/>
      <c r="B1103" s="70"/>
      <c r="C1103" s="70"/>
      <c r="D1103" s="70"/>
      <c r="E1103" s="70"/>
      <c r="F1103" s="70"/>
      <c r="G1103" s="473"/>
      <c r="H1103" s="474"/>
      <c r="I1103" s="70"/>
      <c r="J1103" s="70"/>
      <c r="K1103" s="70"/>
      <c r="L1103" s="70"/>
      <c r="M1103" s="70"/>
      <c r="N1103" s="70"/>
      <c r="O1103" s="70"/>
      <c r="P1103" s="70"/>
      <c r="Q1103" s="70"/>
      <c r="R1103" s="70"/>
      <c r="S1103" s="70"/>
      <c r="T1103" s="70"/>
      <c r="U1103" s="70"/>
      <c r="V1103" s="70"/>
      <c r="W1103" s="70"/>
      <c r="X1103" s="70"/>
      <c r="Y1103" s="70"/>
      <c r="Z1103" s="70"/>
      <c r="AA1103" s="70"/>
      <c r="AB1103" s="70"/>
      <c r="AC1103" s="70"/>
      <c r="AD1103" s="70"/>
      <c r="AE1103" s="70"/>
      <c r="AF1103" s="70"/>
      <c r="AG1103" s="70"/>
    </row>
    <row r="1104">
      <c r="A1104" s="70"/>
      <c r="B1104" s="70"/>
      <c r="C1104" s="70"/>
      <c r="D1104" s="70"/>
      <c r="E1104" s="70"/>
      <c r="F1104" s="70"/>
      <c r="G1104" s="473"/>
      <c r="H1104" s="474"/>
      <c r="I1104" s="70"/>
      <c r="J1104" s="70"/>
      <c r="K1104" s="70"/>
      <c r="L1104" s="70"/>
      <c r="M1104" s="70"/>
      <c r="N1104" s="70"/>
      <c r="O1104" s="70"/>
      <c r="P1104" s="70"/>
      <c r="Q1104" s="70"/>
      <c r="R1104" s="70"/>
      <c r="S1104" s="70"/>
      <c r="T1104" s="70"/>
      <c r="U1104" s="70"/>
      <c r="V1104" s="70"/>
      <c r="W1104" s="70"/>
      <c r="X1104" s="70"/>
      <c r="Y1104" s="70"/>
      <c r="Z1104" s="70"/>
      <c r="AA1104" s="70"/>
      <c r="AB1104" s="70"/>
      <c r="AC1104" s="70"/>
      <c r="AD1104" s="70"/>
      <c r="AE1104" s="70"/>
      <c r="AF1104" s="70"/>
      <c r="AG1104" s="70"/>
    </row>
    <row r="1105">
      <c r="A1105" s="70"/>
      <c r="B1105" s="70"/>
      <c r="C1105" s="70"/>
      <c r="D1105" s="70"/>
      <c r="E1105" s="70"/>
      <c r="F1105" s="70"/>
      <c r="G1105" s="473"/>
      <c r="H1105" s="474"/>
      <c r="I1105" s="70"/>
      <c r="J1105" s="70"/>
      <c r="K1105" s="70"/>
      <c r="L1105" s="70"/>
      <c r="M1105" s="70"/>
      <c r="N1105" s="70"/>
      <c r="O1105" s="70"/>
      <c r="P1105" s="70"/>
      <c r="Q1105" s="70"/>
      <c r="R1105" s="70"/>
      <c r="S1105" s="70"/>
      <c r="T1105" s="70"/>
      <c r="U1105" s="70"/>
      <c r="V1105" s="70"/>
      <c r="W1105" s="70"/>
      <c r="X1105" s="70"/>
      <c r="Y1105" s="70"/>
      <c r="Z1105" s="70"/>
      <c r="AA1105" s="70"/>
      <c r="AB1105" s="70"/>
      <c r="AC1105" s="70"/>
      <c r="AD1105" s="70"/>
      <c r="AE1105" s="70"/>
      <c r="AF1105" s="70"/>
      <c r="AG1105" s="70"/>
    </row>
    <row r="1106">
      <c r="A1106" s="70"/>
      <c r="B1106" s="70"/>
      <c r="C1106" s="70"/>
      <c r="D1106" s="70"/>
      <c r="E1106" s="70"/>
      <c r="F1106" s="70"/>
      <c r="G1106" s="473"/>
      <c r="H1106" s="474"/>
      <c r="I1106" s="70"/>
      <c r="J1106" s="70"/>
      <c r="K1106" s="70"/>
      <c r="L1106" s="70"/>
      <c r="M1106" s="70"/>
      <c r="N1106" s="70"/>
      <c r="O1106" s="70"/>
      <c r="P1106" s="70"/>
      <c r="Q1106" s="70"/>
      <c r="R1106" s="70"/>
      <c r="S1106" s="70"/>
      <c r="T1106" s="70"/>
      <c r="U1106" s="70"/>
      <c r="V1106" s="70"/>
      <c r="W1106" s="70"/>
      <c r="X1106" s="70"/>
      <c r="Y1106" s="70"/>
      <c r="Z1106" s="70"/>
      <c r="AA1106" s="70"/>
      <c r="AB1106" s="70"/>
      <c r="AC1106" s="70"/>
      <c r="AD1106" s="70"/>
      <c r="AE1106" s="70"/>
      <c r="AF1106" s="70"/>
      <c r="AG1106" s="70"/>
    </row>
    <row r="1107">
      <c r="A1107" s="70"/>
      <c r="B1107" s="70"/>
      <c r="C1107" s="70"/>
      <c r="D1107" s="70"/>
      <c r="E1107" s="70"/>
      <c r="F1107" s="70"/>
      <c r="G1107" s="473"/>
      <c r="H1107" s="474"/>
      <c r="I1107" s="70"/>
      <c r="J1107" s="70"/>
      <c r="K1107" s="70"/>
      <c r="L1107" s="70"/>
      <c r="M1107" s="70"/>
      <c r="N1107" s="70"/>
      <c r="O1107" s="70"/>
      <c r="P1107" s="70"/>
      <c r="Q1107" s="70"/>
      <c r="R1107" s="70"/>
      <c r="S1107" s="70"/>
      <c r="T1107" s="70"/>
      <c r="U1107" s="70"/>
      <c r="V1107" s="70"/>
      <c r="W1107" s="70"/>
      <c r="X1107" s="70"/>
      <c r="Y1107" s="70"/>
      <c r="Z1107" s="70"/>
      <c r="AA1107" s="70"/>
      <c r="AB1107" s="70"/>
      <c r="AC1107" s="70"/>
      <c r="AD1107" s="70"/>
      <c r="AE1107" s="70"/>
      <c r="AF1107" s="70"/>
      <c r="AG1107" s="70"/>
    </row>
    <row r="1108">
      <c r="A1108" s="70"/>
      <c r="B1108" s="70"/>
      <c r="C1108" s="70"/>
      <c r="D1108" s="70"/>
      <c r="E1108" s="70"/>
      <c r="F1108" s="70"/>
      <c r="G1108" s="473"/>
      <c r="H1108" s="474"/>
      <c r="I1108" s="70"/>
      <c r="J1108" s="70"/>
      <c r="K1108" s="70"/>
      <c r="L1108" s="70"/>
      <c r="M1108" s="70"/>
      <c r="N1108" s="70"/>
      <c r="O1108" s="70"/>
      <c r="P1108" s="70"/>
      <c r="Q1108" s="70"/>
      <c r="R1108" s="70"/>
      <c r="S1108" s="70"/>
      <c r="T1108" s="70"/>
      <c r="U1108" s="70"/>
      <c r="V1108" s="70"/>
      <c r="W1108" s="70"/>
      <c r="X1108" s="70"/>
      <c r="Y1108" s="70"/>
      <c r="Z1108" s="70"/>
      <c r="AA1108" s="70"/>
      <c r="AB1108" s="70"/>
      <c r="AC1108" s="70"/>
      <c r="AD1108" s="70"/>
      <c r="AE1108" s="70"/>
      <c r="AF1108" s="70"/>
      <c r="AG1108" s="70"/>
    </row>
    <row r="1109">
      <c r="A1109" s="70"/>
      <c r="B1109" s="70"/>
      <c r="C1109" s="70"/>
      <c r="D1109" s="70"/>
      <c r="E1109" s="70"/>
      <c r="F1109" s="70"/>
      <c r="G1109" s="473"/>
      <c r="H1109" s="474"/>
      <c r="I1109" s="70"/>
      <c r="J1109" s="70"/>
      <c r="K1109" s="70"/>
      <c r="L1109" s="70"/>
      <c r="M1109" s="70"/>
      <c r="N1109" s="70"/>
      <c r="O1109" s="70"/>
      <c r="P1109" s="70"/>
      <c r="Q1109" s="70"/>
      <c r="R1109" s="70"/>
      <c r="S1109" s="70"/>
      <c r="T1109" s="70"/>
      <c r="U1109" s="70"/>
      <c r="V1109" s="70"/>
      <c r="W1109" s="70"/>
      <c r="X1109" s="70"/>
      <c r="Y1109" s="70"/>
      <c r="Z1109" s="70"/>
      <c r="AA1109" s="70"/>
      <c r="AB1109" s="70"/>
      <c r="AC1109" s="70"/>
      <c r="AD1109" s="70"/>
      <c r="AE1109" s="70"/>
      <c r="AF1109" s="70"/>
      <c r="AG1109" s="70"/>
    </row>
    <row r="1110">
      <c r="A1110" s="70"/>
      <c r="B1110" s="70"/>
      <c r="C1110" s="70"/>
      <c r="D1110" s="70"/>
      <c r="E1110" s="70"/>
      <c r="F1110" s="70"/>
      <c r="G1110" s="473"/>
      <c r="H1110" s="474"/>
      <c r="I1110" s="70"/>
      <c r="J1110" s="70"/>
      <c r="K1110" s="70"/>
      <c r="L1110" s="70"/>
      <c r="M1110" s="70"/>
      <c r="N1110" s="70"/>
      <c r="O1110" s="70"/>
      <c r="P1110" s="70"/>
      <c r="Q1110" s="70"/>
      <c r="R1110" s="70"/>
      <c r="S1110" s="70"/>
      <c r="T1110" s="70"/>
      <c r="U1110" s="70"/>
      <c r="V1110" s="70"/>
      <c r="W1110" s="70"/>
      <c r="X1110" s="70"/>
      <c r="Y1110" s="70"/>
      <c r="Z1110" s="70"/>
      <c r="AA1110" s="70"/>
      <c r="AB1110" s="70"/>
      <c r="AC1110" s="70"/>
      <c r="AD1110" s="70"/>
      <c r="AE1110" s="70"/>
      <c r="AF1110" s="70"/>
      <c r="AG1110" s="70"/>
    </row>
    <row r="1111">
      <c r="A1111" s="70"/>
      <c r="B1111" s="70"/>
      <c r="C1111" s="70"/>
      <c r="D1111" s="70"/>
      <c r="E1111" s="70"/>
      <c r="F1111" s="70"/>
      <c r="G1111" s="473"/>
      <c r="H1111" s="474"/>
      <c r="I1111" s="70"/>
      <c r="J1111" s="70"/>
      <c r="K1111" s="70"/>
      <c r="L1111" s="70"/>
      <c r="M1111" s="70"/>
      <c r="N1111" s="70"/>
      <c r="O1111" s="70"/>
      <c r="P1111" s="70"/>
      <c r="Q1111" s="70"/>
      <c r="R1111" s="70"/>
      <c r="S1111" s="70"/>
      <c r="T1111" s="70"/>
      <c r="U1111" s="70"/>
      <c r="V1111" s="70"/>
      <c r="W1111" s="70"/>
      <c r="X1111" s="70"/>
      <c r="Y1111" s="70"/>
      <c r="Z1111" s="70"/>
      <c r="AA1111" s="70"/>
      <c r="AB1111" s="70"/>
      <c r="AC1111" s="70"/>
      <c r="AD1111" s="70"/>
      <c r="AE1111" s="70"/>
      <c r="AF1111" s="70"/>
      <c r="AG1111" s="70"/>
    </row>
    <row r="1112">
      <c r="A1112" s="70"/>
      <c r="B1112" s="70"/>
      <c r="C1112" s="70"/>
      <c r="D1112" s="70"/>
      <c r="E1112" s="70"/>
      <c r="F1112" s="70"/>
      <c r="G1112" s="473"/>
      <c r="H1112" s="474"/>
      <c r="I1112" s="70"/>
      <c r="J1112" s="70"/>
      <c r="K1112" s="70"/>
      <c r="L1112" s="70"/>
      <c r="M1112" s="70"/>
      <c r="N1112" s="70"/>
      <c r="O1112" s="70"/>
      <c r="P1112" s="70"/>
      <c r="Q1112" s="70"/>
      <c r="R1112" s="70"/>
      <c r="S1112" s="70"/>
      <c r="T1112" s="70"/>
      <c r="U1112" s="70"/>
      <c r="V1112" s="70"/>
      <c r="W1112" s="70"/>
      <c r="X1112" s="70"/>
      <c r="Y1112" s="70"/>
      <c r="Z1112" s="70"/>
      <c r="AA1112" s="70"/>
      <c r="AB1112" s="70"/>
      <c r="AC1112" s="70"/>
      <c r="AD1112" s="70"/>
      <c r="AE1112" s="70"/>
      <c r="AF1112" s="70"/>
      <c r="AG1112" s="70"/>
    </row>
    <row r="1113">
      <c r="A1113" s="70"/>
      <c r="B1113" s="70"/>
      <c r="C1113" s="70"/>
      <c r="D1113" s="70"/>
      <c r="E1113" s="70"/>
      <c r="F1113" s="70"/>
      <c r="G1113" s="473"/>
      <c r="H1113" s="474"/>
      <c r="I1113" s="70"/>
      <c r="J1113" s="70"/>
      <c r="K1113" s="70"/>
      <c r="L1113" s="70"/>
      <c r="M1113" s="70"/>
      <c r="N1113" s="70"/>
      <c r="O1113" s="70"/>
      <c r="P1113" s="70"/>
      <c r="Q1113" s="70"/>
      <c r="R1113" s="70"/>
      <c r="S1113" s="70"/>
      <c r="T1113" s="70"/>
      <c r="U1113" s="70"/>
      <c r="V1113" s="70"/>
      <c r="W1113" s="70"/>
      <c r="X1113" s="70"/>
      <c r="Y1113" s="70"/>
      <c r="Z1113" s="70"/>
      <c r="AA1113" s="70"/>
      <c r="AB1113" s="70"/>
      <c r="AC1113" s="70"/>
      <c r="AD1113" s="70"/>
      <c r="AE1113" s="70"/>
      <c r="AF1113" s="70"/>
      <c r="AG1113" s="70"/>
    </row>
    <row r="1114">
      <c r="A1114" s="70"/>
      <c r="B1114" s="70"/>
      <c r="C1114" s="70"/>
      <c r="D1114" s="70"/>
      <c r="E1114" s="70"/>
      <c r="F1114" s="70"/>
      <c r="G1114" s="473"/>
      <c r="H1114" s="474"/>
      <c r="I1114" s="70"/>
      <c r="J1114" s="70"/>
      <c r="K1114" s="70"/>
      <c r="L1114" s="70"/>
      <c r="M1114" s="70"/>
      <c r="N1114" s="70"/>
      <c r="O1114" s="70"/>
      <c r="P1114" s="70"/>
      <c r="Q1114" s="70"/>
      <c r="R1114" s="70"/>
      <c r="S1114" s="70"/>
      <c r="T1114" s="70"/>
      <c r="U1114" s="70"/>
      <c r="V1114" s="70"/>
      <c r="W1114" s="70"/>
      <c r="X1114" s="70"/>
      <c r="Y1114" s="70"/>
      <c r="Z1114" s="70"/>
      <c r="AA1114" s="70"/>
      <c r="AB1114" s="70"/>
      <c r="AC1114" s="70"/>
      <c r="AD1114" s="70"/>
      <c r="AE1114" s="70"/>
      <c r="AF1114" s="70"/>
      <c r="AG1114" s="70"/>
    </row>
    <row r="1115">
      <c r="A1115" s="70"/>
      <c r="B1115" s="70"/>
      <c r="C1115" s="70"/>
      <c r="D1115" s="70"/>
      <c r="E1115" s="70"/>
      <c r="F1115" s="70"/>
      <c r="G1115" s="473"/>
      <c r="H1115" s="474"/>
      <c r="I1115" s="70"/>
      <c r="J1115" s="70"/>
      <c r="K1115" s="70"/>
      <c r="L1115" s="70"/>
      <c r="M1115" s="70"/>
      <c r="N1115" s="70"/>
      <c r="O1115" s="70"/>
      <c r="P1115" s="70"/>
      <c r="Q1115" s="70"/>
      <c r="R1115" s="70"/>
      <c r="S1115" s="70"/>
      <c r="T1115" s="70"/>
      <c r="U1115" s="70"/>
      <c r="V1115" s="70"/>
      <c r="W1115" s="70"/>
      <c r="X1115" s="70"/>
      <c r="Y1115" s="70"/>
      <c r="Z1115" s="70"/>
      <c r="AA1115" s="70"/>
      <c r="AB1115" s="70"/>
      <c r="AC1115" s="70"/>
      <c r="AD1115" s="70"/>
      <c r="AE1115" s="70"/>
      <c r="AF1115" s="70"/>
      <c r="AG1115" s="70"/>
    </row>
    <row r="1116">
      <c r="A1116" s="70"/>
      <c r="B1116" s="70"/>
      <c r="C1116" s="70"/>
      <c r="D1116" s="70"/>
      <c r="E1116" s="70"/>
      <c r="F1116" s="70"/>
      <c r="G1116" s="473"/>
      <c r="H1116" s="474"/>
      <c r="I1116" s="70"/>
      <c r="J1116" s="70"/>
      <c r="K1116" s="70"/>
      <c r="L1116" s="70"/>
      <c r="M1116" s="70"/>
      <c r="N1116" s="70"/>
      <c r="O1116" s="70"/>
      <c r="P1116" s="70"/>
      <c r="Q1116" s="70"/>
      <c r="R1116" s="70"/>
      <c r="S1116" s="70"/>
      <c r="T1116" s="70"/>
      <c r="U1116" s="70"/>
      <c r="V1116" s="70"/>
      <c r="W1116" s="70"/>
      <c r="X1116" s="70"/>
      <c r="Y1116" s="70"/>
      <c r="Z1116" s="70"/>
      <c r="AA1116" s="70"/>
      <c r="AB1116" s="70"/>
      <c r="AC1116" s="70"/>
      <c r="AD1116" s="70"/>
      <c r="AE1116" s="70"/>
      <c r="AF1116" s="70"/>
      <c r="AG1116" s="70"/>
    </row>
    <row r="1117">
      <c r="A1117" s="70"/>
      <c r="B1117" s="70"/>
      <c r="C1117" s="70"/>
      <c r="D1117" s="70"/>
      <c r="E1117" s="70"/>
      <c r="F1117" s="70"/>
      <c r="G1117" s="473"/>
      <c r="H1117" s="474"/>
      <c r="I1117" s="70"/>
      <c r="J1117" s="70"/>
      <c r="K1117" s="70"/>
      <c r="L1117" s="70"/>
      <c r="M1117" s="70"/>
      <c r="N1117" s="70"/>
      <c r="O1117" s="70"/>
      <c r="P1117" s="70"/>
      <c r="Q1117" s="70"/>
      <c r="R1117" s="70"/>
      <c r="S1117" s="70"/>
      <c r="T1117" s="70"/>
      <c r="U1117" s="70"/>
      <c r="V1117" s="70"/>
      <c r="W1117" s="70"/>
      <c r="X1117" s="70"/>
      <c r="Y1117" s="70"/>
      <c r="Z1117" s="70"/>
      <c r="AA1117" s="70"/>
      <c r="AB1117" s="70"/>
      <c r="AC1117" s="70"/>
      <c r="AD1117" s="70"/>
      <c r="AE1117" s="70"/>
      <c r="AF1117" s="70"/>
      <c r="AG1117" s="70"/>
    </row>
    <row r="1118">
      <c r="A1118" s="70"/>
      <c r="B1118" s="70"/>
      <c r="C1118" s="70"/>
      <c r="D1118" s="70"/>
      <c r="E1118" s="70"/>
      <c r="F1118" s="70"/>
      <c r="G1118" s="473"/>
      <c r="H1118" s="474"/>
      <c r="I1118" s="70"/>
      <c r="J1118" s="70"/>
      <c r="K1118" s="70"/>
      <c r="L1118" s="70"/>
      <c r="M1118" s="70"/>
      <c r="N1118" s="70"/>
      <c r="O1118" s="70"/>
      <c r="P1118" s="70"/>
      <c r="Q1118" s="70"/>
      <c r="R1118" s="70"/>
      <c r="S1118" s="70"/>
      <c r="T1118" s="70"/>
      <c r="U1118" s="70"/>
      <c r="V1118" s="70"/>
      <c r="W1118" s="70"/>
      <c r="X1118" s="70"/>
      <c r="Y1118" s="70"/>
      <c r="Z1118" s="70"/>
      <c r="AA1118" s="70"/>
      <c r="AB1118" s="70"/>
      <c r="AC1118" s="70"/>
      <c r="AD1118" s="70"/>
      <c r="AE1118" s="70"/>
      <c r="AF1118" s="70"/>
      <c r="AG1118" s="70"/>
    </row>
    <row r="1119">
      <c r="A1119" s="70"/>
      <c r="B1119" s="70"/>
      <c r="C1119" s="70"/>
      <c r="D1119" s="70"/>
      <c r="E1119" s="70"/>
      <c r="F1119" s="70"/>
      <c r="G1119" s="473"/>
      <c r="H1119" s="474"/>
      <c r="I1119" s="70"/>
      <c r="J1119" s="70"/>
      <c r="K1119" s="70"/>
      <c r="L1119" s="70"/>
      <c r="M1119" s="70"/>
      <c r="N1119" s="70"/>
      <c r="O1119" s="70"/>
      <c r="P1119" s="70"/>
      <c r="Q1119" s="70"/>
      <c r="R1119" s="70"/>
      <c r="S1119" s="70"/>
      <c r="T1119" s="70"/>
      <c r="U1119" s="70"/>
      <c r="V1119" s="70"/>
      <c r="W1119" s="70"/>
      <c r="X1119" s="70"/>
      <c r="Y1119" s="70"/>
      <c r="Z1119" s="70"/>
      <c r="AA1119" s="70"/>
      <c r="AB1119" s="70"/>
      <c r="AC1119" s="70"/>
      <c r="AD1119" s="70"/>
      <c r="AE1119" s="70"/>
      <c r="AF1119" s="70"/>
      <c r="AG1119" s="70"/>
    </row>
    <row r="1120">
      <c r="A1120" s="70"/>
      <c r="B1120" s="70"/>
      <c r="C1120" s="70"/>
      <c r="D1120" s="70"/>
      <c r="E1120" s="70"/>
      <c r="F1120" s="70"/>
      <c r="G1120" s="473"/>
      <c r="H1120" s="474"/>
      <c r="I1120" s="70"/>
      <c r="J1120" s="70"/>
      <c r="K1120" s="70"/>
      <c r="L1120" s="70"/>
      <c r="M1120" s="70"/>
      <c r="N1120" s="70"/>
      <c r="O1120" s="70"/>
      <c r="P1120" s="70"/>
      <c r="Q1120" s="70"/>
      <c r="R1120" s="70"/>
      <c r="S1120" s="70"/>
      <c r="T1120" s="70"/>
      <c r="U1120" s="70"/>
      <c r="V1120" s="70"/>
      <c r="W1120" s="70"/>
      <c r="X1120" s="70"/>
      <c r="Y1120" s="70"/>
      <c r="Z1120" s="70"/>
      <c r="AA1120" s="70"/>
      <c r="AB1120" s="70"/>
      <c r="AC1120" s="70"/>
      <c r="AD1120" s="70"/>
      <c r="AE1120" s="70"/>
      <c r="AF1120" s="70"/>
      <c r="AG1120" s="70"/>
    </row>
    <row r="1121">
      <c r="A1121" s="70"/>
      <c r="B1121" s="70"/>
      <c r="C1121" s="70"/>
      <c r="D1121" s="70"/>
      <c r="E1121" s="70"/>
      <c r="F1121" s="70"/>
      <c r="G1121" s="473"/>
      <c r="H1121" s="474"/>
      <c r="I1121" s="70"/>
      <c r="J1121" s="70"/>
      <c r="K1121" s="70"/>
      <c r="L1121" s="70"/>
      <c r="M1121" s="70"/>
      <c r="N1121" s="70"/>
      <c r="O1121" s="70"/>
      <c r="P1121" s="70"/>
      <c r="Q1121" s="70"/>
      <c r="R1121" s="70"/>
      <c r="S1121" s="70"/>
      <c r="T1121" s="70"/>
      <c r="U1121" s="70"/>
      <c r="V1121" s="70"/>
      <c r="W1121" s="70"/>
      <c r="X1121" s="70"/>
      <c r="Y1121" s="70"/>
      <c r="Z1121" s="70"/>
      <c r="AA1121" s="70"/>
      <c r="AB1121" s="70"/>
      <c r="AC1121" s="70"/>
      <c r="AD1121" s="70"/>
      <c r="AE1121" s="70"/>
      <c r="AF1121" s="70"/>
      <c r="AG1121" s="70"/>
    </row>
    <row r="1122">
      <c r="A1122" s="70"/>
      <c r="B1122" s="70"/>
      <c r="C1122" s="70"/>
      <c r="D1122" s="70"/>
      <c r="E1122" s="70"/>
      <c r="F1122" s="70"/>
      <c r="G1122" s="473"/>
      <c r="H1122" s="474"/>
      <c r="I1122" s="70"/>
      <c r="J1122" s="70"/>
      <c r="K1122" s="70"/>
      <c r="L1122" s="70"/>
      <c r="M1122" s="70"/>
      <c r="N1122" s="70"/>
      <c r="O1122" s="70"/>
      <c r="P1122" s="70"/>
      <c r="Q1122" s="70"/>
      <c r="R1122" s="70"/>
      <c r="S1122" s="70"/>
      <c r="T1122" s="70"/>
      <c r="U1122" s="70"/>
      <c r="V1122" s="70"/>
      <c r="W1122" s="70"/>
      <c r="X1122" s="70"/>
      <c r="Y1122" s="70"/>
      <c r="Z1122" s="70"/>
      <c r="AA1122" s="70"/>
      <c r="AB1122" s="70"/>
      <c r="AC1122" s="70"/>
      <c r="AD1122" s="70"/>
      <c r="AE1122" s="70"/>
      <c r="AF1122" s="70"/>
      <c r="AG1122" s="70"/>
    </row>
    <row r="1123">
      <c r="A1123" s="70"/>
      <c r="B1123" s="70"/>
      <c r="C1123" s="70"/>
      <c r="D1123" s="70"/>
      <c r="E1123" s="70"/>
      <c r="F1123" s="70"/>
      <c r="G1123" s="473"/>
      <c r="H1123" s="474"/>
      <c r="I1123" s="70"/>
      <c r="J1123" s="70"/>
      <c r="K1123" s="70"/>
      <c r="L1123" s="70"/>
      <c r="M1123" s="70"/>
      <c r="N1123" s="70"/>
      <c r="O1123" s="70"/>
      <c r="P1123" s="70"/>
      <c r="Q1123" s="70"/>
      <c r="R1123" s="70"/>
      <c r="S1123" s="70"/>
      <c r="T1123" s="70"/>
      <c r="U1123" s="70"/>
      <c r="V1123" s="70"/>
      <c r="W1123" s="70"/>
      <c r="X1123" s="70"/>
      <c r="Y1123" s="70"/>
      <c r="Z1123" s="70"/>
      <c r="AA1123" s="70"/>
      <c r="AB1123" s="70"/>
      <c r="AC1123" s="70"/>
      <c r="AD1123" s="70"/>
      <c r="AE1123" s="70"/>
      <c r="AF1123" s="70"/>
      <c r="AG1123" s="70"/>
    </row>
    <row r="1124">
      <c r="A1124" s="70"/>
      <c r="B1124" s="70"/>
      <c r="C1124" s="70"/>
      <c r="D1124" s="70"/>
      <c r="E1124" s="70"/>
      <c r="F1124" s="70"/>
      <c r="G1124" s="473"/>
      <c r="H1124" s="474"/>
      <c r="I1124" s="70"/>
      <c r="J1124" s="70"/>
      <c r="K1124" s="70"/>
      <c r="L1124" s="70"/>
      <c r="M1124" s="70"/>
      <c r="N1124" s="70"/>
      <c r="O1124" s="70"/>
      <c r="P1124" s="70"/>
      <c r="Q1124" s="70"/>
      <c r="R1124" s="70"/>
      <c r="S1124" s="70"/>
      <c r="T1124" s="70"/>
      <c r="U1124" s="70"/>
      <c r="V1124" s="70"/>
      <c r="W1124" s="70"/>
      <c r="X1124" s="70"/>
      <c r="Y1124" s="70"/>
      <c r="Z1124" s="70"/>
      <c r="AA1124" s="70"/>
      <c r="AB1124" s="70"/>
      <c r="AC1124" s="70"/>
      <c r="AD1124" s="70"/>
      <c r="AE1124" s="70"/>
      <c r="AF1124" s="70"/>
      <c r="AG1124" s="70"/>
    </row>
    <row r="1125">
      <c r="A1125" s="70"/>
      <c r="B1125" s="70"/>
      <c r="C1125" s="70"/>
      <c r="D1125" s="70"/>
      <c r="E1125" s="70"/>
      <c r="F1125" s="70"/>
      <c r="G1125" s="473"/>
      <c r="H1125" s="474"/>
      <c r="I1125" s="70"/>
      <c r="J1125" s="70"/>
      <c r="K1125" s="70"/>
      <c r="L1125" s="70"/>
      <c r="M1125" s="70"/>
      <c r="N1125" s="70"/>
      <c r="O1125" s="70"/>
      <c r="P1125" s="70"/>
      <c r="Q1125" s="70"/>
      <c r="R1125" s="70"/>
      <c r="S1125" s="70"/>
      <c r="T1125" s="70"/>
      <c r="U1125" s="70"/>
      <c r="V1125" s="70"/>
      <c r="W1125" s="70"/>
      <c r="X1125" s="70"/>
      <c r="Y1125" s="70"/>
      <c r="Z1125" s="70"/>
      <c r="AA1125" s="70"/>
      <c r="AB1125" s="70"/>
      <c r="AC1125" s="70"/>
      <c r="AD1125" s="70"/>
      <c r="AE1125" s="70"/>
      <c r="AF1125" s="70"/>
      <c r="AG1125" s="70"/>
    </row>
    <row r="1126">
      <c r="A1126" s="70"/>
      <c r="B1126" s="70"/>
      <c r="C1126" s="70"/>
      <c r="D1126" s="70"/>
      <c r="E1126" s="70"/>
      <c r="F1126" s="70"/>
      <c r="G1126" s="473"/>
      <c r="H1126" s="474"/>
      <c r="I1126" s="70"/>
      <c r="J1126" s="70"/>
      <c r="K1126" s="70"/>
      <c r="L1126" s="70"/>
      <c r="M1126" s="70"/>
      <c r="N1126" s="70"/>
      <c r="O1126" s="70"/>
      <c r="P1126" s="70"/>
      <c r="Q1126" s="70"/>
      <c r="R1126" s="70"/>
      <c r="S1126" s="70"/>
      <c r="T1126" s="70"/>
      <c r="U1126" s="70"/>
      <c r="V1126" s="70"/>
      <c r="W1126" s="70"/>
      <c r="X1126" s="70"/>
      <c r="Y1126" s="70"/>
      <c r="Z1126" s="70"/>
      <c r="AA1126" s="70"/>
      <c r="AB1126" s="70"/>
      <c r="AC1126" s="70"/>
      <c r="AD1126" s="70"/>
      <c r="AE1126" s="70"/>
      <c r="AF1126" s="70"/>
      <c r="AG1126" s="70"/>
    </row>
    <row r="1127">
      <c r="A1127" s="70"/>
      <c r="B1127" s="70"/>
      <c r="C1127" s="70"/>
      <c r="D1127" s="70"/>
      <c r="E1127" s="70"/>
      <c r="F1127" s="70"/>
      <c r="G1127" s="473"/>
      <c r="H1127" s="474"/>
      <c r="I1127" s="70"/>
      <c r="J1127" s="70"/>
      <c r="K1127" s="70"/>
      <c r="L1127" s="70"/>
      <c r="M1127" s="70"/>
      <c r="N1127" s="70"/>
      <c r="O1127" s="70"/>
      <c r="P1127" s="70"/>
      <c r="Q1127" s="70"/>
      <c r="R1127" s="70"/>
      <c r="S1127" s="70"/>
      <c r="T1127" s="70"/>
      <c r="U1127" s="70"/>
      <c r="V1127" s="70"/>
      <c r="W1127" s="70"/>
      <c r="X1127" s="70"/>
      <c r="Y1127" s="70"/>
      <c r="Z1127" s="70"/>
      <c r="AA1127" s="70"/>
      <c r="AB1127" s="70"/>
      <c r="AC1127" s="70"/>
      <c r="AD1127" s="70"/>
      <c r="AE1127" s="70"/>
      <c r="AF1127" s="70"/>
      <c r="AG1127" s="70"/>
    </row>
    <row r="1128">
      <c r="A1128" s="70"/>
      <c r="B1128" s="70"/>
      <c r="C1128" s="70"/>
      <c r="D1128" s="70"/>
      <c r="E1128" s="70"/>
      <c r="F1128" s="70"/>
      <c r="G1128" s="473"/>
      <c r="H1128" s="474"/>
      <c r="I1128" s="70"/>
      <c r="J1128" s="70"/>
      <c r="K1128" s="70"/>
      <c r="L1128" s="70"/>
      <c r="M1128" s="70"/>
      <c r="N1128" s="70"/>
      <c r="O1128" s="70"/>
      <c r="P1128" s="70"/>
      <c r="Q1128" s="70"/>
      <c r="R1128" s="70"/>
      <c r="S1128" s="70"/>
      <c r="T1128" s="70"/>
      <c r="U1128" s="70"/>
      <c r="V1128" s="70"/>
      <c r="W1128" s="70"/>
      <c r="X1128" s="70"/>
      <c r="Y1128" s="70"/>
      <c r="Z1128" s="70"/>
      <c r="AA1128" s="70"/>
      <c r="AB1128" s="70"/>
      <c r="AC1128" s="70"/>
      <c r="AD1128" s="70"/>
      <c r="AE1128" s="70"/>
      <c r="AF1128" s="70"/>
      <c r="AG1128" s="70"/>
    </row>
    <row r="1129">
      <c r="A1129" s="70"/>
      <c r="B1129" s="70"/>
      <c r="C1129" s="70"/>
      <c r="D1129" s="70"/>
      <c r="E1129" s="70"/>
      <c r="F1129" s="70"/>
      <c r="G1129" s="473"/>
      <c r="H1129" s="474"/>
      <c r="I1129" s="70"/>
      <c r="J1129" s="70"/>
      <c r="K1129" s="70"/>
      <c r="L1129" s="70"/>
      <c r="M1129" s="70"/>
      <c r="N1129" s="70"/>
      <c r="O1129" s="70"/>
      <c r="P1129" s="70"/>
      <c r="Q1129" s="70"/>
      <c r="R1129" s="70"/>
      <c r="S1129" s="70"/>
      <c r="T1129" s="70"/>
      <c r="U1129" s="70"/>
      <c r="V1129" s="70"/>
      <c r="W1129" s="70"/>
      <c r="X1129" s="70"/>
      <c r="Y1129" s="70"/>
      <c r="Z1129" s="70"/>
      <c r="AA1129" s="70"/>
      <c r="AB1129" s="70"/>
      <c r="AC1129" s="70"/>
      <c r="AD1129" s="70"/>
      <c r="AE1129" s="70"/>
      <c r="AF1129" s="70"/>
      <c r="AG1129" s="70"/>
    </row>
    <row r="1130">
      <c r="A1130" s="70"/>
      <c r="B1130" s="70"/>
      <c r="C1130" s="70"/>
      <c r="D1130" s="70"/>
      <c r="E1130" s="70"/>
      <c r="F1130" s="70"/>
      <c r="G1130" s="473"/>
      <c r="H1130" s="474"/>
      <c r="I1130" s="70"/>
      <c r="J1130" s="70"/>
      <c r="K1130" s="70"/>
      <c r="L1130" s="70"/>
      <c r="M1130" s="70"/>
      <c r="N1130" s="70"/>
      <c r="O1130" s="70"/>
      <c r="P1130" s="70"/>
      <c r="Q1130" s="70"/>
      <c r="R1130" s="70"/>
      <c r="S1130" s="70"/>
      <c r="T1130" s="70"/>
      <c r="U1130" s="70"/>
      <c r="V1130" s="70"/>
      <c r="W1130" s="70"/>
      <c r="X1130" s="70"/>
      <c r="Y1130" s="70"/>
      <c r="Z1130" s="70"/>
      <c r="AA1130" s="70"/>
      <c r="AB1130" s="70"/>
      <c r="AC1130" s="70"/>
      <c r="AD1130" s="70"/>
      <c r="AE1130" s="70"/>
      <c r="AF1130" s="70"/>
      <c r="AG1130" s="70"/>
    </row>
    <row r="1131">
      <c r="A1131" s="70"/>
      <c r="B1131" s="70"/>
      <c r="C1131" s="70"/>
      <c r="D1131" s="70"/>
      <c r="E1131" s="70"/>
      <c r="F1131" s="70"/>
      <c r="G1131" s="473"/>
      <c r="H1131" s="474"/>
      <c r="I1131" s="70"/>
      <c r="J1131" s="70"/>
      <c r="K1131" s="70"/>
      <c r="L1131" s="70"/>
      <c r="M1131" s="70"/>
      <c r="N1131" s="70"/>
      <c r="O1131" s="70"/>
      <c r="P1131" s="70"/>
      <c r="Q1131" s="70"/>
      <c r="R1131" s="70"/>
      <c r="S1131" s="70"/>
      <c r="T1131" s="70"/>
      <c r="U1131" s="70"/>
      <c r="V1131" s="70"/>
      <c r="W1131" s="70"/>
      <c r="X1131" s="70"/>
      <c r="Y1131" s="70"/>
      <c r="Z1131" s="70"/>
      <c r="AA1131" s="70"/>
      <c r="AB1131" s="70"/>
      <c r="AC1131" s="70"/>
      <c r="AD1131" s="70"/>
      <c r="AE1131" s="70"/>
      <c r="AF1131" s="70"/>
      <c r="AG1131" s="70"/>
    </row>
    <row r="1132">
      <c r="A1132" s="70"/>
      <c r="B1132" s="70"/>
      <c r="C1132" s="70"/>
      <c r="D1132" s="70"/>
      <c r="E1132" s="70"/>
      <c r="F1132" s="70"/>
      <c r="G1132" s="473"/>
      <c r="H1132" s="474"/>
      <c r="I1132" s="70"/>
      <c r="J1132" s="70"/>
      <c r="K1132" s="70"/>
      <c r="L1132" s="70"/>
      <c r="M1132" s="70"/>
      <c r="N1132" s="70"/>
      <c r="O1132" s="70"/>
      <c r="P1132" s="70"/>
      <c r="Q1132" s="70"/>
      <c r="R1132" s="70"/>
      <c r="S1132" s="70"/>
      <c r="T1132" s="70"/>
      <c r="U1132" s="70"/>
      <c r="V1132" s="70"/>
      <c r="W1132" s="70"/>
      <c r="X1132" s="70"/>
      <c r="Y1132" s="70"/>
      <c r="Z1132" s="70"/>
      <c r="AA1132" s="70"/>
      <c r="AB1132" s="70"/>
      <c r="AC1132" s="70"/>
      <c r="AD1132" s="70"/>
      <c r="AE1132" s="70"/>
      <c r="AF1132" s="70"/>
      <c r="AG1132" s="70"/>
    </row>
    <row r="1133">
      <c r="A1133" s="70"/>
      <c r="B1133" s="70"/>
      <c r="C1133" s="70"/>
      <c r="D1133" s="70"/>
      <c r="E1133" s="70"/>
      <c r="F1133" s="70"/>
      <c r="G1133" s="473"/>
      <c r="H1133" s="474"/>
      <c r="I1133" s="70"/>
      <c r="J1133" s="70"/>
      <c r="K1133" s="70"/>
      <c r="L1133" s="70"/>
      <c r="M1133" s="70"/>
      <c r="N1133" s="70"/>
      <c r="O1133" s="70"/>
      <c r="P1133" s="70"/>
      <c r="Q1133" s="70"/>
      <c r="R1133" s="70"/>
      <c r="S1133" s="70"/>
      <c r="T1133" s="70"/>
      <c r="U1133" s="70"/>
      <c r="V1133" s="70"/>
      <c r="W1133" s="70"/>
      <c r="X1133" s="70"/>
      <c r="Y1133" s="70"/>
      <c r="Z1133" s="70"/>
      <c r="AA1133" s="70"/>
      <c r="AB1133" s="70"/>
      <c r="AC1133" s="70"/>
      <c r="AD1133" s="70"/>
      <c r="AE1133" s="70"/>
      <c r="AF1133" s="70"/>
      <c r="AG1133" s="70"/>
    </row>
    <row r="1134">
      <c r="A1134" s="70"/>
      <c r="B1134" s="70"/>
      <c r="C1134" s="70"/>
      <c r="D1134" s="70"/>
      <c r="E1134" s="70"/>
      <c r="F1134" s="70"/>
      <c r="G1134" s="473"/>
      <c r="H1134" s="474"/>
      <c r="I1134" s="70"/>
      <c r="J1134" s="70"/>
      <c r="K1134" s="70"/>
      <c r="L1134" s="70"/>
      <c r="M1134" s="70"/>
      <c r="N1134" s="70"/>
      <c r="O1134" s="70"/>
      <c r="P1134" s="70"/>
      <c r="Q1134" s="70"/>
      <c r="R1134" s="70"/>
      <c r="S1134" s="70"/>
      <c r="T1134" s="70"/>
      <c r="U1134" s="70"/>
      <c r="V1134" s="70"/>
      <c r="W1134" s="70"/>
      <c r="X1134" s="70"/>
      <c r="Y1134" s="70"/>
      <c r="Z1134" s="70"/>
      <c r="AA1134" s="70"/>
      <c r="AB1134" s="70"/>
      <c r="AC1134" s="70"/>
      <c r="AD1134" s="70"/>
      <c r="AE1134" s="70"/>
      <c r="AF1134" s="70"/>
      <c r="AG1134" s="70"/>
    </row>
    <row r="1135">
      <c r="A1135" s="70"/>
      <c r="B1135" s="70"/>
      <c r="C1135" s="70"/>
      <c r="D1135" s="70"/>
      <c r="E1135" s="70"/>
      <c r="F1135" s="70"/>
      <c r="G1135" s="473"/>
      <c r="H1135" s="474"/>
      <c r="I1135" s="70"/>
      <c r="J1135" s="70"/>
      <c r="K1135" s="70"/>
      <c r="L1135" s="70"/>
      <c r="M1135" s="70"/>
      <c r="N1135" s="70"/>
      <c r="O1135" s="70"/>
      <c r="P1135" s="70"/>
      <c r="Q1135" s="70"/>
      <c r="R1135" s="70"/>
      <c r="S1135" s="70"/>
      <c r="T1135" s="70"/>
      <c r="U1135" s="70"/>
      <c r="V1135" s="70"/>
      <c r="W1135" s="70"/>
      <c r="X1135" s="70"/>
      <c r="Y1135" s="70"/>
      <c r="Z1135" s="70"/>
      <c r="AA1135" s="70"/>
      <c r="AB1135" s="70"/>
      <c r="AC1135" s="70"/>
      <c r="AD1135" s="70"/>
      <c r="AE1135" s="70"/>
      <c r="AF1135" s="70"/>
      <c r="AG1135" s="70"/>
    </row>
    <row r="1136">
      <c r="A1136" s="70"/>
      <c r="B1136" s="70"/>
      <c r="C1136" s="70"/>
      <c r="D1136" s="70"/>
      <c r="E1136" s="70"/>
      <c r="F1136" s="70"/>
      <c r="G1136" s="473"/>
      <c r="H1136" s="474"/>
      <c r="I1136" s="70"/>
      <c r="J1136" s="70"/>
      <c r="K1136" s="70"/>
      <c r="L1136" s="70"/>
      <c r="M1136" s="70"/>
      <c r="N1136" s="70"/>
      <c r="O1136" s="70"/>
      <c r="P1136" s="70"/>
      <c r="Q1136" s="70"/>
      <c r="R1136" s="70"/>
      <c r="S1136" s="70"/>
      <c r="T1136" s="70"/>
      <c r="U1136" s="70"/>
      <c r="V1136" s="70"/>
      <c r="W1136" s="70"/>
      <c r="X1136" s="70"/>
      <c r="Y1136" s="70"/>
      <c r="Z1136" s="70"/>
      <c r="AA1136" s="70"/>
      <c r="AB1136" s="70"/>
      <c r="AC1136" s="70"/>
      <c r="AD1136" s="70"/>
      <c r="AE1136" s="70"/>
      <c r="AF1136" s="70"/>
      <c r="AG1136" s="70"/>
    </row>
    <row r="1137">
      <c r="A1137" s="70"/>
      <c r="B1137" s="70"/>
      <c r="C1137" s="70"/>
      <c r="D1137" s="70"/>
      <c r="E1137" s="70"/>
      <c r="F1137" s="70"/>
      <c r="G1137" s="473"/>
      <c r="H1137" s="474"/>
      <c r="I1137" s="70"/>
      <c r="J1137" s="70"/>
      <c r="K1137" s="70"/>
      <c r="L1137" s="70"/>
      <c r="M1137" s="70"/>
      <c r="N1137" s="70"/>
      <c r="O1137" s="70"/>
      <c r="P1137" s="70"/>
      <c r="Q1137" s="70"/>
      <c r="R1137" s="70"/>
      <c r="S1137" s="70"/>
      <c r="T1137" s="70"/>
      <c r="U1137" s="70"/>
      <c r="V1137" s="70"/>
      <c r="W1137" s="70"/>
      <c r="X1137" s="70"/>
      <c r="Y1137" s="70"/>
      <c r="Z1137" s="70"/>
      <c r="AA1137" s="70"/>
      <c r="AB1137" s="70"/>
      <c r="AC1137" s="70"/>
      <c r="AD1137" s="70"/>
      <c r="AE1137" s="70"/>
      <c r="AF1137" s="70"/>
      <c r="AG1137" s="70"/>
    </row>
    <row r="1138">
      <c r="A1138" s="70"/>
      <c r="B1138" s="70"/>
      <c r="C1138" s="70"/>
      <c r="D1138" s="70"/>
      <c r="E1138" s="70"/>
      <c r="F1138" s="70"/>
      <c r="G1138" s="473"/>
      <c r="H1138" s="474"/>
      <c r="I1138" s="70"/>
      <c r="J1138" s="70"/>
      <c r="K1138" s="70"/>
      <c r="L1138" s="70"/>
      <c r="M1138" s="70"/>
      <c r="N1138" s="70"/>
      <c r="O1138" s="70"/>
      <c r="P1138" s="70"/>
      <c r="Q1138" s="70"/>
      <c r="R1138" s="70"/>
      <c r="S1138" s="70"/>
      <c r="T1138" s="70"/>
      <c r="U1138" s="70"/>
      <c r="V1138" s="70"/>
      <c r="W1138" s="70"/>
      <c r="X1138" s="70"/>
      <c r="Y1138" s="70"/>
      <c r="Z1138" s="70"/>
      <c r="AA1138" s="70"/>
      <c r="AB1138" s="70"/>
      <c r="AC1138" s="70"/>
      <c r="AD1138" s="70"/>
      <c r="AE1138" s="70"/>
      <c r="AF1138" s="70"/>
      <c r="AG1138" s="70"/>
    </row>
    <row r="1139">
      <c r="A1139" s="70"/>
      <c r="B1139" s="70"/>
      <c r="C1139" s="70"/>
      <c r="D1139" s="70"/>
      <c r="E1139" s="70"/>
      <c r="F1139" s="70"/>
      <c r="G1139" s="473"/>
      <c r="H1139" s="474"/>
      <c r="I1139" s="70"/>
      <c r="J1139" s="70"/>
      <c r="K1139" s="70"/>
      <c r="L1139" s="70"/>
      <c r="M1139" s="70"/>
      <c r="N1139" s="70"/>
      <c r="O1139" s="70"/>
      <c r="P1139" s="70"/>
      <c r="Q1139" s="70"/>
      <c r="R1139" s="70"/>
      <c r="S1139" s="70"/>
      <c r="T1139" s="70"/>
      <c r="U1139" s="70"/>
      <c r="V1139" s="70"/>
      <c r="W1139" s="70"/>
      <c r="X1139" s="70"/>
      <c r="Y1139" s="70"/>
      <c r="Z1139" s="70"/>
      <c r="AA1139" s="70"/>
      <c r="AB1139" s="70"/>
      <c r="AC1139" s="70"/>
      <c r="AD1139" s="70"/>
      <c r="AE1139" s="70"/>
      <c r="AF1139" s="70"/>
      <c r="AG1139" s="70"/>
    </row>
    <row r="1140">
      <c r="A1140" s="70"/>
      <c r="B1140" s="70"/>
      <c r="C1140" s="70"/>
      <c r="D1140" s="70"/>
      <c r="E1140" s="70"/>
      <c r="F1140" s="70"/>
      <c r="G1140" s="473"/>
      <c r="H1140" s="474"/>
      <c r="I1140" s="70"/>
      <c r="J1140" s="70"/>
      <c r="K1140" s="70"/>
      <c r="L1140" s="70"/>
      <c r="M1140" s="70"/>
      <c r="N1140" s="70"/>
      <c r="O1140" s="70"/>
      <c r="P1140" s="70"/>
      <c r="Q1140" s="70"/>
      <c r="R1140" s="70"/>
      <c r="S1140" s="70"/>
      <c r="T1140" s="70"/>
      <c r="U1140" s="70"/>
      <c r="V1140" s="70"/>
      <c r="W1140" s="70"/>
      <c r="X1140" s="70"/>
      <c r="Y1140" s="70"/>
      <c r="Z1140" s="70"/>
      <c r="AA1140" s="70"/>
      <c r="AB1140" s="70"/>
      <c r="AC1140" s="70"/>
      <c r="AD1140" s="70"/>
      <c r="AE1140" s="70"/>
      <c r="AF1140" s="70"/>
      <c r="AG1140" s="70"/>
    </row>
    <row r="1141">
      <c r="A1141" s="70"/>
      <c r="B1141" s="70"/>
      <c r="C1141" s="70"/>
      <c r="D1141" s="70"/>
      <c r="E1141" s="70"/>
      <c r="F1141" s="70"/>
      <c r="G1141" s="473"/>
      <c r="H1141" s="474"/>
      <c r="I1141" s="70"/>
      <c r="J1141" s="70"/>
      <c r="K1141" s="70"/>
      <c r="L1141" s="70"/>
      <c r="M1141" s="70"/>
      <c r="N1141" s="70"/>
      <c r="O1141" s="70"/>
      <c r="P1141" s="70"/>
      <c r="Q1141" s="70"/>
      <c r="R1141" s="70"/>
      <c r="S1141" s="70"/>
      <c r="T1141" s="70"/>
      <c r="U1141" s="70"/>
      <c r="V1141" s="70"/>
      <c r="W1141" s="70"/>
      <c r="X1141" s="70"/>
      <c r="Y1141" s="70"/>
      <c r="Z1141" s="70"/>
      <c r="AA1141" s="70"/>
      <c r="AB1141" s="70"/>
      <c r="AC1141" s="70"/>
      <c r="AD1141" s="70"/>
      <c r="AE1141" s="70"/>
      <c r="AF1141" s="70"/>
      <c r="AG1141" s="70"/>
    </row>
    <row r="1142">
      <c r="A1142" s="70"/>
      <c r="B1142" s="70"/>
      <c r="C1142" s="70"/>
      <c r="D1142" s="70"/>
      <c r="E1142" s="70"/>
      <c r="F1142" s="70"/>
      <c r="G1142" s="473"/>
      <c r="H1142" s="474"/>
      <c r="I1142" s="70"/>
      <c r="J1142" s="70"/>
      <c r="K1142" s="70"/>
      <c r="L1142" s="70"/>
      <c r="M1142" s="70"/>
      <c r="N1142" s="70"/>
      <c r="O1142" s="70"/>
      <c r="P1142" s="70"/>
      <c r="Q1142" s="70"/>
      <c r="R1142" s="70"/>
      <c r="S1142" s="70"/>
      <c r="T1142" s="70"/>
      <c r="U1142" s="70"/>
      <c r="V1142" s="70"/>
      <c r="W1142" s="70"/>
      <c r="X1142" s="70"/>
      <c r="Y1142" s="70"/>
      <c r="Z1142" s="70"/>
      <c r="AA1142" s="70"/>
      <c r="AB1142" s="70"/>
      <c r="AC1142" s="70"/>
      <c r="AD1142" s="70"/>
      <c r="AE1142" s="70"/>
      <c r="AF1142" s="70"/>
      <c r="AG1142" s="70"/>
    </row>
    <row r="1143">
      <c r="A1143" s="70"/>
      <c r="B1143" s="70"/>
      <c r="C1143" s="70"/>
      <c r="D1143" s="70"/>
      <c r="E1143" s="70"/>
      <c r="F1143" s="70"/>
      <c r="G1143" s="473"/>
      <c r="H1143" s="474"/>
      <c r="I1143" s="70"/>
      <c r="J1143" s="70"/>
      <c r="K1143" s="70"/>
      <c r="L1143" s="70"/>
      <c r="M1143" s="70"/>
      <c r="N1143" s="70"/>
      <c r="O1143" s="70"/>
      <c r="P1143" s="70"/>
      <c r="Q1143" s="70"/>
      <c r="R1143" s="70"/>
      <c r="S1143" s="70"/>
      <c r="T1143" s="70"/>
      <c r="U1143" s="70"/>
      <c r="V1143" s="70"/>
      <c r="W1143" s="70"/>
      <c r="X1143" s="70"/>
      <c r="Y1143" s="70"/>
      <c r="Z1143" s="70"/>
      <c r="AA1143" s="70"/>
      <c r="AB1143" s="70"/>
      <c r="AC1143" s="70"/>
      <c r="AD1143" s="70"/>
      <c r="AE1143" s="70"/>
      <c r="AF1143" s="70"/>
      <c r="AG1143" s="70"/>
    </row>
    <row r="1144">
      <c r="A1144" s="70"/>
      <c r="B1144" s="70"/>
      <c r="C1144" s="70"/>
      <c r="D1144" s="70"/>
      <c r="E1144" s="70"/>
      <c r="F1144" s="70"/>
      <c r="G1144" s="473"/>
      <c r="H1144" s="474"/>
      <c r="I1144" s="70"/>
      <c r="J1144" s="70"/>
      <c r="K1144" s="70"/>
      <c r="L1144" s="70"/>
      <c r="M1144" s="70"/>
      <c r="N1144" s="70"/>
      <c r="O1144" s="70"/>
      <c r="P1144" s="70"/>
      <c r="Q1144" s="70"/>
      <c r="R1144" s="70"/>
      <c r="S1144" s="70"/>
      <c r="T1144" s="70"/>
      <c r="U1144" s="70"/>
      <c r="V1144" s="70"/>
      <c r="W1144" s="70"/>
      <c r="X1144" s="70"/>
      <c r="Y1144" s="70"/>
      <c r="Z1144" s="70"/>
      <c r="AA1144" s="70"/>
      <c r="AB1144" s="70"/>
      <c r="AC1144" s="70"/>
      <c r="AD1144" s="70"/>
      <c r="AE1144" s="70"/>
      <c r="AF1144" s="70"/>
      <c r="AG1144" s="70"/>
    </row>
    <row r="1145">
      <c r="A1145" s="70"/>
      <c r="B1145" s="70"/>
      <c r="C1145" s="70"/>
      <c r="D1145" s="70"/>
      <c r="E1145" s="70"/>
      <c r="F1145" s="70"/>
      <c r="G1145" s="473"/>
      <c r="H1145" s="474"/>
      <c r="I1145" s="70"/>
      <c r="J1145" s="70"/>
      <c r="K1145" s="70"/>
      <c r="L1145" s="70"/>
      <c r="M1145" s="70"/>
      <c r="N1145" s="70"/>
      <c r="O1145" s="70"/>
      <c r="P1145" s="70"/>
      <c r="Q1145" s="70"/>
      <c r="R1145" s="70"/>
      <c r="S1145" s="70"/>
      <c r="T1145" s="70"/>
      <c r="U1145" s="70"/>
      <c r="V1145" s="70"/>
      <c r="W1145" s="70"/>
      <c r="X1145" s="70"/>
      <c r="Y1145" s="70"/>
      <c r="Z1145" s="70"/>
      <c r="AA1145" s="70"/>
      <c r="AB1145" s="70"/>
      <c r="AC1145" s="70"/>
      <c r="AD1145" s="70"/>
      <c r="AE1145" s="70"/>
      <c r="AF1145" s="70"/>
      <c r="AG1145" s="70"/>
    </row>
    <row r="1146">
      <c r="A1146" s="70"/>
      <c r="B1146" s="70"/>
      <c r="C1146" s="70"/>
      <c r="D1146" s="70"/>
      <c r="E1146" s="70"/>
      <c r="F1146" s="70"/>
      <c r="G1146" s="473"/>
      <c r="H1146" s="474"/>
      <c r="I1146" s="70"/>
      <c r="J1146" s="70"/>
      <c r="K1146" s="70"/>
      <c r="L1146" s="70"/>
      <c r="M1146" s="70"/>
      <c r="N1146" s="70"/>
      <c r="O1146" s="70"/>
      <c r="P1146" s="70"/>
      <c r="Q1146" s="70"/>
      <c r="R1146" s="70"/>
      <c r="S1146" s="70"/>
      <c r="T1146" s="70"/>
      <c r="U1146" s="70"/>
      <c r="V1146" s="70"/>
      <c r="W1146" s="70"/>
      <c r="X1146" s="70"/>
      <c r="Y1146" s="70"/>
      <c r="Z1146" s="70"/>
      <c r="AA1146" s="70"/>
      <c r="AB1146" s="70"/>
      <c r="AC1146" s="70"/>
      <c r="AD1146" s="70"/>
      <c r="AE1146" s="70"/>
      <c r="AF1146" s="70"/>
      <c r="AG1146" s="70"/>
    </row>
    <row r="1147">
      <c r="A1147" s="70"/>
      <c r="B1147" s="70"/>
      <c r="C1147" s="70"/>
      <c r="D1147" s="70"/>
      <c r="E1147" s="70"/>
      <c r="F1147" s="70"/>
      <c r="G1147" s="473"/>
      <c r="H1147" s="474"/>
      <c r="I1147" s="70"/>
      <c r="J1147" s="70"/>
      <c r="K1147" s="70"/>
      <c r="L1147" s="70"/>
      <c r="M1147" s="70"/>
      <c r="N1147" s="70"/>
      <c r="O1147" s="70"/>
      <c r="P1147" s="70"/>
      <c r="Q1147" s="70"/>
      <c r="R1147" s="70"/>
      <c r="S1147" s="70"/>
      <c r="T1147" s="70"/>
      <c r="U1147" s="70"/>
      <c r="V1147" s="70"/>
      <c r="W1147" s="70"/>
      <c r="X1147" s="70"/>
      <c r="Y1147" s="70"/>
      <c r="Z1147" s="70"/>
      <c r="AA1147" s="70"/>
      <c r="AB1147" s="70"/>
      <c r="AC1147" s="70"/>
      <c r="AD1147" s="70"/>
      <c r="AE1147" s="70"/>
      <c r="AF1147" s="70"/>
      <c r="AG1147" s="70"/>
    </row>
    <row r="1148">
      <c r="A1148" s="70"/>
      <c r="B1148" s="70"/>
      <c r="C1148" s="70"/>
      <c r="D1148" s="70"/>
      <c r="E1148" s="70"/>
      <c r="F1148" s="70"/>
      <c r="G1148" s="473"/>
      <c r="H1148" s="474"/>
      <c r="I1148" s="70"/>
      <c r="J1148" s="70"/>
      <c r="K1148" s="70"/>
      <c r="L1148" s="70"/>
      <c r="M1148" s="70"/>
      <c r="N1148" s="70"/>
      <c r="O1148" s="70"/>
      <c r="P1148" s="70"/>
      <c r="Q1148" s="70"/>
      <c r="R1148" s="70"/>
      <c r="S1148" s="70"/>
      <c r="T1148" s="70"/>
      <c r="U1148" s="70"/>
      <c r="V1148" s="70"/>
      <c r="W1148" s="70"/>
      <c r="X1148" s="70"/>
      <c r="Y1148" s="70"/>
      <c r="Z1148" s="70"/>
      <c r="AA1148" s="70"/>
      <c r="AB1148" s="70"/>
      <c r="AC1148" s="70"/>
      <c r="AD1148" s="70"/>
      <c r="AE1148" s="70"/>
      <c r="AF1148" s="70"/>
      <c r="AG1148" s="70"/>
    </row>
    <row r="1149">
      <c r="A1149" s="70"/>
      <c r="B1149" s="70"/>
      <c r="C1149" s="70"/>
      <c r="D1149" s="70"/>
      <c r="E1149" s="70"/>
      <c r="F1149" s="70"/>
      <c r="G1149" s="473"/>
      <c r="H1149" s="474"/>
      <c r="I1149" s="70"/>
      <c r="J1149" s="70"/>
      <c r="K1149" s="70"/>
      <c r="L1149" s="70"/>
      <c r="M1149" s="70"/>
      <c r="N1149" s="70"/>
      <c r="O1149" s="70"/>
      <c r="P1149" s="70"/>
      <c r="Q1149" s="70"/>
      <c r="R1149" s="70"/>
      <c r="S1149" s="70"/>
      <c r="T1149" s="70"/>
      <c r="U1149" s="70"/>
      <c r="V1149" s="70"/>
      <c r="W1149" s="70"/>
      <c r="X1149" s="70"/>
      <c r="Y1149" s="70"/>
      <c r="Z1149" s="70"/>
      <c r="AA1149" s="70"/>
      <c r="AB1149" s="70"/>
      <c r="AC1149" s="70"/>
      <c r="AD1149" s="70"/>
      <c r="AE1149" s="70"/>
      <c r="AF1149" s="70"/>
      <c r="AG1149" s="70"/>
    </row>
    <row r="1150">
      <c r="A1150" s="70"/>
      <c r="B1150" s="70"/>
      <c r="C1150" s="70"/>
      <c r="D1150" s="70"/>
      <c r="E1150" s="70"/>
      <c r="F1150" s="70"/>
      <c r="G1150" s="473"/>
      <c r="H1150" s="474"/>
      <c r="I1150" s="70"/>
      <c r="J1150" s="70"/>
      <c r="K1150" s="70"/>
      <c r="L1150" s="70"/>
      <c r="M1150" s="70"/>
      <c r="N1150" s="70"/>
      <c r="O1150" s="70"/>
      <c r="P1150" s="70"/>
      <c r="Q1150" s="70"/>
      <c r="R1150" s="70"/>
      <c r="S1150" s="70"/>
      <c r="T1150" s="70"/>
      <c r="U1150" s="70"/>
      <c r="V1150" s="70"/>
      <c r="W1150" s="70"/>
      <c r="X1150" s="70"/>
      <c r="Y1150" s="70"/>
      <c r="Z1150" s="70"/>
      <c r="AA1150" s="70"/>
      <c r="AB1150" s="70"/>
      <c r="AC1150" s="70"/>
      <c r="AD1150" s="70"/>
      <c r="AE1150" s="70"/>
      <c r="AF1150" s="70"/>
      <c r="AG1150" s="70"/>
    </row>
    <row r="1151">
      <c r="A1151" s="70"/>
      <c r="B1151" s="70"/>
      <c r="C1151" s="70"/>
      <c r="D1151" s="70"/>
      <c r="E1151" s="70"/>
      <c r="F1151" s="70"/>
      <c r="G1151" s="473"/>
      <c r="H1151" s="474"/>
      <c r="I1151" s="70"/>
      <c r="J1151" s="70"/>
      <c r="K1151" s="70"/>
      <c r="L1151" s="70"/>
      <c r="M1151" s="70"/>
      <c r="N1151" s="70"/>
      <c r="O1151" s="70"/>
      <c r="P1151" s="70"/>
      <c r="Q1151" s="70"/>
      <c r="R1151" s="70"/>
      <c r="S1151" s="70"/>
      <c r="T1151" s="70"/>
      <c r="U1151" s="70"/>
      <c r="V1151" s="70"/>
      <c r="W1151" s="70"/>
      <c r="X1151" s="70"/>
      <c r="Y1151" s="70"/>
      <c r="Z1151" s="70"/>
      <c r="AA1151" s="70"/>
      <c r="AB1151" s="70"/>
      <c r="AC1151" s="70"/>
      <c r="AD1151" s="70"/>
      <c r="AE1151" s="70"/>
      <c r="AF1151" s="70"/>
      <c r="AG1151" s="70"/>
    </row>
    <row r="1152">
      <c r="A1152" s="70"/>
      <c r="B1152" s="70"/>
      <c r="C1152" s="70"/>
      <c r="D1152" s="70"/>
      <c r="E1152" s="70"/>
      <c r="F1152" s="70"/>
      <c r="G1152" s="473"/>
      <c r="H1152" s="474"/>
      <c r="I1152" s="70"/>
      <c r="J1152" s="70"/>
      <c r="K1152" s="70"/>
      <c r="L1152" s="70"/>
      <c r="M1152" s="70"/>
      <c r="N1152" s="70"/>
      <c r="O1152" s="70"/>
      <c r="P1152" s="70"/>
      <c r="Q1152" s="70"/>
      <c r="R1152" s="70"/>
      <c r="S1152" s="70"/>
      <c r="T1152" s="70"/>
      <c r="U1152" s="70"/>
      <c r="V1152" s="70"/>
      <c r="W1152" s="70"/>
      <c r="X1152" s="70"/>
      <c r="Y1152" s="70"/>
      <c r="Z1152" s="70"/>
      <c r="AA1152" s="70"/>
      <c r="AB1152" s="70"/>
      <c r="AC1152" s="70"/>
      <c r="AD1152" s="70"/>
      <c r="AE1152" s="70"/>
      <c r="AF1152" s="70"/>
      <c r="AG1152" s="70"/>
    </row>
    <row r="1153">
      <c r="A1153" s="70"/>
      <c r="B1153" s="70"/>
      <c r="C1153" s="70"/>
      <c r="D1153" s="70"/>
      <c r="E1153" s="70"/>
      <c r="F1153" s="70"/>
      <c r="G1153" s="473"/>
      <c r="H1153" s="474"/>
      <c r="I1153" s="70"/>
      <c r="J1153" s="70"/>
      <c r="K1153" s="70"/>
      <c r="L1153" s="70"/>
      <c r="M1153" s="70"/>
      <c r="N1153" s="70"/>
      <c r="O1153" s="70"/>
      <c r="P1153" s="70"/>
      <c r="Q1153" s="70"/>
      <c r="R1153" s="70"/>
      <c r="S1153" s="70"/>
      <c r="T1153" s="70"/>
      <c r="U1153" s="70"/>
      <c r="V1153" s="70"/>
      <c r="W1153" s="70"/>
      <c r="X1153" s="70"/>
      <c r="Y1153" s="70"/>
      <c r="Z1153" s="70"/>
      <c r="AA1153" s="70"/>
      <c r="AB1153" s="70"/>
      <c r="AC1153" s="70"/>
      <c r="AD1153" s="70"/>
      <c r="AE1153" s="70"/>
      <c r="AF1153" s="70"/>
      <c r="AG1153" s="70"/>
    </row>
    <row r="1154">
      <c r="A1154" s="70"/>
      <c r="B1154" s="70"/>
      <c r="C1154" s="70"/>
      <c r="D1154" s="70"/>
      <c r="E1154" s="70"/>
      <c r="F1154" s="70"/>
      <c r="G1154" s="473"/>
      <c r="H1154" s="474"/>
      <c r="I1154" s="70"/>
      <c r="J1154" s="70"/>
      <c r="K1154" s="70"/>
      <c r="L1154" s="70"/>
      <c r="M1154" s="70"/>
      <c r="N1154" s="70"/>
      <c r="O1154" s="70"/>
      <c r="P1154" s="70"/>
      <c r="Q1154" s="70"/>
      <c r="R1154" s="70"/>
      <c r="S1154" s="70"/>
      <c r="T1154" s="70"/>
      <c r="U1154" s="70"/>
      <c r="V1154" s="70"/>
      <c r="W1154" s="70"/>
      <c r="X1154" s="70"/>
      <c r="Y1154" s="70"/>
      <c r="Z1154" s="70"/>
      <c r="AA1154" s="70"/>
      <c r="AB1154" s="70"/>
      <c r="AC1154" s="70"/>
      <c r="AD1154" s="70"/>
      <c r="AE1154" s="70"/>
      <c r="AF1154" s="70"/>
      <c r="AG1154" s="70"/>
    </row>
    <row r="1155">
      <c r="A1155" s="70"/>
      <c r="B1155" s="70"/>
      <c r="C1155" s="70"/>
      <c r="D1155" s="70"/>
      <c r="E1155" s="70"/>
      <c r="F1155" s="70"/>
      <c r="G1155" s="473"/>
      <c r="H1155" s="474"/>
      <c r="I1155" s="70"/>
      <c r="J1155" s="70"/>
      <c r="K1155" s="70"/>
      <c r="L1155" s="70"/>
      <c r="M1155" s="70"/>
      <c r="N1155" s="70"/>
      <c r="O1155" s="70"/>
      <c r="P1155" s="70"/>
      <c r="Q1155" s="70"/>
      <c r="R1155" s="70"/>
      <c r="S1155" s="70"/>
      <c r="T1155" s="70"/>
      <c r="U1155" s="70"/>
      <c r="V1155" s="70"/>
      <c r="W1155" s="70"/>
      <c r="X1155" s="70"/>
      <c r="Y1155" s="70"/>
      <c r="Z1155" s="70"/>
      <c r="AA1155" s="70"/>
      <c r="AB1155" s="70"/>
      <c r="AC1155" s="70"/>
      <c r="AD1155" s="70"/>
      <c r="AE1155" s="70"/>
      <c r="AF1155" s="70"/>
      <c r="AG1155" s="70"/>
    </row>
    <row r="1156">
      <c r="A1156" s="70"/>
      <c r="B1156" s="70"/>
      <c r="C1156" s="70"/>
      <c r="D1156" s="70"/>
      <c r="E1156" s="70"/>
      <c r="F1156" s="70"/>
      <c r="G1156" s="473"/>
      <c r="H1156" s="474"/>
      <c r="I1156" s="70"/>
      <c r="J1156" s="70"/>
      <c r="K1156" s="70"/>
      <c r="L1156" s="70"/>
      <c r="M1156" s="70"/>
      <c r="N1156" s="70"/>
      <c r="O1156" s="70"/>
      <c r="P1156" s="70"/>
      <c r="Q1156" s="70"/>
      <c r="R1156" s="70"/>
      <c r="S1156" s="70"/>
      <c r="T1156" s="70"/>
      <c r="U1156" s="70"/>
      <c r="V1156" s="70"/>
      <c r="W1156" s="70"/>
      <c r="X1156" s="70"/>
      <c r="Y1156" s="70"/>
      <c r="Z1156" s="70"/>
      <c r="AA1156" s="70"/>
      <c r="AB1156" s="70"/>
      <c r="AC1156" s="70"/>
      <c r="AD1156" s="70"/>
      <c r="AE1156" s="70"/>
      <c r="AF1156" s="70"/>
      <c r="AG1156" s="70"/>
    </row>
    <row r="1157">
      <c r="A1157" s="70"/>
      <c r="B1157" s="70"/>
      <c r="C1157" s="70"/>
      <c r="D1157" s="70"/>
      <c r="E1157" s="70"/>
      <c r="F1157" s="70"/>
      <c r="G1157" s="473"/>
      <c r="H1157" s="474"/>
      <c r="I1157" s="70"/>
      <c r="J1157" s="70"/>
      <c r="K1157" s="70"/>
      <c r="L1157" s="70"/>
      <c r="M1157" s="70"/>
      <c r="N1157" s="70"/>
      <c r="O1157" s="70"/>
      <c r="P1157" s="70"/>
      <c r="Q1157" s="70"/>
      <c r="R1157" s="70"/>
      <c r="S1157" s="70"/>
      <c r="T1157" s="70"/>
      <c r="U1157" s="70"/>
      <c r="V1157" s="70"/>
      <c r="W1157" s="70"/>
      <c r="X1157" s="70"/>
      <c r="Y1157" s="70"/>
      <c r="Z1157" s="70"/>
      <c r="AA1157" s="70"/>
      <c r="AB1157" s="70"/>
      <c r="AC1157" s="70"/>
      <c r="AD1157" s="70"/>
      <c r="AE1157" s="70"/>
      <c r="AF1157" s="70"/>
      <c r="AG1157" s="70"/>
    </row>
    <row r="1158">
      <c r="A1158" s="70"/>
      <c r="B1158" s="70"/>
      <c r="C1158" s="70"/>
      <c r="D1158" s="70"/>
      <c r="E1158" s="70"/>
      <c r="F1158" s="70"/>
      <c r="G1158" s="473"/>
      <c r="H1158" s="474"/>
      <c r="I1158" s="70"/>
      <c r="J1158" s="70"/>
      <c r="K1158" s="70"/>
      <c r="L1158" s="70"/>
      <c r="M1158" s="70"/>
      <c r="N1158" s="70"/>
      <c r="O1158" s="70"/>
      <c r="P1158" s="70"/>
      <c r="Q1158" s="70"/>
      <c r="R1158" s="70"/>
      <c r="S1158" s="70"/>
      <c r="T1158" s="70"/>
      <c r="U1158" s="70"/>
      <c r="V1158" s="70"/>
      <c r="W1158" s="70"/>
      <c r="X1158" s="70"/>
      <c r="Y1158" s="70"/>
      <c r="Z1158" s="70"/>
      <c r="AA1158" s="70"/>
      <c r="AB1158" s="70"/>
      <c r="AC1158" s="70"/>
      <c r="AD1158" s="70"/>
      <c r="AE1158" s="70"/>
      <c r="AF1158" s="70"/>
      <c r="AG1158" s="70"/>
    </row>
    <row r="1159">
      <c r="A1159" s="70"/>
      <c r="B1159" s="70"/>
      <c r="C1159" s="70"/>
      <c r="D1159" s="70"/>
      <c r="E1159" s="70"/>
      <c r="F1159" s="70"/>
      <c r="G1159" s="473"/>
      <c r="H1159" s="474"/>
      <c r="I1159" s="70"/>
      <c r="J1159" s="70"/>
      <c r="K1159" s="70"/>
      <c r="L1159" s="70"/>
      <c r="M1159" s="70"/>
      <c r="N1159" s="70"/>
      <c r="O1159" s="70"/>
      <c r="P1159" s="70"/>
      <c r="Q1159" s="70"/>
      <c r="R1159" s="70"/>
      <c r="S1159" s="70"/>
      <c r="T1159" s="70"/>
      <c r="U1159" s="70"/>
      <c r="V1159" s="70"/>
      <c r="W1159" s="70"/>
      <c r="X1159" s="70"/>
      <c r="Y1159" s="70"/>
      <c r="Z1159" s="70"/>
      <c r="AA1159" s="70"/>
      <c r="AB1159" s="70"/>
      <c r="AC1159" s="70"/>
      <c r="AD1159" s="70"/>
      <c r="AE1159" s="70"/>
      <c r="AF1159" s="70"/>
      <c r="AG1159" s="70"/>
    </row>
    <row r="1160">
      <c r="A1160" s="70"/>
      <c r="B1160" s="70"/>
      <c r="C1160" s="70"/>
      <c r="D1160" s="70"/>
      <c r="E1160" s="70"/>
      <c r="F1160" s="70"/>
      <c r="G1160" s="473"/>
      <c r="H1160" s="474"/>
      <c r="I1160" s="70"/>
      <c r="J1160" s="70"/>
      <c r="K1160" s="70"/>
      <c r="L1160" s="70"/>
      <c r="M1160" s="70"/>
      <c r="N1160" s="70"/>
      <c r="O1160" s="70"/>
      <c r="P1160" s="70"/>
      <c r="Q1160" s="70"/>
      <c r="R1160" s="70"/>
      <c r="S1160" s="70"/>
      <c r="T1160" s="70"/>
      <c r="U1160" s="70"/>
      <c r="V1160" s="70"/>
      <c r="W1160" s="70"/>
      <c r="X1160" s="70"/>
      <c r="Y1160" s="70"/>
      <c r="Z1160" s="70"/>
      <c r="AA1160" s="70"/>
      <c r="AB1160" s="70"/>
      <c r="AC1160" s="70"/>
      <c r="AD1160" s="70"/>
      <c r="AE1160" s="70"/>
      <c r="AF1160" s="70"/>
      <c r="AG1160" s="70"/>
    </row>
    <row r="1161">
      <c r="A1161" s="70"/>
      <c r="B1161" s="70"/>
      <c r="C1161" s="70"/>
      <c r="D1161" s="70"/>
      <c r="E1161" s="70"/>
      <c r="F1161" s="70"/>
      <c r="G1161" s="473"/>
      <c r="H1161" s="474"/>
      <c r="I1161" s="70"/>
      <c r="J1161" s="70"/>
      <c r="K1161" s="70"/>
      <c r="L1161" s="70"/>
      <c r="M1161" s="70"/>
      <c r="N1161" s="70"/>
      <c r="O1161" s="70"/>
      <c r="P1161" s="70"/>
      <c r="Q1161" s="70"/>
      <c r="R1161" s="70"/>
      <c r="S1161" s="70"/>
      <c r="T1161" s="70"/>
      <c r="U1161" s="70"/>
      <c r="V1161" s="70"/>
      <c r="W1161" s="70"/>
      <c r="X1161" s="70"/>
      <c r="Y1161" s="70"/>
      <c r="Z1161" s="70"/>
      <c r="AA1161" s="70"/>
      <c r="AB1161" s="70"/>
      <c r="AC1161" s="70"/>
      <c r="AD1161" s="70"/>
      <c r="AE1161" s="70"/>
      <c r="AF1161" s="70"/>
      <c r="AG1161" s="70"/>
    </row>
    <row r="1162">
      <c r="A1162" s="70"/>
      <c r="B1162" s="70"/>
      <c r="C1162" s="70"/>
      <c r="D1162" s="70"/>
      <c r="E1162" s="70"/>
      <c r="F1162" s="70"/>
      <c r="G1162" s="473"/>
      <c r="H1162" s="474"/>
      <c r="I1162" s="70"/>
      <c r="J1162" s="70"/>
      <c r="K1162" s="70"/>
      <c r="L1162" s="70"/>
      <c r="M1162" s="70"/>
      <c r="N1162" s="70"/>
      <c r="O1162" s="70"/>
      <c r="P1162" s="70"/>
      <c r="Q1162" s="70"/>
      <c r="R1162" s="70"/>
      <c r="S1162" s="70"/>
      <c r="T1162" s="70"/>
      <c r="U1162" s="70"/>
      <c r="V1162" s="70"/>
      <c r="W1162" s="70"/>
      <c r="X1162" s="70"/>
      <c r="Y1162" s="70"/>
      <c r="Z1162" s="70"/>
      <c r="AA1162" s="70"/>
      <c r="AB1162" s="70"/>
      <c r="AC1162" s="70"/>
      <c r="AD1162" s="70"/>
      <c r="AE1162" s="70"/>
      <c r="AF1162" s="70"/>
      <c r="AG1162" s="70"/>
    </row>
    <row r="1163">
      <c r="A1163" s="70"/>
      <c r="B1163" s="70"/>
      <c r="C1163" s="70"/>
      <c r="D1163" s="70"/>
      <c r="E1163" s="70"/>
      <c r="F1163" s="70"/>
      <c r="G1163" s="473"/>
      <c r="H1163" s="474"/>
      <c r="I1163" s="70"/>
      <c r="J1163" s="70"/>
      <c r="K1163" s="70"/>
      <c r="L1163" s="70"/>
      <c r="M1163" s="70"/>
      <c r="N1163" s="70"/>
      <c r="O1163" s="70"/>
      <c r="P1163" s="70"/>
      <c r="Q1163" s="70"/>
      <c r="R1163" s="70"/>
      <c r="S1163" s="70"/>
      <c r="T1163" s="70"/>
      <c r="U1163" s="70"/>
      <c r="V1163" s="70"/>
      <c r="W1163" s="70"/>
      <c r="X1163" s="70"/>
      <c r="Y1163" s="70"/>
      <c r="Z1163" s="70"/>
      <c r="AA1163" s="70"/>
      <c r="AB1163" s="70"/>
      <c r="AC1163" s="70"/>
      <c r="AD1163" s="70"/>
      <c r="AE1163" s="70"/>
      <c r="AF1163" s="70"/>
      <c r="AG1163" s="70"/>
    </row>
    <row r="1164">
      <c r="A1164" s="70"/>
      <c r="B1164" s="70"/>
      <c r="C1164" s="70"/>
      <c r="D1164" s="70"/>
      <c r="E1164" s="70"/>
      <c r="F1164" s="70"/>
      <c r="G1164" s="473"/>
      <c r="H1164" s="474"/>
      <c r="I1164" s="70"/>
      <c r="J1164" s="70"/>
      <c r="K1164" s="70"/>
      <c r="L1164" s="70"/>
      <c r="M1164" s="70"/>
      <c r="N1164" s="70"/>
      <c r="O1164" s="70"/>
      <c r="P1164" s="70"/>
      <c r="Q1164" s="70"/>
      <c r="R1164" s="70"/>
      <c r="S1164" s="70"/>
      <c r="T1164" s="70"/>
      <c r="U1164" s="70"/>
      <c r="V1164" s="70"/>
      <c r="W1164" s="70"/>
      <c r="X1164" s="70"/>
      <c r="Y1164" s="70"/>
      <c r="Z1164" s="70"/>
      <c r="AA1164" s="70"/>
      <c r="AB1164" s="70"/>
      <c r="AC1164" s="70"/>
      <c r="AD1164" s="70"/>
      <c r="AE1164" s="70"/>
      <c r="AF1164" s="70"/>
      <c r="AG1164" s="70"/>
    </row>
    <row r="1165">
      <c r="A1165" s="70"/>
      <c r="B1165" s="70"/>
      <c r="C1165" s="70"/>
      <c r="D1165" s="70"/>
      <c r="E1165" s="70"/>
      <c r="F1165" s="70"/>
      <c r="G1165" s="473"/>
      <c r="H1165" s="474"/>
      <c r="I1165" s="70"/>
      <c r="J1165" s="70"/>
      <c r="K1165" s="70"/>
      <c r="L1165" s="70"/>
      <c r="M1165" s="70"/>
      <c r="N1165" s="70"/>
      <c r="O1165" s="70"/>
      <c r="P1165" s="70"/>
      <c r="Q1165" s="70"/>
      <c r="R1165" s="70"/>
      <c r="S1165" s="70"/>
      <c r="T1165" s="70"/>
      <c r="U1165" s="70"/>
      <c r="V1165" s="70"/>
      <c r="W1165" s="70"/>
      <c r="X1165" s="70"/>
      <c r="Y1165" s="70"/>
      <c r="Z1165" s="70"/>
      <c r="AA1165" s="70"/>
      <c r="AB1165" s="70"/>
      <c r="AC1165" s="70"/>
      <c r="AD1165" s="70"/>
      <c r="AE1165" s="70"/>
      <c r="AF1165" s="70"/>
      <c r="AG1165" s="70"/>
    </row>
    <row r="1166">
      <c r="A1166" s="70"/>
      <c r="B1166" s="70"/>
      <c r="C1166" s="70"/>
      <c r="D1166" s="70"/>
      <c r="E1166" s="70"/>
      <c r="F1166" s="70"/>
      <c r="G1166" s="473"/>
      <c r="H1166" s="474"/>
      <c r="I1166" s="70"/>
      <c r="J1166" s="70"/>
      <c r="K1166" s="70"/>
      <c r="L1166" s="70"/>
      <c r="M1166" s="70"/>
      <c r="N1166" s="70"/>
      <c r="O1166" s="70"/>
      <c r="P1166" s="70"/>
      <c r="Q1166" s="70"/>
      <c r="R1166" s="70"/>
      <c r="S1166" s="70"/>
      <c r="T1166" s="70"/>
      <c r="U1166" s="70"/>
      <c r="V1166" s="70"/>
      <c r="W1166" s="70"/>
      <c r="X1166" s="70"/>
      <c r="Y1166" s="70"/>
      <c r="Z1166" s="70"/>
      <c r="AA1166" s="70"/>
      <c r="AB1166" s="70"/>
      <c r="AC1166" s="70"/>
      <c r="AD1166" s="70"/>
      <c r="AE1166" s="70"/>
      <c r="AF1166" s="70"/>
      <c r="AG1166" s="70"/>
    </row>
    <row r="1167">
      <c r="A1167" s="70"/>
      <c r="B1167" s="70"/>
      <c r="C1167" s="70"/>
      <c r="D1167" s="70"/>
      <c r="E1167" s="70"/>
      <c r="F1167" s="70"/>
      <c r="G1167" s="473"/>
      <c r="H1167" s="474"/>
      <c r="I1167" s="70"/>
      <c r="J1167" s="70"/>
      <c r="K1167" s="70"/>
      <c r="L1167" s="70"/>
      <c r="M1167" s="70"/>
      <c r="N1167" s="70"/>
      <c r="O1167" s="70"/>
      <c r="P1167" s="70"/>
      <c r="Q1167" s="70"/>
      <c r="R1167" s="70"/>
      <c r="S1167" s="70"/>
      <c r="T1167" s="70"/>
      <c r="U1167" s="70"/>
      <c r="V1167" s="70"/>
      <c r="W1167" s="70"/>
      <c r="X1167" s="70"/>
      <c r="Y1167" s="70"/>
      <c r="Z1167" s="70"/>
      <c r="AA1167" s="70"/>
      <c r="AB1167" s="70"/>
      <c r="AC1167" s="70"/>
      <c r="AD1167" s="70"/>
      <c r="AE1167" s="70"/>
      <c r="AF1167" s="70"/>
      <c r="AG1167" s="70"/>
    </row>
    <row r="1168">
      <c r="A1168" s="70"/>
      <c r="B1168" s="70"/>
      <c r="C1168" s="70"/>
      <c r="D1168" s="70"/>
      <c r="E1168" s="70"/>
      <c r="F1168" s="70"/>
      <c r="G1168" s="473"/>
      <c r="H1168" s="474"/>
      <c r="I1168" s="70"/>
      <c r="J1168" s="70"/>
      <c r="K1168" s="70"/>
      <c r="L1168" s="70"/>
      <c r="M1168" s="70"/>
      <c r="N1168" s="70"/>
      <c r="O1168" s="70"/>
      <c r="P1168" s="70"/>
      <c r="Q1168" s="70"/>
      <c r="R1168" s="70"/>
      <c r="S1168" s="70"/>
      <c r="T1168" s="70"/>
      <c r="U1168" s="70"/>
      <c r="V1168" s="70"/>
      <c r="W1168" s="70"/>
      <c r="X1168" s="70"/>
      <c r="Y1168" s="70"/>
      <c r="Z1168" s="70"/>
      <c r="AA1168" s="70"/>
      <c r="AB1168" s="70"/>
      <c r="AC1168" s="70"/>
      <c r="AD1168" s="70"/>
      <c r="AE1168" s="70"/>
      <c r="AF1168" s="70"/>
      <c r="AG1168" s="70"/>
    </row>
    <row r="1169">
      <c r="A1169" s="70"/>
      <c r="B1169" s="70"/>
      <c r="C1169" s="70"/>
      <c r="D1169" s="70"/>
      <c r="E1169" s="70"/>
      <c r="F1169" s="70"/>
      <c r="G1169" s="473"/>
      <c r="H1169" s="474"/>
      <c r="I1169" s="70"/>
      <c r="J1169" s="70"/>
      <c r="K1169" s="70"/>
      <c r="L1169" s="70"/>
      <c r="M1169" s="70"/>
      <c r="N1169" s="70"/>
      <c r="O1169" s="70"/>
      <c r="P1169" s="70"/>
      <c r="Q1169" s="70"/>
      <c r="R1169" s="70"/>
      <c r="S1169" s="70"/>
      <c r="T1169" s="70"/>
      <c r="U1169" s="70"/>
      <c r="V1169" s="70"/>
      <c r="W1169" s="70"/>
      <c r="X1169" s="70"/>
      <c r="Y1169" s="70"/>
      <c r="Z1169" s="70"/>
      <c r="AA1169" s="70"/>
      <c r="AB1169" s="70"/>
      <c r="AC1169" s="70"/>
      <c r="AD1169" s="70"/>
      <c r="AE1169" s="70"/>
      <c r="AF1169" s="70"/>
      <c r="AG1169" s="70"/>
    </row>
    <row r="1170">
      <c r="A1170" s="70"/>
      <c r="B1170" s="70"/>
      <c r="C1170" s="70"/>
      <c r="D1170" s="70"/>
      <c r="E1170" s="70"/>
      <c r="F1170" s="70"/>
      <c r="G1170" s="473"/>
      <c r="H1170" s="474"/>
      <c r="I1170" s="70"/>
      <c r="J1170" s="70"/>
      <c r="K1170" s="70"/>
      <c r="L1170" s="70"/>
      <c r="M1170" s="70"/>
      <c r="N1170" s="70"/>
      <c r="O1170" s="70"/>
      <c r="P1170" s="70"/>
      <c r="Q1170" s="70"/>
      <c r="R1170" s="70"/>
      <c r="S1170" s="70"/>
      <c r="T1170" s="70"/>
      <c r="U1170" s="70"/>
      <c r="V1170" s="70"/>
      <c r="W1170" s="70"/>
      <c r="X1170" s="70"/>
      <c r="Y1170" s="70"/>
      <c r="Z1170" s="70"/>
      <c r="AA1170" s="70"/>
      <c r="AB1170" s="70"/>
      <c r="AC1170" s="70"/>
      <c r="AD1170" s="70"/>
      <c r="AE1170" s="70"/>
      <c r="AF1170" s="70"/>
      <c r="AG1170" s="70"/>
    </row>
    <row r="1171">
      <c r="A1171" s="70"/>
      <c r="B1171" s="70"/>
      <c r="C1171" s="70"/>
      <c r="D1171" s="70"/>
      <c r="E1171" s="70"/>
      <c r="F1171" s="70"/>
      <c r="G1171" s="473"/>
      <c r="H1171" s="474"/>
      <c r="I1171" s="70"/>
      <c r="J1171" s="70"/>
      <c r="K1171" s="70"/>
      <c r="L1171" s="70"/>
      <c r="M1171" s="70"/>
      <c r="N1171" s="70"/>
      <c r="O1171" s="70"/>
      <c r="P1171" s="70"/>
      <c r="Q1171" s="70"/>
      <c r="R1171" s="70"/>
      <c r="S1171" s="70"/>
      <c r="T1171" s="70"/>
      <c r="U1171" s="70"/>
      <c r="V1171" s="70"/>
      <c r="W1171" s="70"/>
      <c r="X1171" s="70"/>
      <c r="Y1171" s="70"/>
      <c r="Z1171" s="70"/>
      <c r="AA1171" s="70"/>
      <c r="AB1171" s="70"/>
      <c r="AC1171" s="70"/>
      <c r="AD1171" s="70"/>
      <c r="AE1171" s="70"/>
      <c r="AF1171" s="70"/>
      <c r="AG1171" s="70"/>
    </row>
    <row r="1172">
      <c r="A1172" s="70"/>
      <c r="B1172" s="70"/>
      <c r="C1172" s="70"/>
      <c r="D1172" s="70"/>
      <c r="E1172" s="70"/>
      <c r="F1172" s="70"/>
      <c r="G1172" s="473"/>
      <c r="H1172" s="474"/>
      <c r="I1172" s="70"/>
      <c r="J1172" s="70"/>
      <c r="K1172" s="70"/>
      <c r="L1172" s="70"/>
      <c r="M1172" s="70"/>
      <c r="N1172" s="70"/>
      <c r="O1172" s="70"/>
      <c r="P1172" s="70"/>
      <c r="Q1172" s="70"/>
      <c r="R1172" s="70"/>
      <c r="S1172" s="70"/>
      <c r="T1172" s="70"/>
      <c r="U1172" s="70"/>
      <c r="V1172" s="70"/>
      <c r="W1172" s="70"/>
      <c r="X1172" s="70"/>
      <c r="Y1172" s="70"/>
      <c r="Z1172" s="70"/>
      <c r="AA1172" s="70"/>
      <c r="AB1172" s="70"/>
      <c r="AC1172" s="70"/>
      <c r="AD1172" s="70"/>
      <c r="AE1172" s="70"/>
      <c r="AF1172" s="70"/>
      <c r="AG1172" s="70"/>
    </row>
    <row r="1173">
      <c r="A1173" s="70"/>
      <c r="B1173" s="70"/>
      <c r="C1173" s="70"/>
      <c r="D1173" s="70"/>
      <c r="E1173" s="70"/>
      <c r="F1173" s="70"/>
      <c r="G1173" s="473"/>
      <c r="H1173" s="474"/>
      <c r="I1173" s="70"/>
      <c r="J1173" s="70"/>
      <c r="K1173" s="70"/>
      <c r="L1173" s="70"/>
      <c r="M1173" s="70"/>
      <c r="N1173" s="70"/>
      <c r="O1173" s="70"/>
      <c r="P1173" s="70"/>
      <c r="Q1173" s="70"/>
      <c r="R1173" s="70"/>
      <c r="S1173" s="70"/>
      <c r="T1173" s="70"/>
      <c r="U1173" s="70"/>
      <c r="V1173" s="70"/>
      <c r="W1173" s="70"/>
      <c r="X1173" s="70"/>
      <c r="Y1173" s="70"/>
      <c r="Z1173" s="70"/>
      <c r="AA1173" s="70"/>
      <c r="AB1173" s="70"/>
      <c r="AC1173" s="70"/>
      <c r="AD1173" s="70"/>
      <c r="AE1173" s="70"/>
      <c r="AF1173" s="70"/>
      <c r="AG1173" s="70"/>
    </row>
    <row r="1174">
      <c r="A1174" s="70"/>
      <c r="B1174" s="70"/>
      <c r="C1174" s="70"/>
      <c r="D1174" s="70"/>
      <c r="E1174" s="70"/>
      <c r="F1174" s="70"/>
      <c r="G1174" s="473"/>
      <c r="H1174" s="474"/>
      <c r="I1174" s="70"/>
      <c r="J1174" s="70"/>
      <c r="K1174" s="70"/>
      <c r="L1174" s="70"/>
      <c r="M1174" s="70"/>
      <c r="N1174" s="70"/>
      <c r="O1174" s="70"/>
      <c r="P1174" s="70"/>
      <c r="Q1174" s="70"/>
      <c r="R1174" s="70"/>
      <c r="S1174" s="70"/>
      <c r="T1174" s="70"/>
      <c r="U1174" s="70"/>
      <c r="V1174" s="70"/>
      <c r="W1174" s="70"/>
      <c r="X1174" s="70"/>
      <c r="Y1174" s="70"/>
      <c r="Z1174" s="70"/>
      <c r="AA1174" s="70"/>
      <c r="AB1174" s="70"/>
      <c r="AC1174" s="70"/>
      <c r="AD1174" s="70"/>
      <c r="AE1174" s="70"/>
      <c r="AF1174" s="70"/>
      <c r="AG1174" s="70"/>
    </row>
    <row r="1175">
      <c r="A1175" s="70"/>
      <c r="B1175" s="70"/>
      <c r="C1175" s="70"/>
      <c r="D1175" s="70"/>
      <c r="E1175" s="70"/>
      <c r="F1175" s="70"/>
      <c r="G1175" s="473"/>
      <c r="H1175" s="474"/>
      <c r="I1175" s="70"/>
      <c r="J1175" s="70"/>
      <c r="K1175" s="70"/>
      <c r="L1175" s="70"/>
      <c r="M1175" s="70"/>
      <c r="N1175" s="70"/>
      <c r="O1175" s="70"/>
      <c r="P1175" s="70"/>
      <c r="Q1175" s="70"/>
      <c r="R1175" s="70"/>
      <c r="S1175" s="70"/>
      <c r="T1175" s="70"/>
      <c r="U1175" s="70"/>
      <c r="V1175" s="70"/>
      <c r="W1175" s="70"/>
      <c r="X1175" s="70"/>
      <c r="Y1175" s="70"/>
      <c r="Z1175" s="70"/>
      <c r="AA1175" s="70"/>
      <c r="AB1175" s="70"/>
      <c r="AC1175" s="70"/>
      <c r="AD1175" s="70"/>
      <c r="AE1175" s="70"/>
      <c r="AF1175" s="70"/>
      <c r="AG1175" s="70"/>
    </row>
    <row r="1176">
      <c r="A1176" s="70"/>
      <c r="B1176" s="70"/>
      <c r="C1176" s="70"/>
      <c r="D1176" s="70"/>
      <c r="E1176" s="70"/>
      <c r="F1176" s="70"/>
      <c r="G1176" s="473"/>
      <c r="H1176" s="474"/>
      <c r="I1176" s="70"/>
      <c r="J1176" s="70"/>
      <c r="K1176" s="70"/>
      <c r="L1176" s="70"/>
      <c r="M1176" s="70"/>
      <c r="N1176" s="70"/>
      <c r="O1176" s="70"/>
      <c r="P1176" s="70"/>
      <c r="Q1176" s="70"/>
      <c r="R1176" s="70"/>
      <c r="S1176" s="70"/>
      <c r="T1176" s="70"/>
      <c r="U1176" s="70"/>
      <c r="V1176" s="70"/>
      <c r="W1176" s="70"/>
      <c r="X1176" s="70"/>
      <c r="Y1176" s="70"/>
      <c r="Z1176" s="70"/>
      <c r="AA1176" s="70"/>
      <c r="AB1176" s="70"/>
      <c r="AC1176" s="70"/>
      <c r="AD1176" s="70"/>
      <c r="AE1176" s="70"/>
      <c r="AF1176" s="70"/>
      <c r="AG1176" s="70"/>
    </row>
    <row r="1177">
      <c r="A1177" s="70"/>
      <c r="B1177" s="70"/>
      <c r="C1177" s="70"/>
      <c r="D1177" s="70"/>
      <c r="E1177" s="70"/>
      <c r="F1177" s="70"/>
      <c r="G1177" s="473"/>
      <c r="H1177" s="474"/>
      <c r="I1177" s="70"/>
      <c r="J1177" s="70"/>
      <c r="K1177" s="70"/>
      <c r="L1177" s="70"/>
      <c r="M1177" s="70"/>
      <c r="N1177" s="70"/>
      <c r="O1177" s="70"/>
      <c r="P1177" s="70"/>
      <c r="Q1177" s="70"/>
      <c r="R1177" s="70"/>
      <c r="S1177" s="70"/>
      <c r="T1177" s="70"/>
      <c r="U1177" s="70"/>
      <c r="V1177" s="70"/>
      <c r="W1177" s="70"/>
      <c r="X1177" s="70"/>
      <c r="Y1177" s="70"/>
      <c r="Z1177" s="70"/>
      <c r="AA1177" s="70"/>
      <c r="AB1177" s="70"/>
      <c r="AC1177" s="70"/>
      <c r="AD1177" s="70"/>
      <c r="AE1177" s="70"/>
      <c r="AF1177" s="70"/>
      <c r="AG1177" s="70"/>
    </row>
    <row r="1178">
      <c r="A1178" s="70"/>
      <c r="B1178" s="70"/>
      <c r="C1178" s="70"/>
      <c r="D1178" s="70"/>
      <c r="E1178" s="70"/>
      <c r="F1178" s="70"/>
      <c r="G1178" s="473"/>
      <c r="H1178" s="474"/>
      <c r="I1178" s="70"/>
      <c r="J1178" s="70"/>
      <c r="K1178" s="70"/>
      <c r="L1178" s="70"/>
      <c r="M1178" s="70"/>
      <c r="N1178" s="70"/>
      <c r="O1178" s="70"/>
      <c r="P1178" s="70"/>
      <c r="Q1178" s="70"/>
      <c r="R1178" s="70"/>
      <c r="S1178" s="70"/>
      <c r="T1178" s="70"/>
      <c r="U1178" s="70"/>
      <c r="V1178" s="70"/>
      <c r="W1178" s="70"/>
      <c r="X1178" s="70"/>
      <c r="Y1178" s="70"/>
      <c r="Z1178" s="70"/>
      <c r="AA1178" s="70"/>
      <c r="AB1178" s="70"/>
      <c r="AC1178" s="70"/>
      <c r="AD1178" s="70"/>
      <c r="AE1178" s="70"/>
      <c r="AF1178" s="70"/>
      <c r="AG1178" s="70"/>
    </row>
    <row r="1179">
      <c r="A1179" s="70"/>
      <c r="B1179" s="70"/>
      <c r="C1179" s="70"/>
      <c r="D1179" s="70"/>
      <c r="E1179" s="70"/>
      <c r="F1179" s="70"/>
      <c r="G1179" s="473"/>
      <c r="H1179" s="474"/>
      <c r="I1179" s="70"/>
      <c r="J1179" s="70"/>
      <c r="K1179" s="70"/>
      <c r="L1179" s="70"/>
      <c r="M1179" s="70"/>
      <c r="N1179" s="70"/>
      <c r="O1179" s="70"/>
      <c r="P1179" s="70"/>
      <c r="Q1179" s="70"/>
      <c r="R1179" s="70"/>
      <c r="S1179" s="70"/>
      <c r="T1179" s="70"/>
      <c r="U1179" s="70"/>
      <c r="V1179" s="70"/>
      <c r="W1179" s="70"/>
      <c r="X1179" s="70"/>
      <c r="Y1179" s="70"/>
      <c r="Z1179" s="70"/>
      <c r="AA1179" s="70"/>
      <c r="AB1179" s="70"/>
      <c r="AC1179" s="70"/>
      <c r="AD1179" s="70"/>
      <c r="AE1179" s="70"/>
      <c r="AF1179" s="70"/>
      <c r="AG1179" s="70"/>
    </row>
    <row r="1180">
      <c r="A1180" s="70"/>
      <c r="B1180" s="70"/>
      <c r="C1180" s="70"/>
      <c r="D1180" s="70"/>
      <c r="E1180" s="70"/>
      <c r="F1180" s="70"/>
      <c r="G1180" s="473"/>
      <c r="H1180" s="474"/>
      <c r="I1180" s="70"/>
      <c r="J1180" s="70"/>
      <c r="K1180" s="70"/>
      <c r="L1180" s="70"/>
      <c r="M1180" s="70"/>
      <c r="N1180" s="70"/>
      <c r="O1180" s="70"/>
      <c r="P1180" s="70"/>
      <c r="Q1180" s="70"/>
      <c r="R1180" s="70"/>
      <c r="S1180" s="70"/>
      <c r="T1180" s="70"/>
      <c r="U1180" s="70"/>
      <c r="V1180" s="70"/>
      <c r="W1180" s="70"/>
      <c r="X1180" s="70"/>
      <c r="Y1180" s="70"/>
      <c r="Z1180" s="70"/>
      <c r="AA1180" s="70"/>
      <c r="AB1180" s="70"/>
      <c r="AC1180" s="70"/>
      <c r="AD1180" s="70"/>
      <c r="AE1180" s="70"/>
      <c r="AF1180" s="70"/>
      <c r="AG1180" s="70"/>
    </row>
    <row r="1181">
      <c r="A1181" s="70"/>
      <c r="B1181" s="70"/>
      <c r="C1181" s="70"/>
      <c r="D1181" s="70"/>
      <c r="E1181" s="70"/>
      <c r="F1181" s="70"/>
      <c r="G1181" s="473"/>
      <c r="H1181" s="474"/>
      <c r="I1181" s="70"/>
      <c r="J1181" s="70"/>
      <c r="K1181" s="70"/>
      <c r="L1181" s="70"/>
      <c r="M1181" s="70"/>
      <c r="N1181" s="70"/>
      <c r="O1181" s="70"/>
      <c r="P1181" s="70"/>
      <c r="Q1181" s="70"/>
      <c r="R1181" s="70"/>
      <c r="S1181" s="70"/>
      <c r="T1181" s="70"/>
      <c r="U1181" s="70"/>
      <c r="V1181" s="70"/>
      <c r="W1181" s="70"/>
      <c r="X1181" s="70"/>
      <c r="Y1181" s="70"/>
      <c r="Z1181" s="70"/>
      <c r="AA1181" s="70"/>
      <c r="AB1181" s="70"/>
      <c r="AC1181" s="70"/>
      <c r="AD1181" s="70"/>
      <c r="AE1181" s="70"/>
      <c r="AF1181" s="70"/>
      <c r="AG1181" s="70"/>
    </row>
    <row r="1182">
      <c r="A1182" s="70"/>
      <c r="B1182" s="70"/>
      <c r="C1182" s="70"/>
      <c r="D1182" s="70"/>
      <c r="E1182" s="70"/>
      <c r="F1182" s="70"/>
      <c r="G1182" s="473"/>
      <c r="H1182" s="474"/>
      <c r="I1182" s="70"/>
      <c r="J1182" s="70"/>
      <c r="K1182" s="70"/>
      <c r="L1182" s="70"/>
      <c r="M1182" s="70"/>
      <c r="N1182" s="70"/>
      <c r="O1182" s="70"/>
      <c r="P1182" s="70"/>
      <c r="Q1182" s="70"/>
      <c r="R1182" s="70"/>
      <c r="S1182" s="70"/>
      <c r="T1182" s="70"/>
      <c r="U1182" s="70"/>
      <c r="V1182" s="70"/>
      <c r="W1182" s="70"/>
      <c r="X1182" s="70"/>
      <c r="Y1182" s="70"/>
      <c r="Z1182" s="70"/>
      <c r="AA1182" s="70"/>
      <c r="AB1182" s="70"/>
      <c r="AC1182" s="70"/>
      <c r="AD1182" s="70"/>
      <c r="AE1182" s="70"/>
      <c r="AF1182" s="70"/>
      <c r="AG1182" s="70"/>
    </row>
    <row r="1183">
      <c r="A1183" s="70"/>
      <c r="B1183" s="70"/>
      <c r="C1183" s="70"/>
      <c r="D1183" s="70"/>
      <c r="E1183" s="70"/>
      <c r="F1183" s="70"/>
      <c r="G1183" s="473"/>
      <c r="H1183" s="474"/>
      <c r="I1183" s="70"/>
      <c r="J1183" s="70"/>
      <c r="K1183" s="70"/>
      <c r="L1183" s="70"/>
      <c r="M1183" s="70"/>
      <c r="N1183" s="70"/>
      <c r="O1183" s="70"/>
      <c r="P1183" s="70"/>
      <c r="Q1183" s="70"/>
      <c r="R1183" s="70"/>
      <c r="S1183" s="70"/>
      <c r="T1183" s="70"/>
      <c r="U1183" s="70"/>
      <c r="V1183" s="70"/>
      <c r="W1183" s="70"/>
      <c r="X1183" s="70"/>
      <c r="Y1183" s="70"/>
      <c r="Z1183" s="70"/>
      <c r="AA1183" s="70"/>
      <c r="AB1183" s="70"/>
      <c r="AC1183" s="70"/>
      <c r="AD1183" s="70"/>
      <c r="AE1183" s="70"/>
      <c r="AF1183" s="70"/>
      <c r="AG1183" s="70"/>
    </row>
    <row r="1184">
      <c r="A1184" s="70"/>
      <c r="B1184" s="70"/>
      <c r="C1184" s="70"/>
      <c r="D1184" s="70"/>
      <c r="E1184" s="70"/>
      <c r="F1184" s="70"/>
      <c r="G1184" s="473"/>
      <c r="H1184" s="474"/>
      <c r="I1184" s="70"/>
      <c r="J1184" s="70"/>
      <c r="K1184" s="70"/>
      <c r="L1184" s="70"/>
      <c r="M1184" s="70"/>
      <c r="N1184" s="70"/>
      <c r="O1184" s="70"/>
      <c r="P1184" s="70"/>
      <c r="Q1184" s="70"/>
      <c r="R1184" s="70"/>
      <c r="S1184" s="70"/>
      <c r="T1184" s="70"/>
      <c r="U1184" s="70"/>
      <c r="V1184" s="70"/>
      <c r="W1184" s="70"/>
      <c r="X1184" s="70"/>
      <c r="Y1184" s="70"/>
      <c r="Z1184" s="70"/>
      <c r="AA1184" s="70"/>
      <c r="AB1184" s="70"/>
      <c r="AC1184" s="70"/>
      <c r="AD1184" s="70"/>
      <c r="AE1184" s="70"/>
      <c r="AF1184" s="70"/>
      <c r="AG1184" s="70"/>
    </row>
    <row r="1185">
      <c r="A1185" s="70"/>
      <c r="B1185" s="70"/>
      <c r="C1185" s="70"/>
      <c r="D1185" s="70"/>
      <c r="E1185" s="70"/>
      <c r="F1185" s="70"/>
      <c r="G1185" s="473"/>
      <c r="H1185" s="474"/>
      <c r="I1185" s="70"/>
      <c r="J1185" s="70"/>
      <c r="K1185" s="70"/>
      <c r="L1185" s="70"/>
      <c r="M1185" s="70"/>
      <c r="N1185" s="70"/>
      <c r="O1185" s="70"/>
      <c r="P1185" s="70"/>
      <c r="Q1185" s="70"/>
      <c r="R1185" s="70"/>
      <c r="S1185" s="70"/>
      <c r="T1185" s="70"/>
      <c r="U1185" s="70"/>
      <c r="V1185" s="70"/>
      <c r="W1185" s="70"/>
      <c r="X1185" s="70"/>
      <c r="Y1185" s="70"/>
      <c r="Z1185" s="70"/>
      <c r="AA1185" s="70"/>
      <c r="AB1185" s="70"/>
      <c r="AC1185" s="70"/>
      <c r="AD1185" s="70"/>
      <c r="AE1185" s="70"/>
      <c r="AF1185" s="70"/>
      <c r="AG1185" s="70"/>
    </row>
    <row r="1186">
      <c r="A1186" s="70"/>
      <c r="B1186" s="70"/>
      <c r="C1186" s="70"/>
      <c r="D1186" s="70"/>
      <c r="E1186" s="70"/>
      <c r="F1186" s="70"/>
      <c r="G1186" s="473"/>
      <c r="H1186" s="474"/>
      <c r="I1186" s="70"/>
      <c r="J1186" s="70"/>
      <c r="K1186" s="70"/>
      <c r="L1186" s="70"/>
      <c r="M1186" s="70"/>
      <c r="N1186" s="70"/>
      <c r="O1186" s="70"/>
      <c r="P1186" s="70"/>
      <c r="Q1186" s="70"/>
      <c r="R1186" s="70"/>
      <c r="S1186" s="70"/>
      <c r="T1186" s="70"/>
      <c r="U1186" s="70"/>
      <c r="V1186" s="70"/>
      <c r="W1186" s="70"/>
      <c r="X1186" s="70"/>
      <c r="Y1186" s="70"/>
      <c r="Z1186" s="70"/>
      <c r="AA1186" s="70"/>
      <c r="AB1186" s="70"/>
      <c r="AC1186" s="70"/>
      <c r="AD1186" s="70"/>
      <c r="AE1186" s="70"/>
      <c r="AF1186" s="70"/>
      <c r="AG1186" s="70"/>
    </row>
    <row r="1187">
      <c r="A1187" s="70"/>
      <c r="B1187" s="70"/>
      <c r="C1187" s="70"/>
      <c r="D1187" s="70"/>
      <c r="E1187" s="70"/>
      <c r="F1187" s="70"/>
      <c r="G1187" s="473"/>
      <c r="H1187" s="474"/>
      <c r="I1187" s="70"/>
      <c r="J1187" s="70"/>
      <c r="K1187" s="70"/>
      <c r="L1187" s="70"/>
      <c r="M1187" s="70"/>
      <c r="N1187" s="70"/>
      <c r="O1187" s="70"/>
      <c r="P1187" s="70"/>
      <c r="Q1187" s="70"/>
      <c r="R1187" s="70"/>
      <c r="S1187" s="70"/>
      <c r="T1187" s="70"/>
      <c r="U1187" s="70"/>
      <c r="V1187" s="70"/>
      <c r="W1187" s="70"/>
      <c r="X1187" s="70"/>
      <c r="Y1187" s="70"/>
      <c r="Z1187" s="70"/>
      <c r="AA1187" s="70"/>
      <c r="AB1187" s="70"/>
      <c r="AC1187" s="70"/>
      <c r="AD1187" s="70"/>
      <c r="AE1187" s="70"/>
      <c r="AF1187" s="70"/>
      <c r="AG1187" s="70"/>
    </row>
    <row r="1188">
      <c r="A1188" s="70"/>
      <c r="B1188" s="70"/>
      <c r="C1188" s="70"/>
      <c r="D1188" s="70"/>
      <c r="E1188" s="70"/>
      <c r="F1188" s="70"/>
      <c r="G1188" s="473"/>
      <c r="H1188" s="474"/>
      <c r="I1188" s="70"/>
      <c r="J1188" s="70"/>
      <c r="K1188" s="70"/>
      <c r="L1188" s="70"/>
      <c r="M1188" s="70"/>
      <c r="N1188" s="70"/>
      <c r="O1188" s="70"/>
      <c r="P1188" s="70"/>
      <c r="Q1188" s="70"/>
      <c r="R1188" s="70"/>
      <c r="S1188" s="70"/>
      <c r="T1188" s="70"/>
      <c r="U1188" s="70"/>
      <c r="V1188" s="70"/>
      <c r="W1188" s="70"/>
      <c r="X1188" s="70"/>
      <c r="Y1188" s="70"/>
      <c r="Z1188" s="70"/>
      <c r="AA1188" s="70"/>
      <c r="AB1188" s="70"/>
      <c r="AC1188" s="70"/>
      <c r="AD1188" s="70"/>
      <c r="AE1188" s="70"/>
      <c r="AF1188" s="70"/>
      <c r="AG1188" s="70"/>
    </row>
    <row r="1189">
      <c r="A1189" s="70"/>
      <c r="B1189" s="70"/>
      <c r="C1189" s="70"/>
      <c r="D1189" s="70"/>
      <c r="E1189" s="70"/>
      <c r="F1189" s="70"/>
      <c r="G1189" s="473"/>
      <c r="H1189" s="474"/>
      <c r="I1189" s="70"/>
      <c r="J1189" s="70"/>
      <c r="K1189" s="70"/>
      <c r="L1189" s="70"/>
      <c r="M1189" s="70"/>
      <c r="N1189" s="70"/>
      <c r="O1189" s="70"/>
      <c r="P1189" s="70"/>
      <c r="Q1189" s="70"/>
      <c r="R1189" s="70"/>
      <c r="S1189" s="70"/>
      <c r="T1189" s="70"/>
      <c r="U1189" s="70"/>
      <c r="V1189" s="70"/>
      <c r="W1189" s="70"/>
      <c r="X1189" s="70"/>
      <c r="Y1189" s="70"/>
      <c r="Z1189" s="70"/>
      <c r="AA1189" s="70"/>
      <c r="AB1189" s="70"/>
      <c r="AC1189" s="70"/>
      <c r="AD1189" s="70"/>
      <c r="AE1189" s="70"/>
      <c r="AF1189" s="70"/>
      <c r="AG1189" s="70"/>
    </row>
    <row r="1190">
      <c r="A1190" s="70"/>
      <c r="B1190" s="70"/>
      <c r="C1190" s="70"/>
      <c r="D1190" s="70"/>
      <c r="E1190" s="70"/>
      <c r="F1190" s="70"/>
      <c r="G1190" s="473"/>
      <c r="H1190" s="474"/>
      <c r="I1190" s="70"/>
      <c r="J1190" s="70"/>
      <c r="K1190" s="70"/>
      <c r="L1190" s="70"/>
      <c r="M1190" s="70"/>
      <c r="N1190" s="70"/>
      <c r="O1190" s="70"/>
      <c r="P1190" s="70"/>
      <c r="Q1190" s="70"/>
      <c r="R1190" s="70"/>
      <c r="S1190" s="70"/>
      <c r="T1190" s="70"/>
      <c r="U1190" s="70"/>
      <c r="V1190" s="70"/>
      <c r="W1190" s="70"/>
      <c r="X1190" s="70"/>
      <c r="Y1190" s="70"/>
      <c r="Z1190" s="70"/>
      <c r="AA1190" s="70"/>
      <c r="AB1190" s="70"/>
      <c r="AC1190" s="70"/>
      <c r="AD1190" s="70"/>
      <c r="AE1190" s="70"/>
      <c r="AF1190" s="70"/>
      <c r="AG1190" s="70"/>
    </row>
    <row r="1191">
      <c r="A1191" s="70"/>
      <c r="B1191" s="70"/>
      <c r="C1191" s="70"/>
      <c r="D1191" s="70"/>
      <c r="E1191" s="70"/>
      <c r="F1191" s="70"/>
      <c r="G1191" s="473"/>
      <c r="H1191" s="474"/>
      <c r="I1191" s="70"/>
      <c r="J1191" s="70"/>
      <c r="K1191" s="70"/>
      <c r="L1191" s="70"/>
      <c r="M1191" s="70"/>
      <c r="N1191" s="70"/>
      <c r="O1191" s="70"/>
      <c r="P1191" s="70"/>
      <c r="Q1191" s="70"/>
      <c r="R1191" s="70"/>
      <c r="S1191" s="70"/>
      <c r="T1191" s="70"/>
      <c r="U1191" s="70"/>
      <c r="V1191" s="70"/>
      <c r="W1191" s="70"/>
      <c r="X1191" s="70"/>
      <c r="Y1191" s="70"/>
      <c r="Z1191" s="70"/>
      <c r="AA1191" s="70"/>
      <c r="AB1191" s="70"/>
      <c r="AC1191" s="70"/>
      <c r="AD1191" s="70"/>
      <c r="AE1191" s="70"/>
      <c r="AF1191" s="70"/>
      <c r="AG1191" s="70"/>
    </row>
  </sheetData>
  <mergeCells count="374">
    <mergeCell ref="I1:L1"/>
    <mergeCell ref="E5:E6"/>
    <mergeCell ref="M11:M12"/>
    <mergeCell ref="B25:C25"/>
    <mergeCell ref="M39:M40"/>
    <mergeCell ref="M68:M70"/>
    <mergeCell ref="M72:M74"/>
    <mergeCell ref="M75:M76"/>
    <mergeCell ref="B76:C76"/>
    <mergeCell ref="M77:M81"/>
    <mergeCell ref="B78:C78"/>
    <mergeCell ref="B81:C81"/>
    <mergeCell ref="B86:C86"/>
    <mergeCell ref="B87:C87"/>
    <mergeCell ref="B168:C168"/>
    <mergeCell ref="B169:C169"/>
    <mergeCell ref="B159:C159"/>
    <mergeCell ref="B162:C162"/>
    <mergeCell ref="B163:C163"/>
    <mergeCell ref="B164:C164"/>
    <mergeCell ref="B165:C165"/>
    <mergeCell ref="B166:C166"/>
    <mergeCell ref="B167:C167"/>
    <mergeCell ref="M83:M87"/>
    <mergeCell ref="M89:M91"/>
    <mergeCell ref="M96:M98"/>
    <mergeCell ref="M99:M104"/>
    <mergeCell ref="M106:M112"/>
    <mergeCell ref="M113:M121"/>
    <mergeCell ref="M122:M123"/>
    <mergeCell ref="M160:M164"/>
    <mergeCell ref="M200:M204"/>
    <mergeCell ref="M205:M207"/>
    <mergeCell ref="M208:M210"/>
    <mergeCell ref="M211:M215"/>
    <mergeCell ref="M216:M219"/>
    <mergeCell ref="M220:M223"/>
    <mergeCell ref="M224:M228"/>
    <mergeCell ref="M229:M230"/>
    <mergeCell ref="M231:M234"/>
    <mergeCell ref="M124:M125"/>
    <mergeCell ref="M126:M134"/>
    <mergeCell ref="M135:M140"/>
    <mergeCell ref="M141:M143"/>
    <mergeCell ref="M144:M156"/>
    <mergeCell ref="M157:M159"/>
    <mergeCell ref="N198:N241"/>
    <mergeCell ref="M237:M239"/>
    <mergeCell ref="B185:C185"/>
    <mergeCell ref="B188:C188"/>
    <mergeCell ref="B191:C191"/>
    <mergeCell ref="B192:C192"/>
    <mergeCell ref="B197:C197"/>
    <mergeCell ref="B198:C198"/>
    <mergeCell ref="B199:C199"/>
    <mergeCell ref="B202:C202"/>
    <mergeCell ref="B203:C203"/>
    <mergeCell ref="B204:C204"/>
    <mergeCell ref="B205:C205"/>
    <mergeCell ref="B206:C206"/>
    <mergeCell ref="B207:C207"/>
    <mergeCell ref="B208:C208"/>
    <mergeCell ref="D216:D217"/>
    <mergeCell ref="E216:E217"/>
    <mergeCell ref="B211:C212"/>
    <mergeCell ref="D211:D212"/>
    <mergeCell ref="E211:E212"/>
    <mergeCell ref="B213:C213"/>
    <mergeCell ref="B214:C214"/>
    <mergeCell ref="B215:C215"/>
    <mergeCell ref="B216:C217"/>
    <mergeCell ref="B219:C219"/>
    <mergeCell ref="B220:C220"/>
    <mergeCell ref="B221:C221"/>
    <mergeCell ref="B222:C222"/>
    <mergeCell ref="B223:C223"/>
    <mergeCell ref="B224:C224"/>
    <mergeCell ref="B225:C225"/>
    <mergeCell ref="B226:C227"/>
    <mergeCell ref="D226:D227"/>
    <mergeCell ref="E226:E227"/>
    <mergeCell ref="B228:C228"/>
    <mergeCell ref="B229:C229"/>
    <mergeCell ref="B230:C230"/>
    <mergeCell ref="B231:C231"/>
    <mergeCell ref="B239:C239"/>
    <mergeCell ref="B240:C240"/>
    <mergeCell ref="B241:C241"/>
    <mergeCell ref="B232:C232"/>
    <mergeCell ref="B233:C233"/>
    <mergeCell ref="B234:C234"/>
    <mergeCell ref="B235:C235"/>
    <mergeCell ref="B236:C236"/>
    <mergeCell ref="B237:C237"/>
    <mergeCell ref="B238:C238"/>
    <mergeCell ref="M56:M59"/>
    <mergeCell ref="B57:C58"/>
    <mergeCell ref="D57:D58"/>
    <mergeCell ref="E57:E58"/>
    <mergeCell ref="B59:C59"/>
    <mergeCell ref="B64:C64"/>
    <mergeCell ref="M64:M65"/>
    <mergeCell ref="B65:C65"/>
    <mergeCell ref="E61:E62"/>
    <mergeCell ref="B71:C71"/>
    <mergeCell ref="N2:N71"/>
    <mergeCell ref="N72:N95"/>
    <mergeCell ref="N96:N143"/>
    <mergeCell ref="N144:N197"/>
    <mergeCell ref="B126:C126"/>
    <mergeCell ref="B127:C128"/>
    <mergeCell ref="D127:D128"/>
    <mergeCell ref="E127:E128"/>
    <mergeCell ref="B129:C130"/>
    <mergeCell ref="D129:D130"/>
    <mergeCell ref="E129:E130"/>
    <mergeCell ref="M171:M175"/>
    <mergeCell ref="M176:M178"/>
    <mergeCell ref="M179:M183"/>
    <mergeCell ref="M184:M185"/>
    <mergeCell ref="M186:M188"/>
    <mergeCell ref="M189:M197"/>
    <mergeCell ref="M198:M199"/>
    <mergeCell ref="M165:M168"/>
    <mergeCell ref="M169:M170"/>
    <mergeCell ref="B170:C170"/>
    <mergeCell ref="B173:C173"/>
    <mergeCell ref="B177:C177"/>
    <mergeCell ref="B178:C178"/>
    <mergeCell ref="B183:C183"/>
    <mergeCell ref="B105:C105"/>
    <mergeCell ref="B106:C107"/>
    <mergeCell ref="D106:D107"/>
    <mergeCell ref="E106:E107"/>
    <mergeCell ref="B99:C100"/>
    <mergeCell ref="D99:D100"/>
    <mergeCell ref="E99:E100"/>
    <mergeCell ref="B101:C101"/>
    <mergeCell ref="B102:C102"/>
    <mergeCell ref="B103:C103"/>
    <mergeCell ref="B104:C104"/>
    <mergeCell ref="B114:C115"/>
    <mergeCell ref="D114:D115"/>
    <mergeCell ref="E114:E115"/>
    <mergeCell ref="B108:C109"/>
    <mergeCell ref="D108:D109"/>
    <mergeCell ref="E108:E109"/>
    <mergeCell ref="B110:C110"/>
    <mergeCell ref="B111:C111"/>
    <mergeCell ref="B112:C112"/>
    <mergeCell ref="B113:C113"/>
    <mergeCell ref="B124:B125"/>
    <mergeCell ref="C124:C125"/>
    <mergeCell ref="D124:D125"/>
    <mergeCell ref="E124:E125"/>
    <mergeCell ref="B116:C116"/>
    <mergeCell ref="B117:C117"/>
    <mergeCell ref="B121:C121"/>
    <mergeCell ref="B122:B123"/>
    <mergeCell ref="C122:C123"/>
    <mergeCell ref="D122:D123"/>
    <mergeCell ref="E122:E123"/>
    <mergeCell ref="B66:C66"/>
    <mergeCell ref="B67:C67"/>
    <mergeCell ref="B73:C73"/>
    <mergeCell ref="B74:C74"/>
    <mergeCell ref="B75:C75"/>
    <mergeCell ref="B77:C77"/>
    <mergeCell ref="B82:C82"/>
    <mergeCell ref="B83:C83"/>
    <mergeCell ref="B88:C88"/>
    <mergeCell ref="B136:C137"/>
    <mergeCell ref="B138:C138"/>
    <mergeCell ref="B131:C131"/>
    <mergeCell ref="B132:C132"/>
    <mergeCell ref="B133:C133"/>
    <mergeCell ref="B134:C134"/>
    <mergeCell ref="B135:C135"/>
    <mergeCell ref="D136:D137"/>
    <mergeCell ref="E136:E137"/>
    <mergeCell ref="B145:C145"/>
    <mergeCell ref="B146:C149"/>
    <mergeCell ref="D146:D149"/>
    <mergeCell ref="E146:E149"/>
    <mergeCell ref="B140:C140"/>
    <mergeCell ref="B141:B142"/>
    <mergeCell ref="C141:C142"/>
    <mergeCell ref="D141:D142"/>
    <mergeCell ref="E141:E142"/>
    <mergeCell ref="B143:C143"/>
    <mergeCell ref="B144:C144"/>
    <mergeCell ref="B157:C157"/>
    <mergeCell ref="B158:C158"/>
    <mergeCell ref="B151:C152"/>
    <mergeCell ref="D151:D152"/>
    <mergeCell ref="E151:E152"/>
    <mergeCell ref="B153:C155"/>
    <mergeCell ref="D153:D155"/>
    <mergeCell ref="E153:E155"/>
    <mergeCell ref="B156:C156"/>
    <mergeCell ref="A171:A172"/>
    <mergeCell ref="A174:A175"/>
    <mergeCell ref="B174:C175"/>
    <mergeCell ref="D174:D175"/>
    <mergeCell ref="E174:E175"/>
    <mergeCell ref="B179:B182"/>
    <mergeCell ref="C179:C182"/>
    <mergeCell ref="A179:A182"/>
    <mergeCell ref="A186:A187"/>
    <mergeCell ref="B186:C187"/>
    <mergeCell ref="D186:D187"/>
    <mergeCell ref="E186:E187"/>
    <mergeCell ref="A189:A190"/>
    <mergeCell ref="B189:C190"/>
    <mergeCell ref="B89:C89"/>
    <mergeCell ref="B90:C90"/>
    <mergeCell ref="B91:C91"/>
    <mergeCell ref="B93:C93"/>
    <mergeCell ref="B94:C94"/>
    <mergeCell ref="B95:C95"/>
    <mergeCell ref="B96:C96"/>
    <mergeCell ref="B97:C97"/>
    <mergeCell ref="B98:C98"/>
    <mergeCell ref="A99:A100"/>
    <mergeCell ref="A106:A107"/>
    <mergeCell ref="A108:A109"/>
    <mergeCell ref="A114:A115"/>
    <mergeCell ref="A122:A123"/>
    <mergeCell ref="A153:A155"/>
    <mergeCell ref="A160:A161"/>
    <mergeCell ref="B160:C161"/>
    <mergeCell ref="D160:D161"/>
    <mergeCell ref="E160:E161"/>
    <mergeCell ref="B171:C172"/>
    <mergeCell ref="D171:D172"/>
    <mergeCell ref="E171:E172"/>
    <mergeCell ref="D179:D182"/>
    <mergeCell ref="E179:E182"/>
    <mergeCell ref="A124:A125"/>
    <mergeCell ref="A127:A128"/>
    <mergeCell ref="A129:A130"/>
    <mergeCell ref="A136:A137"/>
    <mergeCell ref="A141:A142"/>
    <mergeCell ref="A146:A149"/>
    <mergeCell ref="A151:A152"/>
    <mergeCell ref="D189:D190"/>
    <mergeCell ref="E189:E190"/>
    <mergeCell ref="D209:D210"/>
    <mergeCell ref="E209:E210"/>
    <mergeCell ref="A211:A212"/>
    <mergeCell ref="A216:A217"/>
    <mergeCell ref="A226:A227"/>
    <mergeCell ref="B5:C6"/>
    <mergeCell ref="D5:D6"/>
    <mergeCell ref="M2:M4"/>
    <mergeCell ref="M5:M6"/>
    <mergeCell ref="A8:A9"/>
    <mergeCell ref="B11:C11"/>
    <mergeCell ref="B4:C4"/>
    <mergeCell ref="B12:C12"/>
    <mergeCell ref="A13:A14"/>
    <mergeCell ref="B13:C14"/>
    <mergeCell ref="D13:D14"/>
    <mergeCell ref="E13:E14"/>
    <mergeCell ref="B3:C3"/>
    <mergeCell ref="B15:C15"/>
    <mergeCell ref="B16:C16"/>
    <mergeCell ref="B17:C17"/>
    <mergeCell ref="B1:C1"/>
    <mergeCell ref="B18:C18"/>
    <mergeCell ref="A19:A20"/>
    <mergeCell ref="B19:C20"/>
    <mergeCell ref="D19:D20"/>
    <mergeCell ref="E19:E20"/>
    <mergeCell ref="B21:C21"/>
    <mergeCell ref="B22:C22"/>
    <mergeCell ref="B23:C23"/>
    <mergeCell ref="B24:C24"/>
    <mergeCell ref="M17:M24"/>
    <mergeCell ref="M25:M26"/>
    <mergeCell ref="B26:C26"/>
    <mergeCell ref="B27:C27"/>
    <mergeCell ref="M13:M16"/>
    <mergeCell ref="M28:M31"/>
    <mergeCell ref="A29:A30"/>
    <mergeCell ref="B29:C30"/>
    <mergeCell ref="D29:D30"/>
    <mergeCell ref="E29:E30"/>
    <mergeCell ref="B31:C31"/>
    <mergeCell ref="B32:C32"/>
    <mergeCell ref="B28:C28"/>
    <mergeCell ref="B33:C33"/>
    <mergeCell ref="M32:M33"/>
    <mergeCell ref="M34:M37"/>
    <mergeCell ref="A35:A36"/>
    <mergeCell ref="B35:C36"/>
    <mergeCell ref="D35:D36"/>
    <mergeCell ref="E35:E36"/>
    <mergeCell ref="B37:C37"/>
    <mergeCell ref="B38:C38"/>
    <mergeCell ref="A39:A40"/>
    <mergeCell ref="B39:C40"/>
    <mergeCell ref="D39:D40"/>
    <mergeCell ref="E39:E40"/>
    <mergeCell ref="B34:C34"/>
    <mergeCell ref="B41:C41"/>
    <mergeCell ref="M41:M42"/>
    <mergeCell ref="B42:C42"/>
    <mergeCell ref="A43:A44"/>
    <mergeCell ref="B43:C44"/>
    <mergeCell ref="D43:D44"/>
    <mergeCell ref="E43:E44"/>
    <mergeCell ref="B45:C46"/>
    <mergeCell ref="D45:D46"/>
    <mergeCell ref="E45:E46"/>
    <mergeCell ref="B47:C47"/>
    <mergeCell ref="B48:C49"/>
    <mergeCell ref="D48:D49"/>
    <mergeCell ref="B68:C70"/>
    <mergeCell ref="D68:D70"/>
    <mergeCell ref="E68:E70"/>
    <mergeCell ref="B72:C72"/>
    <mergeCell ref="E48:E49"/>
    <mergeCell ref="B50:C50"/>
    <mergeCell ref="A68:A70"/>
    <mergeCell ref="A79:A80"/>
    <mergeCell ref="B79:C80"/>
    <mergeCell ref="D79:D80"/>
    <mergeCell ref="E79:E80"/>
    <mergeCell ref="B84:C85"/>
    <mergeCell ref="D84:D85"/>
    <mergeCell ref="E84:E85"/>
    <mergeCell ref="A5:A6"/>
    <mergeCell ref="A45:A46"/>
    <mergeCell ref="A48:A49"/>
    <mergeCell ref="A51:A52"/>
    <mergeCell ref="A53:A54"/>
    <mergeCell ref="A57:A58"/>
    <mergeCell ref="A61:A62"/>
    <mergeCell ref="A84:A85"/>
    <mergeCell ref="B7:C7"/>
    <mergeCell ref="M7:M10"/>
    <mergeCell ref="B8:C9"/>
    <mergeCell ref="D8:D9"/>
    <mergeCell ref="E8:E9"/>
    <mergeCell ref="B10:C10"/>
    <mergeCell ref="B51:C52"/>
    <mergeCell ref="D51:D52"/>
    <mergeCell ref="E51:E52"/>
    <mergeCell ref="B53:C54"/>
    <mergeCell ref="D53:D54"/>
    <mergeCell ref="E53:E54"/>
    <mergeCell ref="B55:C55"/>
    <mergeCell ref="B56:C56"/>
    <mergeCell ref="M43:M55"/>
    <mergeCell ref="M60:M63"/>
    <mergeCell ref="B61:C62"/>
    <mergeCell ref="D61:D62"/>
    <mergeCell ref="B60:C60"/>
    <mergeCell ref="B63:C63"/>
    <mergeCell ref="A193:A194"/>
    <mergeCell ref="B193:C194"/>
    <mergeCell ref="D193:D194"/>
    <mergeCell ref="E193:E194"/>
    <mergeCell ref="B195:C196"/>
    <mergeCell ref="D195:D196"/>
    <mergeCell ref="E195:E196"/>
    <mergeCell ref="A195:A196"/>
    <mergeCell ref="A200:A201"/>
    <mergeCell ref="B200:C201"/>
    <mergeCell ref="D200:D201"/>
    <mergeCell ref="E200:E201"/>
    <mergeCell ref="A209:A210"/>
    <mergeCell ref="B209:C210"/>
  </mergeCells>
  <dataValidations>
    <dataValidation type="list" allowBlank="1" showErrorMessage="1" sqref="A2:A5 A7:A8 A10:A13 A15:A19 A21:A29 A31:A35 A37:A39 A41:A43 A45 A47:A48 A50:A51 A53 A55:A57 A59:A61 A63:A68 A71:A79 A81:A84 A86:A99 A101:A106 A108 A110:A114 A116:A122 A124 A126:A127 A129 A131:A136 A138:A141 A143:A146 A150:A151 A153 A156:A160 A162:A171 A173:A174 A176:A179 A183:A186 A188:A189 A191:A193 A195 A197:A200 A202:A209 A211 A213:A216 A218:A226 A228:A241">
      <formula1>"TO CHECK,TO DO,IN PROGRESS,NEED FIX,DONE"</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8.38"/>
    <col customWidth="1" min="3" max="3" width="9.0"/>
    <col customWidth="1" min="4" max="4" width="21.88"/>
    <col customWidth="1" min="5" max="5" width="99.38"/>
    <col customWidth="1" min="6" max="6" width="5.88"/>
    <col customWidth="1" min="7" max="7" width="4.0"/>
    <col customWidth="1" min="8" max="8" width="5.63"/>
    <col customWidth="1" min="9" max="9" width="4.63"/>
    <col customWidth="1" min="10" max="10" width="4.75"/>
    <col customWidth="1" min="11" max="11" width="5.0"/>
    <col customWidth="1" min="12" max="12" width="4.25"/>
    <col customWidth="1" min="13" max="13" width="19.75"/>
    <col customWidth="1" min="14" max="14" width="10.0"/>
    <col customWidth="1" min="15" max="15" width="13.75"/>
  </cols>
  <sheetData>
    <row r="1">
      <c r="A1" s="1084" t="s">
        <v>0</v>
      </c>
      <c r="B1" s="1085" t="s">
        <v>1</v>
      </c>
      <c r="C1" s="73"/>
      <c r="D1" s="1086" t="s">
        <v>2</v>
      </c>
      <c r="E1" s="1087" t="s">
        <v>3</v>
      </c>
      <c r="F1" s="1086" t="s">
        <v>4</v>
      </c>
      <c r="G1" s="1085" t="s">
        <v>5</v>
      </c>
      <c r="H1" s="1088" t="s">
        <v>6</v>
      </c>
      <c r="I1" s="1086" t="s">
        <v>7</v>
      </c>
      <c r="J1" s="352"/>
      <c r="K1" s="352"/>
      <c r="L1" s="352"/>
      <c r="M1" s="1087" t="s">
        <v>173</v>
      </c>
      <c r="N1" s="1089" t="s">
        <v>174</v>
      </c>
      <c r="O1" s="790" t="s">
        <v>8</v>
      </c>
      <c r="P1" s="70"/>
      <c r="Q1" s="70"/>
      <c r="R1" s="70"/>
      <c r="S1" s="70"/>
      <c r="T1" s="70"/>
      <c r="U1" s="70"/>
      <c r="V1" s="70"/>
      <c r="W1" s="70"/>
      <c r="X1" s="70"/>
      <c r="Y1" s="70"/>
      <c r="Z1" s="70"/>
      <c r="AA1" s="70"/>
      <c r="AB1" s="70"/>
      <c r="AC1" s="70"/>
    </row>
    <row r="2">
      <c r="A2" s="1066" t="s">
        <v>9</v>
      </c>
      <c r="B2" s="18">
        <v>900100.0</v>
      </c>
      <c r="C2" s="3"/>
      <c r="D2" s="1090" t="s">
        <v>3638</v>
      </c>
      <c r="E2" s="597" t="s">
        <v>3639</v>
      </c>
      <c r="F2" s="20">
        <v>1.0</v>
      </c>
      <c r="G2" s="18">
        <v>5.0</v>
      </c>
      <c r="H2" s="19">
        <v>1.0</v>
      </c>
      <c r="I2" s="20">
        <v>3.0</v>
      </c>
      <c r="J2" s="20" t="s">
        <v>12</v>
      </c>
      <c r="K2" s="961">
        <f t="shared" ref="K2:K15" si="1">I2*F2 + (F2*G2*H2)</f>
        <v>8</v>
      </c>
      <c r="L2" s="20" t="s">
        <v>191</v>
      </c>
      <c r="M2" s="621" t="s">
        <v>3640</v>
      </c>
      <c r="N2" s="23" t="s">
        <v>1134</v>
      </c>
      <c r="O2" s="790">
        <f>COUNTIF(A:A,"TO CHECK")</f>
        <v>15</v>
      </c>
      <c r="P2" s="70"/>
      <c r="Q2" s="70"/>
      <c r="R2" s="70"/>
      <c r="S2" s="70"/>
      <c r="T2" s="70"/>
      <c r="U2" s="70"/>
      <c r="V2" s="70"/>
      <c r="W2" s="70"/>
      <c r="X2" s="70"/>
      <c r="Y2" s="70"/>
      <c r="Z2" s="70"/>
      <c r="AA2" s="70"/>
      <c r="AB2" s="70"/>
      <c r="AC2" s="70"/>
    </row>
    <row r="3">
      <c r="A3" s="1064" t="s">
        <v>9</v>
      </c>
      <c r="B3" s="1091">
        <v>900106.0</v>
      </c>
      <c r="C3" s="27"/>
      <c r="D3" s="17" t="s">
        <v>3641</v>
      </c>
      <c r="E3" s="29" t="s">
        <v>3642</v>
      </c>
      <c r="F3" s="17">
        <v>1.0</v>
      </c>
      <c r="G3" s="1091">
        <v>5.0</v>
      </c>
      <c r="H3" s="68">
        <v>2.0</v>
      </c>
      <c r="I3" s="17">
        <v>2.0</v>
      </c>
      <c r="J3" s="17" t="s">
        <v>12</v>
      </c>
      <c r="K3" s="380">
        <f t="shared" si="1"/>
        <v>12</v>
      </c>
      <c r="L3" s="17" t="s">
        <v>13</v>
      </c>
      <c r="M3" s="62"/>
      <c r="N3" s="132"/>
      <c r="O3" s="800" t="s">
        <v>16</v>
      </c>
      <c r="P3" s="70"/>
      <c r="Q3" s="70"/>
      <c r="R3" s="70"/>
      <c r="S3" s="70"/>
      <c r="T3" s="70"/>
      <c r="U3" s="70"/>
      <c r="V3" s="70"/>
      <c r="W3" s="70"/>
      <c r="X3" s="70"/>
      <c r="Y3" s="70"/>
      <c r="Z3" s="70"/>
      <c r="AA3" s="70"/>
      <c r="AB3" s="70"/>
      <c r="AC3" s="70"/>
    </row>
    <row r="4">
      <c r="A4" s="1064" t="s">
        <v>9</v>
      </c>
      <c r="B4" s="1091">
        <v>901648.0</v>
      </c>
      <c r="C4" s="27"/>
      <c r="D4" s="17" t="s">
        <v>3643</v>
      </c>
      <c r="E4" s="29" t="s">
        <v>3644</v>
      </c>
      <c r="F4" s="17">
        <v>1.0</v>
      </c>
      <c r="G4" s="1091">
        <v>5.0</v>
      </c>
      <c r="H4" s="68">
        <v>10.0</v>
      </c>
      <c r="I4" s="17">
        <v>10.0</v>
      </c>
      <c r="J4" s="17" t="s">
        <v>12</v>
      </c>
      <c r="K4" s="380">
        <f t="shared" si="1"/>
        <v>60</v>
      </c>
      <c r="L4" s="17" t="s">
        <v>191</v>
      </c>
      <c r="M4" s="62"/>
      <c r="N4" s="132"/>
      <c r="O4" s="800">
        <f>COUNTIF(A:A,"TO DO")</f>
        <v>0</v>
      </c>
      <c r="P4" s="70"/>
      <c r="Q4" s="70"/>
      <c r="R4" s="70"/>
      <c r="S4" s="70"/>
      <c r="T4" s="70"/>
      <c r="U4" s="70"/>
      <c r="V4" s="70"/>
      <c r="W4" s="70"/>
      <c r="X4" s="70"/>
      <c r="Y4" s="70"/>
      <c r="Z4" s="70"/>
      <c r="AA4" s="70"/>
      <c r="AB4" s="70"/>
      <c r="AC4" s="70"/>
    </row>
    <row r="5">
      <c r="A5" s="51"/>
      <c r="B5" s="52"/>
      <c r="C5" s="27"/>
      <c r="E5" s="62"/>
      <c r="F5" s="17">
        <v>1.0</v>
      </c>
      <c r="G5" s="1091">
        <v>5.0</v>
      </c>
      <c r="H5" s="68">
        <v>8.0</v>
      </c>
      <c r="I5" s="17">
        <v>10.0</v>
      </c>
      <c r="J5" s="17" t="s">
        <v>12</v>
      </c>
      <c r="K5" s="380">
        <f t="shared" si="1"/>
        <v>50</v>
      </c>
      <c r="L5" s="17" t="s">
        <v>13</v>
      </c>
      <c r="M5" s="62"/>
      <c r="N5" s="132"/>
      <c r="O5" s="802" t="s">
        <v>21</v>
      </c>
      <c r="P5" s="70"/>
      <c r="Q5" s="70"/>
      <c r="R5" s="70"/>
      <c r="S5" s="70"/>
      <c r="T5" s="70"/>
      <c r="U5" s="70"/>
      <c r="V5" s="70"/>
      <c r="W5" s="70"/>
      <c r="X5" s="70"/>
      <c r="Y5" s="70"/>
      <c r="Z5" s="70"/>
      <c r="AA5" s="70"/>
      <c r="AB5" s="70"/>
      <c r="AC5" s="70"/>
    </row>
    <row r="6">
      <c r="A6" s="51"/>
      <c r="B6" s="52"/>
      <c r="C6" s="27"/>
      <c r="E6" s="62"/>
      <c r="F6" s="17">
        <v>1.0</v>
      </c>
      <c r="G6" s="1091">
        <v>5.0</v>
      </c>
      <c r="H6" s="68">
        <v>2.0</v>
      </c>
      <c r="I6" s="17">
        <v>2.0</v>
      </c>
      <c r="J6" s="17" t="s">
        <v>12</v>
      </c>
      <c r="K6" s="380">
        <f t="shared" si="1"/>
        <v>12</v>
      </c>
      <c r="L6" s="17" t="s">
        <v>191</v>
      </c>
      <c r="M6" s="62"/>
      <c r="N6" s="132"/>
      <c r="O6" s="802">
        <f>COUNTIF(A:A,"IN PROGRESS")</f>
        <v>0</v>
      </c>
      <c r="P6" s="70"/>
      <c r="Q6" s="70"/>
      <c r="R6" s="70"/>
      <c r="S6" s="70"/>
      <c r="T6" s="70"/>
      <c r="U6" s="70"/>
      <c r="V6" s="70"/>
      <c r="W6" s="70"/>
      <c r="X6" s="70"/>
      <c r="Y6" s="70"/>
      <c r="Z6" s="70"/>
      <c r="AA6" s="70"/>
      <c r="AB6" s="70"/>
      <c r="AC6" s="70"/>
    </row>
    <row r="7">
      <c r="A7" s="1064" t="s">
        <v>9</v>
      </c>
      <c r="B7" s="1091">
        <v>900112.0</v>
      </c>
      <c r="C7" s="27"/>
      <c r="D7" s="17" t="s">
        <v>3645</v>
      </c>
      <c r="E7" s="29" t="s">
        <v>3646</v>
      </c>
      <c r="F7" s="17">
        <v>2.0</v>
      </c>
      <c r="G7" s="1091">
        <v>5.0</v>
      </c>
      <c r="H7" s="68">
        <v>2.0</v>
      </c>
      <c r="I7" s="17">
        <v>2.0</v>
      </c>
      <c r="J7" s="17" t="s">
        <v>12</v>
      </c>
      <c r="K7" s="380">
        <f t="shared" si="1"/>
        <v>24</v>
      </c>
      <c r="L7" s="17" t="s">
        <v>13</v>
      </c>
      <c r="M7" s="62"/>
      <c r="N7" s="132"/>
      <c r="O7" s="809" t="s">
        <v>26</v>
      </c>
      <c r="P7" s="70"/>
      <c r="Q7" s="70"/>
      <c r="R7" s="70"/>
      <c r="S7" s="70"/>
      <c r="T7" s="70"/>
      <c r="U7" s="70"/>
      <c r="V7" s="70"/>
      <c r="W7" s="70"/>
      <c r="X7" s="70"/>
      <c r="Y7" s="70"/>
      <c r="Z7" s="70"/>
      <c r="AA7" s="70"/>
      <c r="AB7" s="70"/>
      <c r="AC7" s="70"/>
    </row>
    <row r="8">
      <c r="A8" s="1066" t="s">
        <v>9</v>
      </c>
      <c r="B8" s="18">
        <v>900118.0</v>
      </c>
      <c r="C8" s="3"/>
      <c r="D8" s="20" t="s">
        <v>3647</v>
      </c>
      <c r="E8" s="597" t="s">
        <v>3648</v>
      </c>
      <c r="F8" s="20">
        <v>1.0</v>
      </c>
      <c r="G8" s="18">
        <v>5.0</v>
      </c>
      <c r="H8" s="19">
        <v>-6.0</v>
      </c>
      <c r="I8" s="20">
        <v>60.0</v>
      </c>
      <c r="J8" s="20" t="s">
        <v>12</v>
      </c>
      <c r="K8" s="961">
        <f t="shared" si="1"/>
        <v>30</v>
      </c>
      <c r="L8" s="20" t="s">
        <v>191</v>
      </c>
      <c r="M8" s="621" t="s">
        <v>3649</v>
      </c>
      <c r="N8" s="132"/>
      <c r="O8" s="809">
        <f>COUNTIF(A:A,"NEED FIX")</f>
        <v>0</v>
      </c>
      <c r="P8" s="70"/>
      <c r="Q8" s="70"/>
      <c r="R8" s="70"/>
      <c r="S8" s="70"/>
      <c r="T8" s="70"/>
      <c r="U8" s="70"/>
      <c r="V8" s="70"/>
      <c r="W8" s="70"/>
      <c r="X8" s="70"/>
      <c r="Y8" s="70"/>
      <c r="Z8" s="70"/>
      <c r="AA8" s="70"/>
      <c r="AB8" s="70"/>
      <c r="AC8" s="70"/>
    </row>
    <row r="9">
      <c r="A9" s="51"/>
      <c r="B9" s="52"/>
      <c r="C9" s="27"/>
      <c r="E9" s="62"/>
      <c r="F9" s="17">
        <v>1.0</v>
      </c>
      <c r="G9" s="1091">
        <v>5.0</v>
      </c>
      <c r="H9" s="68">
        <v>1.0</v>
      </c>
      <c r="I9" s="17">
        <v>1.0</v>
      </c>
      <c r="J9" s="17" t="s">
        <v>12</v>
      </c>
      <c r="K9" s="380">
        <f t="shared" si="1"/>
        <v>6</v>
      </c>
      <c r="L9" s="17" t="s">
        <v>191</v>
      </c>
      <c r="M9" s="62"/>
      <c r="N9" s="132"/>
      <c r="O9" s="816" t="s">
        <v>9</v>
      </c>
      <c r="P9" s="70"/>
      <c r="Q9" s="70"/>
      <c r="R9" s="70"/>
      <c r="S9" s="70"/>
      <c r="T9" s="70"/>
      <c r="U9" s="70"/>
      <c r="V9" s="70"/>
      <c r="W9" s="70"/>
      <c r="X9" s="70"/>
      <c r="Y9" s="70"/>
      <c r="Z9" s="70"/>
      <c r="AA9" s="70"/>
      <c r="AB9" s="70"/>
      <c r="AC9" s="70"/>
    </row>
    <row r="10">
      <c r="A10" s="51"/>
      <c r="B10" s="52"/>
      <c r="C10" s="27"/>
      <c r="E10" s="62"/>
      <c r="F10" s="17">
        <v>1.0</v>
      </c>
      <c r="G10" s="1091">
        <v>5.0</v>
      </c>
      <c r="H10" s="68">
        <v>4.0</v>
      </c>
      <c r="I10" s="17">
        <v>5.0</v>
      </c>
      <c r="J10" s="17" t="s">
        <v>12</v>
      </c>
      <c r="K10" s="380">
        <f t="shared" si="1"/>
        <v>25</v>
      </c>
      <c r="L10" s="17" t="s">
        <v>13</v>
      </c>
      <c r="M10" s="62"/>
      <c r="N10" s="132"/>
      <c r="O10" s="816">
        <f>COUNTIF(A:A,"DONE")</f>
        <v>179</v>
      </c>
      <c r="P10" s="70"/>
      <c r="Q10" s="70"/>
      <c r="R10" s="70"/>
      <c r="S10" s="70"/>
      <c r="T10" s="70"/>
      <c r="U10" s="70"/>
      <c r="V10" s="70"/>
      <c r="W10" s="70"/>
      <c r="X10" s="70"/>
      <c r="Y10" s="70"/>
      <c r="Z10" s="70"/>
      <c r="AA10" s="70"/>
      <c r="AB10" s="70"/>
      <c r="AC10" s="70"/>
    </row>
    <row r="11">
      <c r="A11" s="1064" t="s">
        <v>9</v>
      </c>
      <c r="B11" s="1091">
        <v>901660.0</v>
      </c>
      <c r="C11" s="27"/>
      <c r="D11" s="17" t="s">
        <v>3650</v>
      </c>
      <c r="E11" s="29" t="s">
        <v>3651</v>
      </c>
      <c r="F11" s="17">
        <v>1.0</v>
      </c>
      <c r="G11" s="1091">
        <v>5.0</v>
      </c>
      <c r="H11" s="68">
        <v>0.5</v>
      </c>
      <c r="I11" s="17">
        <v>0.5</v>
      </c>
      <c r="J11" s="17" t="s">
        <v>12</v>
      </c>
      <c r="K11" s="380">
        <f t="shared" si="1"/>
        <v>3</v>
      </c>
      <c r="L11" s="17" t="s">
        <v>191</v>
      </c>
      <c r="M11" s="62"/>
      <c r="N11" s="132"/>
      <c r="P11" s="70"/>
      <c r="Q11" s="70"/>
      <c r="R11" s="70"/>
      <c r="S11" s="70"/>
      <c r="T11" s="70"/>
      <c r="U11" s="70"/>
      <c r="V11" s="70"/>
      <c r="W11" s="70"/>
      <c r="X11" s="70"/>
      <c r="Y11" s="70"/>
      <c r="Z11" s="70"/>
      <c r="AA11" s="70"/>
      <c r="AB11" s="70"/>
      <c r="AC11" s="70"/>
    </row>
    <row r="12">
      <c r="A12" s="1068" t="s">
        <v>9</v>
      </c>
      <c r="B12" s="1092">
        <v>900136.0</v>
      </c>
      <c r="C12" s="61"/>
      <c r="D12" s="1067" t="s">
        <v>3652</v>
      </c>
      <c r="E12" s="604" t="s">
        <v>3653</v>
      </c>
      <c r="F12" s="1067">
        <v>1.0</v>
      </c>
      <c r="G12" s="1092">
        <v>5.0</v>
      </c>
      <c r="H12" s="1093">
        <v>4.0</v>
      </c>
      <c r="I12" s="1067">
        <v>5.0</v>
      </c>
      <c r="J12" s="1067" t="s">
        <v>12</v>
      </c>
      <c r="K12" s="970">
        <f t="shared" si="1"/>
        <v>25</v>
      </c>
      <c r="L12" s="1067" t="s">
        <v>13</v>
      </c>
      <c r="M12" s="158"/>
      <c r="N12" s="132"/>
      <c r="P12" s="70"/>
      <c r="Q12" s="70"/>
      <c r="R12" s="70"/>
      <c r="S12" s="70"/>
      <c r="T12" s="70"/>
      <c r="U12" s="70"/>
      <c r="V12" s="70"/>
      <c r="W12" s="70"/>
      <c r="X12" s="70"/>
      <c r="Y12" s="70"/>
      <c r="Z12" s="70"/>
      <c r="AA12" s="70"/>
      <c r="AB12" s="70"/>
      <c r="AC12" s="70"/>
    </row>
    <row r="13">
      <c r="A13" s="1066" t="s">
        <v>9</v>
      </c>
      <c r="B13" s="18">
        <v>900142.0</v>
      </c>
      <c r="C13" s="3"/>
      <c r="D13" s="1090" t="s">
        <v>3654</v>
      </c>
      <c r="E13" s="597" t="s">
        <v>3655</v>
      </c>
      <c r="F13" s="20">
        <v>1.0</v>
      </c>
      <c r="G13" s="18">
        <v>5.0</v>
      </c>
      <c r="H13" s="19">
        <v>5.0</v>
      </c>
      <c r="I13" s="20">
        <v>5.0</v>
      </c>
      <c r="J13" s="20" t="s">
        <v>12</v>
      </c>
      <c r="K13" s="961">
        <f t="shared" si="1"/>
        <v>30</v>
      </c>
      <c r="L13" s="20" t="s">
        <v>13</v>
      </c>
      <c r="M13" s="621" t="s">
        <v>3656</v>
      </c>
      <c r="N13" s="132"/>
      <c r="P13" s="70"/>
      <c r="Q13" s="70"/>
      <c r="R13" s="70"/>
      <c r="S13" s="70"/>
      <c r="T13" s="70"/>
      <c r="U13" s="70"/>
      <c r="V13" s="70"/>
      <c r="W13" s="70"/>
      <c r="X13" s="70"/>
      <c r="Y13" s="70"/>
      <c r="Z13" s="70"/>
      <c r="AA13" s="70"/>
      <c r="AB13" s="70"/>
      <c r="AC13" s="70"/>
    </row>
    <row r="14">
      <c r="A14" s="1064" t="s">
        <v>9</v>
      </c>
      <c r="B14" s="1091">
        <v>900150.0</v>
      </c>
      <c r="C14" s="27"/>
      <c r="D14" s="17" t="s">
        <v>3657</v>
      </c>
      <c r="E14" s="29" t="s">
        <v>3658</v>
      </c>
      <c r="F14" s="17">
        <v>1.0</v>
      </c>
      <c r="G14" s="1091">
        <v>5.0</v>
      </c>
      <c r="H14" s="68">
        <v>2.0</v>
      </c>
      <c r="I14" s="17">
        <v>2.0</v>
      </c>
      <c r="J14" s="17" t="s">
        <v>12</v>
      </c>
      <c r="K14" s="380">
        <f t="shared" si="1"/>
        <v>12</v>
      </c>
      <c r="L14" s="17" t="s">
        <v>13</v>
      </c>
      <c r="M14" s="62"/>
      <c r="N14" s="132"/>
      <c r="P14" s="70"/>
      <c r="Q14" s="70"/>
      <c r="R14" s="70"/>
      <c r="S14" s="70"/>
      <c r="T14" s="70"/>
      <c r="U14" s="70"/>
      <c r="V14" s="70"/>
      <c r="W14" s="70"/>
      <c r="X14" s="70"/>
      <c r="Y14" s="70"/>
      <c r="Z14" s="70"/>
      <c r="AA14" s="70"/>
      <c r="AB14" s="70"/>
      <c r="AC14" s="70"/>
    </row>
    <row r="15">
      <c r="A15" s="1064" t="s">
        <v>9</v>
      </c>
      <c r="B15" s="1091">
        <v>900162.0</v>
      </c>
      <c r="C15" s="27"/>
      <c r="D15" s="17" t="s">
        <v>3659</v>
      </c>
      <c r="E15" s="29" t="s">
        <v>3660</v>
      </c>
      <c r="F15" s="17">
        <v>1.0</v>
      </c>
      <c r="G15" s="1091">
        <v>5.0</v>
      </c>
      <c r="H15" s="68">
        <v>1.0</v>
      </c>
      <c r="I15" s="17">
        <v>1.0</v>
      </c>
      <c r="J15" s="17" t="s">
        <v>12</v>
      </c>
      <c r="K15" s="380">
        <f t="shared" si="1"/>
        <v>6</v>
      </c>
      <c r="L15" s="17" t="s">
        <v>13</v>
      </c>
      <c r="M15" s="62"/>
      <c r="N15" s="132"/>
      <c r="P15" s="70"/>
      <c r="Q15" s="70"/>
      <c r="R15" s="70"/>
      <c r="S15" s="70"/>
      <c r="T15" s="70"/>
      <c r="U15" s="70"/>
      <c r="V15" s="70"/>
      <c r="W15" s="70"/>
      <c r="X15" s="70"/>
      <c r="Y15" s="70"/>
      <c r="Z15" s="70"/>
      <c r="AA15" s="70"/>
      <c r="AB15" s="70"/>
      <c r="AC15" s="70"/>
    </row>
    <row r="16">
      <c r="A16" s="51"/>
      <c r="B16" s="52"/>
      <c r="C16" s="27"/>
      <c r="E16" s="62"/>
      <c r="G16" s="52"/>
      <c r="H16" s="27"/>
      <c r="M16" s="62"/>
      <c r="N16" s="132"/>
      <c r="P16" s="70"/>
      <c r="Q16" s="70"/>
      <c r="R16" s="70"/>
      <c r="S16" s="70"/>
      <c r="T16" s="70"/>
      <c r="U16" s="70"/>
      <c r="V16" s="70"/>
      <c r="W16" s="70"/>
      <c r="X16" s="70"/>
      <c r="Y16" s="70"/>
      <c r="Z16" s="70"/>
      <c r="AA16" s="70"/>
      <c r="AB16" s="70"/>
      <c r="AC16" s="70"/>
    </row>
    <row r="17">
      <c r="A17" s="1064" t="s">
        <v>9</v>
      </c>
      <c r="B17" s="1091">
        <v>900174.0</v>
      </c>
      <c r="C17" s="27"/>
      <c r="D17" s="17" t="s">
        <v>3661</v>
      </c>
      <c r="E17" s="29" t="s">
        <v>3662</v>
      </c>
      <c r="F17" s="17">
        <v>1.0</v>
      </c>
      <c r="G17" s="1091">
        <v>5.0</v>
      </c>
      <c r="H17" s="68">
        <v>-4.0</v>
      </c>
      <c r="I17" s="17">
        <v>90.0</v>
      </c>
      <c r="J17" s="17" t="s">
        <v>12</v>
      </c>
      <c r="K17" s="380">
        <f t="shared" ref="K17:K223" si="2">I17*F17 + (F17*G17*H17)</f>
        <v>70</v>
      </c>
      <c r="L17" s="17" t="s">
        <v>13</v>
      </c>
      <c r="M17" s="62"/>
      <c r="N17" s="132"/>
      <c r="P17" s="70"/>
      <c r="Q17" s="70"/>
      <c r="R17" s="70"/>
      <c r="S17" s="70"/>
      <c r="T17" s="70"/>
      <c r="U17" s="70"/>
      <c r="V17" s="70"/>
      <c r="W17" s="70"/>
      <c r="X17" s="70"/>
      <c r="Y17" s="70"/>
      <c r="Z17" s="70"/>
      <c r="AA17" s="70"/>
      <c r="AB17" s="70"/>
      <c r="AC17" s="70"/>
    </row>
    <row r="18">
      <c r="A18" s="51"/>
      <c r="B18" s="52"/>
      <c r="C18" s="27"/>
      <c r="E18" s="62"/>
      <c r="F18" s="17">
        <v>1.0</v>
      </c>
      <c r="G18" s="1091">
        <v>5.0</v>
      </c>
      <c r="H18" s="68">
        <v>2.0</v>
      </c>
      <c r="I18" s="17">
        <v>5.0</v>
      </c>
      <c r="J18" s="17" t="s">
        <v>12</v>
      </c>
      <c r="K18" s="380">
        <f t="shared" si="2"/>
        <v>15</v>
      </c>
      <c r="L18" s="17" t="s">
        <v>13</v>
      </c>
      <c r="M18" s="62"/>
      <c r="N18" s="132"/>
      <c r="P18" s="70"/>
      <c r="Q18" s="70"/>
      <c r="R18" s="70"/>
      <c r="S18" s="70"/>
      <c r="T18" s="70"/>
      <c r="U18" s="70"/>
      <c r="V18" s="70"/>
      <c r="W18" s="70"/>
      <c r="X18" s="70"/>
      <c r="Y18" s="70"/>
      <c r="Z18" s="70"/>
      <c r="AA18" s="70"/>
      <c r="AB18" s="70"/>
      <c r="AC18" s="70"/>
    </row>
    <row r="19">
      <c r="A19" s="1064" t="s">
        <v>9</v>
      </c>
      <c r="B19" s="1091">
        <v>900186.0</v>
      </c>
      <c r="C19" s="27"/>
      <c r="D19" s="17" t="s">
        <v>3663</v>
      </c>
      <c r="E19" s="29" t="s">
        <v>3664</v>
      </c>
      <c r="F19" s="17">
        <v>1.0</v>
      </c>
      <c r="G19" s="1091">
        <v>5.0</v>
      </c>
      <c r="H19" s="68">
        <v>3.0</v>
      </c>
      <c r="I19" s="17">
        <v>5.0</v>
      </c>
      <c r="J19" s="17" t="s">
        <v>12</v>
      </c>
      <c r="K19" s="380">
        <f t="shared" si="2"/>
        <v>20</v>
      </c>
      <c r="L19" s="17" t="s">
        <v>13</v>
      </c>
      <c r="M19" s="62"/>
      <c r="N19" s="132"/>
      <c r="P19" s="70"/>
      <c r="Q19" s="70"/>
      <c r="R19" s="70"/>
      <c r="S19" s="70"/>
      <c r="T19" s="70"/>
      <c r="U19" s="70"/>
      <c r="V19" s="70"/>
      <c r="W19" s="70"/>
      <c r="X19" s="70"/>
      <c r="Y19" s="70"/>
      <c r="Z19" s="70"/>
      <c r="AA19" s="70"/>
      <c r="AB19" s="70"/>
      <c r="AC19" s="70"/>
    </row>
    <row r="20">
      <c r="A20" s="1068" t="s">
        <v>9</v>
      </c>
      <c r="B20" s="1092">
        <v>900194.0</v>
      </c>
      <c r="C20" s="61"/>
      <c r="D20" s="1067" t="s">
        <v>3665</v>
      </c>
      <c r="E20" s="604" t="s">
        <v>3666</v>
      </c>
      <c r="F20" s="1067">
        <v>2.0</v>
      </c>
      <c r="G20" s="1092">
        <v>5.0</v>
      </c>
      <c r="H20" s="1093">
        <v>2.0</v>
      </c>
      <c r="I20" s="1067">
        <v>2.0</v>
      </c>
      <c r="J20" s="1067" t="s">
        <v>12</v>
      </c>
      <c r="K20" s="970">
        <f t="shared" si="2"/>
        <v>24</v>
      </c>
      <c r="L20" s="1067" t="s">
        <v>13</v>
      </c>
      <c r="M20" s="158"/>
      <c r="N20" s="132"/>
      <c r="P20" s="70"/>
      <c r="Q20" s="70"/>
      <c r="R20" s="70"/>
      <c r="S20" s="70"/>
      <c r="T20" s="70"/>
      <c r="U20" s="70"/>
      <c r="V20" s="70"/>
      <c r="W20" s="70"/>
      <c r="X20" s="70"/>
      <c r="Y20" s="70"/>
      <c r="Z20" s="70"/>
      <c r="AA20" s="70"/>
      <c r="AB20" s="70"/>
      <c r="AC20" s="70"/>
    </row>
    <row r="21">
      <c r="A21" s="1064" t="s">
        <v>9</v>
      </c>
      <c r="B21" s="1091">
        <v>900200.0</v>
      </c>
      <c r="C21" s="27"/>
      <c r="D21" s="1094" t="s">
        <v>3667</v>
      </c>
      <c r="E21" s="29" t="s">
        <v>3668</v>
      </c>
      <c r="F21" s="17">
        <v>1.0</v>
      </c>
      <c r="G21" s="1091">
        <v>5.0</v>
      </c>
      <c r="H21" s="68">
        <v>2.0</v>
      </c>
      <c r="I21" s="17">
        <v>2.0</v>
      </c>
      <c r="J21" s="17" t="s">
        <v>12</v>
      </c>
      <c r="K21" s="380">
        <f t="shared" si="2"/>
        <v>12</v>
      </c>
      <c r="L21" s="17" t="s">
        <v>13</v>
      </c>
      <c r="M21" s="100" t="s">
        <v>3669</v>
      </c>
      <c r="N21" s="132"/>
      <c r="P21" s="70"/>
      <c r="Q21" s="70"/>
      <c r="R21" s="70"/>
      <c r="S21" s="70"/>
      <c r="T21" s="70"/>
      <c r="U21" s="70"/>
      <c r="V21" s="70"/>
      <c r="W21" s="70"/>
      <c r="X21" s="70"/>
      <c r="Y21" s="70"/>
      <c r="Z21" s="70"/>
      <c r="AA21" s="70"/>
      <c r="AB21" s="70"/>
      <c r="AC21" s="70"/>
    </row>
    <row r="22">
      <c r="A22" s="1064" t="s">
        <v>9</v>
      </c>
      <c r="B22" s="1091">
        <v>900206.0</v>
      </c>
      <c r="C22" s="27"/>
      <c r="D22" s="17" t="s">
        <v>3670</v>
      </c>
      <c r="E22" s="29" t="s">
        <v>3671</v>
      </c>
      <c r="F22" s="17">
        <v>1.0</v>
      </c>
      <c r="G22" s="1091">
        <v>5.0</v>
      </c>
      <c r="H22" s="68">
        <v>2.0</v>
      </c>
      <c r="I22" s="17">
        <v>2.0</v>
      </c>
      <c r="J22" s="17" t="s">
        <v>12</v>
      </c>
      <c r="K22" s="380">
        <f t="shared" si="2"/>
        <v>12</v>
      </c>
      <c r="L22" s="17" t="s">
        <v>13</v>
      </c>
      <c r="M22" s="62"/>
      <c r="N22" s="132"/>
      <c r="P22" s="70"/>
      <c r="Q22" s="70"/>
      <c r="R22" s="70"/>
      <c r="S22" s="70"/>
      <c r="T22" s="70"/>
      <c r="U22" s="70"/>
      <c r="V22" s="70"/>
      <c r="W22" s="70"/>
      <c r="X22" s="70"/>
      <c r="Y22" s="70"/>
      <c r="Z22" s="70"/>
      <c r="AA22" s="70"/>
      <c r="AB22" s="70"/>
      <c r="AC22" s="70"/>
    </row>
    <row r="23">
      <c r="A23" s="51"/>
      <c r="B23" s="52"/>
      <c r="C23" s="27"/>
      <c r="E23" s="62"/>
      <c r="F23" s="17">
        <v>1.0</v>
      </c>
      <c r="G23" s="1091">
        <v>5.0</v>
      </c>
      <c r="H23" s="68">
        <v>5.0</v>
      </c>
      <c r="I23" s="17">
        <v>5.0</v>
      </c>
      <c r="J23" s="17" t="s">
        <v>12</v>
      </c>
      <c r="K23" s="380">
        <f t="shared" si="2"/>
        <v>30</v>
      </c>
      <c r="L23" s="17" t="s">
        <v>13</v>
      </c>
      <c r="M23" s="62"/>
      <c r="N23" s="132"/>
      <c r="P23" s="70"/>
      <c r="Q23" s="70"/>
      <c r="R23" s="70"/>
      <c r="S23" s="70"/>
      <c r="T23" s="70"/>
      <c r="U23" s="70"/>
      <c r="V23" s="70"/>
      <c r="W23" s="70"/>
      <c r="X23" s="70"/>
      <c r="Y23" s="70"/>
      <c r="Z23" s="70"/>
      <c r="AA23" s="70"/>
      <c r="AB23" s="70"/>
      <c r="AC23" s="70"/>
    </row>
    <row r="24">
      <c r="A24" s="1064" t="s">
        <v>9</v>
      </c>
      <c r="B24" s="1091">
        <v>900214.0</v>
      </c>
      <c r="C24" s="27"/>
      <c r="D24" s="17" t="s">
        <v>3672</v>
      </c>
      <c r="E24" s="29" t="s">
        <v>3673</v>
      </c>
      <c r="F24" s="17">
        <v>2.0</v>
      </c>
      <c r="G24" s="1091">
        <v>5.0</v>
      </c>
      <c r="H24" s="68">
        <v>2.0</v>
      </c>
      <c r="I24" s="17">
        <v>2.0</v>
      </c>
      <c r="J24" s="17" t="s">
        <v>12</v>
      </c>
      <c r="K24" s="380">
        <f t="shared" si="2"/>
        <v>24</v>
      </c>
      <c r="L24" s="17" t="s">
        <v>13</v>
      </c>
      <c r="M24" s="62"/>
      <c r="N24" s="132"/>
      <c r="P24" s="70"/>
      <c r="Q24" s="70"/>
      <c r="R24" s="70"/>
      <c r="S24" s="70"/>
      <c r="T24" s="70"/>
      <c r="U24" s="70"/>
      <c r="V24" s="70"/>
      <c r="W24" s="70"/>
      <c r="X24" s="70"/>
      <c r="Y24" s="70"/>
      <c r="Z24" s="70"/>
      <c r="AA24" s="70"/>
      <c r="AB24" s="70"/>
      <c r="AC24" s="70"/>
    </row>
    <row r="25">
      <c r="A25" s="1066" t="s">
        <v>9</v>
      </c>
      <c r="B25" s="18">
        <v>900220.0</v>
      </c>
      <c r="C25" s="3"/>
      <c r="D25" s="20" t="s">
        <v>3674</v>
      </c>
      <c r="E25" s="597" t="s">
        <v>3675</v>
      </c>
      <c r="F25" s="20">
        <v>1.0</v>
      </c>
      <c r="G25" s="18">
        <v>5.0</v>
      </c>
      <c r="H25" s="19">
        <v>2.0</v>
      </c>
      <c r="I25" s="20">
        <v>2.0</v>
      </c>
      <c r="J25" s="20" t="s">
        <v>12</v>
      </c>
      <c r="K25" s="961">
        <f t="shared" si="2"/>
        <v>12</v>
      </c>
      <c r="L25" s="20" t="s">
        <v>13</v>
      </c>
      <c r="M25" s="621" t="s">
        <v>3676</v>
      </c>
      <c r="N25" s="132"/>
      <c r="P25" s="70"/>
      <c r="Q25" s="70"/>
      <c r="R25" s="70"/>
      <c r="S25" s="70"/>
      <c r="T25" s="70"/>
      <c r="U25" s="70"/>
      <c r="V25" s="70"/>
      <c r="W25" s="70"/>
      <c r="X25" s="70"/>
      <c r="Y25" s="70"/>
      <c r="Z25" s="70"/>
      <c r="AA25" s="70"/>
      <c r="AB25" s="70"/>
      <c r="AC25" s="70"/>
    </row>
    <row r="26">
      <c r="A26" s="51"/>
      <c r="B26" s="52"/>
      <c r="C26" s="27"/>
      <c r="E26" s="62"/>
      <c r="F26" s="17">
        <v>1.0</v>
      </c>
      <c r="G26" s="1091">
        <v>5.0</v>
      </c>
      <c r="H26" s="68">
        <v>2.0</v>
      </c>
      <c r="I26" s="17">
        <v>2.0</v>
      </c>
      <c r="J26" s="17" t="s">
        <v>12</v>
      </c>
      <c r="K26" s="380">
        <f t="shared" si="2"/>
        <v>12</v>
      </c>
      <c r="L26" s="17" t="s">
        <v>13</v>
      </c>
      <c r="M26" s="62"/>
      <c r="N26" s="132"/>
      <c r="P26" s="70"/>
      <c r="Q26" s="70"/>
      <c r="R26" s="70"/>
      <c r="S26" s="70"/>
      <c r="T26" s="70"/>
      <c r="U26" s="70"/>
      <c r="V26" s="70"/>
      <c r="W26" s="70"/>
      <c r="X26" s="70"/>
      <c r="Y26" s="70"/>
      <c r="Z26" s="70"/>
      <c r="AA26" s="70"/>
      <c r="AB26" s="70"/>
      <c r="AC26" s="70"/>
    </row>
    <row r="27">
      <c r="A27" s="1068" t="s">
        <v>9</v>
      </c>
      <c r="B27" s="1092">
        <v>900232.0</v>
      </c>
      <c r="C27" s="61"/>
      <c r="D27" s="1067" t="s">
        <v>3677</v>
      </c>
      <c r="E27" s="604" t="s">
        <v>3678</v>
      </c>
      <c r="F27" s="1067">
        <v>2.0</v>
      </c>
      <c r="G27" s="1092">
        <v>5.0</v>
      </c>
      <c r="H27" s="1093">
        <v>2.0</v>
      </c>
      <c r="I27" s="1067">
        <v>2.0</v>
      </c>
      <c r="J27" s="1067" t="s">
        <v>12</v>
      </c>
      <c r="K27" s="970">
        <f t="shared" si="2"/>
        <v>24</v>
      </c>
      <c r="L27" s="1067" t="s">
        <v>13</v>
      </c>
      <c r="M27" s="158"/>
      <c r="N27" s="132"/>
      <c r="P27" s="70"/>
      <c r="Q27" s="70"/>
      <c r="R27" s="70"/>
      <c r="S27" s="70"/>
      <c r="T27" s="70"/>
      <c r="U27" s="70"/>
      <c r="V27" s="70"/>
      <c r="W27" s="70"/>
      <c r="X27" s="70"/>
      <c r="Y27" s="70"/>
      <c r="Z27" s="70"/>
      <c r="AA27" s="70"/>
      <c r="AB27" s="70"/>
      <c r="AC27" s="70"/>
    </row>
    <row r="28">
      <c r="A28" s="1064" t="s">
        <v>9</v>
      </c>
      <c r="B28" s="1091">
        <v>900238.0</v>
      </c>
      <c r="C28" s="27"/>
      <c r="D28" s="17" t="s">
        <v>3679</v>
      </c>
      <c r="E28" s="29" t="s">
        <v>3680</v>
      </c>
      <c r="F28" s="17">
        <v>1.0</v>
      </c>
      <c r="G28" s="1091">
        <v>5.0</v>
      </c>
      <c r="H28" s="68">
        <v>3.0</v>
      </c>
      <c r="I28" s="17">
        <v>5.0</v>
      </c>
      <c r="J28" s="17" t="s">
        <v>12</v>
      </c>
      <c r="K28" s="380">
        <f t="shared" si="2"/>
        <v>20</v>
      </c>
      <c r="L28" s="17" t="s">
        <v>191</v>
      </c>
      <c r="M28" s="100" t="s">
        <v>3681</v>
      </c>
      <c r="N28" s="132"/>
      <c r="O28" s="70"/>
      <c r="P28" s="70"/>
      <c r="Q28" s="70"/>
      <c r="R28" s="70"/>
      <c r="S28" s="70"/>
      <c r="T28" s="70"/>
      <c r="U28" s="70"/>
      <c r="V28" s="70"/>
      <c r="W28" s="70"/>
      <c r="X28" s="70"/>
      <c r="Y28" s="70"/>
      <c r="Z28" s="70"/>
      <c r="AA28" s="70"/>
      <c r="AB28" s="70"/>
      <c r="AC28" s="70"/>
    </row>
    <row r="29">
      <c r="A29" s="51"/>
      <c r="B29" s="52"/>
      <c r="C29" s="27"/>
      <c r="E29" s="62"/>
      <c r="F29" s="17">
        <v>1.0</v>
      </c>
      <c r="G29" s="1091">
        <v>5.0</v>
      </c>
      <c r="H29" s="68">
        <v>0.24</v>
      </c>
      <c r="I29" s="17">
        <v>0.3</v>
      </c>
      <c r="J29" s="17" t="s">
        <v>12</v>
      </c>
      <c r="K29" s="380">
        <f t="shared" si="2"/>
        <v>1.5</v>
      </c>
      <c r="L29" s="17" t="s">
        <v>191</v>
      </c>
      <c r="M29" s="62"/>
      <c r="N29" s="132"/>
      <c r="O29" s="70"/>
      <c r="P29" s="70"/>
      <c r="Q29" s="70"/>
      <c r="R29" s="70"/>
      <c r="S29" s="70"/>
      <c r="T29" s="70"/>
      <c r="U29" s="70"/>
      <c r="V29" s="70"/>
      <c r="W29" s="70"/>
      <c r="X29" s="70"/>
      <c r="Y29" s="70"/>
      <c r="Z29" s="70"/>
      <c r="AA29" s="70"/>
      <c r="AB29" s="70"/>
      <c r="AC29" s="70"/>
    </row>
    <row r="30">
      <c r="A30" s="1066" t="s">
        <v>9</v>
      </c>
      <c r="B30" s="18">
        <v>900244.0</v>
      </c>
      <c r="C30" s="3"/>
      <c r="D30" s="20" t="s">
        <v>3682</v>
      </c>
      <c r="E30" s="597" t="s">
        <v>3683</v>
      </c>
      <c r="F30" s="20">
        <v>1.0</v>
      </c>
      <c r="G30" s="18">
        <v>5.0</v>
      </c>
      <c r="H30" s="19">
        <v>2.0</v>
      </c>
      <c r="I30" s="20">
        <v>5.0</v>
      </c>
      <c r="J30" s="20" t="s">
        <v>12</v>
      </c>
      <c r="K30" s="961">
        <f t="shared" si="2"/>
        <v>15</v>
      </c>
      <c r="L30" s="20" t="s">
        <v>13</v>
      </c>
      <c r="M30" s="621" t="s">
        <v>3684</v>
      </c>
      <c r="N30" s="132"/>
      <c r="O30" s="70"/>
      <c r="P30" s="70"/>
      <c r="Q30" s="70"/>
      <c r="R30" s="70"/>
      <c r="S30" s="70"/>
      <c r="T30" s="70"/>
      <c r="U30" s="70"/>
      <c r="V30" s="70"/>
      <c r="W30" s="70"/>
      <c r="X30" s="70"/>
      <c r="Y30" s="70"/>
      <c r="Z30" s="70"/>
      <c r="AA30" s="70"/>
      <c r="AB30" s="70"/>
      <c r="AC30" s="70"/>
    </row>
    <row r="31">
      <c r="A31" s="1064" t="s">
        <v>9</v>
      </c>
      <c r="B31" s="1091">
        <v>900252.0</v>
      </c>
      <c r="C31" s="27"/>
      <c r="D31" s="17" t="s">
        <v>3685</v>
      </c>
      <c r="E31" s="29" t="s">
        <v>3686</v>
      </c>
      <c r="F31" s="17">
        <v>1.0</v>
      </c>
      <c r="G31" s="1091">
        <v>5.0</v>
      </c>
      <c r="H31" s="68">
        <v>6.0</v>
      </c>
      <c r="I31" s="17">
        <v>10.0</v>
      </c>
      <c r="J31" s="17" t="s">
        <v>12</v>
      </c>
      <c r="K31" s="380">
        <f t="shared" si="2"/>
        <v>40</v>
      </c>
      <c r="L31" s="17" t="s">
        <v>13</v>
      </c>
      <c r="M31" s="62"/>
      <c r="N31" s="132"/>
      <c r="O31" s="70"/>
      <c r="P31" s="70"/>
      <c r="Q31" s="70"/>
      <c r="R31" s="70"/>
      <c r="S31" s="70"/>
      <c r="T31" s="70"/>
      <c r="U31" s="70"/>
      <c r="V31" s="70"/>
      <c r="W31" s="70"/>
      <c r="X31" s="70"/>
      <c r="Y31" s="70"/>
      <c r="Z31" s="70"/>
      <c r="AA31" s="70"/>
      <c r="AB31" s="70"/>
      <c r="AC31" s="70"/>
    </row>
    <row r="32">
      <c r="A32" s="1064" t="s">
        <v>9</v>
      </c>
      <c r="B32" s="1091">
        <v>900260.0</v>
      </c>
      <c r="C32" s="27"/>
      <c r="D32" s="1094" t="s">
        <v>3687</v>
      </c>
      <c r="E32" s="29" t="s">
        <v>3688</v>
      </c>
      <c r="F32" s="17">
        <v>1.0</v>
      </c>
      <c r="G32" s="1091">
        <v>5.0</v>
      </c>
      <c r="H32" s="68">
        <v>1.0</v>
      </c>
      <c r="I32" s="17">
        <v>1.0</v>
      </c>
      <c r="J32" s="17" t="s">
        <v>12</v>
      </c>
      <c r="K32" s="380">
        <f t="shared" si="2"/>
        <v>6</v>
      </c>
      <c r="L32" s="17" t="s">
        <v>13</v>
      </c>
      <c r="M32" s="62"/>
      <c r="N32" s="132"/>
      <c r="O32" s="70"/>
      <c r="P32" s="70"/>
      <c r="Q32" s="70"/>
      <c r="R32" s="70"/>
      <c r="S32" s="70"/>
      <c r="T32" s="70"/>
      <c r="U32" s="70"/>
      <c r="V32" s="70"/>
      <c r="W32" s="70"/>
      <c r="X32" s="70"/>
      <c r="Y32" s="70"/>
      <c r="Z32" s="70"/>
      <c r="AA32" s="70"/>
      <c r="AB32" s="70"/>
      <c r="AC32" s="70"/>
    </row>
    <row r="33">
      <c r="A33" s="51"/>
      <c r="B33" s="52"/>
      <c r="C33" s="27"/>
      <c r="E33" s="62"/>
      <c r="F33" s="17">
        <v>1.0</v>
      </c>
      <c r="G33" s="1091">
        <v>5.0</v>
      </c>
      <c r="H33" s="68">
        <v>0.0</v>
      </c>
      <c r="I33" s="17">
        <v>3.0</v>
      </c>
      <c r="J33" s="17" t="s">
        <v>12</v>
      </c>
      <c r="K33" s="380">
        <f t="shared" si="2"/>
        <v>3</v>
      </c>
      <c r="L33" s="17" t="s">
        <v>90</v>
      </c>
      <c r="M33" s="62"/>
      <c r="N33" s="132"/>
      <c r="O33" s="70"/>
      <c r="P33" s="70"/>
      <c r="Q33" s="70"/>
      <c r="R33" s="70"/>
      <c r="S33" s="70"/>
      <c r="T33" s="70"/>
      <c r="U33" s="70"/>
      <c r="V33" s="70"/>
      <c r="W33" s="70"/>
      <c r="X33" s="70"/>
      <c r="Y33" s="70"/>
      <c r="Z33" s="70"/>
      <c r="AA33" s="70"/>
      <c r="AB33" s="70"/>
      <c r="AC33" s="70"/>
    </row>
    <row r="34">
      <c r="A34" s="1064" t="s">
        <v>9</v>
      </c>
      <c r="B34" s="1091">
        <v>900272.0</v>
      </c>
      <c r="C34" s="27"/>
      <c r="D34" s="1094" t="s">
        <v>3689</v>
      </c>
      <c r="E34" s="29" t="s">
        <v>3690</v>
      </c>
      <c r="F34" s="17">
        <v>1.0</v>
      </c>
      <c r="G34" s="1091">
        <v>5.0</v>
      </c>
      <c r="H34" s="68">
        <v>2.0</v>
      </c>
      <c r="I34" s="17">
        <v>5.0</v>
      </c>
      <c r="J34" s="17" t="s">
        <v>12</v>
      </c>
      <c r="K34" s="380">
        <f t="shared" si="2"/>
        <v>15</v>
      </c>
      <c r="L34" s="17" t="s">
        <v>13</v>
      </c>
      <c r="M34" s="62"/>
      <c r="N34" s="132"/>
      <c r="O34" s="70"/>
      <c r="P34" s="70"/>
      <c r="Q34" s="70"/>
      <c r="R34" s="70"/>
      <c r="S34" s="70"/>
      <c r="T34" s="70"/>
      <c r="U34" s="70"/>
      <c r="V34" s="70"/>
      <c r="W34" s="70"/>
      <c r="X34" s="70"/>
      <c r="Y34" s="70"/>
      <c r="Z34" s="70"/>
      <c r="AA34" s="70"/>
      <c r="AB34" s="70"/>
      <c r="AC34" s="70"/>
    </row>
    <row r="35">
      <c r="A35" s="1064" t="s">
        <v>9</v>
      </c>
      <c r="B35" s="1091">
        <v>900280.0</v>
      </c>
      <c r="C35" s="27"/>
      <c r="D35" s="1094" t="s">
        <v>3691</v>
      </c>
      <c r="E35" s="29" t="s">
        <v>3692</v>
      </c>
      <c r="F35" s="17">
        <v>1.0</v>
      </c>
      <c r="G35" s="1091">
        <v>5.0</v>
      </c>
      <c r="H35" s="68">
        <v>2.0</v>
      </c>
      <c r="I35" s="17">
        <v>5.0</v>
      </c>
      <c r="J35" s="17" t="s">
        <v>12</v>
      </c>
      <c r="K35" s="380">
        <f t="shared" si="2"/>
        <v>15</v>
      </c>
      <c r="L35" s="17" t="s">
        <v>13</v>
      </c>
      <c r="M35" s="62"/>
      <c r="N35" s="132"/>
      <c r="O35" s="70"/>
      <c r="P35" s="70"/>
      <c r="Q35" s="70"/>
      <c r="R35" s="70"/>
      <c r="S35" s="70"/>
      <c r="T35" s="70"/>
      <c r="U35" s="70"/>
      <c r="V35" s="70"/>
      <c r="W35" s="70"/>
      <c r="X35" s="70"/>
      <c r="Y35" s="70"/>
      <c r="Z35" s="70"/>
      <c r="AA35" s="70"/>
      <c r="AB35" s="70"/>
      <c r="AC35" s="70"/>
    </row>
    <row r="36">
      <c r="A36" s="51"/>
      <c r="B36" s="52"/>
      <c r="C36" s="27"/>
      <c r="E36" s="62"/>
      <c r="F36" s="17">
        <v>1.0</v>
      </c>
      <c r="G36" s="1091">
        <v>5.0</v>
      </c>
      <c r="H36" s="68">
        <v>3.0</v>
      </c>
      <c r="I36" s="17">
        <v>5.0</v>
      </c>
      <c r="J36" s="17" t="s">
        <v>12</v>
      </c>
      <c r="K36" s="380">
        <f t="shared" si="2"/>
        <v>20</v>
      </c>
      <c r="L36" s="17" t="s">
        <v>13</v>
      </c>
      <c r="M36" s="62"/>
      <c r="N36" s="132"/>
      <c r="O36" s="70"/>
      <c r="P36" s="70"/>
      <c r="Q36" s="70"/>
      <c r="R36" s="70"/>
      <c r="S36" s="70"/>
      <c r="T36" s="70"/>
      <c r="U36" s="70"/>
      <c r="V36" s="70"/>
      <c r="W36" s="70"/>
      <c r="X36" s="70"/>
      <c r="Y36" s="70"/>
      <c r="Z36" s="70"/>
      <c r="AA36" s="70"/>
      <c r="AB36" s="70"/>
      <c r="AC36" s="70"/>
    </row>
    <row r="37">
      <c r="A37" s="1064" t="s">
        <v>9</v>
      </c>
      <c r="B37" s="1091">
        <v>900292.0</v>
      </c>
      <c r="C37" s="27"/>
      <c r="D37" s="17" t="s">
        <v>3693</v>
      </c>
      <c r="E37" s="29" t="s">
        <v>3694</v>
      </c>
      <c r="F37" s="17">
        <v>1.0</v>
      </c>
      <c r="G37" s="1091">
        <v>5.0</v>
      </c>
      <c r="H37" s="68">
        <v>12.0</v>
      </c>
      <c r="I37" s="17">
        <v>15.0</v>
      </c>
      <c r="J37" s="17" t="s">
        <v>12</v>
      </c>
      <c r="K37" s="380">
        <f t="shared" si="2"/>
        <v>75</v>
      </c>
      <c r="L37" s="17" t="s">
        <v>13</v>
      </c>
      <c r="M37" s="62"/>
      <c r="N37" s="132"/>
      <c r="O37" s="70"/>
      <c r="P37" s="70"/>
      <c r="Q37" s="70"/>
      <c r="R37" s="70"/>
      <c r="S37" s="70"/>
      <c r="T37" s="70"/>
      <c r="U37" s="70"/>
      <c r="V37" s="70"/>
      <c r="W37" s="70"/>
      <c r="X37" s="70"/>
      <c r="Y37" s="70"/>
      <c r="Z37" s="70"/>
      <c r="AA37" s="70"/>
      <c r="AB37" s="70"/>
      <c r="AC37" s="70"/>
    </row>
    <row r="38">
      <c r="A38" s="1064" t="s">
        <v>9</v>
      </c>
      <c r="B38" s="1091">
        <v>900304.0</v>
      </c>
      <c r="C38" s="27"/>
      <c r="D38" s="17" t="s">
        <v>3695</v>
      </c>
      <c r="E38" s="29" t="s">
        <v>3696</v>
      </c>
      <c r="F38" s="17">
        <v>1.0</v>
      </c>
      <c r="G38" s="1091">
        <v>5.0</v>
      </c>
      <c r="H38" s="68">
        <v>2.0</v>
      </c>
      <c r="I38" s="17">
        <v>2.0</v>
      </c>
      <c r="J38" s="17" t="s">
        <v>12</v>
      </c>
      <c r="K38" s="380">
        <f t="shared" si="2"/>
        <v>12</v>
      </c>
      <c r="L38" s="17" t="s">
        <v>13</v>
      </c>
      <c r="M38" s="62"/>
      <c r="N38" s="132"/>
      <c r="O38" s="70"/>
      <c r="P38" s="70"/>
      <c r="Q38" s="70"/>
      <c r="R38" s="70"/>
      <c r="S38" s="70"/>
      <c r="T38" s="70"/>
      <c r="U38" s="70"/>
      <c r="V38" s="70"/>
      <c r="W38" s="70"/>
      <c r="X38" s="70"/>
      <c r="Y38" s="70"/>
      <c r="Z38" s="70"/>
      <c r="AA38" s="70"/>
      <c r="AB38" s="70"/>
      <c r="AC38" s="70"/>
    </row>
    <row r="39">
      <c r="A39" s="51"/>
      <c r="B39" s="52"/>
      <c r="C39" s="27"/>
      <c r="E39" s="62"/>
      <c r="F39" s="17">
        <v>1.0</v>
      </c>
      <c r="G39" s="1091">
        <v>5.0</v>
      </c>
      <c r="H39" s="68">
        <v>2.0</v>
      </c>
      <c r="I39" s="17">
        <v>2.0</v>
      </c>
      <c r="J39" s="17" t="s">
        <v>12</v>
      </c>
      <c r="K39" s="380">
        <f t="shared" si="2"/>
        <v>12</v>
      </c>
      <c r="L39" s="17" t="s">
        <v>191</v>
      </c>
      <c r="M39" s="62"/>
      <c r="N39" s="132"/>
      <c r="O39" s="70"/>
      <c r="P39" s="70"/>
      <c r="Q39" s="70"/>
      <c r="R39" s="70"/>
      <c r="S39" s="70"/>
      <c r="T39" s="70"/>
      <c r="U39" s="70"/>
      <c r="V39" s="70"/>
      <c r="W39" s="70"/>
      <c r="X39" s="70"/>
      <c r="Y39" s="70"/>
      <c r="Z39" s="70"/>
      <c r="AA39" s="70"/>
      <c r="AB39" s="70"/>
      <c r="AC39" s="70"/>
    </row>
    <row r="40">
      <c r="A40" s="1068" t="s">
        <v>9</v>
      </c>
      <c r="B40" s="1092">
        <v>900312.0</v>
      </c>
      <c r="C40" s="61"/>
      <c r="D40" s="1067" t="s">
        <v>3697</v>
      </c>
      <c r="E40" s="604" t="s">
        <v>3698</v>
      </c>
      <c r="F40" s="1067">
        <v>2.0</v>
      </c>
      <c r="G40" s="1092">
        <v>5.0</v>
      </c>
      <c r="H40" s="1093">
        <v>2.0</v>
      </c>
      <c r="I40" s="1067">
        <v>2.0</v>
      </c>
      <c r="J40" s="1067" t="s">
        <v>12</v>
      </c>
      <c r="K40" s="970">
        <f t="shared" si="2"/>
        <v>24</v>
      </c>
      <c r="L40" s="1067" t="s">
        <v>13</v>
      </c>
      <c r="M40" s="158"/>
      <c r="N40" s="132"/>
      <c r="O40" s="70"/>
      <c r="P40" s="70"/>
      <c r="Q40" s="70"/>
      <c r="R40" s="70"/>
      <c r="S40" s="70"/>
      <c r="T40" s="70"/>
      <c r="U40" s="70"/>
      <c r="V40" s="70"/>
      <c r="W40" s="70"/>
      <c r="X40" s="70"/>
      <c r="Y40" s="70"/>
      <c r="Z40" s="70"/>
      <c r="AA40" s="70"/>
      <c r="AB40" s="70"/>
      <c r="AC40" s="70"/>
    </row>
    <row r="41">
      <c r="A41" s="1066" t="s">
        <v>9</v>
      </c>
      <c r="B41" s="18">
        <v>900318.0</v>
      </c>
      <c r="C41" s="3"/>
      <c r="D41" s="20" t="s">
        <v>3699</v>
      </c>
      <c r="E41" s="597" t="s">
        <v>3700</v>
      </c>
      <c r="F41" s="20">
        <v>1.0</v>
      </c>
      <c r="G41" s="18">
        <v>5.0</v>
      </c>
      <c r="H41" s="19">
        <v>2.0</v>
      </c>
      <c r="I41" s="20">
        <v>5.0</v>
      </c>
      <c r="J41" s="20" t="s">
        <v>12</v>
      </c>
      <c r="K41" s="961">
        <f t="shared" si="2"/>
        <v>15</v>
      </c>
      <c r="L41" s="20" t="s">
        <v>13</v>
      </c>
      <c r="M41" s="621" t="s">
        <v>3701</v>
      </c>
      <c r="N41" s="132"/>
      <c r="O41" s="70"/>
      <c r="P41" s="70"/>
      <c r="Q41" s="70"/>
      <c r="R41" s="70"/>
      <c r="S41" s="70"/>
      <c r="T41" s="70"/>
      <c r="U41" s="70"/>
      <c r="V41" s="70"/>
      <c r="W41" s="70"/>
      <c r="X41" s="70"/>
      <c r="Y41" s="70"/>
      <c r="Z41" s="70"/>
      <c r="AA41" s="70"/>
      <c r="AB41" s="70"/>
      <c r="AC41" s="70"/>
    </row>
    <row r="42">
      <c r="A42" s="1068" t="s">
        <v>9</v>
      </c>
      <c r="B42" s="1092">
        <v>900324.0</v>
      </c>
      <c r="C42" s="61"/>
      <c r="D42" s="1067" t="s">
        <v>3702</v>
      </c>
      <c r="E42" s="604" t="s">
        <v>3703</v>
      </c>
      <c r="F42" s="1067">
        <v>2.0</v>
      </c>
      <c r="G42" s="1092">
        <v>5.0</v>
      </c>
      <c r="H42" s="1093">
        <v>2.0</v>
      </c>
      <c r="I42" s="1067">
        <v>2.0</v>
      </c>
      <c r="J42" s="1067" t="s">
        <v>12</v>
      </c>
      <c r="K42" s="970">
        <f t="shared" si="2"/>
        <v>24</v>
      </c>
      <c r="L42" s="1067" t="s">
        <v>13</v>
      </c>
      <c r="M42" s="158"/>
      <c r="N42" s="132"/>
      <c r="O42" s="70"/>
      <c r="P42" s="70"/>
      <c r="Q42" s="70"/>
      <c r="R42" s="70"/>
      <c r="S42" s="70"/>
      <c r="T42" s="70"/>
      <c r="U42" s="70"/>
      <c r="V42" s="70"/>
      <c r="W42" s="70"/>
      <c r="X42" s="70"/>
      <c r="Y42" s="70"/>
      <c r="Z42" s="70"/>
      <c r="AA42" s="70"/>
      <c r="AB42" s="70"/>
      <c r="AC42" s="70"/>
    </row>
    <row r="43">
      <c r="A43" s="1064" t="s">
        <v>8</v>
      </c>
      <c r="B43" s="1091"/>
      <c r="C43" s="27"/>
      <c r="D43" s="17" t="s">
        <v>3704</v>
      </c>
      <c r="E43" s="29" t="s">
        <v>3705</v>
      </c>
      <c r="F43" s="17">
        <v>1.0</v>
      </c>
      <c r="G43" s="1091">
        <v>5.0</v>
      </c>
      <c r="H43" s="68">
        <v>16.0</v>
      </c>
      <c r="I43" s="17">
        <v>20.0</v>
      </c>
      <c r="J43" s="17" t="s">
        <v>12</v>
      </c>
      <c r="K43" s="380">
        <f t="shared" si="2"/>
        <v>100</v>
      </c>
      <c r="L43" s="17" t="s">
        <v>13</v>
      </c>
      <c r="M43" s="29" t="s">
        <v>3706</v>
      </c>
      <c r="N43" s="132"/>
      <c r="O43" s="70"/>
      <c r="P43" s="70"/>
      <c r="Q43" s="70"/>
      <c r="R43" s="70"/>
      <c r="S43" s="70"/>
      <c r="T43" s="70"/>
      <c r="U43" s="70"/>
      <c r="V43" s="70"/>
      <c r="W43" s="70"/>
      <c r="X43" s="70"/>
      <c r="Y43" s="70"/>
      <c r="Z43" s="70"/>
      <c r="AA43" s="70"/>
      <c r="AB43" s="70"/>
      <c r="AC43" s="70"/>
    </row>
    <row r="44">
      <c r="A44" s="1064" t="s">
        <v>9</v>
      </c>
      <c r="B44" s="1091">
        <v>900330.0</v>
      </c>
      <c r="C44" s="27"/>
      <c r="D44" s="17" t="s">
        <v>3707</v>
      </c>
      <c r="E44" s="29" t="s">
        <v>3708</v>
      </c>
      <c r="F44" s="17">
        <v>1.0</v>
      </c>
      <c r="G44" s="1091">
        <v>5.0</v>
      </c>
      <c r="H44" s="68">
        <v>16.0</v>
      </c>
      <c r="I44" s="17">
        <v>20.0</v>
      </c>
      <c r="J44" s="17" t="s">
        <v>12</v>
      </c>
      <c r="K44" s="380">
        <f t="shared" si="2"/>
        <v>100</v>
      </c>
      <c r="L44" s="17" t="s">
        <v>13</v>
      </c>
      <c r="M44" s="100" t="s">
        <v>3709</v>
      </c>
      <c r="N44" s="132"/>
      <c r="O44" s="70"/>
      <c r="P44" s="70"/>
      <c r="Q44" s="70"/>
      <c r="R44" s="70"/>
      <c r="S44" s="70"/>
      <c r="T44" s="70"/>
      <c r="U44" s="70"/>
      <c r="V44" s="70"/>
      <c r="W44" s="70"/>
      <c r="X44" s="70"/>
      <c r="Y44" s="70"/>
      <c r="Z44" s="70"/>
      <c r="AA44" s="70"/>
      <c r="AB44" s="70"/>
      <c r="AC44" s="70"/>
    </row>
    <row r="45">
      <c r="A45" s="1066" t="s">
        <v>9</v>
      </c>
      <c r="B45" s="18">
        <v>900336.0</v>
      </c>
      <c r="C45" s="3"/>
      <c r="D45" s="20" t="s">
        <v>3710</v>
      </c>
      <c r="E45" s="597" t="s">
        <v>3711</v>
      </c>
      <c r="F45" s="20">
        <v>1.0</v>
      </c>
      <c r="G45" s="18">
        <v>5.0</v>
      </c>
      <c r="H45" s="19">
        <v>5.0</v>
      </c>
      <c r="I45" s="20">
        <v>5.0</v>
      </c>
      <c r="J45" s="20" t="s">
        <v>12</v>
      </c>
      <c r="K45" s="961">
        <f t="shared" si="2"/>
        <v>30</v>
      </c>
      <c r="L45" s="20" t="s">
        <v>13</v>
      </c>
      <c r="M45" s="621" t="s">
        <v>3712</v>
      </c>
      <c r="N45" s="132"/>
      <c r="O45" s="70"/>
      <c r="P45" s="70"/>
      <c r="Q45" s="70"/>
      <c r="R45" s="70"/>
      <c r="S45" s="70"/>
      <c r="T45" s="70"/>
      <c r="U45" s="70"/>
      <c r="V45" s="70"/>
      <c r="W45" s="70"/>
      <c r="X45" s="70"/>
      <c r="Y45" s="70"/>
      <c r="Z45" s="70"/>
      <c r="AA45" s="70"/>
      <c r="AB45" s="70"/>
      <c r="AC45" s="70"/>
    </row>
    <row r="46">
      <c r="A46" s="1064" t="s">
        <v>9</v>
      </c>
      <c r="B46" s="1091">
        <v>900348.0</v>
      </c>
      <c r="C46" s="27"/>
      <c r="D46" s="17" t="s">
        <v>3713</v>
      </c>
      <c r="E46" s="29" t="s">
        <v>3714</v>
      </c>
      <c r="F46" s="17">
        <v>1.0</v>
      </c>
      <c r="G46" s="1091">
        <v>5.0</v>
      </c>
      <c r="H46" s="68">
        <v>5.0</v>
      </c>
      <c r="I46" s="17">
        <v>5.0</v>
      </c>
      <c r="J46" s="17" t="s">
        <v>12</v>
      </c>
      <c r="K46" s="380">
        <f t="shared" si="2"/>
        <v>30</v>
      </c>
      <c r="L46" s="17" t="s">
        <v>13</v>
      </c>
      <c r="M46" s="62"/>
      <c r="N46" s="132"/>
      <c r="O46" s="70"/>
      <c r="P46" s="70"/>
      <c r="Q46" s="70"/>
      <c r="R46" s="70"/>
      <c r="S46" s="70"/>
      <c r="T46" s="70"/>
      <c r="U46" s="70"/>
      <c r="V46" s="70"/>
      <c r="W46" s="70"/>
      <c r="X46" s="70"/>
      <c r="Y46" s="70"/>
      <c r="Z46" s="70"/>
      <c r="AA46" s="70"/>
      <c r="AB46" s="70"/>
      <c r="AC46" s="70"/>
    </row>
    <row r="47">
      <c r="A47" s="1064" t="s">
        <v>9</v>
      </c>
      <c r="B47" s="1091">
        <v>900354.0</v>
      </c>
      <c r="C47" s="27"/>
      <c r="D47" s="17" t="s">
        <v>3715</v>
      </c>
      <c r="E47" s="29" t="s">
        <v>3716</v>
      </c>
      <c r="F47" s="17">
        <v>1.0</v>
      </c>
      <c r="G47" s="1091">
        <v>5.0</v>
      </c>
      <c r="H47" s="68">
        <v>7.6</v>
      </c>
      <c r="I47" s="17">
        <v>8.0</v>
      </c>
      <c r="J47" s="17" t="s">
        <v>12</v>
      </c>
      <c r="K47" s="380">
        <f t="shared" si="2"/>
        <v>46</v>
      </c>
      <c r="L47" s="17" t="s">
        <v>13</v>
      </c>
      <c r="M47" s="62"/>
      <c r="N47" s="132"/>
      <c r="O47" s="70"/>
      <c r="P47" s="70"/>
      <c r="Q47" s="70"/>
      <c r="R47" s="70"/>
      <c r="S47" s="70"/>
      <c r="T47" s="70"/>
      <c r="U47" s="70"/>
      <c r="V47" s="70"/>
      <c r="W47" s="70"/>
      <c r="X47" s="70"/>
      <c r="Y47" s="70"/>
      <c r="Z47" s="70"/>
      <c r="AA47" s="70"/>
      <c r="AB47" s="70"/>
      <c r="AC47" s="70"/>
    </row>
    <row r="48">
      <c r="A48" s="51"/>
      <c r="B48" s="52"/>
      <c r="C48" s="27"/>
      <c r="E48" s="62"/>
      <c r="F48" s="17">
        <v>1.0</v>
      </c>
      <c r="G48" s="1091">
        <v>5.0</v>
      </c>
      <c r="H48" s="68">
        <v>2.0</v>
      </c>
      <c r="I48" s="17">
        <v>2.0</v>
      </c>
      <c r="J48" s="17" t="s">
        <v>12</v>
      </c>
      <c r="K48" s="380">
        <f t="shared" si="2"/>
        <v>12</v>
      </c>
      <c r="L48" s="17" t="s">
        <v>13</v>
      </c>
      <c r="M48" s="62"/>
      <c r="N48" s="132"/>
      <c r="O48" s="70"/>
      <c r="P48" s="70"/>
      <c r="Q48" s="70"/>
      <c r="R48" s="70"/>
      <c r="S48" s="70"/>
      <c r="T48" s="70"/>
      <c r="U48" s="70"/>
      <c r="V48" s="70"/>
      <c r="W48" s="70"/>
      <c r="X48" s="70"/>
      <c r="Y48" s="70"/>
      <c r="Z48" s="70"/>
      <c r="AA48" s="70"/>
      <c r="AB48" s="70"/>
      <c r="AC48" s="70"/>
    </row>
    <row r="49">
      <c r="A49" s="1064" t="s">
        <v>9</v>
      </c>
      <c r="B49" s="1091">
        <v>900368.0</v>
      </c>
      <c r="C49" s="27"/>
      <c r="D49" s="17" t="s">
        <v>3717</v>
      </c>
      <c r="E49" s="29" t="s">
        <v>3718</v>
      </c>
      <c r="F49" s="17">
        <v>1.0</v>
      </c>
      <c r="G49" s="1091">
        <v>5.0</v>
      </c>
      <c r="H49" s="68">
        <v>0.3</v>
      </c>
      <c r="I49" s="17">
        <v>0.5</v>
      </c>
      <c r="J49" s="17" t="s">
        <v>12</v>
      </c>
      <c r="K49" s="380">
        <f t="shared" si="2"/>
        <v>2</v>
      </c>
      <c r="L49" s="17" t="s">
        <v>13</v>
      </c>
      <c r="M49" s="62"/>
      <c r="N49" s="132"/>
      <c r="O49" s="70"/>
      <c r="P49" s="70"/>
      <c r="Q49" s="70"/>
      <c r="R49" s="70"/>
      <c r="S49" s="70"/>
      <c r="T49" s="70"/>
      <c r="U49" s="70"/>
      <c r="V49" s="70"/>
      <c r="W49" s="70"/>
      <c r="X49" s="70"/>
      <c r="Y49" s="70"/>
      <c r="Z49" s="70"/>
      <c r="AA49" s="70"/>
      <c r="AB49" s="70"/>
      <c r="AC49" s="70"/>
    </row>
    <row r="50">
      <c r="A50" s="1064" t="s">
        <v>9</v>
      </c>
      <c r="B50" s="1091">
        <v>900376.0</v>
      </c>
      <c r="C50" s="27"/>
      <c r="D50" s="17" t="s">
        <v>3719</v>
      </c>
      <c r="E50" s="29" t="s">
        <v>3720</v>
      </c>
      <c r="F50" s="17">
        <v>1.0</v>
      </c>
      <c r="G50" s="1091">
        <v>5.0</v>
      </c>
      <c r="H50" s="68">
        <v>0.24</v>
      </c>
      <c r="I50" s="17">
        <v>0.3</v>
      </c>
      <c r="J50" s="17" t="s">
        <v>12</v>
      </c>
      <c r="K50" s="380">
        <f t="shared" si="2"/>
        <v>1.5</v>
      </c>
      <c r="L50" s="17" t="s">
        <v>191</v>
      </c>
      <c r="M50" s="62"/>
      <c r="N50" s="132"/>
      <c r="O50" s="70"/>
      <c r="P50" s="70"/>
      <c r="Q50" s="70"/>
      <c r="R50" s="70"/>
      <c r="S50" s="70"/>
      <c r="T50" s="70"/>
      <c r="U50" s="70"/>
      <c r="V50" s="70"/>
      <c r="W50" s="70"/>
      <c r="X50" s="70"/>
      <c r="Y50" s="70"/>
      <c r="Z50" s="70"/>
      <c r="AA50" s="70"/>
      <c r="AB50" s="70"/>
      <c r="AC50" s="70"/>
    </row>
    <row r="51">
      <c r="A51" s="51"/>
      <c r="B51" s="52"/>
      <c r="C51" s="27"/>
      <c r="E51" s="62"/>
      <c r="F51" s="17">
        <v>1.0</v>
      </c>
      <c r="G51" s="1091">
        <v>5.0</v>
      </c>
      <c r="H51" s="68">
        <v>0.12</v>
      </c>
      <c r="I51" s="17">
        <v>0.15</v>
      </c>
      <c r="J51" s="17" t="s">
        <v>12</v>
      </c>
      <c r="K51" s="380">
        <f t="shared" si="2"/>
        <v>0.75</v>
      </c>
      <c r="L51" s="17" t="s">
        <v>191</v>
      </c>
      <c r="M51" s="62"/>
      <c r="N51" s="132"/>
      <c r="O51" s="70"/>
      <c r="P51" s="70"/>
      <c r="Q51" s="70"/>
      <c r="R51" s="70"/>
      <c r="S51" s="70"/>
      <c r="T51" s="70"/>
      <c r="U51" s="70"/>
      <c r="V51" s="70"/>
      <c r="W51" s="70"/>
      <c r="X51" s="70"/>
      <c r="Y51" s="70"/>
      <c r="Z51" s="70"/>
      <c r="AA51" s="70"/>
      <c r="AB51" s="70"/>
      <c r="AC51" s="70"/>
    </row>
    <row r="52">
      <c r="A52" s="1064" t="s">
        <v>9</v>
      </c>
      <c r="B52" s="1091">
        <v>901672.0</v>
      </c>
      <c r="C52" s="27"/>
      <c r="D52" s="17" t="s">
        <v>3721</v>
      </c>
      <c r="E52" s="29" t="s">
        <v>3722</v>
      </c>
      <c r="F52" s="17">
        <v>1.0</v>
      </c>
      <c r="G52" s="1091">
        <v>5.0</v>
      </c>
      <c r="H52" s="68">
        <v>5.0</v>
      </c>
      <c r="I52" s="17">
        <v>5.0</v>
      </c>
      <c r="J52" s="17" t="s">
        <v>12</v>
      </c>
      <c r="K52" s="380">
        <f t="shared" si="2"/>
        <v>30</v>
      </c>
      <c r="L52" s="17" t="s">
        <v>13</v>
      </c>
      <c r="M52" s="62"/>
      <c r="N52" s="132"/>
      <c r="O52" s="70"/>
      <c r="P52" s="70"/>
      <c r="Q52" s="70"/>
      <c r="R52" s="70"/>
      <c r="S52" s="70"/>
      <c r="T52" s="70"/>
      <c r="U52" s="70"/>
      <c r="V52" s="70"/>
      <c r="W52" s="70"/>
      <c r="X52" s="70"/>
      <c r="Y52" s="70"/>
      <c r="Z52" s="70"/>
      <c r="AA52" s="70"/>
      <c r="AB52" s="70"/>
      <c r="AC52" s="70"/>
    </row>
    <row r="53">
      <c r="A53" s="1064" t="s">
        <v>9</v>
      </c>
      <c r="B53" s="1091">
        <v>900382.0</v>
      </c>
      <c r="C53" s="27"/>
      <c r="D53" s="17" t="s">
        <v>3723</v>
      </c>
      <c r="E53" s="29" t="s">
        <v>3724</v>
      </c>
      <c r="F53" s="17">
        <v>1.0</v>
      </c>
      <c r="G53" s="1091">
        <v>5.0</v>
      </c>
      <c r="H53" s="68">
        <v>5.0</v>
      </c>
      <c r="I53" s="17">
        <v>5.0</v>
      </c>
      <c r="J53" s="17" t="s">
        <v>12</v>
      </c>
      <c r="K53" s="380">
        <f t="shared" si="2"/>
        <v>30</v>
      </c>
      <c r="L53" s="17" t="s">
        <v>13</v>
      </c>
      <c r="M53" s="62"/>
      <c r="N53" s="132"/>
      <c r="O53" s="70"/>
      <c r="P53" s="70"/>
      <c r="Q53" s="70"/>
      <c r="R53" s="70"/>
      <c r="S53" s="70"/>
      <c r="T53" s="70"/>
      <c r="U53" s="70"/>
      <c r="V53" s="70"/>
      <c r="W53" s="70"/>
      <c r="X53" s="70"/>
      <c r="Y53" s="70"/>
      <c r="Z53" s="70"/>
      <c r="AA53" s="70"/>
      <c r="AB53" s="70"/>
      <c r="AC53" s="70"/>
    </row>
    <row r="54">
      <c r="A54" s="51"/>
      <c r="B54" s="52"/>
      <c r="C54" s="27"/>
      <c r="E54" s="62"/>
      <c r="F54" s="17">
        <v>1.0</v>
      </c>
      <c r="G54" s="1091">
        <v>5.0</v>
      </c>
      <c r="H54" s="68">
        <v>-1.0</v>
      </c>
      <c r="I54" s="17">
        <v>5.0</v>
      </c>
      <c r="J54" s="17" t="s">
        <v>12</v>
      </c>
      <c r="K54" s="380">
        <f t="shared" si="2"/>
        <v>0</v>
      </c>
      <c r="L54" s="17" t="s">
        <v>13</v>
      </c>
      <c r="M54" s="62"/>
      <c r="N54" s="132"/>
      <c r="O54" s="70"/>
      <c r="P54" s="70"/>
      <c r="Q54" s="70"/>
      <c r="R54" s="70"/>
      <c r="S54" s="70"/>
      <c r="T54" s="70"/>
      <c r="U54" s="70"/>
      <c r="V54" s="70"/>
      <c r="W54" s="70"/>
      <c r="X54" s="70"/>
      <c r="Y54" s="70"/>
      <c r="Z54" s="70"/>
      <c r="AA54" s="70"/>
      <c r="AB54" s="70"/>
      <c r="AC54" s="70"/>
    </row>
    <row r="55">
      <c r="A55" s="1068" t="s">
        <v>9</v>
      </c>
      <c r="B55" s="1092">
        <v>900388.0</v>
      </c>
      <c r="C55" s="61"/>
      <c r="D55" s="1067" t="s">
        <v>3725</v>
      </c>
      <c r="E55" s="604" t="s">
        <v>3726</v>
      </c>
      <c r="F55" s="1067">
        <v>1.0</v>
      </c>
      <c r="G55" s="1092">
        <v>5.0</v>
      </c>
      <c r="H55" s="1093">
        <v>2.0</v>
      </c>
      <c r="I55" s="1067">
        <v>2.0</v>
      </c>
      <c r="J55" s="1067" t="s">
        <v>12</v>
      </c>
      <c r="K55" s="970">
        <f t="shared" si="2"/>
        <v>12</v>
      </c>
      <c r="L55" s="1067" t="s">
        <v>13</v>
      </c>
      <c r="M55" s="158"/>
      <c r="N55" s="132"/>
      <c r="O55" s="70"/>
      <c r="P55" s="70"/>
      <c r="Q55" s="70"/>
      <c r="R55" s="70"/>
      <c r="S55" s="70"/>
      <c r="T55" s="70"/>
      <c r="U55" s="70"/>
      <c r="V55" s="70"/>
      <c r="W55" s="70"/>
      <c r="X55" s="70"/>
      <c r="Y55" s="70"/>
      <c r="Z55" s="70"/>
      <c r="AA55" s="70"/>
      <c r="AB55" s="70"/>
      <c r="AC55" s="70"/>
    </row>
    <row r="56">
      <c r="A56" s="1064" t="s">
        <v>9</v>
      </c>
      <c r="B56" s="1091">
        <v>900400.0</v>
      </c>
      <c r="C56" s="27"/>
      <c r="D56" s="1094" t="s">
        <v>3727</v>
      </c>
      <c r="E56" s="29" t="s">
        <v>3728</v>
      </c>
      <c r="F56" s="17">
        <v>1.0</v>
      </c>
      <c r="G56" s="1091">
        <v>5.0</v>
      </c>
      <c r="H56" s="68">
        <v>2.0</v>
      </c>
      <c r="I56" s="17">
        <v>5.0</v>
      </c>
      <c r="J56" s="17" t="s">
        <v>12</v>
      </c>
      <c r="K56" s="380">
        <f t="shared" si="2"/>
        <v>15</v>
      </c>
      <c r="L56" s="17" t="s">
        <v>13</v>
      </c>
      <c r="M56" s="100" t="s">
        <v>3729</v>
      </c>
      <c r="N56" s="132"/>
      <c r="O56" s="70"/>
      <c r="P56" s="70"/>
      <c r="Q56" s="70"/>
      <c r="R56" s="70"/>
      <c r="S56" s="70"/>
      <c r="T56" s="70"/>
      <c r="U56" s="70"/>
      <c r="V56" s="70"/>
      <c r="W56" s="70"/>
      <c r="X56" s="70"/>
      <c r="Y56" s="70"/>
      <c r="Z56" s="70"/>
      <c r="AA56" s="70"/>
      <c r="AB56" s="70"/>
      <c r="AC56" s="70"/>
    </row>
    <row r="57">
      <c r="A57" s="1064" t="s">
        <v>9</v>
      </c>
      <c r="B57" s="1091">
        <v>900412.0</v>
      </c>
      <c r="C57" s="27"/>
      <c r="D57" s="1094" t="s">
        <v>3730</v>
      </c>
      <c r="E57" s="29" t="s">
        <v>3731</v>
      </c>
      <c r="F57" s="17">
        <v>1.0</v>
      </c>
      <c r="G57" s="1091">
        <v>5.0</v>
      </c>
      <c r="H57" s="68">
        <v>5.0</v>
      </c>
      <c r="I57" s="17">
        <v>5.0</v>
      </c>
      <c r="J57" s="17" t="s">
        <v>12</v>
      </c>
      <c r="K57" s="380">
        <f t="shared" si="2"/>
        <v>30</v>
      </c>
      <c r="L57" s="17" t="s">
        <v>13</v>
      </c>
      <c r="M57" s="62"/>
      <c r="N57" s="132"/>
      <c r="O57" s="70"/>
      <c r="P57" s="70"/>
      <c r="Q57" s="70"/>
      <c r="R57" s="70"/>
      <c r="S57" s="70"/>
      <c r="T57" s="70"/>
      <c r="U57" s="70"/>
      <c r="V57" s="70"/>
      <c r="W57" s="70"/>
      <c r="X57" s="70"/>
      <c r="Y57" s="70"/>
      <c r="Z57" s="70"/>
      <c r="AA57" s="70"/>
      <c r="AB57" s="70"/>
      <c r="AC57" s="70"/>
    </row>
    <row r="58">
      <c r="A58" s="1064" t="s">
        <v>9</v>
      </c>
      <c r="B58" s="1091">
        <v>900420.0</v>
      </c>
      <c r="C58" s="27"/>
      <c r="D58" s="17" t="s">
        <v>3732</v>
      </c>
      <c r="E58" s="29" t="s">
        <v>3733</v>
      </c>
      <c r="F58" s="17">
        <v>1.0</v>
      </c>
      <c r="G58" s="1091">
        <v>5.0</v>
      </c>
      <c r="H58" s="68">
        <v>4.0</v>
      </c>
      <c r="I58" s="17">
        <v>5.0</v>
      </c>
      <c r="J58" s="17" t="s">
        <v>12</v>
      </c>
      <c r="K58" s="380">
        <f t="shared" si="2"/>
        <v>25</v>
      </c>
      <c r="L58" s="17" t="s">
        <v>13</v>
      </c>
      <c r="M58" s="62"/>
      <c r="N58" s="132"/>
      <c r="O58" s="70"/>
      <c r="P58" s="70"/>
      <c r="Q58" s="70"/>
      <c r="R58" s="70"/>
      <c r="S58" s="70"/>
      <c r="T58" s="70"/>
      <c r="U58" s="70"/>
      <c r="V58" s="70"/>
      <c r="W58" s="70"/>
      <c r="X58" s="70"/>
      <c r="Y58" s="70"/>
      <c r="Z58" s="70"/>
      <c r="AA58" s="70"/>
      <c r="AB58" s="70"/>
      <c r="AC58" s="70"/>
    </row>
    <row r="59">
      <c r="A59" s="51"/>
      <c r="B59" s="52"/>
      <c r="C59" s="27"/>
      <c r="E59" s="62"/>
      <c r="F59" s="17">
        <v>1.0</v>
      </c>
      <c r="G59" s="1091">
        <v>3.0</v>
      </c>
      <c r="H59" s="68">
        <v>3.0</v>
      </c>
      <c r="I59" s="17">
        <v>6.0</v>
      </c>
      <c r="J59" s="17" t="s">
        <v>12</v>
      </c>
      <c r="K59" s="380">
        <f t="shared" si="2"/>
        <v>15</v>
      </c>
      <c r="L59" s="17" t="s">
        <v>29</v>
      </c>
      <c r="M59" s="62"/>
      <c r="N59" s="132"/>
      <c r="O59" s="70"/>
      <c r="P59" s="70"/>
      <c r="Q59" s="70"/>
      <c r="R59" s="70"/>
      <c r="S59" s="70"/>
      <c r="T59" s="70"/>
      <c r="U59" s="70"/>
      <c r="V59" s="70"/>
      <c r="W59" s="70"/>
      <c r="X59" s="70"/>
      <c r="Y59" s="70"/>
      <c r="Z59" s="70"/>
      <c r="AA59" s="70"/>
      <c r="AB59" s="70"/>
      <c r="AC59" s="70"/>
    </row>
    <row r="60">
      <c r="A60" s="1064" t="s">
        <v>9</v>
      </c>
      <c r="B60" s="1091">
        <v>900426.0</v>
      </c>
      <c r="C60" s="27"/>
      <c r="D60" s="17" t="s">
        <v>3734</v>
      </c>
      <c r="E60" s="29" t="s">
        <v>3735</v>
      </c>
      <c r="F60" s="17">
        <v>1.0</v>
      </c>
      <c r="G60" s="1091">
        <v>5.0</v>
      </c>
      <c r="H60" s="68">
        <v>3.0</v>
      </c>
      <c r="I60" s="17">
        <v>5.0</v>
      </c>
      <c r="J60" s="17" t="s">
        <v>12</v>
      </c>
      <c r="K60" s="380">
        <f t="shared" si="2"/>
        <v>20</v>
      </c>
      <c r="L60" s="17" t="s">
        <v>13</v>
      </c>
      <c r="M60" s="62"/>
      <c r="N60" s="132"/>
      <c r="O60" s="70"/>
      <c r="P60" s="70"/>
      <c r="Q60" s="70"/>
      <c r="R60" s="70"/>
      <c r="S60" s="70"/>
      <c r="T60" s="70"/>
      <c r="U60" s="70"/>
      <c r="V60" s="70"/>
      <c r="W60" s="70"/>
      <c r="X60" s="70"/>
      <c r="Y60" s="70"/>
      <c r="Z60" s="70"/>
      <c r="AA60" s="70"/>
      <c r="AB60" s="70"/>
      <c r="AC60" s="70"/>
    </row>
    <row r="61">
      <c r="A61" s="1064" t="s">
        <v>9</v>
      </c>
      <c r="B61" s="1091">
        <v>900438.0</v>
      </c>
      <c r="C61" s="27"/>
      <c r="D61" s="17" t="s">
        <v>3736</v>
      </c>
      <c r="E61" s="29" t="s">
        <v>3737</v>
      </c>
      <c r="F61" s="17">
        <v>1.0</v>
      </c>
      <c r="G61" s="1091">
        <v>5.0</v>
      </c>
      <c r="H61" s="68">
        <v>3.0</v>
      </c>
      <c r="I61" s="17">
        <v>5.0</v>
      </c>
      <c r="J61" s="17" t="s">
        <v>12</v>
      </c>
      <c r="K61" s="380">
        <f t="shared" si="2"/>
        <v>20</v>
      </c>
      <c r="L61" s="17" t="s">
        <v>13</v>
      </c>
      <c r="M61" s="62"/>
      <c r="N61" s="132"/>
      <c r="O61" s="70"/>
      <c r="P61" s="70"/>
      <c r="Q61" s="70"/>
      <c r="R61" s="70"/>
      <c r="S61" s="70"/>
      <c r="T61" s="70"/>
      <c r="U61" s="70"/>
      <c r="V61" s="70"/>
      <c r="W61" s="70"/>
      <c r="X61" s="70"/>
      <c r="Y61" s="70"/>
      <c r="Z61" s="70"/>
      <c r="AA61" s="70"/>
      <c r="AB61" s="70"/>
      <c r="AC61" s="70"/>
    </row>
    <row r="62">
      <c r="A62" s="1064" t="s">
        <v>9</v>
      </c>
      <c r="B62" s="1091">
        <v>900450.0</v>
      </c>
      <c r="C62" s="27"/>
      <c r="D62" s="17" t="s">
        <v>3738</v>
      </c>
      <c r="E62" s="29" t="s">
        <v>3739</v>
      </c>
      <c r="F62" s="17">
        <v>2.0</v>
      </c>
      <c r="G62" s="1091">
        <v>5.0</v>
      </c>
      <c r="H62" s="68">
        <v>2.0</v>
      </c>
      <c r="I62" s="17">
        <v>2.0</v>
      </c>
      <c r="J62" s="17" t="s">
        <v>12</v>
      </c>
      <c r="K62" s="380">
        <f t="shared" si="2"/>
        <v>24</v>
      </c>
      <c r="L62" s="17" t="s">
        <v>13</v>
      </c>
      <c r="M62" s="62"/>
      <c r="N62" s="132"/>
      <c r="O62" s="70"/>
      <c r="P62" s="70"/>
      <c r="Q62" s="70"/>
      <c r="R62" s="70"/>
      <c r="S62" s="70"/>
      <c r="T62" s="70"/>
      <c r="U62" s="70"/>
      <c r="V62" s="70"/>
      <c r="W62" s="70"/>
      <c r="X62" s="70"/>
      <c r="Y62" s="70"/>
      <c r="Z62" s="70"/>
      <c r="AA62" s="70"/>
      <c r="AB62" s="70"/>
      <c r="AC62" s="70"/>
    </row>
    <row r="63">
      <c r="A63" s="1066" t="s">
        <v>9</v>
      </c>
      <c r="B63" s="18">
        <v>900456.0</v>
      </c>
      <c r="C63" s="3"/>
      <c r="D63" s="1090" t="s">
        <v>3740</v>
      </c>
      <c r="E63" s="597" t="s">
        <v>3741</v>
      </c>
      <c r="F63" s="20">
        <v>1.0</v>
      </c>
      <c r="G63" s="18">
        <v>5.0</v>
      </c>
      <c r="H63" s="19">
        <v>6.25</v>
      </c>
      <c r="I63" s="20">
        <v>6.25</v>
      </c>
      <c r="J63" s="20" t="s">
        <v>12</v>
      </c>
      <c r="K63" s="961">
        <f t="shared" si="2"/>
        <v>37.5</v>
      </c>
      <c r="L63" s="20" t="s">
        <v>13</v>
      </c>
      <c r="M63" s="597" t="s">
        <v>3742</v>
      </c>
      <c r="N63" s="132"/>
      <c r="O63" s="70"/>
      <c r="P63" s="70"/>
      <c r="Q63" s="70"/>
      <c r="R63" s="70"/>
      <c r="S63" s="70"/>
      <c r="T63" s="70"/>
      <c r="U63" s="70"/>
      <c r="V63" s="70"/>
      <c r="W63" s="70"/>
      <c r="X63" s="70"/>
      <c r="Y63" s="70"/>
      <c r="Z63" s="70"/>
      <c r="AA63" s="70"/>
      <c r="AB63" s="70"/>
      <c r="AC63" s="70"/>
    </row>
    <row r="64">
      <c r="A64" s="1064" t="s">
        <v>9</v>
      </c>
      <c r="B64" s="1091">
        <v>900468.0</v>
      </c>
      <c r="C64" s="27"/>
      <c r="D64" s="17" t="s">
        <v>3743</v>
      </c>
      <c r="E64" s="29" t="s">
        <v>3744</v>
      </c>
      <c r="F64" s="17">
        <v>1.0</v>
      </c>
      <c r="G64" s="1091">
        <v>5.0</v>
      </c>
      <c r="H64" s="68">
        <v>2.0</v>
      </c>
      <c r="I64" s="17">
        <v>2.0</v>
      </c>
      <c r="J64" s="17" t="s">
        <v>12</v>
      </c>
      <c r="K64" s="380">
        <f t="shared" si="2"/>
        <v>12</v>
      </c>
      <c r="L64" s="17" t="s">
        <v>13</v>
      </c>
      <c r="M64" s="62"/>
      <c r="N64" s="132"/>
      <c r="O64" s="70"/>
      <c r="P64" s="70"/>
      <c r="Q64" s="70"/>
      <c r="R64" s="70"/>
      <c r="S64" s="70"/>
      <c r="T64" s="70"/>
      <c r="U64" s="70"/>
      <c r="V64" s="70"/>
      <c r="W64" s="70"/>
      <c r="X64" s="70"/>
      <c r="Y64" s="70"/>
      <c r="Z64" s="70"/>
      <c r="AA64" s="70"/>
      <c r="AB64" s="70"/>
      <c r="AC64" s="70"/>
    </row>
    <row r="65">
      <c r="A65" s="1064" t="s">
        <v>9</v>
      </c>
      <c r="B65" s="1091">
        <v>900474.0</v>
      </c>
      <c r="C65" s="27"/>
      <c r="D65" s="17" t="s">
        <v>3745</v>
      </c>
      <c r="E65" s="29" t="s">
        <v>3746</v>
      </c>
      <c r="F65" s="17">
        <v>1.0</v>
      </c>
      <c r="G65" s="1091">
        <v>5.0</v>
      </c>
      <c r="H65" s="68">
        <v>3.0</v>
      </c>
      <c r="I65" s="17">
        <v>5.0</v>
      </c>
      <c r="J65" s="17" t="s">
        <v>12</v>
      </c>
      <c r="K65" s="380">
        <f t="shared" si="2"/>
        <v>20</v>
      </c>
      <c r="L65" s="17" t="s">
        <v>13</v>
      </c>
      <c r="M65" s="62"/>
      <c r="N65" s="132"/>
      <c r="O65" s="70"/>
      <c r="P65" s="70"/>
      <c r="Q65" s="70"/>
      <c r="R65" s="70"/>
      <c r="S65" s="70"/>
      <c r="T65" s="70"/>
      <c r="U65" s="70"/>
      <c r="V65" s="70"/>
      <c r="W65" s="70"/>
      <c r="X65" s="70"/>
      <c r="Y65" s="70"/>
      <c r="Z65" s="70"/>
      <c r="AA65" s="70"/>
      <c r="AB65" s="70"/>
      <c r="AC65" s="70"/>
    </row>
    <row r="66">
      <c r="A66" s="1064" t="s">
        <v>9</v>
      </c>
      <c r="B66" s="1091">
        <v>900480.0</v>
      </c>
      <c r="C66" s="27"/>
      <c r="D66" s="17" t="s">
        <v>3747</v>
      </c>
      <c r="E66" s="29" t="s">
        <v>3748</v>
      </c>
      <c r="F66" s="17">
        <v>1.0</v>
      </c>
      <c r="G66" s="1091">
        <v>5.0</v>
      </c>
      <c r="H66" s="68">
        <v>4.0</v>
      </c>
      <c r="I66" s="17">
        <v>5.0</v>
      </c>
      <c r="J66" s="17" t="s">
        <v>12</v>
      </c>
      <c r="K66" s="380">
        <f t="shared" si="2"/>
        <v>25</v>
      </c>
      <c r="L66" s="17" t="s">
        <v>13</v>
      </c>
      <c r="M66" s="62"/>
      <c r="N66" s="132"/>
      <c r="O66" s="70"/>
      <c r="P66" s="70"/>
      <c r="Q66" s="70"/>
      <c r="R66" s="70"/>
      <c r="S66" s="70"/>
      <c r="T66" s="70"/>
      <c r="U66" s="70"/>
      <c r="V66" s="70"/>
      <c r="W66" s="70"/>
      <c r="X66" s="70"/>
      <c r="Y66" s="70"/>
      <c r="Z66" s="70"/>
      <c r="AA66" s="70"/>
      <c r="AB66" s="70"/>
      <c r="AC66" s="70"/>
    </row>
    <row r="67">
      <c r="A67" s="1064" t="s">
        <v>9</v>
      </c>
      <c r="B67" s="1091">
        <v>900486.0</v>
      </c>
      <c r="C67" s="27"/>
      <c r="D67" s="17" t="s">
        <v>3749</v>
      </c>
      <c r="E67" s="29" t="s">
        <v>3750</v>
      </c>
      <c r="F67" s="17">
        <v>1.0</v>
      </c>
      <c r="G67" s="1091">
        <v>5.0</v>
      </c>
      <c r="H67" s="68">
        <v>-8.0</v>
      </c>
      <c r="I67" s="17">
        <v>60.0</v>
      </c>
      <c r="J67" s="17" t="s">
        <v>12</v>
      </c>
      <c r="K67" s="380">
        <f t="shared" si="2"/>
        <v>20</v>
      </c>
      <c r="L67" s="17" t="s">
        <v>90</v>
      </c>
      <c r="M67" s="62"/>
      <c r="N67" s="132"/>
      <c r="O67" s="70"/>
      <c r="P67" s="70"/>
      <c r="Q67" s="70"/>
      <c r="R67" s="70"/>
      <c r="S67" s="70"/>
      <c r="T67" s="70"/>
      <c r="U67" s="70"/>
      <c r="V67" s="70"/>
      <c r="W67" s="70"/>
      <c r="X67" s="70"/>
      <c r="Y67" s="70"/>
      <c r="Z67" s="70"/>
      <c r="AA67" s="70"/>
      <c r="AB67" s="70"/>
      <c r="AC67" s="70"/>
    </row>
    <row r="68">
      <c r="A68" s="1068" t="s">
        <v>9</v>
      </c>
      <c r="B68" s="1092">
        <v>900494.0</v>
      </c>
      <c r="C68" s="61"/>
      <c r="D68" s="1067" t="s">
        <v>3751</v>
      </c>
      <c r="E68" s="604" t="s">
        <v>3752</v>
      </c>
      <c r="F68" s="1067">
        <v>2.0</v>
      </c>
      <c r="G68" s="1092">
        <v>5.0</v>
      </c>
      <c r="H68" s="1093">
        <v>2.0</v>
      </c>
      <c r="I68" s="1067">
        <v>2.0</v>
      </c>
      <c r="J68" s="1067" t="s">
        <v>12</v>
      </c>
      <c r="K68" s="970">
        <f t="shared" si="2"/>
        <v>24</v>
      </c>
      <c r="L68" s="1067" t="s">
        <v>13</v>
      </c>
      <c r="M68" s="158"/>
      <c r="N68" s="132"/>
      <c r="O68" s="70"/>
      <c r="P68" s="70"/>
      <c r="Q68" s="70"/>
      <c r="R68" s="70"/>
      <c r="S68" s="70"/>
      <c r="T68" s="70"/>
      <c r="U68" s="70"/>
      <c r="V68" s="70"/>
      <c r="W68" s="70"/>
      <c r="X68" s="70"/>
      <c r="Y68" s="70"/>
      <c r="Z68" s="70"/>
      <c r="AA68" s="70"/>
      <c r="AB68" s="70"/>
      <c r="AC68" s="70"/>
    </row>
    <row r="69">
      <c r="A69" s="1064" t="s">
        <v>9</v>
      </c>
      <c r="B69" s="1091">
        <v>900500.0</v>
      </c>
      <c r="C69" s="27"/>
      <c r="D69" s="17" t="s">
        <v>3753</v>
      </c>
      <c r="E69" s="29" t="s">
        <v>3754</v>
      </c>
      <c r="F69" s="17">
        <v>1.0</v>
      </c>
      <c r="G69" s="1091">
        <v>5.0</v>
      </c>
      <c r="H69" s="68">
        <v>0.3</v>
      </c>
      <c r="I69" s="17">
        <v>0.5</v>
      </c>
      <c r="J69" s="17" t="s">
        <v>12</v>
      </c>
      <c r="K69" s="380">
        <f t="shared" si="2"/>
        <v>2</v>
      </c>
      <c r="L69" s="17" t="s">
        <v>191</v>
      </c>
      <c r="M69" s="100" t="s">
        <v>3755</v>
      </c>
      <c r="N69" s="132"/>
      <c r="O69" s="70"/>
      <c r="P69" s="70"/>
      <c r="Q69" s="70"/>
      <c r="R69" s="70"/>
      <c r="S69" s="70"/>
      <c r="T69" s="70"/>
      <c r="U69" s="70"/>
      <c r="V69" s="70"/>
      <c r="W69" s="70"/>
      <c r="X69" s="70"/>
      <c r="Y69" s="70"/>
      <c r="Z69" s="70"/>
      <c r="AA69" s="70"/>
      <c r="AB69" s="70"/>
      <c r="AC69" s="70"/>
    </row>
    <row r="70">
      <c r="A70" s="1064" t="s">
        <v>9</v>
      </c>
      <c r="B70" s="1091">
        <v>900506.0</v>
      </c>
      <c r="C70" s="27"/>
      <c r="D70" s="1094" t="s">
        <v>3756</v>
      </c>
      <c r="E70" s="29" t="s">
        <v>3757</v>
      </c>
      <c r="F70" s="17">
        <v>1.0</v>
      </c>
      <c r="G70" s="1091">
        <v>5.0</v>
      </c>
      <c r="H70" s="68">
        <v>1.0</v>
      </c>
      <c r="I70" s="17">
        <v>1.0</v>
      </c>
      <c r="J70" s="17" t="s">
        <v>12</v>
      </c>
      <c r="K70" s="380">
        <f t="shared" si="2"/>
        <v>6</v>
      </c>
      <c r="L70" s="17" t="s">
        <v>13</v>
      </c>
      <c r="M70" s="62"/>
      <c r="N70" s="132"/>
      <c r="O70" s="70"/>
      <c r="P70" s="70"/>
      <c r="Q70" s="70"/>
      <c r="R70" s="70"/>
      <c r="S70" s="70"/>
      <c r="T70" s="70"/>
      <c r="U70" s="70"/>
      <c r="V70" s="70"/>
      <c r="W70" s="70"/>
      <c r="X70" s="70"/>
      <c r="Y70" s="70"/>
      <c r="Z70" s="70"/>
      <c r="AA70" s="70"/>
      <c r="AB70" s="70"/>
      <c r="AC70" s="70"/>
    </row>
    <row r="71">
      <c r="A71" s="51"/>
      <c r="B71" s="52"/>
      <c r="C71" s="27"/>
      <c r="E71" s="62"/>
      <c r="F71" s="17">
        <v>1.0</v>
      </c>
      <c r="G71" s="1091">
        <v>5.0</v>
      </c>
      <c r="H71" s="68">
        <v>1.0</v>
      </c>
      <c r="I71" s="17">
        <v>1.0</v>
      </c>
      <c r="J71" s="17" t="s">
        <v>12</v>
      </c>
      <c r="K71" s="380">
        <f t="shared" si="2"/>
        <v>6</v>
      </c>
      <c r="L71" s="17" t="s">
        <v>13</v>
      </c>
      <c r="M71" s="62"/>
      <c r="N71" s="132"/>
      <c r="O71" s="70"/>
      <c r="P71" s="70"/>
      <c r="Q71" s="70"/>
      <c r="R71" s="70"/>
      <c r="S71" s="70"/>
      <c r="T71" s="70"/>
      <c r="U71" s="70"/>
      <c r="V71" s="70"/>
      <c r="W71" s="70"/>
      <c r="X71" s="70"/>
      <c r="Y71" s="70"/>
      <c r="Z71" s="70"/>
      <c r="AA71" s="70"/>
      <c r="AB71" s="70"/>
      <c r="AC71" s="70"/>
    </row>
    <row r="72">
      <c r="A72" s="1064" t="s">
        <v>9</v>
      </c>
      <c r="B72" s="1091">
        <v>900524.0</v>
      </c>
      <c r="C72" s="27"/>
      <c r="D72" s="17" t="s">
        <v>3758</v>
      </c>
      <c r="E72" s="29" t="s">
        <v>3759</v>
      </c>
      <c r="F72" s="17">
        <v>1.0</v>
      </c>
      <c r="G72" s="1091">
        <v>5.0</v>
      </c>
      <c r="H72" s="68">
        <v>1.0</v>
      </c>
      <c r="I72" s="17">
        <v>1.0</v>
      </c>
      <c r="J72" s="17" t="s">
        <v>12</v>
      </c>
      <c r="K72" s="380">
        <f t="shared" si="2"/>
        <v>6</v>
      </c>
      <c r="L72" s="17" t="s">
        <v>13</v>
      </c>
      <c r="M72" s="62"/>
      <c r="N72" s="132"/>
      <c r="O72" s="70"/>
      <c r="P72" s="70"/>
      <c r="Q72" s="70"/>
      <c r="R72" s="70"/>
      <c r="S72" s="70"/>
      <c r="T72" s="70"/>
      <c r="U72" s="70"/>
      <c r="V72" s="70"/>
      <c r="W72" s="70"/>
      <c r="X72" s="70"/>
      <c r="Y72" s="70"/>
      <c r="Z72" s="70"/>
      <c r="AA72" s="70"/>
      <c r="AB72" s="70"/>
      <c r="AC72" s="70"/>
    </row>
    <row r="73">
      <c r="A73" s="1064" t="s">
        <v>9</v>
      </c>
      <c r="B73" s="1091">
        <v>900532.0</v>
      </c>
      <c r="C73" s="27"/>
      <c r="D73" s="17" t="s">
        <v>3760</v>
      </c>
      <c r="E73" s="29" t="s">
        <v>3761</v>
      </c>
      <c r="F73" s="17">
        <v>1.0</v>
      </c>
      <c r="G73" s="1091">
        <v>5.0</v>
      </c>
      <c r="H73" s="68">
        <v>8.0</v>
      </c>
      <c r="I73" s="17">
        <v>10.0</v>
      </c>
      <c r="J73" s="17" t="s">
        <v>12</v>
      </c>
      <c r="K73" s="380">
        <f t="shared" si="2"/>
        <v>50</v>
      </c>
      <c r="L73" s="17" t="s">
        <v>13</v>
      </c>
      <c r="M73" s="62"/>
      <c r="N73" s="132"/>
      <c r="O73" s="70"/>
      <c r="P73" s="70"/>
      <c r="Q73" s="70"/>
      <c r="R73" s="70"/>
      <c r="S73" s="70"/>
      <c r="T73" s="70"/>
      <c r="U73" s="70"/>
      <c r="V73" s="70"/>
      <c r="W73" s="70"/>
      <c r="X73" s="70"/>
      <c r="Y73" s="70"/>
      <c r="Z73" s="70"/>
      <c r="AA73" s="70"/>
      <c r="AB73" s="70"/>
      <c r="AC73" s="70"/>
    </row>
    <row r="74">
      <c r="A74" s="1064" t="s">
        <v>9</v>
      </c>
      <c r="B74" s="1091">
        <v>900538.0</v>
      </c>
      <c r="C74" s="27"/>
      <c r="D74" s="17" t="s">
        <v>3762</v>
      </c>
      <c r="E74" s="29" t="s">
        <v>3763</v>
      </c>
      <c r="F74" s="17">
        <v>2.0</v>
      </c>
      <c r="G74" s="1091">
        <v>5.0</v>
      </c>
      <c r="H74" s="68">
        <v>2.0</v>
      </c>
      <c r="I74" s="17">
        <v>2.0</v>
      </c>
      <c r="J74" s="17" t="s">
        <v>12</v>
      </c>
      <c r="K74" s="380">
        <f t="shared" si="2"/>
        <v>24</v>
      </c>
      <c r="L74" s="17" t="s">
        <v>13</v>
      </c>
      <c r="M74" s="62"/>
      <c r="N74" s="132"/>
      <c r="O74" s="70"/>
      <c r="P74" s="70"/>
      <c r="Q74" s="70"/>
      <c r="R74" s="70"/>
      <c r="S74" s="70"/>
      <c r="T74" s="70"/>
      <c r="U74" s="70"/>
      <c r="V74" s="70"/>
      <c r="W74" s="70"/>
      <c r="X74" s="70"/>
      <c r="Y74" s="70"/>
      <c r="Z74" s="70"/>
      <c r="AA74" s="70"/>
      <c r="AB74" s="70"/>
      <c r="AC74" s="70"/>
    </row>
    <row r="75">
      <c r="A75" s="1066" t="s">
        <v>8</v>
      </c>
      <c r="B75" s="18">
        <v>900544.0</v>
      </c>
      <c r="C75" s="20" t="s">
        <v>3764</v>
      </c>
      <c r="D75" s="20" t="s">
        <v>3765</v>
      </c>
      <c r="E75" s="597" t="s">
        <v>3766</v>
      </c>
      <c r="F75" s="20">
        <v>1.0</v>
      </c>
      <c r="G75" s="18">
        <v>5.0</v>
      </c>
      <c r="H75" s="19">
        <v>4.0</v>
      </c>
      <c r="I75" s="20">
        <v>5.0</v>
      </c>
      <c r="J75" s="20" t="s">
        <v>12</v>
      </c>
      <c r="K75" s="961">
        <f t="shared" si="2"/>
        <v>25</v>
      </c>
      <c r="L75" s="20" t="s">
        <v>13</v>
      </c>
      <c r="M75" s="621" t="s">
        <v>3767</v>
      </c>
      <c r="N75" s="132"/>
      <c r="O75" s="70"/>
      <c r="P75" s="70"/>
      <c r="Q75" s="70"/>
      <c r="R75" s="70"/>
      <c r="S75" s="70"/>
      <c r="T75" s="70"/>
      <c r="U75" s="70"/>
      <c r="V75" s="70"/>
      <c r="W75" s="70"/>
      <c r="X75" s="70"/>
      <c r="Y75" s="70"/>
      <c r="Z75" s="70"/>
      <c r="AA75" s="70"/>
      <c r="AB75" s="70"/>
      <c r="AC75" s="70"/>
    </row>
    <row r="76">
      <c r="A76" s="51"/>
      <c r="B76" s="52"/>
      <c r="E76" s="62"/>
      <c r="F76" s="17">
        <v>1.0</v>
      </c>
      <c r="G76" s="1091">
        <v>5.0</v>
      </c>
      <c r="H76" s="68">
        <v>8.0</v>
      </c>
      <c r="I76" s="17">
        <v>10.0</v>
      </c>
      <c r="J76" s="17" t="s">
        <v>12</v>
      </c>
      <c r="K76" s="380">
        <f t="shared" si="2"/>
        <v>50</v>
      </c>
      <c r="L76" s="17" t="s">
        <v>13</v>
      </c>
      <c r="M76" s="62"/>
      <c r="N76" s="132"/>
      <c r="O76" s="70"/>
      <c r="P76" s="70"/>
      <c r="Q76" s="70"/>
      <c r="R76" s="70"/>
      <c r="S76" s="70"/>
      <c r="T76" s="70"/>
      <c r="U76" s="70"/>
      <c r="V76" s="70"/>
      <c r="W76" s="70"/>
      <c r="X76" s="70"/>
      <c r="Y76" s="70"/>
      <c r="Z76" s="70"/>
      <c r="AA76" s="70"/>
      <c r="AB76" s="70"/>
      <c r="AC76" s="70"/>
    </row>
    <row r="77">
      <c r="A77" s="1064" t="s">
        <v>8</v>
      </c>
      <c r="B77" s="1091">
        <v>900558.0</v>
      </c>
      <c r="C77" s="68" t="s">
        <v>3768</v>
      </c>
      <c r="D77" s="17" t="s">
        <v>3769</v>
      </c>
      <c r="E77" s="29" t="s">
        <v>3770</v>
      </c>
      <c r="F77" s="17">
        <v>1.0</v>
      </c>
      <c r="G77" s="1091">
        <v>5.0</v>
      </c>
      <c r="H77" s="68">
        <v>4.0</v>
      </c>
      <c r="I77" s="17">
        <v>5.0</v>
      </c>
      <c r="J77" s="17" t="s">
        <v>12</v>
      </c>
      <c r="K77" s="380">
        <f t="shared" si="2"/>
        <v>25</v>
      </c>
      <c r="L77" s="17" t="s">
        <v>13</v>
      </c>
      <c r="M77" s="62"/>
      <c r="N77" s="132"/>
      <c r="O77" s="70"/>
      <c r="P77" s="70"/>
      <c r="Q77" s="70"/>
      <c r="R77" s="70"/>
      <c r="S77" s="70"/>
      <c r="T77" s="70"/>
      <c r="U77" s="70"/>
      <c r="V77" s="70"/>
      <c r="W77" s="70"/>
      <c r="X77" s="70"/>
      <c r="Y77" s="70"/>
      <c r="Z77" s="70"/>
      <c r="AA77" s="70"/>
      <c r="AB77" s="70"/>
      <c r="AC77" s="70"/>
    </row>
    <row r="78">
      <c r="A78" s="1064" t="s">
        <v>8</v>
      </c>
      <c r="B78" s="1091">
        <v>900564.0</v>
      </c>
      <c r="C78" s="68" t="s">
        <v>3768</v>
      </c>
      <c r="D78" s="17" t="s">
        <v>3771</v>
      </c>
      <c r="E78" s="29" t="s">
        <v>3772</v>
      </c>
      <c r="F78" s="17">
        <v>1.0</v>
      </c>
      <c r="G78" s="1091">
        <v>5.0</v>
      </c>
      <c r="H78" s="68">
        <v>4.0</v>
      </c>
      <c r="I78" s="17">
        <v>5.0</v>
      </c>
      <c r="J78" s="17" t="s">
        <v>12</v>
      </c>
      <c r="K78" s="380">
        <f t="shared" si="2"/>
        <v>25</v>
      </c>
      <c r="L78" s="17" t="s">
        <v>13</v>
      </c>
      <c r="M78" s="62"/>
      <c r="N78" s="132"/>
      <c r="O78" s="70"/>
      <c r="P78" s="70"/>
      <c r="Q78" s="70"/>
      <c r="R78" s="70"/>
      <c r="S78" s="70"/>
      <c r="T78" s="70"/>
      <c r="U78" s="70"/>
      <c r="V78" s="70"/>
      <c r="W78" s="70"/>
      <c r="X78" s="70"/>
      <c r="Y78" s="70"/>
      <c r="Z78" s="70"/>
      <c r="AA78" s="70"/>
      <c r="AB78" s="70"/>
      <c r="AC78" s="70"/>
    </row>
    <row r="79">
      <c r="A79" s="1064" t="s">
        <v>8</v>
      </c>
      <c r="B79" s="1091">
        <v>900576.0</v>
      </c>
      <c r="C79" s="68" t="s">
        <v>3773</v>
      </c>
      <c r="D79" s="17" t="s">
        <v>3774</v>
      </c>
      <c r="E79" s="29" t="s">
        <v>3775</v>
      </c>
      <c r="F79" s="17">
        <v>1.0</v>
      </c>
      <c r="G79" s="1091">
        <v>5.0</v>
      </c>
      <c r="H79" s="68">
        <v>16.0</v>
      </c>
      <c r="I79" s="17">
        <v>20.0</v>
      </c>
      <c r="J79" s="17" t="s">
        <v>12</v>
      </c>
      <c r="K79" s="380">
        <f t="shared" si="2"/>
        <v>100</v>
      </c>
      <c r="L79" s="17" t="s">
        <v>13</v>
      </c>
      <c r="M79" s="62"/>
      <c r="N79" s="132"/>
      <c r="O79" s="70"/>
      <c r="P79" s="70"/>
      <c r="Q79" s="70"/>
      <c r="R79" s="70"/>
      <c r="S79" s="70"/>
      <c r="T79" s="70"/>
      <c r="U79" s="70"/>
      <c r="V79" s="70"/>
      <c r="W79" s="70"/>
      <c r="X79" s="70"/>
      <c r="Y79" s="70"/>
      <c r="Z79" s="70"/>
      <c r="AA79" s="70"/>
      <c r="AB79" s="70"/>
      <c r="AC79" s="70"/>
    </row>
    <row r="80">
      <c r="A80" s="1064" t="s">
        <v>8</v>
      </c>
      <c r="B80" s="1091">
        <v>900590.0</v>
      </c>
      <c r="C80" s="68" t="s">
        <v>3776</v>
      </c>
      <c r="D80" s="17" t="s">
        <v>3777</v>
      </c>
      <c r="E80" s="29" t="s">
        <v>3778</v>
      </c>
      <c r="F80" s="17">
        <v>1.0</v>
      </c>
      <c r="G80" s="1091">
        <v>5.0</v>
      </c>
      <c r="H80" s="68">
        <v>9.5</v>
      </c>
      <c r="I80" s="17">
        <v>10.0</v>
      </c>
      <c r="J80" s="17" t="s">
        <v>12</v>
      </c>
      <c r="K80" s="380">
        <f t="shared" si="2"/>
        <v>57.5</v>
      </c>
      <c r="L80" s="17" t="s">
        <v>13</v>
      </c>
      <c r="M80" s="62"/>
      <c r="N80" s="132"/>
      <c r="O80" s="70"/>
      <c r="P80" s="70"/>
      <c r="Q80" s="70"/>
      <c r="R80" s="70"/>
      <c r="S80" s="70"/>
      <c r="T80" s="70"/>
      <c r="U80" s="70"/>
      <c r="V80" s="70"/>
      <c r="W80" s="70"/>
      <c r="X80" s="70"/>
      <c r="Y80" s="70"/>
      <c r="Z80" s="70"/>
      <c r="AA80" s="70"/>
      <c r="AB80" s="70"/>
      <c r="AC80" s="70"/>
    </row>
    <row r="81">
      <c r="A81" s="1068" t="s">
        <v>8</v>
      </c>
      <c r="B81" s="1092">
        <v>900608.0</v>
      </c>
      <c r="C81" s="68" t="s">
        <v>3776</v>
      </c>
      <c r="D81" s="1095" t="s">
        <v>3779</v>
      </c>
      <c r="E81" s="604" t="s">
        <v>3780</v>
      </c>
      <c r="F81" s="1067">
        <v>1.0</v>
      </c>
      <c r="G81" s="1092">
        <v>5.0</v>
      </c>
      <c r="H81" s="1093">
        <v>12.5</v>
      </c>
      <c r="I81" s="1067">
        <v>13.0</v>
      </c>
      <c r="J81" s="1067" t="s">
        <v>12</v>
      </c>
      <c r="K81" s="970">
        <f t="shared" si="2"/>
        <v>75.5</v>
      </c>
      <c r="L81" s="1067" t="s">
        <v>13</v>
      </c>
      <c r="M81" s="158"/>
      <c r="N81" s="132"/>
      <c r="O81" s="70"/>
      <c r="P81" s="70"/>
      <c r="Q81" s="70"/>
      <c r="R81" s="70"/>
      <c r="S81" s="70"/>
      <c r="T81" s="70"/>
      <c r="U81" s="70"/>
      <c r="V81" s="70"/>
      <c r="W81" s="70"/>
      <c r="X81" s="70"/>
      <c r="Y81" s="70"/>
      <c r="Z81" s="70"/>
      <c r="AA81" s="70"/>
      <c r="AB81" s="70"/>
      <c r="AC81" s="70"/>
    </row>
    <row r="82">
      <c r="A82" s="1064" t="s">
        <v>9</v>
      </c>
      <c r="B82" s="1091">
        <v>900644.0</v>
      </c>
      <c r="C82" s="27"/>
      <c r="D82" s="1094" t="s">
        <v>3781</v>
      </c>
      <c r="E82" s="29" t="s">
        <v>3782</v>
      </c>
      <c r="F82" s="17">
        <v>1.0</v>
      </c>
      <c r="G82" s="1091">
        <v>5.0</v>
      </c>
      <c r="H82" s="68">
        <v>8.0</v>
      </c>
      <c r="I82" s="17">
        <v>10.0</v>
      </c>
      <c r="J82" s="17" t="s">
        <v>12</v>
      </c>
      <c r="K82" s="380">
        <f t="shared" si="2"/>
        <v>50</v>
      </c>
      <c r="L82" s="17" t="s">
        <v>13</v>
      </c>
      <c r="M82" s="100" t="s">
        <v>3783</v>
      </c>
      <c r="N82" s="132"/>
      <c r="O82" s="70"/>
      <c r="P82" s="70"/>
      <c r="Q82" s="70"/>
      <c r="R82" s="70"/>
      <c r="S82" s="70"/>
      <c r="T82" s="70"/>
      <c r="U82" s="70"/>
      <c r="V82" s="70"/>
      <c r="W82" s="70"/>
      <c r="X82" s="70"/>
      <c r="Y82" s="70"/>
      <c r="Z82" s="70"/>
      <c r="AA82" s="70"/>
      <c r="AB82" s="70"/>
      <c r="AC82" s="70"/>
    </row>
    <row r="83">
      <c r="A83" s="1064" t="s">
        <v>9</v>
      </c>
      <c r="B83" s="1091">
        <v>900650.0</v>
      </c>
      <c r="C83" s="27"/>
      <c r="D83" s="605" t="s">
        <v>3784</v>
      </c>
      <c r="E83" s="606" t="s">
        <v>3785</v>
      </c>
      <c r="F83" s="17">
        <v>1.0</v>
      </c>
      <c r="G83" s="1091">
        <v>5.0</v>
      </c>
      <c r="H83" s="68">
        <v>3.0</v>
      </c>
      <c r="I83" s="17">
        <v>5.0</v>
      </c>
      <c r="J83" s="17" t="s">
        <v>12</v>
      </c>
      <c r="K83" s="380">
        <f t="shared" si="2"/>
        <v>20</v>
      </c>
      <c r="L83" s="17" t="s">
        <v>13</v>
      </c>
      <c r="M83" s="62"/>
      <c r="N83" s="132"/>
      <c r="O83" s="70"/>
      <c r="P83" s="70"/>
      <c r="Q83" s="70"/>
      <c r="R83" s="70"/>
      <c r="S83" s="70"/>
      <c r="T83" s="70"/>
      <c r="U83" s="70"/>
      <c r="V83" s="70"/>
      <c r="W83" s="70"/>
      <c r="X83" s="70"/>
      <c r="Y83" s="70"/>
      <c r="Z83" s="70"/>
      <c r="AA83" s="70"/>
      <c r="AB83" s="70"/>
      <c r="AC83" s="70"/>
    </row>
    <row r="84">
      <c r="A84" s="51"/>
      <c r="B84" s="52"/>
      <c r="C84" s="27"/>
      <c r="E84" s="62"/>
      <c r="F84" s="17">
        <v>1.0</v>
      </c>
      <c r="G84" s="1091">
        <v>5.0</v>
      </c>
      <c r="H84" s="68">
        <v>8.0</v>
      </c>
      <c r="I84" s="17">
        <v>10.0</v>
      </c>
      <c r="J84" s="17" t="s">
        <v>12</v>
      </c>
      <c r="K84" s="380">
        <f t="shared" si="2"/>
        <v>50</v>
      </c>
      <c r="L84" s="17" t="s">
        <v>13</v>
      </c>
      <c r="M84" s="62"/>
      <c r="N84" s="132"/>
      <c r="O84" s="70"/>
      <c r="P84" s="70"/>
      <c r="Q84" s="70"/>
      <c r="R84" s="70"/>
      <c r="S84" s="70"/>
      <c r="T84" s="70"/>
      <c r="U84" s="70"/>
      <c r="V84" s="70"/>
      <c r="W84" s="70"/>
      <c r="X84" s="70"/>
      <c r="Y84" s="70"/>
      <c r="Z84" s="70"/>
      <c r="AA84" s="70"/>
      <c r="AB84" s="70"/>
      <c r="AC84" s="70"/>
    </row>
    <row r="85">
      <c r="A85" s="1064" t="s">
        <v>9</v>
      </c>
      <c r="B85" s="1091">
        <v>900662.0</v>
      </c>
      <c r="C85" s="27"/>
      <c r="D85" s="17" t="s">
        <v>3786</v>
      </c>
      <c r="E85" s="29" t="s">
        <v>3787</v>
      </c>
      <c r="F85" s="17">
        <v>1.0</v>
      </c>
      <c r="G85" s="1091">
        <v>5.0</v>
      </c>
      <c r="H85" s="68">
        <v>2.0</v>
      </c>
      <c r="I85" s="17">
        <v>2.0</v>
      </c>
      <c r="J85" s="17" t="s">
        <v>12</v>
      </c>
      <c r="K85" s="380">
        <f t="shared" si="2"/>
        <v>12</v>
      </c>
      <c r="L85" s="17" t="s">
        <v>13</v>
      </c>
      <c r="M85" s="62"/>
      <c r="N85" s="132"/>
      <c r="O85" s="70"/>
      <c r="P85" s="70"/>
      <c r="Q85" s="70"/>
      <c r="R85" s="70"/>
      <c r="S85" s="70"/>
      <c r="T85" s="70"/>
      <c r="U85" s="70"/>
      <c r="V85" s="70"/>
      <c r="W85" s="70"/>
      <c r="X85" s="70"/>
      <c r="Y85" s="70"/>
      <c r="Z85" s="70"/>
      <c r="AA85" s="70"/>
      <c r="AB85" s="70"/>
      <c r="AC85" s="70"/>
    </row>
    <row r="86">
      <c r="A86" s="51"/>
      <c r="B86" s="52"/>
      <c r="C86" s="27"/>
      <c r="E86" s="62"/>
      <c r="F86" s="17">
        <v>1.0</v>
      </c>
      <c r="G86" s="1091">
        <v>5.0</v>
      </c>
      <c r="H86" s="68">
        <v>4.0</v>
      </c>
      <c r="I86" s="17">
        <v>5.0</v>
      </c>
      <c r="J86" s="17" t="s">
        <v>12</v>
      </c>
      <c r="K86" s="380">
        <f t="shared" si="2"/>
        <v>25</v>
      </c>
      <c r="L86" s="17" t="s">
        <v>13</v>
      </c>
      <c r="M86" s="62"/>
      <c r="N86" s="132"/>
      <c r="O86" s="70"/>
      <c r="P86" s="70"/>
      <c r="Q86" s="70"/>
      <c r="R86" s="70"/>
      <c r="S86" s="70"/>
      <c r="T86" s="70"/>
      <c r="U86" s="70"/>
      <c r="V86" s="70"/>
      <c r="W86" s="70"/>
      <c r="X86" s="70"/>
      <c r="Y86" s="70"/>
      <c r="Z86" s="70"/>
      <c r="AA86" s="70"/>
      <c r="AB86" s="70"/>
      <c r="AC86" s="70"/>
    </row>
    <row r="87">
      <c r="A87" s="1064" t="s">
        <v>9</v>
      </c>
      <c r="B87" s="1091">
        <v>900674.0</v>
      </c>
      <c r="C87" s="27"/>
      <c r="D87" s="17" t="s">
        <v>3788</v>
      </c>
      <c r="E87" s="29" t="s">
        <v>3789</v>
      </c>
      <c r="F87" s="17">
        <v>2.0</v>
      </c>
      <c r="G87" s="1091">
        <v>5.0</v>
      </c>
      <c r="H87" s="68">
        <v>2.0</v>
      </c>
      <c r="I87" s="17">
        <v>2.0</v>
      </c>
      <c r="J87" s="17" t="s">
        <v>12</v>
      </c>
      <c r="K87" s="380">
        <f t="shared" si="2"/>
        <v>24</v>
      </c>
      <c r="L87" s="17" t="s">
        <v>13</v>
      </c>
      <c r="M87" s="62"/>
      <c r="N87" s="132"/>
      <c r="O87" s="70"/>
      <c r="P87" s="70"/>
      <c r="Q87" s="70"/>
      <c r="R87" s="70"/>
      <c r="S87" s="70"/>
      <c r="T87" s="70"/>
      <c r="U87" s="70"/>
      <c r="V87" s="70"/>
      <c r="W87" s="70"/>
      <c r="X87" s="70"/>
      <c r="Y87" s="70"/>
      <c r="Z87" s="70"/>
      <c r="AA87" s="70"/>
      <c r="AB87" s="70"/>
      <c r="AC87" s="70"/>
    </row>
    <row r="88">
      <c r="A88" s="1066" t="s">
        <v>9</v>
      </c>
      <c r="B88" s="18">
        <v>900680.0</v>
      </c>
      <c r="C88" s="3"/>
      <c r="D88" s="1090" t="s">
        <v>3790</v>
      </c>
      <c r="E88" s="597" t="s">
        <v>3791</v>
      </c>
      <c r="F88" s="20">
        <v>1.0</v>
      </c>
      <c r="G88" s="18">
        <v>5.0</v>
      </c>
      <c r="H88" s="19">
        <v>16.0</v>
      </c>
      <c r="I88" s="20">
        <v>20.0</v>
      </c>
      <c r="J88" s="20" t="s">
        <v>12</v>
      </c>
      <c r="K88" s="961">
        <f t="shared" si="2"/>
        <v>100</v>
      </c>
      <c r="L88" s="20" t="s">
        <v>13</v>
      </c>
      <c r="M88" s="621" t="s">
        <v>3792</v>
      </c>
      <c r="N88" s="132"/>
      <c r="O88" s="70"/>
      <c r="P88" s="70"/>
      <c r="Q88" s="70"/>
      <c r="R88" s="70"/>
      <c r="S88" s="70"/>
      <c r="T88" s="70"/>
      <c r="U88" s="70"/>
      <c r="V88" s="70"/>
      <c r="W88" s="70"/>
      <c r="X88" s="70"/>
      <c r="Y88" s="70"/>
      <c r="Z88" s="70"/>
      <c r="AA88" s="70"/>
      <c r="AB88" s="70"/>
      <c r="AC88" s="70"/>
    </row>
    <row r="89">
      <c r="A89" s="1068" t="s">
        <v>9</v>
      </c>
      <c r="B89" s="1092">
        <v>900688.0</v>
      </c>
      <c r="C89" s="61"/>
      <c r="D89" s="1067" t="s">
        <v>3793</v>
      </c>
      <c r="E89" s="604" t="s">
        <v>3794</v>
      </c>
      <c r="F89" s="1067">
        <v>2.0</v>
      </c>
      <c r="G89" s="1092">
        <v>5.0</v>
      </c>
      <c r="H89" s="1093">
        <v>2.0</v>
      </c>
      <c r="I89" s="1067">
        <v>2.0</v>
      </c>
      <c r="J89" s="1067" t="s">
        <v>12</v>
      </c>
      <c r="K89" s="970">
        <f t="shared" si="2"/>
        <v>24</v>
      </c>
      <c r="L89" s="1067" t="s">
        <v>13</v>
      </c>
      <c r="M89" s="158"/>
      <c r="N89" s="132"/>
      <c r="O89" s="70"/>
      <c r="P89" s="70"/>
      <c r="Q89" s="70"/>
      <c r="R89" s="70"/>
      <c r="S89" s="70"/>
      <c r="T89" s="70"/>
      <c r="U89" s="70"/>
      <c r="V89" s="70"/>
      <c r="W89" s="70"/>
      <c r="X89" s="70"/>
      <c r="Y89" s="70"/>
      <c r="Z89" s="70"/>
      <c r="AA89" s="70"/>
      <c r="AB89" s="70"/>
      <c r="AC89" s="70"/>
    </row>
    <row r="90">
      <c r="A90" s="1064" t="s">
        <v>9</v>
      </c>
      <c r="B90" s="1091">
        <v>901684.0</v>
      </c>
      <c r="C90" s="27"/>
      <c r="D90" s="17" t="s">
        <v>1420</v>
      </c>
      <c r="E90" s="29" t="s">
        <v>3795</v>
      </c>
      <c r="F90" s="17">
        <v>1.0</v>
      </c>
      <c r="G90" s="1091">
        <v>5.0</v>
      </c>
      <c r="H90" s="68">
        <v>4.0</v>
      </c>
      <c r="I90" s="17">
        <v>5.0</v>
      </c>
      <c r="J90" s="17" t="s">
        <v>12</v>
      </c>
      <c r="K90" s="380">
        <f t="shared" si="2"/>
        <v>25</v>
      </c>
      <c r="L90" s="17" t="s">
        <v>13</v>
      </c>
      <c r="M90" s="100" t="s">
        <v>3796</v>
      </c>
      <c r="N90" s="132"/>
      <c r="O90" s="70"/>
      <c r="P90" s="70"/>
      <c r="Q90" s="70"/>
      <c r="R90" s="70"/>
      <c r="S90" s="70"/>
      <c r="T90" s="70"/>
      <c r="U90" s="70"/>
      <c r="V90" s="70"/>
      <c r="W90" s="70"/>
      <c r="X90" s="70"/>
      <c r="Y90" s="70"/>
      <c r="Z90" s="70"/>
      <c r="AA90" s="70"/>
      <c r="AB90" s="70"/>
      <c r="AC90" s="70"/>
    </row>
    <row r="91">
      <c r="A91" s="1064" t="s">
        <v>9</v>
      </c>
      <c r="B91" s="1091">
        <v>901692.0</v>
      </c>
      <c r="C91" s="27"/>
      <c r="D91" s="17" t="s">
        <v>3797</v>
      </c>
      <c r="E91" s="29" t="s">
        <v>3798</v>
      </c>
      <c r="F91" s="17">
        <v>1.0</v>
      </c>
      <c r="G91" s="1091">
        <v>5.0</v>
      </c>
      <c r="H91" s="68">
        <v>18.5</v>
      </c>
      <c r="I91" s="17">
        <v>18.5</v>
      </c>
      <c r="J91" s="17" t="s">
        <v>12</v>
      </c>
      <c r="K91" s="380">
        <f t="shared" si="2"/>
        <v>111</v>
      </c>
      <c r="L91" s="17" t="s">
        <v>13</v>
      </c>
      <c r="M91" s="62"/>
      <c r="N91" s="132"/>
      <c r="O91" s="70"/>
      <c r="P91" s="70"/>
      <c r="Q91" s="70"/>
      <c r="R91" s="70"/>
      <c r="S91" s="70"/>
      <c r="T91" s="70"/>
      <c r="U91" s="70"/>
      <c r="V91" s="70"/>
      <c r="W91" s="70"/>
      <c r="X91" s="70"/>
      <c r="Y91" s="70"/>
      <c r="Z91" s="70"/>
      <c r="AA91" s="70"/>
      <c r="AB91" s="70"/>
      <c r="AC91" s="70"/>
    </row>
    <row r="92">
      <c r="A92" s="1064" t="s">
        <v>9</v>
      </c>
      <c r="B92" s="1091">
        <v>900694.0</v>
      </c>
      <c r="C92" s="27"/>
      <c r="D92" s="17" t="s">
        <v>3799</v>
      </c>
      <c r="E92" s="29" t="s">
        <v>3800</v>
      </c>
      <c r="F92" s="17">
        <v>2.0</v>
      </c>
      <c r="G92" s="1091">
        <v>5.0</v>
      </c>
      <c r="H92" s="68">
        <v>2.0</v>
      </c>
      <c r="I92" s="17">
        <v>2.0</v>
      </c>
      <c r="J92" s="17" t="s">
        <v>12</v>
      </c>
      <c r="K92" s="380">
        <f t="shared" si="2"/>
        <v>24</v>
      </c>
      <c r="L92" s="17" t="s">
        <v>13</v>
      </c>
      <c r="M92" s="62"/>
      <c r="N92" s="132"/>
      <c r="O92" s="70"/>
      <c r="P92" s="70"/>
      <c r="Q92" s="70"/>
      <c r="R92" s="70"/>
      <c r="S92" s="70"/>
      <c r="T92" s="70"/>
      <c r="U92" s="70"/>
      <c r="V92" s="70"/>
      <c r="W92" s="70"/>
      <c r="X92" s="70"/>
      <c r="Y92" s="70"/>
      <c r="Z92" s="70"/>
      <c r="AA92" s="70"/>
      <c r="AB92" s="70"/>
      <c r="AC92" s="70"/>
    </row>
    <row r="93">
      <c r="A93" s="1069" t="s">
        <v>9</v>
      </c>
      <c r="B93" s="1096">
        <v>900700.0</v>
      </c>
      <c r="C93" s="73"/>
      <c r="D93" s="1070" t="s">
        <v>3801</v>
      </c>
      <c r="E93" s="612" t="s">
        <v>3802</v>
      </c>
      <c r="F93" s="1070">
        <v>1.0</v>
      </c>
      <c r="G93" s="1096">
        <v>5.0</v>
      </c>
      <c r="H93" s="1097">
        <v>6.0</v>
      </c>
      <c r="I93" s="1070">
        <v>10.0</v>
      </c>
      <c r="J93" s="1070" t="s">
        <v>12</v>
      </c>
      <c r="K93" s="966">
        <f t="shared" si="2"/>
        <v>40</v>
      </c>
      <c r="L93" s="1070" t="s">
        <v>191</v>
      </c>
      <c r="M93" s="615" t="s">
        <v>3803</v>
      </c>
      <c r="N93" s="132"/>
      <c r="O93" s="70"/>
      <c r="P93" s="70"/>
      <c r="Q93" s="70"/>
      <c r="R93" s="70"/>
      <c r="S93" s="70"/>
      <c r="T93" s="70"/>
      <c r="U93" s="70"/>
      <c r="V93" s="70"/>
      <c r="W93" s="70"/>
      <c r="X93" s="70"/>
      <c r="Y93" s="70"/>
      <c r="Z93" s="70"/>
      <c r="AA93" s="70"/>
      <c r="AB93" s="70"/>
      <c r="AC93" s="70"/>
    </row>
    <row r="94">
      <c r="A94" s="1064" t="s">
        <v>9</v>
      </c>
      <c r="B94" s="1091">
        <v>900706.0</v>
      </c>
      <c r="C94" s="27"/>
      <c r="D94" s="17" t="s">
        <v>3804</v>
      </c>
      <c r="E94" s="29" t="s">
        <v>3805</v>
      </c>
      <c r="F94" s="17">
        <v>2.0</v>
      </c>
      <c r="G94" s="1091">
        <v>5.0</v>
      </c>
      <c r="H94" s="68">
        <v>2.0</v>
      </c>
      <c r="I94" s="17">
        <v>2.0</v>
      </c>
      <c r="J94" s="17" t="s">
        <v>12</v>
      </c>
      <c r="K94" s="380">
        <f t="shared" si="2"/>
        <v>24</v>
      </c>
      <c r="L94" s="17" t="s">
        <v>13</v>
      </c>
      <c r="M94" s="100" t="s">
        <v>3806</v>
      </c>
      <c r="N94" s="132"/>
      <c r="O94" s="70"/>
      <c r="P94" s="70"/>
      <c r="Q94" s="70"/>
      <c r="R94" s="70"/>
      <c r="S94" s="70"/>
      <c r="T94" s="70"/>
      <c r="U94" s="70"/>
      <c r="V94" s="70"/>
      <c r="W94" s="70"/>
      <c r="X94" s="70"/>
      <c r="Y94" s="70"/>
      <c r="Z94" s="70"/>
      <c r="AA94" s="70"/>
      <c r="AB94" s="70"/>
      <c r="AC94" s="70"/>
    </row>
    <row r="95">
      <c r="A95" s="1066" t="s">
        <v>9</v>
      </c>
      <c r="B95" s="18">
        <v>900712.0</v>
      </c>
      <c r="C95" s="3"/>
      <c r="D95" s="20" t="s">
        <v>3807</v>
      </c>
      <c r="E95" s="597" t="s">
        <v>3808</v>
      </c>
      <c r="F95" s="20">
        <v>1.0</v>
      </c>
      <c r="G95" s="18">
        <v>5.0</v>
      </c>
      <c r="H95" s="19">
        <v>8.0</v>
      </c>
      <c r="I95" s="20">
        <v>10.0</v>
      </c>
      <c r="J95" s="20" t="s">
        <v>12</v>
      </c>
      <c r="K95" s="961">
        <f t="shared" si="2"/>
        <v>50</v>
      </c>
      <c r="L95" s="20" t="s">
        <v>13</v>
      </c>
      <c r="M95" s="597" t="s">
        <v>309</v>
      </c>
      <c r="N95" s="132"/>
      <c r="O95" s="70"/>
      <c r="P95" s="70"/>
      <c r="Q95" s="70"/>
      <c r="R95" s="70"/>
      <c r="S95" s="70"/>
      <c r="T95" s="70"/>
      <c r="U95" s="70"/>
      <c r="V95" s="70"/>
      <c r="W95" s="70"/>
      <c r="X95" s="70"/>
      <c r="Y95" s="70"/>
      <c r="Z95" s="70"/>
      <c r="AA95" s="70"/>
      <c r="AB95" s="70"/>
      <c r="AC95" s="70"/>
    </row>
    <row r="96">
      <c r="A96" s="1064" t="s">
        <v>9</v>
      </c>
      <c r="B96" s="1091">
        <v>900720.0</v>
      </c>
      <c r="C96" s="27"/>
      <c r="D96" s="17" t="s">
        <v>3809</v>
      </c>
      <c r="E96" s="29" t="s">
        <v>3810</v>
      </c>
      <c r="F96" s="17">
        <v>1.0</v>
      </c>
      <c r="G96" s="1091">
        <v>5.0</v>
      </c>
      <c r="H96" s="68">
        <v>1.0</v>
      </c>
      <c r="I96" s="17">
        <v>1.0</v>
      </c>
      <c r="J96" s="17" t="s">
        <v>12</v>
      </c>
      <c r="K96" s="380">
        <f t="shared" si="2"/>
        <v>6</v>
      </c>
      <c r="L96" s="17" t="s">
        <v>13</v>
      </c>
      <c r="M96" s="62"/>
      <c r="N96" s="132"/>
      <c r="O96" s="70"/>
      <c r="P96" s="70"/>
      <c r="Q96" s="70"/>
      <c r="R96" s="70"/>
      <c r="S96" s="70"/>
      <c r="T96" s="70"/>
      <c r="U96" s="70"/>
      <c r="V96" s="70"/>
      <c r="W96" s="70"/>
      <c r="X96" s="70"/>
      <c r="Y96" s="70"/>
      <c r="Z96" s="70"/>
      <c r="AA96" s="70"/>
      <c r="AB96" s="70"/>
      <c r="AC96" s="70"/>
    </row>
    <row r="97">
      <c r="A97" s="1064" t="s">
        <v>9</v>
      </c>
      <c r="B97" s="1091">
        <v>900732.0</v>
      </c>
      <c r="C97" s="27"/>
      <c r="D97" s="17" t="s">
        <v>3811</v>
      </c>
      <c r="E97" s="29" t="s">
        <v>3812</v>
      </c>
      <c r="F97" s="17">
        <v>1.0</v>
      </c>
      <c r="G97" s="1091">
        <v>5.0</v>
      </c>
      <c r="H97" s="68">
        <v>5.0</v>
      </c>
      <c r="I97" s="17">
        <v>15.0</v>
      </c>
      <c r="J97" s="17" t="s">
        <v>12</v>
      </c>
      <c r="K97" s="380">
        <f t="shared" si="2"/>
        <v>40</v>
      </c>
      <c r="L97" s="17" t="s">
        <v>13</v>
      </c>
      <c r="M97" s="62"/>
      <c r="N97" s="132"/>
      <c r="O97" s="70"/>
      <c r="P97" s="70"/>
      <c r="Q97" s="70"/>
      <c r="R97" s="70"/>
      <c r="S97" s="70"/>
      <c r="T97" s="70"/>
      <c r="U97" s="70"/>
      <c r="V97" s="70"/>
      <c r="W97" s="70"/>
      <c r="X97" s="70"/>
      <c r="Y97" s="70"/>
      <c r="Z97" s="70"/>
      <c r="AA97" s="70"/>
      <c r="AB97" s="70"/>
      <c r="AC97" s="70"/>
    </row>
    <row r="98">
      <c r="A98" s="51"/>
      <c r="B98" s="52"/>
      <c r="C98" s="27"/>
      <c r="E98" s="62"/>
      <c r="F98" s="17">
        <v>1.0</v>
      </c>
      <c r="G98" s="1091">
        <v>5.0</v>
      </c>
      <c r="H98" s="68">
        <v>2.0</v>
      </c>
      <c r="I98" s="17">
        <v>2.0</v>
      </c>
      <c r="J98" s="17" t="s">
        <v>12</v>
      </c>
      <c r="K98" s="380">
        <f t="shared" si="2"/>
        <v>12</v>
      </c>
      <c r="L98" s="17" t="s">
        <v>13</v>
      </c>
      <c r="M98" s="62"/>
      <c r="N98" s="132"/>
      <c r="O98" s="70"/>
      <c r="P98" s="70"/>
      <c r="Q98" s="70"/>
      <c r="R98" s="70"/>
      <c r="S98" s="70"/>
      <c r="T98" s="70"/>
      <c r="U98" s="70"/>
      <c r="V98" s="70"/>
      <c r="W98" s="70"/>
      <c r="X98" s="70"/>
      <c r="Y98" s="70"/>
      <c r="Z98" s="70"/>
      <c r="AA98" s="70"/>
      <c r="AB98" s="70"/>
      <c r="AC98" s="70"/>
    </row>
    <row r="99">
      <c r="A99" s="1064" t="s">
        <v>9</v>
      </c>
      <c r="B99" s="1091">
        <v>900744.0</v>
      </c>
      <c r="C99" s="27"/>
      <c r="D99" s="17" t="s">
        <v>3813</v>
      </c>
      <c r="E99" s="29" t="s">
        <v>3814</v>
      </c>
      <c r="F99" s="17">
        <v>1.0</v>
      </c>
      <c r="G99" s="1091">
        <v>5.0</v>
      </c>
      <c r="H99" s="68">
        <v>3.0</v>
      </c>
      <c r="I99" s="17">
        <v>5.0</v>
      </c>
      <c r="J99" s="17" t="s">
        <v>12</v>
      </c>
      <c r="K99" s="380">
        <f t="shared" si="2"/>
        <v>20</v>
      </c>
      <c r="L99" s="17" t="s">
        <v>13</v>
      </c>
      <c r="M99" s="62"/>
      <c r="N99" s="132"/>
      <c r="O99" s="70"/>
      <c r="P99" s="70"/>
      <c r="Q99" s="70"/>
      <c r="R99" s="70"/>
      <c r="S99" s="70"/>
      <c r="T99" s="70"/>
      <c r="U99" s="70"/>
      <c r="V99" s="70"/>
      <c r="W99" s="70"/>
      <c r="X99" s="70"/>
      <c r="Y99" s="70"/>
      <c r="Z99" s="70"/>
      <c r="AA99" s="70"/>
      <c r="AB99" s="70"/>
      <c r="AC99" s="70"/>
    </row>
    <row r="100">
      <c r="A100" s="51"/>
      <c r="B100" s="52"/>
      <c r="C100" s="27"/>
      <c r="E100" s="62"/>
      <c r="F100" s="17">
        <v>1.0</v>
      </c>
      <c r="G100" s="1091">
        <v>5.0</v>
      </c>
      <c r="H100" s="68">
        <v>5.0</v>
      </c>
      <c r="I100" s="17">
        <v>25.0</v>
      </c>
      <c r="J100" s="17" t="s">
        <v>12</v>
      </c>
      <c r="K100" s="380">
        <f t="shared" si="2"/>
        <v>50</v>
      </c>
      <c r="L100" s="17" t="s">
        <v>13</v>
      </c>
      <c r="M100" s="158"/>
      <c r="N100" s="193"/>
      <c r="O100" s="70"/>
      <c r="P100" s="70"/>
      <c r="Q100" s="70"/>
      <c r="R100" s="70"/>
      <c r="S100" s="70"/>
      <c r="T100" s="70"/>
      <c r="U100" s="70"/>
      <c r="V100" s="70"/>
      <c r="W100" s="70"/>
      <c r="X100" s="70"/>
      <c r="Y100" s="70"/>
      <c r="Z100" s="70"/>
      <c r="AA100" s="70"/>
      <c r="AB100" s="70"/>
      <c r="AC100" s="70"/>
    </row>
    <row r="101">
      <c r="A101" s="1066" t="s">
        <v>9</v>
      </c>
      <c r="B101" s="1098">
        <v>900768.0</v>
      </c>
      <c r="C101" s="3"/>
      <c r="D101" s="1099" t="s">
        <v>3815</v>
      </c>
      <c r="E101" s="1100" t="s">
        <v>3816</v>
      </c>
      <c r="F101" s="1099">
        <v>1.0</v>
      </c>
      <c r="G101" s="1098">
        <v>5.0</v>
      </c>
      <c r="H101" s="1101">
        <v>0.5</v>
      </c>
      <c r="I101" s="1099">
        <v>0.5</v>
      </c>
      <c r="J101" s="1099" t="s">
        <v>12</v>
      </c>
      <c r="K101" s="1102">
        <f t="shared" si="2"/>
        <v>3</v>
      </c>
      <c r="L101" s="1099" t="s">
        <v>191</v>
      </c>
      <c r="M101" s="1103" t="s">
        <v>3817</v>
      </c>
      <c r="N101" s="1104" t="s">
        <v>3818</v>
      </c>
      <c r="O101" s="70"/>
      <c r="P101" s="70"/>
      <c r="Q101" s="70"/>
      <c r="R101" s="70"/>
      <c r="S101" s="70"/>
      <c r="T101" s="70"/>
      <c r="U101" s="70"/>
      <c r="V101" s="70"/>
      <c r="W101" s="70"/>
      <c r="X101" s="70"/>
      <c r="Y101" s="70"/>
      <c r="Z101" s="70"/>
      <c r="AA101" s="70"/>
      <c r="AB101" s="70"/>
      <c r="AC101" s="70"/>
    </row>
    <row r="102">
      <c r="A102" s="1064" t="s">
        <v>9</v>
      </c>
      <c r="B102" s="1105">
        <v>900774.0</v>
      </c>
      <c r="C102" s="27"/>
      <c r="D102" s="1106" t="s">
        <v>3819</v>
      </c>
      <c r="E102" s="1107" t="s">
        <v>3820</v>
      </c>
      <c r="F102" s="1106">
        <v>1.0</v>
      </c>
      <c r="G102" s="1105">
        <v>5.0</v>
      </c>
      <c r="H102" s="1108">
        <v>4.0</v>
      </c>
      <c r="I102" s="1106">
        <v>5.0</v>
      </c>
      <c r="J102" s="1106" t="s">
        <v>12</v>
      </c>
      <c r="K102" s="1109">
        <f t="shared" si="2"/>
        <v>25</v>
      </c>
      <c r="L102" s="1106" t="s">
        <v>13</v>
      </c>
      <c r="M102" s="62"/>
      <c r="N102" s="132"/>
      <c r="O102" s="70"/>
      <c r="P102" s="70"/>
      <c r="Q102" s="70"/>
      <c r="R102" s="70"/>
      <c r="S102" s="70"/>
      <c r="T102" s="70"/>
      <c r="U102" s="70"/>
      <c r="V102" s="70"/>
      <c r="W102" s="70"/>
      <c r="X102" s="70"/>
      <c r="Y102" s="70"/>
      <c r="Z102" s="70"/>
      <c r="AA102" s="70"/>
      <c r="AB102" s="70"/>
      <c r="AC102" s="70"/>
    </row>
    <row r="103">
      <c r="A103" s="1066" t="s">
        <v>9</v>
      </c>
      <c r="B103" s="1098">
        <v>900786.0</v>
      </c>
      <c r="C103" s="3"/>
      <c r="D103" s="1099" t="s">
        <v>3821</v>
      </c>
      <c r="E103" s="1100" t="s">
        <v>3822</v>
      </c>
      <c r="F103" s="1099">
        <v>1.0</v>
      </c>
      <c r="G103" s="1098">
        <v>5.0</v>
      </c>
      <c r="H103" s="1101">
        <v>2.0</v>
      </c>
      <c r="I103" s="1099">
        <v>2.0</v>
      </c>
      <c r="J103" s="1099" t="s">
        <v>12</v>
      </c>
      <c r="K103" s="1102">
        <f t="shared" si="2"/>
        <v>12</v>
      </c>
      <c r="L103" s="1099" t="s">
        <v>13</v>
      </c>
      <c r="M103" s="1100" t="s">
        <v>3823</v>
      </c>
      <c r="N103" s="132"/>
      <c r="O103" s="70"/>
      <c r="P103" s="70"/>
      <c r="Q103" s="70"/>
      <c r="R103" s="70"/>
      <c r="S103" s="70"/>
      <c r="T103" s="70"/>
      <c r="U103" s="70"/>
      <c r="V103" s="70"/>
      <c r="W103" s="70"/>
      <c r="X103" s="70"/>
      <c r="Y103" s="70"/>
      <c r="Z103" s="70"/>
      <c r="AA103" s="70"/>
      <c r="AB103" s="70"/>
      <c r="AC103" s="70"/>
    </row>
    <row r="104">
      <c r="A104" s="51"/>
      <c r="B104" s="52"/>
      <c r="C104" s="27"/>
      <c r="E104" s="62"/>
      <c r="F104" s="1106">
        <v>1.0</v>
      </c>
      <c r="G104" s="1105">
        <v>5.0</v>
      </c>
      <c r="H104" s="1108">
        <v>1.0</v>
      </c>
      <c r="I104" s="1106">
        <v>1.0</v>
      </c>
      <c r="J104" s="1106" t="s">
        <v>12</v>
      </c>
      <c r="K104" s="1109">
        <f t="shared" si="2"/>
        <v>6</v>
      </c>
      <c r="L104" s="1106" t="s">
        <v>13</v>
      </c>
      <c r="M104" s="62"/>
      <c r="N104" s="132"/>
      <c r="O104" s="70"/>
      <c r="P104" s="70"/>
      <c r="Q104" s="70"/>
      <c r="R104" s="70"/>
      <c r="S104" s="70"/>
      <c r="T104" s="70"/>
      <c r="U104" s="70"/>
      <c r="V104" s="70"/>
      <c r="W104" s="70"/>
      <c r="X104" s="70"/>
      <c r="Y104" s="70"/>
      <c r="Z104" s="70"/>
      <c r="AA104" s="70"/>
      <c r="AB104" s="70"/>
      <c r="AC104" s="70"/>
    </row>
    <row r="105">
      <c r="A105" s="1064" t="s">
        <v>9</v>
      </c>
      <c r="B105" s="1105">
        <v>900804.0</v>
      </c>
      <c r="C105" s="27"/>
      <c r="D105" s="1106" t="s">
        <v>3824</v>
      </c>
      <c r="E105" s="1107" t="s">
        <v>3825</v>
      </c>
      <c r="F105" s="1106">
        <v>1.0</v>
      </c>
      <c r="G105" s="1105">
        <v>5.0</v>
      </c>
      <c r="H105" s="1108">
        <v>3.0</v>
      </c>
      <c r="I105" s="1106">
        <v>5.0</v>
      </c>
      <c r="J105" s="1106" t="s">
        <v>12</v>
      </c>
      <c r="K105" s="1109">
        <f t="shared" si="2"/>
        <v>20</v>
      </c>
      <c r="L105" s="1106" t="s">
        <v>13</v>
      </c>
      <c r="M105" s="62"/>
      <c r="N105" s="132"/>
      <c r="O105" s="70"/>
      <c r="P105" s="70"/>
      <c r="Q105" s="70"/>
      <c r="R105" s="70"/>
      <c r="S105" s="70"/>
      <c r="T105" s="70"/>
      <c r="U105" s="70"/>
      <c r="V105" s="70"/>
      <c r="W105" s="70"/>
      <c r="X105" s="70"/>
      <c r="Y105" s="70"/>
      <c r="Z105" s="70"/>
      <c r="AA105" s="70"/>
      <c r="AB105" s="70"/>
      <c r="AC105" s="70"/>
    </row>
    <row r="106">
      <c r="A106" s="51"/>
      <c r="B106" s="52"/>
      <c r="C106" s="27"/>
      <c r="E106" s="62"/>
      <c r="F106" s="1106">
        <v>1.0</v>
      </c>
      <c r="G106" s="1105">
        <v>5.0</v>
      </c>
      <c r="H106" s="1108">
        <v>4.0</v>
      </c>
      <c r="I106" s="1106">
        <v>4.0</v>
      </c>
      <c r="J106" s="1106" t="s">
        <v>12</v>
      </c>
      <c r="K106" s="1109">
        <f t="shared" si="2"/>
        <v>24</v>
      </c>
      <c r="L106" s="1106" t="s">
        <v>13</v>
      </c>
      <c r="M106" s="62"/>
      <c r="N106" s="132"/>
      <c r="O106" s="70"/>
      <c r="P106" s="70"/>
      <c r="Q106" s="70"/>
      <c r="R106" s="70"/>
      <c r="S106" s="70"/>
      <c r="T106" s="70"/>
      <c r="U106" s="70"/>
      <c r="V106" s="70"/>
      <c r="W106" s="70"/>
      <c r="X106" s="70"/>
      <c r="Y106" s="70"/>
      <c r="Z106" s="70"/>
      <c r="AA106" s="70"/>
      <c r="AB106" s="70"/>
      <c r="AC106" s="70"/>
    </row>
    <row r="107">
      <c r="A107" s="1064" t="s">
        <v>9</v>
      </c>
      <c r="B107" s="1105">
        <v>900816.0</v>
      </c>
      <c r="C107" s="27"/>
      <c r="D107" s="1110" t="s">
        <v>3826</v>
      </c>
      <c r="E107" s="1107" t="s">
        <v>3827</v>
      </c>
      <c r="F107" s="1106">
        <v>1.0</v>
      </c>
      <c r="G107" s="1105">
        <v>5.0</v>
      </c>
      <c r="H107" s="1108">
        <v>2.0</v>
      </c>
      <c r="I107" s="1106">
        <v>2.0</v>
      </c>
      <c r="J107" s="1106" t="s">
        <v>12</v>
      </c>
      <c r="K107" s="1109">
        <f t="shared" si="2"/>
        <v>12</v>
      </c>
      <c r="L107" s="1106" t="s">
        <v>13</v>
      </c>
      <c r="M107" s="62"/>
      <c r="N107" s="132"/>
      <c r="O107" s="70"/>
      <c r="P107" s="70"/>
      <c r="Q107" s="70"/>
      <c r="R107" s="70"/>
      <c r="S107" s="70"/>
      <c r="T107" s="70"/>
      <c r="U107" s="70"/>
      <c r="V107" s="70"/>
      <c r="W107" s="70"/>
      <c r="X107" s="70"/>
      <c r="Y107" s="70"/>
      <c r="Z107" s="70"/>
      <c r="AA107" s="70"/>
      <c r="AB107" s="70"/>
      <c r="AC107" s="70"/>
    </row>
    <row r="108">
      <c r="A108" s="51"/>
      <c r="B108" s="52"/>
      <c r="C108" s="27"/>
      <c r="E108" s="62"/>
      <c r="F108" s="1106">
        <v>1.0</v>
      </c>
      <c r="G108" s="1105">
        <v>5.0</v>
      </c>
      <c r="H108" s="1108">
        <v>0.24</v>
      </c>
      <c r="I108" s="1106">
        <v>0.3</v>
      </c>
      <c r="J108" s="1106" t="s">
        <v>12</v>
      </c>
      <c r="K108" s="1109">
        <f t="shared" si="2"/>
        <v>1.5</v>
      </c>
      <c r="L108" s="1106" t="s">
        <v>191</v>
      </c>
      <c r="M108" s="62"/>
      <c r="N108" s="132"/>
      <c r="O108" s="70"/>
      <c r="P108" s="70"/>
      <c r="Q108" s="70"/>
      <c r="R108" s="70"/>
      <c r="S108" s="70"/>
      <c r="T108" s="70"/>
      <c r="U108" s="70"/>
      <c r="V108" s="70"/>
      <c r="W108" s="70"/>
      <c r="X108" s="70"/>
      <c r="Y108" s="70"/>
      <c r="Z108" s="70"/>
      <c r="AA108" s="70"/>
      <c r="AB108" s="70"/>
      <c r="AC108" s="70"/>
    </row>
    <row r="109">
      <c r="A109" s="1064" t="s">
        <v>9</v>
      </c>
      <c r="B109" s="1105">
        <v>900822.0</v>
      </c>
      <c r="C109" s="27"/>
      <c r="D109" s="1106" t="s">
        <v>3828</v>
      </c>
      <c r="E109" s="1107" t="s">
        <v>3829</v>
      </c>
      <c r="F109" s="1106">
        <v>1.0</v>
      </c>
      <c r="G109" s="1105">
        <v>5.0</v>
      </c>
      <c r="H109" s="1108">
        <v>1.0</v>
      </c>
      <c r="I109" s="1106">
        <v>1.0</v>
      </c>
      <c r="J109" s="1106" t="s">
        <v>12</v>
      </c>
      <c r="K109" s="1109">
        <f t="shared" si="2"/>
        <v>6</v>
      </c>
      <c r="L109" s="1106" t="s">
        <v>90</v>
      </c>
      <c r="M109" s="62"/>
      <c r="N109" s="132"/>
      <c r="O109" s="70"/>
      <c r="P109" s="70"/>
      <c r="Q109" s="70"/>
      <c r="R109" s="70"/>
      <c r="S109" s="70"/>
      <c r="T109" s="70"/>
      <c r="U109" s="70"/>
      <c r="V109" s="70"/>
      <c r="W109" s="70"/>
      <c r="X109" s="70"/>
      <c r="Y109" s="70"/>
      <c r="Z109" s="70"/>
      <c r="AA109" s="70"/>
      <c r="AB109" s="70"/>
      <c r="AC109" s="70"/>
    </row>
    <row r="110">
      <c r="A110" s="51"/>
      <c r="B110" s="52"/>
      <c r="C110" s="27"/>
      <c r="E110" s="62"/>
      <c r="F110" s="1106">
        <v>1.0</v>
      </c>
      <c r="G110" s="1105">
        <v>5.0</v>
      </c>
      <c r="H110" s="1108">
        <v>10.0</v>
      </c>
      <c r="I110" s="1106">
        <v>10.0</v>
      </c>
      <c r="J110" s="1106" t="s">
        <v>12</v>
      </c>
      <c r="K110" s="1109">
        <f t="shared" si="2"/>
        <v>60</v>
      </c>
      <c r="L110" s="1106" t="s">
        <v>13</v>
      </c>
      <c r="M110" s="62"/>
      <c r="N110" s="132"/>
      <c r="O110" s="70"/>
      <c r="P110" s="70"/>
      <c r="Q110" s="70"/>
      <c r="R110" s="70"/>
      <c r="S110" s="70"/>
      <c r="T110" s="70"/>
      <c r="U110" s="70"/>
      <c r="V110" s="70"/>
      <c r="W110" s="70"/>
      <c r="X110" s="70"/>
      <c r="Y110" s="70"/>
      <c r="Z110" s="70"/>
      <c r="AA110" s="70"/>
      <c r="AB110" s="70"/>
      <c r="AC110" s="70"/>
    </row>
    <row r="111">
      <c r="A111" s="1064" t="s">
        <v>9</v>
      </c>
      <c r="B111" s="1105">
        <v>900828.0</v>
      </c>
      <c r="C111" s="27"/>
      <c r="D111" s="1106" t="s">
        <v>3830</v>
      </c>
      <c r="E111" s="1107" t="s">
        <v>3831</v>
      </c>
      <c r="F111" s="1106">
        <v>1.0</v>
      </c>
      <c r="G111" s="1105">
        <v>5.0</v>
      </c>
      <c r="H111" s="1108">
        <v>2.0</v>
      </c>
      <c r="I111" s="1106">
        <v>2.0</v>
      </c>
      <c r="J111" s="1106" t="s">
        <v>12</v>
      </c>
      <c r="K111" s="1109">
        <f t="shared" si="2"/>
        <v>12</v>
      </c>
      <c r="L111" s="1106" t="s">
        <v>13</v>
      </c>
      <c r="M111" s="62"/>
      <c r="N111" s="132"/>
      <c r="O111" s="70"/>
      <c r="P111" s="70"/>
      <c r="Q111" s="70"/>
      <c r="R111" s="70"/>
      <c r="S111" s="70"/>
      <c r="T111" s="70"/>
      <c r="U111" s="70"/>
      <c r="V111" s="70"/>
      <c r="W111" s="70"/>
      <c r="X111" s="70"/>
      <c r="Y111" s="70"/>
      <c r="Z111" s="70"/>
      <c r="AA111" s="70"/>
      <c r="AB111" s="70"/>
      <c r="AC111" s="70"/>
    </row>
    <row r="112">
      <c r="A112" s="1064" t="s">
        <v>9</v>
      </c>
      <c r="B112" s="1105">
        <v>900840.0</v>
      </c>
      <c r="C112" s="27"/>
      <c r="D112" s="1106" t="s">
        <v>3832</v>
      </c>
      <c r="E112" s="1107" t="s">
        <v>3833</v>
      </c>
      <c r="F112" s="1106">
        <v>1.0</v>
      </c>
      <c r="G112" s="1105">
        <v>5.0</v>
      </c>
      <c r="H112" s="1108">
        <v>3.0</v>
      </c>
      <c r="I112" s="1106">
        <v>5.0</v>
      </c>
      <c r="J112" s="1106" t="s">
        <v>12</v>
      </c>
      <c r="K112" s="1109">
        <f t="shared" si="2"/>
        <v>20</v>
      </c>
      <c r="L112" s="1106" t="s">
        <v>13</v>
      </c>
      <c r="M112" s="62"/>
      <c r="N112" s="132"/>
      <c r="O112" s="70"/>
      <c r="P112" s="70"/>
      <c r="Q112" s="70"/>
      <c r="R112" s="70"/>
      <c r="S112" s="70"/>
      <c r="T112" s="70"/>
      <c r="U112" s="70"/>
      <c r="V112" s="70"/>
      <c r="W112" s="70"/>
      <c r="X112" s="70"/>
      <c r="Y112" s="70"/>
      <c r="Z112" s="70"/>
      <c r="AA112" s="70"/>
      <c r="AB112" s="70"/>
      <c r="AC112" s="70"/>
    </row>
    <row r="113">
      <c r="A113" s="51"/>
      <c r="B113" s="52"/>
      <c r="C113" s="27"/>
      <c r="E113" s="62"/>
      <c r="F113" s="1106">
        <v>1.0</v>
      </c>
      <c r="G113" s="1105">
        <v>5.0</v>
      </c>
      <c r="H113" s="1108">
        <v>8.0</v>
      </c>
      <c r="I113" s="1106">
        <v>10.0</v>
      </c>
      <c r="J113" s="1106" t="s">
        <v>12</v>
      </c>
      <c r="K113" s="1109">
        <f t="shared" si="2"/>
        <v>50</v>
      </c>
      <c r="L113" s="1106" t="s">
        <v>13</v>
      </c>
      <c r="M113" s="62"/>
      <c r="N113" s="132"/>
      <c r="O113" s="70"/>
      <c r="P113" s="70"/>
      <c r="Q113" s="70"/>
      <c r="R113" s="70"/>
      <c r="S113" s="70"/>
      <c r="T113" s="70"/>
      <c r="U113" s="70"/>
      <c r="V113" s="70"/>
      <c r="W113" s="70"/>
      <c r="X113" s="70"/>
      <c r="Y113" s="70"/>
      <c r="Z113" s="70"/>
      <c r="AA113" s="70"/>
      <c r="AB113" s="70"/>
      <c r="AC113" s="70"/>
    </row>
    <row r="114">
      <c r="A114" s="1064" t="s">
        <v>9</v>
      </c>
      <c r="B114" s="1105">
        <v>900858.0</v>
      </c>
      <c r="C114" s="27"/>
      <c r="D114" s="1106" t="s">
        <v>3834</v>
      </c>
      <c r="E114" s="1107" t="s">
        <v>3835</v>
      </c>
      <c r="F114" s="1106">
        <v>1.0</v>
      </c>
      <c r="G114" s="1105">
        <v>5.0</v>
      </c>
      <c r="H114" s="1108">
        <v>4.3</v>
      </c>
      <c r="I114" s="1106">
        <v>4.3</v>
      </c>
      <c r="J114" s="1106" t="s">
        <v>12</v>
      </c>
      <c r="K114" s="1109">
        <f t="shared" si="2"/>
        <v>25.8</v>
      </c>
      <c r="L114" s="1106" t="s">
        <v>13</v>
      </c>
      <c r="M114" s="62"/>
      <c r="N114" s="132"/>
      <c r="O114" s="70"/>
      <c r="P114" s="70"/>
      <c r="Q114" s="70"/>
      <c r="R114" s="70"/>
      <c r="S114" s="70"/>
      <c r="T114" s="70"/>
      <c r="U114" s="70"/>
      <c r="V114" s="70"/>
      <c r="W114" s="70"/>
      <c r="X114" s="70"/>
      <c r="Y114" s="70"/>
      <c r="Z114" s="70"/>
      <c r="AA114" s="70"/>
      <c r="AB114" s="70"/>
      <c r="AC114" s="70"/>
    </row>
    <row r="115">
      <c r="A115" s="1064" t="s">
        <v>9</v>
      </c>
      <c r="B115" s="1105">
        <v>901704.0</v>
      </c>
      <c r="C115" s="27"/>
      <c r="D115" s="1106" t="s">
        <v>3836</v>
      </c>
      <c r="E115" s="1107" t="s">
        <v>3837</v>
      </c>
      <c r="F115" s="1106">
        <v>1.0</v>
      </c>
      <c r="G115" s="1105">
        <v>5.0</v>
      </c>
      <c r="H115" s="1108">
        <v>16.0</v>
      </c>
      <c r="I115" s="1106">
        <v>20.0</v>
      </c>
      <c r="J115" s="1106" t="s">
        <v>12</v>
      </c>
      <c r="K115" s="1109">
        <f t="shared" si="2"/>
        <v>100</v>
      </c>
      <c r="L115" s="1106" t="s">
        <v>13</v>
      </c>
      <c r="M115" s="62"/>
      <c r="N115" s="132"/>
      <c r="O115" s="70"/>
      <c r="P115" s="70"/>
      <c r="Q115" s="70"/>
      <c r="R115" s="70"/>
      <c r="S115" s="70"/>
      <c r="T115" s="70"/>
      <c r="U115" s="70"/>
      <c r="V115" s="70"/>
      <c r="W115" s="70"/>
      <c r="X115" s="70"/>
      <c r="Y115" s="70"/>
      <c r="Z115" s="70"/>
      <c r="AA115" s="70"/>
      <c r="AB115" s="70"/>
      <c r="AC115" s="70"/>
    </row>
    <row r="116">
      <c r="A116" s="1064" t="s">
        <v>9</v>
      </c>
      <c r="B116" s="1105">
        <v>901712.0</v>
      </c>
      <c r="C116" s="27"/>
      <c r="D116" s="1106" t="s">
        <v>3838</v>
      </c>
      <c r="E116" s="1107" t="s">
        <v>3839</v>
      </c>
      <c r="F116" s="1106">
        <v>1.0</v>
      </c>
      <c r="G116" s="1105">
        <v>5.0</v>
      </c>
      <c r="H116" s="1108">
        <v>8.0</v>
      </c>
      <c r="I116" s="1106">
        <v>10.0</v>
      </c>
      <c r="J116" s="1106" t="s">
        <v>12</v>
      </c>
      <c r="K116" s="1109">
        <f t="shared" si="2"/>
        <v>50</v>
      </c>
      <c r="L116" s="1106" t="s">
        <v>13</v>
      </c>
      <c r="M116" s="62"/>
      <c r="N116" s="132"/>
      <c r="O116" s="70"/>
      <c r="P116" s="70"/>
      <c r="Q116" s="70"/>
      <c r="R116" s="70"/>
      <c r="S116" s="70"/>
      <c r="T116" s="70"/>
      <c r="U116" s="70"/>
      <c r="V116" s="70"/>
      <c r="W116" s="70"/>
      <c r="X116" s="70"/>
      <c r="Y116" s="70"/>
      <c r="Z116" s="70"/>
      <c r="AA116" s="70"/>
      <c r="AB116" s="70"/>
      <c r="AC116" s="70"/>
    </row>
    <row r="117">
      <c r="A117" s="1068" t="s">
        <v>9</v>
      </c>
      <c r="B117" s="1111">
        <v>900870.0</v>
      </c>
      <c r="C117" s="61"/>
      <c r="D117" s="1112" t="s">
        <v>3840</v>
      </c>
      <c r="E117" s="1113" t="s">
        <v>3841</v>
      </c>
      <c r="F117" s="1112">
        <v>2.0</v>
      </c>
      <c r="G117" s="1111">
        <v>5.0</v>
      </c>
      <c r="H117" s="1114">
        <v>2.0</v>
      </c>
      <c r="I117" s="1112">
        <v>2.0</v>
      </c>
      <c r="J117" s="1112" t="s">
        <v>12</v>
      </c>
      <c r="K117" s="1115">
        <f t="shared" si="2"/>
        <v>24</v>
      </c>
      <c r="L117" s="1112" t="s">
        <v>13</v>
      </c>
      <c r="M117" s="158"/>
      <c r="N117" s="132"/>
      <c r="O117" s="70"/>
      <c r="P117" s="70"/>
      <c r="Q117" s="70"/>
      <c r="R117" s="70"/>
      <c r="S117" s="70"/>
      <c r="T117" s="70"/>
      <c r="U117" s="70"/>
      <c r="V117" s="70"/>
      <c r="W117" s="70"/>
      <c r="X117" s="70"/>
      <c r="Y117" s="70"/>
      <c r="Z117" s="70"/>
      <c r="AA117" s="70"/>
      <c r="AB117" s="70"/>
      <c r="AC117" s="70"/>
    </row>
    <row r="118">
      <c r="A118" s="1064" t="s">
        <v>9</v>
      </c>
      <c r="B118" s="1105">
        <v>900876.0</v>
      </c>
      <c r="D118" s="1106" t="s">
        <v>3842</v>
      </c>
      <c r="E118" s="1107" t="s">
        <v>3843</v>
      </c>
      <c r="F118" s="1106">
        <v>1.0</v>
      </c>
      <c r="G118" s="1105">
        <v>5.0</v>
      </c>
      <c r="H118" s="1108">
        <v>0.24</v>
      </c>
      <c r="I118" s="1106">
        <v>0.3</v>
      </c>
      <c r="J118" s="1106" t="s">
        <v>12</v>
      </c>
      <c r="K118" s="1109">
        <f t="shared" si="2"/>
        <v>1.5</v>
      </c>
      <c r="L118" s="1106" t="s">
        <v>191</v>
      </c>
      <c r="M118" s="1116" t="s">
        <v>3844</v>
      </c>
      <c r="N118" s="132"/>
      <c r="O118" s="70"/>
      <c r="P118" s="70"/>
      <c r="Q118" s="70"/>
      <c r="R118" s="70"/>
      <c r="S118" s="70"/>
      <c r="T118" s="70"/>
      <c r="U118" s="70"/>
      <c r="V118" s="70"/>
      <c r="W118" s="70"/>
      <c r="X118" s="70"/>
      <c r="Y118" s="70"/>
      <c r="Z118" s="70"/>
      <c r="AA118" s="70"/>
      <c r="AB118" s="70"/>
      <c r="AC118" s="70"/>
    </row>
    <row r="119">
      <c r="A119" s="51"/>
      <c r="B119" s="52"/>
      <c r="E119" s="62"/>
      <c r="F119" s="1106">
        <v>1.0</v>
      </c>
      <c r="G119" s="1105">
        <v>5.0</v>
      </c>
      <c r="H119" s="1108">
        <v>0.24</v>
      </c>
      <c r="I119" s="1106">
        <v>0.3</v>
      </c>
      <c r="J119" s="1106" t="s">
        <v>12</v>
      </c>
      <c r="K119" s="1109">
        <f t="shared" si="2"/>
        <v>1.5</v>
      </c>
      <c r="L119" s="1106" t="s">
        <v>191</v>
      </c>
      <c r="M119" s="62"/>
      <c r="N119" s="132"/>
      <c r="O119" s="70"/>
      <c r="P119" s="70"/>
      <c r="Q119" s="70"/>
      <c r="R119" s="70"/>
      <c r="S119" s="70"/>
      <c r="T119" s="70"/>
      <c r="U119" s="70"/>
      <c r="V119" s="70"/>
      <c r="W119" s="70"/>
      <c r="X119" s="70"/>
      <c r="Y119" s="70"/>
      <c r="Z119" s="70"/>
      <c r="AA119" s="70"/>
      <c r="AB119" s="70"/>
      <c r="AC119" s="70"/>
    </row>
    <row r="120">
      <c r="A120" s="1064" t="s">
        <v>9</v>
      </c>
      <c r="B120" s="1105">
        <v>900882.0</v>
      </c>
      <c r="C120" s="27"/>
      <c r="D120" s="1106" t="s">
        <v>3845</v>
      </c>
      <c r="E120" s="1107" t="s">
        <v>3846</v>
      </c>
      <c r="F120" s="1106">
        <v>1.0</v>
      </c>
      <c r="G120" s="1105">
        <v>5.0</v>
      </c>
      <c r="H120" s="1108">
        <v>1.0</v>
      </c>
      <c r="I120" s="1106">
        <v>1.0</v>
      </c>
      <c r="J120" s="1106" t="s">
        <v>12</v>
      </c>
      <c r="K120" s="1109">
        <f t="shared" si="2"/>
        <v>6</v>
      </c>
      <c r="L120" s="1106" t="s">
        <v>191</v>
      </c>
      <c r="M120" s="62"/>
      <c r="N120" s="132"/>
      <c r="O120" s="70"/>
      <c r="P120" s="70"/>
      <c r="Q120" s="70"/>
      <c r="R120" s="70"/>
      <c r="S120" s="70"/>
      <c r="T120" s="70"/>
      <c r="U120" s="70"/>
      <c r="V120" s="70"/>
      <c r="W120" s="70"/>
      <c r="X120" s="70"/>
      <c r="Y120" s="70"/>
      <c r="Z120" s="70"/>
      <c r="AA120" s="70"/>
      <c r="AB120" s="70"/>
      <c r="AC120" s="70"/>
    </row>
    <row r="121">
      <c r="A121" s="1066" t="s">
        <v>9</v>
      </c>
      <c r="B121" s="1098">
        <v>900888.0</v>
      </c>
      <c r="C121" s="3"/>
      <c r="D121" s="1099" t="s">
        <v>3847</v>
      </c>
      <c r="E121" s="1100" t="s">
        <v>3848</v>
      </c>
      <c r="F121" s="1099">
        <v>1.0</v>
      </c>
      <c r="G121" s="1098">
        <v>5.0</v>
      </c>
      <c r="H121" s="1101">
        <v>1.0</v>
      </c>
      <c r="I121" s="1099">
        <v>1.0</v>
      </c>
      <c r="J121" s="1099" t="s">
        <v>12</v>
      </c>
      <c r="K121" s="1102">
        <f t="shared" si="2"/>
        <v>6</v>
      </c>
      <c r="L121" s="1099" t="s">
        <v>13</v>
      </c>
      <c r="M121" s="1103" t="s">
        <v>3849</v>
      </c>
      <c r="N121" s="132"/>
      <c r="O121" s="70"/>
      <c r="P121" s="70"/>
      <c r="Q121" s="70"/>
      <c r="R121" s="70"/>
      <c r="S121" s="70"/>
      <c r="T121" s="70"/>
      <c r="U121" s="70"/>
      <c r="V121" s="70"/>
      <c r="W121" s="70"/>
      <c r="X121" s="70"/>
      <c r="Y121" s="70"/>
      <c r="Z121" s="70"/>
      <c r="AA121" s="70"/>
      <c r="AB121" s="70"/>
      <c r="AC121" s="70"/>
    </row>
    <row r="122">
      <c r="A122" s="1064" t="s">
        <v>9</v>
      </c>
      <c r="B122" s="1105">
        <v>900894.0</v>
      </c>
      <c r="D122" s="1106" t="s">
        <v>3850</v>
      </c>
      <c r="E122" s="1107" t="s">
        <v>3851</v>
      </c>
      <c r="F122" s="1106">
        <v>1.0</v>
      </c>
      <c r="G122" s="1105">
        <v>5.0</v>
      </c>
      <c r="H122" s="1108">
        <v>0.4</v>
      </c>
      <c r="I122" s="1106">
        <v>0.5</v>
      </c>
      <c r="J122" s="1106" t="s">
        <v>12</v>
      </c>
      <c r="K122" s="1109">
        <f t="shared" si="2"/>
        <v>2.5</v>
      </c>
      <c r="L122" s="1106" t="s">
        <v>191</v>
      </c>
      <c r="M122" s="62"/>
      <c r="N122" s="132"/>
      <c r="O122" s="70"/>
      <c r="P122" s="70"/>
      <c r="Q122" s="70"/>
      <c r="R122" s="70"/>
      <c r="S122" s="70"/>
      <c r="T122" s="70"/>
      <c r="U122" s="70"/>
      <c r="V122" s="70"/>
      <c r="W122" s="70"/>
      <c r="X122" s="70"/>
      <c r="Y122" s="70"/>
      <c r="Z122" s="70"/>
      <c r="AA122" s="70"/>
      <c r="AB122" s="70"/>
      <c r="AC122" s="70"/>
    </row>
    <row r="123">
      <c r="A123" s="51"/>
      <c r="B123" s="52"/>
      <c r="E123" s="62"/>
      <c r="F123" s="1106">
        <v>1.0</v>
      </c>
      <c r="G123" s="1105">
        <v>5.0</v>
      </c>
      <c r="H123" s="1108">
        <v>3.0</v>
      </c>
      <c r="I123" s="1106">
        <v>5.0</v>
      </c>
      <c r="J123" s="1106" t="s">
        <v>12</v>
      </c>
      <c r="K123" s="1109">
        <f t="shared" si="2"/>
        <v>20</v>
      </c>
      <c r="L123" s="1106" t="s">
        <v>13</v>
      </c>
      <c r="M123" s="62"/>
      <c r="N123" s="132"/>
      <c r="O123" s="70"/>
      <c r="P123" s="70"/>
      <c r="Q123" s="70"/>
      <c r="R123" s="70"/>
      <c r="S123" s="70"/>
      <c r="T123" s="70"/>
      <c r="U123" s="70"/>
      <c r="V123" s="70"/>
      <c r="W123" s="70"/>
      <c r="X123" s="70"/>
      <c r="Y123" s="70"/>
      <c r="Z123" s="70"/>
      <c r="AA123" s="70"/>
      <c r="AB123" s="70"/>
      <c r="AC123" s="70"/>
    </row>
    <row r="124">
      <c r="A124" s="51"/>
      <c r="B124" s="52"/>
      <c r="E124" s="62"/>
      <c r="F124" s="1106">
        <v>1.0</v>
      </c>
      <c r="G124" s="1105">
        <v>5.0</v>
      </c>
      <c r="H124" s="1108">
        <v>6.0</v>
      </c>
      <c r="I124" s="1106">
        <v>10.0</v>
      </c>
      <c r="J124" s="1106" t="s">
        <v>12</v>
      </c>
      <c r="K124" s="1109">
        <f t="shared" si="2"/>
        <v>40</v>
      </c>
      <c r="L124" s="1106" t="s">
        <v>13</v>
      </c>
      <c r="M124" s="62"/>
      <c r="N124" s="132"/>
      <c r="O124" s="70"/>
      <c r="P124" s="70"/>
      <c r="Q124" s="70"/>
      <c r="R124" s="70"/>
      <c r="S124" s="70"/>
      <c r="T124" s="70"/>
      <c r="U124" s="70"/>
      <c r="V124" s="70"/>
      <c r="W124" s="70"/>
      <c r="X124" s="70"/>
      <c r="Y124" s="70"/>
      <c r="Z124" s="70"/>
      <c r="AA124" s="70"/>
      <c r="AB124" s="70"/>
      <c r="AC124" s="70"/>
    </row>
    <row r="125">
      <c r="A125" s="1068" t="s">
        <v>9</v>
      </c>
      <c r="B125" s="1111">
        <v>900906.0</v>
      </c>
      <c r="C125" s="61"/>
      <c r="D125" s="1112" t="s">
        <v>3852</v>
      </c>
      <c r="E125" s="1113" t="s">
        <v>3853</v>
      </c>
      <c r="F125" s="1112">
        <v>2.0</v>
      </c>
      <c r="G125" s="1111">
        <v>5.0</v>
      </c>
      <c r="H125" s="1114">
        <v>2.0</v>
      </c>
      <c r="I125" s="1112">
        <v>2.0</v>
      </c>
      <c r="J125" s="1112" t="s">
        <v>12</v>
      </c>
      <c r="K125" s="1115">
        <f t="shared" si="2"/>
        <v>24</v>
      </c>
      <c r="L125" s="1112" t="s">
        <v>13</v>
      </c>
      <c r="M125" s="158"/>
      <c r="N125" s="132"/>
      <c r="O125" s="70"/>
      <c r="P125" s="70"/>
      <c r="Q125" s="70"/>
      <c r="R125" s="70"/>
      <c r="S125" s="70"/>
      <c r="T125" s="70"/>
      <c r="U125" s="70"/>
      <c r="V125" s="70"/>
      <c r="W125" s="70"/>
      <c r="X125" s="70"/>
      <c r="Y125" s="70"/>
      <c r="Z125" s="70"/>
      <c r="AA125" s="70"/>
      <c r="AB125" s="70"/>
      <c r="AC125" s="70"/>
    </row>
    <row r="126">
      <c r="A126" s="1066" t="s">
        <v>9</v>
      </c>
      <c r="B126" s="1098">
        <v>900912.0</v>
      </c>
      <c r="C126" s="10"/>
      <c r="D126" s="1099" t="s">
        <v>3854</v>
      </c>
      <c r="E126" s="1100" t="s">
        <v>3855</v>
      </c>
      <c r="F126" s="1099">
        <v>1.0</v>
      </c>
      <c r="G126" s="1098">
        <v>5.0</v>
      </c>
      <c r="H126" s="1101">
        <v>1.0</v>
      </c>
      <c r="I126" s="1099">
        <v>1.0</v>
      </c>
      <c r="J126" s="1099" t="s">
        <v>12</v>
      </c>
      <c r="K126" s="1102">
        <f t="shared" si="2"/>
        <v>6</v>
      </c>
      <c r="L126" s="1099" t="s">
        <v>191</v>
      </c>
      <c r="M126" s="1103" t="s">
        <v>3856</v>
      </c>
      <c r="N126" s="132"/>
      <c r="O126" s="70"/>
      <c r="P126" s="70"/>
      <c r="Q126" s="70"/>
      <c r="R126" s="70"/>
      <c r="S126" s="70"/>
      <c r="T126" s="70"/>
      <c r="U126" s="70"/>
      <c r="V126" s="70"/>
      <c r="W126" s="70"/>
      <c r="X126" s="70"/>
      <c r="Y126" s="70"/>
      <c r="Z126" s="70"/>
      <c r="AA126" s="70"/>
      <c r="AB126" s="70"/>
      <c r="AC126" s="70"/>
    </row>
    <row r="127">
      <c r="A127" s="51"/>
      <c r="B127" s="52"/>
      <c r="E127" s="62"/>
      <c r="F127" s="1106">
        <v>1.0</v>
      </c>
      <c r="G127" s="1105">
        <v>5.0</v>
      </c>
      <c r="H127" s="1108">
        <v>5.0</v>
      </c>
      <c r="I127" s="1106">
        <v>5.0</v>
      </c>
      <c r="J127" s="1106" t="s">
        <v>12</v>
      </c>
      <c r="K127" s="1109">
        <f t="shared" si="2"/>
        <v>30</v>
      </c>
      <c r="L127" s="1106" t="s">
        <v>13</v>
      </c>
      <c r="M127" s="62"/>
      <c r="N127" s="132"/>
      <c r="O127" s="70"/>
      <c r="P127" s="70"/>
      <c r="Q127" s="70"/>
      <c r="R127" s="70"/>
      <c r="S127" s="70"/>
      <c r="T127" s="70"/>
      <c r="U127" s="70"/>
      <c r="V127" s="70"/>
      <c r="W127" s="70"/>
      <c r="X127" s="70"/>
      <c r="Y127" s="70"/>
      <c r="Z127" s="70"/>
      <c r="AA127" s="70"/>
      <c r="AB127" s="70"/>
      <c r="AC127" s="70"/>
    </row>
    <row r="128">
      <c r="A128" s="1068" t="s">
        <v>9</v>
      </c>
      <c r="B128" s="1111">
        <v>900918.0</v>
      </c>
      <c r="C128" s="61"/>
      <c r="D128" s="1112" t="s">
        <v>3857</v>
      </c>
      <c r="E128" s="1113" t="s">
        <v>3858</v>
      </c>
      <c r="F128" s="1112">
        <v>2.0</v>
      </c>
      <c r="G128" s="1111">
        <v>5.0</v>
      </c>
      <c r="H128" s="1114">
        <v>2.0</v>
      </c>
      <c r="I128" s="1112">
        <v>2.0</v>
      </c>
      <c r="J128" s="1112" t="s">
        <v>12</v>
      </c>
      <c r="K128" s="1115">
        <f t="shared" si="2"/>
        <v>24</v>
      </c>
      <c r="L128" s="1112" t="s">
        <v>13</v>
      </c>
      <c r="M128" s="158"/>
      <c r="N128" s="132"/>
      <c r="O128" s="70"/>
      <c r="P128" s="70"/>
      <c r="Q128" s="70"/>
      <c r="R128" s="70"/>
      <c r="S128" s="70"/>
      <c r="T128" s="70"/>
      <c r="U128" s="70"/>
      <c r="V128" s="70"/>
      <c r="W128" s="70"/>
      <c r="X128" s="70"/>
      <c r="Y128" s="70"/>
      <c r="Z128" s="70"/>
      <c r="AA128" s="70"/>
      <c r="AB128" s="70"/>
      <c r="AC128" s="70"/>
    </row>
    <row r="129">
      <c r="A129" s="1064" t="s">
        <v>9</v>
      </c>
      <c r="B129" s="1105">
        <v>900924.0</v>
      </c>
      <c r="C129" s="27"/>
      <c r="D129" s="1106" t="s">
        <v>3859</v>
      </c>
      <c r="E129" s="1107" t="s">
        <v>3860</v>
      </c>
      <c r="F129" s="1106">
        <v>2.0</v>
      </c>
      <c r="G129" s="1105">
        <v>5.0</v>
      </c>
      <c r="H129" s="1108">
        <v>2.0</v>
      </c>
      <c r="I129" s="1106">
        <v>2.0</v>
      </c>
      <c r="J129" s="1106" t="s">
        <v>12</v>
      </c>
      <c r="K129" s="1109">
        <f t="shared" si="2"/>
        <v>24</v>
      </c>
      <c r="L129" s="1106" t="s">
        <v>13</v>
      </c>
      <c r="M129" s="1116" t="s">
        <v>3861</v>
      </c>
      <c r="N129" s="132"/>
      <c r="O129" s="70"/>
      <c r="P129" s="70"/>
      <c r="Q129" s="70"/>
      <c r="R129" s="70"/>
      <c r="S129" s="70"/>
      <c r="T129" s="70"/>
      <c r="U129" s="70"/>
      <c r="V129" s="70"/>
      <c r="W129" s="70"/>
      <c r="X129" s="70"/>
      <c r="Y129" s="70"/>
      <c r="Z129" s="70"/>
      <c r="AA129" s="70"/>
      <c r="AB129" s="70"/>
      <c r="AC129" s="70"/>
    </row>
    <row r="130">
      <c r="A130" s="1066" t="s">
        <v>8</v>
      </c>
      <c r="B130" s="1098">
        <v>900930.0</v>
      </c>
      <c r="C130" s="3"/>
      <c r="D130" s="1099" t="s">
        <v>3862</v>
      </c>
      <c r="E130" s="1100" t="s">
        <v>3863</v>
      </c>
      <c r="F130" s="1099">
        <v>1.0</v>
      </c>
      <c r="G130" s="1098">
        <v>5.0</v>
      </c>
      <c r="H130" s="1101">
        <v>3.0</v>
      </c>
      <c r="I130" s="1099">
        <v>5.0</v>
      </c>
      <c r="J130" s="1099" t="s">
        <v>12</v>
      </c>
      <c r="K130" s="1102">
        <f t="shared" si="2"/>
        <v>20</v>
      </c>
      <c r="L130" s="1099" t="s">
        <v>13</v>
      </c>
      <c r="M130" s="1103" t="s">
        <v>3864</v>
      </c>
      <c r="N130" s="132"/>
      <c r="O130" s="70"/>
      <c r="P130" s="70"/>
      <c r="Q130" s="70"/>
      <c r="R130" s="70"/>
      <c r="S130" s="70"/>
      <c r="T130" s="70"/>
      <c r="U130" s="70"/>
      <c r="V130" s="70"/>
      <c r="W130" s="70"/>
      <c r="X130" s="70"/>
      <c r="Y130" s="70"/>
      <c r="Z130" s="70"/>
      <c r="AA130" s="70"/>
      <c r="AB130" s="70"/>
      <c r="AC130" s="70"/>
    </row>
    <row r="131">
      <c r="A131" s="1064" t="s">
        <v>9</v>
      </c>
      <c r="B131" s="1105">
        <v>900942.0</v>
      </c>
      <c r="C131" s="27"/>
      <c r="D131" s="1106" t="s">
        <v>3865</v>
      </c>
      <c r="E131" s="1107" t="s">
        <v>3866</v>
      </c>
      <c r="F131" s="1106">
        <v>1.0</v>
      </c>
      <c r="G131" s="1105">
        <v>5.0</v>
      </c>
      <c r="H131" s="1108">
        <v>3.0</v>
      </c>
      <c r="I131" s="1106">
        <v>5.0</v>
      </c>
      <c r="J131" s="1106" t="s">
        <v>12</v>
      </c>
      <c r="K131" s="1109">
        <f t="shared" si="2"/>
        <v>20</v>
      </c>
      <c r="L131" s="1106" t="s">
        <v>13</v>
      </c>
      <c r="M131" s="62"/>
      <c r="N131" s="132"/>
      <c r="O131" s="70"/>
      <c r="P131" s="70"/>
      <c r="Q131" s="70"/>
      <c r="R131" s="70"/>
      <c r="S131" s="70"/>
      <c r="T131" s="70"/>
      <c r="U131" s="70"/>
      <c r="V131" s="70"/>
      <c r="W131" s="70"/>
      <c r="X131" s="70"/>
      <c r="Y131" s="70"/>
      <c r="Z131" s="70"/>
      <c r="AA131" s="70"/>
      <c r="AB131" s="70"/>
      <c r="AC131" s="70"/>
    </row>
    <row r="132">
      <c r="A132" s="1064" t="s">
        <v>9</v>
      </c>
      <c r="B132" s="1105">
        <v>901720.0</v>
      </c>
      <c r="C132" s="27"/>
      <c r="D132" s="1106" t="s">
        <v>3867</v>
      </c>
      <c r="E132" s="1107" t="s">
        <v>3868</v>
      </c>
      <c r="F132" s="1106">
        <v>1.0</v>
      </c>
      <c r="G132" s="1105">
        <v>5.0</v>
      </c>
      <c r="H132" s="1108">
        <v>1.0</v>
      </c>
      <c r="I132" s="1106">
        <v>2.0</v>
      </c>
      <c r="J132" s="1106" t="s">
        <v>12</v>
      </c>
      <c r="K132" s="1109">
        <f t="shared" si="2"/>
        <v>7</v>
      </c>
      <c r="L132" s="1106" t="s">
        <v>90</v>
      </c>
      <c r="M132" s="62"/>
      <c r="N132" s="132"/>
      <c r="O132" s="70"/>
      <c r="P132" s="70"/>
      <c r="Q132" s="70"/>
      <c r="R132" s="70"/>
      <c r="S132" s="70"/>
      <c r="T132" s="70"/>
      <c r="U132" s="70"/>
      <c r="V132" s="70"/>
      <c r="W132" s="70"/>
      <c r="X132" s="70"/>
      <c r="Y132" s="70"/>
      <c r="Z132" s="70"/>
      <c r="AA132" s="70"/>
      <c r="AB132" s="70"/>
      <c r="AC132" s="70"/>
    </row>
    <row r="133">
      <c r="A133" s="51"/>
      <c r="B133" s="52"/>
      <c r="C133" s="27"/>
      <c r="E133" s="62"/>
      <c r="F133" s="1106">
        <v>1.0</v>
      </c>
      <c r="G133" s="1105">
        <v>5.0</v>
      </c>
      <c r="H133" s="1108">
        <v>4.0</v>
      </c>
      <c r="I133" s="1106">
        <v>5.0</v>
      </c>
      <c r="J133" s="1106" t="s">
        <v>12</v>
      </c>
      <c r="K133" s="1109">
        <f t="shared" si="2"/>
        <v>25</v>
      </c>
      <c r="L133" s="1106" t="s">
        <v>13</v>
      </c>
      <c r="M133" s="62"/>
      <c r="N133" s="132"/>
      <c r="O133" s="70"/>
      <c r="P133" s="70"/>
      <c r="Q133" s="70"/>
      <c r="R133" s="70"/>
      <c r="S133" s="70"/>
      <c r="T133" s="70"/>
      <c r="U133" s="70"/>
      <c r="V133" s="70"/>
      <c r="W133" s="70"/>
      <c r="X133" s="70"/>
      <c r="Y133" s="70"/>
      <c r="Z133" s="70"/>
      <c r="AA133" s="70"/>
      <c r="AB133" s="70"/>
      <c r="AC133" s="70"/>
    </row>
    <row r="134">
      <c r="A134" s="1068" t="s">
        <v>9</v>
      </c>
      <c r="B134" s="1111">
        <v>900948.0</v>
      </c>
      <c r="C134" s="61"/>
      <c r="D134" s="1112" t="s">
        <v>3869</v>
      </c>
      <c r="E134" s="1113" t="s">
        <v>3870</v>
      </c>
      <c r="F134" s="1112">
        <v>2.0</v>
      </c>
      <c r="G134" s="1111">
        <v>5.0</v>
      </c>
      <c r="H134" s="1114">
        <v>2.0</v>
      </c>
      <c r="I134" s="1112">
        <v>2.0</v>
      </c>
      <c r="J134" s="1112" t="s">
        <v>12</v>
      </c>
      <c r="K134" s="1115">
        <f t="shared" si="2"/>
        <v>24</v>
      </c>
      <c r="L134" s="1112" t="s">
        <v>13</v>
      </c>
      <c r="M134" s="158"/>
      <c r="N134" s="132"/>
      <c r="O134" s="70"/>
      <c r="P134" s="70"/>
      <c r="Q134" s="70"/>
      <c r="R134" s="70"/>
      <c r="S134" s="70"/>
      <c r="T134" s="70"/>
      <c r="U134" s="70"/>
      <c r="V134" s="70"/>
      <c r="W134" s="70"/>
      <c r="X134" s="70"/>
      <c r="Y134" s="70"/>
      <c r="Z134" s="70"/>
      <c r="AA134" s="70"/>
      <c r="AB134" s="70"/>
      <c r="AC134" s="70"/>
    </row>
    <row r="135">
      <c r="A135" s="1064" t="s">
        <v>9</v>
      </c>
      <c r="B135" s="1105">
        <v>900954.0</v>
      </c>
      <c r="C135" s="27"/>
      <c r="D135" s="1106" t="s">
        <v>3871</v>
      </c>
      <c r="E135" s="1107" t="s">
        <v>3872</v>
      </c>
      <c r="F135" s="1106">
        <v>1.0</v>
      </c>
      <c r="G135" s="1105">
        <v>5.0</v>
      </c>
      <c r="H135" s="1108">
        <v>1.2</v>
      </c>
      <c r="I135" s="1106">
        <v>2.0</v>
      </c>
      <c r="J135" s="1106" t="s">
        <v>12</v>
      </c>
      <c r="K135" s="1109">
        <f t="shared" si="2"/>
        <v>8</v>
      </c>
      <c r="L135" s="1106" t="s">
        <v>191</v>
      </c>
      <c r="M135" s="1116" t="s">
        <v>3873</v>
      </c>
      <c r="N135" s="132"/>
      <c r="O135" s="70"/>
      <c r="P135" s="70"/>
      <c r="Q135" s="70"/>
      <c r="R135" s="70"/>
      <c r="S135" s="70"/>
      <c r="T135" s="70"/>
      <c r="U135" s="70"/>
      <c r="V135" s="70"/>
      <c r="W135" s="70"/>
      <c r="X135" s="70"/>
      <c r="Y135" s="70"/>
      <c r="Z135" s="70"/>
      <c r="AA135" s="70"/>
      <c r="AB135" s="70"/>
      <c r="AC135" s="70"/>
    </row>
    <row r="136">
      <c r="A136" s="1064" t="s">
        <v>9</v>
      </c>
      <c r="B136" s="1105">
        <v>900960.0</v>
      </c>
      <c r="C136" s="27"/>
      <c r="D136" s="1106" t="s">
        <v>3874</v>
      </c>
      <c r="E136" s="1107" t="s">
        <v>3875</v>
      </c>
      <c r="F136" s="1106">
        <v>2.0</v>
      </c>
      <c r="G136" s="1105">
        <v>5.0</v>
      </c>
      <c r="H136" s="1108">
        <v>2.0</v>
      </c>
      <c r="I136" s="1106">
        <v>2.0</v>
      </c>
      <c r="J136" s="1106" t="s">
        <v>12</v>
      </c>
      <c r="K136" s="1109">
        <f t="shared" si="2"/>
        <v>24</v>
      </c>
      <c r="L136" s="1106" t="s">
        <v>13</v>
      </c>
      <c r="M136" s="62"/>
      <c r="N136" s="132"/>
      <c r="O136" s="70"/>
      <c r="P136" s="70"/>
      <c r="Q136" s="70"/>
      <c r="R136" s="70"/>
      <c r="S136" s="70"/>
      <c r="T136" s="70"/>
      <c r="U136" s="70"/>
      <c r="V136" s="70"/>
      <c r="W136" s="70"/>
      <c r="X136" s="70"/>
      <c r="Y136" s="70"/>
      <c r="Z136" s="70"/>
      <c r="AA136" s="70"/>
      <c r="AB136" s="70"/>
      <c r="AC136" s="70"/>
    </row>
    <row r="137">
      <c r="A137" s="1066" t="s">
        <v>9</v>
      </c>
      <c r="B137" s="1098">
        <v>900966.0</v>
      </c>
      <c r="C137" s="3"/>
      <c r="D137" s="1099" t="s">
        <v>3876</v>
      </c>
      <c r="E137" s="1100" t="s">
        <v>3877</v>
      </c>
      <c r="F137" s="1099">
        <v>1.0</v>
      </c>
      <c r="G137" s="1098">
        <v>5.0</v>
      </c>
      <c r="H137" s="1101">
        <v>2.0</v>
      </c>
      <c r="I137" s="1099">
        <v>5.0</v>
      </c>
      <c r="J137" s="1099" t="s">
        <v>12</v>
      </c>
      <c r="K137" s="1102">
        <f t="shared" si="2"/>
        <v>15</v>
      </c>
      <c r="L137" s="1099" t="s">
        <v>13</v>
      </c>
      <c r="M137" s="1103" t="s">
        <v>3878</v>
      </c>
      <c r="N137" s="132"/>
      <c r="O137" s="70"/>
      <c r="P137" s="70"/>
      <c r="Q137" s="70"/>
      <c r="R137" s="70"/>
      <c r="S137" s="70"/>
      <c r="T137" s="70"/>
      <c r="U137" s="70"/>
      <c r="V137" s="70"/>
      <c r="W137" s="70"/>
      <c r="X137" s="70"/>
      <c r="Y137" s="70"/>
      <c r="Z137" s="70"/>
      <c r="AA137" s="70"/>
      <c r="AB137" s="70"/>
      <c r="AC137" s="70"/>
    </row>
    <row r="138">
      <c r="A138" s="1064" t="s">
        <v>9</v>
      </c>
      <c r="B138" s="1105">
        <v>900972.0</v>
      </c>
      <c r="C138" s="27"/>
      <c r="D138" s="1106" t="s">
        <v>3879</v>
      </c>
      <c r="E138" s="1107" t="s">
        <v>3880</v>
      </c>
      <c r="F138" s="1106">
        <v>1.0</v>
      </c>
      <c r="G138" s="1105">
        <v>5.0</v>
      </c>
      <c r="H138" s="1108">
        <v>1.6</v>
      </c>
      <c r="I138" s="1106">
        <v>2.0</v>
      </c>
      <c r="J138" s="1106" t="s">
        <v>12</v>
      </c>
      <c r="K138" s="1109">
        <f t="shared" si="2"/>
        <v>10</v>
      </c>
      <c r="L138" s="1106" t="s">
        <v>191</v>
      </c>
      <c r="M138" s="62"/>
      <c r="N138" s="132"/>
      <c r="O138" s="70"/>
      <c r="P138" s="70"/>
      <c r="Q138" s="70"/>
      <c r="R138" s="70"/>
      <c r="S138" s="70"/>
      <c r="T138" s="70"/>
      <c r="U138" s="70"/>
      <c r="V138" s="70"/>
      <c r="W138" s="70"/>
      <c r="X138" s="70"/>
      <c r="Y138" s="70"/>
      <c r="Z138" s="70"/>
      <c r="AA138" s="70"/>
      <c r="AB138" s="70"/>
      <c r="AC138" s="70"/>
    </row>
    <row r="139">
      <c r="A139" s="1068" t="s">
        <v>9</v>
      </c>
      <c r="B139" s="1111">
        <v>900978.0</v>
      </c>
      <c r="C139" s="61"/>
      <c r="D139" s="1112" t="s">
        <v>3881</v>
      </c>
      <c r="E139" s="1113" t="s">
        <v>3882</v>
      </c>
      <c r="F139" s="1112">
        <v>2.0</v>
      </c>
      <c r="G139" s="1111">
        <v>5.0</v>
      </c>
      <c r="H139" s="1114">
        <v>2.0</v>
      </c>
      <c r="I139" s="1112">
        <v>2.0</v>
      </c>
      <c r="J139" s="1112" t="s">
        <v>12</v>
      </c>
      <c r="K139" s="1115">
        <f t="shared" si="2"/>
        <v>24</v>
      </c>
      <c r="L139" s="1112" t="s">
        <v>13</v>
      </c>
      <c r="M139" s="158"/>
      <c r="N139" s="193"/>
      <c r="O139" s="70"/>
      <c r="P139" s="70"/>
      <c r="Q139" s="70"/>
      <c r="R139" s="70"/>
      <c r="S139" s="70"/>
      <c r="T139" s="70"/>
      <c r="U139" s="70"/>
      <c r="V139" s="70"/>
      <c r="W139" s="70"/>
      <c r="X139" s="70"/>
      <c r="Y139" s="70"/>
      <c r="Z139" s="70"/>
      <c r="AA139" s="70"/>
      <c r="AB139" s="70"/>
      <c r="AC139" s="70"/>
    </row>
    <row r="140">
      <c r="A140" s="1066" t="s">
        <v>9</v>
      </c>
      <c r="B140" s="1025">
        <v>900984.0</v>
      </c>
      <c r="C140" s="10"/>
      <c r="D140" s="1023" t="s">
        <v>3883</v>
      </c>
      <c r="E140" s="1024" t="s">
        <v>3884</v>
      </c>
      <c r="F140" s="1023">
        <v>1.0</v>
      </c>
      <c r="G140" s="1025">
        <v>2.0</v>
      </c>
      <c r="H140" s="1026">
        <v>1.0</v>
      </c>
      <c r="I140" s="1023">
        <v>1.0</v>
      </c>
      <c r="J140" s="1023" t="s">
        <v>12</v>
      </c>
      <c r="K140" s="1027">
        <f t="shared" si="2"/>
        <v>3</v>
      </c>
      <c r="L140" s="1023" t="s">
        <v>13</v>
      </c>
      <c r="M140" s="1117" t="s">
        <v>3885</v>
      </c>
      <c r="N140" s="1118" t="s">
        <v>1291</v>
      </c>
      <c r="O140" s="70"/>
      <c r="P140" s="70"/>
      <c r="Q140" s="70"/>
      <c r="R140" s="70"/>
      <c r="S140" s="70"/>
      <c r="T140" s="70"/>
      <c r="U140" s="70"/>
      <c r="V140" s="70"/>
      <c r="W140" s="70"/>
      <c r="X140" s="70"/>
      <c r="Y140" s="70"/>
      <c r="Z140" s="70"/>
      <c r="AA140" s="70"/>
      <c r="AB140" s="70"/>
      <c r="AC140" s="70"/>
    </row>
    <row r="141">
      <c r="A141" s="51"/>
      <c r="B141" s="52"/>
      <c r="E141" s="62"/>
      <c r="F141" s="1017">
        <v>1.0</v>
      </c>
      <c r="G141" s="1019">
        <v>5.0</v>
      </c>
      <c r="H141" s="1020">
        <v>2.0</v>
      </c>
      <c r="I141" s="1017">
        <v>3.0</v>
      </c>
      <c r="J141" s="1017" t="s">
        <v>12</v>
      </c>
      <c r="K141" s="1021">
        <f t="shared" si="2"/>
        <v>13</v>
      </c>
      <c r="L141" s="1017" t="s">
        <v>90</v>
      </c>
      <c r="M141" s="62"/>
      <c r="N141" s="132"/>
      <c r="O141" s="70"/>
      <c r="P141" s="70"/>
      <c r="Q141" s="70"/>
      <c r="R141" s="70"/>
      <c r="S141" s="70"/>
      <c r="T141" s="70"/>
      <c r="U141" s="70"/>
      <c r="V141" s="70"/>
      <c r="W141" s="70"/>
      <c r="X141" s="70"/>
      <c r="Y141" s="70"/>
      <c r="Z141" s="70"/>
      <c r="AA141" s="70"/>
      <c r="AB141" s="70"/>
      <c r="AC141" s="70"/>
    </row>
    <row r="142">
      <c r="A142" s="1064" t="s">
        <v>9</v>
      </c>
      <c r="B142" s="1019">
        <v>900996.0</v>
      </c>
      <c r="C142" s="27"/>
      <c r="D142" s="1017" t="s">
        <v>3886</v>
      </c>
      <c r="E142" s="1018" t="s">
        <v>3887</v>
      </c>
      <c r="F142" s="1017">
        <v>2.0</v>
      </c>
      <c r="G142" s="1019">
        <v>5.0</v>
      </c>
      <c r="H142" s="1020">
        <v>2.0</v>
      </c>
      <c r="I142" s="1017">
        <v>2.0</v>
      </c>
      <c r="J142" s="1017" t="s">
        <v>12</v>
      </c>
      <c r="K142" s="1021">
        <f t="shared" si="2"/>
        <v>24</v>
      </c>
      <c r="L142" s="1017" t="s">
        <v>13</v>
      </c>
      <c r="M142" s="62"/>
      <c r="N142" s="132"/>
      <c r="O142" s="70"/>
      <c r="P142" s="70"/>
      <c r="Q142" s="70"/>
      <c r="R142" s="70"/>
      <c r="S142" s="70"/>
      <c r="T142" s="70"/>
      <c r="U142" s="70"/>
      <c r="V142" s="70"/>
      <c r="W142" s="70"/>
      <c r="X142" s="70"/>
      <c r="Y142" s="70"/>
      <c r="Z142" s="70"/>
      <c r="AA142" s="70"/>
      <c r="AB142" s="70"/>
      <c r="AC142" s="70"/>
    </row>
    <row r="143">
      <c r="A143" s="1066" t="s">
        <v>9</v>
      </c>
      <c r="B143" s="1025">
        <v>901002.0</v>
      </c>
      <c r="C143" s="3"/>
      <c r="D143" s="1023" t="s">
        <v>3888</v>
      </c>
      <c r="E143" s="1024" t="s">
        <v>3889</v>
      </c>
      <c r="F143" s="1023">
        <v>1.0</v>
      </c>
      <c r="G143" s="1025">
        <v>5.0</v>
      </c>
      <c r="H143" s="1026">
        <v>3.0</v>
      </c>
      <c r="I143" s="1023">
        <v>5.0</v>
      </c>
      <c r="J143" s="1023" t="s">
        <v>12</v>
      </c>
      <c r="K143" s="1027">
        <f t="shared" si="2"/>
        <v>20</v>
      </c>
      <c r="L143" s="1023" t="s">
        <v>191</v>
      </c>
      <c r="M143" s="1117" t="s">
        <v>3890</v>
      </c>
      <c r="N143" s="132"/>
      <c r="O143" s="70"/>
      <c r="P143" s="70"/>
      <c r="Q143" s="70"/>
      <c r="R143" s="70"/>
      <c r="S143" s="70"/>
      <c r="T143" s="70"/>
      <c r="U143" s="70"/>
      <c r="V143" s="70"/>
      <c r="W143" s="70"/>
      <c r="X143" s="70"/>
      <c r="Y143" s="70"/>
      <c r="Z143" s="70"/>
      <c r="AA143" s="70"/>
      <c r="AB143" s="70"/>
      <c r="AC143" s="70"/>
    </row>
    <row r="144">
      <c r="A144" s="1068" t="s">
        <v>9</v>
      </c>
      <c r="B144" s="1031">
        <v>901008.0</v>
      </c>
      <c r="C144" s="61"/>
      <c r="D144" s="1029" t="s">
        <v>3891</v>
      </c>
      <c r="E144" s="1030" t="s">
        <v>3892</v>
      </c>
      <c r="F144" s="1029">
        <v>2.0</v>
      </c>
      <c r="G144" s="1031">
        <v>5.0</v>
      </c>
      <c r="H144" s="1032">
        <v>2.0</v>
      </c>
      <c r="I144" s="1029">
        <v>2.0</v>
      </c>
      <c r="J144" s="1029" t="s">
        <v>12</v>
      </c>
      <c r="K144" s="1033">
        <f t="shared" si="2"/>
        <v>24</v>
      </c>
      <c r="L144" s="1029" t="s">
        <v>13</v>
      </c>
      <c r="M144" s="158"/>
      <c r="N144" s="132"/>
      <c r="O144" s="70"/>
      <c r="P144" s="70"/>
      <c r="Q144" s="70"/>
      <c r="R144" s="70"/>
      <c r="S144" s="70"/>
      <c r="T144" s="70"/>
      <c r="U144" s="70"/>
      <c r="V144" s="70"/>
      <c r="W144" s="70"/>
      <c r="X144" s="70"/>
      <c r="Y144" s="70"/>
      <c r="Z144" s="70"/>
      <c r="AA144" s="70"/>
      <c r="AB144" s="70"/>
      <c r="AC144" s="70"/>
    </row>
    <row r="145">
      <c r="A145" s="1064" t="s">
        <v>9</v>
      </c>
      <c r="B145" s="1019">
        <v>901014.0</v>
      </c>
      <c r="C145" s="27"/>
      <c r="D145" s="1017" t="s">
        <v>3893</v>
      </c>
      <c r="E145" s="1018" t="s">
        <v>3894</v>
      </c>
      <c r="F145" s="1017">
        <v>2.0</v>
      </c>
      <c r="G145" s="1019">
        <v>5.0</v>
      </c>
      <c r="H145" s="1020">
        <v>2.0</v>
      </c>
      <c r="I145" s="1017">
        <v>2.0</v>
      </c>
      <c r="J145" s="1017" t="s">
        <v>12</v>
      </c>
      <c r="K145" s="1021">
        <f t="shared" si="2"/>
        <v>24</v>
      </c>
      <c r="L145" s="1017" t="s">
        <v>13</v>
      </c>
      <c r="M145" s="1119" t="s">
        <v>3895</v>
      </c>
      <c r="N145" s="132"/>
      <c r="O145" s="70"/>
      <c r="P145" s="70"/>
      <c r="Q145" s="70"/>
      <c r="R145" s="70"/>
      <c r="S145" s="70"/>
      <c r="T145" s="70"/>
      <c r="U145" s="70"/>
      <c r="V145" s="70"/>
      <c r="W145" s="70"/>
      <c r="X145" s="70"/>
      <c r="Y145" s="70"/>
      <c r="Z145" s="70"/>
      <c r="AA145" s="70"/>
      <c r="AB145" s="70"/>
      <c r="AC145" s="70"/>
    </row>
    <row r="146">
      <c r="A146" s="1066" t="s">
        <v>9</v>
      </c>
      <c r="B146" s="1025">
        <v>901020.0</v>
      </c>
      <c r="C146" s="3"/>
      <c r="D146" s="1023" t="s">
        <v>3896</v>
      </c>
      <c r="E146" s="1024" t="s">
        <v>3897</v>
      </c>
      <c r="F146" s="1023">
        <v>1.0</v>
      </c>
      <c r="G146" s="1025">
        <v>5.0</v>
      </c>
      <c r="H146" s="1026">
        <v>-12.0</v>
      </c>
      <c r="I146" s="1023">
        <v>120.0</v>
      </c>
      <c r="J146" s="1023" t="s">
        <v>12</v>
      </c>
      <c r="K146" s="1027">
        <f t="shared" si="2"/>
        <v>60</v>
      </c>
      <c r="L146" s="1023" t="s">
        <v>191</v>
      </c>
      <c r="M146" s="1117" t="s">
        <v>3898</v>
      </c>
      <c r="N146" s="132"/>
      <c r="O146" s="70"/>
      <c r="P146" s="70"/>
      <c r="Q146" s="70"/>
      <c r="R146" s="70"/>
      <c r="S146" s="70"/>
      <c r="T146" s="70"/>
      <c r="U146" s="70"/>
      <c r="V146" s="70"/>
      <c r="W146" s="70"/>
      <c r="X146" s="70"/>
      <c r="Y146" s="70"/>
      <c r="Z146" s="70"/>
      <c r="AA146" s="70"/>
      <c r="AB146" s="70"/>
      <c r="AC146" s="70"/>
    </row>
    <row r="147">
      <c r="A147" s="1064" t="s">
        <v>9</v>
      </c>
      <c r="B147" s="1019">
        <v>901026.0</v>
      </c>
      <c r="C147" s="27"/>
      <c r="D147" s="1017" t="s">
        <v>3899</v>
      </c>
      <c r="E147" s="1018" t="s">
        <v>3900</v>
      </c>
      <c r="F147" s="1017">
        <v>1.0</v>
      </c>
      <c r="G147" s="1019">
        <v>5.0</v>
      </c>
      <c r="H147" s="1020">
        <v>16.0</v>
      </c>
      <c r="I147" s="1017">
        <v>20.0</v>
      </c>
      <c r="J147" s="1017" t="s">
        <v>12</v>
      </c>
      <c r="K147" s="1021">
        <f t="shared" si="2"/>
        <v>100</v>
      </c>
      <c r="L147" s="1017" t="s">
        <v>13</v>
      </c>
      <c r="M147" s="62"/>
      <c r="N147" s="132"/>
      <c r="O147" s="70"/>
      <c r="P147" s="70"/>
      <c r="Q147" s="70"/>
      <c r="R147" s="70"/>
      <c r="S147" s="70"/>
      <c r="T147" s="70"/>
      <c r="U147" s="70"/>
      <c r="V147" s="70"/>
      <c r="W147" s="70"/>
      <c r="X147" s="70"/>
      <c r="Y147" s="70"/>
      <c r="Z147" s="70"/>
      <c r="AA147" s="70"/>
      <c r="AB147" s="70"/>
      <c r="AC147" s="70"/>
    </row>
    <row r="148">
      <c r="A148" s="1068" t="s">
        <v>9</v>
      </c>
      <c r="B148" s="1031">
        <v>901032.0</v>
      </c>
      <c r="C148" s="61"/>
      <c r="D148" s="1029" t="s">
        <v>3901</v>
      </c>
      <c r="E148" s="1030" t="s">
        <v>3902</v>
      </c>
      <c r="F148" s="1029">
        <v>1.0</v>
      </c>
      <c r="G148" s="1031">
        <v>5.0</v>
      </c>
      <c r="H148" s="1032">
        <v>16.0</v>
      </c>
      <c r="I148" s="1029">
        <v>20.0</v>
      </c>
      <c r="J148" s="1029" t="s">
        <v>12</v>
      </c>
      <c r="K148" s="1033">
        <f t="shared" si="2"/>
        <v>100</v>
      </c>
      <c r="L148" s="1029" t="s">
        <v>13</v>
      </c>
      <c r="M148" s="158"/>
      <c r="N148" s="132"/>
      <c r="O148" s="70"/>
      <c r="P148" s="70"/>
      <c r="Q148" s="70"/>
      <c r="R148" s="70"/>
      <c r="S148" s="70"/>
      <c r="T148" s="70"/>
      <c r="U148" s="70"/>
      <c r="V148" s="70"/>
      <c r="W148" s="70"/>
      <c r="X148" s="70"/>
      <c r="Y148" s="70"/>
      <c r="Z148" s="70"/>
      <c r="AA148" s="70"/>
      <c r="AB148" s="70"/>
      <c r="AC148" s="70"/>
    </row>
    <row r="149">
      <c r="A149" s="1064" t="s">
        <v>9</v>
      </c>
      <c r="B149" s="1019">
        <v>901040.0</v>
      </c>
      <c r="C149" s="27"/>
      <c r="D149" s="1017" t="s">
        <v>3903</v>
      </c>
      <c r="E149" s="1018" t="s">
        <v>3904</v>
      </c>
      <c r="F149" s="1017">
        <v>1.0</v>
      </c>
      <c r="G149" s="1019">
        <v>5.0</v>
      </c>
      <c r="H149" s="1020">
        <v>5.0</v>
      </c>
      <c r="I149" s="1017">
        <v>5.0</v>
      </c>
      <c r="J149" s="1017" t="s">
        <v>12</v>
      </c>
      <c r="K149" s="1021">
        <f t="shared" si="2"/>
        <v>30</v>
      </c>
      <c r="L149" s="1017" t="s">
        <v>13</v>
      </c>
      <c r="M149" s="1119" t="s">
        <v>3905</v>
      </c>
      <c r="N149" s="132"/>
      <c r="O149" s="70"/>
      <c r="P149" s="70"/>
      <c r="Q149" s="70"/>
      <c r="R149" s="70"/>
      <c r="S149" s="70"/>
      <c r="T149" s="70"/>
      <c r="U149" s="70"/>
      <c r="V149" s="70"/>
      <c r="W149" s="70"/>
      <c r="X149" s="70"/>
      <c r="Y149" s="70"/>
      <c r="Z149" s="70"/>
      <c r="AA149" s="70"/>
      <c r="AB149" s="70"/>
      <c r="AC149" s="70"/>
    </row>
    <row r="150">
      <c r="A150" s="1064" t="s">
        <v>9</v>
      </c>
      <c r="B150" s="1019">
        <v>901048.0</v>
      </c>
      <c r="C150" s="27"/>
      <c r="D150" s="1017" t="s">
        <v>3906</v>
      </c>
      <c r="E150" s="1018" t="s">
        <v>3907</v>
      </c>
      <c r="F150" s="1017">
        <v>1.0</v>
      </c>
      <c r="G150" s="1019">
        <v>5.0</v>
      </c>
      <c r="H150" s="1020">
        <v>3.0</v>
      </c>
      <c r="I150" s="1017">
        <v>5.0</v>
      </c>
      <c r="J150" s="1017" t="s">
        <v>12</v>
      </c>
      <c r="K150" s="1021">
        <f t="shared" si="2"/>
        <v>20</v>
      </c>
      <c r="L150" s="1017" t="s">
        <v>13</v>
      </c>
      <c r="M150" s="62"/>
      <c r="N150" s="132"/>
      <c r="O150" s="70"/>
      <c r="P150" s="70"/>
      <c r="Q150" s="70"/>
      <c r="R150" s="70"/>
      <c r="S150" s="70"/>
      <c r="T150" s="70"/>
      <c r="U150" s="70"/>
      <c r="V150" s="70"/>
      <c r="W150" s="70"/>
      <c r="X150" s="70"/>
      <c r="Y150" s="70"/>
      <c r="Z150" s="70"/>
      <c r="AA150" s="70"/>
      <c r="AB150" s="70"/>
      <c r="AC150" s="70"/>
    </row>
    <row r="151">
      <c r="A151" s="1064" t="s">
        <v>9</v>
      </c>
      <c r="B151" s="1019">
        <v>901054.0</v>
      </c>
      <c r="C151" s="27"/>
      <c r="D151" s="1017" t="s">
        <v>3908</v>
      </c>
      <c r="E151" s="1018" t="s">
        <v>3909</v>
      </c>
      <c r="F151" s="1017">
        <v>1.0</v>
      </c>
      <c r="G151" s="1019">
        <v>5.0</v>
      </c>
      <c r="H151" s="1020">
        <v>4.0</v>
      </c>
      <c r="I151" s="1017">
        <v>5.0</v>
      </c>
      <c r="J151" s="1017" t="s">
        <v>12</v>
      </c>
      <c r="K151" s="1021">
        <f t="shared" si="2"/>
        <v>25</v>
      </c>
      <c r="L151" s="1017" t="s">
        <v>13</v>
      </c>
      <c r="M151" s="62"/>
      <c r="N151" s="132"/>
      <c r="O151" s="70"/>
      <c r="P151" s="70"/>
      <c r="Q151" s="70"/>
      <c r="R151" s="70"/>
      <c r="S151" s="70"/>
      <c r="T151" s="70"/>
      <c r="U151" s="70"/>
      <c r="V151" s="70"/>
      <c r="W151" s="70"/>
      <c r="X151" s="70"/>
      <c r="Y151" s="70"/>
      <c r="Z151" s="70"/>
      <c r="AA151" s="70"/>
      <c r="AB151" s="70"/>
      <c r="AC151" s="70"/>
    </row>
    <row r="152">
      <c r="A152" s="1064" t="s">
        <v>9</v>
      </c>
      <c r="B152" s="1019">
        <v>901060.0</v>
      </c>
      <c r="C152" s="27"/>
      <c r="D152" s="1017" t="s">
        <v>3910</v>
      </c>
      <c r="E152" s="1018" t="s">
        <v>3911</v>
      </c>
      <c r="F152" s="1017">
        <v>1.0</v>
      </c>
      <c r="G152" s="1019">
        <v>5.0</v>
      </c>
      <c r="H152" s="1020">
        <v>1.0</v>
      </c>
      <c r="I152" s="1017">
        <v>1.0</v>
      </c>
      <c r="J152" s="1017" t="s">
        <v>12</v>
      </c>
      <c r="K152" s="1021">
        <f t="shared" si="2"/>
        <v>6</v>
      </c>
      <c r="L152" s="1017" t="s">
        <v>13</v>
      </c>
      <c r="M152" s="62"/>
      <c r="N152" s="132"/>
      <c r="O152" s="70"/>
      <c r="P152" s="70"/>
      <c r="Q152" s="70"/>
      <c r="R152" s="70"/>
      <c r="S152" s="70"/>
      <c r="T152" s="70"/>
      <c r="U152" s="70"/>
      <c r="V152" s="70"/>
      <c r="W152" s="70"/>
      <c r="X152" s="70"/>
      <c r="Y152" s="70"/>
      <c r="Z152" s="70"/>
      <c r="AA152" s="70"/>
      <c r="AB152" s="70"/>
      <c r="AC152" s="70"/>
    </row>
    <row r="153">
      <c r="A153" s="1064" t="s">
        <v>9</v>
      </c>
      <c r="B153" s="1019">
        <v>901072.0</v>
      </c>
      <c r="C153" s="27"/>
      <c r="D153" s="1017" t="s">
        <v>3912</v>
      </c>
      <c r="E153" s="1018" t="s">
        <v>3913</v>
      </c>
      <c r="F153" s="1017">
        <v>1.0</v>
      </c>
      <c r="G153" s="1019">
        <v>5.0</v>
      </c>
      <c r="H153" s="1020">
        <v>8.0</v>
      </c>
      <c r="I153" s="1017">
        <v>10.0</v>
      </c>
      <c r="J153" s="1017" t="s">
        <v>12</v>
      </c>
      <c r="K153" s="1021">
        <f t="shared" si="2"/>
        <v>50</v>
      </c>
      <c r="L153" s="1017" t="s">
        <v>13</v>
      </c>
      <c r="M153" s="62"/>
      <c r="N153" s="132"/>
      <c r="O153" s="70"/>
      <c r="P153" s="70"/>
      <c r="Q153" s="70"/>
      <c r="R153" s="70"/>
      <c r="S153" s="70"/>
      <c r="T153" s="70"/>
      <c r="U153" s="70"/>
      <c r="V153" s="70"/>
      <c r="W153" s="70"/>
      <c r="X153" s="70"/>
      <c r="Y153" s="70"/>
      <c r="Z153" s="70"/>
      <c r="AA153" s="70"/>
      <c r="AB153" s="70"/>
      <c r="AC153" s="70"/>
    </row>
    <row r="154">
      <c r="A154" s="1064" t="s">
        <v>9</v>
      </c>
      <c r="B154" s="1019">
        <v>901084.0</v>
      </c>
      <c r="D154" s="1017" t="s">
        <v>3914</v>
      </c>
      <c r="E154" s="1018" t="s">
        <v>3915</v>
      </c>
      <c r="F154" s="1017">
        <v>1.0</v>
      </c>
      <c r="G154" s="1019">
        <v>5.0</v>
      </c>
      <c r="H154" s="1020">
        <v>1.0</v>
      </c>
      <c r="I154" s="1017">
        <v>1.0</v>
      </c>
      <c r="J154" s="1017" t="s">
        <v>12</v>
      </c>
      <c r="K154" s="1021">
        <f t="shared" si="2"/>
        <v>6</v>
      </c>
      <c r="L154" s="1017" t="s">
        <v>13</v>
      </c>
      <c r="M154" s="62"/>
      <c r="N154" s="132"/>
      <c r="O154" s="70"/>
      <c r="P154" s="70"/>
      <c r="Q154" s="70"/>
      <c r="R154" s="70"/>
      <c r="S154" s="70"/>
      <c r="T154" s="70"/>
      <c r="U154" s="70"/>
      <c r="V154" s="70"/>
      <c r="W154" s="70"/>
      <c r="X154" s="70"/>
      <c r="Y154" s="70"/>
      <c r="Z154" s="70"/>
      <c r="AA154" s="70"/>
      <c r="AB154" s="70"/>
      <c r="AC154" s="70"/>
    </row>
    <row r="155">
      <c r="A155" s="51"/>
      <c r="B155" s="52"/>
      <c r="E155" s="62"/>
      <c r="F155" s="1017">
        <v>1.0</v>
      </c>
      <c r="G155" s="1019">
        <v>5.0</v>
      </c>
      <c r="H155" s="1020">
        <v>4.0</v>
      </c>
      <c r="I155" s="1017">
        <v>4.0</v>
      </c>
      <c r="J155" s="1017" t="s">
        <v>12</v>
      </c>
      <c r="K155" s="1021">
        <f t="shared" si="2"/>
        <v>24</v>
      </c>
      <c r="L155" s="1017" t="s">
        <v>13</v>
      </c>
      <c r="M155" s="62"/>
      <c r="N155" s="132"/>
      <c r="O155" s="70"/>
      <c r="P155" s="70"/>
      <c r="Q155" s="70"/>
      <c r="R155" s="70"/>
      <c r="S155" s="70"/>
      <c r="T155" s="70"/>
      <c r="U155" s="70"/>
      <c r="V155" s="70"/>
      <c r="W155" s="70"/>
      <c r="X155" s="70"/>
      <c r="Y155" s="70"/>
      <c r="Z155" s="70"/>
      <c r="AA155" s="70"/>
      <c r="AB155" s="70"/>
      <c r="AC155" s="70"/>
    </row>
    <row r="156">
      <c r="A156" s="1064" t="s">
        <v>9</v>
      </c>
      <c r="B156" s="1019">
        <v>901096.0</v>
      </c>
      <c r="C156" s="27"/>
      <c r="D156" s="1017" t="s">
        <v>3916</v>
      </c>
      <c r="E156" s="1018" t="s">
        <v>3917</v>
      </c>
      <c r="F156" s="1017">
        <v>2.0</v>
      </c>
      <c r="G156" s="1019">
        <v>5.0</v>
      </c>
      <c r="H156" s="1020">
        <v>2.0</v>
      </c>
      <c r="I156" s="1017">
        <v>2.0</v>
      </c>
      <c r="J156" s="1017" t="s">
        <v>12</v>
      </c>
      <c r="K156" s="1021">
        <f t="shared" si="2"/>
        <v>24</v>
      </c>
      <c r="L156" s="1017" t="s">
        <v>13</v>
      </c>
      <c r="M156" s="62"/>
      <c r="N156" s="132"/>
      <c r="O156" s="70"/>
      <c r="P156" s="70"/>
      <c r="Q156" s="70"/>
      <c r="R156" s="70"/>
      <c r="S156" s="70"/>
      <c r="T156" s="70"/>
      <c r="U156" s="70"/>
      <c r="V156" s="70"/>
      <c r="W156" s="70"/>
      <c r="X156" s="70"/>
      <c r="Y156" s="70"/>
      <c r="Z156" s="70"/>
      <c r="AA156" s="70"/>
      <c r="AB156" s="70"/>
      <c r="AC156" s="70"/>
    </row>
    <row r="157">
      <c r="A157" s="1069" t="s">
        <v>9</v>
      </c>
      <c r="B157" s="1120">
        <v>901102.0</v>
      </c>
      <c r="C157" s="73"/>
      <c r="D157" s="1121" t="s">
        <v>3918</v>
      </c>
      <c r="E157" s="1122" t="s">
        <v>3919</v>
      </c>
      <c r="F157" s="1121">
        <v>2.0</v>
      </c>
      <c r="G157" s="1120">
        <v>5.0</v>
      </c>
      <c r="H157" s="1123">
        <v>2.0</v>
      </c>
      <c r="I157" s="1121">
        <v>2.0</v>
      </c>
      <c r="J157" s="1121" t="s">
        <v>12</v>
      </c>
      <c r="K157" s="1124">
        <f t="shared" si="2"/>
        <v>24</v>
      </c>
      <c r="L157" s="1121" t="s">
        <v>13</v>
      </c>
      <c r="M157" s="1125" t="s">
        <v>3920</v>
      </c>
      <c r="N157" s="132"/>
      <c r="O157" s="70"/>
      <c r="P157" s="70"/>
      <c r="Q157" s="70"/>
      <c r="R157" s="70"/>
      <c r="S157" s="70"/>
      <c r="T157" s="70"/>
      <c r="U157" s="70"/>
      <c r="V157" s="70"/>
      <c r="W157" s="70"/>
      <c r="X157" s="70"/>
      <c r="Y157" s="70"/>
      <c r="Z157" s="70"/>
      <c r="AA157" s="70"/>
      <c r="AB157" s="70"/>
      <c r="AC157" s="70"/>
    </row>
    <row r="158">
      <c r="A158" s="1066" t="s">
        <v>9</v>
      </c>
      <c r="B158" s="1025">
        <v>901108.0</v>
      </c>
      <c r="C158" s="3"/>
      <c r="D158" s="1023" t="s">
        <v>3921</v>
      </c>
      <c r="E158" s="1024" t="s">
        <v>3922</v>
      </c>
      <c r="F158" s="1023">
        <v>1.0</v>
      </c>
      <c r="G158" s="1025">
        <v>5.0</v>
      </c>
      <c r="H158" s="1026">
        <v>3.0</v>
      </c>
      <c r="I158" s="1023">
        <v>5.0</v>
      </c>
      <c r="J158" s="1023" t="s">
        <v>12</v>
      </c>
      <c r="K158" s="1027">
        <f t="shared" si="2"/>
        <v>20</v>
      </c>
      <c r="L158" s="1023" t="s">
        <v>13</v>
      </c>
      <c r="M158" s="1117" t="s">
        <v>3923</v>
      </c>
      <c r="N158" s="132"/>
      <c r="O158" s="70"/>
      <c r="P158" s="70"/>
      <c r="Q158" s="70"/>
      <c r="R158" s="70"/>
      <c r="S158" s="70"/>
      <c r="T158" s="70"/>
      <c r="U158" s="70"/>
      <c r="V158" s="70"/>
      <c r="W158" s="70"/>
      <c r="X158" s="70"/>
      <c r="Y158" s="70"/>
      <c r="Z158" s="70"/>
      <c r="AA158" s="70"/>
      <c r="AB158" s="70"/>
      <c r="AC158" s="70"/>
    </row>
    <row r="159">
      <c r="A159" s="1064" t="s">
        <v>9</v>
      </c>
      <c r="B159" s="1019">
        <v>901726.0</v>
      </c>
      <c r="C159" s="27"/>
      <c r="D159" s="1017" t="s">
        <v>3924</v>
      </c>
      <c r="E159" s="1018" t="s">
        <v>3925</v>
      </c>
      <c r="F159" s="1017">
        <v>1.0</v>
      </c>
      <c r="G159" s="1019">
        <v>5.0</v>
      </c>
      <c r="H159" s="1020">
        <v>24.0</v>
      </c>
      <c r="I159" s="1017">
        <v>30.0</v>
      </c>
      <c r="J159" s="1017" t="s">
        <v>12</v>
      </c>
      <c r="K159" s="1021">
        <f t="shared" si="2"/>
        <v>150</v>
      </c>
      <c r="L159" s="1017" t="s">
        <v>13</v>
      </c>
      <c r="M159" s="62"/>
      <c r="N159" s="132"/>
      <c r="O159" s="70"/>
      <c r="P159" s="70"/>
      <c r="Q159" s="70"/>
      <c r="R159" s="70"/>
      <c r="S159" s="70"/>
      <c r="T159" s="70"/>
      <c r="U159" s="70"/>
      <c r="V159" s="70"/>
      <c r="W159" s="70"/>
      <c r="X159" s="70"/>
      <c r="Y159" s="70"/>
      <c r="Z159" s="70"/>
      <c r="AA159" s="70"/>
      <c r="AB159" s="70"/>
      <c r="AC159" s="70"/>
    </row>
    <row r="160">
      <c r="A160" s="1068" t="s">
        <v>9</v>
      </c>
      <c r="B160" s="1031">
        <v>901114.0</v>
      </c>
      <c r="C160" s="61"/>
      <c r="D160" s="1029" t="s">
        <v>3926</v>
      </c>
      <c r="E160" s="1030" t="s">
        <v>3927</v>
      </c>
      <c r="F160" s="1029">
        <v>2.0</v>
      </c>
      <c r="G160" s="1031">
        <v>5.0</v>
      </c>
      <c r="H160" s="1032">
        <v>2.0</v>
      </c>
      <c r="I160" s="1029">
        <v>2.0</v>
      </c>
      <c r="J160" s="1029" t="s">
        <v>12</v>
      </c>
      <c r="K160" s="1033">
        <f t="shared" si="2"/>
        <v>24</v>
      </c>
      <c r="L160" s="1029" t="s">
        <v>13</v>
      </c>
      <c r="M160" s="158"/>
      <c r="N160" s="132"/>
      <c r="O160" s="70"/>
      <c r="P160" s="70"/>
      <c r="Q160" s="70"/>
      <c r="R160" s="70"/>
      <c r="S160" s="70"/>
      <c r="T160" s="70"/>
      <c r="U160" s="70"/>
      <c r="V160" s="70"/>
      <c r="W160" s="70"/>
      <c r="X160" s="70"/>
      <c r="Y160" s="70"/>
      <c r="Z160" s="70"/>
      <c r="AA160" s="70"/>
      <c r="AB160" s="70"/>
      <c r="AC160" s="70"/>
    </row>
    <row r="161">
      <c r="A161" s="1064" t="s">
        <v>9</v>
      </c>
      <c r="B161" s="1019">
        <v>901120.0</v>
      </c>
      <c r="C161" s="27"/>
      <c r="D161" s="1017" t="s">
        <v>3928</v>
      </c>
      <c r="E161" s="1018" t="s">
        <v>3929</v>
      </c>
      <c r="F161" s="1017">
        <v>2.0</v>
      </c>
      <c r="G161" s="1019">
        <v>5.0</v>
      </c>
      <c r="H161" s="1020">
        <v>2.0</v>
      </c>
      <c r="I161" s="1017">
        <v>2.0</v>
      </c>
      <c r="J161" s="1017" t="s">
        <v>12</v>
      </c>
      <c r="K161" s="1021">
        <f t="shared" si="2"/>
        <v>24</v>
      </c>
      <c r="L161" s="1017" t="s">
        <v>13</v>
      </c>
      <c r="M161" s="1119" t="s">
        <v>3930</v>
      </c>
      <c r="N161" s="132"/>
      <c r="O161" s="70"/>
      <c r="P161" s="70"/>
      <c r="Q161" s="70"/>
      <c r="R161" s="70"/>
      <c r="S161" s="70"/>
      <c r="T161" s="70"/>
      <c r="U161" s="70"/>
      <c r="V161" s="70"/>
      <c r="W161" s="70"/>
      <c r="X161" s="70"/>
      <c r="Y161" s="70"/>
      <c r="Z161" s="70"/>
      <c r="AA161" s="70"/>
      <c r="AB161" s="70"/>
      <c r="AC161" s="70"/>
    </row>
    <row r="162">
      <c r="A162" s="1066" t="s">
        <v>9</v>
      </c>
      <c r="B162" s="1025">
        <v>901126.0</v>
      </c>
      <c r="C162" s="3"/>
      <c r="D162" s="1023" t="s">
        <v>3931</v>
      </c>
      <c r="E162" s="1024" t="s">
        <v>3932</v>
      </c>
      <c r="F162" s="1023">
        <v>1.0</v>
      </c>
      <c r="G162" s="1025">
        <v>5.0</v>
      </c>
      <c r="H162" s="1026">
        <v>7.2</v>
      </c>
      <c r="I162" s="1023">
        <v>7.5</v>
      </c>
      <c r="J162" s="1023" t="s">
        <v>12</v>
      </c>
      <c r="K162" s="1027">
        <f t="shared" si="2"/>
        <v>43.5</v>
      </c>
      <c r="L162" s="1023" t="s">
        <v>13</v>
      </c>
      <c r="M162" s="1117" t="s">
        <v>3933</v>
      </c>
      <c r="N162" s="132"/>
      <c r="O162" s="70"/>
      <c r="P162" s="70"/>
      <c r="Q162" s="70"/>
      <c r="R162" s="70"/>
      <c r="S162" s="70"/>
      <c r="T162" s="70"/>
      <c r="U162" s="70"/>
      <c r="V162" s="70"/>
      <c r="W162" s="70"/>
      <c r="X162" s="70"/>
      <c r="Y162" s="70"/>
      <c r="Z162" s="70"/>
      <c r="AA162" s="70"/>
      <c r="AB162" s="70"/>
      <c r="AC162" s="70"/>
    </row>
    <row r="163">
      <c r="A163" s="1064" t="s">
        <v>9</v>
      </c>
      <c r="B163" s="1019">
        <v>901734.0</v>
      </c>
      <c r="C163" s="27"/>
      <c r="D163" s="1017" t="s">
        <v>3934</v>
      </c>
      <c r="E163" s="1018" t="s">
        <v>3935</v>
      </c>
      <c r="F163" s="1017">
        <v>1.0</v>
      </c>
      <c r="G163" s="1019">
        <v>5.0</v>
      </c>
      <c r="H163" s="1020">
        <v>1.0</v>
      </c>
      <c r="I163" s="1017">
        <v>1.0</v>
      </c>
      <c r="J163" s="1017" t="s">
        <v>12</v>
      </c>
      <c r="K163" s="1021">
        <f t="shared" si="2"/>
        <v>6</v>
      </c>
      <c r="L163" s="1017" t="s">
        <v>191</v>
      </c>
      <c r="M163" s="62"/>
      <c r="N163" s="132"/>
      <c r="O163" s="70"/>
      <c r="P163" s="70"/>
      <c r="Q163" s="70"/>
      <c r="R163" s="70"/>
      <c r="S163" s="70"/>
      <c r="T163" s="70"/>
      <c r="U163" s="70"/>
      <c r="V163" s="70"/>
      <c r="W163" s="70"/>
      <c r="X163" s="70"/>
      <c r="Y163" s="70"/>
      <c r="Z163" s="70"/>
      <c r="AA163" s="70"/>
      <c r="AB163" s="70"/>
      <c r="AC163" s="70"/>
    </row>
    <row r="164">
      <c r="A164" s="1068" t="s">
        <v>9</v>
      </c>
      <c r="B164" s="1031">
        <v>901138.0</v>
      </c>
      <c r="C164" s="61"/>
      <c r="D164" s="1029" t="s">
        <v>3936</v>
      </c>
      <c r="E164" s="1030" t="s">
        <v>3937</v>
      </c>
      <c r="F164" s="1029">
        <v>2.0</v>
      </c>
      <c r="G164" s="1031">
        <v>5.0</v>
      </c>
      <c r="H164" s="1032">
        <v>2.0</v>
      </c>
      <c r="I164" s="1029">
        <v>2.0</v>
      </c>
      <c r="J164" s="1029" t="s">
        <v>12</v>
      </c>
      <c r="K164" s="1033">
        <f t="shared" si="2"/>
        <v>24</v>
      </c>
      <c r="L164" s="1029" t="s">
        <v>13</v>
      </c>
      <c r="M164" s="158"/>
      <c r="N164" s="132"/>
      <c r="O164" s="70"/>
      <c r="P164" s="70"/>
      <c r="Q164" s="70"/>
      <c r="R164" s="70"/>
      <c r="S164" s="70"/>
      <c r="T164" s="70"/>
      <c r="U164" s="70"/>
      <c r="V164" s="70"/>
      <c r="W164" s="70"/>
      <c r="X164" s="70"/>
      <c r="Y164" s="70"/>
      <c r="Z164" s="70"/>
      <c r="AA164" s="70"/>
      <c r="AB164" s="70"/>
      <c r="AC164" s="70"/>
    </row>
    <row r="165">
      <c r="A165" s="1068" t="s">
        <v>9</v>
      </c>
      <c r="B165" s="1031">
        <v>901144.0</v>
      </c>
      <c r="C165" s="61"/>
      <c r="D165" s="1029" t="s">
        <v>3938</v>
      </c>
      <c r="E165" s="1030" t="s">
        <v>3939</v>
      </c>
      <c r="F165" s="1029">
        <v>2.0</v>
      </c>
      <c r="G165" s="1031">
        <v>5.0</v>
      </c>
      <c r="H165" s="1032">
        <v>2.0</v>
      </c>
      <c r="I165" s="1029">
        <v>2.0</v>
      </c>
      <c r="J165" s="1029" t="s">
        <v>12</v>
      </c>
      <c r="K165" s="1033">
        <f t="shared" si="2"/>
        <v>24</v>
      </c>
      <c r="L165" s="1029" t="s">
        <v>13</v>
      </c>
      <c r="M165" s="1126" t="s">
        <v>3940</v>
      </c>
      <c r="N165" s="193"/>
      <c r="O165" s="70"/>
      <c r="P165" s="70"/>
      <c r="Q165" s="70"/>
      <c r="R165" s="70"/>
      <c r="S165" s="70"/>
      <c r="T165" s="70"/>
      <c r="U165" s="70"/>
      <c r="V165" s="70"/>
      <c r="W165" s="70"/>
      <c r="X165" s="70"/>
      <c r="Y165" s="70"/>
      <c r="Z165" s="70"/>
      <c r="AA165" s="70"/>
      <c r="AB165" s="70"/>
      <c r="AC165" s="70"/>
    </row>
    <row r="166">
      <c r="A166" s="1066" t="s">
        <v>9</v>
      </c>
      <c r="B166" s="389">
        <v>901150.0</v>
      </c>
      <c r="C166" s="3"/>
      <c r="D166" s="388" t="s">
        <v>3941</v>
      </c>
      <c r="E166" s="387" t="s">
        <v>3942</v>
      </c>
      <c r="F166" s="388">
        <v>1.0</v>
      </c>
      <c r="G166" s="389">
        <v>5.0</v>
      </c>
      <c r="H166" s="390">
        <v>3.0</v>
      </c>
      <c r="I166" s="388">
        <v>5.0</v>
      </c>
      <c r="J166" s="388" t="s">
        <v>12</v>
      </c>
      <c r="K166" s="1072">
        <f t="shared" si="2"/>
        <v>20</v>
      </c>
      <c r="L166" s="388" t="s">
        <v>13</v>
      </c>
      <c r="M166" s="1127" t="s">
        <v>3943</v>
      </c>
      <c r="N166" s="391" t="s">
        <v>3944</v>
      </c>
      <c r="O166" s="70"/>
      <c r="P166" s="70"/>
      <c r="Q166" s="70"/>
      <c r="R166" s="70"/>
      <c r="S166" s="70"/>
      <c r="T166" s="70"/>
      <c r="U166" s="70"/>
      <c r="V166" s="70"/>
      <c r="W166" s="70"/>
      <c r="X166" s="70"/>
      <c r="Y166" s="70"/>
      <c r="Z166" s="70"/>
      <c r="AA166" s="70"/>
      <c r="AB166" s="70"/>
      <c r="AC166" s="70"/>
    </row>
    <row r="167">
      <c r="A167" s="1064" t="s">
        <v>9</v>
      </c>
      <c r="B167" s="395">
        <v>901158.0</v>
      </c>
      <c r="D167" s="394" t="s">
        <v>3945</v>
      </c>
      <c r="E167" s="393" t="s">
        <v>3946</v>
      </c>
      <c r="F167" s="394">
        <v>1.0</v>
      </c>
      <c r="G167" s="395">
        <v>5.0</v>
      </c>
      <c r="H167" s="396">
        <v>16.0</v>
      </c>
      <c r="I167" s="394">
        <v>20.0</v>
      </c>
      <c r="J167" s="394" t="s">
        <v>12</v>
      </c>
      <c r="K167" s="1073">
        <f t="shared" si="2"/>
        <v>100</v>
      </c>
      <c r="L167" s="394" t="s">
        <v>13</v>
      </c>
      <c r="M167" s="62"/>
      <c r="N167" s="132"/>
      <c r="O167" s="70"/>
      <c r="P167" s="70"/>
      <c r="Q167" s="70"/>
      <c r="R167" s="70"/>
      <c r="S167" s="70"/>
      <c r="T167" s="70"/>
      <c r="U167" s="70"/>
      <c r="V167" s="70"/>
      <c r="W167" s="70"/>
      <c r="X167" s="70"/>
      <c r="Y167" s="70"/>
      <c r="Z167" s="70"/>
      <c r="AA167" s="70"/>
      <c r="AB167" s="70"/>
      <c r="AC167" s="70"/>
    </row>
    <row r="168">
      <c r="A168" s="51"/>
      <c r="B168" s="52"/>
      <c r="E168" s="62"/>
      <c r="F168" s="394">
        <v>1.0</v>
      </c>
      <c r="G168" s="395">
        <v>5.0</v>
      </c>
      <c r="H168" s="396">
        <v>4.0</v>
      </c>
      <c r="I168" s="394">
        <v>5.0</v>
      </c>
      <c r="J168" s="394" t="s">
        <v>12</v>
      </c>
      <c r="K168" s="1073">
        <f t="shared" si="2"/>
        <v>25</v>
      </c>
      <c r="L168" s="394" t="s">
        <v>13</v>
      </c>
      <c r="M168" s="62"/>
      <c r="N168" s="132"/>
      <c r="O168" s="70"/>
      <c r="P168" s="70"/>
      <c r="Q168" s="70"/>
      <c r="R168" s="70"/>
      <c r="S168" s="70"/>
      <c r="T168" s="70"/>
      <c r="U168" s="70"/>
      <c r="V168" s="70"/>
      <c r="W168" s="70"/>
      <c r="X168" s="70"/>
      <c r="Y168" s="70"/>
      <c r="Z168" s="70"/>
      <c r="AA168" s="70"/>
      <c r="AB168" s="70"/>
      <c r="AC168" s="70"/>
    </row>
    <row r="169">
      <c r="A169" s="51"/>
      <c r="B169" s="52"/>
      <c r="E169" s="62"/>
      <c r="F169" s="394">
        <v>1.0</v>
      </c>
      <c r="G169" s="395">
        <v>5.0</v>
      </c>
      <c r="H169" s="396">
        <v>32.0</v>
      </c>
      <c r="I169" s="394">
        <v>40.0</v>
      </c>
      <c r="J169" s="394" t="s">
        <v>12</v>
      </c>
      <c r="K169" s="1073">
        <f t="shared" si="2"/>
        <v>200</v>
      </c>
      <c r="L169" s="394" t="s">
        <v>13</v>
      </c>
      <c r="M169" s="62"/>
      <c r="N169" s="132"/>
      <c r="O169" s="70"/>
      <c r="P169" s="70"/>
      <c r="Q169" s="70"/>
      <c r="R169" s="70"/>
      <c r="S169" s="70"/>
      <c r="T169" s="70"/>
      <c r="U169" s="70"/>
      <c r="V169" s="70"/>
      <c r="W169" s="70"/>
      <c r="X169" s="70"/>
      <c r="Y169" s="70"/>
      <c r="Z169" s="70"/>
      <c r="AA169" s="70"/>
      <c r="AB169" s="70"/>
      <c r="AC169" s="70"/>
    </row>
    <row r="170">
      <c r="A170" s="1064" t="s">
        <v>9</v>
      </c>
      <c r="B170" s="395">
        <v>901176.0</v>
      </c>
      <c r="D170" s="394" t="s">
        <v>3947</v>
      </c>
      <c r="E170" s="393" t="s">
        <v>3948</v>
      </c>
      <c r="F170" s="394">
        <v>1.0</v>
      </c>
      <c r="G170" s="395">
        <v>5.0</v>
      </c>
      <c r="H170" s="396">
        <v>2.0</v>
      </c>
      <c r="I170" s="394">
        <v>2.0</v>
      </c>
      <c r="J170" s="394" t="s">
        <v>12</v>
      </c>
      <c r="K170" s="1073">
        <f t="shared" si="2"/>
        <v>12</v>
      </c>
      <c r="L170" s="394" t="s">
        <v>13</v>
      </c>
      <c r="M170" s="62"/>
      <c r="N170" s="132"/>
      <c r="O170" s="70"/>
      <c r="P170" s="70"/>
      <c r="Q170" s="70"/>
      <c r="R170" s="70"/>
      <c r="S170" s="70"/>
      <c r="T170" s="70"/>
      <c r="U170" s="70"/>
      <c r="V170" s="70"/>
      <c r="W170" s="70"/>
      <c r="X170" s="70"/>
      <c r="Y170" s="70"/>
      <c r="Z170" s="70"/>
      <c r="AA170" s="70"/>
      <c r="AB170" s="70"/>
      <c r="AC170" s="70"/>
    </row>
    <row r="171">
      <c r="A171" s="51"/>
      <c r="B171" s="52"/>
      <c r="E171" s="62"/>
      <c r="F171" s="394">
        <v>1.0</v>
      </c>
      <c r="G171" s="395">
        <v>5.0</v>
      </c>
      <c r="H171" s="396">
        <v>8.0</v>
      </c>
      <c r="I171" s="394">
        <v>10.0</v>
      </c>
      <c r="J171" s="394" t="s">
        <v>12</v>
      </c>
      <c r="K171" s="1073">
        <f t="shared" si="2"/>
        <v>50</v>
      </c>
      <c r="L171" s="394" t="s">
        <v>90</v>
      </c>
      <c r="M171" s="62"/>
      <c r="N171" s="132"/>
      <c r="O171" s="70"/>
      <c r="P171" s="70"/>
      <c r="Q171" s="70"/>
      <c r="R171" s="70"/>
      <c r="S171" s="70"/>
      <c r="T171" s="70"/>
      <c r="U171" s="70"/>
      <c r="V171" s="70"/>
      <c r="W171" s="70"/>
      <c r="X171" s="70"/>
      <c r="Y171" s="70"/>
      <c r="Z171" s="70"/>
      <c r="AA171" s="70"/>
      <c r="AB171" s="70"/>
      <c r="AC171" s="70"/>
    </row>
    <row r="172">
      <c r="A172" s="1064" t="s">
        <v>9</v>
      </c>
      <c r="B172" s="395">
        <v>901182.0</v>
      </c>
      <c r="D172" s="394" t="s">
        <v>3949</v>
      </c>
      <c r="E172" s="393" t="s">
        <v>3950</v>
      </c>
      <c r="F172" s="394">
        <v>1.0</v>
      </c>
      <c r="G172" s="395">
        <v>5.0</v>
      </c>
      <c r="H172" s="396">
        <v>3.0</v>
      </c>
      <c r="I172" s="394">
        <v>5.0</v>
      </c>
      <c r="J172" s="394" t="s">
        <v>12</v>
      </c>
      <c r="K172" s="1073">
        <f t="shared" si="2"/>
        <v>20</v>
      </c>
      <c r="L172" s="394" t="s">
        <v>13</v>
      </c>
      <c r="M172" s="62"/>
      <c r="N172" s="132"/>
      <c r="O172" s="70"/>
      <c r="P172" s="70"/>
      <c r="Q172" s="70"/>
      <c r="R172" s="70"/>
      <c r="S172" s="70"/>
      <c r="T172" s="70"/>
      <c r="U172" s="70"/>
      <c r="V172" s="70"/>
      <c r="W172" s="70"/>
      <c r="X172" s="70"/>
      <c r="Y172" s="70"/>
      <c r="Z172" s="70"/>
      <c r="AA172" s="70"/>
      <c r="AB172" s="70"/>
      <c r="AC172" s="70"/>
    </row>
    <row r="173">
      <c r="A173" s="51"/>
      <c r="B173" s="52"/>
      <c r="E173" s="62"/>
      <c r="F173" s="394">
        <v>1.0</v>
      </c>
      <c r="G173" s="395">
        <v>5.0</v>
      </c>
      <c r="H173" s="396">
        <v>1.0</v>
      </c>
      <c r="I173" s="394">
        <v>1.0</v>
      </c>
      <c r="J173" s="394" t="s">
        <v>12</v>
      </c>
      <c r="K173" s="1073">
        <f t="shared" si="2"/>
        <v>6</v>
      </c>
      <c r="L173" s="394" t="s">
        <v>191</v>
      </c>
      <c r="M173" s="62"/>
      <c r="N173" s="132"/>
      <c r="O173" s="70"/>
      <c r="P173" s="70"/>
      <c r="Q173" s="70"/>
      <c r="R173" s="70"/>
      <c r="S173" s="70"/>
      <c r="T173" s="70"/>
      <c r="U173" s="70"/>
      <c r="V173" s="70"/>
      <c r="W173" s="70"/>
      <c r="X173" s="70"/>
      <c r="Y173" s="70"/>
      <c r="Z173" s="70"/>
      <c r="AA173" s="70"/>
      <c r="AB173" s="70"/>
      <c r="AC173" s="70"/>
    </row>
    <row r="174">
      <c r="A174" s="51"/>
      <c r="B174" s="52"/>
      <c r="E174" s="62"/>
      <c r="F174" s="394">
        <v>1.0</v>
      </c>
      <c r="G174" s="395">
        <v>5.0</v>
      </c>
      <c r="H174" s="396">
        <v>-5.0</v>
      </c>
      <c r="I174" s="394">
        <v>25.0</v>
      </c>
      <c r="J174" s="394" t="s">
        <v>12</v>
      </c>
      <c r="K174" s="1073">
        <f t="shared" si="2"/>
        <v>0</v>
      </c>
      <c r="L174" s="394" t="s">
        <v>90</v>
      </c>
      <c r="M174" s="62"/>
      <c r="N174" s="132"/>
      <c r="O174" s="70"/>
      <c r="P174" s="70"/>
      <c r="Q174" s="70"/>
      <c r="R174" s="70"/>
      <c r="S174" s="70"/>
      <c r="T174" s="70"/>
      <c r="U174" s="70"/>
      <c r="V174" s="70"/>
      <c r="W174" s="70"/>
      <c r="X174" s="70"/>
      <c r="Y174" s="70"/>
      <c r="Z174" s="70"/>
      <c r="AA174" s="70"/>
      <c r="AB174" s="70"/>
      <c r="AC174" s="70"/>
    </row>
    <row r="175">
      <c r="A175" s="1064" t="s">
        <v>9</v>
      </c>
      <c r="B175" s="395">
        <v>901188.0</v>
      </c>
      <c r="C175" s="27"/>
      <c r="D175" s="394" t="s">
        <v>3951</v>
      </c>
      <c r="E175" s="393" t="s">
        <v>3952</v>
      </c>
      <c r="F175" s="394">
        <v>1.0</v>
      </c>
      <c r="G175" s="395">
        <v>5.0</v>
      </c>
      <c r="H175" s="396">
        <v>5.0</v>
      </c>
      <c r="I175" s="394">
        <v>5.0</v>
      </c>
      <c r="J175" s="394" t="s">
        <v>12</v>
      </c>
      <c r="K175" s="1073">
        <f t="shared" si="2"/>
        <v>30</v>
      </c>
      <c r="L175" s="394" t="s">
        <v>13</v>
      </c>
      <c r="M175" s="62"/>
      <c r="N175" s="132"/>
      <c r="O175" s="70"/>
      <c r="P175" s="70"/>
      <c r="Q175" s="70"/>
      <c r="R175" s="70"/>
      <c r="S175" s="70"/>
      <c r="T175" s="70"/>
      <c r="U175" s="70"/>
      <c r="V175" s="70"/>
      <c r="W175" s="70"/>
      <c r="X175" s="70"/>
      <c r="Y175" s="70"/>
      <c r="Z175" s="70"/>
      <c r="AA175" s="70"/>
      <c r="AB175" s="70"/>
      <c r="AC175" s="70"/>
    </row>
    <row r="176">
      <c r="A176" s="1064" t="s">
        <v>9</v>
      </c>
      <c r="B176" s="395">
        <v>901200.0</v>
      </c>
      <c r="C176" s="27"/>
      <c r="D176" s="394" t="s">
        <v>3953</v>
      </c>
      <c r="E176" s="393" t="s">
        <v>3954</v>
      </c>
      <c r="F176" s="394">
        <v>1.0</v>
      </c>
      <c r="G176" s="395">
        <v>5.0</v>
      </c>
      <c r="H176" s="396">
        <v>1.0</v>
      </c>
      <c r="I176" s="394">
        <v>1.0</v>
      </c>
      <c r="J176" s="394" t="s">
        <v>12</v>
      </c>
      <c r="K176" s="1073">
        <f t="shared" si="2"/>
        <v>6</v>
      </c>
      <c r="L176" s="394" t="s">
        <v>90</v>
      </c>
      <c r="M176" s="62"/>
      <c r="N176" s="132"/>
      <c r="O176" s="70"/>
      <c r="P176" s="70"/>
      <c r="Q176" s="70"/>
      <c r="R176" s="70"/>
      <c r="S176" s="70"/>
      <c r="T176" s="70"/>
      <c r="U176" s="70"/>
      <c r="V176" s="70"/>
      <c r="W176" s="70"/>
      <c r="X176" s="70"/>
      <c r="Y176" s="70"/>
      <c r="Z176" s="70"/>
      <c r="AA176" s="70"/>
      <c r="AB176" s="70"/>
      <c r="AC176" s="70"/>
    </row>
    <row r="177">
      <c r="A177" s="1064" t="s">
        <v>9</v>
      </c>
      <c r="B177" s="395">
        <v>901206.0</v>
      </c>
      <c r="C177" s="27"/>
      <c r="D177" s="394" t="s">
        <v>3955</v>
      </c>
      <c r="E177" s="393" t="s">
        <v>3956</v>
      </c>
      <c r="F177" s="394">
        <v>2.0</v>
      </c>
      <c r="G177" s="395">
        <v>5.0</v>
      </c>
      <c r="H177" s="396">
        <v>2.0</v>
      </c>
      <c r="I177" s="394">
        <v>2.0</v>
      </c>
      <c r="J177" s="394" t="s">
        <v>12</v>
      </c>
      <c r="K177" s="1073">
        <f t="shared" si="2"/>
        <v>24</v>
      </c>
      <c r="L177" s="394" t="s">
        <v>13</v>
      </c>
      <c r="M177" s="62"/>
      <c r="N177" s="132"/>
      <c r="O177" s="70"/>
      <c r="P177" s="70"/>
      <c r="Q177" s="70"/>
      <c r="R177" s="70"/>
      <c r="S177" s="70"/>
      <c r="T177" s="70"/>
      <c r="U177" s="70"/>
      <c r="V177" s="70"/>
      <c r="W177" s="70"/>
      <c r="X177" s="70"/>
      <c r="Y177" s="70"/>
      <c r="Z177" s="70"/>
      <c r="AA177" s="70"/>
      <c r="AB177" s="70"/>
      <c r="AC177" s="70"/>
    </row>
    <row r="178">
      <c r="A178" s="1066" t="s">
        <v>9</v>
      </c>
      <c r="B178" s="389">
        <v>901212.0</v>
      </c>
      <c r="C178" s="10"/>
      <c r="D178" s="388" t="s">
        <v>3957</v>
      </c>
      <c r="E178" s="387" t="s">
        <v>3958</v>
      </c>
      <c r="F178" s="388">
        <v>1.0</v>
      </c>
      <c r="G178" s="389">
        <v>5.0</v>
      </c>
      <c r="H178" s="390">
        <v>5.0</v>
      </c>
      <c r="I178" s="388">
        <v>5.0</v>
      </c>
      <c r="J178" s="388" t="s">
        <v>12</v>
      </c>
      <c r="K178" s="1072">
        <f t="shared" si="2"/>
        <v>30</v>
      </c>
      <c r="L178" s="388" t="s">
        <v>13</v>
      </c>
      <c r="M178" s="1127" t="s">
        <v>3959</v>
      </c>
      <c r="N178" s="132"/>
      <c r="O178" s="70"/>
      <c r="P178" s="70"/>
      <c r="Q178" s="70"/>
      <c r="R178" s="70"/>
      <c r="S178" s="70"/>
      <c r="T178" s="70"/>
      <c r="U178" s="70"/>
      <c r="V178" s="70"/>
      <c r="W178" s="70"/>
      <c r="X178" s="70"/>
      <c r="Y178" s="70"/>
      <c r="Z178" s="70"/>
      <c r="AA178" s="70"/>
      <c r="AB178" s="70"/>
      <c r="AC178" s="70"/>
    </row>
    <row r="179">
      <c r="A179" s="59"/>
      <c r="B179" s="60"/>
      <c r="C179" s="180"/>
      <c r="D179" s="180"/>
      <c r="E179" s="158"/>
      <c r="F179" s="399">
        <v>1.0</v>
      </c>
      <c r="G179" s="400">
        <v>5.0</v>
      </c>
      <c r="H179" s="401">
        <v>5.0</v>
      </c>
      <c r="I179" s="399">
        <v>5.0</v>
      </c>
      <c r="J179" s="399" t="s">
        <v>12</v>
      </c>
      <c r="K179" s="1074">
        <f t="shared" si="2"/>
        <v>30</v>
      </c>
      <c r="L179" s="399" t="s">
        <v>191</v>
      </c>
      <c r="M179" s="158"/>
      <c r="N179" s="132"/>
      <c r="O179" s="70"/>
      <c r="P179" s="70"/>
      <c r="Q179" s="70"/>
      <c r="R179" s="70"/>
      <c r="S179" s="70"/>
      <c r="T179" s="70"/>
      <c r="U179" s="70"/>
      <c r="V179" s="70"/>
      <c r="W179" s="70"/>
      <c r="X179" s="70"/>
      <c r="Y179" s="70"/>
      <c r="Z179" s="70"/>
      <c r="AA179" s="70"/>
      <c r="AB179" s="70"/>
      <c r="AC179" s="70"/>
    </row>
    <row r="180">
      <c r="A180" s="1064" t="s">
        <v>8</v>
      </c>
      <c r="B180" s="395">
        <v>901218.0</v>
      </c>
      <c r="C180" s="396" t="s">
        <v>3764</v>
      </c>
      <c r="D180" s="394" t="s">
        <v>3960</v>
      </c>
      <c r="E180" s="393" t="s">
        <v>3961</v>
      </c>
      <c r="F180" s="394">
        <v>1.0</v>
      </c>
      <c r="G180" s="395">
        <v>5.0</v>
      </c>
      <c r="H180" s="396">
        <v>4.0</v>
      </c>
      <c r="I180" s="394">
        <v>5.0</v>
      </c>
      <c r="J180" s="394" t="s">
        <v>12</v>
      </c>
      <c r="K180" s="1073">
        <f t="shared" si="2"/>
        <v>25</v>
      </c>
      <c r="L180" s="394" t="s">
        <v>13</v>
      </c>
      <c r="M180" s="1128" t="s">
        <v>3962</v>
      </c>
      <c r="N180" s="132"/>
      <c r="O180" s="70"/>
      <c r="P180" s="70"/>
      <c r="Q180" s="70"/>
      <c r="R180" s="70"/>
      <c r="S180" s="70"/>
      <c r="T180" s="70"/>
      <c r="U180" s="70"/>
      <c r="V180" s="70"/>
      <c r="W180" s="70"/>
      <c r="X180" s="70"/>
      <c r="Y180" s="70"/>
      <c r="Z180" s="70"/>
      <c r="AA180" s="70"/>
      <c r="AB180" s="70"/>
      <c r="AC180" s="70"/>
    </row>
    <row r="181">
      <c r="A181" s="1064" t="s">
        <v>9</v>
      </c>
      <c r="B181" s="395">
        <v>901228.0</v>
      </c>
      <c r="D181" s="394" t="s">
        <v>3963</v>
      </c>
      <c r="E181" s="393" t="s">
        <v>3964</v>
      </c>
      <c r="F181" s="394">
        <v>1.0</v>
      </c>
      <c r="G181" s="395">
        <v>5.0</v>
      </c>
      <c r="H181" s="396">
        <v>3.0</v>
      </c>
      <c r="I181" s="394">
        <v>5.0</v>
      </c>
      <c r="J181" s="394" t="s">
        <v>12</v>
      </c>
      <c r="K181" s="1073">
        <f t="shared" si="2"/>
        <v>20</v>
      </c>
      <c r="L181" s="394" t="s">
        <v>13</v>
      </c>
      <c r="M181" s="62"/>
      <c r="N181" s="132"/>
      <c r="O181" s="70"/>
      <c r="P181" s="70"/>
      <c r="Q181" s="70"/>
      <c r="R181" s="70"/>
      <c r="S181" s="70"/>
      <c r="T181" s="70"/>
      <c r="U181" s="70"/>
      <c r="V181" s="70"/>
      <c r="W181" s="70"/>
      <c r="X181" s="70"/>
      <c r="Y181" s="70"/>
      <c r="Z181" s="70"/>
      <c r="AA181" s="70"/>
      <c r="AB181" s="70"/>
      <c r="AC181" s="70"/>
    </row>
    <row r="182">
      <c r="A182" s="51"/>
      <c r="B182" s="52"/>
      <c r="E182" s="62"/>
      <c r="F182" s="394">
        <v>1.0</v>
      </c>
      <c r="G182" s="395">
        <v>5.0</v>
      </c>
      <c r="H182" s="396">
        <v>0.16</v>
      </c>
      <c r="I182" s="394">
        <v>0.2</v>
      </c>
      <c r="J182" s="394" t="s">
        <v>12</v>
      </c>
      <c r="K182" s="1073">
        <f t="shared" si="2"/>
        <v>1</v>
      </c>
      <c r="L182" s="394" t="s">
        <v>191</v>
      </c>
      <c r="M182" s="62"/>
      <c r="N182" s="132"/>
      <c r="O182" s="70"/>
      <c r="P182" s="70"/>
      <c r="Q182" s="70"/>
      <c r="R182" s="70"/>
      <c r="S182" s="70"/>
      <c r="T182" s="70"/>
      <c r="U182" s="70"/>
      <c r="V182" s="70"/>
      <c r="W182" s="70"/>
      <c r="X182" s="70"/>
      <c r="Y182" s="70"/>
      <c r="Z182" s="70"/>
      <c r="AA182" s="70"/>
      <c r="AB182" s="70"/>
      <c r="AC182" s="70"/>
    </row>
    <row r="183">
      <c r="A183" s="51"/>
      <c r="B183" s="52"/>
      <c r="E183" s="62"/>
      <c r="F183" s="394">
        <v>1.0</v>
      </c>
      <c r="G183" s="395">
        <v>5.0</v>
      </c>
      <c r="H183" s="396">
        <v>0.32</v>
      </c>
      <c r="I183" s="394">
        <v>0.4</v>
      </c>
      <c r="J183" s="394" t="s">
        <v>12</v>
      </c>
      <c r="K183" s="1073">
        <f t="shared" si="2"/>
        <v>2</v>
      </c>
      <c r="L183" s="394" t="s">
        <v>191</v>
      </c>
      <c r="M183" s="62"/>
      <c r="N183" s="132"/>
      <c r="O183" s="70"/>
      <c r="P183" s="70"/>
      <c r="Q183" s="70"/>
      <c r="R183" s="70"/>
      <c r="S183" s="70"/>
      <c r="T183" s="70"/>
      <c r="U183" s="70"/>
      <c r="V183" s="70"/>
      <c r="W183" s="70"/>
      <c r="X183" s="70"/>
      <c r="Y183" s="70"/>
      <c r="Z183" s="70"/>
      <c r="AA183" s="70"/>
      <c r="AB183" s="70"/>
      <c r="AC183" s="70"/>
    </row>
    <row r="184">
      <c r="A184" s="1064" t="s">
        <v>9</v>
      </c>
      <c r="B184" s="395">
        <v>901234.0</v>
      </c>
      <c r="D184" s="394" t="s">
        <v>3965</v>
      </c>
      <c r="E184" s="393" t="s">
        <v>3966</v>
      </c>
      <c r="F184" s="394">
        <v>1.0</v>
      </c>
      <c r="G184" s="395">
        <v>2.0</v>
      </c>
      <c r="H184" s="396">
        <v>1.0</v>
      </c>
      <c r="I184" s="394">
        <v>1.0</v>
      </c>
      <c r="J184" s="394" t="s">
        <v>12</v>
      </c>
      <c r="K184" s="1073">
        <f t="shared" si="2"/>
        <v>3</v>
      </c>
      <c r="L184" s="394" t="s">
        <v>13</v>
      </c>
      <c r="M184" s="62"/>
      <c r="N184" s="132"/>
      <c r="O184" s="70"/>
      <c r="P184" s="70"/>
      <c r="Q184" s="70"/>
      <c r="R184" s="70"/>
      <c r="S184" s="70"/>
      <c r="T184" s="70"/>
      <c r="U184" s="70"/>
      <c r="V184" s="70"/>
      <c r="W184" s="70"/>
      <c r="X184" s="70"/>
      <c r="Y184" s="70"/>
      <c r="Z184" s="70"/>
      <c r="AA184" s="70"/>
      <c r="AB184" s="70"/>
      <c r="AC184" s="70"/>
    </row>
    <row r="185">
      <c r="A185" s="51"/>
      <c r="B185" s="52"/>
      <c r="E185" s="62"/>
      <c r="F185" s="394">
        <v>1.0</v>
      </c>
      <c r="G185" s="395">
        <v>3.0</v>
      </c>
      <c r="H185" s="396">
        <v>1.0</v>
      </c>
      <c r="I185" s="394">
        <v>2.0</v>
      </c>
      <c r="J185" s="394" t="s">
        <v>12</v>
      </c>
      <c r="K185" s="1073">
        <f t="shared" si="2"/>
        <v>5</v>
      </c>
      <c r="L185" s="394" t="s">
        <v>90</v>
      </c>
      <c r="M185" s="62"/>
      <c r="N185" s="132"/>
      <c r="O185" s="70"/>
      <c r="P185" s="70"/>
      <c r="Q185" s="70"/>
      <c r="R185" s="70"/>
      <c r="S185" s="70"/>
      <c r="T185" s="70"/>
      <c r="U185" s="70"/>
      <c r="V185" s="70"/>
      <c r="W185" s="70"/>
      <c r="X185" s="70"/>
      <c r="Y185" s="70"/>
      <c r="Z185" s="70"/>
      <c r="AA185" s="70"/>
      <c r="AB185" s="70"/>
      <c r="AC185" s="70"/>
    </row>
    <row r="186">
      <c r="A186" s="1064" t="s">
        <v>9</v>
      </c>
      <c r="B186" s="395">
        <v>901246.0</v>
      </c>
      <c r="C186" s="27"/>
      <c r="D186" s="394" t="s">
        <v>3967</v>
      </c>
      <c r="E186" s="393" t="s">
        <v>3968</v>
      </c>
      <c r="F186" s="394">
        <v>2.0</v>
      </c>
      <c r="G186" s="395">
        <v>5.0</v>
      </c>
      <c r="H186" s="396">
        <v>2.0</v>
      </c>
      <c r="I186" s="394">
        <v>2.0</v>
      </c>
      <c r="J186" s="394" t="s">
        <v>12</v>
      </c>
      <c r="K186" s="1073">
        <f t="shared" si="2"/>
        <v>24</v>
      </c>
      <c r="L186" s="394" t="s">
        <v>13</v>
      </c>
      <c r="M186" s="62"/>
      <c r="N186" s="132"/>
      <c r="O186" s="70"/>
      <c r="P186" s="70"/>
      <c r="Q186" s="70"/>
      <c r="R186" s="70"/>
      <c r="S186" s="70"/>
      <c r="T186" s="70"/>
      <c r="U186" s="70"/>
      <c r="V186" s="70"/>
      <c r="W186" s="70"/>
      <c r="X186" s="70"/>
      <c r="Y186" s="70"/>
      <c r="Z186" s="70"/>
      <c r="AA186" s="70"/>
      <c r="AB186" s="70"/>
      <c r="AC186" s="70"/>
    </row>
    <row r="187">
      <c r="A187" s="1069" t="s">
        <v>9</v>
      </c>
      <c r="B187" s="405">
        <v>901252.0</v>
      </c>
      <c r="C187" s="73"/>
      <c r="D187" s="404" t="s">
        <v>3969</v>
      </c>
      <c r="E187" s="403" t="s">
        <v>3970</v>
      </c>
      <c r="F187" s="404">
        <v>1.0</v>
      </c>
      <c r="G187" s="405">
        <v>5.0</v>
      </c>
      <c r="H187" s="406">
        <v>10.0</v>
      </c>
      <c r="I187" s="404">
        <v>10.0</v>
      </c>
      <c r="J187" s="404" t="s">
        <v>12</v>
      </c>
      <c r="K187" s="1129">
        <f t="shared" si="2"/>
        <v>60</v>
      </c>
      <c r="L187" s="404" t="s">
        <v>13</v>
      </c>
      <c r="M187" s="1130" t="s">
        <v>3971</v>
      </c>
      <c r="N187" s="132"/>
      <c r="O187" s="70"/>
      <c r="P187" s="70"/>
      <c r="Q187" s="70"/>
      <c r="R187" s="70"/>
      <c r="S187" s="70"/>
      <c r="T187" s="70"/>
      <c r="U187" s="70"/>
      <c r="V187" s="70"/>
      <c r="W187" s="70"/>
      <c r="X187" s="70"/>
      <c r="Y187" s="70"/>
      <c r="Z187" s="70"/>
      <c r="AA187" s="70"/>
      <c r="AB187" s="70"/>
      <c r="AC187" s="70"/>
    </row>
    <row r="188">
      <c r="A188" s="1064" t="s">
        <v>9</v>
      </c>
      <c r="B188" s="395">
        <v>901258.0</v>
      </c>
      <c r="C188" s="27"/>
      <c r="D188" s="1131" t="s">
        <v>3972</v>
      </c>
      <c r="E188" s="393" t="s">
        <v>3973</v>
      </c>
      <c r="F188" s="394">
        <v>1.0</v>
      </c>
      <c r="G188" s="395">
        <v>5.0</v>
      </c>
      <c r="H188" s="396">
        <v>2.0</v>
      </c>
      <c r="I188" s="394">
        <v>2.0</v>
      </c>
      <c r="J188" s="394" t="s">
        <v>12</v>
      </c>
      <c r="K188" s="1073">
        <f t="shared" si="2"/>
        <v>12</v>
      </c>
      <c r="L188" s="394" t="s">
        <v>191</v>
      </c>
      <c r="M188" s="1128" t="s">
        <v>3974</v>
      </c>
      <c r="N188" s="132"/>
      <c r="O188" s="70"/>
      <c r="P188" s="70"/>
      <c r="Q188" s="70"/>
      <c r="R188" s="70"/>
      <c r="S188" s="70"/>
      <c r="T188" s="70"/>
      <c r="U188" s="70"/>
      <c r="V188" s="70"/>
      <c r="W188" s="70"/>
      <c r="X188" s="70"/>
      <c r="Y188" s="70"/>
      <c r="Z188" s="70"/>
      <c r="AA188" s="70"/>
      <c r="AB188" s="70"/>
      <c r="AC188" s="70"/>
    </row>
    <row r="189">
      <c r="A189" s="1064" t="s">
        <v>9</v>
      </c>
      <c r="B189" s="395">
        <v>901264.0</v>
      </c>
      <c r="C189" s="27"/>
      <c r="D189" s="394" t="s">
        <v>3975</v>
      </c>
      <c r="E189" s="393" t="s">
        <v>3976</v>
      </c>
      <c r="F189" s="394">
        <v>1.0</v>
      </c>
      <c r="G189" s="395">
        <v>5.0</v>
      </c>
      <c r="H189" s="396">
        <v>33.8</v>
      </c>
      <c r="I189" s="394">
        <v>33.8</v>
      </c>
      <c r="J189" s="394" t="s">
        <v>12</v>
      </c>
      <c r="K189" s="1073">
        <f t="shared" si="2"/>
        <v>202.8</v>
      </c>
      <c r="L189" s="394" t="s">
        <v>13</v>
      </c>
      <c r="M189" s="62"/>
      <c r="N189" s="132"/>
      <c r="O189" s="70"/>
      <c r="P189" s="70"/>
      <c r="Q189" s="70"/>
      <c r="R189" s="70"/>
      <c r="S189" s="70"/>
      <c r="T189" s="70"/>
      <c r="U189" s="70"/>
      <c r="V189" s="70"/>
      <c r="W189" s="70"/>
      <c r="X189" s="70"/>
      <c r="Y189" s="70"/>
      <c r="Z189" s="70"/>
      <c r="AA189" s="70"/>
      <c r="AB189" s="70"/>
      <c r="AC189" s="70"/>
    </row>
    <row r="190">
      <c r="A190" s="1064" t="s">
        <v>9</v>
      </c>
      <c r="B190" s="395">
        <v>901284.0</v>
      </c>
      <c r="D190" s="394" t="s">
        <v>3977</v>
      </c>
      <c r="E190" s="393" t="s">
        <v>3978</v>
      </c>
      <c r="F190" s="394">
        <v>1.0</v>
      </c>
      <c r="G190" s="395">
        <v>5.0</v>
      </c>
      <c r="H190" s="396">
        <v>5.0</v>
      </c>
      <c r="I190" s="394">
        <v>5.0</v>
      </c>
      <c r="J190" s="394" t="s">
        <v>12</v>
      </c>
      <c r="K190" s="1073">
        <f t="shared" si="2"/>
        <v>30</v>
      </c>
      <c r="L190" s="394" t="s">
        <v>13</v>
      </c>
      <c r="M190" s="62"/>
      <c r="N190" s="132"/>
      <c r="O190" s="70"/>
      <c r="P190" s="70"/>
      <c r="Q190" s="70"/>
      <c r="R190" s="70"/>
      <c r="S190" s="70"/>
      <c r="T190" s="70"/>
      <c r="U190" s="70"/>
      <c r="V190" s="70"/>
      <c r="W190" s="70"/>
      <c r="X190" s="70"/>
      <c r="Y190" s="70"/>
      <c r="Z190" s="70"/>
      <c r="AA190" s="70"/>
      <c r="AB190" s="70"/>
      <c r="AC190" s="70"/>
    </row>
    <row r="191">
      <c r="A191" s="51"/>
      <c r="B191" s="52"/>
      <c r="E191" s="62"/>
      <c r="F191" s="394">
        <v>1.0</v>
      </c>
      <c r="G191" s="395">
        <v>5.0</v>
      </c>
      <c r="H191" s="396">
        <v>3.0</v>
      </c>
      <c r="I191" s="394">
        <v>5.0</v>
      </c>
      <c r="J191" s="394" t="s">
        <v>12</v>
      </c>
      <c r="K191" s="1073">
        <f t="shared" si="2"/>
        <v>20</v>
      </c>
      <c r="L191" s="394" t="s">
        <v>13</v>
      </c>
      <c r="M191" s="62"/>
      <c r="N191" s="132"/>
      <c r="O191" s="70"/>
      <c r="P191" s="70"/>
      <c r="Q191" s="70"/>
      <c r="R191" s="70"/>
      <c r="S191" s="70"/>
      <c r="T191" s="70"/>
      <c r="U191" s="70"/>
      <c r="V191" s="70"/>
      <c r="W191" s="70"/>
      <c r="X191" s="70"/>
      <c r="Y191" s="70"/>
      <c r="Z191" s="70"/>
      <c r="AA191" s="70"/>
      <c r="AB191" s="70"/>
      <c r="AC191" s="70"/>
    </row>
    <row r="192">
      <c r="A192" s="1064" t="s">
        <v>8</v>
      </c>
      <c r="B192" s="395">
        <v>901296.0</v>
      </c>
      <c r="C192" s="396" t="s">
        <v>3764</v>
      </c>
      <c r="D192" s="394" t="s">
        <v>3979</v>
      </c>
      <c r="E192" s="393" t="s">
        <v>3980</v>
      </c>
      <c r="F192" s="394">
        <v>1.0</v>
      </c>
      <c r="G192" s="395">
        <v>5.0</v>
      </c>
      <c r="H192" s="396">
        <v>3.0</v>
      </c>
      <c r="I192" s="394">
        <v>5.0</v>
      </c>
      <c r="J192" s="394" t="s">
        <v>12</v>
      </c>
      <c r="K192" s="1073">
        <f t="shared" si="2"/>
        <v>20</v>
      </c>
      <c r="L192" s="394" t="s">
        <v>13</v>
      </c>
      <c r="M192" s="62"/>
      <c r="N192" s="132"/>
      <c r="O192" s="70"/>
      <c r="P192" s="70"/>
      <c r="Q192" s="70"/>
      <c r="R192" s="70"/>
      <c r="S192" s="70"/>
      <c r="T192" s="70"/>
      <c r="U192" s="70"/>
      <c r="V192" s="70"/>
      <c r="W192" s="70"/>
      <c r="X192" s="70"/>
      <c r="Y192" s="70"/>
      <c r="Z192" s="70"/>
      <c r="AA192" s="70"/>
      <c r="AB192" s="70"/>
      <c r="AC192" s="70"/>
    </row>
    <row r="193">
      <c r="A193" s="1064" t="s">
        <v>9</v>
      </c>
      <c r="B193" s="395">
        <v>901306.0</v>
      </c>
      <c r="C193" s="27"/>
      <c r="D193" s="394" t="s">
        <v>3981</v>
      </c>
      <c r="E193" s="393" t="s">
        <v>3982</v>
      </c>
      <c r="F193" s="394">
        <v>2.0</v>
      </c>
      <c r="G193" s="395">
        <v>5.0</v>
      </c>
      <c r="H193" s="396">
        <v>2.0</v>
      </c>
      <c r="I193" s="394">
        <v>2.0</v>
      </c>
      <c r="J193" s="394" t="s">
        <v>12</v>
      </c>
      <c r="K193" s="1073">
        <f t="shared" si="2"/>
        <v>24</v>
      </c>
      <c r="L193" s="394" t="s">
        <v>13</v>
      </c>
      <c r="M193" s="62"/>
      <c r="N193" s="132"/>
      <c r="O193" s="70"/>
      <c r="P193" s="70"/>
      <c r="Q193" s="70"/>
      <c r="R193" s="70"/>
      <c r="S193" s="70"/>
      <c r="T193" s="70"/>
      <c r="U193" s="70"/>
      <c r="V193" s="70"/>
      <c r="W193" s="70"/>
      <c r="X193" s="70"/>
      <c r="Y193" s="70"/>
      <c r="Z193" s="70"/>
      <c r="AA193" s="70"/>
      <c r="AB193" s="70"/>
      <c r="AC193" s="70"/>
    </row>
    <row r="194">
      <c r="A194" s="1066" t="s">
        <v>9</v>
      </c>
      <c r="B194" s="389">
        <v>901312.0</v>
      </c>
      <c r="C194" s="3"/>
      <c r="D194" s="388" t="s">
        <v>3983</v>
      </c>
      <c r="E194" s="387" t="s">
        <v>3984</v>
      </c>
      <c r="F194" s="388">
        <v>1.0</v>
      </c>
      <c r="G194" s="389">
        <v>5.0</v>
      </c>
      <c r="H194" s="390">
        <v>4.0</v>
      </c>
      <c r="I194" s="388">
        <v>5.0</v>
      </c>
      <c r="J194" s="388" t="s">
        <v>12</v>
      </c>
      <c r="K194" s="1072">
        <f t="shared" si="2"/>
        <v>25</v>
      </c>
      <c r="L194" s="388" t="s">
        <v>13</v>
      </c>
      <c r="M194" s="1127" t="s">
        <v>3985</v>
      </c>
      <c r="N194" s="132"/>
      <c r="O194" s="70"/>
      <c r="P194" s="70"/>
      <c r="Q194" s="70"/>
      <c r="R194" s="70"/>
      <c r="S194" s="70"/>
      <c r="T194" s="70"/>
      <c r="U194" s="70"/>
      <c r="V194" s="70"/>
      <c r="W194" s="70"/>
      <c r="X194" s="70"/>
      <c r="Y194" s="70"/>
      <c r="Z194" s="70"/>
      <c r="AA194" s="70"/>
      <c r="AB194" s="70"/>
      <c r="AC194" s="70"/>
    </row>
    <row r="195">
      <c r="A195" s="1068" t="s">
        <v>9</v>
      </c>
      <c r="B195" s="400">
        <v>901324.0</v>
      </c>
      <c r="C195" s="61"/>
      <c r="D195" s="399" t="s">
        <v>3986</v>
      </c>
      <c r="E195" s="398" t="s">
        <v>3987</v>
      </c>
      <c r="F195" s="399">
        <v>2.0</v>
      </c>
      <c r="G195" s="400">
        <v>5.0</v>
      </c>
      <c r="H195" s="401">
        <v>2.0</v>
      </c>
      <c r="I195" s="399">
        <v>2.0</v>
      </c>
      <c r="J195" s="399" t="s">
        <v>12</v>
      </c>
      <c r="K195" s="1074">
        <f t="shared" si="2"/>
        <v>24</v>
      </c>
      <c r="L195" s="399" t="s">
        <v>13</v>
      </c>
      <c r="M195" s="158"/>
      <c r="N195" s="132"/>
      <c r="O195" s="70"/>
      <c r="P195" s="70"/>
      <c r="Q195" s="70"/>
      <c r="R195" s="70"/>
      <c r="S195" s="70"/>
      <c r="T195" s="70"/>
      <c r="U195" s="70"/>
      <c r="V195" s="70"/>
      <c r="W195" s="70"/>
      <c r="X195" s="70"/>
      <c r="Y195" s="70"/>
      <c r="Z195" s="70"/>
      <c r="AA195" s="70"/>
      <c r="AB195" s="70"/>
      <c r="AC195" s="70"/>
    </row>
    <row r="196">
      <c r="A196" s="1064" t="s">
        <v>9</v>
      </c>
      <c r="B196" s="395">
        <v>901330.0</v>
      </c>
      <c r="C196" s="27"/>
      <c r="D196" s="394" t="s">
        <v>3988</v>
      </c>
      <c r="E196" s="393" t="s">
        <v>3989</v>
      </c>
      <c r="F196" s="394">
        <v>1.0</v>
      </c>
      <c r="G196" s="395">
        <v>5.0</v>
      </c>
      <c r="H196" s="396">
        <v>2.0</v>
      </c>
      <c r="I196" s="394">
        <v>2.0</v>
      </c>
      <c r="J196" s="394" t="s">
        <v>12</v>
      </c>
      <c r="K196" s="1073">
        <f t="shared" si="2"/>
        <v>12</v>
      </c>
      <c r="L196" s="394" t="s">
        <v>13</v>
      </c>
      <c r="M196" s="1128" t="s">
        <v>3990</v>
      </c>
      <c r="N196" s="132"/>
      <c r="O196" s="70"/>
      <c r="P196" s="70"/>
      <c r="Q196" s="70"/>
      <c r="R196" s="70"/>
      <c r="S196" s="70"/>
      <c r="T196" s="70"/>
      <c r="U196" s="70"/>
      <c r="V196" s="70"/>
      <c r="W196" s="70"/>
      <c r="X196" s="70"/>
      <c r="Y196" s="70"/>
      <c r="Z196" s="70"/>
      <c r="AA196" s="70"/>
      <c r="AB196" s="70"/>
      <c r="AC196" s="70"/>
    </row>
    <row r="197">
      <c r="A197" s="1068" t="s">
        <v>9</v>
      </c>
      <c r="B197" s="400">
        <v>901336.0</v>
      </c>
      <c r="C197" s="61"/>
      <c r="D197" s="399" t="s">
        <v>3991</v>
      </c>
      <c r="E197" s="398" t="s">
        <v>3992</v>
      </c>
      <c r="F197" s="399">
        <v>2.0</v>
      </c>
      <c r="G197" s="400">
        <v>5.0</v>
      </c>
      <c r="H197" s="401">
        <v>2.0</v>
      </c>
      <c r="I197" s="399">
        <v>2.0</v>
      </c>
      <c r="J197" s="399" t="s">
        <v>12</v>
      </c>
      <c r="K197" s="1074">
        <f t="shared" si="2"/>
        <v>24</v>
      </c>
      <c r="L197" s="399" t="s">
        <v>13</v>
      </c>
      <c r="M197" s="158"/>
      <c r="N197" s="132"/>
      <c r="O197" s="70"/>
      <c r="P197" s="70"/>
      <c r="Q197" s="70"/>
      <c r="R197" s="70"/>
      <c r="S197" s="70"/>
      <c r="T197" s="70"/>
      <c r="U197" s="70"/>
      <c r="V197" s="70"/>
      <c r="W197" s="70"/>
      <c r="X197" s="70"/>
      <c r="Y197" s="70"/>
      <c r="Z197" s="70"/>
      <c r="AA197" s="70"/>
      <c r="AB197" s="70"/>
      <c r="AC197" s="70"/>
    </row>
    <row r="198">
      <c r="A198" s="1064" t="s">
        <v>9</v>
      </c>
      <c r="B198" s="395">
        <v>901342.0</v>
      </c>
      <c r="C198" s="27"/>
      <c r="D198" s="394" t="s">
        <v>3993</v>
      </c>
      <c r="E198" s="393" t="s">
        <v>3994</v>
      </c>
      <c r="F198" s="394">
        <v>1.0</v>
      </c>
      <c r="G198" s="395">
        <v>5.0</v>
      </c>
      <c r="H198" s="396">
        <v>15.0</v>
      </c>
      <c r="I198" s="394">
        <v>15.0</v>
      </c>
      <c r="J198" s="394" t="s">
        <v>12</v>
      </c>
      <c r="K198" s="1073">
        <f t="shared" si="2"/>
        <v>90</v>
      </c>
      <c r="L198" s="394" t="s">
        <v>13</v>
      </c>
      <c r="M198" s="393" t="s">
        <v>3995</v>
      </c>
      <c r="N198" s="132"/>
      <c r="O198" s="70"/>
      <c r="P198" s="70"/>
      <c r="Q198" s="70"/>
      <c r="R198" s="70"/>
      <c r="S198" s="70"/>
      <c r="T198" s="70"/>
      <c r="U198" s="70"/>
      <c r="V198" s="70"/>
      <c r="W198" s="70"/>
      <c r="X198" s="70"/>
      <c r="Y198" s="70"/>
      <c r="Z198" s="70"/>
      <c r="AA198" s="70"/>
      <c r="AB198" s="70"/>
      <c r="AC198" s="70"/>
    </row>
    <row r="199">
      <c r="A199" s="1064" t="s">
        <v>9</v>
      </c>
      <c r="B199" s="395">
        <v>901348.0</v>
      </c>
      <c r="D199" s="394" t="s">
        <v>3996</v>
      </c>
      <c r="E199" s="393" t="s">
        <v>3997</v>
      </c>
      <c r="F199" s="394">
        <v>1.0</v>
      </c>
      <c r="G199" s="395">
        <v>5.0</v>
      </c>
      <c r="H199" s="396">
        <v>3.0</v>
      </c>
      <c r="I199" s="394">
        <v>5.0</v>
      </c>
      <c r="J199" s="394" t="s">
        <v>12</v>
      </c>
      <c r="K199" s="1073">
        <f t="shared" si="2"/>
        <v>20</v>
      </c>
      <c r="L199" s="394" t="s">
        <v>13</v>
      </c>
      <c r="M199" s="62"/>
      <c r="N199" s="132"/>
      <c r="O199" s="70"/>
      <c r="P199" s="70"/>
      <c r="Q199" s="70"/>
      <c r="R199" s="70"/>
      <c r="S199" s="70"/>
      <c r="T199" s="70"/>
      <c r="U199" s="70"/>
      <c r="V199" s="70"/>
      <c r="W199" s="70"/>
      <c r="X199" s="70"/>
      <c r="Y199" s="70"/>
      <c r="Z199" s="70"/>
      <c r="AA199" s="70"/>
      <c r="AB199" s="70"/>
      <c r="AC199" s="70"/>
    </row>
    <row r="200">
      <c r="A200" s="51"/>
      <c r="B200" s="52"/>
      <c r="E200" s="62"/>
      <c r="F200" s="394">
        <v>1.0</v>
      </c>
      <c r="G200" s="395">
        <v>5.0</v>
      </c>
      <c r="H200" s="396">
        <v>8.0</v>
      </c>
      <c r="I200" s="394">
        <v>10.0</v>
      </c>
      <c r="J200" s="394" t="s">
        <v>12</v>
      </c>
      <c r="K200" s="1073">
        <f t="shared" si="2"/>
        <v>50</v>
      </c>
      <c r="L200" s="394" t="s">
        <v>13</v>
      </c>
      <c r="M200" s="62"/>
      <c r="N200" s="132"/>
      <c r="O200" s="70"/>
      <c r="P200" s="70"/>
      <c r="Q200" s="70"/>
      <c r="R200" s="70"/>
      <c r="S200" s="70"/>
      <c r="T200" s="70"/>
      <c r="U200" s="70"/>
      <c r="V200" s="70"/>
      <c r="W200" s="70"/>
      <c r="X200" s="70"/>
      <c r="Y200" s="70"/>
      <c r="Z200" s="70"/>
      <c r="AA200" s="70"/>
      <c r="AB200" s="70"/>
      <c r="AC200" s="70"/>
    </row>
    <row r="201">
      <c r="A201" s="1064" t="s">
        <v>9</v>
      </c>
      <c r="B201" s="395">
        <v>901360.0</v>
      </c>
      <c r="D201" s="394" t="s">
        <v>3998</v>
      </c>
      <c r="E201" s="393" t="s">
        <v>3999</v>
      </c>
      <c r="F201" s="394">
        <v>1.0</v>
      </c>
      <c r="G201" s="395">
        <v>5.0</v>
      </c>
      <c r="H201" s="396">
        <v>1.0</v>
      </c>
      <c r="I201" s="394">
        <v>1.0</v>
      </c>
      <c r="J201" s="394" t="s">
        <v>12</v>
      </c>
      <c r="K201" s="1073">
        <f t="shared" si="2"/>
        <v>6</v>
      </c>
      <c r="L201" s="394" t="s">
        <v>13</v>
      </c>
      <c r="M201" s="62"/>
      <c r="N201" s="132"/>
      <c r="O201" s="70"/>
      <c r="P201" s="70"/>
      <c r="Q201" s="70"/>
      <c r="R201" s="70"/>
      <c r="S201" s="70"/>
      <c r="T201" s="70"/>
      <c r="U201" s="70"/>
      <c r="V201" s="70"/>
      <c r="W201" s="70"/>
      <c r="X201" s="70"/>
      <c r="Y201" s="70"/>
      <c r="Z201" s="70"/>
      <c r="AA201" s="70"/>
      <c r="AB201" s="70"/>
      <c r="AC201" s="70"/>
    </row>
    <row r="202">
      <c r="A202" s="51"/>
      <c r="B202" s="52"/>
      <c r="E202" s="62"/>
      <c r="F202" s="394">
        <v>1.0</v>
      </c>
      <c r="G202" s="395">
        <v>5.0</v>
      </c>
      <c r="H202" s="396">
        <v>2.0</v>
      </c>
      <c r="I202" s="394">
        <v>2.0</v>
      </c>
      <c r="J202" s="394" t="s">
        <v>12</v>
      </c>
      <c r="K202" s="1073">
        <f t="shared" si="2"/>
        <v>12</v>
      </c>
      <c r="L202" s="394" t="s">
        <v>13</v>
      </c>
      <c r="M202" s="62"/>
      <c r="N202" s="132"/>
      <c r="O202" s="70"/>
      <c r="P202" s="70"/>
      <c r="Q202" s="70"/>
      <c r="R202" s="70"/>
      <c r="S202" s="70"/>
      <c r="T202" s="70"/>
      <c r="U202" s="70"/>
      <c r="V202" s="70"/>
      <c r="W202" s="70"/>
      <c r="X202" s="70"/>
      <c r="Y202" s="70"/>
      <c r="Z202" s="70"/>
      <c r="AA202" s="70"/>
      <c r="AB202" s="70"/>
      <c r="AC202" s="70"/>
    </row>
    <row r="203">
      <c r="A203" s="1064" t="s">
        <v>8</v>
      </c>
      <c r="B203" s="395">
        <v>901366.0</v>
      </c>
      <c r="C203" s="396" t="s">
        <v>3764</v>
      </c>
      <c r="D203" s="394" t="s">
        <v>4000</v>
      </c>
      <c r="E203" s="393" t="s">
        <v>4001</v>
      </c>
      <c r="F203" s="394">
        <v>1.0</v>
      </c>
      <c r="G203" s="395">
        <v>5.0</v>
      </c>
      <c r="H203" s="396">
        <v>-5.0</v>
      </c>
      <c r="I203" s="394">
        <v>50.0</v>
      </c>
      <c r="J203" s="394" t="s">
        <v>12</v>
      </c>
      <c r="K203" s="1073">
        <f t="shared" si="2"/>
        <v>25</v>
      </c>
      <c r="L203" s="394" t="s">
        <v>90</v>
      </c>
      <c r="M203" s="62"/>
      <c r="N203" s="132"/>
      <c r="O203" s="70"/>
      <c r="P203" s="70"/>
      <c r="Q203" s="70"/>
      <c r="R203" s="70"/>
      <c r="S203" s="70"/>
      <c r="T203" s="70"/>
      <c r="U203" s="70"/>
      <c r="V203" s="70"/>
      <c r="W203" s="70"/>
      <c r="X203" s="70"/>
      <c r="Y203" s="70"/>
      <c r="Z203" s="70"/>
      <c r="AA203" s="70"/>
      <c r="AB203" s="70"/>
      <c r="AC203" s="70"/>
    </row>
    <row r="204">
      <c r="A204" s="1064" t="s">
        <v>9</v>
      </c>
      <c r="B204" s="395">
        <v>901380.0</v>
      </c>
      <c r="C204" s="27"/>
      <c r="D204" s="394" t="s">
        <v>4002</v>
      </c>
      <c r="E204" s="393" t="s">
        <v>4003</v>
      </c>
      <c r="F204" s="394">
        <v>2.0</v>
      </c>
      <c r="G204" s="395">
        <v>5.0</v>
      </c>
      <c r="H204" s="396">
        <v>2.0</v>
      </c>
      <c r="I204" s="394">
        <v>2.0</v>
      </c>
      <c r="J204" s="394" t="s">
        <v>12</v>
      </c>
      <c r="K204" s="1073">
        <f t="shared" si="2"/>
        <v>24</v>
      </c>
      <c r="L204" s="394" t="s">
        <v>13</v>
      </c>
      <c r="M204" s="62"/>
      <c r="N204" s="132"/>
      <c r="O204" s="70"/>
      <c r="P204" s="70"/>
      <c r="Q204" s="70"/>
      <c r="R204" s="70"/>
      <c r="S204" s="70"/>
      <c r="T204" s="70"/>
      <c r="U204" s="70"/>
      <c r="V204" s="70"/>
      <c r="W204" s="70"/>
      <c r="X204" s="70"/>
      <c r="Y204" s="70"/>
      <c r="Z204" s="70"/>
      <c r="AA204" s="70"/>
      <c r="AB204" s="70"/>
      <c r="AC204" s="70"/>
    </row>
    <row r="205">
      <c r="A205" s="1069" t="s">
        <v>9</v>
      </c>
      <c r="B205" s="405">
        <v>901386.0</v>
      </c>
      <c r="C205" s="73"/>
      <c r="D205" s="404" t="s">
        <v>4004</v>
      </c>
      <c r="E205" s="403" t="s">
        <v>4005</v>
      </c>
      <c r="F205" s="404">
        <v>2.0</v>
      </c>
      <c r="G205" s="405">
        <v>5.0</v>
      </c>
      <c r="H205" s="406">
        <v>2.0</v>
      </c>
      <c r="I205" s="404">
        <v>2.0</v>
      </c>
      <c r="J205" s="404" t="s">
        <v>12</v>
      </c>
      <c r="K205" s="1129">
        <f t="shared" si="2"/>
        <v>24</v>
      </c>
      <c r="L205" s="404" t="s">
        <v>13</v>
      </c>
      <c r="M205" s="1130" t="s">
        <v>4006</v>
      </c>
      <c r="N205" s="132"/>
      <c r="O205" s="70"/>
      <c r="P205" s="70"/>
      <c r="Q205" s="70"/>
      <c r="R205" s="70"/>
      <c r="S205" s="70"/>
      <c r="T205" s="70"/>
      <c r="U205" s="70"/>
      <c r="V205" s="70"/>
      <c r="W205" s="70"/>
      <c r="X205" s="70"/>
      <c r="Y205" s="70"/>
      <c r="Z205" s="70"/>
      <c r="AA205" s="70"/>
      <c r="AB205" s="70"/>
      <c r="AC205" s="70"/>
    </row>
    <row r="206">
      <c r="A206" s="1064" t="s">
        <v>9</v>
      </c>
      <c r="B206" s="395">
        <v>901746.0</v>
      </c>
      <c r="C206" s="27"/>
      <c r="D206" s="394" t="s">
        <v>4007</v>
      </c>
      <c r="E206" s="393" t="s">
        <v>4008</v>
      </c>
      <c r="F206" s="394">
        <v>1.0</v>
      </c>
      <c r="G206" s="395">
        <v>5.0</v>
      </c>
      <c r="H206" s="396">
        <v>14.5</v>
      </c>
      <c r="I206" s="394">
        <v>14.5</v>
      </c>
      <c r="J206" s="394" t="s">
        <v>12</v>
      </c>
      <c r="K206" s="1073">
        <f t="shared" si="2"/>
        <v>87</v>
      </c>
      <c r="L206" s="394" t="s">
        <v>13</v>
      </c>
      <c r="M206" s="1128" t="s">
        <v>4009</v>
      </c>
      <c r="N206" s="132"/>
      <c r="O206" s="70"/>
      <c r="P206" s="70"/>
      <c r="Q206" s="70"/>
      <c r="R206" s="70"/>
      <c r="S206" s="70"/>
      <c r="T206" s="70"/>
      <c r="U206" s="70"/>
      <c r="V206" s="70"/>
      <c r="W206" s="70"/>
      <c r="X206" s="70"/>
      <c r="Y206" s="70"/>
      <c r="Z206" s="70"/>
      <c r="AA206" s="70"/>
      <c r="AB206" s="70"/>
      <c r="AC206" s="70"/>
    </row>
    <row r="207">
      <c r="A207" s="1064" t="s">
        <v>9</v>
      </c>
      <c r="B207" s="395">
        <v>901392.0</v>
      </c>
      <c r="C207" s="27"/>
      <c r="D207" s="394" t="s">
        <v>4010</v>
      </c>
      <c r="E207" s="393" t="s">
        <v>4011</v>
      </c>
      <c r="F207" s="394">
        <v>2.0</v>
      </c>
      <c r="G207" s="395">
        <v>5.0</v>
      </c>
      <c r="H207" s="396">
        <v>2.0</v>
      </c>
      <c r="I207" s="394">
        <v>2.0</v>
      </c>
      <c r="J207" s="394" t="s">
        <v>12</v>
      </c>
      <c r="K207" s="1073">
        <f t="shared" si="2"/>
        <v>24</v>
      </c>
      <c r="L207" s="394" t="s">
        <v>13</v>
      </c>
      <c r="M207" s="62"/>
      <c r="N207" s="132"/>
      <c r="O207" s="70"/>
      <c r="P207" s="70"/>
      <c r="Q207" s="70"/>
      <c r="R207" s="70"/>
      <c r="S207" s="70"/>
      <c r="T207" s="70"/>
      <c r="U207" s="70"/>
      <c r="V207" s="70"/>
      <c r="W207" s="70"/>
      <c r="X207" s="70"/>
      <c r="Y207" s="70"/>
      <c r="Z207" s="70"/>
      <c r="AA207" s="70"/>
      <c r="AB207" s="70"/>
      <c r="AC207" s="70"/>
    </row>
    <row r="208">
      <c r="A208" s="1066" t="s">
        <v>9</v>
      </c>
      <c r="B208" s="389">
        <v>901398.0</v>
      </c>
      <c r="C208" s="3"/>
      <c r="D208" s="388" t="s">
        <v>4012</v>
      </c>
      <c r="E208" s="387" t="s">
        <v>4013</v>
      </c>
      <c r="F208" s="388">
        <v>1.0</v>
      </c>
      <c r="G208" s="389">
        <v>5.0</v>
      </c>
      <c r="H208" s="390">
        <v>2.0</v>
      </c>
      <c r="I208" s="388">
        <v>5.0</v>
      </c>
      <c r="J208" s="388" t="s">
        <v>12</v>
      </c>
      <c r="K208" s="1072">
        <f t="shared" si="2"/>
        <v>15</v>
      </c>
      <c r="L208" s="388" t="s">
        <v>191</v>
      </c>
      <c r="M208" s="1127" t="s">
        <v>4014</v>
      </c>
      <c r="N208" s="132"/>
      <c r="O208" s="70"/>
      <c r="P208" s="70"/>
      <c r="Q208" s="70"/>
      <c r="R208" s="70"/>
      <c r="S208" s="70"/>
      <c r="T208" s="70"/>
      <c r="U208" s="70"/>
      <c r="V208" s="70"/>
      <c r="W208" s="70"/>
      <c r="X208" s="70"/>
      <c r="Y208" s="70"/>
      <c r="Z208" s="70"/>
      <c r="AA208" s="70"/>
      <c r="AB208" s="70"/>
      <c r="AC208" s="70"/>
    </row>
    <row r="209">
      <c r="A209" s="1068" t="s">
        <v>9</v>
      </c>
      <c r="B209" s="400">
        <v>901404.0</v>
      </c>
      <c r="C209" s="61"/>
      <c r="D209" s="399" t="s">
        <v>4015</v>
      </c>
      <c r="E209" s="398" t="s">
        <v>4016</v>
      </c>
      <c r="F209" s="399">
        <v>2.0</v>
      </c>
      <c r="G209" s="400">
        <v>5.0</v>
      </c>
      <c r="H209" s="401">
        <v>2.0</v>
      </c>
      <c r="I209" s="399">
        <v>2.0</v>
      </c>
      <c r="J209" s="399" t="s">
        <v>12</v>
      </c>
      <c r="K209" s="1074">
        <f t="shared" si="2"/>
        <v>24</v>
      </c>
      <c r="L209" s="399" t="s">
        <v>13</v>
      </c>
      <c r="M209" s="158"/>
      <c r="N209" s="132"/>
      <c r="O209" s="70"/>
      <c r="P209" s="70"/>
      <c r="Q209" s="70"/>
      <c r="R209" s="70"/>
      <c r="S209" s="70"/>
      <c r="T209" s="70"/>
      <c r="U209" s="70"/>
      <c r="V209" s="70"/>
      <c r="W209" s="70"/>
      <c r="X209" s="70"/>
      <c r="Y209" s="70"/>
      <c r="Z209" s="70"/>
      <c r="AA209" s="70"/>
      <c r="AB209" s="70"/>
      <c r="AC209" s="70"/>
    </row>
    <row r="210">
      <c r="A210" s="1068" t="s">
        <v>9</v>
      </c>
      <c r="B210" s="400">
        <v>901410.0</v>
      </c>
      <c r="C210" s="61"/>
      <c r="D210" s="399" t="s">
        <v>4017</v>
      </c>
      <c r="E210" s="398" t="s">
        <v>4018</v>
      </c>
      <c r="F210" s="399">
        <v>1.0</v>
      </c>
      <c r="G210" s="400">
        <v>5.0</v>
      </c>
      <c r="H210" s="401">
        <v>2.0</v>
      </c>
      <c r="I210" s="399">
        <v>5.0</v>
      </c>
      <c r="J210" s="399" t="s">
        <v>12</v>
      </c>
      <c r="K210" s="1074">
        <f t="shared" si="2"/>
        <v>15</v>
      </c>
      <c r="L210" s="399" t="s">
        <v>13</v>
      </c>
      <c r="M210" s="1132" t="s">
        <v>4019</v>
      </c>
      <c r="N210" s="193"/>
      <c r="O210" s="70"/>
      <c r="P210" s="70"/>
      <c r="Q210" s="70"/>
      <c r="R210" s="70"/>
      <c r="S210" s="70"/>
      <c r="T210" s="70"/>
      <c r="U210" s="70"/>
      <c r="V210" s="70"/>
      <c r="W210" s="70"/>
      <c r="X210" s="70"/>
      <c r="Y210" s="70"/>
      <c r="Z210" s="70"/>
      <c r="AA210" s="70"/>
      <c r="AB210" s="70"/>
      <c r="AC210" s="70"/>
    </row>
    <row r="211">
      <c r="A211" s="1133" t="s">
        <v>9</v>
      </c>
      <c r="B211" s="1134">
        <v>901422.0</v>
      </c>
      <c r="C211" s="3"/>
      <c r="D211" s="1135" t="s">
        <v>4020</v>
      </c>
      <c r="E211" s="1136" t="s">
        <v>4021</v>
      </c>
      <c r="F211" s="1135">
        <v>1.0</v>
      </c>
      <c r="G211" s="1134">
        <v>5.0</v>
      </c>
      <c r="H211" s="1137">
        <v>40.0</v>
      </c>
      <c r="I211" s="1135">
        <v>40.0</v>
      </c>
      <c r="J211" s="1135" t="s">
        <v>12</v>
      </c>
      <c r="K211" s="1138">
        <f t="shared" si="2"/>
        <v>240</v>
      </c>
      <c r="L211" s="1135" t="s">
        <v>13</v>
      </c>
      <c r="M211" s="1139" t="s">
        <v>4022</v>
      </c>
      <c r="N211" s="1140" t="s">
        <v>4023</v>
      </c>
      <c r="O211" s="70"/>
      <c r="P211" s="70"/>
      <c r="Q211" s="70"/>
      <c r="R211" s="70"/>
      <c r="S211" s="70"/>
      <c r="T211" s="70"/>
      <c r="U211" s="70"/>
      <c r="V211" s="70"/>
      <c r="W211" s="70"/>
      <c r="X211" s="70"/>
      <c r="Y211" s="70"/>
      <c r="Z211" s="70"/>
      <c r="AA211" s="70"/>
      <c r="AB211" s="70"/>
      <c r="AC211" s="70"/>
    </row>
    <row r="212">
      <c r="A212" s="1141" t="s">
        <v>9</v>
      </c>
      <c r="B212" s="1142">
        <v>901430.0</v>
      </c>
      <c r="C212" s="27"/>
      <c r="D212" s="1143" t="s">
        <v>4024</v>
      </c>
      <c r="E212" s="1144" t="s">
        <v>4025</v>
      </c>
      <c r="F212" s="1143">
        <v>1.0</v>
      </c>
      <c r="G212" s="1142">
        <v>5.0</v>
      </c>
      <c r="H212" s="1145">
        <v>1.0</v>
      </c>
      <c r="I212" s="1143">
        <v>1.0</v>
      </c>
      <c r="J212" s="1143" t="s">
        <v>12</v>
      </c>
      <c r="K212" s="1146">
        <f t="shared" si="2"/>
        <v>6</v>
      </c>
      <c r="L212" s="1143" t="s">
        <v>13</v>
      </c>
      <c r="M212" s="62"/>
      <c r="N212" s="132"/>
      <c r="O212" s="70"/>
      <c r="P212" s="70"/>
      <c r="Q212" s="70"/>
      <c r="R212" s="70"/>
      <c r="S212" s="70"/>
      <c r="T212" s="70"/>
      <c r="U212" s="70"/>
      <c r="V212" s="70"/>
      <c r="W212" s="70"/>
      <c r="X212" s="70"/>
      <c r="Y212" s="70"/>
      <c r="Z212" s="70"/>
      <c r="AA212" s="70"/>
      <c r="AB212" s="70"/>
      <c r="AC212" s="70"/>
    </row>
    <row r="213">
      <c r="A213" s="1141" t="s">
        <v>9</v>
      </c>
      <c r="B213" s="1142">
        <v>901442.0</v>
      </c>
      <c r="C213" s="27"/>
      <c r="D213" s="1143" t="s">
        <v>4026</v>
      </c>
      <c r="E213" s="1144" t="s">
        <v>4027</v>
      </c>
      <c r="F213" s="1143">
        <v>2.0</v>
      </c>
      <c r="G213" s="1142">
        <v>5.0</v>
      </c>
      <c r="H213" s="1145">
        <v>2.0</v>
      </c>
      <c r="I213" s="1143">
        <v>2.0</v>
      </c>
      <c r="J213" s="1143" t="s">
        <v>12</v>
      </c>
      <c r="K213" s="1146">
        <f t="shared" si="2"/>
        <v>24</v>
      </c>
      <c r="L213" s="1143" t="s">
        <v>13</v>
      </c>
      <c r="M213" s="62"/>
      <c r="N213" s="132"/>
      <c r="O213" s="70"/>
      <c r="P213" s="70"/>
      <c r="Q213" s="70"/>
      <c r="R213" s="70"/>
      <c r="S213" s="70"/>
      <c r="T213" s="70"/>
      <c r="U213" s="70"/>
      <c r="V213" s="70"/>
      <c r="W213" s="70"/>
      <c r="X213" s="70"/>
      <c r="Y213" s="70"/>
      <c r="Z213" s="70"/>
      <c r="AA213" s="70"/>
      <c r="AB213" s="70"/>
      <c r="AC213" s="70"/>
    </row>
    <row r="214">
      <c r="A214" s="1147" t="s">
        <v>9</v>
      </c>
      <c r="B214" s="1148">
        <v>901448.0</v>
      </c>
      <c r="C214" s="73"/>
      <c r="D214" s="1149" t="s">
        <v>4028</v>
      </c>
      <c r="E214" s="1150" t="s">
        <v>4029</v>
      </c>
      <c r="F214" s="1149">
        <v>1.0</v>
      </c>
      <c r="G214" s="1148">
        <v>5.0</v>
      </c>
      <c r="H214" s="1151">
        <v>0.16</v>
      </c>
      <c r="I214" s="1149">
        <v>0.2</v>
      </c>
      <c r="J214" s="1149" t="s">
        <v>12</v>
      </c>
      <c r="K214" s="1152">
        <f t="shared" si="2"/>
        <v>1</v>
      </c>
      <c r="L214" s="1149" t="s">
        <v>191</v>
      </c>
      <c r="M214" s="1150" t="s">
        <v>4030</v>
      </c>
      <c r="N214" s="132"/>
      <c r="O214" s="70"/>
      <c r="P214" s="70"/>
      <c r="Q214" s="70"/>
      <c r="R214" s="70"/>
      <c r="S214" s="70"/>
      <c r="T214" s="70"/>
      <c r="U214" s="70"/>
      <c r="V214" s="70"/>
      <c r="W214" s="70"/>
      <c r="X214" s="70"/>
      <c r="Y214" s="70"/>
      <c r="Z214" s="70"/>
      <c r="AA214" s="70"/>
      <c r="AB214" s="70"/>
      <c r="AC214" s="70"/>
    </row>
    <row r="215">
      <c r="A215" s="1141" t="s">
        <v>9</v>
      </c>
      <c r="B215" s="1142">
        <v>901454.0</v>
      </c>
      <c r="C215" s="27"/>
      <c r="D215" s="1143" t="s">
        <v>4031</v>
      </c>
      <c r="E215" s="1144" t="s">
        <v>4032</v>
      </c>
      <c r="F215" s="1143">
        <v>1.0</v>
      </c>
      <c r="G215" s="1142">
        <v>5.0</v>
      </c>
      <c r="H215" s="1145">
        <v>1.0</v>
      </c>
      <c r="I215" s="1143">
        <v>1.0</v>
      </c>
      <c r="J215" s="1143" t="s">
        <v>12</v>
      </c>
      <c r="K215" s="1146">
        <f t="shared" si="2"/>
        <v>6</v>
      </c>
      <c r="L215" s="1143" t="s">
        <v>13</v>
      </c>
      <c r="M215" s="1144" t="s">
        <v>4033</v>
      </c>
      <c r="N215" s="132"/>
      <c r="O215" s="70"/>
      <c r="P215" s="70"/>
      <c r="Q215" s="70"/>
      <c r="R215" s="70"/>
      <c r="S215" s="70"/>
      <c r="T215" s="70"/>
      <c r="U215" s="70"/>
      <c r="V215" s="70"/>
      <c r="W215" s="70"/>
      <c r="X215" s="70"/>
      <c r="Y215" s="70"/>
      <c r="Z215" s="70"/>
      <c r="AA215" s="70"/>
      <c r="AB215" s="70"/>
      <c r="AC215" s="70"/>
    </row>
    <row r="216">
      <c r="A216" s="1141" t="s">
        <v>9</v>
      </c>
      <c r="B216" s="1142">
        <v>901466.0</v>
      </c>
      <c r="D216" s="1143" t="s">
        <v>4034</v>
      </c>
      <c r="E216" s="1144" t="s">
        <v>4035</v>
      </c>
      <c r="F216" s="1143">
        <v>1.0</v>
      </c>
      <c r="G216" s="1142">
        <v>5.0</v>
      </c>
      <c r="H216" s="1145">
        <v>5.0</v>
      </c>
      <c r="I216" s="1143">
        <v>5.0</v>
      </c>
      <c r="J216" s="1143" t="s">
        <v>12</v>
      </c>
      <c r="K216" s="1146">
        <f t="shared" si="2"/>
        <v>30</v>
      </c>
      <c r="L216" s="1143" t="s">
        <v>13</v>
      </c>
      <c r="M216" s="62"/>
      <c r="N216" s="132"/>
      <c r="O216" s="70"/>
      <c r="P216" s="70"/>
      <c r="Q216" s="70"/>
      <c r="R216" s="70"/>
      <c r="S216" s="70"/>
      <c r="T216" s="70"/>
      <c r="U216" s="70"/>
      <c r="V216" s="70"/>
      <c r="W216" s="70"/>
      <c r="X216" s="70"/>
      <c r="Y216" s="70"/>
      <c r="Z216" s="70"/>
      <c r="AA216" s="70"/>
      <c r="AB216" s="70"/>
      <c r="AC216" s="70"/>
    </row>
    <row r="217">
      <c r="A217" s="51"/>
      <c r="B217" s="52"/>
      <c r="E217" s="62"/>
      <c r="F217" s="1143">
        <v>1.0</v>
      </c>
      <c r="G217" s="1142">
        <v>5.0</v>
      </c>
      <c r="H217" s="1145">
        <v>-30.0</v>
      </c>
      <c r="I217" s="1143">
        <v>300.0</v>
      </c>
      <c r="J217" s="1143" t="s">
        <v>12</v>
      </c>
      <c r="K217" s="1146">
        <f t="shared" si="2"/>
        <v>150</v>
      </c>
      <c r="L217" s="1143" t="s">
        <v>13</v>
      </c>
      <c r="M217" s="62"/>
      <c r="N217" s="132"/>
      <c r="O217" s="70"/>
      <c r="P217" s="70"/>
      <c r="Q217" s="70"/>
      <c r="R217" s="70"/>
      <c r="S217" s="70"/>
      <c r="T217" s="70"/>
      <c r="U217" s="70"/>
      <c r="V217" s="70"/>
      <c r="W217" s="70"/>
      <c r="X217" s="70"/>
      <c r="Y217" s="70"/>
      <c r="Z217" s="70"/>
      <c r="AA217" s="70"/>
      <c r="AB217" s="70"/>
      <c r="AC217" s="70"/>
    </row>
    <row r="218">
      <c r="A218" s="1141" t="s">
        <v>9</v>
      </c>
      <c r="B218" s="1142">
        <v>901472.0</v>
      </c>
      <c r="C218" s="27"/>
      <c r="D218" s="1143" t="s">
        <v>4036</v>
      </c>
      <c r="E218" s="1144" t="s">
        <v>4037</v>
      </c>
      <c r="F218" s="1143">
        <v>2.0</v>
      </c>
      <c r="G218" s="1142">
        <v>5.0</v>
      </c>
      <c r="H218" s="1145">
        <v>2.0</v>
      </c>
      <c r="I218" s="1143">
        <v>2.0</v>
      </c>
      <c r="J218" s="1143" t="s">
        <v>12</v>
      </c>
      <c r="K218" s="1146">
        <f t="shared" si="2"/>
        <v>24</v>
      </c>
      <c r="L218" s="1143" t="s">
        <v>13</v>
      </c>
      <c r="M218" s="62"/>
      <c r="N218" s="132"/>
      <c r="O218" s="70"/>
      <c r="P218" s="70"/>
      <c r="Q218" s="70"/>
      <c r="R218" s="70"/>
      <c r="S218" s="70"/>
      <c r="T218" s="70"/>
      <c r="U218" s="70"/>
      <c r="V218" s="70"/>
      <c r="W218" s="70"/>
      <c r="X218" s="70"/>
      <c r="Y218" s="70"/>
      <c r="Z218" s="70"/>
      <c r="AA218" s="70"/>
      <c r="AB218" s="70"/>
      <c r="AC218" s="70"/>
    </row>
    <row r="219">
      <c r="A219" s="1133" t="s">
        <v>9</v>
      </c>
      <c r="B219" s="1134">
        <v>901478.0</v>
      </c>
      <c r="C219" s="3"/>
      <c r="D219" s="1135" t="s">
        <v>4038</v>
      </c>
      <c r="E219" s="1136" t="s">
        <v>4039</v>
      </c>
      <c r="F219" s="1135">
        <v>1.0</v>
      </c>
      <c r="G219" s="1134">
        <v>5.0</v>
      </c>
      <c r="H219" s="1137">
        <v>0.24</v>
      </c>
      <c r="I219" s="1135">
        <v>0.3</v>
      </c>
      <c r="J219" s="1135" t="s">
        <v>12</v>
      </c>
      <c r="K219" s="1138">
        <f t="shared" si="2"/>
        <v>1.5</v>
      </c>
      <c r="L219" s="1135" t="s">
        <v>191</v>
      </c>
      <c r="M219" s="1136" t="s">
        <v>4040</v>
      </c>
      <c r="N219" s="132"/>
      <c r="O219" s="70"/>
      <c r="P219" s="70"/>
      <c r="Q219" s="70"/>
      <c r="R219" s="70"/>
      <c r="S219" s="70"/>
      <c r="T219" s="70"/>
      <c r="U219" s="70"/>
      <c r="V219" s="70"/>
      <c r="W219" s="70"/>
      <c r="X219" s="70"/>
      <c r="Y219" s="70"/>
      <c r="Z219" s="70"/>
      <c r="AA219" s="70"/>
      <c r="AB219" s="70"/>
      <c r="AC219" s="70"/>
    </row>
    <row r="220">
      <c r="A220" s="1141" t="s">
        <v>9</v>
      </c>
      <c r="B220" s="1142">
        <v>901484.0</v>
      </c>
      <c r="C220" s="27"/>
      <c r="D220" s="1143" t="s">
        <v>4041</v>
      </c>
      <c r="E220" s="1144" t="s">
        <v>4042</v>
      </c>
      <c r="F220" s="1143">
        <v>1.0</v>
      </c>
      <c r="G220" s="1142">
        <v>5.0</v>
      </c>
      <c r="H220" s="1145">
        <v>1.0</v>
      </c>
      <c r="I220" s="1143">
        <v>1.0</v>
      </c>
      <c r="J220" s="1143" t="s">
        <v>12</v>
      </c>
      <c r="K220" s="1146">
        <f t="shared" si="2"/>
        <v>6</v>
      </c>
      <c r="L220" s="1143" t="s">
        <v>13</v>
      </c>
      <c r="M220" s="62"/>
      <c r="N220" s="132"/>
      <c r="O220" s="70"/>
      <c r="P220" s="70"/>
      <c r="Q220" s="70"/>
      <c r="R220" s="70"/>
      <c r="S220" s="70"/>
      <c r="T220" s="70"/>
      <c r="U220" s="70"/>
      <c r="V220" s="70"/>
      <c r="W220" s="70"/>
      <c r="X220" s="70"/>
      <c r="Y220" s="70"/>
      <c r="Z220" s="70"/>
      <c r="AA220" s="70"/>
      <c r="AB220" s="70"/>
      <c r="AC220" s="70"/>
    </row>
    <row r="221">
      <c r="A221" s="1153" t="s">
        <v>9</v>
      </c>
      <c r="B221" s="1154">
        <v>901496.0</v>
      </c>
      <c r="C221" s="61"/>
      <c r="D221" s="1155" t="s">
        <v>4043</v>
      </c>
      <c r="E221" s="1156" t="s">
        <v>4044</v>
      </c>
      <c r="F221" s="1155">
        <v>2.0</v>
      </c>
      <c r="G221" s="1154">
        <v>5.0</v>
      </c>
      <c r="H221" s="1157">
        <v>2.0</v>
      </c>
      <c r="I221" s="1155">
        <v>2.0</v>
      </c>
      <c r="J221" s="1155" t="s">
        <v>12</v>
      </c>
      <c r="K221" s="1158">
        <f t="shared" si="2"/>
        <v>24</v>
      </c>
      <c r="L221" s="1155" t="s">
        <v>13</v>
      </c>
      <c r="M221" s="158"/>
      <c r="N221" s="132"/>
      <c r="O221" s="70"/>
      <c r="P221" s="70"/>
      <c r="Q221" s="70"/>
      <c r="R221" s="70"/>
      <c r="S221" s="70"/>
      <c r="T221" s="70"/>
      <c r="U221" s="70"/>
      <c r="V221" s="70"/>
      <c r="W221" s="70"/>
      <c r="X221" s="70"/>
      <c r="Y221" s="70"/>
      <c r="Z221" s="70"/>
      <c r="AA221" s="70"/>
      <c r="AB221" s="70"/>
      <c r="AC221" s="70"/>
    </row>
    <row r="222">
      <c r="A222" s="1141" t="s">
        <v>9</v>
      </c>
      <c r="B222" s="1142">
        <v>901502.0</v>
      </c>
      <c r="D222" s="1143" t="s">
        <v>4045</v>
      </c>
      <c r="E222" s="1144" t="s">
        <v>4046</v>
      </c>
      <c r="F222" s="1143">
        <v>1.0</v>
      </c>
      <c r="G222" s="1142">
        <v>2.0</v>
      </c>
      <c r="H222" s="1145">
        <v>1.0</v>
      </c>
      <c r="I222" s="1143">
        <v>1.0</v>
      </c>
      <c r="J222" s="1143" t="s">
        <v>12</v>
      </c>
      <c r="K222" s="1146">
        <f t="shared" si="2"/>
        <v>3</v>
      </c>
      <c r="L222" s="1143" t="s">
        <v>13</v>
      </c>
      <c r="M222" s="1159" t="s">
        <v>4047</v>
      </c>
      <c r="N222" s="132"/>
      <c r="O222" s="70"/>
      <c r="P222" s="70"/>
      <c r="Q222" s="70"/>
      <c r="R222" s="70"/>
      <c r="S222" s="70"/>
      <c r="T222" s="70"/>
      <c r="U222" s="70"/>
      <c r="V222" s="70"/>
      <c r="W222" s="70"/>
      <c r="X222" s="70"/>
      <c r="Y222" s="70"/>
      <c r="Z222" s="70"/>
      <c r="AA222" s="70"/>
      <c r="AB222" s="70"/>
      <c r="AC222" s="70"/>
    </row>
    <row r="223">
      <c r="A223" s="51"/>
      <c r="B223" s="52"/>
      <c r="E223" s="62"/>
      <c r="F223" s="1143">
        <v>1.0</v>
      </c>
      <c r="G223" s="1142">
        <v>5.0</v>
      </c>
      <c r="H223" s="1145">
        <v>2.0</v>
      </c>
      <c r="I223" s="1143">
        <v>2.0</v>
      </c>
      <c r="J223" s="1143" t="s">
        <v>12</v>
      </c>
      <c r="K223" s="1146">
        <f t="shared" si="2"/>
        <v>12</v>
      </c>
      <c r="L223" s="1143" t="s">
        <v>13</v>
      </c>
      <c r="M223" s="62"/>
      <c r="N223" s="132"/>
      <c r="O223" s="70"/>
      <c r="P223" s="70"/>
      <c r="Q223" s="70"/>
      <c r="R223" s="70"/>
      <c r="S223" s="70"/>
      <c r="T223" s="70"/>
      <c r="U223" s="70"/>
      <c r="V223" s="70"/>
      <c r="W223" s="70"/>
      <c r="X223" s="70"/>
      <c r="Y223" s="70"/>
      <c r="Z223" s="70"/>
      <c r="AA223" s="70"/>
      <c r="AB223" s="70"/>
      <c r="AC223" s="70"/>
    </row>
    <row r="224">
      <c r="A224" s="1141" t="s">
        <v>8</v>
      </c>
      <c r="B224" s="1142"/>
      <c r="C224" s="1142"/>
      <c r="D224" s="1143" t="s">
        <v>4048</v>
      </c>
      <c r="E224" s="1144" t="s">
        <v>4049</v>
      </c>
      <c r="F224" s="1143"/>
      <c r="G224" s="1142"/>
      <c r="H224" s="1145"/>
      <c r="I224" s="1143"/>
      <c r="J224" s="1143"/>
      <c r="K224" s="1146"/>
      <c r="L224" s="1143"/>
      <c r="M224" s="62"/>
      <c r="N224" s="132"/>
      <c r="O224" s="70"/>
      <c r="P224" s="70"/>
      <c r="Q224" s="70"/>
      <c r="R224" s="70"/>
      <c r="S224" s="70"/>
      <c r="T224" s="70"/>
      <c r="U224" s="70"/>
      <c r="V224" s="70"/>
      <c r="W224" s="70"/>
      <c r="X224" s="70"/>
      <c r="Y224" s="70"/>
      <c r="Z224" s="70"/>
      <c r="AA224" s="70"/>
      <c r="AB224" s="70"/>
      <c r="AC224" s="70"/>
    </row>
    <row r="225">
      <c r="A225" s="1141" t="s">
        <v>9</v>
      </c>
      <c r="B225" s="1142">
        <v>901510.0</v>
      </c>
      <c r="C225" s="27"/>
      <c r="D225" s="1143" t="s">
        <v>4050</v>
      </c>
      <c r="E225" s="1144" t="s">
        <v>4051</v>
      </c>
      <c r="F225" s="1143">
        <v>1.0</v>
      </c>
      <c r="G225" s="1142">
        <v>5.0</v>
      </c>
      <c r="H225" s="1145">
        <v>5.0</v>
      </c>
      <c r="I225" s="1143">
        <v>5.0</v>
      </c>
      <c r="J225" s="1143" t="s">
        <v>12</v>
      </c>
      <c r="K225" s="1146">
        <f t="shared" ref="K225:K226" si="3">I225*F225 + (F225*G225*H225)</f>
        <v>30</v>
      </c>
      <c r="L225" s="1143" t="s">
        <v>13</v>
      </c>
      <c r="M225" s="62"/>
      <c r="N225" s="132"/>
      <c r="O225" s="70"/>
      <c r="P225" s="70"/>
      <c r="Q225" s="70"/>
      <c r="R225" s="70"/>
      <c r="S225" s="70"/>
      <c r="T225" s="70"/>
      <c r="U225" s="70"/>
      <c r="V225" s="70"/>
      <c r="W225" s="70"/>
      <c r="X225" s="70"/>
      <c r="Y225" s="70"/>
      <c r="Z225" s="70"/>
      <c r="AA225" s="70"/>
      <c r="AB225" s="70"/>
      <c r="AC225" s="70"/>
    </row>
    <row r="226">
      <c r="A226" s="1141" t="s">
        <v>9</v>
      </c>
      <c r="B226" s="1142">
        <v>901516.0</v>
      </c>
      <c r="C226" s="27"/>
      <c r="D226" s="1143" t="s">
        <v>4052</v>
      </c>
      <c r="E226" s="1144" t="s">
        <v>4053</v>
      </c>
      <c r="F226" s="1143">
        <v>2.0</v>
      </c>
      <c r="G226" s="1142">
        <v>5.0</v>
      </c>
      <c r="H226" s="1145">
        <v>2.0</v>
      </c>
      <c r="I226" s="1143">
        <v>2.0</v>
      </c>
      <c r="J226" s="1143" t="s">
        <v>12</v>
      </c>
      <c r="K226" s="1146">
        <f t="shared" si="3"/>
        <v>24</v>
      </c>
      <c r="L226" s="1143" t="s">
        <v>13</v>
      </c>
      <c r="M226" s="62"/>
      <c r="N226" s="132"/>
      <c r="O226" s="70"/>
      <c r="P226" s="70"/>
      <c r="Q226" s="70"/>
      <c r="R226" s="70"/>
      <c r="S226" s="70"/>
      <c r="T226" s="70"/>
      <c r="U226" s="70"/>
      <c r="V226" s="70"/>
      <c r="W226" s="70"/>
      <c r="X226" s="70"/>
      <c r="Y226" s="70"/>
      <c r="Z226" s="70"/>
      <c r="AA226" s="70"/>
      <c r="AB226" s="70"/>
      <c r="AC226" s="70"/>
    </row>
    <row r="227">
      <c r="A227" s="1133" t="s">
        <v>8</v>
      </c>
      <c r="B227" s="1134"/>
      <c r="C227" s="1134"/>
      <c r="D227" s="1135" t="s">
        <v>4054</v>
      </c>
      <c r="E227" s="1136" t="s">
        <v>4055</v>
      </c>
      <c r="F227" s="1135"/>
      <c r="G227" s="1134"/>
      <c r="H227" s="1137"/>
      <c r="I227" s="1135"/>
      <c r="J227" s="1135"/>
      <c r="K227" s="1138"/>
      <c r="L227" s="1135"/>
      <c r="M227" s="1136" t="s">
        <v>4056</v>
      </c>
      <c r="N227" s="132"/>
      <c r="O227" s="70"/>
      <c r="P227" s="70"/>
      <c r="Q227" s="70"/>
      <c r="R227" s="70"/>
      <c r="S227" s="70"/>
      <c r="T227" s="70"/>
      <c r="U227" s="70"/>
      <c r="V227" s="70"/>
      <c r="W227" s="70"/>
      <c r="X227" s="70"/>
      <c r="Y227" s="70"/>
      <c r="Z227" s="70"/>
      <c r="AA227" s="70"/>
      <c r="AB227" s="70"/>
      <c r="AC227" s="70"/>
    </row>
    <row r="228">
      <c r="A228" s="1141" t="s">
        <v>9</v>
      </c>
      <c r="B228" s="1142">
        <v>901522.0</v>
      </c>
      <c r="D228" s="1143" t="s">
        <v>4057</v>
      </c>
      <c r="E228" s="1144" t="s">
        <v>4058</v>
      </c>
      <c r="F228" s="1143">
        <v>1.0</v>
      </c>
      <c r="G228" s="1142">
        <v>5.0</v>
      </c>
      <c r="H228" s="1145">
        <v>12.0</v>
      </c>
      <c r="I228" s="1143">
        <v>15.0</v>
      </c>
      <c r="J228" s="1143" t="s">
        <v>12</v>
      </c>
      <c r="K228" s="1146">
        <f t="shared" ref="K228:K229" si="4">I228*F228 + (F228*G228*H228)</f>
        <v>75</v>
      </c>
      <c r="L228" s="1143" t="s">
        <v>13</v>
      </c>
      <c r="M228" s="62"/>
      <c r="N228" s="132"/>
      <c r="O228" s="70"/>
      <c r="P228" s="70"/>
      <c r="Q228" s="70"/>
      <c r="R228" s="70"/>
      <c r="S228" s="70"/>
      <c r="T228" s="70"/>
      <c r="U228" s="70"/>
      <c r="V228" s="70"/>
      <c r="W228" s="70"/>
      <c r="X228" s="70"/>
      <c r="Y228" s="70"/>
      <c r="Z228" s="70"/>
      <c r="AA228" s="70"/>
      <c r="AB228" s="70"/>
      <c r="AC228" s="70"/>
    </row>
    <row r="229">
      <c r="A229" s="59"/>
      <c r="B229" s="60"/>
      <c r="C229" s="180"/>
      <c r="D229" s="180"/>
      <c r="E229" s="158"/>
      <c r="F229" s="1155">
        <v>1.0</v>
      </c>
      <c r="G229" s="1154">
        <v>5.0</v>
      </c>
      <c r="H229" s="1157">
        <v>11.5</v>
      </c>
      <c r="I229" s="1155">
        <v>12.0</v>
      </c>
      <c r="J229" s="1155" t="s">
        <v>12</v>
      </c>
      <c r="K229" s="1158">
        <f t="shared" si="4"/>
        <v>69.5</v>
      </c>
      <c r="L229" s="1155" t="s">
        <v>13</v>
      </c>
      <c r="M229" s="158"/>
      <c r="N229" s="132"/>
      <c r="O229" s="70"/>
      <c r="P229" s="70"/>
      <c r="Q229" s="70"/>
      <c r="R229" s="70"/>
      <c r="S229" s="70"/>
      <c r="T229" s="70"/>
      <c r="U229" s="70"/>
      <c r="V229" s="70"/>
      <c r="W229" s="70"/>
      <c r="X229" s="70"/>
      <c r="Y229" s="70"/>
      <c r="Z229" s="70"/>
      <c r="AA229" s="70"/>
      <c r="AB229" s="70"/>
      <c r="AC229" s="70"/>
    </row>
    <row r="230">
      <c r="A230" s="1141" t="s">
        <v>8</v>
      </c>
      <c r="B230" s="1142"/>
      <c r="C230" s="1142"/>
      <c r="D230" s="1143" t="s">
        <v>4059</v>
      </c>
      <c r="E230" s="1144" t="s">
        <v>4060</v>
      </c>
      <c r="F230" s="1143"/>
      <c r="G230" s="1142"/>
      <c r="H230" s="1145"/>
      <c r="I230" s="1143"/>
      <c r="J230" s="1143"/>
      <c r="K230" s="1146"/>
      <c r="L230" s="1143"/>
      <c r="M230" s="1159" t="s">
        <v>4061</v>
      </c>
      <c r="N230" s="132"/>
      <c r="O230" s="70"/>
      <c r="P230" s="70"/>
      <c r="Q230" s="70"/>
      <c r="R230" s="70"/>
      <c r="S230" s="70"/>
      <c r="T230" s="70"/>
      <c r="U230" s="70"/>
      <c r="V230" s="70"/>
      <c r="W230" s="70"/>
      <c r="X230" s="70"/>
      <c r="Y230" s="70"/>
      <c r="Z230" s="70"/>
      <c r="AA230" s="70"/>
      <c r="AB230" s="70"/>
      <c r="AC230" s="70"/>
    </row>
    <row r="231">
      <c r="A231" s="1141" t="s">
        <v>9</v>
      </c>
      <c r="B231" s="1142">
        <v>901540.0</v>
      </c>
      <c r="C231" s="27"/>
      <c r="D231" s="1143" t="s">
        <v>4062</v>
      </c>
      <c r="E231" s="1144" t="s">
        <v>4063</v>
      </c>
      <c r="F231" s="1143">
        <v>1.0</v>
      </c>
      <c r="G231" s="1142">
        <v>5.0</v>
      </c>
      <c r="H231" s="1145">
        <v>2.0</v>
      </c>
      <c r="I231" s="1143">
        <v>2.0</v>
      </c>
      <c r="J231" s="1143" t="s">
        <v>12</v>
      </c>
      <c r="K231" s="1146">
        <f t="shared" ref="K231:K234" si="5">I231*F231 + (F231*G231*H231)</f>
        <v>12</v>
      </c>
      <c r="L231" s="1143" t="s">
        <v>13</v>
      </c>
      <c r="M231" s="62"/>
      <c r="N231" s="132"/>
      <c r="O231" s="70"/>
      <c r="P231" s="70"/>
      <c r="Q231" s="70"/>
      <c r="R231" s="70"/>
      <c r="S231" s="70"/>
      <c r="T231" s="70"/>
      <c r="U231" s="70"/>
      <c r="V231" s="70"/>
      <c r="W231" s="70"/>
      <c r="X231" s="70"/>
      <c r="Y231" s="70"/>
      <c r="Z231" s="70"/>
      <c r="AA231" s="70"/>
      <c r="AB231" s="70"/>
      <c r="AC231" s="70"/>
    </row>
    <row r="232">
      <c r="A232" s="1141" t="s">
        <v>9</v>
      </c>
      <c r="B232" s="1142">
        <v>901546.0</v>
      </c>
      <c r="C232" s="27"/>
      <c r="D232" s="1143" t="s">
        <v>4064</v>
      </c>
      <c r="E232" s="1144" t="s">
        <v>4065</v>
      </c>
      <c r="F232" s="1143">
        <v>2.0</v>
      </c>
      <c r="G232" s="1142">
        <v>5.0</v>
      </c>
      <c r="H232" s="1145">
        <v>2.0</v>
      </c>
      <c r="I232" s="1143">
        <v>2.0</v>
      </c>
      <c r="J232" s="1143" t="s">
        <v>12</v>
      </c>
      <c r="K232" s="1146">
        <f t="shared" si="5"/>
        <v>24</v>
      </c>
      <c r="L232" s="1143" t="s">
        <v>13</v>
      </c>
      <c r="M232" s="62"/>
      <c r="N232" s="132"/>
      <c r="O232" s="70"/>
      <c r="P232" s="70"/>
      <c r="Q232" s="70"/>
      <c r="R232" s="70"/>
      <c r="S232" s="70"/>
      <c r="T232" s="70"/>
      <c r="U232" s="70"/>
      <c r="V232" s="70"/>
      <c r="W232" s="70"/>
      <c r="X232" s="70"/>
      <c r="Y232" s="70"/>
      <c r="Z232" s="70"/>
      <c r="AA232" s="70"/>
      <c r="AB232" s="70"/>
      <c r="AC232" s="70"/>
    </row>
    <row r="233">
      <c r="A233" s="1133" t="s">
        <v>9</v>
      </c>
      <c r="B233" s="1134">
        <v>901552.0</v>
      </c>
      <c r="C233" s="10"/>
      <c r="D233" s="1135" t="s">
        <v>4066</v>
      </c>
      <c r="E233" s="1136" t="s">
        <v>4067</v>
      </c>
      <c r="F233" s="1135">
        <v>1.0</v>
      </c>
      <c r="G233" s="1134">
        <v>5.0</v>
      </c>
      <c r="H233" s="1137">
        <v>4.0</v>
      </c>
      <c r="I233" s="1135">
        <v>5.0</v>
      </c>
      <c r="J233" s="1135" t="s">
        <v>12</v>
      </c>
      <c r="K233" s="1138">
        <f t="shared" si="5"/>
        <v>25</v>
      </c>
      <c r="L233" s="1135" t="s">
        <v>13</v>
      </c>
      <c r="M233" s="1139" t="s">
        <v>4068</v>
      </c>
      <c r="N233" s="132"/>
      <c r="O233" s="70"/>
      <c r="P233" s="70"/>
      <c r="Q233" s="70"/>
      <c r="R233" s="70"/>
      <c r="S233" s="70"/>
      <c r="T233" s="70"/>
      <c r="U233" s="70"/>
      <c r="V233" s="70"/>
      <c r="W233" s="70"/>
      <c r="X233" s="70"/>
      <c r="Y233" s="70"/>
      <c r="Z233" s="70"/>
      <c r="AA233" s="70"/>
      <c r="AB233" s="70"/>
      <c r="AC233" s="70"/>
    </row>
    <row r="234">
      <c r="A234" s="51"/>
      <c r="B234" s="52"/>
      <c r="E234" s="62"/>
      <c r="F234" s="1143">
        <v>1.0</v>
      </c>
      <c r="G234" s="1142">
        <v>5.0</v>
      </c>
      <c r="H234" s="1145">
        <v>2.0</v>
      </c>
      <c r="I234" s="1143">
        <v>2.0</v>
      </c>
      <c r="J234" s="1143" t="s">
        <v>12</v>
      </c>
      <c r="K234" s="1146">
        <f t="shared" si="5"/>
        <v>12</v>
      </c>
      <c r="L234" s="1143" t="s">
        <v>13</v>
      </c>
      <c r="M234" s="62"/>
      <c r="N234" s="132"/>
      <c r="O234" s="70"/>
      <c r="P234" s="70"/>
      <c r="Q234" s="70"/>
      <c r="R234" s="70"/>
      <c r="S234" s="70"/>
      <c r="T234" s="70"/>
      <c r="U234" s="70"/>
      <c r="V234" s="70"/>
      <c r="W234" s="70"/>
      <c r="X234" s="70"/>
      <c r="Y234" s="70"/>
      <c r="Z234" s="70"/>
      <c r="AA234" s="70"/>
      <c r="AB234" s="70"/>
      <c r="AC234" s="70"/>
    </row>
    <row r="235">
      <c r="A235" s="1141" t="s">
        <v>8</v>
      </c>
      <c r="B235" s="1142"/>
      <c r="C235" s="1145"/>
      <c r="D235" s="1143" t="s">
        <v>4069</v>
      </c>
      <c r="E235" s="1144" t="s">
        <v>4070</v>
      </c>
      <c r="F235" s="1143"/>
      <c r="G235" s="1142"/>
      <c r="H235" s="1145"/>
      <c r="I235" s="1143"/>
      <c r="J235" s="1143"/>
      <c r="K235" s="1146"/>
      <c r="L235" s="1143" t="s">
        <v>13</v>
      </c>
      <c r="M235" s="62"/>
      <c r="N235" s="132"/>
      <c r="O235" s="70"/>
      <c r="P235" s="70"/>
      <c r="Q235" s="70"/>
      <c r="R235" s="70"/>
      <c r="S235" s="70"/>
      <c r="T235" s="70"/>
      <c r="U235" s="70"/>
      <c r="V235" s="70"/>
      <c r="W235" s="70"/>
      <c r="X235" s="70"/>
      <c r="Y235" s="70"/>
      <c r="Z235" s="70"/>
      <c r="AA235" s="70"/>
      <c r="AB235" s="70"/>
      <c r="AC235" s="70"/>
    </row>
    <row r="236">
      <c r="A236" s="1153" t="s">
        <v>9</v>
      </c>
      <c r="B236" s="1154">
        <v>901566.0</v>
      </c>
      <c r="C236" s="61"/>
      <c r="D236" s="1155" t="s">
        <v>4071</v>
      </c>
      <c r="E236" s="1156" t="s">
        <v>4072</v>
      </c>
      <c r="F236" s="1155">
        <v>1.0</v>
      </c>
      <c r="G236" s="1154">
        <v>5.0</v>
      </c>
      <c r="H236" s="1157">
        <v>6.0</v>
      </c>
      <c r="I236" s="1155">
        <v>10.0</v>
      </c>
      <c r="J236" s="1155" t="s">
        <v>12</v>
      </c>
      <c r="K236" s="1158">
        <f t="shared" ref="K236:K246" si="6">I236*F236 + (F236*G236*H236)</f>
        <v>40</v>
      </c>
      <c r="L236" s="1155" t="s">
        <v>13</v>
      </c>
      <c r="M236" s="158"/>
      <c r="N236" s="132"/>
      <c r="O236" s="70"/>
      <c r="P236" s="70"/>
      <c r="Q236" s="70"/>
      <c r="R236" s="70"/>
      <c r="S236" s="70"/>
      <c r="T236" s="70"/>
      <c r="U236" s="70"/>
      <c r="V236" s="70"/>
      <c r="W236" s="70"/>
      <c r="X236" s="70"/>
      <c r="Y236" s="70"/>
      <c r="Z236" s="70"/>
      <c r="AA236" s="70"/>
      <c r="AB236" s="70"/>
      <c r="AC236" s="70"/>
    </row>
    <row r="237">
      <c r="A237" s="1141" t="s">
        <v>9</v>
      </c>
      <c r="B237" s="1142">
        <v>901572.0</v>
      </c>
      <c r="C237" s="27"/>
      <c r="D237" s="1143" t="s">
        <v>4073</v>
      </c>
      <c r="E237" s="1144" t="s">
        <v>4074</v>
      </c>
      <c r="F237" s="1143">
        <v>1.0</v>
      </c>
      <c r="G237" s="1142">
        <v>5.0</v>
      </c>
      <c r="H237" s="1145">
        <v>8.0</v>
      </c>
      <c r="I237" s="1143">
        <v>10.0</v>
      </c>
      <c r="J237" s="1143" t="s">
        <v>12</v>
      </c>
      <c r="K237" s="1146">
        <f t="shared" si="6"/>
        <v>50</v>
      </c>
      <c r="L237" s="1143" t="s">
        <v>13</v>
      </c>
      <c r="M237" s="1159" t="s">
        <v>4075</v>
      </c>
      <c r="N237" s="132"/>
      <c r="O237" s="70"/>
      <c r="P237" s="70"/>
      <c r="Q237" s="70"/>
      <c r="R237" s="70"/>
      <c r="S237" s="70"/>
      <c r="T237" s="70"/>
      <c r="U237" s="70"/>
      <c r="V237" s="70"/>
      <c r="W237" s="70"/>
      <c r="X237" s="70"/>
      <c r="Y237" s="70"/>
      <c r="Z237" s="70"/>
      <c r="AA237" s="70"/>
      <c r="AB237" s="70"/>
      <c r="AC237" s="70"/>
    </row>
    <row r="238">
      <c r="A238" s="1141" t="s">
        <v>9</v>
      </c>
      <c r="B238" s="1142">
        <v>901584.0</v>
      </c>
      <c r="C238" s="27"/>
      <c r="D238" s="1143" t="s">
        <v>4076</v>
      </c>
      <c r="E238" s="1144" t="s">
        <v>4077</v>
      </c>
      <c r="F238" s="1143">
        <v>2.0</v>
      </c>
      <c r="G238" s="1142">
        <v>5.0</v>
      </c>
      <c r="H238" s="1145">
        <v>2.0</v>
      </c>
      <c r="I238" s="1143">
        <v>2.0</v>
      </c>
      <c r="J238" s="1143" t="s">
        <v>12</v>
      </c>
      <c r="K238" s="1146">
        <f t="shared" si="6"/>
        <v>24</v>
      </c>
      <c r="L238" s="1143" t="s">
        <v>13</v>
      </c>
      <c r="M238" s="62"/>
      <c r="N238" s="132"/>
      <c r="O238" s="70"/>
      <c r="P238" s="70"/>
      <c r="Q238" s="70"/>
      <c r="R238" s="70"/>
      <c r="S238" s="70"/>
      <c r="T238" s="70"/>
      <c r="U238" s="70"/>
      <c r="V238" s="70"/>
      <c r="W238" s="70"/>
      <c r="X238" s="70"/>
      <c r="Y238" s="70"/>
      <c r="Z238" s="70"/>
      <c r="AA238" s="70"/>
      <c r="AB238" s="70"/>
      <c r="AC238" s="70"/>
    </row>
    <row r="239">
      <c r="A239" s="1147" t="s">
        <v>9</v>
      </c>
      <c r="B239" s="1148">
        <v>901590.0</v>
      </c>
      <c r="C239" s="73"/>
      <c r="D239" s="1149" t="s">
        <v>4078</v>
      </c>
      <c r="E239" s="1150" t="s">
        <v>4079</v>
      </c>
      <c r="F239" s="1149">
        <v>2.0</v>
      </c>
      <c r="G239" s="1148">
        <v>5.0</v>
      </c>
      <c r="H239" s="1151">
        <v>2.0</v>
      </c>
      <c r="I239" s="1149">
        <v>2.0</v>
      </c>
      <c r="J239" s="1149" t="s">
        <v>12</v>
      </c>
      <c r="K239" s="1152">
        <f t="shared" si="6"/>
        <v>24</v>
      </c>
      <c r="L239" s="1149" t="s">
        <v>13</v>
      </c>
      <c r="M239" s="1150" t="s">
        <v>4080</v>
      </c>
      <c r="N239" s="132"/>
      <c r="O239" s="70"/>
      <c r="P239" s="70"/>
      <c r="Q239" s="70"/>
      <c r="R239" s="70"/>
      <c r="S239" s="70"/>
      <c r="T239" s="70"/>
      <c r="U239" s="70"/>
      <c r="V239" s="70"/>
      <c r="W239" s="70"/>
      <c r="X239" s="70"/>
      <c r="Y239" s="70"/>
      <c r="Z239" s="70"/>
      <c r="AA239" s="70"/>
      <c r="AB239" s="70"/>
      <c r="AC239" s="70"/>
    </row>
    <row r="240">
      <c r="A240" s="1141" t="s">
        <v>9</v>
      </c>
      <c r="B240" s="1142">
        <v>901596.0</v>
      </c>
      <c r="C240" s="27"/>
      <c r="D240" s="1143" t="s">
        <v>4081</v>
      </c>
      <c r="E240" s="1144" t="s">
        <v>4082</v>
      </c>
      <c r="F240" s="1143">
        <v>1.0</v>
      </c>
      <c r="G240" s="1142">
        <v>5.0</v>
      </c>
      <c r="H240" s="1145">
        <v>3.0</v>
      </c>
      <c r="I240" s="1143">
        <v>5.0</v>
      </c>
      <c r="J240" s="1143" t="s">
        <v>12</v>
      </c>
      <c r="K240" s="1146">
        <f t="shared" si="6"/>
        <v>20</v>
      </c>
      <c r="L240" s="1143" t="s">
        <v>13</v>
      </c>
      <c r="M240" s="1159" t="s">
        <v>4083</v>
      </c>
      <c r="N240" s="132"/>
      <c r="O240" s="70"/>
      <c r="P240" s="70"/>
      <c r="Q240" s="70"/>
      <c r="R240" s="70"/>
      <c r="S240" s="70"/>
      <c r="T240" s="70"/>
      <c r="U240" s="70"/>
      <c r="V240" s="70"/>
      <c r="W240" s="70"/>
      <c r="X240" s="70"/>
      <c r="Y240" s="70"/>
      <c r="Z240" s="70"/>
      <c r="AA240" s="70"/>
      <c r="AB240" s="70"/>
      <c r="AC240" s="70"/>
    </row>
    <row r="241">
      <c r="A241" s="1141" t="s">
        <v>9</v>
      </c>
      <c r="B241" s="1142">
        <v>901602.0</v>
      </c>
      <c r="D241" s="1143" t="s">
        <v>4084</v>
      </c>
      <c r="E241" s="1144" t="s">
        <v>4085</v>
      </c>
      <c r="F241" s="1143">
        <v>1.0</v>
      </c>
      <c r="G241" s="1142">
        <v>5.0</v>
      </c>
      <c r="H241" s="1145">
        <v>12.0</v>
      </c>
      <c r="I241" s="1143">
        <v>15.0</v>
      </c>
      <c r="J241" s="1143" t="s">
        <v>12</v>
      </c>
      <c r="K241" s="1146">
        <f t="shared" si="6"/>
        <v>75</v>
      </c>
      <c r="L241" s="1143" t="s">
        <v>13</v>
      </c>
      <c r="M241" s="62"/>
      <c r="N241" s="132"/>
      <c r="O241" s="70"/>
      <c r="P241" s="70"/>
      <c r="Q241" s="70"/>
      <c r="R241" s="70"/>
      <c r="S241" s="70"/>
      <c r="T241" s="70"/>
      <c r="U241" s="70"/>
      <c r="V241" s="70"/>
      <c r="W241" s="70"/>
      <c r="X241" s="70"/>
      <c r="Y241" s="70"/>
      <c r="Z241" s="70"/>
      <c r="AA241" s="70"/>
      <c r="AB241" s="70"/>
      <c r="AC241" s="70"/>
    </row>
    <row r="242">
      <c r="A242" s="51"/>
      <c r="B242" s="52"/>
      <c r="E242" s="62"/>
      <c r="F242" s="1143">
        <v>1.0</v>
      </c>
      <c r="G242" s="1142">
        <v>5.0</v>
      </c>
      <c r="H242" s="1145">
        <v>8.0</v>
      </c>
      <c r="I242" s="1143">
        <v>10.0</v>
      </c>
      <c r="J242" s="1143" t="s">
        <v>12</v>
      </c>
      <c r="K242" s="1146">
        <f t="shared" si="6"/>
        <v>50</v>
      </c>
      <c r="L242" s="1143" t="s">
        <v>13</v>
      </c>
      <c r="M242" s="62"/>
      <c r="N242" s="132"/>
      <c r="O242" s="70"/>
      <c r="P242" s="70"/>
      <c r="Q242" s="70"/>
      <c r="R242" s="70"/>
      <c r="S242" s="70"/>
      <c r="T242" s="70"/>
      <c r="U242" s="70"/>
      <c r="V242" s="70"/>
      <c r="W242" s="70"/>
      <c r="X242" s="70"/>
      <c r="Y242" s="70"/>
      <c r="Z242" s="70"/>
      <c r="AA242" s="70"/>
      <c r="AB242" s="70"/>
      <c r="AC242" s="70"/>
    </row>
    <row r="243">
      <c r="A243" s="1141" t="s">
        <v>9</v>
      </c>
      <c r="B243" s="1142">
        <v>901614.0</v>
      </c>
      <c r="C243" s="27"/>
      <c r="D243" s="1143" t="s">
        <v>4086</v>
      </c>
      <c r="E243" s="1144" t="s">
        <v>4087</v>
      </c>
      <c r="F243" s="1143">
        <v>1.0</v>
      </c>
      <c r="G243" s="1142">
        <v>5.0</v>
      </c>
      <c r="H243" s="1145">
        <v>16.0</v>
      </c>
      <c r="I243" s="1143">
        <v>20.0</v>
      </c>
      <c r="J243" s="1143" t="s">
        <v>12</v>
      </c>
      <c r="K243" s="1146">
        <f t="shared" si="6"/>
        <v>100</v>
      </c>
      <c r="L243" s="1143" t="s">
        <v>13</v>
      </c>
      <c r="M243" s="62"/>
      <c r="N243" s="132"/>
      <c r="O243" s="70"/>
      <c r="P243" s="70"/>
      <c r="Q243" s="70"/>
      <c r="R243" s="70"/>
      <c r="S243" s="70"/>
      <c r="T243" s="70"/>
      <c r="U243" s="70"/>
      <c r="V243" s="70"/>
      <c r="W243" s="70"/>
      <c r="X243" s="70"/>
      <c r="Y243" s="70"/>
      <c r="Z243" s="70"/>
      <c r="AA243" s="70"/>
      <c r="AB243" s="70"/>
      <c r="AC243" s="70"/>
    </row>
    <row r="244">
      <c r="A244" s="1141" t="s">
        <v>9</v>
      </c>
      <c r="B244" s="1142">
        <v>901622.0</v>
      </c>
      <c r="C244" s="27"/>
      <c r="D244" s="1143" t="s">
        <v>4088</v>
      </c>
      <c r="E244" s="1144" t="s">
        <v>4089</v>
      </c>
      <c r="F244" s="1143">
        <v>1.0</v>
      </c>
      <c r="G244" s="1142">
        <v>5.0</v>
      </c>
      <c r="H244" s="1145">
        <v>8.0</v>
      </c>
      <c r="I244" s="1143">
        <v>10.0</v>
      </c>
      <c r="J244" s="1143" t="s">
        <v>12</v>
      </c>
      <c r="K244" s="1146">
        <f t="shared" si="6"/>
        <v>50</v>
      </c>
      <c r="L244" s="1143" t="s">
        <v>13</v>
      </c>
      <c r="M244" s="62"/>
      <c r="N244" s="132"/>
      <c r="O244" s="70"/>
      <c r="P244" s="70"/>
      <c r="Q244" s="70"/>
      <c r="R244" s="70"/>
      <c r="S244" s="70"/>
      <c r="T244" s="70"/>
      <c r="U244" s="70"/>
      <c r="V244" s="70"/>
      <c r="W244" s="70"/>
      <c r="X244" s="70"/>
      <c r="Y244" s="70"/>
      <c r="Z244" s="70"/>
      <c r="AA244" s="70"/>
      <c r="AB244" s="70"/>
      <c r="AC244" s="70"/>
    </row>
    <row r="245">
      <c r="A245" s="1141" t="s">
        <v>9</v>
      </c>
      <c r="B245" s="1142">
        <v>901630.0</v>
      </c>
      <c r="C245" s="27"/>
      <c r="D245" s="1143" t="s">
        <v>4090</v>
      </c>
      <c r="E245" s="1144" t="s">
        <v>4091</v>
      </c>
      <c r="F245" s="1143">
        <v>1.0</v>
      </c>
      <c r="G245" s="1142">
        <v>5.0</v>
      </c>
      <c r="H245" s="1145">
        <v>2.0</v>
      </c>
      <c r="I245" s="1143">
        <v>2.0</v>
      </c>
      <c r="J245" s="1143" t="s">
        <v>12</v>
      </c>
      <c r="K245" s="1146">
        <f t="shared" si="6"/>
        <v>12</v>
      </c>
      <c r="L245" s="1143" t="s">
        <v>13</v>
      </c>
      <c r="M245" s="62"/>
      <c r="N245" s="132"/>
      <c r="O245" s="70"/>
      <c r="P245" s="70"/>
      <c r="Q245" s="70"/>
      <c r="R245" s="70"/>
      <c r="S245" s="70"/>
      <c r="T245" s="70"/>
      <c r="U245" s="70"/>
      <c r="V245" s="70"/>
      <c r="W245" s="70"/>
      <c r="X245" s="70"/>
      <c r="Y245" s="70"/>
      <c r="Z245" s="70"/>
      <c r="AA245" s="70"/>
      <c r="AB245" s="70"/>
      <c r="AC245" s="70"/>
    </row>
    <row r="246">
      <c r="A246" s="1153" t="s">
        <v>9</v>
      </c>
      <c r="B246" s="1154">
        <v>901642.0</v>
      </c>
      <c r="C246" s="61"/>
      <c r="D246" s="1155" t="s">
        <v>4092</v>
      </c>
      <c r="E246" s="1156" t="s">
        <v>4093</v>
      </c>
      <c r="F246" s="1155">
        <v>2.0</v>
      </c>
      <c r="G246" s="1154">
        <v>5.0</v>
      </c>
      <c r="H246" s="1157">
        <v>2.0</v>
      </c>
      <c r="I246" s="1155">
        <v>2.0</v>
      </c>
      <c r="J246" s="1155" t="s">
        <v>12</v>
      </c>
      <c r="K246" s="1158">
        <f t="shared" si="6"/>
        <v>24</v>
      </c>
      <c r="L246" s="1155" t="s">
        <v>13</v>
      </c>
      <c r="M246" s="158"/>
      <c r="N246" s="193"/>
      <c r="O246" s="70"/>
      <c r="P246" s="70"/>
      <c r="Q246" s="70"/>
      <c r="R246" s="70"/>
      <c r="S246" s="70"/>
      <c r="T246" s="70"/>
      <c r="U246" s="70"/>
      <c r="V246" s="70"/>
      <c r="W246" s="70"/>
      <c r="X246" s="70"/>
      <c r="Y246" s="70"/>
      <c r="Z246" s="70"/>
      <c r="AA246" s="70"/>
      <c r="AB246" s="70"/>
      <c r="AC246" s="70"/>
    </row>
    <row r="247">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row>
    <row r="248">
      <c r="A248" s="605"/>
      <c r="B248" s="605"/>
      <c r="C248" s="605"/>
      <c r="D248" s="605"/>
      <c r="E248" s="605"/>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row>
    <row r="249">
      <c r="A249" s="33"/>
      <c r="B249" s="33"/>
      <c r="C249" s="33"/>
      <c r="D249" s="33"/>
      <c r="E249" s="33"/>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row>
    <row r="250">
      <c r="A250" s="33"/>
      <c r="B250" s="33"/>
      <c r="C250" s="33"/>
      <c r="D250" s="33"/>
      <c r="E250" s="33"/>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row>
    <row r="251">
      <c r="A251" s="33"/>
      <c r="B251" s="33"/>
      <c r="C251" s="33"/>
      <c r="D251" s="33"/>
      <c r="E251" s="33"/>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row>
    <row r="252">
      <c r="A252" s="33"/>
      <c r="B252" s="380"/>
      <c r="C252" s="380"/>
      <c r="D252" s="380"/>
      <c r="E252" s="33"/>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row>
    <row r="253">
      <c r="A253" s="33"/>
      <c r="B253" s="33"/>
      <c r="C253" s="33"/>
      <c r="D253" s="33"/>
      <c r="E253" s="33"/>
      <c r="F253" s="33"/>
      <c r="G253" s="33"/>
      <c r="H253" s="33"/>
      <c r="I253" s="33"/>
      <c r="J253" s="70"/>
      <c r="K253" s="70"/>
      <c r="L253" s="70"/>
      <c r="M253" s="70"/>
      <c r="N253" s="70"/>
      <c r="O253" s="70"/>
      <c r="P253" s="70"/>
      <c r="Q253" s="70"/>
      <c r="R253" s="70"/>
      <c r="S253" s="70"/>
      <c r="T253" s="70"/>
      <c r="U253" s="70"/>
      <c r="V253" s="70"/>
      <c r="W253" s="70"/>
      <c r="X253" s="70"/>
      <c r="Y253" s="70"/>
      <c r="Z253" s="70"/>
      <c r="AA253" s="70"/>
      <c r="AB253" s="70"/>
      <c r="AC253" s="70"/>
    </row>
    <row r="254">
      <c r="A254" s="33"/>
      <c r="B254" s="33"/>
      <c r="C254" s="33"/>
      <c r="D254" s="33"/>
      <c r="E254" s="33"/>
      <c r="F254" s="33"/>
      <c r="G254" s="33"/>
      <c r="H254" s="33"/>
      <c r="I254" s="33"/>
      <c r="J254" s="70"/>
      <c r="K254" s="70"/>
      <c r="L254" s="70"/>
      <c r="M254" s="70"/>
      <c r="N254" s="70"/>
      <c r="O254" s="70"/>
      <c r="P254" s="70"/>
      <c r="Q254" s="70"/>
      <c r="R254" s="70"/>
      <c r="S254" s="70"/>
      <c r="T254" s="70"/>
      <c r="U254" s="70"/>
      <c r="V254" s="70"/>
      <c r="W254" s="70"/>
      <c r="X254" s="70"/>
      <c r="Y254" s="70"/>
      <c r="Z254" s="70"/>
      <c r="AA254" s="70"/>
      <c r="AB254" s="70"/>
      <c r="AC254" s="70"/>
    </row>
    <row r="255">
      <c r="A255" s="33"/>
      <c r="B255" s="33"/>
      <c r="C255" s="33"/>
      <c r="D255" s="33"/>
      <c r="E255" s="33"/>
      <c r="F255" s="33"/>
      <c r="G255" s="33"/>
      <c r="H255" s="33"/>
      <c r="I255" s="33"/>
      <c r="J255" s="70"/>
      <c r="K255" s="70"/>
      <c r="L255" s="70"/>
      <c r="M255" s="70"/>
      <c r="N255" s="70"/>
      <c r="O255" s="70"/>
      <c r="P255" s="70"/>
      <c r="Q255" s="70"/>
      <c r="R255" s="70"/>
      <c r="S255" s="70"/>
      <c r="T255" s="70"/>
      <c r="U255" s="70"/>
      <c r="V255" s="70"/>
      <c r="W255" s="70"/>
      <c r="X255" s="70"/>
      <c r="Y255" s="70"/>
      <c r="Z255" s="70"/>
      <c r="AA255" s="70"/>
      <c r="AB255" s="70"/>
      <c r="AC255" s="70"/>
    </row>
    <row r="256">
      <c r="A256" s="1160"/>
      <c r="B256" s="1160"/>
      <c r="C256" s="1160"/>
      <c r="D256" s="1160"/>
      <c r="E256" s="1160"/>
      <c r="F256" s="33"/>
      <c r="G256" s="33"/>
      <c r="H256" s="33"/>
      <c r="I256" s="33"/>
      <c r="J256" s="70"/>
      <c r="K256" s="70"/>
      <c r="L256" s="70"/>
      <c r="M256" s="70"/>
      <c r="N256" s="70"/>
      <c r="O256" s="70"/>
      <c r="P256" s="70"/>
      <c r="Q256" s="70"/>
      <c r="R256" s="70"/>
      <c r="S256" s="70"/>
      <c r="T256" s="70"/>
      <c r="U256" s="70"/>
      <c r="V256" s="70"/>
      <c r="W256" s="70"/>
      <c r="X256" s="70"/>
      <c r="Y256" s="70"/>
      <c r="Z256" s="70"/>
      <c r="AA256" s="70"/>
      <c r="AB256" s="70"/>
      <c r="AC256" s="70"/>
    </row>
    <row r="257">
      <c r="A257" s="33"/>
      <c r="B257" s="33"/>
      <c r="C257" s="33"/>
      <c r="D257" s="33"/>
      <c r="E257" s="33"/>
      <c r="F257" s="33"/>
      <c r="G257" s="33"/>
      <c r="H257" s="33"/>
      <c r="I257" s="33"/>
      <c r="J257" s="70"/>
      <c r="K257" s="70"/>
      <c r="L257" s="70"/>
      <c r="M257" s="70"/>
      <c r="N257" s="70"/>
      <c r="O257" s="70"/>
      <c r="P257" s="70"/>
      <c r="Q257" s="70"/>
      <c r="R257" s="70"/>
      <c r="S257" s="70"/>
      <c r="T257" s="70"/>
      <c r="U257" s="70"/>
      <c r="V257" s="70"/>
      <c r="W257" s="70"/>
      <c r="X257" s="70"/>
      <c r="Y257" s="70"/>
      <c r="Z257" s="70"/>
      <c r="AA257" s="70"/>
      <c r="AB257" s="70"/>
      <c r="AC257" s="70"/>
    </row>
    <row r="258">
      <c r="A258" s="1160"/>
      <c r="B258" s="1160"/>
      <c r="C258" s="1160"/>
      <c r="D258" s="1160"/>
      <c r="E258" s="1160"/>
      <c r="F258" s="33"/>
      <c r="G258" s="33"/>
      <c r="H258" s="33"/>
      <c r="I258" s="33"/>
      <c r="J258" s="70"/>
      <c r="K258" s="70"/>
      <c r="L258" s="70"/>
      <c r="M258" s="70"/>
      <c r="N258" s="70"/>
      <c r="O258" s="70"/>
      <c r="P258" s="70"/>
      <c r="Q258" s="70"/>
      <c r="R258" s="70"/>
      <c r="S258" s="70"/>
      <c r="T258" s="70"/>
      <c r="U258" s="70"/>
      <c r="V258" s="70"/>
      <c r="W258" s="70"/>
      <c r="X258" s="70"/>
      <c r="Y258" s="70"/>
      <c r="Z258" s="70"/>
      <c r="AA258" s="70"/>
      <c r="AB258" s="70"/>
      <c r="AC258" s="70"/>
    </row>
    <row r="259">
      <c r="A259" s="1160"/>
      <c r="B259" s="1160"/>
      <c r="C259" s="1160"/>
      <c r="D259" s="1160"/>
      <c r="E259" s="1160"/>
      <c r="F259" s="33"/>
      <c r="G259" s="33"/>
      <c r="H259" s="33"/>
      <c r="I259" s="33"/>
      <c r="J259" s="70"/>
      <c r="K259" s="70"/>
      <c r="L259" s="70"/>
      <c r="M259" s="70"/>
      <c r="N259" s="70"/>
      <c r="O259" s="70"/>
      <c r="P259" s="70"/>
      <c r="Q259" s="70"/>
      <c r="R259" s="70"/>
      <c r="S259" s="70"/>
      <c r="T259" s="70"/>
      <c r="U259" s="70"/>
      <c r="V259" s="70"/>
      <c r="W259" s="70"/>
      <c r="X259" s="70"/>
      <c r="Y259" s="70"/>
      <c r="Z259" s="70"/>
      <c r="AA259" s="70"/>
      <c r="AB259" s="70"/>
      <c r="AC259" s="70"/>
    </row>
    <row r="260">
      <c r="A260" s="1160"/>
      <c r="B260" s="1160"/>
      <c r="C260" s="1160"/>
      <c r="D260" s="1160"/>
      <c r="E260" s="1160"/>
      <c r="F260" s="33"/>
      <c r="G260" s="33"/>
      <c r="H260" s="33"/>
      <c r="I260" s="33"/>
      <c r="J260" s="70"/>
      <c r="K260" s="70"/>
      <c r="L260" s="70"/>
      <c r="M260" s="70"/>
      <c r="N260" s="70"/>
      <c r="O260" s="70"/>
      <c r="P260" s="70"/>
      <c r="Q260" s="70"/>
      <c r="R260" s="70"/>
      <c r="S260" s="70"/>
      <c r="T260" s="70"/>
      <c r="U260" s="70"/>
      <c r="V260" s="70"/>
      <c r="W260" s="70"/>
      <c r="X260" s="70"/>
      <c r="Y260" s="70"/>
      <c r="Z260" s="70"/>
      <c r="AA260" s="70"/>
      <c r="AB260" s="70"/>
      <c r="AC260" s="70"/>
    </row>
    <row r="261">
      <c r="A261" s="1160"/>
      <c r="B261" s="1160"/>
      <c r="C261" s="1160"/>
      <c r="D261" s="1160"/>
      <c r="E261" s="1160"/>
      <c r="F261" s="33"/>
      <c r="G261" s="33"/>
      <c r="H261" s="33"/>
      <c r="I261" s="33"/>
      <c r="J261" s="70"/>
      <c r="K261" s="70"/>
      <c r="L261" s="70"/>
      <c r="M261" s="70"/>
      <c r="N261" s="70"/>
      <c r="O261" s="70"/>
      <c r="P261" s="70"/>
      <c r="Q261" s="70"/>
      <c r="R261" s="70"/>
      <c r="S261" s="70"/>
      <c r="T261" s="70"/>
      <c r="U261" s="70"/>
      <c r="V261" s="70"/>
      <c r="W261" s="70"/>
      <c r="X261" s="70"/>
      <c r="Y261" s="70"/>
      <c r="Z261" s="70"/>
      <c r="AA261" s="70"/>
      <c r="AB261" s="70"/>
      <c r="AC261" s="70"/>
    </row>
    <row r="262">
      <c r="A262" s="1160"/>
      <c r="B262" s="1160"/>
      <c r="C262" s="1160"/>
      <c r="D262" s="1160"/>
      <c r="E262" s="1160"/>
      <c r="F262" s="33"/>
      <c r="G262" s="33"/>
      <c r="H262" s="33"/>
      <c r="I262" s="33"/>
      <c r="J262" s="70"/>
      <c r="K262" s="70"/>
      <c r="L262" s="70"/>
      <c r="M262" s="70"/>
      <c r="N262" s="70"/>
      <c r="O262" s="70"/>
      <c r="P262" s="70"/>
      <c r="Q262" s="70"/>
      <c r="R262" s="70"/>
      <c r="S262" s="70"/>
      <c r="T262" s="70"/>
      <c r="U262" s="70"/>
      <c r="V262" s="70"/>
      <c r="W262" s="70"/>
      <c r="X262" s="70"/>
      <c r="Y262" s="70"/>
      <c r="Z262" s="70"/>
      <c r="AA262" s="70"/>
      <c r="AB262" s="70"/>
      <c r="AC262" s="70"/>
    </row>
    <row r="263">
      <c r="A263" s="1160"/>
      <c r="B263" s="1160"/>
      <c r="C263" s="1160"/>
      <c r="D263" s="1160"/>
      <c r="E263" s="1160"/>
      <c r="F263" s="33"/>
      <c r="G263" s="33"/>
      <c r="H263" s="33"/>
      <c r="I263" s="33"/>
      <c r="J263" s="70"/>
      <c r="K263" s="70"/>
      <c r="L263" s="70"/>
      <c r="M263" s="70"/>
      <c r="N263" s="70"/>
      <c r="O263" s="70"/>
      <c r="P263" s="70"/>
      <c r="Q263" s="70"/>
      <c r="R263" s="70"/>
      <c r="S263" s="70"/>
      <c r="T263" s="70"/>
      <c r="U263" s="70"/>
      <c r="V263" s="70"/>
      <c r="W263" s="70"/>
      <c r="X263" s="70"/>
      <c r="Y263" s="70"/>
      <c r="Z263" s="70"/>
      <c r="AA263" s="70"/>
      <c r="AB263" s="70"/>
      <c r="AC263" s="70"/>
    </row>
    <row r="264">
      <c r="A264" s="1160"/>
      <c r="B264" s="1160"/>
      <c r="C264" s="1160"/>
      <c r="D264" s="1160"/>
      <c r="E264" s="1160"/>
      <c r="F264" s="33"/>
      <c r="G264" s="33"/>
      <c r="H264" s="33"/>
      <c r="I264" s="33"/>
      <c r="J264" s="70"/>
      <c r="K264" s="70"/>
      <c r="L264" s="70"/>
      <c r="M264" s="70"/>
      <c r="N264" s="70"/>
      <c r="O264" s="70"/>
      <c r="P264" s="70"/>
      <c r="Q264" s="70"/>
      <c r="R264" s="70"/>
      <c r="S264" s="70"/>
      <c r="T264" s="70"/>
      <c r="U264" s="70"/>
      <c r="V264" s="70"/>
      <c r="W264" s="70"/>
      <c r="X264" s="70"/>
      <c r="Y264" s="70"/>
      <c r="Z264" s="70"/>
      <c r="AA264" s="70"/>
      <c r="AB264" s="70"/>
      <c r="AC264" s="70"/>
    </row>
    <row r="265">
      <c r="A265" s="1160"/>
      <c r="B265" s="1160"/>
      <c r="C265" s="1160"/>
      <c r="D265" s="1160"/>
      <c r="E265" s="1160"/>
      <c r="F265" s="33"/>
      <c r="G265" s="33"/>
      <c r="H265" s="33"/>
      <c r="I265" s="33"/>
      <c r="J265" s="70"/>
      <c r="K265" s="70"/>
      <c r="L265" s="70"/>
      <c r="M265" s="70"/>
      <c r="N265" s="70"/>
      <c r="O265" s="70"/>
      <c r="P265" s="70"/>
      <c r="Q265" s="70"/>
      <c r="R265" s="70"/>
      <c r="S265" s="70"/>
      <c r="T265" s="70"/>
      <c r="U265" s="70"/>
      <c r="V265" s="70"/>
      <c r="W265" s="70"/>
      <c r="X265" s="70"/>
      <c r="Y265" s="70"/>
      <c r="Z265" s="70"/>
      <c r="AA265" s="70"/>
      <c r="AB265" s="70"/>
      <c r="AC265" s="70"/>
    </row>
    <row r="266">
      <c r="A266" s="1160"/>
      <c r="B266" s="1160"/>
      <c r="C266" s="1160"/>
      <c r="D266" s="1160"/>
      <c r="E266" s="1160"/>
      <c r="F266" s="33"/>
      <c r="G266" s="33"/>
      <c r="H266" s="33"/>
      <c r="I266" s="33"/>
      <c r="J266" s="70"/>
      <c r="K266" s="70"/>
      <c r="L266" s="70"/>
      <c r="M266" s="70"/>
      <c r="N266" s="70"/>
      <c r="O266" s="70"/>
      <c r="P266" s="70"/>
      <c r="Q266" s="70"/>
      <c r="R266" s="70"/>
      <c r="S266" s="70"/>
      <c r="T266" s="70"/>
      <c r="U266" s="70"/>
      <c r="V266" s="70"/>
      <c r="W266" s="70"/>
      <c r="X266" s="70"/>
      <c r="Y266" s="70"/>
      <c r="Z266" s="70"/>
      <c r="AA266" s="70"/>
      <c r="AB266" s="70"/>
      <c r="AC266" s="70"/>
    </row>
    <row r="267">
      <c r="A267" s="1160"/>
      <c r="B267" s="1160"/>
      <c r="C267" s="1160"/>
      <c r="D267" s="1160"/>
      <c r="E267" s="1160"/>
      <c r="F267" s="33"/>
      <c r="G267" s="33"/>
      <c r="H267" s="33"/>
      <c r="I267" s="33"/>
      <c r="J267" s="70"/>
      <c r="K267" s="70"/>
      <c r="L267" s="70"/>
      <c r="M267" s="70"/>
      <c r="N267" s="70"/>
      <c r="O267" s="70"/>
      <c r="P267" s="70"/>
      <c r="Q267" s="70"/>
      <c r="R267" s="70"/>
      <c r="S267" s="70"/>
      <c r="T267" s="70"/>
      <c r="U267" s="70"/>
      <c r="V267" s="70"/>
      <c r="W267" s="70"/>
      <c r="X267" s="70"/>
      <c r="Y267" s="70"/>
      <c r="Z267" s="70"/>
      <c r="AA267" s="70"/>
      <c r="AB267" s="70"/>
      <c r="AC267" s="70"/>
    </row>
    <row r="268">
      <c r="A268" s="33"/>
      <c r="B268" s="33"/>
      <c r="C268" s="33"/>
      <c r="D268" s="33"/>
      <c r="E268" s="33"/>
      <c r="F268" s="33"/>
      <c r="G268" s="33"/>
      <c r="H268" s="33"/>
      <c r="I268" s="33"/>
      <c r="J268" s="70"/>
      <c r="K268" s="70"/>
      <c r="L268" s="70"/>
      <c r="M268" s="70"/>
      <c r="N268" s="70"/>
      <c r="O268" s="70"/>
      <c r="P268" s="70"/>
      <c r="Q268" s="70"/>
      <c r="R268" s="70"/>
      <c r="S268" s="70"/>
      <c r="T268" s="70"/>
      <c r="U268" s="70"/>
      <c r="V268" s="70"/>
      <c r="W268" s="70"/>
      <c r="X268" s="70"/>
      <c r="Y268" s="70"/>
      <c r="Z268" s="70"/>
      <c r="AA268" s="70"/>
      <c r="AB268" s="70"/>
      <c r="AC268" s="70"/>
    </row>
    <row r="269">
      <c r="A269" s="33"/>
      <c r="B269" s="33"/>
      <c r="C269" s="33"/>
      <c r="D269" s="33"/>
      <c r="E269" s="33"/>
      <c r="F269" s="33"/>
      <c r="G269" s="33"/>
      <c r="H269" s="33"/>
      <c r="I269" s="33"/>
      <c r="J269" s="70"/>
      <c r="K269" s="70"/>
      <c r="L269" s="70"/>
      <c r="M269" s="70"/>
      <c r="N269" s="70"/>
      <c r="O269" s="70"/>
      <c r="P269" s="70"/>
      <c r="Q269" s="70"/>
      <c r="R269" s="70"/>
      <c r="S269" s="70"/>
      <c r="T269" s="70"/>
      <c r="U269" s="70"/>
      <c r="V269" s="70"/>
      <c r="W269" s="70"/>
      <c r="X269" s="70"/>
      <c r="Y269" s="70"/>
      <c r="Z269" s="70"/>
      <c r="AA269" s="70"/>
      <c r="AB269" s="70"/>
      <c r="AC269" s="70"/>
    </row>
    <row r="270">
      <c r="F270" s="33"/>
      <c r="G270" s="33"/>
      <c r="H270" s="33"/>
      <c r="I270" s="33"/>
      <c r="J270" s="70"/>
      <c r="K270" s="70"/>
      <c r="L270" s="70"/>
      <c r="M270" s="70"/>
      <c r="N270" s="70"/>
      <c r="O270" s="70"/>
      <c r="P270" s="70"/>
      <c r="Q270" s="70"/>
      <c r="R270" s="70"/>
      <c r="S270" s="70"/>
      <c r="T270" s="70"/>
      <c r="U270" s="70"/>
      <c r="V270" s="70"/>
      <c r="W270" s="70"/>
      <c r="X270" s="70"/>
      <c r="Y270" s="70"/>
      <c r="Z270" s="70"/>
      <c r="AA270" s="70"/>
      <c r="AB270" s="70"/>
      <c r="AC270" s="70"/>
    </row>
    <row r="271">
      <c r="F271" s="33"/>
      <c r="G271" s="33"/>
      <c r="H271" s="33"/>
      <c r="I271" s="33"/>
      <c r="J271" s="70"/>
      <c r="K271" s="70"/>
      <c r="L271" s="70"/>
      <c r="M271" s="70"/>
      <c r="N271" s="70"/>
      <c r="O271" s="70"/>
      <c r="P271" s="70"/>
      <c r="Q271" s="70"/>
      <c r="R271" s="70"/>
      <c r="S271" s="70"/>
      <c r="T271" s="70"/>
      <c r="U271" s="70"/>
      <c r="V271" s="70"/>
      <c r="W271" s="70"/>
      <c r="X271" s="70"/>
      <c r="Y271" s="70"/>
      <c r="Z271" s="70"/>
      <c r="AA271" s="70"/>
      <c r="AB271" s="70"/>
      <c r="AC271" s="70"/>
    </row>
    <row r="272">
      <c r="F272" s="33"/>
      <c r="G272" s="33"/>
      <c r="H272" s="33"/>
      <c r="I272" s="33"/>
      <c r="J272" s="70"/>
      <c r="K272" s="70"/>
      <c r="L272" s="70"/>
      <c r="M272" s="70"/>
      <c r="N272" s="70"/>
      <c r="O272" s="70"/>
      <c r="P272" s="70"/>
      <c r="Q272" s="70"/>
      <c r="R272" s="70"/>
      <c r="S272" s="70"/>
      <c r="T272" s="70"/>
      <c r="U272" s="70"/>
      <c r="V272" s="70"/>
      <c r="W272" s="70"/>
      <c r="X272" s="70"/>
      <c r="Y272" s="70"/>
      <c r="Z272" s="70"/>
      <c r="AA272" s="70"/>
      <c r="AB272" s="70"/>
      <c r="AC272" s="70"/>
    </row>
    <row r="273">
      <c r="F273" s="33"/>
      <c r="G273" s="33"/>
      <c r="H273" s="33"/>
      <c r="I273" s="33"/>
      <c r="J273" s="70"/>
      <c r="K273" s="70"/>
      <c r="L273" s="70"/>
      <c r="M273" s="70"/>
      <c r="N273" s="70"/>
      <c r="O273" s="70"/>
      <c r="P273" s="70"/>
      <c r="Q273" s="70"/>
      <c r="R273" s="70"/>
      <c r="S273" s="70"/>
      <c r="T273" s="70"/>
      <c r="U273" s="70"/>
      <c r="V273" s="70"/>
      <c r="W273" s="70"/>
      <c r="X273" s="70"/>
      <c r="Y273" s="70"/>
      <c r="Z273" s="70"/>
      <c r="AA273" s="70"/>
      <c r="AB273" s="70"/>
      <c r="AC273" s="70"/>
    </row>
    <row r="274">
      <c r="F274" s="33"/>
      <c r="G274" s="33"/>
      <c r="H274" s="33"/>
      <c r="I274" s="33"/>
      <c r="J274" s="70"/>
      <c r="K274" s="70"/>
      <c r="L274" s="70"/>
      <c r="M274" s="70"/>
      <c r="N274" s="70"/>
      <c r="O274" s="70"/>
      <c r="P274" s="70"/>
      <c r="Q274" s="70"/>
      <c r="R274" s="70"/>
      <c r="S274" s="70"/>
      <c r="T274" s="70"/>
      <c r="U274" s="70"/>
      <c r="V274" s="70"/>
      <c r="W274" s="70"/>
      <c r="X274" s="70"/>
      <c r="Y274" s="70"/>
      <c r="Z274" s="70"/>
      <c r="AA274" s="70"/>
      <c r="AB274" s="70"/>
      <c r="AC274" s="70"/>
    </row>
    <row r="275">
      <c r="F275" s="33"/>
      <c r="G275" s="33"/>
      <c r="H275" s="33"/>
      <c r="I275" s="33"/>
      <c r="J275" s="70"/>
      <c r="K275" s="70"/>
      <c r="L275" s="70"/>
      <c r="M275" s="70"/>
      <c r="N275" s="70"/>
      <c r="O275" s="70"/>
      <c r="P275" s="70"/>
      <c r="Q275" s="70"/>
      <c r="R275" s="70"/>
      <c r="S275" s="70"/>
      <c r="T275" s="70"/>
      <c r="U275" s="70"/>
      <c r="V275" s="70"/>
      <c r="W275" s="70"/>
      <c r="X275" s="70"/>
      <c r="Y275" s="70"/>
      <c r="Z275" s="70"/>
      <c r="AA275" s="70"/>
      <c r="AB275" s="70"/>
      <c r="AC275" s="70"/>
    </row>
    <row r="276">
      <c r="F276" s="33"/>
      <c r="G276" s="33"/>
      <c r="H276" s="33"/>
      <c r="I276" s="33"/>
      <c r="J276" s="70"/>
      <c r="K276" s="70"/>
      <c r="L276" s="70"/>
      <c r="M276" s="70"/>
      <c r="N276" s="70"/>
      <c r="O276" s="70"/>
      <c r="P276" s="70"/>
      <c r="Q276" s="70"/>
      <c r="R276" s="70"/>
      <c r="S276" s="70"/>
      <c r="T276" s="70"/>
      <c r="U276" s="70"/>
      <c r="V276" s="70"/>
      <c r="W276" s="70"/>
      <c r="X276" s="70"/>
      <c r="Y276" s="70"/>
      <c r="Z276" s="70"/>
      <c r="AA276" s="70"/>
      <c r="AB276" s="70"/>
      <c r="AC276" s="70"/>
    </row>
    <row r="277">
      <c r="F277" s="33"/>
      <c r="G277" s="33"/>
      <c r="H277" s="33"/>
      <c r="I277" s="33"/>
      <c r="J277" s="70"/>
      <c r="K277" s="70"/>
      <c r="L277" s="70"/>
      <c r="M277" s="70"/>
      <c r="N277" s="70"/>
      <c r="O277" s="70"/>
      <c r="P277" s="70"/>
      <c r="Q277" s="70"/>
      <c r="R277" s="70"/>
      <c r="S277" s="70"/>
      <c r="T277" s="70"/>
      <c r="U277" s="70"/>
      <c r="V277" s="70"/>
      <c r="W277" s="70"/>
      <c r="X277" s="70"/>
      <c r="Y277" s="70"/>
      <c r="Z277" s="70"/>
      <c r="AA277" s="70"/>
      <c r="AB277" s="70"/>
      <c r="AC277" s="70"/>
    </row>
    <row r="278">
      <c r="F278" s="33"/>
      <c r="G278" s="33"/>
      <c r="H278" s="33"/>
      <c r="I278" s="33"/>
      <c r="J278" s="70"/>
      <c r="K278" s="70"/>
      <c r="L278" s="70"/>
      <c r="M278" s="70"/>
      <c r="N278" s="70"/>
      <c r="O278" s="70"/>
      <c r="P278" s="70"/>
      <c r="Q278" s="70"/>
      <c r="R278" s="70"/>
      <c r="S278" s="70"/>
      <c r="T278" s="70"/>
      <c r="U278" s="70"/>
      <c r="V278" s="70"/>
      <c r="W278" s="70"/>
      <c r="X278" s="70"/>
      <c r="Y278" s="70"/>
      <c r="Z278" s="70"/>
      <c r="AA278" s="70"/>
      <c r="AB278" s="70"/>
      <c r="AC278" s="70"/>
    </row>
    <row r="279">
      <c r="F279" s="33"/>
      <c r="G279" s="33"/>
      <c r="H279" s="33"/>
      <c r="I279" s="33"/>
      <c r="J279" s="70"/>
      <c r="K279" s="70"/>
      <c r="L279" s="70"/>
      <c r="M279" s="70"/>
      <c r="N279" s="70"/>
      <c r="O279" s="70"/>
      <c r="P279" s="70"/>
      <c r="Q279" s="70"/>
      <c r="R279" s="70"/>
      <c r="S279" s="70"/>
      <c r="T279" s="70"/>
      <c r="U279" s="70"/>
      <c r="V279" s="70"/>
      <c r="W279" s="70"/>
      <c r="X279" s="70"/>
      <c r="Y279" s="70"/>
      <c r="Z279" s="70"/>
      <c r="AA279" s="70"/>
      <c r="AB279" s="70"/>
      <c r="AC279" s="70"/>
    </row>
    <row r="280">
      <c r="F280" s="33"/>
      <c r="G280" s="33"/>
      <c r="H280" s="33"/>
      <c r="I280" s="33"/>
      <c r="J280" s="70"/>
      <c r="K280" s="70"/>
      <c r="L280" s="70"/>
      <c r="M280" s="70"/>
      <c r="N280" s="70"/>
      <c r="O280" s="70"/>
      <c r="P280" s="70"/>
      <c r="Q280" s="70"/>
      <c r="R280" s="70"/>
      <c r="S280" s="70"/>
      <c r="T280" s="70"/>
      <c r="U280" s="70"/>
      <c r="V280" s="70"/>
      <c r="W280" s="70"/>
      <c r="X280" s="70"/>
      <c r="Y280" s="70"/>
      <c r="Z280" s="70"/>
      <c r="AA280" s="70"/>
      <c r="AB280" s="70"/>
      <c r="AC280" s="70"/>
    </row>
    <row r="281">
      <c r="F281" s="33"/>
      <c r="G281" s="33"/>
      <c r="H281" s="33"/>
      <c r="I281" s="33"/>
      <c r="J281" s="70"/>
      <c r="K281" s="70"/>
      <c r="L281" s="70"/>
      <c r="M281" s="70"/>
      <c r="N281" s="70"/>
      <c r="O281" s="70"/>
      <c r="P281" s="70"/>
      <c r="Q281" s="70"/>
      <c r="R281" s="70"/>
      <c r="S281" s="70"/>
      <c r="T281" s="70"/>
      <c r="U281" s="70"/>
      <c r="V281" s="70"/>
      <c r="W281" s="70"/>
      <c r="X281" s="70"/>
      <c r="Y281" s="70"/>
      <c r="Z281" s="70"/>
      <c r="AA281" s="70"/>
      <c r="AB281" s="70"/>
      <c r="AC281" s="70"/>
    </row>
    <row r="282">
      <c r="F282" s="33"/>
      <c r="G282" s="33"/>
      <c r="H282" s="33"/>
      <c r="I282" s="33"/>
      <c r="J282" s="70"/>
      <c r="K282" s="70"/>
      <c r="L282" s="70"/>
      <c r="M282" s="70"/>
      <c r="N282" s="70"/>
      <c r="O282" s="70"/>
      <c r="P282" s="70"/>
      <c r="Q282" s="70"/>
      <c r="R282" s="70"/>
      <c r="S282" s="70"/>
      <c r="T282" s="70"/>
      <c r="U282" s="70"/>
      <c r="V282" s="70"/>
      <c r="W282" s="70"/>
      <c r="X282" s="70"/>
      <c r="Y282" s="70"/>
      <c r="Z282" s="70"/>
      <c r="AA282" s="70"/>
      <c r="AB282" s="70"/>
      <c r="AC282" s="70"/>
    </row>
    <row r="283">
      <c r="F283" s="33"/>
      <c r="G283" s="33"/>
      <c r="H283" s="33"/>
      <c r="I283" s="33"/>
      <c r="J283" s="70"/>
      <c r="K283" s="70"/>
      <c r="L283" s="70"/>
      <c r="M283" s="70"/>
      <c r="N283" s="70"/>
      <c r="O283" s="70"/>
      <c r="P283" s="70"/>
      <c r="Q283" s="70"/>
      <c r="R283" s="70"/>
      <c r="S283" s="70"/>
      <c r="T283" s="70"/>
      <c r="U283" s="70"/>
      <c r="V283" s="70"/>
      <c r="W283" s="70"/>
      <c r="X283" s="70"/>
      <c r="Y283" s="70"/>
      <c r="Z283" s="70"/>
      <c r="AA283" s="70"/>
      <c r="AB283" s="70"/>
      <c r="AC283" s="70"/>
    </row>
    <row r="284">
      <c r="F284" s="33"/>
      <c r="G284" s="33"/>
      <c r="H284" s="33"/>
      <c r="I284" s="33"/>
      <c r="J284" s="70"/>
      <c r="K284" s="70"/>
      <c r="L284" s="70"/>
      <c r="M284" s="70"/>
      <c r="N284" s="70"/>
      <c r="O284" s="70"/>
      <c r="P284" s="70"/>
      <c r="Q284" s="70"/>
      <c r="R284" s="70"/>
      <c r="S284" s="70"/>
      <c r="T284" s="70"/>
      <c r="U284" s="70"/>
      <c r="V284" s="70"/>
      <c r="W284" s="70"/>
      <c r="X284" s="70"/>
      <c r="Y284" s="70"/>
      <c r="Z284" s="70"/>
      <c r="AA284" s="70"/>
      <c r="AB284" s="70"/>
      <c r="AC284" s="70"/>
    </row>
    <row r="285">
      <c r="F285" s="33"/>
      <c r="G285" s="33"/>
      <c r="H285" s="33"/>
      <c r="I285" s="33"/>
      <c r="J285" s="70"/>
      <c r="K285" s="70"/>
      <c r="L285" s="70"/>
      <c r="M285" s="70"/>
      <c r="N285" s="70"/>
      <c r="O285" s="70"/>
      <c r="P285" s="70"/>
      <c r="Q285" s="70"/>
      <c r="R285" s="70"/>
      <c r="S285" s="70"/>
      <c r="T285" s="70"/>
      <c r="U285" s="70"/>
      <c r="V285" s="70"/>
      <c r="W285" s="70"/>
      <c r="X285" s="70"/>
      <c r="Y285" s="70"/>
      <c r="Z285" s="70"/>
      <c r="AA285" s="70"/>
      <c r="AB285" s="70"/>
      <c r="AC285" s="70"/>
    </row>
    <row r="286">
      <c r="F286" s="33"/>
      <c r="G286" s="33"/>
      <c r="H286" s="33"/>
      <c r="I286" s="33"/>
      <c r="J286" s="70"/>
      <c r="K286" s="70"/>
      <c r="L286" s="70"/>
      <c r="M286" s="70"/>
      <c r="N286" s="70"/>
      <c r="O286" s="70"/>
      <c r="P286" s="70"/>
      <c r="Q286" s="70"/>
      <c r="R286" s="70"/>
      <c r="S286" s="70"/>
      <c r="T286" s="70"/>
      <c r="U286" s="70"/>
      <c r="V286" s="70"/>
      <c r="W286" s="70"/>
      <c r="X286" s="70"/>
      <c r="Y286" s="70"/>
      <c r="Z286" s="70"/>
      <c r="AA286" s="70"/>
      <c r="AB286" s="70"/>
      <c r="AC286" s="70"/>
    </row>
    <row r="287">
      <c r="F287" s="33"/>
      <c r="G287" s="33"/>
      <c r="H287" s="33"/>
      <c r="I287" s="33"/>
      <c r="J287" s="70"/>
      <c r="K287" s="70"/>
      <c r="L287" s="70"/>
      <c r="M287" s="70"/>
      <c r="N287" s="70"/>
      <c r="O287" s="70"/>
      <c r="P287" s="70"/>
      <c r="Q287" s="70"/>
      <c r="R287" s="70"/>
      <c r="S287" s="70"/>
      <c r="T287" s="70"/>
      <c r="U287" s="70"/>
      <c r="V287" s="70"/>
      <c r="W287" s="70"/>
      <c r="X287" s="70"/>
      <c r="Y287" s="70"/>
      <c r="Z287" s="70"/>
      <c r="AA287" s="70"/>
      <c r="AB287" s="70"/>
      <c r="AC287" s="70"/>
    </row>
    <row r="288">
      <c r="F288" s="33"/>
      <c r="G288" s="33"/>
      <c r="H288" s="33"/>
      <c r="I288" s="33"/>
      <c r="J288" s="70"/>
      <c r="K288" s="70"/>
      <c r="L288" s="70"/>
      <c r="M288" s="70"/>
      <c r="N288" s="70"/>
      <c r="O288" s="70"/>
      <c r="P288" s="70"/>
      <c r="Q288" s="70"/>
      <c r="R288" s="70"/>
      <c r="S288" s="70"/>
      <c r="T288" s="70"/>
      <c r="U288" s="70"/>
      <c r="V288" s="70"/>
      <c r="W288" s="70"/>
      <c r="X288" s="70"/>
      <c r="Y288" s="70"/>
      <c r="Z288" s="70"/>
      <c r="AA288" s="70"/>
      <c r="AB288" s="70"/>
      <c r="AC288" s="70"/>
    </row>
    <row r="289">
      <c r="F289" s="33"/>
      <c r="G289" s="33"/>
      <c r="H289" s="33"/>
      <c r="I289" s="33"/>
      <c r="J289" s="70"/>
      <c r="K289" s="70"/>
      <c r="L289" s="70"/>
      <c r="M289" s="70"/>
      <c r="N289" s="70"/>
      <c r="O289" s="70"/>
      <c r="P289" s="70"/>
      <c r="Q289" s="70"/>
      <c r="R289" s="70"/>
      <c r="S289" s="70"/>
      <c r="T289" s="70"/>
      <c r="U289" s="70"/>
      <c r="V289" s="70"/>
      <c r="W289" s="70"/>
      <c r="X289" s="70"/>
      <c r="Y289" s="70"/>
      <c r="Z289" s="70"/>
      <c r="AA289" s="70"/>
      <c r="AB289" s="70"/>
      <c r="AC289" s="70"/>
    </row>
    <row r="290">
      <c r="F290" s="33"/>
      <c r="G290" s="33"/>
      <c r="H290" s="33"/>
      <c r="I290" s="33"/>
      <c r="J290" s="70"/>
      <c r="K290" s="70"/>
      <c r="L290" s="70"/>
      <c r="M290" s="70"/>
      <c r="N290" s="70"/>
      <c r="O290" s="70"/>
      <c r="P290" s="70"/>
      <c r="Q290" s="70"/>
      <c r="R290" s="70"/>
      <c r="S290" s="70"/>
      <c r="T290" s="70"/>
      <c r="U290" s="70"/>
      <c r="V290" s="70"/>
      <c r="W290" s="70"/>
      <c r="X290" s="70"/>
      <c r="Y290" s="70"/>
      <c r="Z290" s="70"/>
      <c r="AA290" s="70"/>
      <c r="AB290" s="70"/>
      <c r="AC290" s="70"/>
    </row>
    <row r="291">
      <c r="F291" s="33"/>
      <c r="G291" s="33"/>
      <c r="H291" s="33"/>
      <c r="I291" s="33"/>
      <c r="J291" s="70"/>
      <c r="K291" s="70"/>
      <c r="L291" s="70"/>
      <c r="M291" s="70"/>
      <c r="N291" s="70"/>
      <c r="O291" s="70"/>
      <c r="P291" s="70"/>
      <c r="Q291" s="70"/>
      <c r="R291" s="70"/>
      <c r="S291" s="70"/>
      <c r="T291" s="70"/>
      <c r="U291" s="70"/>
      <c r="V291" s="70"/>
      <c r="W291" s="70"/>
      <c r="X291" s="70"/>
      <c r="Y291" s="70"/>
      <c r="Z291" s="70"/>
      <c r="AA291" s="70"/>
      <c r="AB291" s="70"/>
      <c r="AC291" s="70"/>
    </row>
    <row r="292">
      <c r="F292" s="33"/>
      <c r="G292" s="33"/>
      <c r="H292" s="33"/>
      <c r="I292" s="33"/>
      <c r="J292" s="70"/>
      <c r="K292" s="70"/>
      <c r="L292" s="70"/>
      <c r="M292" s="70"/>
      <c r="N292" s="70"/>
      <c r="O292" s="70"/>
      <c r="P292" s="70"/>
      <c r="Q292" s="70"/>
      <c r="R292" s="70"/>
      <c r="S292" s="70"/>
      <c r="T292" s="70"/>
      <c r="U292" s="70"/>
      <c r="V292" s="70"/>
      <c r="W292" s="70"/>
      <c r="X292" s="70"/>
      <c r="Y292" s="70"/>
      <c r="Z292" s="70"/>
      <c r="AA292" s="70"/>
      <c r="AB292" s="70"/>
      <c r="AC292" s="70"/>
    </row>
    <row r="293">
      <c r="F293" s="33"/>
      <c r="G293" s="33"/>
      <c r="H293" s="33"/>
      <c r="I293" s="33"/>
      <c r="J293" s="70"/>
      <c r="K293" s="70"/>
      <c r="L293" s="70"/>
      <c r="M293" s="70"/>
      <c r="N293" s="70"/>
      <c r="O293" s="70"/>
      <c r="P293" s="70"/>
      <c r="Q293" s="70"/>
      <c r="R293" s="70"/>
      <c r="S293" s="70"/>
      <c r="T293" s="70"/>
      <c r="U293" s="70"/>
      <c r="V293" s="70"/>
      <c r="W293" s="70"/>
      <c r="X293" s="70"/>
      <c r="Y293" s="70"/>
      <c r="Z293" s="70"/>
      <c r="AA293" s="70"/>
      <c r="AB293" s="70"/>
      <c r="AC293" s="70"/>
    </row>
    <row r="294">
      <c r="F294" s="33"/>
      <c r="G294" s="33"/>
      <c r="H294" s="33"/>
      <c r="I294" s="33"/>
      <c r="J294" s="70"/>
      <c r="K294" s="70"/>
      <c r="L294" s="70"/>
      <c r="M294" s="70"/>
      <c r="N294" s="70"/>
      <c r="O294" s="70"/>
      <c r="P294" s="70"/>
      <c r="Q294" s="70"/>
      <c r="R294" s="70"/>
      <c r="S294" s="70"/>
      <c r="T294" s="70"/>
      <c r="U294" s="70"/>
      <c r="V294" s="70"/>
      <c r="W294" s="70"/>
      <c r="X294" s="70"/>
      <c r="Y294" s="70"/>
      <c r="Z294" s="70"/>
      <c r="AA294" s="70"/>
      <c r="AB294" s="70"/>
      <c r="AC294" s="70"/>
    </row>
    <row r="295">
      <c r="F295" s="33"/>
      <c r="G295" s="33"/>
      <c r="H295" s="33"/>
      <c r="I295" s="33"/>
      <c r="J295" s="70"/>
      <c r="K295" s="70"/>
      <c r="L295" s="70"/>
      <c r="M295" s="70"/>
      <c r="N295" s="70"/>
      <c r="O295" s="70"/>
      <c r="P295" s="70"/>
      <c r="Q295" s="70"/>
      <c r="R295" s="70"/>
      <c r="S295" s="70"/>
      <c r="T295" s="70"/>
      <c r="U295" s="70"/>
      <c r="V295" s="70"/>
      <c r="W295" s="70"/>
      <c r="X295" s="70"/>
      <c r="Y295" s="70"/>
      <c r="Z295" s="70"/>
      <c r="AA295" s="70"/>
      <c r="AB295" s="70"/>
      <c r="AC295" s="70"/>
    </row>
    <row r="296">
      <c r="A296" s="33"/>
      <c r="B296" s="33"/>
      <c r="C296" s="33"/>
      <c r="D296" s="33"/>
      <c r="E296" s="33"/>
      <c r="F296" s="33"/>
      <c r="G296" s="33"/>
      <c r="H296" s="33"/>
      <c r="I296" s="33"/>
      <c r="J296" s="70"/>
      <c r="K296" s="70"/>
      <c r="L296" s="70"/>
      <c r="M296" s="70"/>
      <c r="N296" s="70"/>
      <c r="O296" s="70"/>
      <c r="P296" s="70"/>
      <c r="Q296" s="70"/>
      <c r="R296" s="70"/>
      <c r="S296" s="70"/>
      <c r="T296" s="70"/>
      <c r="U296" s="70"/>
      <c r="V296" s="70"/>
      <c r="W296" s="70"/>
      <c r="X296" s="70"/>
      <c r="Y296" s="70"/>
      <c r="Z296" s="70"/>
      <c r="AA296" s="70"/>
      <c r="AB296" s="70"/>
      <c r="AC296" s="70"/>
    </row>
    <row r="297">
      <c r="F297" s="33"/>
      <c r="G297" s="33"/>
      <c r="H297" s="33"/>
      <c r="I297" s="33"/>
      <c r="J297" s="70"/>
      <c r="K297" s="70"/>
      <c r="L297" s="70"/>
      <c r="M297" s="70"/>
      <c r="N297" s="70"/>
      <c r="O297" s="70"/>
      <c r="P297" s="70"/>
      <c r="Q297" s="70"/>
      <c r="R297" s="70"/>
      <c r="S297" s="70"/>
      <c r="T297" s="70"/>
      <c r="U297" s="70"/>
      <c r="V297" s="70"/>
      <c r="W297" s="70"/>
      <c r="X297" s="70"/>
      <c r="Y297" s="70"/>
      <c r="Z297" s="70"/>
      <c r="AA297" s="70"/>
      <c r="AB297" s="70"/>
      <c r="AC297" s="70"/>
    </row>
    <row r="298">
      <c r="F298" s="33"/>
      <c r="G298" s="33"/>
      <c r="H298" s="33"/>
      <c r="I298" s="33"/>
      <c r="J298" s="70"/>
      <c r="K298" s="70"/>
      <c r="L298" s="70"/>
      <c r="M298" s="70"/>
      <c r="N298" s="70"/>
      <c r="O298" s="70"/>
      <c r="P298" s="70"/>
      <c r="Q298" s="70"/>
      <c r="R298" s="70"/>
      <c r="S298" s="70"/>
      <c r="T298" s="70"/>
      <c r="U298" s="70"/>
      <c r="V298" s="70"/>
      <c r="W298" s="70"/>
      <c r="X298" s="70"/>
      <c r="Y298" s="70"/>
      <c r="Z298" s="70"/>
      <c r="AA298" s="70"/>
      <c r="AB298" s="70"/>
      <c r="AC298" s="70"/>
    </row>
    <row r="299">
      <c r="F299" s="33"/>
      <c r="G299" s="33"/>
      <c r="H299" s="33"/>
      <c r="I299" s="33"/>
      <c r="J299" s="70"/>
      <c r="K299" s="70"/>
      <c r="L299" s="70"/>
      <c r="M299" s="70"/>
      <c r="N299" s="70"/>
      <c r="O299" s="70"/>
      <c r="P299" s="70"/>
      <c r="Q299" s="70"/>
      <c r="R299" s="70"/>
      <c r="S299" s="70"/>
      <c r="T299" s="70"/>
      <c r="U299" s="70"/>
      <c r="V299" s="70"/>
      <c r="W299" s="70"/>
      <c r="X299" s="70"/>
      <c r="Y299" s="70"/>
      <c r="Z299" s="70"/>
      <c r="AA299" s="70"/>
      <c r="AB299" s="70"/>
      <c r="AC299" s="70"/>
    </row>
    <row r="300">
      <c r="F300" s="33"/>
      <c r="G300" s="33"/>
      <c r="H300" s="33"/>
      <c r="I300" s="33"/>
      <c r="J300" s="70"/>
      <c r="K300" s="70"/>
      <c r="L300" s="70"/>
      <c r="M300" s="70"/>
      <c r="N300" s="70"/>
      <c r="O300" s="70"/>
      <c r="P300" s="70"/>
      <c r="Q300" s="70"/>
      <c r="R300" s="70"/>
      <c r="S300" s="70"/>
      <c r="T300" s="70"/>
      <c r="U300" s="70"/>
      <c r="V300" s="70"/>
      <c r="W300" s="70"/>
      <c r="X300" s="70"/>
      <c r="Y300" s="70"/>
      <c r="Z300" s="70"/>
      <c r="AA300" s="70"/>
      <c r="AB300" s="70"/>
      <c r="AC300" s="70"/>
    </row>
    <row r="301">
      <c r="F301" s="33"/>
      <c r="G301" s="33"/>
      <c r="H301" s="33"/>
      <c r="I301" s="33"/>
      <c r="J301" s="70"/>
      <c r="K301" s="70"/>
      <c r="L301" s="70"/>
      <c r="M301" s="70"/>
      <c r="N301" s="70"/>
      <c r="O301" s="70"/>
      <c r="P301" s="70"/>
      <c r="Q301" s="70"/>
      <c r="R301" s="70"/>
      <c r="S301" s="70"/>
      <c r="T301" s="70"/>
      <c r="U301" s="70"/>
      <c r="V301" s="70"/>
      <c r="W301" s="70"/>
      <c r="X301" s="70"/>
      <c r="Y301" s="70"/>
      <c r="Z301" s="70"/>
      <c r="AA301" s="70"/>
      <c r="AB301" s="70"/>
      <c r="AC301" s="70"/>
    </row>
    <row r="302">
      <c r="F302" s="33"/>
      <c r="G302" s="33"/>
      <c r="H302" s="33"/>
      <c r="I302" s="33"/>
      <c r="J302" s="70"/>
      <c r="K302" s="70"/>
      <c r="L302" s="70"/>
      <c r="M302" s="70"/>
      <c r="N302" s="70"/>
      <c r="O302" s="70"/>
      <c r="P302" s="70"/>
      <c r="Q302" s="70"/>
      <c r="R302" s="70"/>
      <c r="S302" s="70"/>
      <c r="T302" s="70"/>
      <c r="U302" s="70"/>
      <c r="V302" s="70"/>
      <c r="W302" s="70"/>
      <c r="X302" s="70"/>
      <c r="Y302" s="70"/>
      <c r="Z302" s="70"/>
      <c r="AA302" s="70"/>
      <c r="AB302" s="70"/>
      <c r="AC302" s="70"/>
    </row>
    <row r="303">
      <c r="F303" s="33"/>
      <c r="G303" s="33"/>
      <c r="H303" s="33"/>
      <c r="I303" s="33"/>
      <c r="J303" s="70"/>
      <c r="K303" s="70"/>
      <c r="L303" s="70"/>
      <c r="M303" s="70"/>
      <c r="N303" s="70"/>
      <c r="O303" s="70"/>
      <c r="P303" s="70"/>
      <c r="Q303" s="70"/>
      <c r="R303" s="70"/>
      <c r="S303" s="70"/>
      <c r="T303" s="70"/>
      <c r="U303" s="70"/>
      <c r="V303" s="70"/>
      <c r="W303" s="70"/>
      <c r="X303" s="70"/>
      <c r="Y303" s="70"/>
      <c r="Z303" s="70"/>
      <c r="AA303" s="70"/>
      <c r="AB303" s="70"/>
      <c r="AC303" s="70"/>
    </row>
    <row r="304">
      <c r="F304" s="33"/>
      <c r="G304" s="33"/>
      <c r="H304" s="33"/>
      <c r="I304" s="33"/>
      <c r="J304" s="70"/>
      <c r="K304" s="70"/>
      <c r="L304" s="70"/>
      <c r="M304" s="70"/>
      <c r="N304" s="70"/>
      <c r="O304" s="70"/>
      <c r="P304" s="70"/>
      <c r="Q304" s="70"/>
      <c r="R304" s="70"/>
      <c r="S304" s="70"/>
      <c r="T304" s="70"/>
      <c r="U304" s="70"/>
      <c r="V304" s="70"/>
      <c r="W304" s="70"/>
      <c r="X304" s="70"/>
      <c r="Y304" s="70"/>
      <c r="Z304" s="70"/>
      <c r="AA304" s="70"/>
      <c r="AB304" s="70"/>
      <c r="AC304" s="70"/>
    </row>
    <row r="305">
      <c r="F305" s="33"/>
      <c r="G305" s="33"/>
      <c r="H305" s="33"/>
      <c r="I305" s="33"/>
      <c r="J305" s="70"/>
      <c r="K305" s="70"/>
      <c r="L305" s="70"/>
      <c r="M305" s="70"/>
      <c r="N305" s="70"/>
      <c r="O305" s="70"/>
      <c r="P305" s="70"/>
      <c r="Q305" s="70"/>
      <c r="R305" s="70"/>
      <c r="S305" s="70"/>
      <c r="T305" s="70"/>
      <c r="U305" s="70"/>
      <c r="V305" s="70"/>
      <c r="W305" s="70"/>
      <c r="X305" s="70"/>
      <c r="Y305" s="70"/>
      <c r="Z305" s="70"/>
      <c r="AA305" s="70"/>
      <c r="AB305" s="70"/>
      <c r="AC305" s="70"/>
    </row>
    <row r="306">
      <c r="F306" s="33"/>
      <c r="G306" s="33"/>
      <c r="H306" s="33"/>
      <c r="I306" s="33"/>
      <c r="J306" s="70"/>
      <c r="K306" s="70"/>
      <c r="L306" s="70"/>
      <c r="M306" s="70"/>
      <c r="N306" s="70"/>
      <c r="O306" s="70"/>
      <c r="P306" s="70"/>
      <c r="Q306" s="70"/>
      <c r="R306" s="70"/>
      <c r="S306" s="70"/>
      <c r="T306" s="70"/>
      <c r="U306" s="70"/>
      <c r="V306" s="70"/>
      <c r="W306" s="70"/>
      <c r="X306" s="70"/>
      <c r="Y306" s="70"/>
      <c r="Z306" s="70"/>
      <c r="AA306" s="70"/>
      <c r="AB306" s="70"/>
      <c r="AC306" s="70"/>
    </row>
    <row r="307">
      <c r="F307" s="33"/>
      <c r="G307" s="33"/>
      <c r="H307" s="33"/>
      <c r="I307" s="33"/>
      <c r="J307" s="70"/>
      <c r="K307" s="70"/>
      <c r="L307" s="70"/>
      <c r="M307" s="70"/>
      <c r="N307" s="70"/>
      <c r="O307" s="70"/>
      <c r="P307" s="70"/>
      <c r="Q307" s="70"/>
      <c r="R307" s="70"/>
      <c r="S307" s="70"/>
      <c r="T307" s="70"/>
      <c r="U307" s="70"/>
      <c r="V307" s="70"/>
      <c r="W307" s="70"/>
      <c r="X307" s="70"/>
      <c r="Y307" s="70"/>
      <c r="Z307" s="70"/>
      <c r="AA307" s="70"/>
      <c r="AB307" s="70"/>
      <c r="AC307" s="70"/>
    </row>
    <row r="308">
      <c r="F308" s="33"/>
      <c r="G308" s="33"/>
      <c r="H308" s="33"/>
      <c r="I308" s="33"/>
      <c r="J308" s="70"/>
      <c r="K308" s="70"/>
      <c r="L308" s="70"/>
      <c r="M308" s="70"/>
      <c r="N308" s="70"/>
      <c r="O308" s="70"/>
      <c r="P308" s="70"/>
      <c r="Q308" s="70"/>
      <c r="R308" s="70"/>
      <c r="S308" s="70"/>
      <c r="T308" s="70"/>
      <c r="U308" s="70"/>
      <c r="V308" s="70"/>
      <c r="W308" s="70"/>
      <c r="X308" s="70"/>
      <c r="Y308" s="70"/>
      <c r="Z308" s="70"/>
      <c r="AA308" s="70"/>
      <c r="AB308" s="70"/>
      <c r="AC308" s="70"/>
    </row>
    <row r="309">
      <c r="F309" s="33"/>
      <c r="G309" s="33"/>
      <c r="H309" s="33"/>
      <c r="I309" s="33"/>
      <c r="J309" s="70"/>
      <c r="K309" s="70"/>
      <c r="L309" s="70"/>
      <c r="M309" s="70"/>
      <c r="N309" s="70"/>
      <c r="O309" s="70"/>
      <c r="P309" s="70"/>
      <c r="Q309" s="70"/>
      <c r="R309" s="70"/>
      <c r="S309" s="70"/>
      <c r="T309" s="70"/>
      <c r="U309" s="70"/>
      <c r="V309" s="70"/>
      <c r="W309" s="70"/>
      <c r="X309" s="70"/>
      <c r="Y309" s="70"/>
      <c r="Z309" s="70"/>
      <c r="AA309" s="70"/>
      <c r="AB309" s="70"/>
      <c r="AC309" s="70"/>
    </row>
    <row r="310">
      <c r="F310" s="33"/>
      <c r="G310" s="33"/>
      <c r="H310" s="33"/>
      <c r="I310" s="33"/>
      <c r="J310" s="70"/>
      <c r="K310" s="70"/>
      <c r="L310" s="70"/>
      <c r="M310" s="70"/>
      <c r="N310" s="70"/>
      <c r="O310" s="70"/>
      <c r="P310" s="70"/>
      <c r="Q310" s="70"/>
      <c r="R310" s="70"/>
      <c r="S310" s="70"/>
      <c r="T310" s="70"/>
      <c r="U310" s="70"/>
      <c r="V310" s="70"/>
      <c r="W310" s="70"/>
      <c r="X310" s="70"/>
      <c r="Y310" s="70"/>
      <c r="Z310" s="70"/>
      <c r="AA310" s="70"/>
      <c r="AB310" s="70"/>
      <c r="AC310" s="70"/>
    </row>
    <row r="311">
      <c r="F311" s="33"/>
      <c r="G311" s="33"/>
      <c r="H311" s="33"/>
      <c r="I311" s="33"/>
      <c r="J311" s="70"/>
      <c r="K311" s="70"/>
      <c r="L311" s="70"/>
      <c r="M311" s="70"/>
      <c r="N311" s="70"/>
      <c r="O311" s="70"/>
      <c r="P311" s="70"/>
      <c r="Q311" s="70"/>
      <c r="R311" s="70"/>
      <c r="S311" s="70"/>
      <c r="T311" s="70"/>
      <c r="U311" s="70"/>
      <c r="V311" s="70"/>
      <c r="W311" s="70"/>
      <c r="X311" s="70"/>
      <c r="Y311" s="70"/>
      <c r="Z311" s="70"/>
      <c r="AA311" s="70"/>
      <c r="AB311" s="70"/>
      <c r="AC311" s="70"/>
    </row>
    <row r="312">
      <c r="F312" s="33"/>
      <c r="G312" s="33"/>
      <c r="H312" s="33"/>
      <c r="I312" s="33"/>
      <c r="J312" s="70"/>
      <c r="K312" s="70"/>
      <c r="L312" s="70"/>
      <c r="M312" s="70"/>
      <c r="N312" s="70"/>
      <c r="O312" s="70"/>
      <c r="P312" s="70"/>
      <c r="Q312" s="70"/>
      <c r="R312" s="70"/>
      <c r="S312" s="70"/>
      <c r="T312" s="70"/>
      <c r="U312" s="70"/>
      <c r="V312" s="70"/>
      <c r="W312" s="70"/>
      <c r="X312" s="70"/>
      <c r="Y312" s="70"/>
      <c r="Z312" s="70"/>
      <c r="AA312" s="70"/>
      <c r="AB312" s="70"/>
      <c r="AC312" s="70"/>
    </row>
    <row r="313">
      <c r="F313" s="33"/>
      <c r="G313" s="33"/>
      <c r="H313" s="33"/>
      <c r="I313" s="33"/>
      <c r="J313" s="70"/>
      <c r="K313" s="70"/>
      <c r="L313" s="70"/>
      <c r="M313" s="70"/>
      <c r="N313" s="70"/>
      <c r="O313" s="70"/>
      <c r="P313" s="70"/>
      <c r="Q313" s="70"/>
      <c r="R313" s="70"/>
      <c r="S313" s="70"/>
      <c r="T313" s="70"/>
      <c r="U313" s="70"/>
      <c r="V313" s="70"/>
      <c r="W313" s="70"/>
      <c r="X313" s="70"/>
      <c r="Y313" s="70"/>
      <c r="Z313" s="70"/>
      <c r="AA313" s="70"/>
      <c r="AB313" s="70"/>
      <c r="AC313" s="70"/>
    </row>
    <row r="314">
      <c r="F314" s="33"/>
      <c r="G314" s="33"/>
      <c r="H314" s="33"/>
      <c r="I314" s="33"/>
      <c r="J314" s="70"/>
      <c r="K314" s="70"/>
      <c r="L314" s="70"/>
      <c r="M314" s="70"/>
      <c r="N314" s="70"/>
      <c r="O314" s="70"/>
      <c r="P314" s="70"/>
      <c r="Q314" s="70"/>
      <c r="R314" s="70"/>
      <c r="S314" s="70"/>
      <c r="T314" s="70"/>
      <c r="U314" s="70"/>
      <c r="V314" s="70"/>
      <c r="W314" s="70"/>
      <c r="X314" s="70"/>
      <c r="Y314" s="70"/>
      <c r="Z314" s="70"/>
      <c r="AA314" s="70"/>
      <c r="AB314" s="70"/>
      <c r="AC314" s="70"/>
    </row>
    <row r="315">
      <c r="F315" s="33"/>
      <c r="G315" s="33"/>
      <c r="H315" s="33"/>
      <c r="I315" s="33"/>
      <c r="J315" s="70"/>
      <c r="K315" s="70"/>
      <c r="L315" s="70"/>
      <c r="M315" s="70"/>
      <c r="N315" s="70"/>
      <c r="O315" s="70"/>
      <c r="P315" s="70"/>
      <c r="Q315" s="70"/>
      <c r="R315" s="70"/>
      <c r="S315" s="70"/>
      <c r="T315" s="70"/>
      <c r="U315" s="70"/>
      <c r="V315" s="70"/>
      <c r="W315" s="70"/>
      <c r="X315" s="70"/>
      <c r="Y315" s="70"/>
      <c r="Z315" s="70"/>
      <c r="AA315" s="70"/>
      <c r="AB315" s="70"/>
      <c r="AC315" s="70"/>
    </row>
    <row r="316">
      <c r="F316" s="33"/>
      <c r="G316" s="33"/>
      <c r="H316" s="33"/>
      <c r="I316" s="33"/>
      <c r="J316" s="70"/>
      <c r="K316" s="70"/>
      <c r="L316" s="70"/>
      <c r="M316" s="70"/>
      <c r="N316" s="70"/>
      <c r="O316" s="70"/>
      <c r="P316" s="70"/>
      <c r="Q316" s="70"/>
      <c r="R316" s="70"/>
      <c r="S316" s="70"/>
      <c r="T316" s="70"/>
      <c r="U316" s="70"/>
      <c r="V316" s="70"/>
      <c r="W316" s="70"/>
      <c r="X316" s="70"/>
      <c r="Y316" s="70"/>
      <c r="Z316" s="70"/>
      <c r="AA316" s="70"/>
      <c r="AB316" s="70"/>
      <c r="AC316" s="70"/>
    </row>
    <row r="317">
      <c r="F317" s="33"/>
      <c r="G317" s="33"/>
      <c r="H317" s="33"/>
      <c r="I317" s="33"/>
      <c r="J317" s="70"/>
      <c r="K317" s="70"/>
      <c r="L317" s="70"/>
      <c r="M317" s="70"/>
      <c r="N317" s="70"/>
      <c r="O317" s="70"/>
      <c r="P317" s="70"/>
      <c r="Q317" s="70"/>
      <c r="R317" s="70"/>
      <c r="S317" s="70"/>
      <c r="T317" s="70"/>
      <c r="U317" s="70"/>
      <c r="V317" s="70"/>
      <c r="W317" s="70"/>
      <c r="X317" s="70"/>
      <c r="Y317" s="70"/>
      <c r="Z317" s="70"/>
      <c r="AA317" s="70"/>
      <c r="AB317" s="70"/>
      <c r="AC317" s="70"/>
    </row>
    <row r="318">
      <c r="F318" s="33"/>
      <c r="G318" s="33"/>
      <c r="H318" s="33"/>
      <c r="I318" s="33"/>
      <c r="J318" s="33"/>
      <c r="K318" s="70"/>
      <c r="L318" s="70"/>
      <c r="M318" s="70"/>
      <c r="N318" s="70"/>
      <c r="O318" s="70"/>
      <c r="P318" s="70"/>
      <c r="Q318" s="70"/>
      <c r="R318" s="70"/>
      <c r="S318" s="70"/>
      <c r="T318" s="70"/>
      <c r="U318" s="70"/>
      <c r="V318" s="70"/>
      <c r="W318" s="70"/>
      <c r="X318" s="70"/>
      <c r="Y318" s="70"/>
      <c r="Z318" s="70"/>
      <c r="AA318" s="70"/>
      <c r="AB318" s="70"/>
      <c r="AC318" s="70"/>
    </row>
    <row r="319">
      <c r="A319" s="70"/>
      <c r="B319" s="70"/>
      <c r="C319" s="70"/>
      <c r="D319" s="70"/>
      <c r="E319" s="70"/>
      <c r="F319" s="380"/>
      <c r="G319" s="380"/>
      <c r="H319" s="380"/>
      <c r="I319" s="380"/>
      <c r="J319" s="70"/>
      <c r="K319" s="70"/>
      <c r="L319" s="70"/>
      <c r="M319" s="70"/>
      <c r="N319" s="70"/>
      <c r="O319" s="70"/>
      <c r="P319" s="70"/>
      <c r="Q319" s="70"/>
      <c r="R319" s="70"/>
      <c r="S319" s="70"/>
      <c r="T319" s="70"/>
      <c r="U319" s="70"/>
      <c r="V319" s="70"/>
      <c r="W319" s="70"/>
      <c r="X319" s="70"/>
      <c r="Y319" s="70"/>
      <c r="Z319" s="70"/>
      <c r="AA319" s="70"/>
      <c r="AB319" s="70"/>
      <c r="AC319" s="70"/>
    </row>
    <row r="320">
      <c r="A320" s="70"/>
      <c r="B320" s="70"/>
      <c r="C320" s="70"/>
      <c r="D320" s="70"/>
      <c r="E320" s="70"/>
      <c r="F320" s="380"/>
      <c r="G320" s="380"/>
      <c r="H320" s="380"/>
      <c r="I320" s="380"/>
      <c r="J320" s="70"/>
      <c r="K320" s="70"/>
      <c r="L320" s="70"/>
      <c r="M320" s="70"/>
      <c r="N320" s="70"/>
      <c r="O320" s="70"/>
      <c r="P320" s="70"/>
      <c r="Q320" s="70"/>
      <c r="R320" s="70"/>
      <c r="S320" s="70"/>
      <c r="T320" s="70"/>
      <c r="U320" s="70"/>
      <c r="V320" s="70"/>
      <c r="W320" s="70"/>
      <c r="X320" s="70"/>
      <c r="Y320" s="70"/>
      <c r="Z320" s="70"/>
      <c r="AA320" s="70"/>
      <c r="AB320" s="70"/>
      <c r="AC320" s="70"/>
    </row>
    <row r="321">
      <c r="A321" s="70"/>
      <c r="B321" s="70"/>
      <c r="C321" s="70"/>
      <c r="D321" s="70"/>
      <c r="E321" s="70"/>
      <c r="F321" s="380"/>
      <c r="G321" s="380"/>
      <c r="H321" s="380"/>
      <c r="I321" s="380"/>
      <c r="J321" s="70"/>
      <c r="K321" s="70"/>
      <c r="L321" s="70"/>
      <c r="M321" s="70"/>
      <c r="N321" s="70"/>
      <c r="O321" s="70"/>
      <c r="P321" s="70"/>
      <c r="Q321" s="70"/>
      <c r="R321" s="70"/>
      <c r="S321" s="70"/>
      <c r="T321" s="70"/>
      <c r="U321" s="70"/>
      <c r="V321" s="70"/>
      <c r="W321" s="70"/>
      <c r="X321" s="70"/>
      <c r="Y321" s="70"/>
      <c r="Z321" s="70"/>
      <c r="AA321" s="70"/>
      <c r="AB321" s="70"/>
      <c r="AC321" s="70"/>
    </row>
    <row r="322">
      <c r="A322" s="70"/>
      <c r="B322" s="70"/>
      <c r="C322" s="70"/>
      <c r="D322" s="70"/>
      <c r="E322" s="70"/>
      <c r="F322" s="380"/>
      <c r="G322" s="380"/>
      <c r="H322" s="380"/>
      <c r="I322" s="380"/>
      <c r="J322" s="70"/>
      <c r="K322" s="70"/>
      <c r="L322" s="70"/>
      <c r="M322" s="70"/>
      <c r="N322" s="70"/>
      <c r="O322" s="70"/>
      <c r="P322" s="70"/>
      <c r="Q322" s="70"/>
      <c r="R322" s="70"/>
      <c r="S322" s="70"/>
      <c r="T322" s="70"/>
      <c r="U322" s="70"/>
      <c r="V322" s="70"/>
      <c r="W322" s="70"/>
      <c r="X322" s="70"/>
      <c r="Y322" s="70"/>
      <c r="Z322" s="70"/>
      <c r="AA322" s="70"/>
      <c r="AB322" s="70"/>
      <c r="AC322" s="70"/>
    </row>
    <row r="32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row>
    <row r="324">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row>
    <row r="32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row>
    <row r="326">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row>
    <row r="327">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row>
    <row r="328">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c r="AA328" s="70"/>
      <c r="AB328" s="70"/>
      <c r="AC328" s="70"/>
    </row>
    <row r="329">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c r="AA329" s="70"/>
      <c r="AB329" s="70"/>
      <c r="AC329" s="70"/>
    </row>
    <row r="330">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c r="AA330" s="70"/>
      <c r="AB330" s="70"/>
      <c r="AC330" s="70"/>
    </row>
    <row r="331">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c r="AA331" s="70"/>
      <c r="AB331" s="70"/>
      <c r="AC331" s="70"/>
    </row>
    <row r="332">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c r="AA332" s="70"/>
      <c r="AB332" s="70"/>
      <c r="AC332" s="70"/>
    </row>
    <row r="33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c r="AA333" s="70"/>
      <c r="AB333" s="70"/>
      <c r="AC333" s="70"/>
    </row>
    <row r="334">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row>
    <row r="335">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row>
    <row r="336">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c r="AA336" s="70"/>
      <c r="AB336" s="70"/>
      <c r="AC336" s="70"/>
    </row>
    <row r="337">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c r="AA337" s="70"/>
      <c r="AB337" s="70"/>
      <c r="AC337" s="70"/>
    </row>
    <row r="338">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c r="AA338" s="70"/>
      <c r="AB338" s="70"/>
      <c r="AC338" s="70"/>
    </row>
    <row r="339">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c r="AA339" s="70"/>
      <c r="AB339" s="70"/>
      <c r="AC339" s="70"/>
    </row>
    <row r="340">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c r="AA340" s="70"/>
      <c r="AB340" s="70"/>
      <c r="AC340" s="70"/>
    </row>
    <row r="341">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c r="AA341" s="70"/>
      <c r="AB341" s="70"/>
      <c r="AC341" s="70"/>
    </row>
    <row r="342">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row>
    <row r="34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row>
    <row r="344">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row>
    <row r="345">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row>
    <row r="346">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row>
    <row r="347">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row>
    <row r="348">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row>
    <row r="349">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c r="AA349" s="70"/>
      <c r="AB349" s="70"/>
      <c r="AC349" s="70"/>
    </row>
    <row r="350">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c r="AB350" s="70"/>
      <c r="AC350" s="70"/>
    </row>
    <row r="351">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c r="AB351" s="70"/>
      <c r="AC351" s="70"/>
    </row>
    <row r="352">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c r="AA352" s="70"/>
      <c r="AB352" s="70"/>
      <c r="AC352" s="70"/>
    </row>
    <row r="35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c r="AA353" s="70"/>
      <c r="AB353" s="70"/>
      <c r="AC353" s="70"/>
    </row>
    <row r="354">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c r="AA354" s="70"/>
      <c r="AB354" s="70"/>
      <c r="AC354" s="70"/>
    </row>
    <row r="355">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c r="AA355" s="70"/>
      <c r="AB355" s="70"/>
      <c r="AC355" s="70"/>
    </row>
    <row r="356">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c r="AB356" s="70"/>
      <c r="AC356" s="70"/>
    </row>
    <row r="357">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c r="AB357" s="70"/>
      <c r="AC357" s="70"/>
    </row>
    <row r="358">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c r="AB358" s="70"/>
      <c r="AC358" s="70"/>
    </row>
    <row r="359">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c r="AA359" s="70"/>
      <c r="AB359" s="70"/>
      <c r="AC359" s="70"/>
    </row>
    <row r="360">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c r="AA360" s="70"/>
      <c r="AB360" s="70"/>
      <c r="AC360" s="70"/>
    </row>
    <row r="361">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c r="AA361" s="70"/>
      <c r="AB361" s="70"/>
      <c r="AC361" s="70"/>
    </row>
    <row r="362">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row>
    <row r="36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c r="AA363" s="70"/>
      <c r="AB363" s="70"/>
      <c r="AC363" s="70"/>
    </row>
    <row r="364">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c r="AA364" s="70"/>
      <c r="AB364" s="70"/>
      <c r="AC364" s="70"/>
    </row>
    <row r="365">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c r="AA365" s="70"/>
      <c r="AB365" s="70"/>
      <c r="AC365" s="70"/>
    </row>
    <row r="366">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c r="AA366" s="70"/>
      <c r="AB366" s="70"/>
      <c r="AC366" s="70"/>
    </row>
    <row r="367">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row>
    <row r="368">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row>
    <row r="369">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row>
    <row r="370">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row>
    <row r="371">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row>
    <row r="372">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c r="AA372" s="70"/>
      <c r="AB372" s="70"/>
      <c r="AC372" s="70"/>
    </row>
    <row r="37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c r="AA373" s="70"/>
      <c r="AB373" s="70"/>
      <c r="AC373" s="70"/>
    </row>
    <row r="374">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c r="AA374" s="70"/>
      <c r="AB374" s="70"/>
      <c r="AC374" s="70"/>
    </row>
    <row r="375">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c r="AA375" s="70"/>
      <c r="AB375" s="70"/>
      <c r="AC375" s="70"/>
    </row>
    <row r="376">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c r="AA376" s="70"/>
      <c r="AB376" s="70"/>
      <c r="AC376" s="70"/>
    </row>
    <row r="377">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c r="AA377" s="70"/>
      <c r="AB377" s="70"/>
      <c r="AC377" s="70"/>
    </row>
    <row r="378">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c r="AA378" s="70"/>
      <c r="AB378" s="70"/>
      <c r="AC378" s="70"/>
    </row>
    <row r="379">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c r="AA379" s="70"/>
      <c r="AB379" s="70"/>
      <c r="AC379" s="70"/>
    </row>
    <row r="380">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c r="AA380" s="70"/>
      <c r="AB380" s="70"/>
      <c r="AC380" s="70"/>
    </row>
    <row r="381">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row>
    <row r="382">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c r="AA382" s="70"/>
      <c r="AB382" s="70"/>
      <c r="AC382" s="70"/>
    </row>
    <row r="38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c r="AA383" s="70"/>
      <c r="AB383" s="70"/>
      <c r="AC383" s="70"/>
    </row>
    <row r="384">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row>
    <row r="385">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c r="AB385" s="70"/>
      <c r="AC385" s="70"/>
    </row>
    <row r="386">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c r="AA386" s="70"/>
      <c r="AB386" s="70"/>
      <c r="AC386" s="70"/>
    </row>
    <row r="387">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c r="AA387" s="70"/>
      <c r="AB387" s="70"/>
      <c r="AC387" s="70"/>
    </row>
    <row r="388">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c r="AA388" s="70"/>
      <c r="AB388" s="70"/>
      <c r="AC388" s="70"/>
    </row>
    <row r="389">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c r="AA389" s="70"/>
      <c r="AB389" s="70"/>
      <c r="AC389" s="70"/>
    </row>
    <row r="390">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c r="AB390" s="70"/>
      <c r="AC390" s="70"/>
    </row>
    <row r="391">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c r="AA391" s="70"/>
      <c r="AB391" s="70"/>
      <c r="AC391" s="70"/>
    </row>
    <row r="392">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c r="AA392" s="70"/>
      <c r="AB392" s="70"/>
      <c r="AC392" s="70"/>
    </row>
    <row r="39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c r="AA393" s="70"/>
      <c r="AB393" s="70"/>
      <c r="AC393" s="70"/>
    </row>
    <row r="394">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c r="AA394" s="70"/>
      <c r="AB394" s="70"/>
      <c r="AC394" s="70"/>
    </row>
    <row r="395">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c r="AA395" s="70"/>
      <c r="AB395" s="70"/>
      <c r="AC395" s="70"/>
    </row>
    <row r="396">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c r="AA396" s="70"/>
      <c r="AB396" s="70"/>
      <c r="AC396" s="70"/>
    </row>
    <row r="397">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c r="AA397" s="70"/>
      <c r="AB397" s="70"/>
      <c r="AC397" s="70"/>
    </row>
    <row r="398">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c r="AA398" s="70"/>
      <c r="AB398" s="70"/>
      <c r="AC398" s="70"/>
    </row>
    <row r="399">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c r="AA399" s="70"/>
      <c r="AB399" s="70"/>
      <c r="AC399" s="70"/>
    </row>
    <row r="400">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c r="AA400" s="70"/>
      <c r="AB400" s="70"/>
      <c r="AC400" s="70"/>
    </row>
    <row r="401">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c r="AA401" s="70"/>
      <c r="AB401" s="70"/>
      <c r="AC401" s="70"/>
    </row>
    <row r="402">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c r="AA402" s="70"/>
      <c r="AB402" s="70"/>
      <c r="AC402" s="70"/>
    </row>
    <row r="40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row>
    <row r="404">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c r="AA404" s="70"/>
      <c r="AB404" s="70"/>
      <c r="AC404" s="70"/>
    </row>
    <row r="405">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c r="AA405" s="70"/>
      <c r="AB405" s="70"/>
      <c r="AC405" s="70"/>
    </row>
    <row r="406">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c r="AA406" s="70"/>
      <c r="AB406" s="70"/>
      <c r="AC406" s="70"/>
    </row>
    <row r="407">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c r="AA407" s="70"/>
      <c r="AB407" s="70"/>
      <c r="AC407" s="70"/>
    </row>
    <row r="408">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c r="AA408" s="70"/>
      <c r="AB408" s="70"/>
      <c r="AC408" s="70"/>
    </row>
    <row r="409">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c r="AA409" s="70"/>
      <c r="AB409" s="70"/>
      <c r="AC409" s="70"/>
    </row>
    <row r="410">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c r="AA410" s="70"/>
      <c r="AB410" s="70"/>
      <c r="AC410" s="70"/>
    </row>
    <row r="411">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c r="AA411" s="70"/>
      <c r="AB411" s="70"/>
      <c r="AC411" s="70"/>
    </row>
    <row r="412">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c r="AB412" s="70"/>
      <c r="AC412" s="70"/>
    </row>
    <row r="41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c r="AB413" s="70"/>
      <c r="AC413" s="70"/>
    </row>
    <row r="414">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c r="AA414" s="70"/>
      <c r="AB414" s="70"/>
      <c r="AC414" s="70"/>
    </row>
    <row r="415">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c r="AA415" s="70"/>
      <c r="AB415" s="70"/>
      <c r="AC415" s="70"/>
    </row>
    <row r="416">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c r="AA416" s="70"/>
      <c r="AB416" s="70"/>
      <c r="AC416" s="70"/>
    </row>
    <row r="417">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row>
    <row r="418">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row>
    <row r="419">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row>
    <row r="420">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row>
    <row r="421">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row>
    <row r="422">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row>
    <row r="42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row>
    <row r="424">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c r="AA424" s="70"/>
      <c r="AB424" s="70"/>
      <c r="AC424" s="70"/>
    </row>
    <row r="425">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c r="AA425" s="70"/>
      <c r="AB425" s="70"/>
      <c r="AC425" s="70"/>
    </row>
    <row r="426">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c r="AA426" s="70"/>
      <c r="AB426" s="70"/>
      <c r="AC426" s="70"/>
    </row>
    <row r="427">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c r="AA427" s="70"/>
      <c r="AB427" s="70"/>
      <c r="AC427" s="70"/>
    </row>
    <row r="428">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c r="AA428" s="70"/>
      <c r="AB428" s="70"/>
      <c r="AC428" s="70"/>
    </row>
    <row r="429">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c r="AA429" s="70"/>
      <c r="AB429" s="70"/>
      <c r="AC429" s="70"/>
    </row>
    <row r="430">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c r="AB430" s="70"/>
      <c r="AC430" s="70"/>
    </row>
    <row r="431">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c r="AB431" s="70"/>
      <c r="AC431" s="70"/>
    </row>
    <row r="432">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c r="AB432" s="70"/>
      <c r="AC432" s="70"/>
    </row>
    <row r="43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row>
    <row r="434">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row>
    <row r="435">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row>
    <row r="436">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row>
    <row r="437">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row>
    <row r="438">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c r="AB438" s="70"/>
      <c r="AC438" s="70"/>
    </row>
    <row r="439">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c r="AA439" s="70"/>
      <c r="AB439" s="70"/>
      <c r="AC439" s="70"/>
    </row>
    <row r="440">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c r="AB440" s="70"/>
      <c r="AC440" s="70"/>
    </row>
    <row r="441">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c r="AB441" s="70"/>
      <c r="AC441" s="70"/>
    </row>
    <row r="442">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row>
    <row r="44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row>
    <row r="444">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row>
    <row r="445">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row>
    <row r="446">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row>
    <row r="447">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c r="AA447" s="70"/>
      <c r="AB447" s="70"/>
      <c r="AC447" s="70"/>
    </row>
    <row r="448">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c r="AA448" s="70"/>
      <c r="AB448" s="70"/>
      <c r="AC448" s="70"/>
    </row>
    <row r="449">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c r="AA449" s="70"/>
      <c r="AB449" s="70"/>
      <c r="AC449" s="70"/>
    </row>
    <row r="450">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c r="AA450" s="70"/>
      <c r="AB450" s="70"/>
      <c r="AC450" s="70"/>
    </row>
    <row r="451">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c r="AA451" s="70"/>
      <c r="AB451" s="70"/>
      <c r="AC451" s="70"/>
    </row>
    <row r="452">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c r="AA452" s="70"/>
      <c r="AB452" s="70"/>
      <c r="AC452" s="70"/>
    </row>
    <row r="45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c r="AA453" s="70"/>
      <c r="AB453" s="70"/>
      <c r="AC453" s="70"/>
    </row>
    <row r="454">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c r="AA454" s="70"/>
      <c r="AB454" s="70"/>
      <c r="AC454" s="70"/>
    </row>
    <row r="455">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c r="AA455" s="70"/>
      <c r="AB455" s="70"/>
      <c r="AC455" s="70"/>
    </row>
    <row r="456">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c r="AA456" s="70"/>
      <c r="AB456" s="70"/>
      <c r="AC456" s="70"/>
    </row>
    <row r="457">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c r="AA457" s="70"/>
      <c r="AB457" s="70"/>
      <c r="AC457" s="70"/>
    </row>
    <row r="458">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c r="AA458" s="70"/>
      <c r="AB458" s="70"/>
      <c r="AC458" s="70"/>
    </row>
    <row r="459">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c r="AA459" s="70"/>
      <c r="AB459" s="70"/>
      <c r="AC459" s="70"/>
    </row>
    <row r="460">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c r="AA460" s="70"/>
      <c r="AB460" s="70"/>
      <c r="AC460" s="70"/>
    </row>
    <row r="461">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c r="AA461" s="70"/>
      <c r="AB461" s="70"/>
      <c r="AC461" s="70"/>
    </row>
    <row r="462">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c r="AA462" s="70"/>
      <c r="AB462" s="70"/>
      <c r="AC462" s="70"/>
    </row>
    <row r="46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c r="AA463" s="70"/>
      <c r="AB463" s="70"/>
      <c r="AC463" s="70"/>
    </row>
    <row r="464">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c r="AA464" s="70"/>
      <c r="AB464" s="70"/>
      <c r="AC464" s="70"/>
    </row>
    <row r="465">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c r="AA465" s="70"/>
      <c r="AB465" s="70"/>
      <c r="AC465" s="70"/>
    </row>
    <row r="466">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c r="AA466" s="70"/>
      <c r="AB466" s="70"/>
      <c r="AC466" s="70"/>
    </row>
    <row r="467">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c r="AA467" s="70"/>
      <c r="AB467" s="70"/>
      <c r="AC467" s="70"/>
    </row>
    <row r="468">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c r="AA468" s="70"/>
      <c r="AB468" s="70"/>
      <c r="AC468" s="70"/>
    </row>
    <row r="469">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c r="AA469" s="70"/>
      <c r="AB469" s="70"/>
      <c r="AC469" s="70"/>
    </row>
    <row r="470">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c r="AA470" s="70"/>
      <c r="AB470" s="70"/>
      <c r="AC470" s="70"/>
    </row>
    <row r="471">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c r="AA471" s="70"/>
      <c r="AB471" s="70"/>
      <c r="AC471" s="70"/>
    </row>
    <row r="472">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c r="AA472" s="70"/>
      <c r="AB472" s="70"/>
      <c r="AC472" s="70"/>
    </row>
    <row r="473">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c r="AA473" s="70"/>
      <c r="AB473" s="70"/>
      <c r="AC473" s="70"/>
    </row>
    <row r="474">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c r="AA474" s="70"/>
      <c r="AB474" s="70"/>
      <c r="AC474" s="70"/>
    </row>
    <row r="475">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c r="AB475" s="70"/>
      <c r="AC475" s="70"/>
    </row>
    <row r="476">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c r="AB476" s="70"/>
      <c r="AC476" s="70"/>
    </row>
    <row r="477">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c r="AA477" s="70"/>
      <c r="AB477" s="70"/>
      <c r="AC477" s="70"/>
    </row>
    <row r="478">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c r="AA478" s="70"/>
      <c r="AB478" s="70"/>
      <c r="AC478" s="70"/>
    </row>
    <row r="479">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c r="AA479" s="70"/>
      <c r="AB479" s="70"/>
      <c r="AC479" s="70"/>
    </row>
    <row r="480">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c r="AA480" s="70"/>
      <c r="AB480" s="70"/>
      <c r="AC480" s="70"/>
    </row>
    <row r="481">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c r="AA481" s="70"/>
      <c r="AB481" s="70"/>
      <c r="AC481" s="70"/>
    </row>
    <row r="482">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c r="AA482" s="70"/>
      <c r="AB482" s="70"/>
      <c r="AC482" s="70"/>
    </row>
    <row r="483">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c r="AA483" s="70"/>
      <c r="AB483" s="70"/>
      <c r="AC483" s="70"/>
    </row>
    <row r="484">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c r="AA484" s="70"/>
      <c r="AB484" s="70"/>
      <c r="AC484" s="70"/>
    </row>
    <row r="485">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c r="AA485" s="70"/>
      <c r="AB485" s="70"/>
      <c r="AC485" s="70"/>
    </row>
    <row r="486">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c r="AA486" s="70"/>
      <c r="AB486" s="70"/>
      <c r="AC486" s="70"/>
    </row>
    <row r="487">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c r="AA487" s="70"/>
      <c r="AB487" s="70"/>
      <c r="AC487" s="70"/>
    </row>
    <row r="488">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c r="AA488" s="70"/>
      <c r="AB488" s="70"/>
      <c r="AC488" s="70"/>
    </row>
    <row r="489">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c r="AA489" s="70"/>
      <c r="AB489" s="70"/>
      <c r="AC489" s="70"/>
    </row>
    <row r="490">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c r="AA490" s="70"/>
      <c r="AB490" s="70"/>
      <c r="AC490" s="70"/>
    </row>
    <row r="491">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c r="AA491" s="70"/>
      <c r="AB491" s="70"/>
      <c r="AC491" s="70"/>
    </row>
    <row r="492">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c r="AA492" s="70"/>
      <c r="AB492" s="70"/>
      <c r="AC492" s="70"/>
    </row>
    <row r="493">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c r="AA493" s="70"/>
      <c r="AB493" s="70"/>
      <c r="AC493" s="70"/>
    </row>
    <row r="494">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c r="AA494" s="70"/>
      <c r="AB494" s="70"/>
      <c r="AC494" s="70"/>
    </row>
    <row r="495">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c r="AA495" s="70"/>
      <c r="AB495" s="70"/>
      <c r="AC495" s="70"/>
    </row>
    <row r="496">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c r="AA496" s="70"/>
      <c r="AB496" s="70"/>
      <c r="AC496" s="70"/>
    </row>
    <row r="497">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c r="AA497" s="70"/>
      <c r="AB497" s="70"/>
      <c r="AC497" s="70"/>
    </row>
    <row r="498">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c r="AA498" s="70"/>
      <c r="AB498" s="70"/>
      <c r="AC498" s="70"/>
    </row>
    <row r="499">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c r="AA499" s="70"/>
      <c r="AB499" s="70"/>
      <c r="AC499" s="70"/>
    </row>
    <row r="500">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c r="AA500" s="70"/>
      <c r="AB500" s="70"/>
      <c r="AC500" s="70"/>
    </row>
    <row r="501">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c r="AA501" s="70"/>
      <c r="AB501" s="70"/>
      <c r="AC501" s="70"/>
    </row>
    <row r="502">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c r="AA502" s="70"/>
      <c r="AB502" s="70"/>
      <c r="AC502" s="70"/>
    </row>
    <row r="503">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c r="AA503" s="70"/>
      <c r="AB503" s="70"/>
      <c r="AC503" s="70"/>
    </row>
    <row r="504">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c r="AA504" s="70"/>
      <c r="AB504" s="70"/>
      <c r="AC504" s="70"/>
    </row>
    <row r="505">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c r="AA505" s="70"/>
      <c r="AB505" s="70"/>
      <c r="AC505" s="70"/>
    </row>
    <row r="506">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c r="AA506" s="70"/>
      <c r="AB506" s="70"/>
      <c r="AC506" s="70"/>
    </row>
    <row r="507">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c r="AA507" s="70"/>
      <c r="AB507" s="70"/>
      <c r="AC507" s="70"/>
    </row>
    <row r="508">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c r="AA508" s="70"/>
      <c r="AB508" s="70"/>
      <c r="AC508" s="70"/>
    </row>
    <row r="509">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row>
    <row r="510">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c r="AA510" s="70"/>
      <c r="AB510" s="70"/>
      <c r="AC510" s="70"/>
    </row>
    <row r="511">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c r="AA511" s="70"/>
      <c r="AB511" s="70"/>
      <c r="AC511" s="70"/>
    </row>
    <row r="512">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c r="AA512" s="70"/>
      <c r="AB512" s="70"/>
      <c r="AC512" s="70"/>
    </row>
    <row r="513">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c r="AA513" s="70"/>
      <c r="AB513" s="70"/>
      <c r="AC513" s="70"/>
    </row>
    <row r="514">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c r="AA514" s="70"/>
      <c r="AB514" s="70"/>
      <c r="AC514" s="70"/>
    </row>
    <row r="515">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row>
    <row r="516">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row>
    <row r="517">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row>
    <row r="518">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c r="AA518" s="70"/>
      <c r="AB518" s="70"/>
      <c r="AC518" s="70"/>
    </row>
    <row r="519">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c r="AA519" s="70"/>
      <c r="AB519" s="70"/>
      <c r="AC519" s="70"/>
    </row>
    <row r="520">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c r="AA520" s="70"/>
      <c r="AB520" s="70"/>
      <c r="AC520" s="70"/>
    </row>
    <row r="521">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row>
    <row r="522">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c r="AA522" s="70"/>
      <c r="AB522" s="70"/>
      <c r="AC522" s="70"/>
    </row>
    <row r="523">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c r="AA523" s="70"/>
      <c r="AB523" s="70"/>
      <c r="AC523" s="70"/>
    </row>
    <row r="524">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c r="AA524" s="70"/>
      <c r="AB524" s="70"/>
      <c r="AC524" s="70"/>
    </row>
    <row r="525">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c r="AA525" s="70"/>
      <c r="AB525" s="70"/>
      <c r="AC525" s="70"/>
    </row>
    <row r="526">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c r="AA526" s="70"/>
      <c r="AB526" s="70"/>
      <c r="AC526" s="70"/>
    </row>
    <row r="527">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c r="AA527" s="70"/>
      <c r="AB527" s="70"/>
      <c r="AC527" s="70"/>
    </row>
    <row r="528">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c r="AA528" s="70"/>
      <c r="AB528" s="70"/>
      <c r="AC528" s="70"/>
    </row>
    <row r="529">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c r="AA529" s="70"/>
      <c r="AB529" s="70"/>
      <c r="AC529" s="70"/>
    </row>
    <row r="530">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c r="AA530" s="70"/>
      <c r="AB530" s="70"/>
      <c r="AC530" s="70"/>
    </row>
    <row r="531">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c r="AA531" s="70"/>
      <c r="AB531" s="70"/>
      <c r="AC531" s="70"/>
    </row>
    <row r="532">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c r="AA532" s="70"/>
      <c r="AB532" s="70"/>
      <c r="AC532" s="70"/>
    </row>
    <row r="533">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c r="AA533" s="70"/>
      <c r="AB533" s="70"/>
      <c r="AC533" s="70"/>
    </row>
    <row r="534">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c r="AA534" s="70"/>
      <c r="AB534" s="70"/>
      <c r="AC534" s="70"/>
    </row>
    <row r="535">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c r="AA535" s="70"/>
      <c r="AB535" s="70"/>
      <c r="AC535" s="70"/>
    </row>
    <row r="536">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c r="AA536" s="70"/>
      <c r="AB536" s="70"/>
      <c r="AC536" s="70"/>
    </row>
    <row r="537">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c r="AA537" s="70"/>
      <c r="AB537" s="70"/>
      <c r="AC537" s="70"/>
    </row>
    <row r="538">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c r="AA538" s="70"/>
      <c r="AB538" s="70"/>
      <c r="AC538" s="70"/>
    </row>
    <row r="539">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c r="AA539" s="70"/>
      <c r="AB539" s="70"/>
      <c r="AC539" s="70"/>
    </row>
    <row r="540">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c r="AA540" s="70"/>
      <c r="AB540" s="70"/>
      <c r="AC540" s="70"/>
    </row>
    <row r="541">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c r="AA541" s="70"/>
      <c r="AB541" s="70"/>
      <c r="AC541" s="70"/>
    </row>
    <row r="542">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row>
    <row r="543">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row>
    <row r="544">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row>
    <row r="545">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c r="AA545" s="70"/>
      <c r="AB545" s="70"/>
      <c r="AC545" s="70"/>
    </row>
    <row r="546">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c r="AA546" s="70"/>
      <c r="AB546" s="70"/>
      <c r="AC546" s="70"/>
    </row>
    <row r="547">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c r="AA547" s="70"/>
      <c r="AB547" s="70"/>
      <c r="AC547" s="70"/>
    </row>
    <row r="548">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c r="AA548" s="70"/>
      <c r="AB548" s="70"/>
      <c r="AC548" s="70"/>
    </row>
    <row r="549">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c r="AA549" s="70"/>
      <c r="AB549" s="70"/>
      <c r="AC549" s="70"/>
    </row>
    <row r="550">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c r="AA550" s="70"/>
      <c r="AB550" s="70"/>
      <c r="AC550" s="70"/>
    </row>
    <row r="551">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c r="AA551" s="70"/>
      <c r="AB551" s="70"/>
      <c r="AC551" s="70"/>
    </row>
    <row r="552">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c r="AA552" s="70"/>
      <c r="AB552" s="70"/>
      <c r="AC552" s="70"/>
    </row>
    <row r="553">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c r="AA553" s="70"/>
      <c r="AB553" s="70"/>
      <c r="AC553" s="70"/>
    </row>
    <row r="554">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c r="AA554" s="70"/>
      <c r="AB554" s="70"/>
      <c r="AC554" s="70"/>
    </row>
    <row r="555">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c r="AA555" s="70"/>
      <c r="AB555" s="70"/>
      <c r="AC555" s="70"/>
    </row>
    <row r="556">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c r="AA556" s="70"/>
      <c r="AB556" s="70"/>
      <c r="AC556" s="70"/>
    </row>
    <row r="557">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c r="AA557" s="70"/>
      <c r="AB557" s="70"/>
      <c r="AC557" s="70"/>
    </row>
    <row r="558">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row>
    <row r="559">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row>
    <row r="560">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row>
    <row r="561">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row>
    <row r="562">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row>
    <row r="563">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row>
    <row r="564">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row>
    <row r="565">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row>
    <row r="566">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row>
    <row r="567">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c r="AA567" s="70"/>
      <c r="AB567" s="70"/>
      <c r="AC567" s="70"/>
    </row>
    <row r="568">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c r="AA568" s="70"/>
      <c r="AB568" s="70"/>
      <c r="AC568" s="70"/>
    </row>
    <row r="569">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c r="AA569" s="70"/>
      <c r="AB569" s="70"/>
      <c r="AC569" s="70"/>
    </row>
    <row r="570">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c r="AA570" s="70"/>
      <c r="AB570" s="70"/>
      <c r="AC570" s="70"/>
    </row>
    <row r="571">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c r="AA571" s="70"/>
      <c r="AB571" s="70"/>
      <c r="AC571" s="70"/>
    </row>
    <row r="572">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c r="AA572" s="70"/>
      <c r="AB572" s="70"/>
      <c r="AC572" s="70"/>
    </row>
    <row r="573">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c r="AA573" s="70"/>
      <c r="AB573" s="70"/>
      <c r="AC573" s="70"/>
    </row>
    <row r="574">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c r="AA574" s="70"/>
      <c r="AB574" s="70"/>
      <c r="AC574" s="70"/>
    </row>
    <row r="575">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c r="AA575" s="70"/>
      <c r="AB575" s="70"/>
      <c r="AC575" s="70"/>
    </row>
    <row r="576">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c r="AA576" s="70"/>
      <c r="AB576" s="70"/>
      <c r="AC576" s="70"/>
    </row>
    <row r="577">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c r="AA577" s="70"/>
      <c r="AB577" s="70"/>
      <c r="AC577" s="70"/>
    </row>
    <row r="578">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c r="AA578" s="70"/>
      <c r="AB578" s="70"/>
      <c r="AC578" s="70"/>
    </row>
    <row r="579">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c r="AA579" s="70"/>
      <c r="AB579" s="70"/>
      <c r="AC579" s="70"/>
    </row>
    <row r="580">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c r="AA580" s="70"/>
      <c r="AB580" s="70"/>
      <c r="AC580" s="70"/>
    </row>
    <row r="581">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c r="AA581" s="70"/>
      <c r="AB581" s="70"/>
      <c r="AC581" s="70"/>
    </row>
    <row r="582">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B582" s="70"/>
      <c r="AC582" s="70"/>
    </row>
    <row r="583">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B583" s="70"/>
      <c r="AC583" s="70"/>
    </row>
    <row r="584">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B584" s="70"/>
      <c r="AC584" s="70"/>
    </row>
    <row r="585">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B585" s="70"/>
      <c r="AC585" s="70"/>
    </row>
    <row r="586">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c r="AA586" s="70"/>
      <c r="AB586" s="70"/>
      <c r="AC586" s="70"/>
    </row>
    <row r="587">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c r="AA587" s="70"/>
      <c r="AB587" s="70"/>
      <c r="AC587" s="70"/>
    </row>
    <row r="588">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c r="AA588" s="70"/>
      <c r="AB588" s="70"/>
      <c r="AC588" s="70"/>
    </row>
    <row r="589">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c r="AA589" s="70"/>
      <c r="AB589" s="70"/>
      <c r="AC589" s="70"/>
    </row>
    <row r="590">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c r="AA590" s="70"/>
      <c r="AB590" s="70"/>
      <c r="AC590" s="70"/>
    </row>
    <row r="591">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c r="AA591" s="70"/>
      <c r="AB591" s="70"/>
      <c r="AC591" s="70"/>
    </row>
    <row r="592">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c r="AA592" s="70"/>
      <c r="AB592" s="70"/>
      <c r="AC592" s="70"/>
    </row>
    <row r="593">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c r="AA593" s="70"/>
      <c r="AB593" s="70"/>
      <c r="AC593" s="70"/>
    </row>
    <row r="594">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c r="AA594" s="70"/>
      <c r="AB594" s="70"/>
      <c r="AC594" s="70"/>
    </row>
    <row r="595">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c r="AA595" s="70"/>
      <c r="AB595" s="70"/>
      <c r="AC595" s="70"/>
    </row>
    <row r="596">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c r="AA596" s="70"/>
      <c r="AB596" s="70"/>
      <c r="AC596" s="70"/>
    </row>
    <row r="597">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c r="AA597" s="70"/>
      <c r="AB597" s="70"/>
      <c r="AC597" s="70"/>
    </row>
    <row r="598">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B598" s="70"/>
      <c r="AC598" s="70"/>
    </row>
    <row r="599">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c r="AA599" s="70"/>
      <c r="AB599" s="70"/>
      <c r="AC599" s="70"/>
    </row>
    <row r="600">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c r="AA600" s="70"/>
      <c r="AB600" s="70"/>
      <c r="AC600" s="70"/>
    </row>
    <row r="601">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c r="AA601" s="70"/>
      <c r="AB601" s="70"/>
      <c r="AC601" s="70"/>
    </row>
    <row r="602">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c r="AA602" s="70"/>
      <c r="AB602" s="70"/>
      <c r="AC602" s="70"/>
    </row>
    <row r="603">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c r="AA603" s="70"/>
      <c r="AB603" s="70"/>
      <c r="AC603" s="70"/>
    </row>
    <row r="604">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c r="AA604" s="70"/>
      <c r="AB604" s="70"/>
      <c r="AC604" s="70"/>
    </row>
    <row r="605">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c r="AA605" s="70"/>
      <c r="AB605" s="70"/>
      <c r="AC605" s="70"/>
    </row>
    <row r="606">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c r="AA606" s="70"/>
      <c r="AB606" s="70"/>
      <c r="AC606" s="70"/>
    </row>
    <row r="607">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c r="AA607" s="70"/>
      <c r="AB607" s="70"/>
      <c r="AC607" s="70"/>
    </row>
    <row r="608">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c r="AA608" s="70"/>
      <c r="AB608" s="70"/>
      <c r="AC608" s="70"/>
    </row>
    <row r="609">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c r="AA609" s="70"/>
      <c r="AB609" s="70"/>
      <c r="AC609" s="70"/>
    </row>
    <row r="610">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B610" s="70"/>
      <c r="AC610" s="70"/>
    </row>
    <row r="611">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B611" s="70"/>
      <c r="AC611" s="70"/>
    </row>
    <row r="612">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B612" s="70"/>
      <c r="AC612" s="70"/>
    </row>
    <row r="613">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c r="AA613" s="70"/>
      <c r="AB613" s="70"/>
      <c r="AC613" s="70"/>
    </row>
    <row r="614">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c r="AA614" s="70"/>
      <c r="AB614" s="70"/>
      <c r="AC614" s="70"/>
    </row>
    <row r="615">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c r="AA615" s="70"/>
      <c r="AB615" s="70"/>
      <c r="AC615" s="70"/>
    </row>
    <row r="616">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c r="AA616" s="70"/>
      <c r="AB616" s="70"/>
      <c r="AC616" s="70"/>
    </row>
    <row r="617">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c r="AA617" s="70"/>
      <c r="AB617" s="70"/>
      <c r="AC617" s="70"/>
    </row>
    <row r="618">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c r="AA618" s="70"/>
      <c r="AB618" s="70"/>
      <c r="AC618" s="70"/>
    </row>
    <row r="619">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c r="AA619" s="70"/>
      <c r="AB619" s="70"/>
      <c r="AC619" s="70"/>
    </row>
    <row r="620">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c r="AA620" s="70"/>
      <c r="AB620" s="70"/>
      <c r="AC620" s="70"/>
    </row>
    <row r="621">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c r="AA621" s="70"/>
      <c r="AB621" s="70"/>
      <c r="AC621" s="70"/>
    </row>
    <row r="622">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c r="AA622" s="70"/>
      <c r="AB622" s="70"/>
      <c r="AC622" s="70"/>
    </row>
    <row r="623">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c r="AA623" s="70"/>
      <c r="AB623" s="70"/>
      <c r="AC623" s="70"/>
    </row>
    <row r="624">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c r="AA624" s="70"/>
      <c r="AB624" s="70"/>
      <c r="AC624" s="70"/>
    </row>
    <row r="625">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c r="AA625" s="70"/>
      <c r="AB625" s="70"/>
      <c r="AC625" s="70"/>
    </row>
    <row r="626">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c r="AA626" s="70"/>
      <c r="AB626" s="70"/>
      <c r="AC626" s="70"/>
    </row>
    <row r="627">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c r="AA627" s="70"/>
      <c r="AB627" s="70"/>
      <c r="AC627" s="70"/>
    </row>
    <row r="628">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c r="AA628" s="70"/>
      <c r="AB628" s="70"/>
      <c r="AC628" s="70"/>
    </row>
    <row r="629">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c r="AA629" s="70"/>
      <c r="AB629" s="70"/>
      <c r="AC629" s="70"/>
    </row>
    <row r="630">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c r="AA630" s="70"/>
      <c r="AB630" s="70"/>
      <c r="AC630" s="70"/>
    </row>
    <row r="631">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c r="AA631" s="70"/>
      <c r="AB631" s="70"/>
      <c r="AC631" s="70"/>
    </row>
    <row r="632">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c r="AA632" s="70"/>
      <c r="AB632" s="70"/>
      <c r="AC632" s="70"/>
    </row>
    <row r="633">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c r="AA633" s="70"/>
      <c r="AB633" s="70"/>
      <c r="AC633" s="70"/>
    </row>
    <row r="634">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c r="AA634" s="70"/>
      <c r="AB634" s="70"/>
      <c r="AC634" s="70"/>
    </row>
    <row r="635">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c r="AA635" s="70"/>
      <c r="AB635" s="70"/>
      <c r="AC635" s="70"/>
    </row>
    <row r="636">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c r="AA636" s="70"/>
      <c r="AB636" s="70"/>
      <c r="AC636" s="70"/>
    </row>
    <row r="637">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c r="AA637" s="70"/>
      <c r="AB637" s="70"/>
      <c r="AC637" s="70"/>
    </row>
    <row r="638">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c r="AA638" s="70"/>
      <c r="AB638" s="70"/>
      <c r="AC638" s="70"/>
    </row>
    <row r="639">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c r="AA639" s="70"/>
      <c r="AB639" s="70"/>
      <c r="AC639" s="70"/>
    </row>
    <row r="640">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c r="AA640" s="70"/>
      <c r="AB640" s="70"/>
      <c r="AC640" s="70"/>
    </row>
    <row r="641">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c r="AA641" s="70"/>
      <c r="AB641" s="70"/>
      <c r="AC641" s="70"/>
    </row>
    <row r="642">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c r="AA642" s="70"/>
      <c r="AB642" s="70"/>
      <c r="AC642" s="70"/>
    </row>
    <row r="643">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c r="AA643" s="70"/>
      <c r="AB643" s="70"/>
      <c r="AC643" s="70"/>
    </row>
    <row r="644">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c r="AA644" s="70"/>
      <c r="AB644" s="70"/>
      <c r="AC644" s="70"/>
    </row>
    <row r="645">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c r="AA645" s="70"/>
      <c r="AB645" s="70"/>
      <c r="AC645" s="70"/>
    </row>
    <row r="646">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c r="AA646" s="70"/>
      <c r="AB646" s="70"/>
      <c r="AC646" s="70"/>
    </row>
    <row r="647">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c r="AA647" s="70"/>
      <c r="AB647" s="70"/>
      <c r="AC647" s="70"/>
    </row>
    <row r="648">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B648" s="70"/>
      <c r="AC648" s="70"/>
    </row>
    <row r="649">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B649" s="70"/>
      <c r="AC649" s="70"/>
    </row>
    <row r="650">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row>
    <row r="651">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c r="AC651" s="70"/>
    </row>
    <row r="652">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B652" s="70"/>
      <c r="AC652" s="70"/>
    </row>
    <row r="653">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c r="AC653" s="70"/>
    </row>
    <row r="654">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c r="AC654" s="70"/>
    </row>
    <row r="655">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row>
    <row r="656">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B656" s="70"/>
      <c r="AC656" s="70"/>
    </row>
    <row r="657">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B657" s="70"/>
      <c r="AC657" s="70"/>
    </row>
    <row r="658">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B658" s="70"/>
      <c r="AC658" s="70"/>
    </row>
    <row r="659">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c r="AA659" s="70"/>
      <c r="AB659" s="70"/>
      <c r="AC659" s="70"/>
    </row>
    <row r="660">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c r="AA660" s="70"/>
      <c r="AB660" s="70"/>
      <c r="AC660" s="70"/>
    </row>
    <row r="661">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c r="AA661" s="70"/>
      <c r="AB661" s="70"/>
      <c r="AC661" s="70"/>
    </row>
    <row r="662">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c r="AA662" s="70"/>
      <c r="AB662" s="70"/>
      <c r="AC662" s="70"/>
    </row>
    <row r="663">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c r="AA663" s="70"/>
      <c r="AB663" s="70"/>
      <c r="AC663" s="70"/>
    </row>
    <row r="664">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c r="AA664" s="70"/>
      <c r="AB664" s="70"/>
      <c r="AC664" s="70"/>
    </row>
    <row r="665">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c r="AA665" s="70"/>
      <c r="AB665" s="70"/>
      <c r="AC665" s="70"/>
    </row>
    <row r="666">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c r="AA666" s="70"/>
      <c r="AB666" s="70"/>
      <c r="AC666" s="70"/>
    </row>
    <row r="667">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c r="AA667" s="70"/>
      <c r="AB667" s="70"/>
      <c r="AC667" s="70"/>
    </row>
    <row r="668">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c r="AA668" s="70"/>
      <c r="AB668" s="70"/>
      <c r="AC668" s="70"/>
    </row>
    <row r="669">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c r="AA669" s="70"/>
      <c r="AB669" s="70"/>
      <c r="AC669" s="70"/>
    </row>
    <row r="670">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c r="AA670" s="70"/>
      <c r="AB670" s="70"/>
      <c r="AC670" s="70"/>
    </row>
    <row r="671">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c r="AA671" s="70"/>
      <c r="AB671" s="70"/>
      <c r="AC671" s="70"/>
    </row>
    <row r="672">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c r="AA672" s="70"/>
      <c r="AB672" s="70"/>
      <c r="AC672" s="70"/>
    </row>
    <row r="673">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c r="AA673" s="70"/>
      <c r="AB673" s="70"/>
      <c r="AC673" s="70"/>
    </row>
    <row r="674">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c r="AA674" s="70"/>
      <c r="AB674" s="70"/>
      <c r="AC674" s="70"/>
    </row>
    <row r="675">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c r="AA675" s="70"/>
      <c r="AB675" s="70"/>
      <c r="AC675" s="70"/>
    </row>
    <row r="676">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c r="AA676" s="70"/>
      <c r="AB676" s="70"/>
      <c r="AC676" s="70"/>
    </row>
    <row r="677">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c r="AA677" s="70"/>
      <c r="AB677" s="70"/>
      <c r="AC677" s="70"/>
    </row>
    <row r="678">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c r="AA678" s="70"/>
      <c r="AB678" s="70"/>
      <c r="AC678" s="70"/>
    </row>
    <row r="679">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c r="AA679" s="70"/>
      <c r="AB679" s="70"/>
      <c r="AC679" s="70"/>
    </row>
    <row r="680">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c r="AA680" s="70"/>
      <c r="AB680" s="70"/>
      <c r="AC680" s="70"/>
    </row>
    <row r="681">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c r="AA681" s="70"/>
      <c r="AB681" s="70"/>
      <c r="AC681" s="70"/>
    </row>
    <row r="682">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c r="AA682" s="70"/>
      <c r="AB682" s="70"/>
      <c r="AC682" s="70"/>
    </row>
    <row r="683">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c r="AA683" s="70"/>
      <c r="AB683" s="70"/>
      <c r="AC683" s="70"/>
    </row>
    <row r="684">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c r="AA684" s="70"/>
      <c r="AB684" s="70"/>
      <c r="AC684" s="70"/>
    </row>
    <row r="685">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c r="AA685" s="70"/>
      <c r="AB685" s="70"/>
      <c r="AC685" s="70"/>
    </row>
    <row r="686">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c r="AA686" s="70"/>
      <c r="AB686" s="70"/>
      <c r="AC686" s="70"/>
    </row>
    <row r="687">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c r="AA687" s="70"/>
      <c r="AB687" s="70"/>
      <c r="AC687" s="70"/>
    </row>
    <row r="688">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c r="AA688" s="70"/>
      <c r="AB688" s="70"/>
      <c r="AC688" s="70"/>
    </row>
    <row r="689">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c r="AA689" s="70"/>
      <c r="AB689" s="70"/>
      <c r="AC689" s="70"/>
    </row>
    <row r="690">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c r="AA690" s="70"/>
      <c r="AB690" s="70"/>
      <c r="AC690" s="70"/>
    </row>
    <row r="691">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c r="AA691" s="70"/>
      <c r="AB691" s="70"/>
      <c r="AC691" s="70"/>
    </row>
    <row r="692">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c r="AA692" s="70"/>
      <c r="AB692" s="70"/>
      <c r="AC692" s="70"/>
    </row>
    <row r="693">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c r="AA693" s="70"/>
      <c r="AB693" s="70"/>
      <c r="AC693" s="70"/>
    </row>
    <row r="694">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c r="AA694" s="70"/>
      <c r="AB694" s="70"/>
      <c r="AC694" s="70"/>
    </row>
    <row r="695">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c r="AA695" s="70"/>
      <c r="AB695" s="70"/>
      <c r="AC695" s="70"/>
    </row>
    <row r="696">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c r="AA696" s="70"/>
      <c r="AB696" s="70"/>
      <c r="AC696" s="70"/>
    </row>
    <row r="697">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c r="AA697" s="70"/>
      <c r="AB697" s="70"/>
      <c r="AC697" s="70"/>
    </row>
    <row r="698">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c r="AA698" s="70"/>
      <c r="AB698" s="70"/>
      <c r="AC698" s="70"/>
    </row>
    <row r="699">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c r="AA699" s="70"/>
      <c r="AB699" s="70"/>
      <c r="AC699" s="70"/>
    </row>
    <row r="700">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c r="AA700" s="70"/>
      <c r="AB700" s="70"/>
      <c r="AC700" s="70"/>
    </row>
    <row r="701">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c r="AA701" s="70"/>
      <c r="AB701" s="70"/>
      <c r="AC701" s="70"/>
    </row>
    <row r="702">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c r="AA702" s="70"/>
      <c r="AB702" s="70"/>
      <c r="AC702" s="70"/>
    </row>
    <row r="703">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c r="AA703" s="70"/>
      <c r="AB703" s="70"/>
      <c r="AC703" s="70"/>
    </row>
    <row r="704">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c r="AA704" s="70"/>
      <c r="AB704" s="70"/>
      <c r="AC704" s="70"/>
    </row>
    <row r="705">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c r="AA705" s="70"/>
      <c r="AB705" s="70"/>
      <c r="AC705" s="70"/>
    </row>
    <row r="706">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c r="AA706" s="70"/>
      <c r="AB706" s="70"/>
      <c r="AC706" s="70"/>
    </row>
    <row r="707">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c r="AA707" s="70"/>
      <c r="AB707" s="70"/>
      <c r="AC707" s="70"/>
    </row>
    <row r="708">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c r="AA708" s="70"/>
      <c r="AB708" s="70"/>
      <c r="AC708" s="70"/>
    </row>
    <row r="709">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c r="AA709" s="70"/>
      <c r="AB709" s="70"/>
      <c r="AC709" s="70"/>
    </row>
    <row r="710">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c r="AA710" s="70"/>
      <c r="AB710" s="70"/>
      <c r="AC710" s="70"/>
    </row>
    <row r="711">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c r="AA711" s="70"/>
      <c r="AB711" s="70"/>
      <c r="AC711" s="70"/>
    </row>
    <row r="712">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c r="AA712" s="70"/>
      <c r="AB712" s="70"/>
      <c r="AC712" s="70"/>
    </row>
    <row r="713">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c r="AA713" s="70"/>
      <c r="AB713" s="70"/>
      <c r="AC713" s="70"/>
    </row>
    <row r="714">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c r="AA714" s="70"/>
      <c r="AB714" s="70"/>
      <c r="AC714" s="70"/>
    </row>
    <row r="715">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c r="AA715" s="70"/>
      <c r="AB715" s="70"/>
      <c r="AC715" s="70"/>
    </row>
    <row r="716">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c r="AA716" s="70"/>
      <c r="AB716" s="70"/>
      <c r="AC716" s="70"/>
    </row>
    <row r="717">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c r="AA717" s="70"/>
      <c r="AB717" s="70"/>
      <c r="AC717" s="70"/>
    </row>
    <row r="718">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c r="AA718" s="70"/>
      <c r="AB718" s="70"/>
      <c r="AC718" s="70"/>
    </row>
    <row r="719">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c r="AA719" s="70"/>
      <c r="AB719" s="70"/>
      <c r="AC719" s="70"/>
    </row>
    <row r="720">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c r="AA720" s="70"/>
      <c r="AB720" s="70"/>
      <c r="AC720" s="70"/>
    </row>
    <row r="721">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c r="AA721" s="70"/>
      <c r="AB721" s="70"/>
      <c r="AC721" s="70"/>
    </row>
    <row r="722">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c r="AA722" s="70"/>
      <c r="AB722" s="70"/>
      <c r="AC722" s="70"/>
    </row>
    <row r="723">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c r="AA723" s="70"/>
      <c r="AB723" s="70"/>
      <c r="AC723" s="70"/>
    </row>
    <row r="724">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c r="AA724" s="70"/>
      <c r="AB724" s="70"/>
      <c r="AC724" s="70"/>
    </row>
    <row r="725">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c r="AA725" s="70"/>
      <c r="AB725" s="70"/>
      <c r="AC725" s="70"/>
    </row>
    <row r="726">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c r="AA726" s="70"/>
      <c r="AB726" s="70"/>
      <c r="AC726" s="70"/>
    </row>
    <row r="727">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c r="AA727" s="70"/>
      <c r="AB727" s="70"/>
      <c r="AC727" s="70"/>
    </row>
    <row r="728">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c r="AA728" s="70"/>
      <c r="AB728" s="70"/>
      <c r="AC728" s="70"/>
    </row>
    <row r="729">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c r="AA729" s="70"/>
      <c r="AB729" s="70"/>
      <c r="AC729" s="70"/>
    </row>
    <row r="730">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c r="AA730" s="70"/>
      <c r="AB730" s="70"/>
      <c r="AC730" s="70"/>
    </row>
    <row r="731">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c r="AA731" s="70"/>
      <c r="AB731" s="70"/>
      <c r="AC731" s="70"/>
    </row>
    <row r="732">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B732" s="70"/>
      <c r="AC732" s="70"/>
    </row>
    <row r="733">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c r="AA733" s="70"/>
      <c r="AB733" s="70"/>
      <c r="AC733" s="70"/>
    </row>
    <row r="734">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c r="AA734" s="70"/>
      <c r="AB734" s="70"/>
      <c r="AC734" s="70"/>
    </row>
    <row r="735">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c r="AA735" s="70"/>
      <c r="AB735" s="70"/>
      <c r="AC735" s="70"/>
    </row>
    <row r="736">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c r="AA736" s="70"/>
      <c r="AB736" s="70"/>
      <c r="AC736" s="70"/>
    </row>
    <row r="737">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c r="AA737" s="70"/>
      <c r="AB737" s="70"/>
      <c r="AC737" s="70"/>
    </row>
    <row r="738">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c r="AA738" s="70"/>
      <c r="AB738" s="70"/>
      <c r="AC738" s="70"/>
    </row>
    <row r="739">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c r="AA739" s="70"/>
      <c r="AB739" s="70"/>
      <c r="AC739" s="70"/>
    </row>
    <row r="740">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c r="AA740" s="70"/>
      <c r="AB740" s="70"/>
      <c r="AC740" s="70"/>
    </row>
    <row r="741">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c r="AA741" s="70"/>
      <c r="AB741" s="70"/>
      <c r="AC741" s="70"/>
    </row>
    <row r="742">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c r="AA742" s="70"/>
      <c r="AB742" s="70"/>
      <c r="AC742" s="70"/>
    </row>
    <row r="743">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row>
    <row r="744">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row>
    <row r="745">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row>
    <row r="746">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row>
    <row r="747">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row>
    <row r="748">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row>
    <row r="749">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row>
    <row r="750">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row>
    <row r="751">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row>
    <row r="752">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row>
    <row r="753">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row>
    <row r="754">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row>
    <row r="755">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c r="AA755" s="70"/>
      <c r="AB755" s="70"/>
      <c r="AC755" s="70"/>
    </row>
    <row r="756">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c r="AA756" s="70"/>
      <c r="AB756" s="70"/>
      <c r="AC756" s="70"/>
    </row>
    <row r="757">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c r="AA757" s="70"/>
      <c r="AB757" s="70"/>
      <c r="AC757" s="70"/>
    </row>
    <row r="758">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c r="AA758" s="70"/>
      <c r="AB758" s="70"/>
      <c r="AC758" s="70"/>
    </row>
    <row r="759">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c r="AA759" s="70"/>
      <c r="AB759" s="70"/>
      <c r="AC759" s="70"/>
    </row>
    <row r="760">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c r="AA760" s="70"/>
      <c r="AB760" s="70"/>
      <c r="AC760" s="70"/>
    </row>
    <row r="761">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c r="AA761" s="70"/>
      <c r="AB761" s="70"/>
      <c r="AC761" s="70"/>
    </row>
    <row r="762">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c r="AA762" s="70"/>
      <c r="AB762" s="70"/>
      <c r="AC762" s="70"/>
    </row>
    <row r="763">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c r="AA763" s="70"/>
      <c r="AB763" s="70"/>
      <c r="AC763" s="70"/>
    </row>
    <row r="764">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c r="AA764" s="70"/>
      <c r="AB764" s="70"/>
      <c r="AC764" s="70"/>
    </row>
    <row r="765">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c r="AA765" s="70"/>
      <c r="AB765" s="70"/>
      <c r="AC765" s="70"/>
    </row>
    <row r="766">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c r="AA766" s="70"/>
      <c r="AB766" s="70"/>
      <c r="AC766" s="70"/>
    </row>
    <row r="767">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c r="AA767" s="70"/>
      <c r="AB767" s="70"/>
      <c r="AC767" s="70"/>
    </row>
    <row r="768">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c r="AA768" s="70"/>
      <c r="AB768" s="70"/>
      <c r="AC768" s="70"/>
    </row>
    <row r="769">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c r="AA769" s="70"/>
      <c r="AB769" s="70"/>
      <c r="AC769" s="70"/>
    </row>
    <row r="770">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B770" s="70"/>
      <c r="AC770" s="70"/>
    </row>
    <row r="771">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B771" s="70"/>
      <c r="AC771" s="70"/>
    </row>
    <row r="772">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B772" s="70"/>
      <c r="AC772" s="70"/>
    </row>
    <row r="773">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B773" s="70"/>
      <c r="AC773" s="70"/>
    </row>
    <row r="774">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c r="AA774" s="70"/>
      <c r="AB774" s="70"/>
      <c r="AC774" s="70"/>
    </row>
    <row r="775">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c r="AA775" s="70"/>
      <c r="AB775" s="70"/>
      <c r="AC775" s="70"/>
    </row>
    <row r="776">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c r="AA776" s="70"/>
      <c r="AB776" s="70"/>
      <c r="AC776" s="70"/>
    </row>
    <row r="777">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c r="AA777" s="70"/>
      <c r="AB777" s="70"/>
      <c r="AC777" s="70"/>
    </row>
    <row r="778">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c r="AA778" s="70"/>
      <c r="AB778" s="70"/>
      <c r="AC778" s="70"/>
    </row>
    <row r="779">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c r="AA779" s="70"/>
      <c r="AB779" s="70"/>
      <c r="AC779" s="70"/>
    </row>
    <row r="780">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c r="AA780" s="70"/>
      <c r="AB780" s="70"/>
      <c r="AC780" s="70"/>
    </row>
    <row r="781">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c r="AA781" s="70"/>
      <c r="AB781" s="70"/>
      <c r="AC781" s="70"/>
    </row>
    <row r="782">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c r="AA782" s="70"/>
      <c r="AB782" s="70"/>
      <c r="AC782" s="70"/>
    </row>
    <row r="783">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c r="AA783" s="70"/>
      <c r="AB783" s="70"/>
      <c r="AC783" s="70"/>
    </row>
    <row r="784">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c r="AA784" s="70"/>
      <c r="AB784" s="70"/>
      <c r="AC784" s="70"/>
    </row>
    <row r="785">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c r="AA785" s="70"/>
      <c r="AB785" s="70"/>
      <c r="AC785" s="70"/>
    </row>
    <row r="786">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c r="AA786" s="70"/>
      <c r="AB786" s="70"/>
      <c r="AC786" s="70"/>
    </row>
    <row r="787">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c r="AA787" s="70"/>
      <c r="AB787" s="70"/>
      <c r="AC787" s="70"/>
    </row>
    <row r="788">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c r="AA788" s="70"/>
      <c r="AB788" s="70"/>
      <c r="AC788" s="70"/>
    </row>
    <row r="789">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B789" s="70"/>
      <c r="AC789" s="70"/>
    </row>
    <row r="790">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B790" s="70"/>
      <c r="AC790" s="70"/>
    </row>
    <row r="791">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B791" s="70"/>
      <c r="AC791" s="70"/>
    </row>
    <row r="792">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B792" s="70"/>
      <c r="AC792" s="70"/>
    </row>
    <row r="793">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c r="AA793" s="70"/>
      <c r="AB793" s="70"/>
      <c r="AC793" s="70"/>
    </row>
    <row r="794">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c r="AA794" s="70"/>
      <c r="AB794" s="70"/>
      <c r="AC794" s="70"/>
    </row>
    <row r="795">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c r="AA795" s="70"/>
      <c r="AB795" s="70"/>
      <c r="AC795" s="70"/>
    </row>
    <row r="796">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c r="AA796" s="70"/>
      <c r="AB796" s="70"/>
      <c r="AC796" s="70"/>
    </row>
    <row r="797">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c r="AA797" s="70"/>
      <c r="AB797" s="70"/>
      <c r="AC797" s="70"/>
    </row>
    <row r="798">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c r="AA798" s="70"/>
      <c r="AB798" s="70"/>
      <c r="AC798" s="70"/>
    </row>
    <row r="799">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c r="AA799" s="70"/>
      <c r="AB799" s="70"/>
      <c r="AC799" s="70"/>
    </row>
    <row r="800">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c r="AA800" s="70"/>
      <c r="AB800" s="70"/>
      <c r="AC800" s="70"/>
    </row>
    <row r="801">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c r="AA801" s="70"/>
      <c r="AB801" s="70"/>
      <c r="AC801" s="70"/>
    </row>
    <row r="802">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c r="AA802" s="70"/>
      <c r="AB802" s="70"/>
      <c r="AC802" s="70"/>
    </row>
    <row r="803">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c r="AA803" s="70"/>
      <c r="AB803" s="70"/>
      <c r="AC803" s="70"/>
    </row>
    <row r="804">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c r="AA804" s="70"/>
      <c r="AB804" s="70"/>
      <c r="AC804" s="70"/>
    </row>
    <row r="805">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c r="AA805" s="70"/>
      <c r="AB805" s="70"/>
      <c r="AC805" s="70"/>
    </row>
    <row r="806">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B806" s="70"/>
      <c r="AC806" s="70"/>
    </row>
    <row r="807">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c r="AA807" s="70"/>
      <c r="AB807" s="70"/>
      <c r="AC807" s="70"/>
    </row>
    <row r="808">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c r="AA808" s="70"/>
      <c r="AB808" s="70"/>
      <c r="AC808" s="70"/>
    </row>
    <row r="809">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c r="AA809" s="70"/>
      <c r="AB809" s="70"/>
      <c r="AC809" s="70"/>
    </row>
    <row r="810">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c r="AA810" s="70"/>
      <c r="AB810" s="70"/>
      <c r="AC810" s="70"/>
    </row>
    <row r="811">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c r="AA811" s="70"/>
      <c r="AB811" s="70"/>
      <c r="AC811" s="70"/>
    </row>
    <row r="812">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c r="AA812" s="70"/>
      <c r="AB812" s="70"/>
      <c r="AC812" s="70"/>
    </row>
    <row r="813">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c r="AA813" s="70"/>
      <c r="AB813" s="70"/>
      <c r="AC813" s="70"/>
    </row>
    <row r="814">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c r="AA814" s="70"/>
      <c r="AB814" s="70"/>
      <c r="AC814" s="70"/>
    </row>
    <row r="815">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c r="AA815" s="70"/>
      <c r="AB815" s="70"/>
      <c r="AC815" s="70"/>
    </row>
    <row r="816">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c r="AA816" s="70"/>
      <c r="AB816" s="70"/>
      <c r="AC816" s="70"/>
    </row>
    <row r="817">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c r="AA817" s="70"/>
      <c r="AB817" s="70"/>
      <c r="AC817" s="70"/>
    </row>
    <row r="818">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B818" s="70"/>
      <c r="AC818" s="70"/>
    </row>
    <row r="819">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B819" s="70"/>
      <c r="AC819" s="70"/>
    </row>
    <row r="820">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B820" s="70"/>
      <c r="AC820" s="70"/>
    </row>
    <row r="821">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c r="AA821" s="70"/>
      <c r="AB821" s="70"/>
      <c r="AC821" s="70"/>
    </row>
    <row r="822">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c r="AA822" s="70"/>
      <c r="AB822" s="70"/>
      <c r="AC822" s="70"/>
    </row>
    <row r="823">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c r="AA823" s="70"/>
      <c r="AB823" s="70"/>
      <c r="AC823" s="70"/>
    </row>
    <row r="824">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c r="AA824" s="70"/>
      <c r="AB824" s="70"/>
      <c r="AC824" s="70"/>
    </row>
    <row r="825">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c r="AA825" s="70"/>
      <c r="AB825" s="70"/>
      <c r="AC825" s="70"/>
    </row>
    <row r="826">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c r="AA826" s="70"/>
      <c r="AB826" s="70"/>
      <c r="AC826" s="70"/>
    </row>
    <row r="827">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c r="AA827" s="70"/>
      <c r="AB827" s="70"/>
      <c r="AC827" s="70"/>
    </row>
    <row r="828">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c r="AA828" s="70"/>
      <c r="AB828" s="70"/>
      <c r="AC828" s="70"/>
    </row>
    <row r="829">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c r="AA829" s="70"/>
      <c r="AB829" s="70"/>
      <c r="AC829" s="70"/>
    </row>
    <row r="830">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c r="AA830" s="70"/>
      <c r="AB830" s="70"/>
      <c r="AC830" s="70"/>
    </row>
    <row r="831">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c r="AA831" s="70"/>
      <c r="AB831" s="70"/>
      <c r="AC831" s="70"/>
    </row>
    <row r="832">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c r="AA832" s="70"/>
      <c r="AB832" s="70"/>
      <c r="AC832" s="70"/>
    </row>
    <row r="833">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c r="AA833" s="70"/>
      <c r="AB833" s="70"/>
      <c r="AC833" s="70"/>
    </row>
    <row r="834">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c r="AA834" s="70"/>
      <c r="AB834" s="70"/>
      <c r="AC834" s="70"/>
    </row>
    <row r="835">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c r="AA835" s="70"/>
      <c r="AB835" s="70"/>
      <c r="AC835" s="70"/>
    </row>
    <row r="836">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c r="AA836" s="70"/>
      <c r="AB836" s="70"/>
      <c r="AC836" s="70"/>
    </row>
    <row r="837">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c r="AA837" s="70"/>
      <c r="AB837" s="70"/>
      <c r="AC837" s="70"/>
    </row>
    <row r="838">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c r="AA838" s="70"/>
      <c r="AB838" s="70"/>
      <c r="AC838" s="70"/>
    </row>
    <row r="839">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c r="AA839" s="70"/>
      <c r="AB839" s="70"/>
      <c r="AC839" s="70"/>
    </row>
    <row r="840">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c r="AA840" s="70"/>
      <c r="AB840" s="70"/>
      <c r="AC840" s="70"/>
    </row>
    <row r="841">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c r="AA841" s="70"/>
      <c r="AB841" s="70"/>
      <c r="AC841" s="70"/>
    </row>
    <row r="842">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c r="AA842" s="70"/>
      <c r="AB842" s="70"/>
      <c r="AC842" s="70"/>
    </row>
    <row r="843">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c r="AA843" s="70"/>
      <c r="AB843" s="70"/>
      <c r="AC843" s="70"/>
    </row>
    <row r="844">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c r="AA844" s="70"/>
      <c r="AB844" s="70"/>
      <c r="AC844" s="70"/>
    </row>
    <row r="845">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c r="AA845" s="70"/>
      <c r="AB845" s="70"/>
      <c r="AC845" s="70"/>
    </row>
    <row r="846">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c r="AA846" s="70"/>
      <c r="AB846" s="70"/>
      <c r="AC846" s="70"/>
    </row>
    <row r="847">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c r="AA847" s="70"/>
      <c r="AB847" s="70"/>
      <c r="AC847" s="70"/>
    </row>
    <row r="848">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c r="AA848" s="70"/>
      <c r="AB848" s="70"/>
      <c r="AC848" s="70"/>
    </row>
    <row r="849">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c r="AA849" s="70"/>
      <c r="AB849" s="70"/>
      <c r="AC849" s="70"/>
    </row>
    <row r="850">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c r="AA850" s="70"/>
      <c r="AB850" s="70"/>
      <c r="AC850" s="70"/>
    </row>
    <row r="851">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c r="AA851" s="70"/>
      <c r="AB851" s="70"/>
      <c r="AC851" s="70"/>
    </row>
    <row r="852">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c r="AA852" s="70"/>
      <c r="AB852" s="70"/>
      <c r="AC852" s="70"/>
    </row>
    <row r="853">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c r="AA853" s="70"/>
      <c r="AB853" s="70"/>
      <c r="AC853" s="70"/>
    </row>
    <row r="854">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c r="AA854" s="70"/>
      <c r="AB854" s="70"/>
      <c r="AC854" s="70"/>
    </row>
    <row r="855">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c r="AA855" s="70"/>
      <c r="AB855" s="70"/>
      <c r="AC855" s="70"/>
    </row>
    <row r="856">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c r="AA856" s="70"/>
      <c r="AB856" s="70"/>
      <c r="AC856" s="70"/>
    </row>
    <row r="857">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c r="AA857" s="70"/>
      <c r="AB857" s="70"/>
      <c r="AC857" s="70"/>
    </row>
    <row r="858">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c r="AA858" s="70"/>
      <c r="AB858" s="70"/>
      <c r="AC858" s="70"/>
    </row>
    <row r="859">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c r="AA859" s="70"/>
      <c r="AB859" s="70"/>
      <c r="AC859" s="70"/>
    </row>
    <row r="860">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c r="AA860" s="70"/>
      <c r="AB860" s="70"/>
      <c r="AC860" s="70"/>
    </row>
    <row r="861">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B861" s="70"/>
      <c r="AC861" s="70"/>
    </row>
    <row r="862">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B862" s="70"/>
      <c r="AC862" s="70"/>
    </row>
    <row r="863">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B863" s="70"/>
      <c r="AC863" s="70"/>
    </row>
    <row r="864">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B864" s="70"/>
      <c r="AC864" s="70"/>
    </row>
    <row r="865">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B865" s="70"/>
      <c r="AC865" s="70"/>
    </row>
    <row r="866">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c r="AA866" s="70"/>
      <c r="AB866" s="70"/>
      <c r="AC866" s="70"/>
    </row>
    <row r="867">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c r="AA867" s="70"/>
      <c r="AB867" s="70"/>
      <c r="AC867" s="70"/>
    </row>
    <row r="868">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c r="AA868" s="70"/>
      <c r="AB868" s="70"/>
      <c r="AC868" s="70"/>
    </row>
    <row r="869">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c r="AA869" s="70"/>
      <c r="AB869" s="70"/>
      <c r="AC869" s="70"/>
    </row>
    <row r="870">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c r="AA870" s="70"/>
      <c r="AB870" s="70"/>
      <c r="AC870" s="70"/>
    </row>
    <row r="871">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c r="AA871" s="70"/>
      <c r="AB871" s="70"/>
      <c r="AC871" s="70"/>
    </row>
    <row r="872">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c r="AA872" s="70"/>
      <c r="AB872" s="70"/>
      <c r="AC872" s="70"/>
    </row>
    <row r="873">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c r="AA873" s="70"/>
      <c r="AB873" s="70"/>
      <c r="AC873" s="70"/>
    </row>
    <row r="874">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c r="AA874" s="70"/>
      <c r="AB874" s="70"/>
      <c r="AC874" s="70"/>
    </row>
    <row r="875">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c r="AA875" s="70"/>
      <c r="AB875" s="70"/>
      <c r="AC875" s="70"/>
    </row>
    <row r="876">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c r="AA876" s="70"/>
      <c r="AB876" s="70"/>
      <c r="AC876" s="70"/>
    </row>
    <row r="877">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c r="AA877" s="70"/>
      <c r="AB877" s="70"/>
      <c r="AC877" s="70"/>
    </row>
    <row r="878">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c r="AA878" s="70"/>
      <c r="AB878" s="70"/>
      <c r="AC878" s="70"/>
    </row>
    <row r="879">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c r="AA879" s="70"/>
      <c r="AB879" s="70"/>
      <c r="AC879" s="70"/>
    </row>
    <row r="880">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c r="AA880" s="70"/>
      <c r="AB880" s="70"/>
      <c r="AC880" s="70"/>
    </row>
    <row r="881">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c r="AA881" s="70"/>
      <c r="AB881" s="70"/>
      <c r="AC881" s="70"/>
    </row>
    <row r="882">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c r="AA882" s="70"/>
      <c r="AB882" s="70"/>
      <c r="AC882" s="70"/>
    </row>
    <row r="883">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c r="AA883" s="70"/>
      <c r="AB883" s="70"/>
      <c r="AC883" s="70"/>
    </row>
    <row r="884">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c r="AA884" s="70"/>
      <c r="AB884" s="70"/>
      <c r="AC884" s="70"/>
    </row>
    <row r="885">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c r="AA885" s="70"/>
      <c r="AB885" s="70"/>
      <c r="AC885" s="70"/>
    </row>
    <row r="886">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c r="AA886" s="70"/>
      <c r="AB886" s="70"/>
      <c r="AC886" s="70"/>
    </row>
    <row r="887">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c r="AA887" s="70"/>
      <c r="AB887" s="70"/>
      <c r="AC887" s="70"/>
    </row>
    <row r="888">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c r="AA888" s="70"/>
      <c r="AB888" s="70"/>
      <c r="AC888" s="70"/>
    </row>
    <row r="889">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c r="AA889" s="70"/>
      <c r="AB889" s="70"/>
      <c r="AC889" s="70"/>
    </row>
    <row r="890">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c r="AA890" s="70"/>
      <c r="AB890" s="70"/>
      <c r="AC890" s="70"/>
    </row>
    <row r="891">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c r="AA891" s="70"/>
      <c r="AB891" s="70"/>
      <c r="AC891" s="70"/>
    </row>
    <row r="892">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c r="AA892" s="70"/>
      <c r="AB892" s="70"/>
      <c r="AC892" s="70"/>
    </row>
    <row r="893">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c r="AA893" s="70"/>
      <c r="AB893" s="70"/>
      <c r="AC893" s="70"/>
    </row>
    <row r="894">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c r="AA894" s="70"/>
      <c r="AB894" s="70"/>
      <c r="AC894" s="70"/>
    </row>
    <row r="895">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c r="AA895" s="70"/>
      <c r="AB895" s="70"/>
      <c r="AC895" s="70"/>
    </row>
    <row r="896">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c r="AA896" s="70"/>
      <c r="AB896" s="70"/>
      <c r="AC896" s="70"/>
    </row>
    <row r="897">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c r="AA897" s="70"/>
      <c r="AB897" s="70"/>
      <c r="AC897" s="70"/>
    </row>
    <row r="898">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c r="AA898" s="70"/>
      <c r="AB898" s="70"/>
      <c r="AC898" s="70"/>
    </row>
    <row r="899">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c r="AA899" s="70"/>
      <c r="AB899" s="70"/>
      <c r="AC899" s="70"/>
    </row>
    <row r="900">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c r="AA900" s="70"/>
      <c r="AB900" s="70"/>
      <c r="AC900" s="70"/>
    </row>
    <row r="901">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c r="AA901" s="70"/>
      <c r="AB901" s="70"/>
      <c r="AC901" s="70"/>
    </row>
    <row r="902">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c r="AA902" s="70"/>
      <c r="AB902" s="70"/>
      <c r="AC902" s="70"/>
    </row>
    <row r="903">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c r="AA903" s="70"/>
      <c r="AB903" s="70"/>
      <c r="AC903" s="70"/>
    </row>
    <row r="904">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c r="AA904" s="70"/>
      <c r="AB904" s="70"/>
      <c r="AC904" s="70"/>
    </row>
    <row r="905">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c r="AA905" s="70"/>
      <c r="AB905" s="70"/>
      <c r="AC905" s="70"/>
    </row>
    <row r="906">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c r="AA906" s="70"/>
      <c r="AB906" s="70"/>
      <c r="AC906" s="70"/>
    </row>
    <row r="907">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c r="AA907" s="70"/>
      <c r="AB907" s="70"/>
      <c r="AC907" s="70"/>
    </row>
    <row r="908">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c r="AA908" s="70"/>
      <c r="AB908" s="70"/>
      <c r="AC908" s="70"/>
    </row>
    <row r="909">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c r="AA909" s="70"/>
      <c r="AB909" s="70"/>
      <c r="AC909" s="70"/>
    </row>
    <row r="910">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c r="AA910" s="70"/>
      <c r="AB910" s="70"/>
      <c r="AC910" s="70"/>
    </row>
    <row r="911">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c r="AA911" s="70"/>
      <c r="AB911" s="70"/>
      <c r="AC911" s="70"/>
    </row>
    <row r="912">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c r="AA912" s="70"/>
      <c r="AB912" s="70"/>
      <c r="AC912" s="70"/>
    </row>
    <row r="913">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c r="AA913" s="70"/>
      <c r="AB913" s="70"/>
      <c r="AC913" s="70"/>
    </row>
    <row r="914">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c r="AA914" s="70"/>
      <c r="AB914" s="70"/>
      <c r="AC914" s="70"/>
    </row>
    <row r="915">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c r="AA915" s="70"/>
      <c r="AB915" s="70"/>
      <c r="AC915" s="70"/>
    </row>
    <row r="916">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c r="AA916" s="70"/>
      <c r="AB916" s="70"/>
      <c r="AC916" s="70"/>
    </row>
    <row r="917">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c r="AA917" s="70"/>
      <c r="AB917" s="70"/>
      <c r="AC917" s="70"/>
    </row>
    <row r="918">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c r="AA918" s="70"/>
      <c r="AB918" s="70"/>
      <c r="AC918" s="70"/>
    </row>
    <row r="919">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c r="AA919" s="70"/>
      <c r="AB919" s="70"/>
      <c r="AC919" s="70"/>
    </row>
    <row r="920">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c r="AA920" s="70"/>
      <c r="AB920" s="70"/>
      <c r="AC920" s="70"/>
    </row>
    <row r="921">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c r="AA921" s="70"/>
      <c r="AB921" s="70"/>
      <c r="AC921" s="70"/>
    </row>
    <row r="922">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c r="AA922" s="70"/>
      <c r="AB922" s="70"/>
      <c r="AC922" s="70"/>
    </row>
    <row r="923">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c r="AA923" s="70"/>
      <c r="AB923" s="70"/>
      <c r="AC923" s="70"/>
    </row>
    <row r="924">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c r="AA924" s="70"/>
      <c r="AB924" s="70"/>
      <c r="AC924" s="70"/>
    </row>
    <row r="925">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c r="AA925" s="70"/>
      <c r="AB925" s="70"/>
      <c r="AC925" s="70"/>
    </row>
    <row r="926">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c r="AA926" s="70"/>
      <c r="AB926" s="70"/>
      <c r="AC926" s="70"/>
    </row>
    <row r="927">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c r="AA927" s="70"/>
      <c r="AB927" s="70"/>
      <c r="AC927" s="70"/>
    </row>
    <row r="928">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c r="AA928" s="70"/>
      <c r="AB928" s="70"/>
      <c r="AC928" s="70"/>
    </row>
    <row r="929">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c r="AA929" s="70"/>
      <c r="AB929" s="70"/>
      <c r="AC929" s="70"/>
    </row>
    <row r="930">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c r="AA930" s="70"/>
      <c r="AB930" s="70"/>
      <c r="AC930" s="70"/>
    </row>
    <row r="931">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c r="AA931" s="70"/>
      <c r="AB931" s="70"/>
      <c r="AC931" s="70"/>
    </row>
    <row r="932">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c r="AA932" s="70"/>
      <c r="AB932" s="70"/>
      <c r="AC932" s="70"/>
    </row>
    <row r="933">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c r="AA933" s="70"/>
      <c r="AB933" s="70"/>
      <c r="AC933" s="70"/>
    </row>
    <row r="934">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c r="AA934" s="70"/>
      <c r="AB934" s="70"/>
      <c r="AC934" s="70"/>
    </row>
    <row r="935">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c r="AA935" s="70"/>
      <c r="AB935" s="70"/>
      <c r="AC935" s="70"/>
    </row>
    <row r="936">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c r="AA936" s="70"/>
      <c r="AB936" s="70"/>
      <c r="AC936" s="70"/>
    </row>
    <row r="937">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c r="AA937" s="70"/>
      <c r="AB937" s="70"/>
      <c r="AC937" s="70"/>
    </row>
    <row r="938">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c r="AA938" s="70"/>
      <c r="AB938" s="70"/>
      <c r="AC938" s="70"/>
    </row>
    <row r="939">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c r="AA939" s="70"/>
      <c r="AB939" s="70"/>
      <c r="AC939" s="70"/>
    </row>
    <row r="940">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c r="AA940" s="70"/>
      <c r="AB940" s="70"/>
      <c r="AC940" s="70"/>
    </row>
    <row r="941">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c r="AA941" s="70"/>
      <c r="AB941" s="70"/>
      <c r="AC941" s="70"/>
    </row>
    <row r="942">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c r="AA942" s="70"/>
      <c r="AB942" s="70"/>
      <c r="AC942" s="70"/>
    </row>
    <row r="943">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c r="AA943" s="70"/>
      <c r="AB943" s="70"/>
      <c r="AC943" s="70"/>
    </row>
    <row r="944">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c r="AA944" s="70"/>
      <c r="AB944" s="70"/>
      <c r="AC944" s="70"/>
    </row>
    <row r="945">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c r="AA945" s="70"/>
      <c r="AB945" s="70"/>
      <c r="AC945" s="70"/>
    </row>
    <row r="946">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c r="AA946" s="70"/>
      <c r="AB946" s="70"/>
      <c r="AC946" s="70"/>
    </row>
    <row r="947">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c r="AA947" s="70"/>
      <c r="AB947" s="70"/>
      <c r="AC947" s="70"/>
    </row>
    <row r="948">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c r="AA948" s="70"/>
      <c r="AB948" s="70"/>
      <c r="AC948" s="70"/>
    </row>
    <row r="949">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c r="AA949" s="70"/>
      <c r="AB949" s="70"/>
      <c r="AC949" s="70"/>
    </row>
    <row r="950">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c r="AA950" s="70"/>
      <c r="AB950" s="70"/>
      <c r="AC950" s="70"/>
    </row>
    <row r="951">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c r="AA951" s="70"/>
      <c r="AB951" s="70"/>
      <c r="AC951" s="70"/>
    </row>
    <row r="952">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c r="AA952" s="70"/>
      <c r="AB952" s="70"/>
      <c r="AC952" s="70"/>
    </row>
    <row r="953">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c r="AA953" s="70"/>
      <c r="AB953" s="70"/>
      <c r="AC953" s="70"/>
    </row>
    <row r="954">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c r="AA954" s="70"/>
      <c r="AB954" s="70"/>
      <c r="AC954" s="70"/>
    </row>
    <row r="955">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c r="AA955" s="70"/>
      <c r="AB955" s="70"/>
      <c r="AC955" s="70"/>
    </row>
    <row r="956">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c r="AA956" s="70"/>
      <c r="AB956" s="70"/>
      <c r="AC956" s="70"/>
    </row>
    <row r="957">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c r="AA957" s="70"/>
      <c r="AB957" s="70"/>
      <c r="AC957" s="70"/>
    </row>
    <row r="958">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c r="AA958" s="70"/>
      <c r="AB958" s="70"/>
      <c r="AC958" s="70"/>
    </row>
    <row r="959">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c r="AA959" s="70"/>
      <c r="AB959" s="70"/>
      <c r="AC959" s="70"/>
    </row>
    <row r="960">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c r="AA960" s="70"/>
      <c r="AB960" s="70"/>
      <c r="AC960" s="70"/>
    </row>
    <row r="961">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c r="AA961" s="70"/>
      <c r="AB961" s="70"/>
      <c r="AC961" s="70"/>
    </row>
    <row r="962">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c r="AA962" s="70"/>
      <c r="AB962" s="70"/>
      <c r="AC962" s="70"/>
    </row>
    <row r="963">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c r="AA963" s="70"/>
      <c r="AB963" s="70"/>
      <c r="AC963" s="70"/>
    </row>
    <row r="964">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c r="AA964" s="70"/>
      <c r="AB964" s="70"/>
      <c r="AC964" s="70"/>
    </row>
    <row r="965">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c r="AA965" s="70"/>
      <c r="AB965" s="70"/>
      <c r="AC965" s="70"/>
    </row>
    <row r="966">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c r="AA966" s="70"/>
      <c r="AB966" s="70"/>
      <c r="AC966" s="70"/>
    </row>
    <row r="967">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c r="AA967" s="70"/>
      <c r="AB967" s="70"/>
      <c r="AC967" s="70"/>
    </row>
    <row r="968">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c r="AA968" s="70"/>
      <c r="AB968" s="70"/>
      <c r="AC968" s="70"/>
    </row>
    <row r="969">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c r="AA969" s="70"/>
      <c r="AB969" s="70"/>
      <c r="AC969" s="70"/>
    </row>
    <row r="970">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c r="AA970" s="70"/>
      <c r="AB970" s="70"/>
      <c r="AC970" s="70"/>
    </row>
    <row r="971">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c r="AA971" s="70"/>
      <c r="AB971" s="70"/>
      <c r="AC971" s="70"/>
    </row>
    <row r="972">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c r="AA972" s="70"/>
      <c r="AB972" s="70"/>
      <c r="AC972" s="70"/>
    </row>
    <row r="973">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c r="AA973" s="70"/>
      <c r="AB973" s="70"/>
      <c r="AC973" s="70"/>
    </row>
    <row r="974">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c r="AA974" s="70"/>
      <c r="AB974" s="70"/>
      <c r="AC974" s="70"/>
    </row>
    <row r="975">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c r="AA975" s="70"/>
      <c r="AB975" s="70"/>
      <c r="AC975" s="70"/>
    </row>
    <row r="976">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c r="AA976" s="70"/>
      <c r="AB976" s="70"/>
      <c r="AC976" s="70"/>
    </row>
    <row r="977">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c r="AA977" s="70"/>
      <c r="AB977" s="70"/>
      <c r="AC977" s="70"/>
    </row>
    <row r="978">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c r="AA978" s="70"/>
      <c r="AB978" s="70"/>
      <c r="AC978" s="70"/>
    </row>
    <row r="979">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c r="AA979" s="70"/>
      <c r="AB979" s="70"/>
      <c r="AC979" s="70"/>
    </row>
    <row r="980">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c r="AA980" s="70"/>
      <c r="AB980" s="70"/>
      <c r="AC980" s="70"/>
    </row>
    <row r="981">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c r="AA981" s="70"/>
      <c r="AB981" s="70"/>
      <c r="AC981" s="70"/>
    </row>
    <row r="982">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c r="AA982" s="70"/>
      <c r="AB982" s="70"/>
      <c r="AC982" s="70"/>
    </row>
    <row r="983">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c r="AA983" s="70"/>
      <c r="AB983" s="70"/>
      <c r="AC983" s="70"/>
    </row>
    <row r="984">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c r="AA984" s="70"/>
      <c r="AB984" s="70"/>
      <c r="AC984" s="70"/>
    </row>
    <row r="985">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c r="AA985" s="70"/>
      <c r="AB985" s="70"/>
      <c r="AC985" s="70"/>
    </row>
    <row r="986">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c r="AA986" s="70"/>
      <c r="AB986" s="70"/>
      <c r="AC986" s="70"/>
    </row>
    <row r="987">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c r="AA987" s="70"/>
      <c r="AB987" s="70"/>
      <c r="AC987" s="70"/>
    </row>
    <row r="988">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c r="AA988" s="70"/>
      <c r="AB988" s="70"/>
      <c r="AC988" s="70"/>
    </row>
    <row r="989">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c r="AA989" s="70"/>
      <c r="AB989" s="70"/>
      <c r="AC989" s="70"/>
    </row>
    <row r="990">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c r="AA990" s="70"/>
      <c r="AB990" s="70"/>
      <c r="AC990" s="70"/>
    </row>
    <row r="991">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c r="AA991" s="70"/>
      <c r="AB991" s="70"/>
      <c r="AC991" s="70"/>
    </row>
    <row r="992">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c r="AA992" s="70"/>
      <c r="AB992" s="70"/>
      <c r="AC992" s="70"/>
    </row>
    <row r="993">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c r="AA993" s="70"/>
      <c r="AB993" s="70"/>
      <c r="AC993" s="70"/>
    </row>
    <row r="994">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c r="AA994" s="70"/>
      <c r="AB994" s="70"/>
      <c r="AC994" s="70"/>
    </row>
    <row r="995">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c r="AA995" s="70"/>
      <c r="AB995" s="70"/>
      <c r="AC995" s="70"/>
    </row>
    <row r="996">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c r="AA996" s="70"/>
      <c r="AB996" s="70"/>
      <c r="AC996" s="70"/>
    </row>
    <row r="997">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c r="AA997" s="70"/>
      <c r="AB997" s="70"/>
      <c r="AC997" s="70"/>
    </row>
    <row r="998">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c r="AA998" s="70"/>
      <c r="AB998" s="70"/>
      <c r="AC998" s="70"/>
    </row>
    <row r="999">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c r="AA999" s="70"/>
      <c r="AB999" s="70"/>
      <c r="AC999" s="70"/>
    </row>
    <row r="1000">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c r="AA1000" s="70"/>
      <c r="AB1000" s="70"/>
      <c r="AC1000" s="70"/>
    </row>
    <row r="1001">
      <c r="A1001" s="70"/>
      <c r="B1001" s="70"/>
      <c r="C1001" s="70"/>
      <c r="D1001" s="70"/>
      <c r="E1001" s="70"/>
      <c r="F1001" s="70"/>
      <c r="G1001" s="70"/>
      <c r="H1001" s="70"/>
      <c r="I1001" s="70"/>
      <c r="J1001" s="70"/>
      <c r="K1001" s="70"/>
      <c r="L1001" s="70"/>
      <c r="M1001" s="70"/>
      <c r="N1001" s="70"/>
      <c r="O1001" s="70"/>
      <c r="P1001" s="70"/>
      <c r="Q1001" s="70"/>
      <c r="R1001" s="70"/>
      <c r="S1001" s="70"/>
      <c r="T1001" s="70"/>
      <c r="U1001" s="70"/>
      <c r="V1001" s="70"/>
      <c r="W1001" s="70"/>
      <c r="X1001" s="70"/>
      <c r="Y1001" s="70"/>
      <c r="Z1001" s="70"/>
      <c r="AA1001" s="70"/>
      <c r="AB1001" s="70"/>
      <c r="AC1001" s="70"/>
    </row>
    <row r="1002">
      <c r="A1002" s="70"/>
      <c r="B1002" s="70"/>
      <c r="C1002" s="70"/>
      <c r="D1002" s="70"/>
      <c r="E1002" s="70"/>
      <c r="F1002" s="70"/>
      <c r="G1002" s="70"/>
      <c r="H1002" s="70"/>
      <c r="I1002" s="70"/>
      <c r="J1002" s="70"/>
      <c r="K1002" s="70"/>
      <c r="L1002" s="70"/>
      <c r="M1002" s="70"/>
      <c r="N1002" s="70"/>
      <c r="O1002" s="70"/>
      <c r="P1002" s="70"/>
      <c r="Q1002" s="70"/>
      <c r="R1002" s="70"/>
      <c r="S1002" s="70"/>
      <c r="T1002" s="70"/>
      <c r="U1002" s="70"/>
      <c r="V1002" s="70"/>
      <c r="W1002" s="70"/>
      <c r="X1002" s="70"/>
      <c r="Y1002" s="70"/>
      <c r="Z1002" s="70"/>
      <c r="AA1002" s="70"/>
      <c r="AB1002" s="70"/>
      <c r="AC1002" s="70"/>
    </row>
    <row r="1003">
      <c r="A1003" s="70"/>
      <c r="B1003" s="70"/>
      <c r="C1003" s="70"/>
      <c r="D1003" s="70"/>
      <c r="E1003" s="70"/>
      <c r="F1003" s="70"/>
      <c r="G1003" s="70"/>
      <c r="H1003" s="70"/>
      <c r="I1003" s="70"/>
      <c r="J1003" s="70"/>
      <c r="K1003" s="70"/>
      <c r="L1003" s="70"/>
      <c r="M1003" s="70"/>
      <c r="N1003" s="70"/>
      <c r="O1003" s="70"/>
      <c r="P1003" s="70"/>
      <c r="Q1003" s="70"/>
      <c r="R1003" s="70"/>
      <c r="S1003" s="70"/>
      <c r="T1003" s="70"/>
      <c r="U1003" s="70"/>
      <c r="V1003" s="70"/>
      <c r="W1003" s="70"/>
      <c r="X1003" s="70"/>
      <c r="Y1003" s="70"/>
      <c r="Z1003" s="70"/>
      <c r="AA1003" s="70"/>
      <c r="AB1003" s="70"/>
      <c r="AC1003" s="70"/>
    </row>
    <row r="1004">
      <c r="A1004" s="70"/>
      <c r="B1004" s="70"/>
      <c r="C1004" s="70"/>
      <c r="D1004" s="70"/>
      <c r="E1004" s="70"/>
      <c r="F1004" s="70"/>
      <c r="G1004" s="70"/>
      <c r="H1004" s="70"/>
      <c r="I1004" s="70"/>
      <c r="J1004" s="70"/>
      <c r="K1004" s="70"/>
      <c r="L1004" s="70"/>
      <c r="M1004" s="70"/>
      <c r="N1004" s="70"/>
      <c r="O1004" s="70"/>
      <c r="P1004" s="70"/>
      <c r="Q1004" s="70"/>
      <c r="R1004" s="70"/>
      <c r="S1004" s="70"/>
      <c r="T1004" s="70"/>
      <c r="U1004" s="70"/>
      <c r="V1004" s="70"/>
      <c r="W1004" s="70"/>
      <c r="X1004" s="70"/>
      <c r="Y1004" s="70"/>
      <c r="Z1004" s="70"/>
      <c r="AA1004" s="70"/>
      <c r="AB1004" s="70"/>
      <c r="AC1004" s="70"/>
    </row>
    <row r="1005">
      <c r="A1005" s="70"/>
      <c r="B1005" s="70"/>
      <c r="C1005" s="70"/>
      <c r="D1005" s="70"/>
      <c r="E1005" s="70"/>
      <c r="F1005" s="70"/>
      <c r="G1005" s="70"/>
      <c r="H1005" s="70"/>
      <c r="I1005" s="70"/>
      <c r="J1005" s="70"/>
      <c r="K1005" s="70"/>
      <c r="L1005" s="70"/>
      <c r="M1005" s="70"/>
      <c r="N1005" s="70"/>
      <c r="O1005" s="70"/>
      <c r="P1005" s="70"/>
      <c r="Q1005" s="70"/>
      <c r="R1005" s="70"/>
      <c r="S1005" s="70"/>
      <c r="T1005" s="70"/>
      <c r="U1005" s="70"/>
      <c r="V1005" s="70"/>
      <c r="W1005" s="70"/>
      <c r="X1005" s="70"/>
      <c r="Y1005" s="70"/>
      <c r="Z1005" s="70"/>
      <c r="AA1005" s="70"/>
      <c r="AB1005" s="70"/>
      <c r="AC1005" s="70"/>
    </row>
    <row r="1006">
      <c r="A1006" s="70"/>
      <c r="B1006" s="70"/>
      <c r="C1006" s="70"/>
      <c r="D1006" s="70"/>
      <c r="E1006" s="70"/>
      <c r="F1006" s="70"/>
      <c r="G1006" s="70"/>
      <c r="H1006" s="70"/>
      <c r="I1006" s="70"/>
      <c r="J1006" s="70"/>
      <c r="K1006" s="70"/>
      <c r="L1006" s="70"/>
      <c r="M1006" s="70"/>
      <c r="N1006" s="70"/>
      <c r="O1006" s="70"/>
      <c r="P1006" s="70"/>
      <c r="Q1006" s="70"/>
      <c r="R1006" s="70"/>
      <c r="S1006" s="70"/>
      <c r="T1006" s="70"/>
      <c r="U1006" s="70"/>
      <c r="V1006" s="70"/>
      <c r="W1006" s="70"/>
      <c r="X1006" s="70"/>
      <c r="Y1006" s="70"/>
      <c r="Z1006" s="70"/>
      <c r="AA1006" s="70"/>
      <c r="AB1006" s="70"/>
      <c r="AC1006" s="70"/>
    </row>
    <row r="1007">
      <c r="A1007" s="70"/>
      <c r="B1007" s="70"/>
      <c r="C1007" s="70"/>
      <c r="D1007" s="70"/>
      <c r="E1007" s="70"/>
      <c r="F1007" s="70"/>
      <c r="G1007" s="70"/>
      <c r="H1007" s="70"/>
      <c r="I1007" s="70"/>
      <c r="J1007" s="70"/>
      <c r="K1007" s="70"/>
      <c r="L1007" s="70"/>
      <c r="M1007" s="70"/>
      <c r="N1007" s="70"/>
      <c r="O1007" s="70"/>
      <c r="P1007" s="70"/>
      <c r="Q1007" s="70"/>
      <c r="R1007" s="70"/>
      <c r="S1007" s="70"/>
      <c r="T1007" s="70"/>
      <c r="U1007" s="70"/>
      <c r="V1007" s="70"/>
      <c r="W1007" s="70"/>
      <c r="X1007" s="70"/>
      <c r="Y1007" s="70"/>
      <c r="Z1007" s="70"/>
      <c r="AA1007" s="70"/>
      <c r="AB1007" s="70"/>
      <c r="AC1007" s="70"/>
    </row>
    <row r="1008">
      <c r="A1008" s="70"/>
      <c r="B1008" s="70"/>
      <c r="C1008" s="70"/>
      <c r="D1008" s="70"/>
      <c r="E1008" s="70"/>
      <c r="F1008" s="70"/>
      <c r="G1008" s="70"/>
      <c r="H1008" s="70"/>
      <c r="I1008" s="70"/>
      <c r="J1008" s="70"/>
      <c r="K1008" s="70"/>
      <c r="L1008" s="70"/>
      <c r="M1008" s="70"/>
      <c r="N1008" s="70"/>
      <c r="O1008" s="70"/>
      <c r="P1008" s="70"/>
      <c r="Q1008" s="70"/>
      <c r="R1008" s="70"/>
      <c r="S1008" s="70"/>
      <c r="T1008" s="70"/>
      <c r="U1008" s="70"/>
      <c r="V1008" s="70"/>
      <c r="W1008" s="70"/>
      <c r="X1008" s="70"/>
      <c r="Y1008" s="70"/>
      <c r="Z1008" s="70"/>
      <c r="AA1008" s="70"/>
      <c r="AB1008" s="70"/>
      <c r="AC1008" s="70"/>
    </row>
    <row r="1009">
      <c r="A1009" s="70"/>
      <c r="B1009" s="70"/>
      <c r="C1009" s="70"/>
      <c r="D1009" s="70"/>
      <c r="E1009" s="70"/>
      <c r="F1009" s="70"/>
      <c r="G1009" s="70"/>
      <c r="H1009" s="70"/>
      <c r="I1009" s="70"/>
      <c r="J1009" s="70"/>
      <c r="K1009" s="70"/>
      <c r="L1009" s="70"/>
      <c r="M1009" s="70"/>
      <c r="N1009" s="70"/>
      <c r="O1009" s="70"/>
      <c r="P1009" s="70"/>
      <c r="Q1009" s="70"/>
      <c r="R1009" s="70"/>
      <c r="S1009" s="70"/>
      <c r="T1009" s="70"/>
      <c r="U1009" s="70"/>
      <c r="V1009" s="70"/>
      <c r="W1009" s="70"/>
      <c r="X1009" s="70"/>
      <c r="Y1009" s="70"/>
      <c r="Z1009" s="70"/>
      <c r="AA1009" s="70"/>
      <c r="AB1009" s="70"/>
      <c r="AC1009" s="70"/>
    </row>
    <row r="1010">
      <c r="A1010" s="70"/>
      <c r="B1010" s="70"/>
      <c r="C1010" s="70"/>
      <c r="D1010" s="70"/>
      <c r="E1010" s="70"/>
      <c r="F1010" s="70"/>
      <c r="G1010" s="70"/>
      <c r="H1010" s="70"/>
      <c r="I1010" s="70"/>
      <c r="J1010" s="70"/>
      <c r="K1010" s="70"/>
      <c r="L1010" s="70"/>
      <c r="M1010" s="70"/>
      <c r="N1010" s="70"/>
      <c r="O1010" s="70"/>
      <c r="P1010" s="70"/>
      <c r="Q1010" s="70"/>
      <c r="R1010" s="70"/>
      <c r="S1010" s="70"/>
      <c r="T1010" s="70"/>
      <c r="U1010" s="70"/>
      <c r="V1010" s="70"/>
      <c r="W1010" s="70"/>
      <c r="X1010" s="70"/>
      <c r="Y1010" s="70"/>
      <c r="Z1010" s="70"/>
      <c r="AA1010" s="70"/>
      <c r="AB1010" s="70"/>
      <c r="AC1010" s="70"/>
    </row>
    <row r="1011">
      <c r="A1011" s="70"/>
      <c r="B1011" s="70"/>
      <c r="C1011" s="70"/>
      <c r="D1011" s="70"/>
      <c r="E1011" s="70"/>
      <c r="F1011" s="70"/>
      <c r="G1011" s="70"/>
      <c r="H1011" s="70"/>
      <c r="I1011" s="70"/>
      <c r="J1011" s="70"/>
      <c r="K1011" s="70"/>
      <c r="L1011" s="70"/>
      <c r="M1011" s="70"/>
      <c r="N1011" s="70"/>
      <c r="O1011" s="70"/>
      <c r="P1011" s="70"/>
      <c r="Q1011" s="70"/>
      <c r="R1011" s="70"/>
      <c r="S1011" s="70"/>
      <c r="T1011" s="70"/>
      <c r="U1011" s="70"/>
      <c r="V1011" s="70"/>
      <c r="W1011" s="70"/>
      <c r="X1011" s="70"/>
      <c r="Y1011" s="70"/>
      <c r="Z1011" s="70"/>
      <c r="AA1011" s="70"/>
      <c r="AB1011" s="70"/>
      <c r="AC1011" s="70"/>
    </row>
    <row r="1012">
      <c r="A1012" s="70"/>
      <c r="B1012" s="70"/>
      <c r="C1012" s="70"/>
      <c r="D1012" s="70"/>
      <c r="E1012" s="70"/>
      <c r="F1012" s="70"/>
      <c r="G1012" s="70"/>
      <c r="H1012" s="70"/>
      <c r="I1012" s="70"/>
      <c r="J1012" s="70"/>
      <c r="K1012" s="70"/>
      <c r="L1012" s="70"/>
      <c r="M1012" s="70"/>
      <c r="N1012" s="70"/>
      <c r="O1012" s="70"/>
      <c r="P1012" s="70"/>
      <c r="Q1012" s="70"/>
      <c r="R1012" s="70"/>
      <c r="S1012" s="70"/>
      <c r="T1012" s="70"/>
      <c r="U1012" s="70"/>
      <c r="V1012" s="70"/>
      <c r="W1012" s="70"/>
      <c r="X1012" s="70"/>
      <c r="Y1012" s="70"/>
      <c r="Z1012" s="70"/>
      <c r="AA1012" s="70"/>
      <c r="AB1012" s="70"/>
      <c r="AC1012" s="70"/>
    </row>
    <row r="1013">
      <c r="A1013" s="70"/>
      <c r="B1013" s="70"/>
      <c r="C1013" s="70"/>
      <c r="D1013" s="70"/>
      <c r="E1013" s="70"/>
      <c r="F1013" s="70"/>
      <c r="G1013" s="70"/>
      <c r="H1013" s="70"/>
      <c r="I1013" s="70"/>
      <c r="J1013" s="70"/>
      <c r="K1013" s="70"/>
      <c r="L1013" s="70"/>
      <c r="M1013" s="70"/>
      <c r="N1013" s="70"/>
      <c r="O1013" s="70"/>
      <c r="P1013" s="70"/>
      <c r="Q1013" s="70"/>
      <c r="R1013" s="70"/>
      <c r="S1013" s="70"/>
      <c r="T1013" s="70"/>
      <c r="U1013" s="70"/>
      <c r="V1013" s="70"/>
      <c r="W1013" s="70"/>
      <c r="X1013" s="70"/>
      <c r="Y1013" s="70"/>
      <c r="Z1013" s="70"/>
      <c r="AA1013" s="70"/>
      <c r="AB1013" s="70"/>
      <c r="AC1013" s="70"/>
    </row>
    <row r="1014">
      <c r="A1014" s="70"/>
      <c r="B1014" s="70"/>
      <c r="C1014" s="70"/>
      <c r="D1014" s="70"/>
      <c r="E1014" s="70"/>
      <c r="F1014" s="70"/>
      <c r="G1014" s="70"/>
      <c r="H1014" s="70"/>
      <c r="I1014" s="70"/>
      <c r="J1014" s="70"/>
      <c r="K1014" s="70"/>
      <c r="L1014" s="70"/>
      <c r="M1014" s="70"/>
      <c r="N1014" s="70"/>
      <c r="O1014" s="70"/>
      <c r="P1014" s="70"/>
      <c r="Q1014" s="70"/>
      <c r="R1014" s="70"/>
      <c r="S1014" s="70"/>
      <c r="T1014" s="70"/>
      <c r="U1014" s="70"/>
      <c r="V1014" s="70"/>
      <c r="W1014" s="70"/>
      <c r="X1014" s="70"/>
      <c r="Y1014" s="70"/>
      <c r="Z1014" s="70"/>
      <c r="AA1014" s="70"/>
      <c r="AB1014" s="70"/>
      <c r="AC1014" s="70"/>
    </row>
    <row r="1015">
      <c r="A1015" s="70"/>
      <c r="B1015" s="70"/>
      <c r="C1015" s="70"/>
      <c r="D1015" s="70"/>
      <c r="E1015" s="70"/>
      <c r="F1015" s="70"/>
      <c r="G1015" s="70"/>
      <c r="H1015" s="70"/>
      <c r="I1015" s="70"/>
      <c r="J1015" s="70"/>
      <c r="K1015" s="70"/>
      <c r="L1015" s="70"/>
      <c r="M1015" s="70"/>
      <c r="N1015" s="70"/>
      <c r="O1015" s="70"/>
      <c r="P1015" s="70"/>
      <c r="Q1015" s="70"/>
      <c r="R1015" s="70"/>
      <c r="S1015" s="70"/>
      <c r="T1015" s="70"/>
      <c r="U1015" s="70"/>
      <c r="V1015" s="70"/>
      <c r="W1015" s="70"/>
      <c r="X1015" s="70"/>
      <c r="Y1015" s="70"/>
      <c r="Z1015" s="70"/>
      <c r="AA1015" s="70"/>
      <c r="AB1015" s="70"/>
      <c r="AC1015" s="70"/>
    </row>
    <row r="1016">
      <c r="A1016" s="70"/>
      <c r="B1016" s="70"/>
      <c r="C1016" s="70"/>
      <c r="D1016" s="70"/>
      <c r="E1016" s="70"/>
      <c r="F1016" s="70"/>
      <c r="G1016" s="70"/>
      <c r="H1016" s="70"/>
      <c r="I1016" s="70"/>
      <c r="J1016" s="70"/>
      <c r="K1016" s="70"/>
      <c r="L1016" s="70"/>
      <c r="M1016" s="70"/>
      <c r="N1016" s="70"/>
      <c r="O1016" s="70"/>
      <c r="P1016" s="70"/>
      <c r="Q1016" s="70"/>
      <c r="R1016" s="70"/>
      <c r="S1016" s="70"/>
      <c r="T1016" s="70"/>
      <c r="U1016" s="70"/>
      <c r="V1016" s="70"/>
      <c r="W1016" s="70"/>
      <c r="X1016" s="70"/>
      <c r="Y1016" s="70"/>
      <c r="Z1016" s="70"/>
      <c r="AA1016" s="70"/>
      <c r="AB1016" s="70"/>
      <c r="AC1016" s="70"/>
    </row>
    <row r="1017">
      <c r="A1017" s="70"/>
      <c r="B1017" s="70"/>
      <c r="C1017" s="70"/>
      <c r="D1017" s="70"/>
      <c r="E1017" s="70"/>
      <c r="F1017" s="70"/>
      <c r="G1017" s="70"/>
      <c r="H1017" s="70"/>
      <c r="I1017" s="70"/>
      <c r="J1017" s="70"/>
      <c r="K1017" s="70"/>
      <c r="L1017" s="70"/>
      <c r="M1017" s="70"/>
      <c r="N1017" s="70"/>
      <c r="O1017" s="70"/>
      <c r="P1017" s="70"/>
      <c r="Q1017" s="70"/>
      <c r="R1017" s="70"/>
      <c r="S1017" s="70"/>
      <c r="T1017" s="70"/>
      <c r="U1017" s="70"/>
      <c r="V1017" s="70"/>
      <c r="W1017" s="70"/>
      <c r="X1017" s="70"/>
      <c r="Y1017" s="70"/>
      <c r="Z1017" s="70"/>
      <c r="AA1017" s="70"/>
      <c r="AB1017" s="70"/>
      <c r="AC1017" s="70"/>
    </row>
    <row r="1018">
      <c r="A1018" s="70"/>
      <c r="B1018" s="70"/>
      <c r="C1018" s="70"/>
      <c r="D1018" s="70"/>
      <c r="E1018" s="70"/>
      <c r="F1018" s="70"/>
      <c r="G1018" s="70"/>
      <c r="H1018" s="70"/>
      <c r="I1018" s="70"/>
      <c r="J1018" s="70"/>
      <c r="K1018" s="70"/>
      <c r="L1018" s="70"/>
      <c r="M1018" s="70"/>
      <c r="N1018" s="70"/>
      <c r="O1018" s="70"/>
      <c r="P1018" s="70"/>
      <c r="Q1018" s="70"/>
      <c r="R1018" s="70"/>
      <c r="S1018" s="70"/>
      <c r="T1018" s="70"/>
      <c r="U1018" s="70"/>
      <c r="V1018" s="70"/>
      <c r="W1018" s="70"/>
      <c r="X1018" s="70"/>
      <c r="Y1018" s="70"/>
      <c r="Z1018" s="70"/>
      <c r="AA1018" s="70"/>
      <c r="AB1018" s="70"/>
      <c r="AC1018" s="70"/>
    </row>
    <row r="1019">
      <c r="A1019" s="70"/>
      <c r="B1019" s="70"/>
      <c r="C1019" s="70"/>
      <c r="D1019" s="70"/>
      <c r="E1019" s="70"/>
      <c r="F1019" s="70"/>
      <c r="G1019" s="70"/>
      <c r="H1019" s="70"/>
      <c r="I1019" s="70"/>
      <c r="J1019" s="70"/>
      <c r="K1019" s="70"/>
      <c r="L1019" s="70"/>
      <c r="M1019" s="70"/>
      <c r="N1019" s="70"/>
      <c r="O1019" s="70"/>
      <c r="P1019" s="70"/>
      <c r="Q1019" s="70"/>
      <c r="R1019" s="70"/>
      <c r="S1019" s="70"/>
      <c r="T1019" s="70"/>
      <c r="U1019" s="70"/>
      <c r="V1019" s="70"/>
      <c r="W1019" s="70"/>
      <c r="X1019" s="70"/>
      <c r="Y1019" s="70"/>
      <c r="Z1019" s="70"/>
      <c r="AA1019" s="70"/>
      <c r="AB1019" s="70"/>
      <c r="AC1019" s="70"/>
    </row>
    <row r="1020">
      <c r="A1020" s="70"/>
      <c r="B1020" s="70"/>
      <c r="C1020" s="70"/>
      <c r="D1020" s="70"/>
      <c r="E1020" s="70"/>
      <c r="F1020" s="70"/>
      <c r="G1020" s="70"/>
      <c r="H1020" s="70"/>
      <c r="I1020" s="70"/>
      <c r="J1020" s="70"/>
      <c r="K1020" s="70"/>
      <c r="L1020" s="70"/>
      <c r="M1020" s="70"/>
      <c r="N1020" s="70"/>
      <c r="O1020" s="70"/>
      <c r="P1020" s="70"/>
      <c r="Q1020" s="70"/>
      <c r="R1020" s="70"/>
      <c r="S1020" s="70"/>
      <c r="T1020" s="70"/>
      <c r="U1020" s="70"/>
      <c r="V1020" s="70"/>
      <c r="W1020" s="70"/>
      <c r="X1020" s="70"/>
      <c r="Y1020" s="70"/>
      <c r="Z1020" s="70"/>
      <c r="AA1020" s="70"/>
      <c r="AB1020" s="70"/>
      <c r="AC1020" s="70"/>
    </row>
    <row r="1021">
      <c r="A1021" s="70"/>
      <c r="B1021" s="70"/>
      <c r="C1021" s="70"/>
      <c r="D1021" s="70"/>
      <c r="E1021" s="70"/>
      <c r="F1021" s="70"/>
      <c r="G1021" s="70"/>
      <c r="H1021" s="70"/>
      <c r="I1021" s="70"/>
      <c r="J1021" s="70"/>
      <c r="K1021" s="70"/>
      <c r="L1021" s="70"/>
      <c r="M1021" s="70"/>
      <c r="N1021" s="70"/>
      <c r="O1021" s="70"/>
      <c r="P1021" s="70"/>
      <c r="Q1021" s="70"/>
      <c r="R1021" s="70"/>
      <c r="S1021" s="70"/>
      <c r="T1021" s="70"/>
      <c r="U1021" s="70"/>
      <c r="V1021" s="70"/>
      <c r="W1021" s="70"/>
      <c r="X1021" s="70"/>
      <c r="Y1021" s="70"/>
      <c r="Z1021" s="70"/>
      <c r="AA1021" s="70"/>
      <c r="AB1021" s="70"/>
      <c r="AC1021" s="70"/>
    </row>
    <row r="1022">
      <c r="A1022" s="70"/>
      <c r="B1022" s="70"/>
      <c r="C1022" s="70"/>
      <c r="D1022" s="70"/>
      <c r="E1022" s="70"/>
      <c r="F1022" s="70"/>
      <c r="G1022" s="70"/>
      <c r="H1022" s="70"/>
      <c r="I1022" s="70"/>
      <c r="J1022" s="70"/>
      <c r="K1022" s="70"/>
      <c r="L1022" s="70"/>
      <c r="M1022" s="70"/>
      <c r="N1022" s="70"/>
      <c r="O1022" s="70"/>
      <c r="P1022" s="70"/>
      <c r="Q1022" s="70"/>
      <c r="R1022" s="70"/>
      <c r="S1022" s="70"/>
      <c r="T1022" s="70"/>
      <c r="U1022" s="70"/>
      <c r="V1022" s="70"/>
      <c r="W1022" s="70"/>
      <c r="X1022" s="70"/>
      <c r="Y1022" s="70"/>
      <c r="Z1022" s="70"/>
      <c r="AA1022" s="70"/>
      <c r="AB1022" s="70"/>
      <c r="AC1022" s="70"/>
    </row>
    <row r="1023">
      <c r="A1023" s="70"/>
      <c r="B1023" s="70"/>
      <c r="C1023" s="70"/>
      <c r="D1023" s="70"/>
      <c r="E1023" s="70"/>
      <c r="F1023" s="70"/>
      <c r="G1023" s="70"/>
      <c r="H1023" s="70"/>
      <c r="I1023" s="70"/>
      <c r="J1023" s="70"/>
      <c r="K1023" s="70"/>
      <c r="L1023" s="70"/>
      <c r="M1023" s="70"/>
      <c r="N1023" s="70"/>
      <c r="O1023" s="70"/>
      <c r="P1023" s="70"/>
      <c r="Q1023" s="70"/>
      <c r="R1023" s="70"/>
      <c r="S1023" s="70"/>
      <c r="T1023" s="70"/>
      <c r="U1023" s="70"/>
      <c r="V1023" s="70"/>
      <c r="W1023" s="70"/>
      <c r="X1023" s="70"/>
      <c r="Y1023" s="70"/>
      <c r="Z1023" s="70"/>
      <c r="AA1023" s="70"/>
      <c r="AB1023" s="70"/>
      <c r="AC1023" s="70"/>
    </row>
    <row r="1024">
      <c r="A1024" s="70"/>
      <c r="B1024" s="70"/>
      <c r="C1024" s="70"/>
      <c r="D1024" s="70"/>
      <c r="E1024" s="70"/>
      <c r="F1024" s="70"/>
      <c r="G1024" s="70"/>
      <c r="H1024" s="70"/>
      <c r="I1024" s="70"/>
      <c r="J1024" s="70"/>
      <c r="K1024" s="70"/>
      <c r="L1024" s="70"/>
      <c r="M1024" s="70"/>
      <c r="N1024" s="70"/>
      <c r="O1024" s="70"/>
      <c r="P1024" s="70"/>
      <c r="Q1024" s="70"/>
      <c r="R1024" s="70"/>
      <c r="S1024" s="70"/>
      <c r="T1024" s="70"/>
      <c r="U1024" s="70"/>
      <c r="V1024" s="70"/>
      <c r="W1024" s="70"/>
      <c r="X1024" s="70"/>
      <c r="Y1024" s="70"/>
      <c r="Z1024" s="70"/>
      <c r="AA1024" s="70"/>
      <c r="AB1024" s="70"/>
      <c r="AC1024" s="70"/>
    </row>
    <row r="1025">
      <c r="A1025" s="70"/>
      <c r="B1025" s="70"/>
      <c r="C1025" s="70"/>
      <c r="D1025" s="70"/>
      <c r="E1025" s="70"/>
      <c r="F1025" s="70"/>
      <c r="G1025" s="70"/>
      <c r="H1025" s="70"/>
      <c r="I1025" s="70"/>
      <c r="J1025" s="70"/>
      <c r="K1025" s="70"/>
      <c r="L1025" s="70"/>
      <c r="M1025" s="70"/>
      <c r="N1025" s="70"/>
      <c r="O1025" s="70"/>
      <c r="P1025" s="70"/>
      <c r="Q1025" s="70"/>
      <c r="R1025" s="70"/>
      <c r="S1025" s="70"/>
      <c r="T1025" s="70"/>
      <c r="U1025" s="70"/>
      <c r="V1025" s="70"/>
      <c r="W1025" s="70"/>
      <c r="X1025" s="70"/>
      <c r="Y1025" s="70"/>
      <c r="Z1025" s="70"/>
      <c r="AA1025" s="70"/>
      <c r="AB1025" s="70"/>
      <c r="AC1025" s="70"/>
    </row>
    <row r="1026">
      <c r="A1026" s="70"/>
      <c r="B1026" s="70"/>
      <c r="C1026" s="70"/>
      <c r="D1026" s="70"/>
      <c r="E1026" s="70"/>
      <c r="F1026" s="70"/>
      <c r="G1026" s="70"/>
      <c r="H1026" s="70"/>
      <c r="I1026" s="70"/>
      <c r="J1026" s="70"/>
      <c r="K1026" s="70"/>
      <c r="L1026" s="70"/>
      <c r="M1026" s="70"/>
      <c r="N1026" s="70"/>
      <c r="O1026" s="70"/>
      <c r="P1026" s="70"/>
      <c r="Q1026" s="70"/>
      <c r="R1026" s="70"/>
      <c r="S1026" s="70"/>
      <c r="T1026" s="70"/>
      <c r="U1026" s="70"/>
      <c r="V1026" s="70"/>
      <c r="W1026" s="70"/>
      <c r="X1026" s="70"/>
      <c r="Y1026" s="70"/>
      <c r="Z1026" s="70"/>
      <c r="AA1026" s="70"/>
      <c r="AB1026" s="70"/>
      <c r="AC1026" s="70"/>
    </row>
    <row r="1027">
      <c r="A1027" s="70"/>
      <c r="B1027" s="70"/>
      <c r="C1027" s="70"/>
      <c r="D1027" s="70"/>
      <c r="E1027" s="70"/>
      <c r="F1027" s="70"/>
      <c r="G1027" s="70"/>
      <c r="H1027" s="70"/>
      <c r="I1027" s="70"/>
      <c r="J1027" s="70"/>
      <c r="K1027" s="70"/>
      <c r="L1027" s="70"/>
      <c r="M1027" s="70"/>
      <c r="N1027" s="70"/>
      <c r="O1027" s="70"/>
      <c r="P1027" s="70"/>
      <c r="Q1027" s="70"/>
      <c r="R1027" s="70"/>
      <c r="S1027" s="70"/>
      <c r="T1027" s="70"/>
      <c r="U1027" s="70"/>
      <c r="V1027" s="70"/>
      <c r="W1027" s="70"/>
      <c r="X1027" s="70"/>
      <c r="Y1027" s="70"/>
      <c r="Z1027" s="70"/>
      <c r="AA1027" s="70"/>
      <c r="AB1027" s="70"/>
      <c r="AC1027" s="70"/>
    </row>
    <row r="1028">
      <c r="A1028" s="70"/>
      <c r="B1028" s="70"/>
      <c r="C1028" s="70"/>
      <c r="D1028" s="70"/>
      <c r="E1028" s="70"/>
      <c r="F1028" s="70"/>
      <c r="G1028" s="70"/>
      <c r="H1028" s="70"/>
      <c r="I1028" s="70"/>
      <c r="J1028" s="70"/>
      <c r="K1028" s="70"/>
      <c r="L1028" s="70"/>
      <c r="M1028" s="70"/>
      <c r="N1028" s="70"/>
      <c r="O1028" s="70"/>
      <c r="P1028" s="70"/>
      <c r="Q1028" s="70"/>
      <c r="R1028" s="70"/>
      <c r="S1028" s="70"/>
      <c r="T1028" s="70"/>
      <c r="U1028" s="70"/>
      <c r="V1028" s="70"/>
      <c r="W1028" s="70"/>
      <c r="X1028" s="70"/>
      <c r="Y1028" s="70"/>
      <c r="Z1028" s="70"/>
      <c r="AA1028" s="70"/>
      <c r="AB1028" s="70"/>
      <c r="AC1028" s="70"/>
    </row>
    <row r="1029">
      <c r="A1029" s="70"/>
      <c r="B1029" s="70"/>
      <c r="C1029" s="70"/>
      <c r="D1029" s="70"/>
      <c r="E1029" s="70"/>
      <c r="F1029" s="70"/>
      <c r="G1029" s="70"/>
      <c r="H1029" s="70"/>
      <c r="I1029" s="70"/>
      <c r="J1029" s="70"/>
      <c r="K1029" s="70"/>
      <c r="L1029" s="70"/>
      <c r="M1029" s="70"/>
      <c r="N1029" s="70"/>
      <c r="O1029" s="70"/>
      <c r="P1029" s="70"/>
      <c r="Q1029" s="70"/>
      <c r="R1029" s="70"/>
      <c r="S1029" s="70"/>
      <c r="T1029" s="70"/>
      <c r="U1029" s="70"/>
      <c r="V1029" s="70"/>
      <c r="W1029" s="70"/>
      <c r="X1029" s="70"/>
      <c r="Y1029" s="70"/>
      <c r="Z1029" s="70"/>
      <c r="AA1029" s="70"/>
      <c r="AB1029" s="70"/>
      <c r="AC1029" s="70"/>
    </row>
    <row r="1030">
      <c r="A1030" s="70"/>
      <c r="B1030" s="70"/>
      <c r="C1030" s="70"/>
      <c r="D1030" s="70"/>
      <c r="E1030" s="70"/>
      <c r="F1030" s="70"/>
      <c r="G1030" s="70"/>
      <c r="H1030" s="70"/>
      <c r="I1030" s="70"/>
      <c r="J1030" s="70"/>
      <c r="K1030" s="70"/>
      <c r="L1030" s="70"/>
      <c r="M1030" s="70"/>
      <c r="N1030" s="70"/>
      <c r="O1030" s="70"/>
      <c r="P1030" s="70"/>
      <c r="Q1030" s="70"/>
      <c r="R1030" s="70"/>
      <c r="S1030" s="70"/>
      <c r="T1030" s="70"/>
      <c r="U1030" s="70"/>
      <c r="V1030" s="70"/>
      <c r="W1030" s="70"/>
      <c r="X1030" s="70"/>
      <c r="Y1030" s="70"/>
      <c r="Z1030" s="70"/>
      <c r="AA1030" s="70"/>
      <c r="AB1030" s="70"/>
      <c r="AC1030" s="70"/>
    </row>
    <row r="1031">
      <c r="A1031" s="70"/>
      <c r="B1031" s="70"/>
      <c r="C1031" s="70"/>
      <c r="D1031" s="70"/>
      <c r="E1031" s="70"/>
      <c r="F1031" s="70"/>
      <c r="G1031" s="70"/>
      <c r="H1031" s="70"/>
      <c r="I1031" s="70"/>
      <c r="J1031" s="70"/>
      <c r="K1031" s="70"/>
      <c r="L1031" s="70"/>
      <c r="M1031" s="70"/>
      <c r="N1031" s="70"/>
      <c r="O1031" s="70"/>
      <c r="P1031" s="70"/>
      <c r="Q1031" s="70"/>
      <c r="R1031" s="70"/>
      <c r="S1031" s="70"/>
      <c r="T1031" s="70"/>
      <c r="U1031" s="70"/>
      <c r="V1031" s="70"/>
      <c r="W1031" s="70"/>
      <c r="X1031" s="70"/>
      <c r="Y1031" s="70"/>
      <c r="Z1031" s="70"/>
      <c r="AA1031" s="70"/>
      <c r="AB1031" s="70"/>
      <c r="AC1031" s="70"/>
    </row>
    <row r="1032">
      <c r="A1032" s="70"/>
      <c r="B1032" s="70"/>
      <c r="C1032" s="70"/>
      <c r="D1032" s="70"/>
      <c r="E1032" s="70"/>
      <c r="F1032" s="70"/>
      <c r="G1032" s="70"/>
      <c r="H1032" s="70"/>
      <c r="I1032" s="70"/>
      <c r="J1032" s="70"/>
      <c r="K1032" s="70"/>
      <c r="L1032" s="70"/>
      <c r="M1032" s="70"/>
      <c r="N1032" s="70"/>
      <c r="O1032" s="70"/>
      <c r="P1032" s="70"/>
      <c r="Q1032" s="70"/>
      <c r="R1032" s="70"/>
      <c r="S1032" s="70"/>
      <c r="T1032" s="70"/>
      <c r="U1032" s="70"/>
      <c r="V1032" s="70"/>
      <c r="W1032" s="70"/>
      <c r="X1032" s="70"/>
      <c r="Y1032" s="70"/>
      <c r="Z1032" s="70"/>
      <c r="AA1032" s="70"/>
      <c r="AB1032" s="70"/>
      <c r="AC1032" s="70"/>
    </row>
    <row r="1033">
      <c r="A1033" s="70"/>
      <c r="B1033" s="70"/>
      <c r="C1033" s="70"/>
      <c r="D1033" s="70"/>
      <c r="E1033" s="70"/>
      <c r="F1033" s="70"/>
      <c r="G1033" s="70"/>
      <c r="H1033" s="70"/>
      <c r="I1033" s="70"/>
      <c r="J1033" s="70"/>
      <c r="K1033" s="70"/>
      <c r="L1033" s="70"/>
      <c r="M1033" s="70"/>
      <c r="N1033" s="70"/>
      <c r="O1033" s="70"/>
      <c r="P1033" s="70"/>
      <c r="Q1033" s="70"/>
      <c r="R1033" s="70"/>
      <c r="S1033" s="70"/>
      <c r="T1033" s="70"/>
      <c r="U1033" s="70"/>
      <c r="V1033" s="70"/>
      <c r="W1033" s="70"/>
      <c r="X1033" s="70"/>
      <c r="Y1033" s="70"/>
      <c r="Z1033" s="70"/>
      <c r="AA1033" s="70"/>
      <c r="AB1033" s="70"/>
      <c r="AC1033" s="70"/>
    </row>
    <row r="1034">
      <c r="A1034" s="70"/>
      <c r="B1034" s="70"/>
      <c r="C1034" s="70"/>
      <c r="D1034" s="70"/>
      <c r="E1034" s="70"/>
      <c r="F1034" s="70"/>
      <c r="G1034" s="70"/>
      <c r="H1034" s="70"/>
      <c r="I1034" s="70"/>
      <c r="J1034" s="70"/>
      <c r="K1034" s="70"/>
      <c r="L1034" s="70"/>
      <c r="M1034" s="70"/>
      <c r="N1034" s="70"/>
      <c r="O1034" s="70"/>
      <c r="P1034" s="70"/>
      <c r="Q1034" s="70"/>
      <c r="R1034" s="70"/>
      <c r="S1034" s="70"/>
      <c r="T1034" s="70"/>
      <c r="U1034" s="70"/>
      <c r="V1034" s="70"/>
      <c r="W1034" s="70"/>
      <c r="X1034" s="70"/>
      <c r="Y1034" s="70"/>
      <c r="Z1034" s="70"/>
      <c r="AA1034" s="70"/>
      <c r="AB1034" s="70"/>
      <c r="AC1034" s="70"/>
    </row>
    <row r="1035">
      <c r="A1035" s="70"/>
      <c r="B1035" s="70"/>
      <c r="C1035" s="70"/>
      <c r="D1035" s="70"/>
      <c r="E1035" s="70"/>
      <c r="F1035" s="70"/>
      <c r="G1035" s="70"/>
      <c r="H1035" s="70"/>
      <c r="I1035" s="70"/>
      <c r="J1035" s="70"/>
      <c r="K1035" s="70"/>
      <c r="L1035" s="70"/>
      <c r="M1035" s="70"/>
      <c r="N1035" s="70"/>
      <c r="O1035" s="70"/>
      <c r="P1035" s="70"/>
      <c r="Q1035" s="70"/>
      <c r="R1035" s="70"/>
      <c r="S1035" s="70"/>
      <c r="T1035" s="70"/>
      <c r="U1035" s="70"/>
      <c r="V1035" s="70"/>
      <c r="W1035" s="70"/>
      <c r="X1035" s="70"/>
      <c r="Y1035" s="70"/>
      <c r="Z1035" s="70"/>
      <c r="AA1035" s="70"/>
      <c r="AB1035" s="70"/>
      <c r="AC1035" s="70"/>
    </row>
    <row r="1036">
      <c r="A1036" s="70"/>
      <c r="B1036" s="70"/>
      <c r="C1036" s="70"/>
      <c r="D1036" s="70"/>
      <c r="E1036" s="70"/>
      <c r="F1036" s="70"/>
      <c r="G1036" s="70"/>
      <c r="H1036" s="70"/>
      <c r="I1036" s="70"/>
      <c r="J1036" s="70"/>
      <c r="K1036" s="70"/>
      <c r="L1036" s="70"/>
      <c r="M1036" s="70"/>
      <c r="N1036" s="70"/>
      <c r="O1036" s="70"/>
      <c r="P1036" s="70"/>
      <c r="Q1036" s="70"/>
      <c r="R1036" s="70"/>
      <c r="S1036" s="70"/>
      <c r="T1036" s="70"/>
      <c r="U1036" s="70"/>
      <c r="V1036" s="70"/>
      <c r="W1036" s="70"/>
      <c r="X1036" s="70"/>
      <c r="Y1036" s="70"/>
      <c r="Z1036" s="70"/>
      <c r="AA1036" s="70"/>
      <c r="AB1036" s="70"/>
      <c r="AC1036" s="70"/>
    </row>
    <row r="1037">
      <c r="A1037" s="70"/>
      <c r="B1037" s="70"/>
      <c r="C1037" s="70"/>
      <c r="D1037" s="70"/>
      <c r="E1037" s="70"/>
      <c r="F1037" s="70"/>
      <c r="G1037" s="70"/>
      <c r="H1037" s="70"/>
      <c r="I1037" s="70"/>
      <c r="J1037" s="70"/>
      <c r="K1037" s="70"/>
      <c r="L1037" s="70"/>
      <c r="M1037" s="70"/>
      <c r="N1037" s="70"/>
      <c r="O1037" s="70"/>
      <c r="P1037" s="70"/>
      <c r="Q1037" s="70"/>
      <c r="R1037" s="70"/>
      <c r="S1037" s="70"/>
      <c r="T1037" s="70"/>
      <c r="U1037" s="70"/>
      <c r="V1037" s="70"/>
      <c r="W1037" s="70"/>
      <c r="X1037" s="70"/>
      <c r="Y1037" s="70"/>
      <c r="Z1037" s="70"/>
      <c r="AA1037" s="70"/>
      <c r="AB1037" s="70"/>
      <c r="AC1037" s="70"/>
    </row>
    <row r="1038">
      <c r="A1038" s="70"/>
      <c r="B1038" s="70"/>
      <c r="C1038" s="70"/>
      <c r="D1038" s="70"/>
      <c r="E1038" s="70"/>
      <c r="F1038" s="70"/>
      <c r="G1038" s="70"/>
      <c r="H1038" s="70"/>
      <c r="I1038" s="70"/>
      <c r="J1038" s="70"/>
      <c r="K1038" s="70"/>
      <c r="L1038" s="70"/>
      <c r="M1038" s="70"/>
      <c r="N1038" s="70"/>
      <c r="O1038" s="70"/>
      <c r="P1038" s="70"/>
      <c r="Q1038" s="70"/>
      <c r="R1038" s="70"/>
      <c r="S1038" s="70"/>
      <c r="T1038" s="70"/>
      <c r="U1038" s="70"/>
      <c r="V1038" s="70"/>
      <c r="W1038" s="70"/>
      <c r="X1038" s="70"/>
      <c r="Y1038" s="70"/>
      <c r="Z1038" s="70"/>
      <c r="AA1038" s="70"/>
      <c r="AB1038" s="70"/>
      <c r="AC1038" s="70"/>
    </row>
    <row r="1039">
      <c r="A1039" s="70"/>
      <c r="B1039" s="70"/>
      <c r="C1039" s="70"/>
      <c r="D1039" s="70"/>
      <c r="E1039" s="70"/>
      <c r="F1039" s="70"/>
      <c r="G1039" s="70"/>
      <c r="H1039" s="70"/>
      <c r="I1039" s="70"/>
      <c r="J1039" s="70"/>
      <c r="K1039" s="70"/>
      <c r="L1039" s="70"/>
      <c r="M1039" s="70"/>
      <c r="N1039" s="70"/>
      <c r="O1039" s="70"/>
      <c r="P1039" s="70"/>
      <c r="Q1039" s="70"/>
      <c r="R1039" s="70"/>
      <c r="S1039" s="70"/>
      <c r="T1039" s="70"/>
      <c r="U1039" s="70"/>
      <c r="V1039" s="70"/>
      <c r="W1039" s="70"/>
      <c r="X1039" s="70"/>
      <c r="Y1039" s="70"/>
      <c r="Z1039" s="70"/>
      <c r="AA1039" s="70"/>
      <c r="AB1039" s="70"/>
      <c r="AC1039" s="70"/>
    </row>
    <row r="1040">
      <c r="A1040" s="70"/>
      <c r="B1040" s="70"/>
      <c r="C1040" s="70"/>
      <c r="D1040" s="70"/>
      <c r="E1040" s="70"/>
      <c r="F1040" s="70"/>
      <c r="G1040" s="70"/>
      <c r="H1040" s="70"/>
      <c r="I1040" s="70"/>
      <c r="J1040" s="70"/>
      <c r="K1040" s="70"/>
      <c r="L1040" s="70"/>
      <c r="M1040" s="70"/>
      <c r="N1040" s="70"/>
      <c r="O1040" s="70"/>
      <c r="P1040" s="70"/>
      <c r="Q1040" s="70"/>
      <c r="R1040" s="70"/>
      <c r="S1040" s="70"/>
      <c r="T1040" s="70"/>
      <c r="U1040" s="70"/>
      <c r="V1040" s="70"/>
      <c r="W1040" s="70"/>
      <c r="X1040" s="70"/>
      <c r="Y1040" s="70"/>
      <c r="Z1040" s="70"/>
      <c r="AA1040" s="70"/>
      <c r="AB1040" s="70"/>
      <c r="AC1040" s="70"/>
    </row>
    <row r="1041">
      <c r="A1041" s="70"/>
      <c r="B1041" s="70"/>
      <c r="C1041" s="70"/>
      <c r="D1041" s="70"/>
      <c r="E1041" s="70"/>
      <c r="F1041" s="70"/>
      <c r="G1041" s="70"/>
      <c r="H1041" s="70"/>
      <c r="I1041" s="70"/>
      <c r="J1041" s="70"/>
      <c r="K1041" s="70"/>
      <c r="L1041" s="70"/>
      <c r="M1041" s="70"/>
      <c r="N1041" s="70"/>
      <c r="O1041" s="70"/>
      <c r="P1041" s="70"/>
      <c r="Q1041" s="70"/>
      <c r="R1041" s="70"/>
      <c r="S1041" s="70"/>
      <c r="T1041" s="70"/>
      <c r="U1041" s="70"/>
      <c r="V1041" s="70"/>
      <c r="W1041" s="70"/>
      <c r="X1041" s="70"/>
      <c r="Y1041" s="70"/>
      <c r="Z1041" s="70"/>
      <c r="AA1041" s="70"/>
      <c r="AB1041" s="70"/>
      <c r="AC1041" s="70"/>
    </row>
    <row r="1042">
      <c r="A1042" s="70"/>
      <c r="B1042" s="70"/>
      <c r="C1042" s="70"/>
      <c r="D1042" s="70"/>
      <c r="E1042" s="70"/>
      <c r="F1042" s="70"/>
      <c r="G1042" s="70"/>
      <c r="H1042" s="70"/>
      <c r="I1042" s="70"/>
      <c r="J1042" s="70"/>
      <c r="K1042" s="70"/>
      <c r="L1042" s="70"/>
      <c r="M1042" s="70"/>
      <c r="N1042" s="70"/>
      <c r="O1042" s="70"/>
      <c r="P1042" s="70"/>
      <c r="Q1042" s="70"/>
      <c r="R1042" s="70"/>
      <c r="S1042" s="70"/>
      <c r="T1042" s="70"/>
      <c r="U1042" s="70"/>
      <c r="V1042" s="70"/>
      <c r="W1042" s="70"/>
      <c r="X1042" s="70"/>
      <c r="Y1042" s="70"/>
      <c r="Z1042" s="70"/>
      <c r="AA1042" s="70"/>
      <c r="AB1042" s="70"/>
      <c r="AC1042" s="70"/>
    </row>
    <row r="1043">
      <c r="A1043" s="70"/>
      <c r="B1043" s="70"/>
      <c r="C1043" s="70"/>
      <c r="D1043" s="70"/>
      <c r="E1043" s="70"/>
      <c r="F1043" s="70"/>
      <c r="G1043" s="70"/>
      <c r="H1043" s="70"/>
      <c r="I1043" s="70"/>
      <c r="J1043" s="70"/>
      <c r="K1043" s="70"/>
      <c r="L1043" s="70"/>
      <c r="M1043" s="70"/>
      <c r="N1043" s="70"/>
      <c r="O1043" s="70"/>
      <c r="P1043" s="70"/>
      <c r="Q1043" s="70"/>
      <c r="R1043" s="70"/>
      <c r="S1043" s="70"/>
      <c r="T1043" s="70"/>
      <c r="U1043" s="70"/>
      <c r="V1043" s="70"/>
      <c r="W1043" s="70"/>
      <c r="X1043" s="70"/>
      <c r="Y1043" s="70"/>
      <c r="Z1043" s="70"/>
      <c r="AA1043" s="70"/>
      <c r="AB1043" s="70"/>
      <c r="AC1043" s="70"/>
    </row>
    <row r="1044">
      <c r="A1044" s="70"/>
      <c r="B1044" s="70"/>
      <c r="C1044" s="70"/>
      <c r="D1044" s="70"/>
      <c r="E1044" s="70"/>
      <c r="F1044" s="70"/>
      <c r="G1044" s="70"/>
      <c r="H1044" s="70"/>
      <c r="I1044" s="70"/>
      <c r="J1044" s="70"/>
      <c r="K1044" s="70"/>
      <c r="L1044" s="70"/>
      <c r="M1044" s="70"/>
      <c r="N1044" s="70"/>
      <c r="O1044" s="70"/>
      <c r="P1044" s="70"/>
      <c r="Q1044" s="70"/>
      <c r="R1044" s="70"/>
      <c r="S1044" s="70"/>
      <c r="T1044" s="70"/>
      <c r="U1044" s="70"/>
      <c r="V1044" s="70"/>
      <c r="W1044" s="70"/>
      <c r="X1044" s="70"/>
      <c r="Y1044" s="70"/>
      <c r="Z1044" s="70"/>
      <c r="AA1044" s="70"/>
      <c r="AB1044" s="70"/>
      <c r="AC1044" s="70"/>
    </row>
    <row r="1045">
      <c r="A1045" s="70"/>
      <c r="B1045" s="70"/>
      <c r="C1045" s="70"/>
      <c r="D1045" s="70"/>
      <c r="E1045" s="70"/>
      <c r="F1045" s="70"/>
      <c r="G1045" s="70"/>
      <c r="H1045" s="70"/>
      <c r="I1045" s="70"/>
      <c r="J1045" s="70"/>
      <c r="K1045" s="70"/>
      <c r="L1045" s="70"/>
      <c r="M1045" s="70"/>
      <c r="N1045" s="70"/>
      <c r="O1045" s="70"/>
      <c r="P1045" s="70"/>
      <c r="Q1045" s="70"/>
      <c r="R1045" s="70"/>
      <c r="S1045" s="70"/>
      <c r="T1045" s="70"/>
      <c r="U1045" s="70"/>
      <c r="V1045" s="70"/>
      <c r="W1045" s="70"/>
      <c r="X1045" s="70"/>
      <c r="Y1045" s="70"/>
      <c r="Z1045" s="70"/>
      <c r="AA1045" s="70"/>
      <c r="AB1045" s="70"/>
      <c r="AC1045" s="70"/>
    </row>
    <row r="1046">
      <c r="A1046" s="70"/>
      <c r="B1046" s="70"/>
      <c r="C1046" s="70"/>
      <c r="D1046" s="70"/>
      <c r="E1046" s="70"/>
      <c r="F1046" s="70"/>
      <c r="G1046" s="70"/>
      <c r="H1046" s="70"/>
      <c r="I1046" s="70"/>
      <c r="J1046" s="70"/>
      <c r="K1046" s="70"/>
      <c r="L1046" s="70"/>
      <c r="M1046" s="70"/>
      <c r="N1046" s="70"/>
      <c r="O1046" s="70"/>
      <c r="P1046" s="70"/>
      <c r="Q1046" s="70"/>
      <c r="R1046" s="70"/>
      <c r="S1046" s="70"/>
      <c r="T1046" s="70"/>
      <c r="U1046" s="70"/>
      <c r="V1046" s="70"/>
      <c r="W1046" s="70"/>
      <c r="X1046" s="70"/>
      <c r="Y1046" s="70"/>
      <c r="Z1046" s="70"/>
      <c r="AA1046" s="70"/>
      <c r="AB1046" s="70"/>
      <c r="AC1046" s="70"/>
    </row>
    <row r="1047">
      <c r="A1047" s="70"/>
      <c r="B1047" s="70"/>
      <c r="C1047" s="70"/>
      <c r="D1047" s="70"/>
      <c r="E1047" s="70"/>
      <c r="F1047" s="70"/>
      <c r="G1047" s="70"/>
      <c r="H1047" s="70"/>
      <c r="I1047" s="70"/>
      <c r="J1047" s="70"/>
      <c r="K1047" s="70"/>
      <c r="L1047" s="70"/>
      <c r="M1047" s="70"/>
      <c r="N1047" s="70"/>
      <c r="O1047" s="70"/>
      <c r="P1047" s="70"/>
      <c r="Q1047" s="70"/>
      <c r="R1047" s="70"/>
      <c r="S1047" s="70"/>
      <c r="T1047" s="70"/>
      <c r="U1047" s="70"/>
      <c r="V1047" s="70"/>
      <c r="W1047" s="70"/>
      <c r="X1047" s="70"/>
      <c r="Y1047" s="70"/>
      <c r="Z1047" s="70"/>
      <c r="AA1047" s="70"/>
      <c r="AB1047" s="70"/>
      <c r="AC1047" s="70"/>
    </row>
    <row r="1048">
      <c r="A1048" s="70"/>
      <c r="B1048" s="70"/>
      <c r="C1048" s="70"/>
      <c r="D1048" s="70"/>
      <c r="E1048" s="70"/>
      <c r="F1048" s="70"/>
      <c r="G1048" s="70"/>
      <c r="H1048" s="70"/>
      <c r="I1048" s="70"/>
      <c r="J1048" s="70"/>
      <c r="K1048" s="70"/>
      <c r="L1048" s="70"/>
      <c r="M1048" s="70"/>
      <c r="N1048" s="70"/>
      <c r="O1048" s="70"/>
      <c r="P1048" s="70"/>
      <c r="Q1048" s="70"/>
      <c r="R1048" s="70"/>
      <c r="S1048" s="70"/>
      <c r="T1048" s="70"/>
      <c r="U1048" s="70"/>
      <c r="V1048" s="70"/>
      <c r="W1048" s="70"/>
      <c r="X1048" s="70"/>
      <c r="Y1048" s="70"/>
      <c r="Z1048" s="70"/>
      <c r="AA1048" s="70"/>
      <c r="AB1048" s="70"/>
      <c r="AC1048" s="70"/>
    </row>
    <row r="1049">
      <c r="A1049" s="70"/>
      <c r="B1049" s="70"/>
      <c r="C1049" s="70"/>
      <c r="D1049" s="70"/>
      <c r="E1049" s="70"/>
      <c r="F1049" s="70"/>
      <c r="G1049" s="70"/>
      <c r="H1049" s="70"/>
      <c r="I1049" s="70"/>
      <c r="J1049" s="70"/>
      <c r="K1049" s="70"/>
      <c r="L1049" s="70"/>
      <c r="M1049" s="70"/>
      <c r="N1049" s="70"/>
      <c r="O1049" s="70"/>
      <c r="P1049" s="70"/>
      <c r="Q1049" s="70"/>
      <c r="R1049" s="70"/>
      <c r="S1049" s="70"/>
      <c r="T1049" s="70"/>
      <c r="U1049" s="70"/>
      <c r="V1049" s="70"/>
      <c r="W1049" s="70"/>
      <c r="X1049" s="70"/>
      <c r="Y1049" s="70"/>
      <c r="Z1049" s="70"/>
      <c r="AA1049" s="70"/>
      <c r="AB1049" s="70"/>
      <c r="AC1049" s="70"/>
    </row>
    <row r="1050">
      <c r="A1050" s="70"/>
      <c r="B1050" s="70"/>
      <c r="C1050" s="70"/>
      <c r="D1050" s="70"/>
      <c r="E1050" s="70"/>
      <c r="F1050" s="70"/>
      <c r="G1050" s="70"/>
      <c r="H1050" s="70"/>
      <c r="I1050" s="70"/>
      <c r="J1050" s="70"/>
      <c r="K1050" s="70"/>
      <c r="L1050" s="70"/>
      <c r="M1050" s="70"/>
      <c r="N1050" s="70"/>
      <c r="O1050" s="70"/>
      <c r="P1050" s="70"/>
      <c r="Q1050" s="70"/>
      <c r="R1050" s="70"/>
      <c r="S1050" s="70"/>
      <c r="T1050" s="70"/>
      <c r="U1050" s="70"/>
      <c r="V1050" s="70"/>
      <c r="W1050" s="70"/>
      <c r="X1050" s="70"/>
      <c r="Y1050" s="70"/>
      <c r="Z1050" s="70"/>
      <c r="AA1050" s="70"/>
      <c r="AB1050" s="70"/>
      <c r="AC1050" s="70"/>
    </row>
    <row r="1051">
      <c r="A1051" s="70"/>
      <c r="B1051" s="70"/>
      <c r="C1051" s="70"/>
      <c r="D1051" s="70"/>
      <c r="E1051" s="70"/>
      <c r="F1051" s="70"/>
      <c r="G1051" s="70"/>
      <c r="H1051" s="70"/>
      <c r="I1051" s="70"/>
      <c r="J1051" s="70"/>
      <c r="K1051" s="70"/>
      <c r="L1051" s="70"/>
      <c r="M1051" s="70"/>
      <c r="N1051" s="70"/>
      <c r="O1051" s="70"/>
      <c r="P1051" s="70"/>
      <c r="Q1051" s="70"/>
      <c r="R1051" s="70"/>
      <c r="S1051" s="70"/>
      <c r="T1051" s="70"/>
      <c r="U1051" s="70"/>
      <c r="V1051" s="70"/>
      <c r="W1051" s="70"/>
      <c r="X1051" s="70"/>
      <c r="Y1051" s="70"/>
      <c r="Z1051" s="70"/>
      <c r="AA1051" s="70"/>
      <c r="AB1051" s="70"/>
      <c r="AC1051" s="70"/>
    </row>
    <row r="1052">
      <c r="A1052" s="70"/>
      <c r="B1052" s="70"/>
      <c r="C1052" s="70"/>
      <c r="D1052" s="70"/>
      <c r="E1052" s="70"/>
      <c r="F1052" s="70"/>
      <c r="G1052" s="70"/>
      <c r="H1052" s="70"/>
      <c r="I1052" s="70"/>
      <c r="J1052" s="70"/>
      <c r="K1052" s="70"/>
      <c r="L1052" s="70"/>
      <c r="M1052" s="70"/>
      <c r="N1052" s="70"/>
      <c r="O1052" s="70"/>
      <c r="P1052" s="70"/>
      <c r="Q1052" s="70"/>
      <c r="R1052" s="70"/>
      <c r="S1052" s="70"/>
      <c r="T1052" s="70"/>
      <c r="U1052" s="70"/>
      <c r="V1052" s="70"/>
      <c r="W1052" s="70"/>
      <c r="X1052" s="70"/>
      <c r="Y1052" s="70"/>
      <c r="Z1052" s="70"/>
      <c r="AA1052" s="70"/>
      <c r="AB1052" s="70"/>
      <c r="AC1052" s="70"/>
    </row>
    <row r="1053">
      <c r="A1053" s="70"/>
      <c r="B1053" s="70"/>
      <c r="C1053" s="70"/>
      <c r="D1053" s="70"/>
      <c r="E1053" s="70"/>
      <c r="F1053" s="70"/>
      <c r="G1053" s="70"/>
      <c r="H1053" s="70"/>
      <c r="I1053" s="70"/>
      <c r="J1053" s="70"/>
      <c r="K1053" s="70"/>
      <c r="L1053" s="70"/>
      <c r="M1053" s="70"/>
      <c r="N1053" s="70"/>
      <c r="O1053" s="70"/>
      <c r="P1053" s="70"/>
      <c r="Q1053" s="70"/>
      <c r="R1053" s="70"/>
      <c r="S1053" s="70"/>
      <c r="T1053" s="70"/>
      <c r="U1053" s="70"/>
      <c r="V1053" s="70"/>
      <c r="W1053" s="70"/>
      <c r="X1053" s="70"/>
      <c r="Y1053" s="70"/>
      <c r="Z1053" s="70"/>
      <c r="AA1053" s="70"/>
      <c r="AB1053" s="70"/>
      <c r="AC1053" s="70"/>
    </row>
    <row r="1054">
      <c r="A1054" s="70"/>
      <c r="B1054" s="70"/>
      <c r="C1054" s="70"/>
      <c r="D1054" s="70"/>
      <c r="E1054" s="70"/>
      <c r="F1054" s="70"/>
      <c r="G1054" s="70"/>
      <c r="H1054" s="70"/>
      <c r="I1054" s="70"/>
      <c r="J1054" s="70"/>
      <c r="K1054" s="70"/>
      <c r="L1054" s="70"/>
      <c r="M1054" s="70"/>
      <c r="N1054" s="70"/>
      <c r="O1054" s="70"/>
      <c r="P1054" s="70"/>
      <c r="Q1054" s="70"/>
      <c r="R1054" s="70"/>
      <c r="S1054" s="70"/>
      <c r="T1054" s="70"/>
      <c r="U1054" s="70"/>
      <c r="V1054" s="70"/>
      <c r="W1054" s="70"/>
      <c r="X1054" s="70"/>
      <c r="Y1054" s="70"/>
      <c r="Z1054" s="70"/>
      <c r="AA1054" s="70"/>
      <c r="AB1054" s="70"/>
      <c r="AC1054" s="70"/>
    </row>
    <row r="1055">
      <c r="A1055" s="70"/>
      <c r="B1055" s="70"/>
      <c r="C1055" s="70"/>
      <c r="D1055" s="70"/>
      <c r="E1055" s="70"/>
      <c r="F1055" s="70"/>
      <c r="G1055" s="70"/>
      <c r="H1055" s="70"/>
      <c r="I1055" s="70"/>
      <c r="J1055" s="70"/>
      <c r="K1055" s="70"/>
      <c r="L1055" s="70"/>
      <c r="M1055" s="70"/>
      <c r="N1055" s="70"/>
      <c r="O1055" s="70"/>
      <c r="P1055" s="70"/>
      <c r="Q1055" s="70"/>
      <c r="R1055" s="70"/>
      <c r="S1055" s="70"/>
      <c r="T1055" s="70"/>
      <c r="U1055" s="70"/>
      <c r="V1055" s="70"/>
      <c r="W1055" s="70"/>
      <c r="X1055" s="70"/>
      <c r="Y1055" s="70"/>
      <c r="Z1055" s="70"/>
      <c r="AA1055" s="70"/>
      <c r="AB1055" s="70"/>
      <c r="AC1055" s="70"/>
    </row>
    <row r="1056">
      <c r="A1056" s="70"/>
      <c r="B1056" s="70"/>
      <c r="C1056" s="70"/>
      <c r="D1056" s="70"/>
      <c r="E1056" s="70"/>
      <c r="F1056" s="70"/>
      <c r="G1056" s="70"/>
      <c r="H1056" s="70"/>
      <c r="I1056" s="70"/>
      <c r="J1056" s="70"/>
      <c r="K1056" s="70"/>
      <c r="L1056" s="70"/>
      <c r="M1056" s="70"/>
      <c r="N1056" s="70"/>
      <c r="O1056" s="70"/>
      <c r="P1056" s="70"/>
      <c r="Q1056" s="70"/>
      <c r="R1056" s="70"/>
      <c r="S1056" s="70"/>
      <c r="T1056" s="70"/>
      <c r="U1056" s="70"/>
      <c r="V1056" s="70"/>
      <c r="W1056" s="70"/>
      <c r="X1056" s="70"/>
      <c r="Y1056" s="70"/>
      <c r="Z1056" s="70"/>
      <c r="AA1056" s="70"/>
      <c r="AB1056" s="70"/>
      <c r="AC1056" s="70"/>
    </row>
    <row r="1057">
      <c r="A1057" s="70"/>
      <c r="B1057" s="70"/>
      <c r="C1057" s="70"/>
      <c r="D1057" s="70"/>
      <c r="E1057" s="70"/>
      <c r="F1057" s="70"/>
      <c r="G1057" s="70"/>
      <c r="H1057" s="70"/>
      <c r="I1057" s="70"/>
      <c r="J1057" s="70"/>
      <c r="K1057" s="70"/>
      <c r="L1057" s="70"/>
      <c r="M1057" s="70"/>
      <c r="N1057" s="70"/>
      <c r="O1057" s="70"/>
      <c r="P1057" s="70"/>
      <c r="Q1057" s="70"/>
      <c r="R1057" s="70"/>
      <c r="S1057" s="70"/>
      <c r="T1057" s="70"/>
      <c r="U1057" s="70"/>
      <c r="V1057" s="70"/>
      <c r="W1057" s="70"/>
      <c r="X1057" s="70"/>
      <c r="Y1057" s="70"/>
      <c r="Z1057" s="70"/>
      <c r="AA1057" s="70"/>
      <c r="AB1057" s="70"/>
      <c r="AC1057" s="70"/>
    </row>
    <row r="1058">
      <c r="A1058" s="70"/>
      <c r="B1058" s="70"/>
      <c r="C1058" s="70"/>
      <c r="D1058" s="70"/>
      <c r="E1058" s="70"/>
      <c r="F1058" s="70"/>
      <c r="G1058" s="70"/>
      <c r="H1058" s="70"/>
      <c r="I1058" s="70"/>
      <c r="J1058" s="70"/>
      <c r="K1058" s="70"/>
      <c r="L1058" s="70"/>
      <c r="M1058" s="70"/>
      <c r="N1058" s="70"/>
      <c r="O1058" s="70"/>
      <c r="P1058" s="70"/>
      <c r="Q1058" s="70"/>
      <c r="R1058" s="70"/>
      <c r="S1058" s="70"/>
      <c r="T1058" s="70"/>
      <c r="U1058" s="70"/>
      <c r="V1058" s="70"/>
      <c r="W1058" s="70"/>
      <c r="X1058" s="70"/>
      <c r="Y1058" s="70"/>
      <c r="Z1058" s="70"/>
      <c r="AA1058" s="70"/>
      <c r="AB1058" s="70"/>
      <c r="AC1058" s="70"/>
    </row>
    <row r="1059">
      <c r="A1059" s="70"/>
      <c r="B1059" s="70"/>
      <c r="C1059" s="70"/>
      <c r="D1059" s="70"/>
      <c r="E1059" s="70"/>
      <c r="F1059" s="70"/>
      <c r="G1059" s="70"/>
      <c r="H1059" s="70"/>
      <c r="I1059" s="70"/>
      <c r="J1059" s="70"/>
      <c r="K1059" s="70"/>
      <c r="L1059" s="70"/>
      <c r="M1059" s="70"/>
      <c r="N1059" s="70"/>
      <c r="O1059" s="70"/>
      <c r="P1059" s="70"/>
      <c r="Q1059" s="70"/>
      <c r="R1059" s="70"/>
      <c r="S1059" s="70"/>
      <c r="T1059" s="70"/>
      <c r="U1059" s="70"/>
      <c r="V1059" s="70"/>
      <c r="W1059" s="70"/>
      <c r="X1059" s="70"/>
      <c r="Y1059" s="70"/>
      <c r="Z1059" s="70"/>
      <c r="AA1059" s="70"/>
      <c r="AB1059" s="70"/>
      <c r="AC1059" s="70"/>
    </row>
    <row r="1060">
      <c r="A1060" s="70"/>
      <c r="B1060" s="70"/>
      <c r="C1060" s="70"/>
      <c r="D1060" s="70"/>
      <c r="E1060" s="70"/>
      <c r="F1060" s="70"/>
      <c r="G1060" s="70"/>
      <c r="H1060" s="70"/>
      <c r="I1060" s="70"/>
      <c r="J1060" s="70"/>
      <c r="K1060" s="70"/>
      <c r="L1060" s="70"/>
      <c r="M1060" s="70"/>
      <c r="N1060" s="70"/>
      <c r="O1060" s="70"/>
      <c r="P1060" s="70"/>
      <c r="Q1060" s="70"/>
      <c r="R1060" s="70"/>
      <c r="S1060" s="70"/>
      <c r="T1060" s="70"/>
      <c r="U1060" s="70"/>
      <c r="V1060" s="70"/>
      <c r="W1060" s="70"/>
      <c r="X1060" s="70"/>
      <c r="Y1060" s="70"/>
      <c r="Z1060" s="70"/>
      <c r="AA1060" s="70"/>
      <c r="AB1060" s="70"/>
      <c r="AC1060" s="70"/>
    </row>
    <row r="1061">
      <c r="A1061" s="70"/>
      <c r="B1061" s="70"/>
      <c r="C1061" s="70"/>
      <c r="D1061" s="70"/>
      <c r="E1061" s="70"/>
      <c r="F1061" s="70"/>
      <c r="G1061" s="70"/>
      <c r="H1061" s="70"/>
      <c r="I1061" s="70"/>
      <c r="J1061" s="70"/>
      <c r="K1061" s="70"/>
      <c r="L1061" s="70"/>
      <c r="M1061" s="70"/>
      <c r="N1061" s="70"/>
      <c r="O1061" s="70"/>
      <c r="P1061" s="70"/>
      <c r="Q1061" s="70"/>
      <c r="R1061" s="70"/>
      <c r="S1061" s="70"/>
      <c r="T1061" s="70"/>
      <c r="U1061" s="70"/>
      <c r="V1061" s="70"/>
      <c r="W1061" s="70"/>
      <c r="X1061" s="70"/>
      <c r="Y1061" s="70"/>
      <c r="Z1061" s="70"/>
      <c r="AA1061" s="70"/>
      <c r="AB1061" s="70"/>
      <c r="AC1061" s="70"/>
    </row>
    <row r="1062">
      <c r="A1062" s="70"/>
      <c r="B1062" s="70"/>
      <c r="C1062" s="70"/>
      <c r="D1062" s="70"/>
      <c r="E1062" s="70"/>
      <c r="F1062" s="70"/>
      <c r="G1062" s="70"/>
      <c r="H1062" s="70"/>
      <c r="I1062" s="70"/>
      <c r="J1062" s="70"/>
      <c r="K1062" s="70"/>
      <c r="L1062" s="70"/>
      <c r="M1062" s="70"/>
      <c r="N1062" s="70"/>
      <c r="O1062" s="70"/>
      <c r="P1062" s="70"/>
      <c r="Q1062" s="70"/>
      <c r="R1062" s="70"/>
      <c r="S1062" s="70"/>
      <c r="T1062" s="70"/>
      <c r="U1062" s="70"/>
      <c r="V1062" s="70"/>
      <c r="W1062" s="70"/>
      <c r="X1062" s="70"/>
      <c r="Y1062" s="70"/>
      <c r="Z1062" s="70"/>
      <c r="AA1062" s="70"/>
      <c r="AB1062" s="70"/>
      <c r="AC1062" s="70"/>
    </row>
    <row r="1063">
      <c r="A1063" s="70"/>
      <c r="B1063" s="70"/>
      <c r="C1063" s="70"/>
      <c r="D1063" s="70"/>
      <c r="E1063" s="70"/>
      <c r="F1063" s="70"/>
      <c r="G1063" s="70"/>
      <c r="H1063" s="70"/>
      <c r="I1063" s="70"/>
      <c r="J1063" s="70"/>
      <c r="K1063" s="70"/>
      <c r="L1063" s="70"/>
      <c r="M1063" s="70"/>
      <c r="N1063" s="70"/>
      <c r="O1063" s="70"/>
      <c r="P1063" s="70"/>
      <c r="Q1063" s="70"/>
      <c r="R1063" s="70"/>
      <c r="S1063" s="70"/>
      <c r="T1063" s="70"/>
      <c r="U1063" s="70"/>
      <c r="V1063" s="70"/>
      <c r="W1063" s="70"/>
      <c r="X1063" s="70"/>
      <c r="Y1063" s="70"/>
      <c r="Z1063" s="70"/>
      <c r="AA1063" s="70"/>
      <c r="AB1063" s="70"/>
      <c r="AC1063" s="70"/>
    </row>
    <row r="1064">
      <c r="A1064" s="70"/>
      <c r="B1064" s="70"/>
      <c r="C1064" s="70"/>
      <c r="D1064" s="70"/>
      <c r="E1064" s="70"/>
      <c r="F1064" s="70"/>
      <c r="G1064" s="70"/>
      <c r="H1064" s="70"/>
      <c r="I1064" s="70"/>
      <c r="J1064" s="70"/>
      <c r="K1064" s="70"/>
      <c r="L1064" s="70"/>
      <c r="M1064" s="70"/>
      <c r="N1064" s="70"/>
      <c r="O1064" s="70"/>
      <c r="P1064" s="70"/>
      <c r="Q1064" s="70"/>
      <c r="R1064" s="70"/>
      <c r="S1064" s="70"/>
      <c r="T1064" s="70"/>
      <c r="U1064" s="70"/>
      <c r="V1064" s="70"/>
      <c r="W1064" s="70"/>
      <c r="X1064" s="70"/>
      <c r="Y1064" s="70"/>
      <c r="Z1064" s="70"/>
      <c r="AA1064" s="70"/>
      <c r="AB1064" s="70"/>
      <c r="AC1064" s="70"/>
    </row>
    <row r="1065">
      <c r="A1065" s="70"/>
      <c r="B1065" s="70"/>
      <c r="C1065" s="70"/>
      <c r="D1065" s="70"/>
      <c r="E1065" s="70"/>
      <c r="F1065" s="70"/>
      <c r="G1065" s="70"/>
      <c r="H1065" s="70"/>
      <c r="I1065" s="70"/>
      <c r="J1065" s="70"/>
      <c r="K1065" s="70"/>
      <c r="L1065" s="70"/>
      <c r="M1065" s="70"/>
      <c r="N1065" s="70"/>
      <c r="O1065" s="70"/>
      <c r="P1065" s="70"/>
      <c r="Q1065" s="70"/>
      <c r="R1065" s="70"/>
      <c r="S1065" s="70"/>
      <c r="T1065" s="70"/>
      <c r="U1065" s="70"/>
      <c r="V1065" s="70"/>
      <c r="W1065" s="70"/>
      <c r="X1065" s="70"/>
      <c r="Y1065" s="70"/>
      <c r="Z1065" s="70"/>
      <c r="AA1065" s="70"/>
      <c r="AB1065" s="70"/>
      <c r="AC1065" s="70"/>
    </row>
    <row r="1066">
      <c r="A1066" s="70"/>
      <c r="B1066" s="70"/>
      <c r="C1066" s="70"/>
      <c r="D1066" s="70"/>
      <c r="E1066" s="70"/>
      <c r="F1066" s="70"/>
      <c r="G1066" s="70"/>
      <c r="H1066" s="70"/>
      <c r="I1066" s="70"/>
      <c r="J1066" s="70"/>
      <c r="K1066" s="70"/>
      <c r="L1066" s="70"/>
      <c r="M1066" s="70"/>
      <c r="N1066" s="70"/>
      <c r="O1066" s="70"/>
      <c r="P1066" s="70"/>
      <c r="Q1066" s="70"/>
      <c r="R1066" s="70"/>
      <c r="S1066" s="70"/>
      <c r="T1066" s="70"/>
      <c r="U1066" s="70"/>
      <c r="V1066" s="70"/>
      <c r="W1066" s="70"/>
      <c r="X1066" s="70"/>
      <c r="Y1066" s="70"/>
      <c r="Z1066" s="70"/>
      <c r="AA1066" s="70"/>
      <c r="AB1066" s="70"/>
      <c r="AC1066" s="70"/>
    </row>
    <row r="1067">
      <c r="A1067" s="70"/>
      <c r="B1067" s="70"/>
      <c r="C1067" s="70"/>
      <c r="D1067" s="70"/>
      <c r="E1067" s="70"/>
      <c r="F1067" s="70"/>
      <c r="G1067" s="70"/>
      <c r="H1067" s="70"/>
      <c r="I1067" s="70"/>
      <c r="J1067" s="70"/>
      <c r="K1067" s="70"/>
      <c r="L1067" s="70"/>
      <c r="M1067" s="70"/>
      <c r="N1067" s="70"/>
      <c r="O1067" s="70"/>
      <c r="P1067" s="70"/>
      <c r="Q1067" s="70"/>
      <c r="R1067" s="70"/>
      <c r="S1067" s="70"/>
      <c r="T1067" s="70"/>
      <c r="U1067" s="70"/>
      <c r="V1067" s="70"/>
      <c r="W1067" s="70"/>
      <c r="X1067" s="70"/>
      <c r="Y1067" s="70"/>
      <c r="Z1067" s="70"/>
      <c r="AA1067" s="70"/>
      <c r="AB1067" s="70"/>
      <c r="AC1067" s="70"/>
    </row>
    <row r="1068">
      <c r="A1068" s="70"/>
      <c r="B1068" s="70"/>
      <c r="C1068" s="70"/>
      <c r="D1068" s="70"/>
      <c r="E1068" s="70"/>
      <c r="F1068" s="70"/>
      <c r="G1068" s="70"/>
      <c r="H1068" s="70"/>
      <c r="I1068" s="70"/>
      <c r="J1068" s="70"/>
      <c r="K1068" s="70"/>
      <c r="L1068" s="70"/>
      <c r="M1068" s="70"/>
      <c r="N1068" s="70"/>
      <c r="O1068" s="70"/>
      <c r="P1068" s="70"/>
      <c r="Q1068" s="70"/>
      <c r="R1068" s="70"/>
      <c r="S1068" s="70"/>
      <c r="T1068" s="70"/>
      <c r="U1068" s="70"/>
      <c r="V1068" s="70"/>
      <c r="W1068" s="70"/>
      <c r="X1068" s="70"/>
      <c r="Y1068" s="70"/>
      <c r="Z1068" s="70"/>
      <c r="AA1068" s="70"/>
      <c r="AB1068" s="70"/>
      <c r="AC1068" s="70"/>
    </row>
    <row r="1069">
      <c r="A1069" s="70"/>
      <c r="B1069" s="70"/>
      <c r="C1069" s="70"/>
      <c r="D1069" s="70"/>
      <c r="E1069" s="70"/>
      <c r="F1069" s="70"/>
      <c r="G1069" s="70"/>
      <c r="H1069" s="70"/>
      <c r="I1069" s="70"/>
      <c r="J1069" s="70"/>
      <c r="K1069" s="70"/>
      <c r="L1069" s="70"/>
      <c r="M1069" s="70"/>
      <c r="N1069" s="70"/>
      <c r="O1069" s="70"/>
      <c r="P1069" s="70"/>
      <c r="Q1069" s="70"/>
      <c r="R1069" s="70"/>
      <c r="S1069" s="70"/>
      <c r="T1069" s="70"/>
      <c r="U1069" s="70"/>
      <c r="V1069" s="70"/>
      <c r="W1069" s="70"/>
      <c r="X1069" s="70"/>
      <c r="Y1069" s="70"/>
      <c r="Z1069" s="70"/>
      <c r="AA1069" s="70"/>
      <c r="AB1069" s="70"/>
      <c r="AC1069" s="70"/>
    </row>
    <row r="1070">
      <c r="A1070" s="70"/>
      <c r="B1070" s="70"/>
      <c r="C1070" s="70"/>
      <c r="D1070" s="70"/>
      <c r="E1070" s="70"/>
      <c r="F1070" s="70"/>
      <c r="G1070" s="70"/>
      <c r="H1070" s="70"/>
      <c r="I1070" s="70"/>
      <c r="J1070" s="70"/>
      <c r="K1070" s="70"/>
      <c r="L1070" s="70"/>
      <c r="M1070" s="70"/>
      <c r="N1070" s="70"/>
      <c r="O1070" s="70"/>
      <c r="P1070" s="70"/>
      <c r="Q1070" s="70"/>
      <c r="R1070" s="70"/>
      <c r="S1070" s="70"/>
      <c r="T1070" s="70"/>
      <c r="U1070" s="70"/>
      <c r="V1070" s="70"/>
      <c r="W1070" s="70"/>
      <c r="X1070" s="70"/>
      <c r="Y1070" s="70"/>
      <c r="Z1070" s="70"/>
      <c r="AA1070" s="70"/>
      <c r="AB1070" s="70"/>
      <c r="AC1070" s="70"/>
    </row>
    <row r="1071">
      <c r="A1071" s="70"/>
      <c r="B1071" s="70"/>
      <c r="C1071" s="70"/>
      <c r="D1071" s="70"/>
      <c r="E1071" s="70"/>
      <c r="F1071" s="70"/>
      <c r="G1071" s="70"/>
      <c r="H1071" s="70"/>
      <c r="I1071" s="70"/>
      <c r="J1071" s="70"/>
      <c r="K1071" s="70"/>
      <c r="L1071" s="70"/>
      <c r="M1071" s="70"/>
      <c r="N1071" s="70"/>
      <c r="O1071" s="70"/>
      <c r="P1071" s="70"/>
      <c r="Q1071" s="70"/>
      <c r="R1071" s="70"/>
      <c r="S1071" s="70"/>
      <c r="T1071" s="70"/>
      <c r="U1071" s="70"/>
      <c r="V1071" s="70"/>
      <c r="W1071" s="70"/>
      <c r="X1071" s="70"/>
      <c r="Y1071" s="70"/>
      <c r="Z1071" s="70"/>
      <c r="AA1071" s="70"/>
      <c r="AB1071" s="70"/>
      <c r="AC1071" s="70"/>
    </row>
    <row r="1072">
      <c r="A1072" s="70"/>
      <c r="B1072" s="70"/>
      <c r="C1072" s="70"/>
      <c r="D1072" s="70"/>
      <c r="E1072" s="70"/>
      <c r="F1072" s="70"/>
      <c r="G1072" s="70"/>
      <c r="H1072" s="70"/>
      <c r="I1072" s="70"/>
      <c r="J1072" s="70"/>
      <c r="K1072" s="70"/>
      <c r="L1072" s="70"/>
      <c r="M1072" s="70"/>
      <c r="N1072" s="70"/>
      <c r="O1072" s="70"/>
      <c r="P1072" s="70"/>
      <c r="Q1072" s="70"/>
      <c r="R1072" s="70"/>
      <c r="S1072" s="70"/>
      <c r="T1072" s="70"/>
      <c r="U1072" s="70"/>
      <c r="V1072" s="70"/>
      <c r="W1072" s="70"/>
      <c r="X1072" s="70"/>
      <c r="Y1072" s="70"/>
      <c r="Z1072" s="70"/>
      <c r="AA1072" s="70"/>
      <c r="AB1072" s="70"/>
      <c r="AC1072" s="70"/>
    </row>
    <row r="1073">
      <c r="A1073" s="70"/>
      <c r="B1073" s="70"/>
      <c r="C1073" s="70"/>
      <c r="D1073" s="70"/>
      <c r="E1073" s="70"/>
      <c r="F1073" s="70"/>
      <c r="G1073" s="70"/>
      <c r="H1073" s="70"/>
      <c r="I1073" s="70"/>
      <c r="J1073" s="70"/>
      <c r="K1073" s="70"/>
      <c r="L1073" s="70"/>
      <c r="M1073" s="70"/>
      <c r="N1073" s="70"/>
      <c r="O1073" s="70"/>
      <c r="P1073" s="70"/>
      <c r="Q1073" s="70"/>
      <c r="R1073" s="70"/>
      <c r="S1073" s="70"/>
      <c r="T1073" s="70"/>
      <c r="U1073" s="70"/>
      <c r="V1073" s="70"/>
      <c r="W1073" s="70"/>
      <c r="X1073" s="70"/>
      <c r="Y1073" s="70"/>
      <c r="Z1073" s="70"/>
      <c r="AA1073" s="70"/>
      <c r="AB1073" s="70"/>
      <c r="AC1073" s="70"/>
    </row>
    <row r="1074">
      <c r="A1074" s="70"/>
      <c r="B1074" s="70"/>
      <c r="C1074" s="70"/>
      <c r="D1074" s="70"/>
      <c r="E1074" s="70"/>
      <c r="F1074" s="70"/>
      <c r="G1074" s="70"/>
      <c r="H1074" s="70"/>
      <c r="I1074" s="70"/>
      <c r="J1074" s="70"/>
      <c r="K1074" s="70"/>
      <c r="L1074" s="70"/>
      <c r="M1074" s="70"/>
      <c r="N1074" s="70"/>
      <c r="O1074" s="70"/>
      <c r="P1074" s="70"/>
      <c r="Q1074" s="70"/>
      <c r="R1074" s="70"/>
      <c r="S1074" s="70"/>
      <c r="T1074" s="70"/>
      <c r="U1074" s="70"/>
      <c r="V1074" s="70"/>
      <c r="W1074" s="70"/>
      <c r="X1074" s="70"/>
      <c r="Y1074" s="70"/>
      <c r="Z1074" s="70"/>
      <c r="AA1074" s="70"/>
      <c r="AB1074" s="70"/>
      <c r="AC1074" s="70"/>
    </row>
    <row r="1075">
      <c r="A1075" s="70"/>
      <c r="B1075" s="70"/>
      <c r="C1075" s="70"/>
      <c r="D1075" s="70"/>
      <c r="E1075" s="70"/>
      <c r="F1075" s="70"/>
      <c r="G1075" s="70"/>
      <c r="H1075" s="70"/>
      <c r="I1075" s="70"/>
      <c r="J1075" s="70"/>
      <c r="K1075" s="70"/>
      <c r="L1075" s="70"/>
      <c r="M1075" s="70"/>
      <c r="N1075" s="70"/>
      <c r="O1075" s="70"/>
      <c r="P1075" s="70"/>
      <c r="Q1075" s="70"/>
      <c r="R1075" s="70"/>
      <c r="S1075" s="70"/>
      <c r="T1075" s="70"/>
      <c r="U1075" s="70"/>
      <c r="V1075" s="70"/>
      <c r="W1075" s="70"/>
      <c r="X1075" s="70"/>
      <c r="Y1075" s="70"/>
      <c r="Z1075" s="70"/>
      <c r="AA1075" s="70"/>
      <c r="AB1075" s="70"/>
      <c r="AC1075" s="70"/>
    </row>
    <row r="1076">
      <c r="A1076" s="70"/>
      <c r="B1076" s="70"/>
      <c r="C1076" s="70"/>
      <c r="D1076" s="70"/>
      <c r="E1076" s="70"/>
      <c r="F1076" s="70"/>
      <c r="G1076" s="70"/>
      <c r="H1076" s="70"/>
      <c r="I1076" s="70"/>
      <c r="J1076" s="70"/>
      <c r="K1076" s="70"/>
      <c r="L1076" s="70"/>
      <c r="M1076" s="70"/>
      <c r="N1076" s="70"/>
      <c r="O1076" s="70"/>
      <c r="P1076" s="70"/>
      <c r="Q1076" s="70"/>
      <c r="R1076" s="70"/>
      <c r="S1076" s="70"/>
      <c r="T1076" s="70"/>
      <c r="U1076" s="70"/>
      <c r="V1076" s="70"/>
      <c r="W1076" s="70"/>
      <c r="X1076" s="70"/>
      <c r="Y1076" s="70"/>
      <c r="Z1076" s="70"/>
      <c r="AA1076" s="70"/>
      <c r="AB1076" s="70"/>
      <c r="AC1076" s="70"/>
    </row>
    <row r="1077">
      <c r="A1077" s="70"/>
      <c r="B1077" s="70"/>
      <c r="C1077" s="70"/>
      <c r="D1077" s="70"/>
      <c r="E1077" s="70"/>
      <c r="F1077" s="70"/>
      <c r="G1077" s="70"/>
      <c r="H1077" s="70"/>
      <c r="I1077" s="70"/>
      <c r="J1077" s="70"/>
      <c r="K1077" s="70"/>
      <c r="L1077" s="70"/>
      <c r="M1077" s="70"/>
      <c r="N1077" s="70"/>
      <c r="O1077" s="70"/>
      <c r="P1077" s="70"/>
      <c r="Q1077" s="70"/>
      <c r="R1077" s="70"/>
      <c r="S1077" s="70"/>
      <c r="T1077" s="70"/>
      <c r="U1077" s="70"/>
      <c r="V1077" s="70"/>
      <c r="W1077" s="70"/>
      <c r="X1077" s="70"/>
      <c r="Y1077" s="70"/>
      <c r="Z1077" s="70"/>
      <c r="AA1077" s="70"/>
      <c r="AB1077" s="70"/>
      <c r="AC1077" s="70"/>
    </row>
    <row r="1078">
      <c r="A1078" s="70"/>
      <c r="B1078" s="70"/>
      <c r="C1078" s="70"/>
      <c r="D1078" s="70"/>
      <c r="E1078" s="70"/>
      <c r="F1078" s="70"/>
      <c r="G1078" s="70"/>
      <c r="H1078" s="70"/>
      <c r="I1078" s="70"/>
      <c r="J1078" s="70"/>
      <c r="K1078" s="70"/>
      <c r="L1078" s="70"/>
      <c r="M1078" s="70"/>
      <c r="N1078" s="70"/>
      <c r="O1078" s="70"/>
      <c r="P1078" s="70"/>
      <c r="Q1078" s="70"/>
      <c r="R1078" s="70"/>
      <c r="S1078" s="70"/>
      <c r="T1078" s="70"/>
      <c r="U1078" s="70"/>
      <c r="V1078" s="70"/>
      <c r="W1078" s="70"/>
      <c r="X1078" s="70"/>
      <c r="Y1078" s="70"/>
      <c r="Z1078" s="70"/>
      <c r="AA1078" s="70"/>
      <c r="AB1078" s="70"/>
      <c r="AC1078" s="70"/>
    </row>
    <row r="1079">
      <c r="A1079" s="70"/>
      <c r="B1079" s="70"/>
      <c r="C1079" s="70"/>
      <c r="D1079" s="70"/>
      <c r="E1079" s="70"/>
      <c r="F1079" s="70"/>
      <c r="G1079" s="70"/>
      <c r="H1079" s="70"/>
      <c r="I1079" s="70"/>
      <c r="J1079" s="70"/>
      <c r="K1079" s="70"/>
      <c r="L1079" s="70"/>
      <c r="M1079" s="70"/>
      <c r="N1079" s="70"/>
      <c r="O1079" s="70"/>
      <c r="P1079" s="70"/>
      <c r="Q1079" s="70"/>
      <c r="R1079" s="70"/>
      <c r="S1079" s="70"/>
      <c r="T1079" s="70"/>
      <c r="U1079" s="70"/>
      <c r="V1079" s="70"/>
      <c r="W1079" s="70"/>
      <c r="X1079" s="70"/>
      <c r="Y1079" s="70"/>
      <c r="Z1079" s="70"/>
      <c r="AA1079" s="70"/>
      <c r="AB1079" s="70"/>
      <c r="AC1079" s="70"/>
    </row>
    <row r="1080">
      <c r="A1080" s="70"/>
      <c r="B1080" s="70"/>
      <c r="C1080" s="70"/>
      <c r="D1080" s="70"/>
      <c r="E1080" s="70"/>
      <c r="F1080" s="70"/>
      <c r="G1080" s="70"/>
      <c r="H1080" s="70"/>
      <c r="I1080" s="70"/>
      <c r="J1080" s="70"/>
      <c r="K1080" s="70"/>
      <c r="L1080" s="70"/>
      <c r="M1080" s="70"/>
      <c r="N1080" s="70"/>
      <c r="O1080" s="70"/>
      <c r="P1080" s="70"/>
      <c r="Q1080" s="70"/>
      <c r="R1080" s="70"/>
      <c r="S1080" s="70"/>
      <c r="T1080" s="70"/>
      <c r="U1080" s="70"/>
      <c r="V1080" s="70"/>
      <c r="W1080" s="70"/>
      <c r="X1080" s="70"/>
      <c r="Y1080" s="70"/>
      <c r="Z1080" s="70"/>
      <c r="AA1080" s="70"/>
      <c r="AB1080" s="70"/>
      <c r="AC1080" s="70"/>
    </row>
    <row r="1081">
      <c r="A1081" s="70"/>
      <c r="B1081" s="70"/>
      <c r="C1081" s="70"/>
      <c r="D1081" s="70"/>
      <c r="E1081" s="70"/>
      <c r="F1081" s="70"/>
      <c r="G1081" s="70"/>
      <c r="H1081" s="70"/>
      <c r="I1081" s="70"/>
      <c r="J1081" s="70"/>
      <c r="K1081" s="70"/>
      <c r="L1081" s="70"/>
      <c r="M1081" s="70"/>
      <c r="N1081" s="70"/>
      <c r="O1081" s="70"/>
      <c r="P1081" s="70"/>
      <c r="Q1081" s="70"/>
      <c r="R1081" s="70"/>
      <c r="S1081" s="70"/>
      <c r="T1081" s="70"/>
      <c r="U1081" s="70"/>
      <c r="V1081" s="70"/>
      <c r="W1081" s="70"/>
      <c r="X1081" s="70"/>
      <c r="Y1081" s="70"/>
      <c r="Z1081" s="70"/>
      <c r="AA1081" s="70"/>
      <c r="AB1081" s="70"/>
      <c r="AC1081" s="70"/>
    </row>
    <row r="1082">
      <c r="A1082" s="70"/>
      <c r="B1082" s="70"/>
      <c r="C1082" s="70"/>
      <c r="D1082" s="70"/>
      <c r="E1082" s="70"/>
      <c r="F1082" s="70"/>
      <c r="G1082" s="70"/>
      <c r="H1082" s="70"/>
      <c r="I1082" s="70"/>
      <c r="J1082" s="70"/>
      <c r="K1082" s="70"/>
      <c r="L1082" s="70"/>
      <c r="M1082" s="70"/>
      <c r="N1082" s="70"/>
      <c r="O1082" s="70"/>
      <c r="P1082" s="70"/>
      <c r="Q1082" s="70"/>
      <c r="R1082" s="70"/>
      <c r="S1082" s="70"/>
      <c r="T1082" s="70"/>
      <c r="U1082" s="70"/>
      <c r="V1082" s="70"/>
      <c r="W1082" s="70"/>
      <c r="X1082" s="70"/>
      <c r="Y1082" s="70"/>
      <c r="Z1082" s="70"/>
      <c r="AA1082" s="70"/>
      <c r="AB1082" s="70"/>
      <c r="AC1082" s="70"/>
    </row>
    <row r="1083">
      <c r="A1083" s="70"/>
      <c r="B1083" s="70"/>
      <c r="C1083" s="70"/>
      <c r="D1083" s="70"/>
      <c r="E1083" s="70"/>
      <c r="F1083" s="70"/>
      <c r="G1083" s="70"/>
      <c r="H1083" s="70"/>
      <c r="I1083" s="70"/>
      <c r="J1083" s="70"/>
      <c r="K1083" s="70"/>
      <c r="L1083" s="70"/>
      <c r="M1083" s="70"/>
      <c r="N1083" s="70"/>
      <c r="O1083" s="70"/>
      <c r="P1083" s="70"/>
      <c r="Q1083" s="70"/>
      <c r="R1083" s="70"/>
      <c r="S1083" s="70"/>
      <c r="T1083" s="70"/>
      <c r="U1083" s="70"/>
      <c r="V1083" s="70"/>
      <c r="W1083" s="70"/>
      <c r="X1083" s="70"/>
      <c r="Y1083" s="70"/>
      <c r="Z1083" s="70"/>
      <c r="AA1083" s="70"/>
      <c r="AB1083" s="70"/>
      <c r="AC1083" s="70"/>
    </row>
    <row r="1084">
      <c r="A1084" s="70"/>
      <c r="B1084" s="70"/>
      <c r="C1084" s="70"/>
      <c r="D1084" s="70"/>
      <c r="E1084" s="70"/>
      <c r="F1084" s="70"/>
      <c r="G1084" s="70"/>
      <c r="H1084" s="70"/>
      <c r="I1084" s="70"/>
      <c r="J1084" s="70"/>
      <c r="K1084" s="70"/>
      <c r="L1084" s="70"/>
      <c r="M1084" s="70"/>
      <c r="N1084" s="70"/>
      <c r="O1084" s="70"/>
      <c r="P1084" s="70"/>
      <c r="Q1084" s="70"/>
      <c r="R1084" s="70"/>
      <c r="S1084" s="70"/>
      <c r="T1084" s="70"/>
      <c r="U1084" s="70"/>
      <c r="V1084" s="70"/>
      <c r="W1084" s="70"/>
      <c r="X1084" s="70"/>
      <c r="Y1084" s="70"/>
      <c r="Z1084" s="70"/>
      <c r="AA1084" s="70"/>
      <c r="AB1084" s="70"/>
      <c r="AC1084" s="70"/>
    </row>
    <row r="1085">
      <c r="A1085" s="70"/>
      <c r="B1085" s="70"/>
      <c r="C1085" s="70"/>
      <c r="D1085" s="70"/>
      <c r="E1085" s="70"/>
      <c r="F1085" s="70"/>
      <c r="G1085" s="70"/>
      <c r="H1085" s="70"/>
      <c r="I1085" s="70"/>
      <c r="J1085" s="70"/>
      <c r="K1085" s="70"/>
      <c r="L1085" s="70"/>
      <c r="M1085" s="70"/>
      <c r="N1085" s="70"/>
      <c r="O1085" s="70"/>
      <c r="P1085" s="70"/>
      <c r="Q1085" s="70"/>
      <c r="R1085" s="70"/>
      <c r="S1085" s="70"/>
      <c r="T1085" s="70"/>
      <c r="U1085" s="70"/>
      <c r="V1085" s="70"/>
      <c r="W1085" s="70"/>
      <c r="X1085" s="70"/>
      <c r="Y1085" s="70"/>
      <c r="Z1085" s="70"/>
      <c r="AA1085" s="70"/>
      <c r="AB1085" s="70"/>
      <c r="AC1085" s="70"/>
    </row>
    <row r="1086">
      <c r="A1086" s="70"/>
      <c r="B1086" s="70"/>
      <c r="C1086" s="70"/>
      <c r="D1086" s="70"/>
      <c r="E1086" s="70"/>
      <c r="F1086" s="70"/>
      <c r="G1086" s="70"/>
      <c r="H1086" s="70"/>
      <c r="I1086" s="70"/>
      <c r="J1086" s="70"/>
      <c r="K1086" s="70"/>
      <c r="L1086" s="70"/>
      <c r="M1086" s="70"/>
      <c r="N1086" s="70"/>
      <c r="O1086" s="70"/>
      <c r="P1086" s="70"/>
      <c r="Q1086" s="70"/>
      <c r="R1086" s="70"/>
      <c r="S1086" s="70"/>
      <c r="T1086" s="70"/>
      <c r="U1086" s="70"/>
      <c r="V1086" s="70"/>
      <c r="W1086" s="70"/>
      <c r="X1086" s="70"/>
      <c r="Y1086" s="70"/>
      <c r="Z1086" s="70"/>
      <c r="AA1086" s="70"/>
      <c r="AB1086" s="70"/>
      <c r="AC1086" s="70"/>
    </row>
    <row r="1087">
      <c r="A1087" s="70"/>
      <c r="B1087" s="70"/>
      <c r="C1087" s="70"/>
      <c r="D1087" s="70"/>
      <c r="E1087" s="70"/>
      <c r="F1087" s="70"/>
      <c r="G1087" s="70"/>
      <c r="H1087" s="70"/>
      <c r="I1087" s="70"/>
      <c r="J1087" s="70"/>
      <c r="K1087" s="70"/>
      <c r="L1087" s="70"/>
      <c r="M1087" s="70"/>
      <c r="N1087" s="70"/>
      <c r="O1087" s="70"/>
      <c r="P1087" s="70"/>
      <c r="Q1087" s="70"/>
      <c r="R1087" s="70"/>
      <c r="S1087" s="70"/>
      <c r="T1087" s="70"/>
      <c r="U1087" s="70"/>
      <c r="V1087" s="70"/>
      <c r="W1087" s="70"/>
      <c r="X1087" s="70"/>
      <c r="Y1087" s="70"/>
      <c r="Z1087" s="70"/>
      <c r="AA1087" s="70"/>
      <c r="AB1087" s="70"/>
      <c r="AC1087" s="70"/>
    </row>
    <row r="1088">
      <c r="A1088" s="70"/>
      <c r="B1088" s="70"/>
      <c r="C1088" s="70"/>
      <c r="D1088" s="70"/>
      <c r="E1088" s="70"/>
      <c r="F1088" s="70"/>
      <c r="G1088" s="70"/>
      <c r="H1088" s="70"/>
      <c r="I1088" s="70"/>
      <c r="J1088" s="70"/>
      <c r="K1088" s="70"/>
      <c r="L1088" s="70"/>
      <c r="M1088" s="70"/>
      <c r="N1088" s="70"/>
      <c r="O1088" s="70"/>
      <c r="P1088" s="70"/>
      <c r="Q1088" s="70"/>
      <c r="R1088" s="70"/>
      <c r="S1088" s="70"/>
      <c r="T1088" s="70"/>
      <c r="U1088" s="70"/>
      <c r="V1088" s="70"/>
      <c r="W1088" s="70"/>
      <c r="X1088" s="70"/>
      <c r="Y1088" s="70"/>
      <c r="Z1088" s="70"/>
      <c r="AA1088" s="70"/>
      <c r="AB1088" s="70"/>
      <c r="AC1088" s="70"/>
    </row>
    <row r="1089">
      <c r="A1089" s="70"/>
      <c r="B1089" s="70"/>
      <c r="C1089" s="70"/>
      <c r="D1089" s="70"/>
      <c r="E1089" s="70"/>
      <c r="F1089" s="70"/>
      <c r="G1089" s="70"/>
      <c r="H1089" s="70"/>
      <c r="I1089" s="70"/>
      <c r="J1089" s="70"/>
      <c r="K1089" s="70"/>
      <c r="L1089" s="70"/>
      <c r="M1089" s="70"/>
      <c r="N1089" s="70"/>
      <c r="O1089" s="70"/>
      <c r="P1089" s="70"/>
      <c r="Q1089" s="70"/>
      <c r="R1089" s="70"/>
      <c r="S1089" s="70"/>
      <c r="T1089" s="70"/>
      <c r="U1089" s="70"/>
      <c r="V1089" s="70"/>
      <c r="W1089" s="70"/>
      <c r="X1089" s="70"/>
      <c r="Y1089" s="70"/>
      <c r="Z1089" s="70"/>
      <c r="AA1089" s="70"/>
      <c r="AB1089" s="70"/>
      <c r="AC1089" s="70"/>
    </row>
    <row r="1090">
      <c r="A1090" s="70"/>
      <c r="B1090" s="70"/>
      <c r="C1090" s="70"/>
      <c r="D1090" s="70"/>
      <c r="E1090" s="70"/>
      <c r="F1090" s="70"/>
      <c r="G1090" s="70"/>
      <c r="H1090" s="70"/>
      <c r="I1090" s="70"/>
      <c r="J1090" s="70"/>
      <c r="K1090" s="70"/>
      <c r="L1090" s="70"/>
      <c r="M1090" s="70"/>
      <c r="N1090" s="70"/>
      <c r="O1090" s="70"/>
      <c r="P1090" s="70"/>
      <c r="Q1090" s="70"/>
      <c r="R1090" s="70"/>
      <c r="S1090" s="70"/>
      <c r="T1090" s="70"/>
      <c r="U1090" s="70"/>
      <c r="V1090" s="70"/>
      <c r="W1090" s="70"/>
      <c r="X1090" s="70"/>
      <c r="Y1090" s="70"/>
      <c r="Z1090" s="70"/>
      <c r="AA1090" s="70"/>
      <c r="AB1090" s="70"/>
      <c r="AC1090" s="70"/>
    </row>
    <row r="1091">
      <c r="A1091" s="70"/>
      <c r="B1091" s="70"/>
      <c r="C1091" s="70"/>
      <c r="D1091" s="70"/>
      <c r="E1091" s="70"/>
      <c r="F1091" s="70"/>
      <c r="G1091" s="70"/>
      <c r="H1091" s="70"/>
      <c r="I1091" s="70"/>
      <c r="J1091" s="70"/>
      <c r="K1091" s="70"/>
      <c r="L1091" s="70"/>
      <c r="M1091" s="70"/>
      <c r="N1091" s="70"/>
      <c r="O1091" s="70"/>
      <c r="P1091" s="70"/>
      <c r="Q1091" s="70"/>
      <c r="R1091" s="70"/>
      <c r="S1091" s="70"/>
      <c r="T1091" s="70"/>
      <c r="U1091" s="70"/>
      <c r="V1091" s="70"/>
      <c r="W1091" s="70"/>
      <c r="X1091" s="70"/>
      <c r="Y1091" s="70"/>
      <c r="Z1091" s="70"/>
      <c r="AA1091" s="70"/>
      <c r="AB1091" s="70"/>
      <c r="AC1091" s="70"/>
    </row>
    <row r="1092">
      <c r="A1092" s="70"/>
      <c r="B1092" s="70"/>
      <c r="C1092" s="70"/>
      <c r="D1092" s="70"/>
      <c r="E1092" s="70"/>
      <c r="F1092" s="70"/>
      <c r="G1092" s="70"/>
      <c r="H1092" s="70"/>
      <c r="I1092" s="70"/>
      <c r="J1092" s="70"/>
      <c r="K1092" s="70"/>
      <c r="L1092" s="70"/>
      <c r="M1092" s="70"/>
      <c r="N1092" s="70"/>
      <c r="O1092" s="70"/>
      <c r="P1092" s="70"/>
      <c r="Q1092" s="70"/>
      <c r="R1092" s="70"/>
      <c r="S1092" s="70"/>
      <c r="T1092" s="70"/>
      <c r="U1092" s="70"/>
      <c r="V1092" s="70"/>
      <c r="W1092" s="70"/>
      <c r="X1092" s="70"/>
      <c r="Y1092" s="70"/>
      <c r="Z1092" s="70"/>
      <c r="AA1092" s="70"/>
      <c r="AB1092" s="70"/>
      <c r="AC1092" s="70"/>
    </row>
    <row r="1093">
      <c r="A1093" s="70"/>
      <c r="B1093" s="70"/>
      <c r="C1093" s="70"/>
      <c r="D1093" s="70"/>
      <c r="E1093" s="70"/>
      <c r="F1093" s="70"/>
      <c r="G1093" s="70"/>
      <c r="H1093" s="70"/>
      <c r="I1093" s="70"/>
      <c r="J1093" s="70"/>
      <c r="K1093" s="70"/>
      <c r="L1093" s="70"/>
      <c r="M1093" s="70"/>
      <c r="N1093" s="70"/>
      <c r="O1093" s="70"/>
      <c r="P1093" s="70"/>
      <c r="Q1093" s="70"/>
      <c r="R1093" s="70"/>
      <c r="S1093" s="70"/>
      <c r="T1093" s="70"/>
      <c r="U1093" s="70"/>
      <c r="V1093" s="70"/>
      <c r="W1093" s="70"/>
      <c r="X1093" s="70"/>
      <c r="Y1093" s="70"/>
      <c r="Z1093" s="70"/>
      <c r="AA1093" s="70"/>
      <c r="AB1093" s="70"/>
      <c r="AC1093" s="70"/>
    </row>
    <row r="1094">
      <c r="A1094" s="70"/>
      <c r="B1094" s="70"/>
      <c r="C1094" s="70"/>
      <c r="D1094" s="70"/>
      <c r="E1094" s="70"/>
      <c r="F1094" s="70"/>
      <c r="G1094" s="70"/>
      <c r="H1094" s="70"/>
      <c r="I1094" s="70"/>
      <c r="J1094" s="70"/>
      <c r="K1094" s="70"/>
      <c r="L1094" s="70"/>
      <c r="M1094" s="70"/>
      <c r="N1094" s="70"/>
      <c r="O1094" s="70"/>
      <c r="P1094" s="70"/>
      <c r="Q1094" s="70"/>
      <c r="R1094" s="70"/>
      <c r="S1094" s="70"/>
      <c r="T1094" s="70"/>
      <c r="U1094" s="70"/>
      <c r="V1094" s="70"/>
      <c r="W1094" s="70"/>
      <c r="X1094" s="70"/>
      <c r="Y1094" s="70"/>
      <c r="Z1094" s="70"/>
      <c r="AA1094" s="70"/>
      <c r="AB1094" s="70"/>
      <c r="AC1094" s="70"/>
    </row>
    <row r="1095">
      <c r="A1095" s="70"/>
      <c r="B1095" s="70"/>
      <c r="C1095" s="70"/>
      <c r="D1095" s="70"/>
      <c r="E1095" s="70"/>
      <c r="F1095" s="70"/>
      <c r="G1095" s="70"/>
      <c r="H1095" s="70"/>
      <c r="I1095" s="70"/>
      <c r="J1095" s="70"/>
      <c r="K1095" s="70"/>
      <c r="L1095" s="70"/>
      <c r="M1095" s="70"/>
      <c r="N1095" s="70"/>
      <c r="O1095" s="70"/>
      <c r="P1095" s="70"/>
      <c r="Q1095" s="70"/>
      <c r="R1095" s="70"/>
      <c r="S1095" s="70"/>
      <c r="T1095" s="70"/>
      <c r="U1095" s="70"/>
      <c r="V1095" s="70"/>
      <c r="W1095" s="70"/>
      <c r="X1095" s="70"/>
      <c r="Y1095" s="70"/>
      <c r="Z1095" s="70"/>
      <c r="AA1095" s="70"/>
      <c r="AB1095" s="70"/>
      <c r="AC1095" s="70"/>
    </row>
    <row r="1096">
      <c r="A1096" s="70"/>
      <c r="B1096" s="70"/>
      <c r="C1096" s="70"/>
      <c r="D1096" s="70"/>
      <c r="E1096" s="70"/>
      <c r="F1096" s="70"/>
      <c r="G1096" s="70"/>
      <c r="H1096" s="70"/>
      <c r="I1096" s="70"/>
      <c r="J1096" s="70"/>
      <c r="K1096" s="70"/>
      <c r="L1096" s="70"/>
      <c r="M1096" s="70"/>
      <c r="N1096" s="70"/>
      <c r="O1096" s="70"/>
      <c r="P1096" s="70"/>
      <c r="Q1096" s="70"/>
      <c r="R1096" s="70"/>
      <c r="S1096" s="70"/>
      <c r="T1096" s="70"/>
      <c r="U1096" s="70"/>
      <c r="V1096" s="70"/>
      <c r="W1096" s="70"/>
      <c r="X1096" s="70"/>
      <c r="Y1096" s="70"/>
      <c r="Z1096" s="70"/>
      <c r="AA1096" s="70"/>
      <c r="AB1096" s="70"/>
      <c r="AC1096" s="70"/>
    </row>
    <row r="1097">
      <c r="A1097" s="70"/>
      <c r="B1097" s="70"/>
      <c r="C1097" s="70"/>
      <c r="D1097" s="70"/>
      <c r="E1097" s="70"/>
      <c r="F1097" s="70"/>
      <c r="G1097" s="70"/>
      <c r="H1097" s="70"/>
      <c r="I1097" s="70"/>
      <c r="J1097" s="70"/>
      <c r="K1097" s="70"/>
      <c r="L1097" s="70"/>
      <c r="M1097" s="70"/>
      <c r="N1097" s="70"/>
      <c r="O1097" s="70"/>
      <c r="P1097" s="70"/>
      <c r="Q1097" s="70"/>
      <c r="R1097" s="70"/>
      <c r="S1097" s="70"/>
      <c r="T1097" s="70"/>
      <c r="U1097" s="70"/>
      <c r="V1097" s="70"/>
      <c r="W1097" s="70"/>
      <c r="X1097" s="70"/>
      <c r="Y1097" s="70"/>
      <c r="Z1097" s="70"/>
      <c r="AA1097" s="70"/>
      <c r="AB1097" s="70"/>
      <c r="AC1097" s="70"/>
    </row>
    <row r="1098">
      <c r="A1098" s="70"/>
      <c r="B1098" s="70"/>
      <c r="C1098" s="70"/>
      <c r="D1098" s="70"/>
      <c r="E1098" s="70"/>
      <c r="F1098" s="70"/>
      <c r="G1098" s="70"/>
      <c r="H1098" s="70"/>
      <c r="I1098" s="70"/>
      <c r="J1098" s="70"/>
      <c r="K1098" s="70"/>
      <c r="L1098" s="70"/>
      <c r="M1098" s="70"/>
      <c r="N1098" s="70"/>
      <c r="O1098" s="70"/>
      <c r="P1098" s="70"/>
      <c r="Q1098" s="70"/>
      <c r="R1098" s="70"/>
      <c r="S1098" s="70"/>
      <c r="T1098" s="70"/>
      <c r="U1098" s="70"/>
      <c r="V1098" s="70"/>
      <c r="W1098" s="70"/>
      <c r="X1098" s="70"/>
      <c r="Y1098" s="70"/>
      <c r="Z1098" s="70"/>
      <c r="AA1098" s="70"/>
      <c r="AB1098" s="70"/>
      <c r="AC1098" s="70"/>
    </row>
    <row r="1099">
      <c r="A1099" s="70"/>
      <c r="B1099" s="70"/>
      <c r="C1099" s="70"/>
      <c r="D1099" s="70"/>
      <c r="E1099" s="70"/>
      <c r="F1099" s="70"/>
      <c r="G1099" s="70"/>
      <c r="H1099" s="70"/>
      <c r="I1099" s="70"/>
      <c r="J1099" s="70"/>
      <c r="K1099" s="70"/>
      <c r="L1099" s="70"/>
      <c r="M1099" s="70"/>
      <c r="N1099" s="70"/>
      <c r="O1099" s="70"/>
      <c r="P1099" s="70"/>
      <c r="Q1099" s="70"/>
      <c r="R1099" s="70"/>
      <c r="S1099" s="70"/>
      <c r="T1099" s="70"/>
      <c r="U1099" s="70"/>
      <c r="V1099" s="70"/>
      <c r="W1099" s="70"/>
      <c r="X1099" s="70"/>
      <c r="Y1099" s="70"/>
      <c r="Z1099" s="70"/>
      <c r="AA1099" s="70"/>
      <c r="AB1099" s="70"/>
      <c r="AC1099" s="70"/>
    </row>
    <row r="1100">
      <c r="A1100" s="70"/>
      <c r="B1100" s="70"/>
      <c r="C1100" s="70"/>
      <c r="D1100" s="70"/>
      <c r="E1100" s="70"/>
      <c r="F1100" s="70"/>
      <c r="G1100" s="70"/>
      <c r="H1100" s="70"/>
      <c r="I1100" s="70"/>
      <c r="J1100" s="70"/>
      <c r="K1100" s="70"/>
      <c r="L1100" s="70"/>
      <c r="M1100" s="70"/>
      <c r="N1100" s="70"/>
      <c r="O1100" s="70"/>
      <c r="P1100" s="70"/>
      <c r="Q1100" s="70"/>
      <c r="R1100" s="70"/>
      <c r="S1100" s="70"/>
      <c r="T1100" s="70"/>
      <c r="U1100" s="70"/>
      <c r="V1100" s="70"/>
      <c r="W1100" s="70"/>
      <c r="X1100" s="70"/>
      <c r="Y1100" s="70"/>
      <c r="Z1100" s="70"/>
      <c r="AA1100" s="70"/>
      <c r="AB1100" s="70"/>
      <c r="AC1100" s="70"/>
    </row>
    <row r="1101">
      <c r="A1101" s="70"/>
      <c r="B1101" s="70"/>
      <c r="C1101" s="70"/>
      <c r="D1101" s="70"/>
      <c r="E1101" s="70"/>
      <c r="F1101" s="70"/>
      <c r="G1101" s="70"/>
      <c r="H1101" s="70"/>
      <c r="I1101" s="70"/>
      <c r="J1101" s="70"/>
      <c r="K1101" s="70"/>
      <c r="L1101" s="70"/>
      <c r="M1101" s="70"/>
      <c r="N1101" s="70"/>
      <c r="O1101" s="70"/>
      <c r="P1101" s="70"/>
      <c r="Q1101" s="70"/>
      <c r="R1101" s="70"/>
      <c r="S1101" s="70"/>
      <c r="T1101" s="70"/>
      <c r="U1101" s="70"/>
      <c r="V1101" s="70"/>
      <c r="W1101" s="70"/>
      <c r="X1101" s="70"/>
      <c r="Y1101" s="70"/>
      <c r="Z1101" s="70"/>
      <c r="AA1101" s="70"/>
      <c r="AB1101" s="70"/>
      <c r="AC1101" s="70"/>
    </row>
    <row r="1102">
      <c r="A1102" s="70"/>
      <c r="B1102" s="70"/>
      <c r="C1102" s="70"/>
      <c r="D1102" s="70"/>
      <c r="E1102" s="70"/>
      <c r="F1102" s="70"/>
      <c r="G1102" s="70"/>
      <c r="H1102" s="70"/>
      <c r="I1102" s="70"/>
      <c r="J1102" s="70"/>
      <c r="K1102" s="70"/>
      <c r="L1102" s="70"/>
      <c r="M1102" s="70"/>
      <c r="N1102" s="70"/>
      <c r="O1102" s="70"/>
      <c r="P1102" s="70"/>
      <c r="Q1102" s="70"/>
      <c r="R1102" s="70"/>
      <c r="S1102" s="70"/>
      <c r="T1102" s="70"/>
      <c r="U1102" s="70"/>
      <c r="V1102" s="70"/>
      <c r="W1102" s="70"/>
      <c r="X1102" s="70"/>
      <c r="Y1102" s="70"/>
      <c r="Z1102" s="70"/>
      <c r="AA1102" s="70"/>
      <c r="AB1102" s="70"/>
      <c r="AC1102" s="70"/>
    </row>
    <row r="1103">
      <c r="A1103" s="70"/>
      <c r="B1103" s="70"/>
      <c r="C1103" s="70"/>
      <c r="D1103" s="70"/>
      <c r="E1103" s="70"/>
      <c r="F1103" s="70"/>
      <c r="G1103" s="70"/>
      <c r="H1103" s="70"/>
      <c r="I1103" s="70"/>
      <c r="J1103" s="70"/>
      <c r="K1103" s="70"/>
      <c r="L1103" s="70"/>
      <c r="M1103" s="70"/>
      <c r="N1103" s="70"/>
      <c r="O1103" s="70"/>
      <c r="P1103" s="70"/>
      <c r="Q1103" s="70"/>
      <c r="R1103" s="70"/>
      <c r="S1103" s="70"/>
      <c r="T1103" s="70"/>
      <c r="U1103" s="70"/>
      <c r="V1103" s="70"/>
      <c r="W1103" s="70"/>
      <c r="X1103" s="70"/>
      <c r="Y1103" s="70"/>
      <c r="Z1103" s="70"/>
      <c r="AA1103" s="70"/>
      <c r="AB1103" s="70"/>
      <c r="AC1103" s="70"/>
    </row>
    <row r="1104">
      <c r="A1104" s="70"/>
      <c r="B1104" s="70"/>
      <c r="C1104" s="70"/>
      <c r="D1104" s="70"/>
      <c r="E1104" s="70"/>
      <c r="F1104" s="70"/>
      <c r="G1104" s="70"/>
      <c r="H1104" s="70"/>
      <c r="I1104" s="70"/>
      <c r="J1104" s="70"/>
      <c r="K1104" s="70"/>
      <c r="L1104" s="70"/>
      <c r="M1104" s="70"/>
      <c r="N1104" s="70"/>
      <c r="O1104" s="70"/>
      <c r="P1104" s="70"/>
      <c r="Q1104" s="70"/>
      <c r="R1104" s="70"/>
      <c r="S1104" s="70"/>
      <c r="T1104" s="70"/>
      <c r="U1104" s="70"/>
      <c r="V1104" s="70"/>
      <c r="W1104" s="70"/>
      <c r="X1104" s="70"/>
      <c r="Y1104" s="70"/>
      <c r="Z1104" s="70"/>
      <c r="AA1104" s="70"/>
      <c r="AB1104" s="70"/>
      <c r="AC1104" s="70"/>
    </row>
    <row r="1105">
      <c r="A1105" s="70"/>
      <c r="B1105" s="70"/>
      <c r="C1105" s="70"/>
      <c r="D1105" s="70"/>
      <c r="E1105" s="70"/>
      <c r="F1105" s="70"/>
      <c r="G1105" s="70"/>
      <c r="H1105" s="70"/>
      <c r="I1105" s="70"/>
      <c r="J1105" s="70"/>
      <c r="K1105" s="70"/>
      <c r="L1105" s="70"/>
      <c r="M1105" s="70"/>
      <c r="N1105" s="70"/>
      <c r="O1105" s="70"/>
      <c r="P1105" s="70"/>
      <c r="Q1105" s="70"/>
      <c r="R1105" s="70"/>
      <c r="S1105" s="70"/>
      <c r="T1105" s="70"/>
      <c r="U1105" s="70"/>
      <c r="V1105" s="70"/>
      <c r="W1105" s="70"/>
      <c r="X1105" s="70"/>
      <c r="Y1105" s="70"/>
      <c r="Z1105" s="70"/>
      <c r="AA1105" s="70"/>
      <c r="AB1105" s="70"/>
      <c r="AC1105" s="70"/>
    </row>
    <row r="1106">
      <c r="A1106" s="70"/>
      <c r="B1106" s="70"/>
      <c r="C1106" s="70"/>
      <c r="D1106" s="70"/>
      <c r="E1106" s="70"/>
      <c r="F1106" s="70"/>
      <c r="G1106" s="70"/>
      <c r="H1106" s="70"/>
      <c r="I1106" s="70"/>
      <c r="J1106" s="70"/>
      <c r="K1106" s="70"/>
      <c r="L1106" s="70"/>
      <c r="M1106" s="70"/>
      <c r="N1106" s="70"/>
      <c r="O1106" s="70"/>
      <c r="P1106" s="70"/>
      <c r="Q1106" s="70"/>
      <c r="R1106" s="70"/>
      <c r="S1106" s="70"/>
      <c r="T1106" s="70"/>
      <c r="U1106" s="70"/>
      <c r="V1106" s="70"/>
      <c r="W1106" s="70"/>
      <c r="X1106" s="70"/>
      <c r="Y1106" s="70"/>
      <c r="Z1106" s="70"/>
      <c r="AA1106" s="70"/>
      <c r="AB1106" s="70"/>
      <c r="AC1106" s="70"/>
    </row>
    <row r="1107">
      <c r="A1107" s="70"/>
      <c r="B1107" s="70"/>
      <c r="C1107" s="70"/>
      <c r="D1107" s="70"/>
      <c r="E1107" s="70"/>
      <c r="F1107" s="70"/>
      <c r="G1107" s="70"/>
      <c r="H1107" s="70"/>
      <c r="I1107" s="70"/>
      <c r="J1107" s="70"/>
      <c r="K1107" s="70"/>
      <c r="L1107" s="70"/>
      <c r="M1107" s="70"/>
      <c r="N1107" s="70"/>
      <c r="O1107" s="70"/>
      <c r="P1107" s="70"/>
      <c r="Q1107" s="70"/>
      <c r="R1107" s="70"/>
      <c r="S1107" s="70"/>
      <c r="T1107" s="70"/>
      <c r="U1107" s="70"/>
      <c r="V1107" s="70"/>
      <c r="W1107" s="70"/>
      <c r="X1107" s="70"/>
      <c r="Y1107" s="70"/>
      <c r="Z1107" s="70"/>
      <c r="AA1107" s="70"/>
      <c r="AB1107" s="70"/>
      <c r="AC1107" s="70"/>
    </row>
    <row r="1108">
      <c r="A1108" s="70"/>
      <c r="B1108" s="70"/>
      <c r="C1108" s="70"/>
      <c r="D1108" s="70"/>
      <c r="E1108" s="70"/>
      <c r="F1108" s="70"/>
      <c r="G1108" s="70"/>
      <c r="H1108" s="70"/>
      <c r="I1108" s="70"/>
      <c r="J1108" s="70"/>
      <c r="K1108" s="70"/>
      <c r="L1108" s="70"/>
      <c r="M1108" s="70"/>
      <c r="N1108" s="70"/>
      <c r="O1108" s="70"/>
      <c r="P1108" s="70"/>
      <c r="Q1108" s="70"/>
      <c r="R1108" s="70"/>
      <c r="S1108" s="70"/>
      <c r="T1108" s="70"/>
      <c r="U1108" s="70"/>
      <c r="V1108" s="70"/>
      <c r="W1108" s="70"/>
      <c r="X1108" s="70"/>
      <c r="Y1108" s="70"/>
      <c r="Z1108" s="70"/>
      <c r="AA1108" s="70"/>
      <c r="AB1108" s="70"/>
      <c r="AC1108" s="70"/>
    </row>
    <row r="1109">
      <c r="A1109" s="70"/>
      <c r="B1109" s="70"/>
      <c r="C1109" s="70"/>
      <c r="D1109" s="70"/>
      <c r="E1109" s="70"/>
      <c r="F1109" s="70"/>
      <c r="G1109" s="70"/>
      <c r="H1109" s="70"/>
      <c r="I1109" s="70"/>
      <c r="J1109" s="70"/>
      <c r="K1109" s="70"/>
      <c r="L1109" s="70"/>
      <c r="M1109" s="70"/>
      <c r="N1109" s="70"/>
      <c r="O1109" s="70"/>
      <c r="P1109" s="70"/>
      <c r="Q1109" s="70"/>
      <c r="R1109" s="70"/>
      <c r="S1109" s="70"/>
      <c r="T1109" s="70"/>
      <c r="U1109" s="70"/>
      <c r="V1109" s="70"/>
      <c r="W1109" s="70"/>
      <c r="X1109" s="70"/>
      <c r="Y1109" s="70"/>
      <c r="Z1109" s="70"/>
      <c r="AA1109" s="70"/>
      <c r="AB1109" s="70"/>
      <c r="AC1109" s="70"/>
    </row>
    <row r="1110">
      <c r="A1110" s="70"/>
      <c r="B1110" s="70"/>
      <c r="C1110" s="70"/>
      <c r="D1110" s="70"/>
      <c r="E1110" s="70"/>
      <c r="F1110" s="70"/>
      <c r="G1110" s="70"/>
      <c r="H1110" s="70"/>
      <c r="I1110" s="70"/>
      <c r="J1110" s="70"/>
      <c r="K1110" s="70"/>
      <c r="L1110" s="70"/>
      <c r="M1110" s="70"/>
      <c r="N1110" s="70"/>
      <c r="O1110" s="70"/>
      <c r="P1110" s="70"/>
      <c r="Q1110" s="70"/>
      <c r="R1110" s="70"/>
      <c r="S1110" s="70"/>
      <c r="T1110" s="70"/>
      <c r="U1110" s="70"/>
      <c r="V1110" s="70"/>
      <c r="W1110" s="70"/>
      <c r="X1110" s="70"/>
      <c r="Y1110" s="70"/>
      <c r="Z1110" s="70"/>
      <c r="AA1110" s="70"/>
      <c r="AB1110" s="70"/>
      <c r="AC1110" s="70"/>
    </row>
    <row r="1111">
      <c r="A1111" s="70"/>
      <c r="B1111" s="70"/>
      <c r="C1111" s="70"/>
      <c r="D1111" s="70"/>
      <c r="E1111" s="70"/>
      <c r="F1111" s="70"/>
      <c r="G1111" s="70"/>
      <c r="H1111" s="70"/>
      <c r="I1111" s="70"/>
      <c r="J1111" s="70"/>
      <c r="K1111" s="70"/>
      <c r="L1111" s="70"/>
      <c r="M1111" s="70"/>
      <c r="N1111" s="70"/>
      <c r="O1111" s="70"/>
      <c r="P1111" s="70"/>
      <c r="Q1111" s="70"/>
      <c r="R1111" s="70"/>
      <c r="S1111" s="70"/>
      <c r="T1111" s="70"/>
      <c r="U1111" s="70"/>
      <c r="V1111" s="70"/>
      <c r="W1111" s="70"/>
      <c r="X1111" s="70"/>
      <c r="Y1111" s="70"/>
      <c r="Z1111" s="70"/>
      <c r="AA1111" s="70"/>
      <c r="AB1111" s="70"/>
      <c r="AC1111" s="70"/>
    </row>
    <row r="1112">
      <c r="A1112" s="70"/>
      <c r="B1112" s="70"/>
      <c r="C1112" s="70"/>
      <c r="D1112" s="70"/>
      <c r="E1112" s="70"/>
      <c r="F1112" s="70"/>
      <c r="G1112" s="70"/>
      <c r="H1112" s="70"/>
      <c r="I1112" s="70"/>
      <c r="J1112" s="70"/>
      <c r="K1112" s="70"/>
      <c r="L1112" s="70"/>
      <c r="M1112" s="70"/>
      <c r="N1112" s="70"/>
      <c r="O1112" s="70"/>
      <c r="P1112" s="70"/>
      <c r="Q1112" s="70"/>
      <c r="R1112" s="70"/>
      <c r="S1112" s="70"/>
      <c r="T1112" s="70"/>
      <c r="U1112" s="70"/>
      <c r="V1112" s="70"/>
      <c r="W1112" s="70"/>
      <c r="X1112" s="70"/>
      <c r="Y1112" s="70"/>
      <c r="Z1112" s="70"/>
      <c r="AA1112" s="70"/>
      <c r="AB1112" s="70"/>
      <c r="AC1112" s="70"/>
    </row>
    <row r="1113">
      <c r="A1113" s="70"/>
      <c r="B1113" s="70"/>
      <c r="C1113" s="70"/>
      <c r="D1113" s="70"/>
      <c r="E1113" s="70"/>
      <c r="F1113" s="70"/>
      <c r="G1113" s="70"/>
      <c r="H1113" s="70"/>
      <c r="I1113" s="70"/>
      <c r="J1113" s="70"/>
      <c r="K1113" s="70"/>
      <c r="L1113" s="70"/>
      <c r="M1113" s="70"/>
      <c r="N1113" s="70"/>
      <c r="O1113" s="70"/>
      <c r="P1113" s="70"/>
      <c r="Q1113" s="70"/>
      <c r="R1113" s="70"/>
      <c r="S1113" s="70"/>
      <c r="T1113" s="70"/>
      <c r="U1113" s="70"/>
      <c r="V1113" s="70"/>
      <c r="W1113" s="70"/>
      <c r="X1113" s="70"/>
      <c r="Y1113" s="70"/>
      <c r="Z1113" s="70"/>
      <c r="AA1113" s="70"/>
      <c r="AB1113" s="70"/>
      <c r="AC1113" s="70"/>
    </row>
    <row r="1114">
      <c r="A1114" s="70"/>
      <c r="B1114" s="70"/>
      <c r="C1114" s="70"/>
      <c r="D1114" s="70"/>
      <c r="E1114" s="70"/>
      <c r="F1114" s="70"/>
      <c r="G1114" s="70"/>
      <c r="H1114" s="70"/>
      <c r="I1114" s="70"/>
      <c r="J1114" s="70"/>
      <c r="K1114" s="70"/>
      <c r="L1114" s="70"/>
      <c r="M1114" s="70"/>
      <c r="N1114" s="70"/>
      <c r="O1114" s="70"/>
      <c r="P1114" s="70"/>
      <c r="Q1114" s="70"/>
      <c r="R1114" s="70"/>
      <c r="S1114" s="70"/>
      <c r="T1114" s="70"/>
      <c r="U1114" s="70"/>
      <c r="V1114" s="70"/>
      <c r="W1114" s="70"/>
      <c r="X1114" s="70"/>
      <c r="Y1114" s="70"/>
      <c r="Z1114" s="70"/>
      <c r="AA1114" s="70"/>
      <c r="AB1114" s="70"/>
      <c r="AC1114" s="70"/>
    </row>
    <row r="1115">
      <c r="A1115" s="70"/>
      <c r="B1115" s="70"/>
      <c r="C1115" s="70"/>
      <c r="D1115" s="70"/>
      <c r="E1115" s="70"/>
      <c r="F1115" s="70"/>
      <c r="G1115" s="70"/>
      <c r="H1115" s="70"/>
      <c r="I1115" s="70"/>
      <c r="J1115" s="70"/>
      <c r="K1115" s="70"/>
      <c r="L1115" s="70"/>
      <c r="M1115" s="70"/>
      <c r="N1115" s="70"/>
      <c r="O1115" s="70"/>
      <c r="P1115" s="70"/>
      <c r="Q1115" s="70"/>
      <c r="R1115" s="70"/>
      <c r="S1115" s="70"/>
      <c r="T1115" s="70"/>
      <c r="U1115" s="70"/>
      <c r="V1115" s="70"/>
      <c r="W1115" s="70"/>
      <c r="X1115" s="70"/>
      <c r="Y1115" s="70"/>
      <c r="Z1115" s="70"/>
      <c r="AA1115" s="70"/>
      <c r="AB1115" s="70"/>
      <c r="AC1115" s="70"/>
    </row>
    <row r="1116">
      <c r="A1116" s="70"/>
      <c r="B1116" s="70"/>
      <c r="C1116" s="70"/>
      <c r="D1116" s="70"/>
      <c r="E1116" s="70"/>
      <c r="F1116" s="70"/>
      <c r="G1116" s="70"/>
      <c r="H1116" s="70"/>
      <c r="I1116" s="70"/>
      <c r="J1116" s="70"/>
      <c r="K1116" s="70"/>
      <c r="L1116" s="70"/>
      <c r="M1116" s="70"/>
      <c r="N1116" s="70"/>
      <c r="O1116" s="70"/>
      <c r="P1116" s="70"/>
      <c r="Q1116" s="70"/>
      <c r="R1116" s="70"/>
      <c r="S1116" s="70"/>
      <c r="T1116" s="70"/>
      <c r="U1116" s="70"/>
      <c r="V1116" s="70"/>
      <c r="W1116" s="70"/>
      <c r="X1116" s="70"/>
      <c r="Y1116" s="70"/>
      <c r="Z1116" s="70"/>
      <c r="AA1116" s="70"/>
      <c r="AB1116" s="70"/>
      <c r="AC1116" s="70"/>
    </row>
    <row r="1117">
      <c r="A1117" s="70"/>
      <c r="B1117" s="70"/>
      <c r="C1117" s="70"/>
      <c r="D1117" s="70"/>
      <c r="E1117" s="70"/>
      <c r="F1117" s="70"/>
      <c r="G1117" s="70"/>
      <c r="H1117" s="70"/>
      <c r="I1117" s="70"/>
      <c r="J1117" s="70"/>
      <c r="K1117" s="70"/>
      <c r="L1117" s="70"/>
      <c r="M1117" s="70"/>
      <c r="N1117" s="70"/>
      <c r="O1117" s="70"/>
      <c r="P1117" s="70"/>
      <c r="Q1117" s="70"/>
      <c r="R1117" s="70"/>
      <c r="S1117" s="70"/>
      <c r="T1117" s="70"/>
      <c r="U1117" s="70"/>
      <c r="V1117" s="70"/>
      <c r="W1117" s="70"/>
      <c r="X1117" s="70"/>
      <c r="Y1117" s="70"/>
      <c r="Z1117" s="70"/>
      <c r="AA1117" s="70"/>
      <c r="AB1117" s="70"/>
      <c r="AC1117" s="70"/>
    </row>
    <row r="1118">
      <c r="A1118" s="70"/>
      <c r="B1118" s="70"/>
      <c r="C1118" s="70"/>
      <c r="D1118" s="70"/>
      <c r="E1118" s="70"/>
      <c r="F1118" s="70"/>
      <c r="G1118" s="70"/>
      <c r="H1118" s="70"/>
      <c r="I1118" s="70"/>
      <c r="J1118" s="70"/>
      <c r="K1118" s="70"/>
      <c r="L1118" s="70"/>
      <c r="M1118" s="70"/>
      <c r="N1118" s="70"/>
      <c r="O1118" s="70"/>
      <c r="P1118" s="70"/>
      <c r="Q1118" s="70"/>
      <c r="R1118" s="70"/>
      <c r="S1118" s="70"/>
      <c r="T1118" s="70"/>
      <c r="U1118" s="70"/>
      <c r="V1118" s="70"/>
      <c r="W1118" s="70"/>
      <c r="X1118" s="70"/>
      <c r="Y1118" s="70"/>
      <c r="Z1118" s="70"/>
      <c r="AA1118" s="70"/>
      <c r="AB1118" s="70"/>
      <c r="AC1118" s="70"/>
    </row>
    <row r="1119">
      <c r="A1119" s="70"/>
      <c r="B1119" s="70"/>
      <c r="C1119" s="70"/>
      <c r="D1119" s="70"/>
      <c r="E1119" s="70"/>
      <c r="F1119" s="70"/>
      <c r="G1119" s="70"/>
      <c r="H1119" s="70"/>
      <c r="I1119" s="70"/>
      <c r="J1119" s="70"/>
      <c r="K1119" s="70"/>
      <c r="L1119" s="70"/>
      <c r="M1119" s="70"/>
      <c r="N1119" s="70"/>
      <c r="O1119" s="70"/>
      <c r="P1119" s="70"/>
      <c r="Q1119" s="70"/>
      <c r="R1119" s="70"/>
      <c r="S1119" s="70"/>
      <c r="T1119" s="70"/>
      <c r="U1119" s="70"/>
      <c r="V1119" s="70"/>
      <c r="W1119" s="70"/>
      <c r="X1119" s="70"/>
      <c r="Y1119" s="70"/>
      <c r="Z1119" s="70"/>
      <c r="AA1119" s="70"/>
      <c r="AB1119" s="70"/>
      <c r="AC1119" s="70"/>
    </row>
    <row r="1120">
      <c r="A1120" s="70"/>
      <c r="B1120" s="70"/>
      <c r="C1120" s="70"/>
      <c r="D1120" s="70"/>
      <c r="E1120" s="70"/>
      <c r="F1120" s="70"/>
      <c r="G1120" s="70"/>
      <c r="H1120" s="70"/>
      <c r="I1120" s="70"/>
      <c r="J1120" s="70"/>
      <c r="K1120" s="70"/>
      <c r="L1120" s="70"/>
      <c r="M1120" s="70"/>
      <c r="N1120" s="70"/>
      <c r="O1120" s="70"/>
      <c r="P1120" s="70"/>
      <c r="Q1120" s="70"/>
      <c r="R1120" s="70"/>
      <c r="S1120" s="70"/>
      <c r="T1120" s="70"/>
      <c r="U1120" s="70"/>
      <c r="V1120" s="70"/>
      <c r="W1120" s="70"/>
      <c r="X1120" s="70"/>
      <c r="Y1120" s="70"/>
      <c r="Z1120" s="70"/>
      <c r="AA1120" s="70"/>
      <c r="AB1120" s="70"/>
      <c r="AC1120" s="70"/>
    </row>
    <row r="1121">
      <c r="A1121" s="70"/>
      <c r="B1121" s="70"/>
      <c r="C1121" s="70"/>
      <c r="D1121" s="70"/>
      <c r="E1121" s="70"/>
      <c r="F1121" s="70"/>
      <c r="G1121" s="70"/>
      <c r="H1121" s="70"/>
      <c r="I1121" s="70"/>
      <c r="J1121" s="70"/>
      <c r="K1121" s="70"/>
      <c r="L1121" s="70"/>
      <c r="M1121" s="70"/>
      <c r="N1121" s="70"/>
      <c r="O1121" s="70"/>
      <c r="P1121" s="70"/>
      <c r="Q1121" s="70"/>
      <c r="R1121" s="70"/>
      <c r="S1121" s="70"/>
      <c r="T1121" s="70"/>
      <c r="U1121" s="70"/>
      <c r="V1121" s="70"/>
      <c r="W1121" s="70"/>
      <c r="X1121" s="70"/>
      <c r="Y1121" s="70"/>
      <c r="Z1121" s="70"/>
      <c r="AA1121" s="70"/>
      <c r="AB1121" s="70"/>
      <c r="AC1121" s="70"/>
    </row>
    <row r="1122">
      <c r="A1122" s="70"/>
      <c r="B1122" s="70"/>
      <c r="C1122" s="70"/>
      <c r="D1122" s="70"/>
      <c r="E1122" s="70"/>
      <c r="F1122" s="70"/>
      <c r="G1122" s="70"/>
      <c r="H1122" s="70"/>
      <c r="I1122" s="70"/>
      <c r="J1122" s="70"/>
      <c r="K1122" s="70"/>
      <c r="L1122" s="70"/>
      <c r="M1122" s="70"/>
      <c r="N1122" s="70"/>
      <c r="O1122" s="70"/>
      <c r="P1122" s="70"/>
      <c r="Q1122" s="70"/>
      <c r="R1122" s="70"/>
      <c r="S1122" s="70"/>
      <c r="T1122" s="70"/>
      <c r="U1122" s="70"/>
      <c r="V1122" s="70"/>
      <c r="W1122" s="70"/>
      <c r="X1122" s="70"/>
      <c r="Y1122" s="70"/>
      <c r="Z1122" s="70"/>
      <c r="AA1122" s="70"/>
      <c r="AB1122" s="70"/>
      <c r="AC1122" s="70"/>
    </row>
    <row r="1123">
      <c r="A1123" s="70"/>
      <c r="B1123" s="70"/>
      <c r="C1123" s="70"/>
      <c r="D1123" s="70"/>
      <c r="E1123" s="70"/>
      <c r="F1123" s="70"/>
      <c r="G1123" s="70"/>
      <c r="H1123" s="70"/>
      <c r="I1123" s="70"/>
      <c r="J1123" s="70"/>
      <c r="K1123" s="70"/>
      <c r="L1123" s="70"/>
      <c r="M1123" s="70"/>
      <c r="N1123" s="70"/>
      <c r="O1123" s="70"/>
      <c r="P1123" s="70"/>
      <c r="Q1123" s="70"/>
      <c r="R1123" s="70"/>
      <c r="S1123" s="70"/>
      <c r="T1123" s="70"/>
      <c r="U1123" s="70"/>
      <c r="V1123" s="70"/>
      <c r="W1123" s="70"/>
      <c r="X1123" s="70"/>
      <c r="Y1123" s="70"/>
      <c r="Z1123" s="70"/>
      <c r="AA1123" s="70"/>
      <c r="AB1123" s="70"/>
      <c r="AC1123" s="70"/>
    </row>
    <row r="1124">
      <c r="A1124" s="70"/>
      <c r="B1124" s="70"/>
      <c r="C1124" s="70"/>
      <c r="D1124" s="70"/>
      <c r="E1124" s="70"/>
      <c r="F1124" s="70"/>
      <c r="G1124" s="70"/>
      <c r="H1124" s="70"/>
      <c r="I1124" s="70"/>
      <c r="J1124" s="70"/>
      <c r="K1124" s="70"/>
      <c r="L1124" s="70"/>
      <c r="M1124" s="70"/>
      <c r="N1124" s="70"/>
      <c r="O1124" s="70"/>
      <c r="P1124" s="70"/>
      <c r="Q1124" s="70"/>
      <c r="R1124" s="70"/>
      <c r="S1124" s="70"/>
      <c r="T1124" s="70"/>
      <c r="U1124" s="70"/>
      <c r="V1124" s="70"/>
      <c r="W1124" s="70"/>
      <c r="X1124" s="70"/>
      <c r="Y1124" s="70"/>
      <c r="Z1124" s="70"/>
      <c r="AA1124" s="70"/>
      <c r="AB1124" s="70"/>
      <c r="AC1124" s="70"/>
    </row>
    <row r="1125">
      <c r="A1125" s="70"/>
      <c r="B1125" s="70"/>
      <c r="C1125" s="70"/>
      <c r="D1125" s="70"/>
      <c r="E1125" s="70"/>
      <c r="F1125" s="70"/>
      <c r="G1125" s="70"/>
      <c r="H1125" s="70"/>
      <c r="I1125" s="70"/>
      <c r="J1125" s="70"/>
      <c r="K1125" s="70"/>
      <c r="L1125" s="70"/>
      <c r="M1125" s="70"/>
      <c r="N1125" s="70"/>
      <c r="O1125" s="70"/>
      <c r="P1125" s="70"/>
      <c r="Q1125" s="70"/>
      <c r="R1125" s="70"/>
      <c r="S1125" s="70"/>
      <c r="T1125" s="70"/>
      <c r="U1125" s="70"/>
      <c r="V1125" s="70"/>
      <c r="W1125" s="70"/>
      <c r="X1125" s="70"/>
      <c r="Y1125" s="70"/>
      <c r="Z1125" s="70"/>
      <c r="AA1125" s="70"/>
      <c r="AB1125" s="70"/>
      <c r="AC1125" s="70"/>
    </row>
    <row r="1126">
      <c r="A1126" s="70"/>
      <c r="B1126" s="70"/>
      <c r="C1126" s="70"/>
      <c r="D1126" s="70"/>
      <c r="E1126" s="70"/>
      <c r="F1126" s="70"/>
      <c r="G1126" s="70"/>
      <c r="H1126" s="70"/>
      <c r="I1126" s="70"/>
      <c r="J1126" s="70"/>
      <c r="K1126" s="70"/>
      <c r="L1126" s="70"/>
      <c r="M1126" s="70"/>
      <c r="N1126" s="70"/>
      <c r="O1126" s="70"/>
      <c r="P1126" s="70"/>
      <c r="Q1126" s="70"/>
      <c r="R1126" s="70"/>
      <c r="S1126" s="70"/>
      <c r="T1126" s="70"/>
      <c r="U1126" s="70"/>
      <c r="V1126" s="70"/>
      <c r="W1126" s="70"/>
      <c r="X1126" s="70"/>
      <c r="Y1126" s="70"/>
      <c r="Z1126" s="70"/>
      <c r="AA1126" s="70"/>
      <c r="AB1126" s="70"/>
      <c r="AC1126" s="70"/>
    </row>
    <row r="1127">
      <c r="A1127" s="70"/>
      <c r="B1127" s="70"/>
      <c r="C1127" s="70"/>
      <c r="D1127" s="70"/>
      <c r="E1127" s="70"/>
      <c r="F1127" s="70"/>
      <c r="G1127" s="70"/>
      <c r="H1127" s="70"/>
      <c r="I1127" s="70"/>
      <c r="J1127" s="70"/>
      <c r="K1127" s="70"/>
      <c r="L1127" s="70"/>
      <c r="M1127" s="70"/>
      <c r="N1127" s="70"/>
      <c r="O1127" s="70"/>
      <c r="P1127" s="70"/>
      <c r="Q1127" s="70"/>
      <c r="R1127" s="70"/>
      <c r="S1127" s="70"/>
      <c r="T1127" s="70"/>
      <c r="U1127" s="70"/>
      <c r="V1127" s="70"/>
      <c r="W1127" s="70"/>
      <c r="X1127" s="70"/>
      <c r="Y1127" s="70"/>
      <c r="Z1127" s="70"/>
      <c r="AA1127" s="70"/>
      <c r="AB1127" s="70"/>
      <c r="AC1127" s="70"/>
    </row>
    <row r="1128">
      <c r="A1128" s="70"/>
      <c r="B1128" s="70"/>
      <c r="C1128" s="70"/>
      <c r="D1128" s="70"/>
      <c r="E1128" s="70"/>
      <c r="F1128" s="70"/>
      <c r="G1128" s="70"/>
      <c r="H1128" s="70"/>
      <c r="I1128" s="70"/>
      <c r="J1128" s="70"/>
      <c r="K1128" s="70"/>
      <c r="L1128" s="70"/>
      <c r="M1128" s="70"/>
      <c r="N1128" s="70"/>
      <c r="O1128" s="70"/>
      <c r="P1128" s="70"/>
      <c r="Q1128" s="70"/>
      <c r="R1128" s="70"/>
      <c r="S1128" s="70"/>
      <c r="T1128" s="70"/>
      <c r="U1128" s="70"/>
      <c r="V1128" s="70"/>
      <c r="W1128" s="70"/>
      <c r="X1128" s="70"/>
      <c r="Y1128" s="70"/>
      <c r="Z1128" s="70"/>
      <c r="AA1128" s="70"/>
      <c r="AB1128" s="70"/>
      <c r="AC1128" s="70"/>
    </row>
    <row r="1129">
      <c r="A1129" s="70"/>
      <c r="B1129" s="70"/>
      <c r="C1129" s="70"/>
      <c r="D1129" s="70"/>
      <c r="E1129" s="70"/>
      <c r="F1129" s="70"/>
      <c r="G1129" s="70"/>
      <c r="H1129" s="70"/>
      <c r="I1129" s="70"/>
      <c r="J1129" s="70"/>
      <c r="K1129" s="70"/>
      <c r="L1129" s="70"/>
      <c r="M1129" s="70"/>
      <c r="N1129" s="70"/>
      <c r="O1129" s="70"/>
      <c r="P1129" s="70"/>
      <c r="Q1129" s="70"/>
      <c r="R1129" s="70"/>
      <c r="S1129" s="70"/>
      <c r="T1129" s="70"/>
      <c r="U1129" s="70"/>
      <c r="V1129" s="70"/>
      <c r="W1129" s="70"/>
      <c r="X1129" s="70"/>
      <c r="Y1129" s="70"/>
      <c r="Z1129" s="70"/>
      <c r="AA1129" s="70"/>
      <c r="AB1129" s="70"/>
      <c r="AC1129" s="70"/>
    </row>
    <row r="1130">
      <c r="A1130" s="70"/>
      <c r="B1130" s="70"/>
      <c r="C1130" s="70"/>
      <c r="D1130" s="70"/>
      <c r="E1130" s="70"/>
      <c r="F1130" s="70"/>
      <c r="G1130" s="70"/>
      <c r="H1130" s="70"/>
      <c r="I1130" s="70"/>
      <c r="J1130" s="70"/>
      <c r="K1130" s="70"/>
      <c r="L1130" s="70"/>
      <c r="M1130" s="70"/>
      <c r="N1130" s="70"/>
      <c r="O1130" s="70"/>
      <c r="P1130" s="70"/>
      <c r="Q1130" s="70"/>
      <c r="R1130" s="70"/>
      <c r="S1130" s="70"/>
      <c r="T1130" s="70"/>
      <c r="U1130" s="70"/>
      <c r="V1130" s="70"/>
      <c r="W1130" s="70"/>
      <c r="X1130" s="70"/>
      <c r="Y1130" s="70"/>
      <c r="Z1130" s="70"/>
      <c r="AA1130" s="70"/>
      <c r="AB1130" s="70"/>
      <c r="AC1130" s="70"/>
    </row>
    <row r="1131">
      <c r="A1131" s="70"/>
      <c r="B1131" s="70"/>
      <c r="C1131" s="70"/>
      <c r="D1131" s="70"/>
      <c r="E1131" s="70"/>
      <c r="F1131" s="70"/>
      <c r="G1131" s="70"/>
      <c r="H1131" s="70"/>
      <c r="I1131" s="70"/>
      <c r="J1131" s="70"/>
      <c r="K1131" s="70"/>
      <c r="L1131" s="70"/>
      <c r="M1131" s="70"/>
      <c r="N1131" s="70"/>
      <c r="O1131" s="70"/>
      <c r="P1131" s="70"/>
      <c r="Q1131" s="70"/>
      <c r="R1131" s="70"/>
      <c r="S1131" s="70"/>
      <c r="T1131" s="70"/>
      <c r="U1131" s="70"/>
      <c r="V1131" s="70"/>
      <c r="W1131" s="70"/>
      <c r="X1131" s="70"/>
      <c r="Y1131" s="70"/>
      <c r="Z1131" s="70"/>
      <c r="AA1131" s="70"/>
      <c r="AB1131" s="70"/>
      <c r="AC1131" s="70"/>
    </row>
    <row r="1132">
      <c r="A1132" s="70"/>
      <c r="B1132" s="70"/>
      <c r="C1132" s="70"/>
      <c r="D1132" s="70"/>
      <c r="E1132" s="70"/>
      <c r="F1132" s="70"/>
      <c r="G1132" s="70"/>
      <c r="H1132" s="70"/>
      <c r="I1132" s="70"/>
      <c r="J1132" s="70"/>
      <c r="K1132" s="70"/>
      <c r="L1132" s="70"/>
      <c r="M1132" s="70"/>
      <c r="N1132" s="70"/>
      <c r="O1132" s="70"/>
      <c r="P1132" s="70"/>
      <c r="Q1132" s="70"/>
      <c r="R1132" s="70"/>
      <c r="S1132" s="70"/>
      <c r="T1132" s="70"/>
      <c r="U1132" s="70"/>
      <c r="V1132" s="70"/>
      <c r="W1132" s="70"/>
      <c r="X1132" s="70"/>
      <c r="Y1132" s="70"/>
      <c r="Z1132" s="70"/>
      <c r="AA1132" s="70"/>
      <c r="AB1132" s="70"/>
      <c r="AC1132" s="70"/>
    </row>
    <row r="1133">
      <c r="A1133" s="70"/>
      <c r="B1133" s="70"/>
      <c r="C1133" s="70"/>
      <c r="D1133" s="70"/>
      <c r="E1133" s="70"/>
      <c r="F1133" s="70"/>
      <c r="G1133" s="70"/>
      <c r="H1133" s="70"/>
      <c r="I1133" s="70"/>
      <c r="J1133" s="70"/>
      <c r="K1133" s="70"/>
      <c r="L1133" s="70"/>
      <c r="M1133" s="70"/>
      <c r="N1133" s="70"/>
      <c r="O1133" s="70"/>
      <c r="P1133" s="70"/>
      <c r="Q1133" s="70"/>
      <c r="R1133" s="70"/>
      <c r="S1133" s="70"/>
      <c r="T1133" s="70"/>
      <c r="U1133" s="70"/>
      <c r="V1133" s="70"/>
      <c r="W1133" s="70"/>
      <c r="X1133" s="70"/>
      <c r="Y1133" s="70"/>
      <c r="Z1133" s="70"/>
      <c r="AA1133" s="70"/>
      <c r="AB1133" s="70"/>
      <c r="AC1133" s="70"/>
    </row>
    <row r="1134">
      <c r="A1134" s="70"/>
      <c r="B1134" s="70"/>
      <c r="C1134" s="70"/>
      <c r="D1134" s="70"/>
      <c r="E1134" s="70"/>
      <c r="F1134" s="70"/>
      <c r="G1134" s="70"/>
      <c r="H1134" s="70"/>
      <c r="I1134" s="70"/>
      <c r="J1134" s="70"/>
      <c r="K1134" s="70"/>
      <c r="L1134" s="70"/>
      <c r="M1134" s="70"/>
      <c r="N1134" s="70"/>
      <c r="O1134" s="70"/>
      <c r="P1134" s="70"/>
      <c r="Q1134" s="70"/>
      <c r="R1134" s="70"/>
      <c r="S1134" s="70"/>
      <c r="T1134" s="70"/>
      <c r="U1134" s="70"/>
      <c r="V1134" s="70"/>
      <c r="W1134" s="70"/>
      <c r="X1134" s="70"/>
      <c r="Y1134" s="70"/>
      <c r="Z1134" s="70"/>
      <c r="AA1134" s="70"/>
      <c r="AB1134" s="70"/>
      <c r="AC1134" s="70"/>
    </row>
    <row r="1135">
      <c r="A1135" s="70"/>
      <c r="B1135" s="70"/>
      <c r="C1135" s="70"/>
      <c r="D1135" s="70"/>
      <c r="E1135" s="70"/>
      <c r="F1135" s="70"/>
      <c r="G1135" s="70"/>
      <c r="H1135" s="70"/>
      <c r="I1135" s="70"/>
      <c r="J1135" s="70"/>
      <c r="K1135" s="70"/>
      <c r="L1135" s="70"/>
      <c r="M1135" s="70"/>
      <c r="N1135" s="70"/>
      <c r="O1135" s="70"/>
      <c r="P1135" s="70"/>
      <c r="Q1135" s="70"/>
      <c r="R1135" s="70"/>
      <c r="S1135" s="70"/>
      <c r="T1135" s="70"/>
      <c r="U1135" s="70"/>
      <c r="V1135" s="70"/>
      <c r="W1135" s="70"/>
      <c r="X1135" s="70"/>
      <c r="Y1135" s="70"/>
      <c r="Z1135" s="70"/>
      <c r="AA1135" s="70"/>
      <c r="AB1135" s="70"/>
      <c r="AC1135" s="70"/>
    </row>
    <row r="1136">
      <c r="A1136" s="70"/>
      <c r="B1136" s="70"/>
      <c r="C1136" s="70"/>
      <c r="D1136" s="70"/>
      <c r="E1136" s="70"/>
      <c r="F1136" s="70"/>
      <c r="G1136" s="70"/>
      <c r="H1136" s="70"/>
      <c r="I1136" s="70"/>
      <c r="J1136" s="70"/>
      <c r="K1136" s="70"/>
      <c r="L1136" s="70"/>
      <c r="M1136" s="70"/>
      <c r="N1136" s="70"/>
      <c r="O1136" s="70"/>
      <c r="P1136" s="70"/>
      <c r="Q1136" s="70"/>
      <c r="R1136" s="70"/>
      <c r="S1136" s="70"/>
      <c r="T1136" s="70"/>
      <c r="U1136" s="70"/>
      <c r="V1136" s="70"/>
      <c r="W1136" s="70"/>
      <c r="X1136" s="70"/>
      <c r="Y1136" s="70"/>
      <c r="Z1136" s="70"/>
      <c r="AA1136" s="70"/>
      <c r="AB1136" s="70"/>
      <c r="AC1136" s="70"/>
    </row>
    <row r="1137">
      <c r="A1137" s="70"/>
      <c r="B1137" s="70"/>
      <c r="C1137" s="70"/>
      <c r="D1137" s="70"/>
      <c r="E1137" s="70"/>
      <c r="F1137" s="70"/>
      <c r="G1137" s="70"/>
      <c r="H1137" s="70"/>
      <c r="I1137" s="70"/>
      <c r="J1137" s="70"/>
      <c r="K1137" s="70"/>
      <c r="L1137" s="70"/>
      <c r="M1137" s="70"/>
      <c r="N1137" s="70"/>
      <c r="O1137" s="70"/>
      <c r="P1137" s="70"/>
      <c r="Q1137" s="70"/>
      <c r="R1137" s="70"/>
      <c r="S1137" s="70"/>
      <c r="T1137" s="70"/>
      <c r="U1137" s="70"/>
      <c r="V1137" s="70"/>
      <c r="W1137" s="70"/>
      <c r="X1137" s="70"/>
      <c r="Y1137" s="70"/>
      <c r="Z1137" s="70"/>
      <c r="AA1137" s="70"/>
      <c r="AB1137" s="70"/>
      <c r="AC1137" s="70"/>
    </row>
    <row r="1138">
      <c r="A1138" s="70"/>
      <c r="B1138" s="70"/>
      <c r="C1138" s="70"/>
      <c r="D1138" s="70"/>
      <c r="E1138" s="70"/>
      <c r="F1138" s="70"/>
      <c r="G1138" s="70"/>
      <c r="H1138" s="70"/>
      <c r="I1138" s="70"/>
      <c r="J1138" s="70"/>
      <c r="K1138" s="70"/>
      <c r="L1138" s="70"/>
      <c r="M1138" s="70"/>
      <c r="N1138" s="70"/>
      <c r="O1138" s="70"/>
      <c r="P1138" s="70"/>
      <c r="Q1138" s="70"/>
      <c r="R1138" s="70"/>
      <c r="S1138" s="70"/>
      <c r="T1138" s="70"/>
      <c r="U1138" s="70"/>
      <c r="V1138" s="70"/>
      <c r="W1138" s="70"/>
      <c r="X1138" s="70"/>
      <c r="Y1138" s="70"/>
      <c r="Z1138" s="70"/>
      <c r="AA1138" s="70"/>
      <c r="AB1138" s="70"/>
      <c r="AC1138" s="70"/>
    </row>
    <row r="1139">
      <c r="A1139" s="70"/>
      <c r="B1139" s="70"/>
      <c r="C1139" s="70"/>
      <c r="D1139" s="70"/>
      <c r="E1139" s="70"/>
      <c r="F1139" s="70"/>
      <c r="G1139" s="70"/>
      <c r="H1139" s="70"/>
      <c r="I1139" s="70"/>
      <c r="J1139" s="70"/>
      <c r="K1139" s="70"/>
      <c r="L1139" s="70"/>
      <c r="M1139" s="70"/>
      <c r="N1139" s="70"/>
      <c r="O1139" s="70"/>
      <c r="P1139" s="70"/>
      <c r="Q1139" s="70"/>
      <c r="R1139" s="70"/>
      <c r="S1139" s="70"/>
      <c r="T1139" s="70"/>
      <c r="U1139" s="70"/>
      <c r="V1139" s="70"/>
      <c r="W1139" s="70"/>
      <c r="X1139" s="70"/>
      <c r="Y1139" s="70"/>
      <c r="Z1139" s="70"/>
      <c r="AA1139" s="70"/>
      <c r="AB1139" s="70"/>
      <c r="AC1139" s="70"/>
    </row>
    <row r="1140">
      <c r="A1140" s="70"/>
      <c r="B1140" s="70"/>
      <c r="C1140" s="70"/>
      <c r="D1140" s="70"/>
      <c r="E1140" s="70"/>
      <c r="F1140" s="70"/>
      <c r="G1140" s="70"/>
      <c r="H1140" s="70"/>
      <c r="I1140" s="70"/>
      <c r="J1140" s="70"/>
      <c r="K1140" s="70"/>
      <c r="L1140" s="70"/>
      <c r="M1140" s="70"/>
      <c r="N1140" s="70"/>
      <c r="O1140" s="70"/>
      <c r="P1140" s="70"/>
      <c r="Q1140" s="70"/>
      <c r="R1140" s="70"/>
      <c r="S1140" s="70"/>
      <c r="T1140" s="70"/>
      <c r="U1140" s="70"/>
      <c r="V1140" s="70"/>
      <c r="W1140" s="70"/>
      <c r="X1140" s="70"/>
      <c r="Y1140" s="70"/>
      <c r="Z1140" s="70"/>
      <c r="AA1140" s="70"/>
      <c r="AB1140" s="70"/>
      <c r="AC1140" s="70"/>
    </row>
    <row r="1141">
      <c r="A1141" s="70"/>
      <c r="B1141" s="70"/>
      <c r="C1141" s="70"/>
      <c r="D1141" s="70"/>
      <c r="E1141" s="70"/>
      <c r="F1141" s="70"/>
      <c r="G1141" s="70"/>
      <c r="H1141" s="70"/>
      <c r="I1141" s="70"/>
      <c r="J1141" s="70"/>
      <c r="K1141" s="70"/>
      <c r="L1141" s="70"/>
      <c r="M1141" s="70"/>
      <c r="N1141" s="70"/>
      <c r="O1141" s="70"/>
      <c r="P1141" s="70"/>
      <c r="Q1141" s="70"/>
      <c r="R1141" s="70"/>
      <c r="S1141" s="70"/>
      <c r="T1141" s="70"/>
      <c r="U1141" s="70"/>
      <c r="V1141" s="70"/>
      <c r="W1141" s="70"/>
      <c r="X1141" s="70"/>
      <c r="Y1141" s="70"/>
      <c r="Z1141" s="70"/>
      <c r="AA1141" s="70"/>
      <c r="AB1141" s="70"/>
      <c r="AC1141" s="70"/>
    </row>
    <row r="1142">
      <c r="A1142" s="70"/>
      <c r="B1142" s="70"/>
      <c r="C1142" s="70"/>
      <c r="D1142" s="70"/>
      <c r="E1142" s="70"/>
      <c r="F1142" s="70"/>
      <c r="G1142" s="70"/>
      <c r="H1142" s="70"/>
      <c r="I1142" s="70"/>
      <c r="J1142" s="70"/>
      <c r="K1142" s="70"/>
      <c r="L1142" s="70"/>
      <c r="M1142" s="70"/>
      <c r="N1142" s="70"/>
      <c r="O1142" s="70"/>
      <c r="P1142" s="70"/>
      <c r="Q1142" s="70"/>
      <c r="R1142" s="70"/>
      <c r="S1142" s="70"/>
      <c r="T1142" s="70"/>
      <c r="U1142" s="70"/>
      <c r="V1142" s="70"/>
      <c r="W1142" s="70"/>
      <c r="X1142" s="70"/>
      <c r="Y1142" s="70"/>
      <c r="Z1142" s="70"/>
      <c r="AA1142" s="70"/>
      <c r="AB1142" s="70"/>
      <c r="AC1142" s="70"/>
    </row>
    <row r="1143">
      <c r="A1143" s="70"/>
      <c r="B1143" s="70"/>
      <c r="C1143" s="70"/>
      <c r="D1143" s="70"/>
      <c r="E1143" s="70"/>
      <c r="F1143" s="70"/>
      <c r="G1143" s="70"/>
      <c r="H1143" s="70"/>
      <c r="I1143" s="70"/>
      <c r="J1143" s="70"/>
      <c r="K1143" s="70"/>
      <c r="L1143" s="70"/>
      <c r="M1143" s="70"/>
      <c r="N1143" s="70"/>
      <c r="O1143" s="70"/>
      <c r="P1143" s="70"/>
      <c r="Q1143" s="70"/>
      <c r="R1143" s="70"/>
      <c r="S1143" s="70"/>
      <c r="T1143" s="70"/>
      <c r="U1143" s="70"/>
      <c r="V1143" s="70"/>
      <c r="W1143" s="70"/>
      <c r="X1143" s="70"/>
      <c r="Y1143" s="70"/>
      <c r="Z1143" s="70"/>
      <c r="AA1143" s="70"/>
      <c r="AB1143" s="70"/>
      <c r="AC1143" s="70"/>
    </row>
    <row r="1144">
      <c r="A1144" s="70"/>
      <c r="B1144" s="70"/>
      <c r="C1144" s="70"/>
      <c r="D1144" s="70"/>
      <c r="E1144" s="70"/>
      <c r="F1144" s="70"/>
      <c r="G1144" s="70"/>
      <c r="H1144" s="70"/>
      <c r="I1144" s="70"/>
      <c r="J1144" s="70"/>
      <c r="K1144" s="70"/>
      <c r="L1144" s="70"/>
      <c r="M1144" s="70"/>
      <c r="N1144" s="70"/>
      <c r="O1144" s="70"/>
      <c r="P1144" s="70"/>
      <c r="Q1144" s="70"/>
      <c r="R1144" s="70"/>
      <c r="S1144" s="70"/>
      <c r="T1144" s="70"/>
      <c r="U1144" s="70"/>
      <c r="V1144" s="70"/>
      <c r="W1144" s="70"/>
      <c r="X1144" s="70"/>
      <c r="Y1144" s="70"/>
      <c r="Z1144" s="70"/>
      <c r="AA1144" s="70"/>
      <c r="AB1144" s="70"/>
      <c r="AC1144" s="70"/>
    </row>
    <row r="1145">
      <c r="A1145" s="70"/>
      <c r="B1145" s="70"/>
      <c r="C1145" s="70"/>
      <c r="D1145" s="70"/>
      <c r="E1145" s="70"/>
      <c r="F1145" s="70"/>
      <c r="G1145" s="70"/>
      <c r="H1145" s="70"/>
      <c r="I1145" s="70"/>
      <c r="J1145" s="70"/>
      <c r="K1145" s="70"/>
      <c r="L1145" s="70"/>
      <c r="M1145" s="70"/>
      <c r="N1145" s="70"/>
      <c r="O1145" s="70"/>
      <c r="P1145" s="70"/>
      <c r="Q1145" s="70"/>
      <c r="R1145" s="70"/>
      <c r="S1145" s="70"/>
      <c r="T1145" s="70"/>
      <c r="U1145" s="70"/>
      <c r="V1145" s="70"/>
      <c r="W1145" s="70"/>
      <c r="X1145" s="70"/>
      <c r="Y1145" s="70"/>
      <c r="Z1145" s="70"/>
      <c r="AA1145" s="70"/>
      <c r="AB1145" s="70"/>
      <c r="AC1145" s="70"/>
    </row>
    <row r="1146">
      <c r="A1146" s="70"/>
      <c r="B1146" s="70"/>
      <c r="C1146" s="70"/>
      <c r="D1146" s="70"/>
      <c r="E1146" s="70"/>
      <c r="F1146" s="70"/>
      <c r="G1146" s="70"/>
      <c r="H1146" s="70"/>
      <c r="I1146" s="70"/>
      <c r="J1146" s="70"/>
      <c r="K1146" s="70"/>
      <c r="L1146" s="70"/>
      <c r="M1146" s="70"/>
      <c r="N1146" s="70"/>
      <c r="O1146" s="70"/>
      <c r="P1146" s="70"/>
      <c r="Q1146" s="70"/>
      <c r="R1146" s="70"/>
      <c r="S1146" s="70"/>
      <c r="T1146" s="70"/>
      <c r="U1146" s="70"/>
      <c r="V1146" s="70"/>
      <c r="W1146" s="70"/>
      <c r="X1146" s="70"/>
      <c r="Y1146" s="70"/>
      <c r="Z1146" s="70"/>
      <c r="AA1146" s="70"/>
      <c r="AB1146" s="70"/>
      <c r="AC1146" s="70"/>
    </row>
    <row r="1147">
      <c r="A1147" s="70"/>
      <c r="B1147" s="70"/>
      <c r="C1147" s="70"/>
      <c r="D1147" s="70"/>
      <c r="E1147" s="70"/>
      <c r="F1147" s="70"/>
      <c r="G1147" s="70"/>
      <c r="H1147" s="70"/>
      <c r="I1147" s="70"/>
      <c r="J1147" s="70"/>
      <c r="K1147" s="70"/>
      <c r="L1147" s="70"/>
      <c r="M1147" s="70"/>
      <c r="N1147" s="70"/>
      <c r="O1147" s="70"/>
      <c r="P1147" s="70"/>
      <c r="Q1147" s="70"/>
      <c r="R1147" s="70"/>
      <c r="S1147" s="70"/>
      <c r="T1147" s="70"/>
      <c r="U1147" s="70"/>
      <c r="V1147" s="70"/>
      <c r="W1147" s="70"/>
      <c r="X1147" s="70"/>
      <c r="Y1147" s="70"/>
      <c r="Z1147" s="70"/>
      <c r="AA1147" s="70"/>
      <c r="AB1147" s="70"/>
      <c r="AC1147" s="70"/>
    </row>
    <row r="1148">
      <c r="A1148" s="70"/>
      <c r="B1148" s="70"/>
      <c r="C1148" s="70"/>
      <c r="D1148" s="70"/>
      <c r="E1148" s="70"/>
      <c r="F1148" s="70"/>
      <c r="G1148" s="70"/>
      <c r="H1148" s="70"/>
      <c r="I1148" s="70"/>
      <c r="J1148" s="70"/>
      <c r="K1148" s="70"/>
      <c r="L1148" s="70"/>
      <c r="M1148" s="70"/>
      <c r="N1148" s="70"/>
      <c r="O1148" s="70"/>
      <c r="P1148" s="70"/>
      <c r="Q1148" s="70"/>
      <c r="R1148" s="70"/>
      <c r="S1148" s="70"/>
      <c r="T1148" s="70"/>
      <c r="U1148" s="70"/>
      <c r="V1148" s="70"/>
      <c r="W1148" s="70"/>
      <c r="X1148" s="70"/>
      <c r="Y1148" s="70"/>
      <c r="Z1148" s="70"/>
      <c r="AA1148" s="70"/>
      <c r="AB1148" s="70"/>
      <c r="AC1148" s="70"/>
    </row>
    <row r="1149">
      <c r="A1149" s="70"/>
      <c r="B1149" s="70"/>
      <c r="C1149" s="70"/>
      <c r="D1149" s="70"/>
      <c r="E1149" s="70"/>
      <c r="F1149" s="70"/>
      <c r="G1149" s="70"/>
      <c r="H1149" s="70"/>
      <c r="I1149" s="70"/>
      <c r="J1149" s="70"/>
      <c r="K1149" s="70"/>
      <c r="L1149" s="70"/>
      <c r="M1149" s="70"/>
      <c r="N1149" s="70"/>
      <c r="O1149" s="70"/>
      <c r="P1149" s="70"/>
      <c r="Q1149" s="70"/>
      <c r="R1149" s="70"/>
      <c r="S1149" s="70"/>
      <c r="T1149" s="70"/>
      <c r="U1149" s="70"/>
      <c r="V1149" s="70"/>
      <c r="W1149" s="70"/>
      <c r="X1149" s="70"/>
      <c r="Y1149" s="70"/>
      <c r="Z1149" s="70"/>
      <c r="AA1149" s="70"/>
      <c r="AB1149" s="70"/>
      <c r="AC1149" s="70"/>
    </row>
    <row r="1150">
      <c r="A1150" s="70"/>
      <c r="B1150" s="70"/>
      <c r="C1150" s="70"/>
      <c r="D1150" s="70"/>
      <c r="E1150" s="70"/>
      <c r="F1150" s="70"/>
      <c r="G1150" s="70"/>
      <c r="H1150" s="70"/>
      <c r="I1150" s="70"/>
      <c r="J1150" s="70"/>
      <c r="K1150" s="70"/>
      <c r="L1150" s="70"/>
      <c r="M1150" s="70"/>
      <c r="N1150" s="70"/>
      <c r="O1150" s="70"/>
      <c r="P1150" s="70"/>
      <c r="Q1150" s="70"/>
      <c r="R1150" s="70"/>
      <c r="S1150" s="70"/>
      <c r="T1150" s="70"/>
      <c r="U1150" s="70"/>
      <c r="V1150" s="70"/>
      <c r="W1150" s="70"/>
      <c r="X1150" s="70"/>
      <c r="Y1150" s="70"/>
      <c r="Z1150" s="70"/>
      <c r="AA1150" s="70"/>
      <c r="AB1150" s="70"/>
      <c r="AC1150" s="70"/>
    </row>
    <row r="1151">
      <c r="A1151" s="70"/>
      <c r="B1151" s="70"/>
      <c r="C1151" s="70"/>
      <c r="D1151" s="70"/>
      <c r="E1151" s="70"/>
      <c r="F1151" s="70"/>
      <c r="G1151" s="70"/>
      <c r="H1151" s="70"/>
      <c r="I1151" s="70"/>
      <c r="J1151" s="70"/>
      <c r="K1151" s="70"/>
      <c r="L1151" s="70"/>
      <c r="M1151" s="70"/>
      <c r="N1151" s="70"/>
      <c r="O1151" s="70"/>
      <c r="P1151" s="70"/>
      <c r="Q1151" s="70"/>
      <c r="R1151" s="70"/>
      <c r="S1151" s="70"/>
      <c r="T1151" s="70"/>
      <c r="U1151" s="70"/>
      <c r="V1151" s="70"/>
      <c r="W1151" s="70"/>
      <c r="X1151" s="70"/>
      <c r="Y1151" s="70"/>
      <c r="Z1151" s="70"/>
      <c r="AA1151" s="70"/>
      <c r="AB1151" s="70"/>
      <c r="AC1151" s="70"/>
    </row>
    <row r="1152">
      <c r="A1152" s="70"/>
      <c r="B1152" s="70"/>
      <c r="C1152" s="70"/>
      <c r="D1152" s="70"/>
      <c r="E1152" s="70"/>
      <c r="F1152" s="70"/>
      <c r="G1152" s="70"/>
      <c r="H1152" s="70"/>
      <c r="I1152" s="70"/>
      <c r="J1152" s="70"/>
      <c r="K1152" s="70"/>
      <c r="L1152" s="70"/>
      <c r="M1152" s="70"/>
      <c r="N1152" s="70"/>
      <c r="O1152" s="70"/>
      <c r="P1152" s="70"/>
      <c r="Q1152" s="70"/>
      <c r="R1152" s="70"/>
      <c r="S1152" s="70"/>
      <c r="T1152" s="70"/>
      <c r="U1152" s="70"/>
      <c r="V1152" s="70"/>
      <c r="W1152" s="70"/>
      <c r="X1152" s="70"/>
      <c r="Y1152" s="70"/>
      <c r="Z1152" s="70"/>
      <c r="AA1152" s="70"/>
      <c r="AB1152" s="70"/>
      <c r="AC1152" s="70"/>
    </row>
    <row r="1153">
      <c r="A1153" s="70"/>
      <c r="B1153" s="70"/>
      <c r="C1153" s="70"/>
      <c r="D1153" s="70"/>
      <c r="E1153" s="70"/>
      <c r="F1153" s="70"/>
      <c r="G1153" s="70"/>
      <c r="H1153" s="70"/>
      <c r="I1153" s="70"/>
      <c r="J1153" s="70"/>
      <c r="K1153" s="70"/>
      <c r="L1153" s="70"/>
      <c r="M1153" s="70"/>
      <c r="N1153" s="70"/>
      <c r="O1153" s="70"/>
      <c r="P1153" s="70"/>
      <c r="Q1153" s="70"/>
      <c r="R1153" s="70"/>
      <c r="S1153" s="70"/>
      <c r="T1153" s="70"/>
      <c r="U1153" s="70"/>
      <c r="V1153" s="70"/>
      <c r="W1153" s="70"/>
      <c r="X1153" s="70"/>
      <c r="Y1153" s="70"/>
      <c r="Z1153" s="70"/>
      <c r="AA1153" s="70"/>
      <c r="AB1153" s="70"/>
      <c r="AC1153" s="70"/>
    </row>
    <row r="1154">
      <c r="A1154" s="70"/>
      <c r="B1154" s="70"/>
      <c r="C1154" s="70"/>
      <c r="D1154" s="70"/>
      <c r="E1154" s="70"/>
      <c r="F1154" s="70"/>
      <c r="G1154" s="70"/>
      <c r="H1154" s="70"/>
      <c r="I1154" s="70"/>
      <c r="J1154" s="70"/>
      <c r="K1154" s="70"/>
      <c r="L1154" s="70"/>
      <c r="M1154" s="70"/>
      <c r="N1154" s="70"/>
      <c r="O1154" s="70"/>
      <c r="P1154" s="70"/>
      <c r="Q1154" s="70"/>
      <c r="R1154" s="70"/>
      <c r="S1154" s="70"/>
      <c r="T1154" s="70"/>
      <c r="U1154" s="70"/>
      <c r="V1154" s="70"/>
      <c r="W1154" s="70"/>
      <c r="X1154" s="70"/>
      <c r="Y1154" s="70"/>
      <c r="Z1154" s="70"/>
      <c r="AA1154" s="70"/>
      <c r="AB1154" s="70"/>
      <c r="AC1154" s="70"/>
    </row>
    <row r="1155">
      <c r="A1155" s="70"/>
      <c r="B1155" s="70"/>
      <c r="C1155" s="70"/>
      <c r="D1155" s="70"/>
      <c r="E1155" s="70"/>
      <c r="F1155" s="70"/>
      <c r="G1155" s="70"/>
      <c r="H1155" s="70"/>
      <c r="I1155" s="70"/>
      <c r="J1155" s="70"/>
      <c r="K1155" s="70"/>
      <c r="L1155" s="70"/>
      <c r="M1155" s="70"/>
      <c r="N1155" s="70"/>
      <c r="O1155" s="70"/>
      <c r="P1155" s="70"/>
      <c r="Q1155" s="70"/>
      <c r="R1155" s="70"/>
      <c r="S1155" s="70"/>
      <c r="T1155" s="70"/>
      <c r="U1155" s="70"/>
      <c r="V1155" s="70"/>
      <c r="W1155" s="70"/>
      <c r="X1155" s="70"/>
      <c r="Y1155" s="70"/>
      <c r="Z1155" s="70"/>
      <c r="AA1155" s="70"/>
      <c r="AB1155" s="70"/>
      <c r="AC1155" s="70"/>
    </row>
    <row r="1156">
      <c r="A1156" s="70"/>
      <c r="B1156" s="70"/>
      <c r="C1156" s="70"/>
      <c r="D1156" s="70"/>
      <c r="E1156" s="70"/>
      <c r="F1156" s="70"/>
      <c r="G1156" s="70"/>
      <c r="H1156" s="70"/>
      <c r="I1156" s="70"/>
      <c r="J1156" s="70"/>
      <c r="K1156" s="70"/>
      <c r="L1156" s="70"/>
      <c r="M1156" s="70"/>
      <c r="N1156" s="70"/>
      <c r="O1156" s="70"/>
      <c r="P1156" s="70"/>
      <c r="Q1156" s="70"/>
      <c r="R1156" s="70"/>
      <c r="S1156" s="70"/>
      <c r="T1156" s="70"/>
      <c r="U1156" s="70"/>
      <c r="V1156" s="70"/>
      <c r="W1156" s="70"/>
      <c r="X1156" s="70"/>
      <c r="Y1156" s="70"/>
      <c r="Z1156" s="70"/>
      <c r="AA1156" s="70"/>
      <c r="AB1156" s="70"/>
      <c r="AC1156" s="70"/>
    </row>
    <row r="1157">
      <c r="A1157" s="70"/>
      <c r="B1157" s="70"/>
      <c r="C1157" s="70"/>
      <c r="D1157" s="70"/>
      <c r="E1157" s="70"/>
      <c r="F1157" s="70"/>
      <c r="G1157" s="70"/>
      <c r="H1157" s="70"/>
      <c r="I1157" s="70"/>
      <c r="J1157" s="70"/>
      <c r="K1157" s="70"/>
      <c r="L1157" s="70"/>
      <c r="M1157" s="70"/>
      <c r="N1157" s="70"/>
      <c r="O1157" s="70"/>
      <c r="P1157" s="70"/>
      <c r="Q1157" s="70"/>
      <c r="R1157" s="70"/>
      <c r="S1157" s="70"/>
      <c r="T1157" s="70"/>
      <c r="U1157" s="70"/>
      <c r="V1157" s="70"/>
      <c r="W1157" s="70"/>
      <c r="X1157" s="70"/>
      <c r="Y1157" s="70"/>
      <c r="Z1157" s="70"/>
      <c r="AA1157" s="70"/>
      <c r="AB1157" s="70"/>
      <c r="AC1157" s="70"/>
    </row>
    <row r="1158">
      <c r="A1158" s="70"/>
      <c r="B1158" s="70"/>
      <c r="C1158" s="70"/>
      <c r="D1158" s="70"/>
      <c r="E1158" s="70"/>
      <c r="F1158" s="70"/>
      <c r="G1158" s="70"/>
      <c r="H1158" s="70"/>
      <c r="I1158" s="70"/>
      <c r="J1158" s="70"/>
      <c r="K1158" s="70"/>
      <c r="L1158" s="70"/>
      <c r="M1158" s="70"/>
      <c r="N1158" s="70"/>
      <c r="O1158" s="70"/>
      <c r="P1158" s="70"/>
      <c r="Q1158" s="70"/>
      <c r="R1158" s="70"/>
      <c r="S1158" s="70"/>
      <c r="T1158" s="70"/>
      <c r="U1158" s="70"/>
      <c r="V1158" s="70"/>
      <c r="W1158" s="70"/>
      <c r="X1158" s="70"/>
      <c r="Y1158" s="70"/>
      <c r="Z1158" s="70"/>
      <c r="AA1158" s="70"/>
      <c r="AB1158" s="70"/>
      <c r="AC1158" s="70"/>
    </row>
    <row r="1159">
      <c r="A1159" s="70"/>
      <c r="B1159" s="70"/>
      <c r="C1159" s="70"/>
      <c r="D1159" s="70"/>
      <c r="E1159" s="70"/>
      <c r="F1159" s="70"/>
      <c r="G1159" s="70"/>
      <c r="H1159" s="70"/>
      <c r="I1159" s="70"/>
      <c r="J1159" s="70"/>
      <c r="K1159" s="70"/>
      <c r="L1159" s="70"/>
      <c r="M1159" s="70"/>
      <c r="N1159" s="70"/>
      <c r="O1159" s="70"/>
      <c r="P1159" s="70"/>
      <c r="Q1159" s="70"/>
      <c r="R1159" s="70"/>
      <c r="S1159" s="70"/>
      <c r="T1159" s="70"/>
      <c r="U1159" s="70"/>
      <c r="V1159" s="70"/>
      <c r="W1159" s="70"/>
      <c r="X1159" s="70"/>
      <c r="Y1159" s="70"/>
      <c r="Z1159" s="70"/>
      <c r="AA1159" s="70"/>
      <c r="AB1159" s="70"/>
      <c r="AC1159" s="70"/>
    </row>
    <row r="1160">
      <c r="A1160" s="70"/>
      <c r="B1160" s="70"/>
      <c r="C1160" s="70"/>
      <c r="D1160" s="70"/>
      <c r="E1160" s="70"/>
      <c r="F1160" s="70"/>
      <c r="G1160" s="70"/>
      <c r="H1160" s="70"/>
      <c r="I1160" s="70"/>
      <c r="J1160" s="70"/>
      <c r="K1160" s="70"/>
      <c r="L1160" s="70"/>
      <c r="M1160" s="70"/>
      <c r="N1160" s="70"/>
      <c r="O1160" s="70"/>
      <c r="P1160" s="70"/>
      <c r="Q1160" s="70"/>
      <c r="R1160" s="70"/>
      <c r="S1160" s="70"/>
      <c r="T1160" s="70"/>
      <c r="U1160" s="70"/>
      <c r="V1160" s="70"/>
      <c r="W1160" s="70"/>
      <c r="X1160" s="70"/>
      <c r="Y1160" s="70"/>
      <c r="Z1160" s="70"/>
      <c r="AA1160" s="70"/>
      <c r="AB1160" s="70"/>
      <c r="AC1160" s="70"/>
    </row>
    <row r="1161">
      <c r="A1161" s="70"/>
      <c r="B1161" s="70"/>
      <c r="C1161" s="70"/>
      <c r="D1161" s="70"/>
      <c r="E1161" s="70"/>
      <c r="F1161" s="70"/>
      <c r="G1161" s="70"/>
      <c r="H1161" s="70"/>
      <c r="I1161" s="70"/>
      <c r="J1161" s="70"/>
      <c r="K1161" s="70"/>
      <c r="L1161" s="70"/>
      <c r="M1161" s="70"/>
      <c r="N1161" s="70"/>
      <c r="O1161" s="70"/>
      <c r="P1161" s="70"/>
      <c r="Q1161" s="70"/>
      <c r="R1161" s="70"/>
      <c r="S1161" s="70"/>
      <c r="T1161" s="70"/>
      <c r="U1161" s="70"/>
      <c r="V1161" s="70"/>
      <c r="W1161" s="70"/>
      <c r="X1161" s="70"/>
      <c r="Y1161" s="70"/>
      <c r="Z1161" s="70"/>
      <c r="AA1161" s="70"/>
      <c r="AB1161" s="70"/>
      <c r="AC1161" s="70"/>
    </row>
    <row r="1162">
      <c r="A1162" s="70"/>
      <c r="B1162" s="70"/>
      <c r="C1162" s="70"/>
      <c r="D1162" s="70"/>
      <c r="E1162" s="70"/>
      <c r="F1162" s="70"/>
      <c r="G1162" s="70"/>
      <c r="H1162" s="70"/>
      <c r="I1162" s="70"/>
      <c r="J1162" s="70"/>
      <c r="K1162" s="70"/>
      <c r="L1162" s="70"/>
      <c r="M1162" s="70"/>
      <c r="N1162" s="70"/>
      <c r="O1162" s="70"/>
      <c r="P1162" s="70"/>
      <c r="Q1162" s="70"/>
      <c r="R1162" s="70"/>
      <c r="S1162" s="70"/>
      <c r="T1162" s="70"/>
      <c r="U1162" s="70"/>
      <c r="V1162" s="70"/>
      <c r="W1162" s="70"/>
      <c r="X1162" s="70"/>
      <c r="Y1162" s="70"/>
      <c r="Z1162" s="70"/>
      <c r="AA1162" s="70"/>
      <c r="AB1162" s="70"/>
      <c r="AC1162" s="70"/>
    </row>
    <row r="1163">
      <c r="A1163" s="70"/>
      <c r="B1163" s="70"/>
      <c r="C1163" s="70"/>
      <c r="D1163" s="70"/>
      <c r="E1163" s="70"/>
      <c r="F1163" s="70"/>
      <c r="G1163" s="70"/>
      <c r="H1163" s="70"/>
      <c r="I1163" s="70"/>
      <c r="J1163" s="70"/>
      <c r="K1163" s="70"/>
      <c r="L1163" s="70"/>
      <c r="M1163" s="70"/>
      <c r="N1163" s="70"/>
      <c r="O1163" s="70"/>
      <c r="P1163" s="70"/>
      <c r="Q1163" s="70"/>
      <c r="R1163" s="70"/>
      <c r="S1163" s="70"/>
      <c r="T1163" s="70"/>
      <c r="U1163" s="70"/>
      <c r="V1163" s="70"/>
      <c r="W1163" s="70"/>
      <c r="X1163" s="70"/>
      <c r="Y1163" s="70"/>
      <c r="Z1163" s="70"/>
      <c r="AA1163" s="70"/>
      <c r="AB1163" s="70"/>
      <c r="AC1163" s="70"/>
    </row>
    <row r="1164">
      <c r="A1164" s="70"/>
      <c r="B1164" s="70"/>
      <c r="C1164" s="70"/>
      <c r="D1164" s="70"/>
      <c r="E1164" s="70"/>
      <c r="F1164" s="70"/>
      <c r="G1164" s="70"/>
      <c r="H1164" s="70"/>
      <c r="I1164" s="70"/>
      <c r="J1164" s="70"/>
      <c r="K1164" s="70"/>
      <c r="L1164" s="70"/>
      <c r="M1164" s="70"/>
      <c r="N1164" s="70"/>
      <c r="O1164" s="70"/>
      <c r="P1164" s="70"/>
      <c r="Q1164" s="70"/>
      <c r="R1164" s="70"/>
      <c r="S1164" s="70"/>
      <c r="T1164" s="70"/>
      <c r="U1164" s="70"/>
      <c r="V1164" s="70"/>
      <c r="W1164" s="70"/>
      <c r="X1164" s="70"/>
      <c r="Y1164" s="70"/>
      <c r="Z1164" s="70"/>
      <c r="AA1164" s="70"/>
      <c r="AB1164" s="70"/>
      <c r="AC1164" s="70"/>
    </row>
    <row r="1165">
      <c r="A1165" s="70"/>
      <c r="B1165" s="70"/>
      <c r="C1165" s="70"/>
      <c r="D1165" s="70"/>
      <c r="E1165" s="70"/>
      <c r="F1165" s="70"/>
      <c r="G1165" s="70"/>
      <c r="H1165" s="70"/>
      <c r="I1165" s="70"/>
      <c r="J1165" s="70"/>
      <c r="K1165" s="70"/>
      <c r="L1165" s="70"/>
      <c r="M1165" s="70"/>
      <c r="N1165" s="70"/>
      <c r="O1165" s="70"/>
      <c r="P1165" s="70"/>
      <c r="Q1165" s="70"/>
      <c r="R1165" s="70"/>
      <c r="S1165" s="70"/>
      <c r="T1165" s="70"/>
      <c r="U1165" s="70"/>
      <c r="V1165" s="70"/>
      <c r="W1165" s="70"/>
      <c r="X1165" s="70"/>
      <c r="Y1165" s="70"/>
      <c r="Z1165" s="70"/>
      <c r="AA1165" s="70"/>
      <c r="AB1165" s="70"/>
      <c r="AC1165" s="70"/>
    </row>
    <row r="1166">
      <c r="A1166" s="70"/>
      <c r="B1166" s="70"/>
      <c r="C1166" s="70"/>
      <c r="D1166" s="70"/>
      <c r="E1166" s="70"/>
      <c r="F1166" s="70"/>
      <c r="G1166" s="70"/>
      <c r="H1166" s="70"/>
      <c r="I1166" s="70"/>
      <c r="J1166" s="70"/>
      <c r="K1166" s="70"/>
      <c r="L1166" s="70"/>
      <c r="M1166" s="70"/>
      <c r="N1166" s="70"/>
      <c r="O1166" s="70"/>
      <c r="P1166" s="70"/>
      <c r="Q1166" s="70"/>
      <c r="R1166" s="70"/>
      <c r="S1166" s="70"/>
      <c r="T1166" s="70"/>
      <c r="U1166" s="70"/>
      <c r="V1166" s="70"/>
      <c r="W1166" s="70"/>
      <c r="X1166" s="70"/>
      <c r="Y1166" s="70"/>
      <c r="Z1166" s="70"/>
      <c r="AA1166" s="70"/>
      <c r="AB1166" s="70"/>
      <c r="AC1166" s="70"/>
    </row>
    <row r="1167">
      <c r="A1167" s="70"/>
      <c r="B1167" s="70"/>
      <c r="C1167" s="70"/>
      <c r="D1167" s="70"/>
      <c r="E1167" s="70"/>
      <c r="F1167" s="70"/>
      <c r="G1167" s="70"/>
      <c r="H1167" s="70"/>
      <c r="I1167" s="70"/>
      <c r="J1167" s="70"/>
      <c r="K1167" s="70"/>
      <c r="L1167" s="70"/>
      <c r="M1167" s="70"/>
      <c r="N1167" s="70"/>
      <c r="O1167" s="70"/>
      <c r="P1167" s="70"/>
      <c r="Q1167" s="70"/>
      <c r="R1167" s="70"/>
      <c r="S1167" s="70"/>
      <c r="T1167" s="70"/>
      <c r="U1167" s="70"/>
      <c r="V1167" s="70"/>
      <c r="W1167" s="70"/>
      <c r="X1167" s="70"/>
      <c r="Y1167" s="70"/>
      <c r="Z1167" s="70"/>
      <c r="AA1167" s="70"/>
      <c r="AB1167" s="70"/>
      <c r="AC1167" s="70"/>
    </row>
    <row r="1168">
      <c r="A1168" s="70"/>
      <c r="B1168" s="70"/>
      <c r="C1168" s="70"/>
      <c r="D1168" s="70"/>
      <c r="E1168" s="70"/>
      <c r="F1168" s="70"/>
      <c r="G1168" s="70"/>
      <c r="H1168" s="70"/>
      <c r="I1168" s="70"/>
      <c r="J1168" s="70"/>
      <c r="K1168" s="70"/>
      <c r="L1168" s="70"/>
      <c r="M1168" s="70"/>
      <c r="N1168" s="70"/>
      <c r="O1168" s="70"/>
      <c r="P1168" s="70"/>
      <c r="Q1168" s="70"/>
      <c r="R1168" s="70"/>
      <c r="S1168" s="70"/>
      <c r="T1168" s="70"/>
      <c r="U1168" s="70"/>
      <c r="V1168" s="70"/>
      <c r="W1168" s="70"/>
      <c r="X1168" s="70"/>
      <c r="Y1168" s="70"/>
      <c r="Z1168" s="70"/>
      <c r="AA1168" s="70"/>
      <c r="AB1168" s="70"/>
      <c r="AC1168" s="70"/>
    </row>
    <row r="1169">
      <c r="A1169" s="70"/>
      <c r="B1169" s="70"/>
      <c r="C1169" s="70"/>
      <c r="D1169" s="70"/>
      <c r="E1169" s="70"/>
      <c r="F1169" s="70"/>
      <c r="G1169" s="70"/>
      <c r="H1169" s="70"/>
      <c r="I1169" s="70"/>
      <c r="J1169" s="70"/>
      <c r="K1169" s="70"/>
      <c r="L1169" s="70"/>
      <c r="M1169" s="70"/>
      <c r="N1169" s="70"/>
      <c r="O1169" s="70"/>
      <c r="P1169" s="70"/>
      <c r="Q1169" s="70"/>
      <c r="R1169" s="70"/>
      <c r="S1169" s="70"/>
      <c r="T1169" s="70"/>
      <c r="U1169" s="70"/>
      <c r="V1169" s="70"/>
      <c r="W1169" s="70"/>
      <c r="X1169" s="70"/>
      <c r="Y1169" s="70"/>
      <c r="Z1169" s="70"/>
      <c r="AA1169" s="70"/>
      <c r="AB1169" s="70"/>
      <c r="AC1169" s="70"/>
    </row>
    <row r="1170">
      <c r="A1170" s="70"/>
      <c r="B1170" s="70"/>
      <c r="C1170" s="70"/>
      <c r="D1170" s="70"/>
      <c r="E1170" s="70"/>
      <c r="F1170" s="70"/>
      <c r="G1170" s="70"/>
      <c r="H1170" s="70"/>
      <c r="I1170" s="70"/>
      <c r="J1170" s="70"/>
      <c r="K1170" s="70"/>
      <c r="L1170" s="70"/>
      <c r="M1170" s="70"/>
      <c r="N1170" s="70"/>
      <c r="O1170" s="70"/>
      <c r="P1170" s="70"/>
      <c r="Q1170" s="70"/>
      <c r="R1170" s="70"/>
      <c r="S1170" s="70"/>
      <c r="T1170" s="70"/>
      <c r="U1170" s="70"/>
      <c r="V1170" s="70"/>
      <c r="W1170" s="70"/>
      <c r="X1170" s="70"/>
      <c r="Y1170" s="70"/>
      <c r="Z1170" s="70"/>
      <c r="AA1170" s="70"/>
      <c r="AB1170" s="70"/>
      <c r="AC1170" s="70"/>
    </row>
    <row r="1171">
      <c r="A1171" s="70"/>
      <c r="B1171" s="70"/>
      <c r="C1171" s="70"/>
      <c r="D1171" s="70"/>
      <c r="E1171" s="70"/>
      <c r="F1171" s="70"/>
      <c r="G1171" s="70"/>
      <c r="H1171" s="70"/>
      <c r="I1171" s="70"/>
      <c r="J1171" s="70"/>
      <c r="K1171" s="70"/>
      <c r="L1171" s="70"/>
      <c r="M1171" s="70"/>
      <c r="N1171" s="70"/>
      <c r="O1171" s="70"/>
      <c r="P1171" s="70"/>
      <c r="Q1171" s="70"/>
      <c r="R1171" s="70"/>
      <c r="S1171" s="70"/>
      <c r="T1171" s="70"/>
      <c r="U1171" s="70"/>
      <c r="V1171" s="70"/>
      <c r="W1171" s="70"/>
      <c r="X1171" s="70"/>
      <c r="Y1171" s="70"/>
      <c r="Z1171" s="70"/>
      <c r="AA1171" s="70"/>
      <c r="AB1171" s="70"/>
      <c r="AC1171" s="70"/>
    </row>
    <row r="1172">
      <c r="A1172" s="70"/>
      <c r="B1172" s="70"/>
      <c r="C1172" s="70"/>
      <c r="D1172" s="70"/>
      <c r="E1172" s="70"/>
      <c r="F1172" s="70"/>
      <c r="G1172" s="70"/>
      <c r="H1172" s="70"/>
      <c r="I1172" s="70"/>
      <c r="J1172" s="70"/>
      <c r="K1172" s="70"/>
      <c r="L1172" s="70"/>
      <c r="M1172" s="70"/>
      <c r="N1172" s="70"/>
      <c r="O1172" s="70"/>
      <c r="P1172" s="70"/>
      <c r="Q1172" s="70"/>
      <c r="R1172" s="70"/>
      <c r="S1172" s="70"/>
      <c r="T1172" s="70"/>
      <c r="U1172" s="70"/>
      <c r="V1172" s="70"/>
      <c r="W1172" s="70"/>
      <c r="X1172" s="70"/>
      <c r="Y1172" s="70"/>
      <c r="Z1172" s="70"/>
      <c r="AA1172" s="70"/>
      <c r="AB1172" s="70"/>
      <c r="AC1172" s="70"/>
    </row>
    <row r="1173">
      <c r="A1173" s="70"/>
      <c r="B1173" s="70"/>
      <c r="C1173" s="70"/>
      <c r="D1173" s="70"/>
      <c r="E1173" s="70"/>
      <c r="F1173" s="70"/>
      <c r="G1173" s="70"/>
      <c r="H1173" s="70"/>
      <c r="I1173" s="70"/>
      <c r="J1173" s="70"/>
      <c r="K1173" s="70"/>
      <c r="L1173" s="70"/>
      <c r="M1173" s="70"/>
      <c r="N1173" s="70"/>
      <c r="O1173" s="70"/>
      <c r="P1173" s="70"/>
      <c r="Q1173" s="70"/>
      <c r="R1173" s="70"/>
      <c r="S1173" s="70"/>
      <c r="T1173" s="70"/>
      <c r="U1173" s="70"/>
      <c r="V1173" s="70"/>
      <c r="W1173" s="70"/>
      <c r="X1173" s="70"/>
      <c r="Y1173" s="70"/>
      <c r="Z1173" s="70"/>
      <c r="AA1173" s="70"/>
      <c r="AB1173" s="70"/>
      <c r="AC1173" s="70"/>
    </row>
    <row r="1174">
      <c r="A1174" s="70"/>
      <c r="B1174" s="70"/>
      <c r="C1174" s="70"/>
      <c r="D1174" s="70"/>
      <c r="E1174" s="70"/>
      <c r="F1174" s="70"/>
      <c r="G1174" s="70"/>
      <c r="H1174" s="70"/>
      <c r="I1174" s="70"/>
      <c r="J1174" s="70"/>
      <c r="K1174" s="70"/>
      <c r="L1174" s="70"/>
      <c r="M1174" s="70"/>
      <c r="N1174" s="70"/>
      <c r="O1174" s="70"/>
      <c r="P1174" s="70"/>
      <c r="Q1174" s="70"/>
      <c r="R1174" s="70"/>
      <c r="S1174" s="70"/>
      <c r="T1174" s="70"/>
      <c r="U1174" s="70"/>
      <c r="V1174" s="70"/>
      <c r="W1174" s="70"/>
      <c r="X1174" s="70"/>
      <c r="Y1174" s="70"/>
      <c r="Z1174" s="70"/>
      <c r="AA1174" s="70"/>
      <c r="AB1174" s="70"/>
      <c r="AC1174" s="70"/>
    </row>
    <row r="1175">
      <c r="A1175" s="70"/>
      <c r="B1175" s="70"/>
      <c r="C1175" s="70"/>
      <c r="D1175" s="70"/>
      <c r="E1175" s="70"/>
      <c r="F1175" s="70"/>
      <c r="G1175" s="70"/>
      <c r="H1175" s="70"/>
      <c r="I1175" s="70"/>
      <c r="J1175" s="70"/>
      <c r="K1175" s="70"/>
      <c r="L1175" s="70"/>
      <c r="M1175" s="70"/>
      <c r="N1175" s="70"/>
      <c r="O1175" s="70"/>
      <c r="P1175" s="70"/>
      <c r="Q1175" s="70"/>
      <c r="R1175" s="70"/>
      <c r="S1175" s="70"/>
      <c r="T1175" s="70"/>
      <c r="U1175" s="70"/>
      <c r="V1175" s="70"/>
      <c r="W1175" s="70"/>
      <c r="X1175" s="70"/>
      <c r="Y1175" s="70"/>
      <c r="Z1175" s="70"/>
      <c r="AA1175" s="70"/>
      <c r="AB1175" s="70"/>
      <c r="AC1175" s="70"/>
    </row>
    <row r="1176">
      <c r="A1176" s="70"/>
      <c r="B1176" s="70"/>
      <c r="C1176" s="70"/>
      <c r="D1176" s="70"/>
      <c r="E1176" s="70"/>
      <c r="F1176" s="70"/>
      <c r="G1176" s="70"/>
      <c r="H1176" s="70"/>
      <c r="I1176" s="70"/>
      <c r="J1176" s="70"/>
      <c r="K1176" s="70"/>
      <c r="L1176" s="70"/>
      <c r="M1176" s="70"/>
      <c r="N1176" s="70"/>
      <c r="O1176" s="70"/>
      <c r="P1176" s="70"/>
      <c r="Q1176" s="70"/>
      <c r="R1176" s="70"/>
      <c r="S1176" s="70"/>
      <c r="T1176" s="70"/>
      <c r="U1176" s="70"/>
      <c r="V1176" s="70"/>
      <c r="W1176" s="70"/>
      <c r="X1176" s="70"/>
      <c r="Y1176" s="70"/>
      <c r="Z1176" s="70"/>
      <c r="AA1176" s="70"/>
      <c r="AB1176" s="70"/>
      <c r="AC1176" s="70"/>
    </row>
    <row r="1177">
      <c r="A1177" s="70"/>
      <c r="B1177" s="70"/>
      <c r="C1177" s="70"/>
      <c r="D1177" s="70"/>
      <c r="E1177" s="70"/>
      <c r="F1177" s="70"/>
      <c r="G1177" s="70"/>
      <c r="H1177" s="70"/>
      <c r="I1177" s="70"/>
      <c r="J1177" s="70"/>
      <c r="K1177" s="70"/>
      <c r="L1177" s="70"/>
      <c r="M1177" s="70"/>
      <c r="N1177" s="70"/>
      <c r="O1177" s="70"/>
      <c r="P1177" s="70"/>
      <c r="Q1177" s="70"/>
      <c r="R1177" s="70"/>
      <c r="S1177" s="70"/>
      <c r="T1177" s="70"/>
      <c r="U1177" s="70"/>
      <c r="V1177" s="70"/>
      <c r="W1177" s="70"/>
      <c r="X1177" s="70"/>
      <c r="Y1177" s="70"/>
      <c r="Z1177" s="70"/>
      <c r="AA1177" s="70"/>
      <c r="AB1177" s="70"/>
      <c r="AC1177" s="70"/>
    </row>
    <row r="1178">
      <c r="A1178" s="70"/>
      <c r="B1178" s="70"/>
      <c r="C1178" s="70"/>
      <c r="D1178" s="70"/>
      <c r="E1178" s="70"/>
      <c r="F1178" s="70"/>
      <c r="G1178" s="70"/>
      <c r="H1178" s="70"/>
      <c r="I1178" s="70"/>
      <c r="J1178" s="70"/>
      <c r="K1178" s="70"/>
      <c r="L1178" s="70"/>
      <c r="M1178" s="70"/>
      <c r="N1178" s="70"/>
      <c r="O1178" s="70"/>
      <c r="P1178" s="70"/>
      <c r="Q1178" s="70"/>
      <c r="R1178" s="70"/>
      <c r="S1178" s="70"/>
      <c r="T1178" s="70"/>
      <c r="U1178" s="70"/>
      <c r="V1178" s="70"/>
      <c r="W1178" s="70"/>
      <c r="X1178" s="70"/>
      <c r="Y1178" s="70"/>
      <c r="Z1178" s="70"/>
      <c r="AA1178" s="70"/>
      <c r="AB1178" s="70"/>
      <c r="AC1178" s="70"/>
    </row>
    <row r="1179">
      <c r="A1179" s="70"/>
      <c r="B1179" s="70"/>
      <c r="C1179" s="70"/>
      <c r="D1179" s="70"/>
      <c r="E1179" s="70"/>
      <c r="F1179" s="70"/>
      <c r="G1179" s="70"/>
      <c r="H1179" s="70"/>
      <c r="I1179" s="70"/>
      <c r="J1179" s="70"/>
      <c r="K1179" s="70"/>
      <c r="L1179" s="70"/>
      <c r="M1179" s="70"/>
      <c r="N1179" s="70"/>
      <c r="O1179" s="70"/>
      <c r="P1179" s="70"/>
      <c r="Q1179" s="70"/>
      <c r="R1179" s="70"/>
      <c r="S1179" s="70"/>
      <c r="T1179" s="70"/>
      <c r="U1179" s="70"/>
      <c r="V1179" s="70"/>
      <c r="W1179" s="70"/>
      <c r="X1179" s="70"/>
      <c r="Y1179" s="70"/>
      <c r="Z1179" s="70"/>
      <c r="AA1179" s="70"/>
      <c r="AB1179" s="70"/>
      <c r="AC1179" s="70"/>
    </row>
    <row r="1180">
      <c r="A1180" s="70"/>
      <c r="B1180" s="70"/>
      <c r="C1180" s="70"/>
      <c r="D1180" s="70"/>
      <c r="E1180" s="70"/>
      <c r="F1180" s="70"/>
      <c r="G1180" s="70"/>
      <c r="H1180" s="70"/>
      <c r="I1180" s="70"/>
      <c r="J1180" s="70"/>
      <c r="K1180" s="70"/>
      <c r="L1180" s="70"/>
      <c r="M1180" s="70"/>
      <c r="N1180" s="70"/>
      <c r="O1180" s="70"/>
      <c r="P1180" s="70"/>
      <c r="Q1180" s="70"/>
      <c r="R1180" s="70"/>
      <c r="S1180" s="70"/>
      <c r="T1180" s="70"/>
      <c r="U1180" s="70"/>
      <c r="V1180" s="70"/>
      <c r="W1180" s="70"/>
      <c r="X1180" s="70"/>
      <c r="Y1180" s="70"/>
      <c r="Z1180" s="70"/>
      <c r="AA1180" s="70"/>
      <c r="AB1180" s="70"/>
      <c r="AC1180" s="70"/>
    </row>
  </sheetData>
  <mergeCells count="381">
    <mergeCell ref="B118:C119"/>
    <mergeCell ref="B120:C120"/>
    <mergeCell ref="B121:C121"/>
    <mergeCell ref="B122:C124"/>
    <mergeCell ref="D122:D124"/>
    <mergeCell ref="E122:E124"/>
    <mergeCell ref="B125:C125"/>
    <mergeCell ref="B126:C127"/>
    <mergeCell ref="D126:D127"/>
    <mergeCell ref="E126:E127"/>
    <mergeCell ref="B128:C128"/>
    <mergeCell ref="B129:C129"/>
    <mergeCell ref="B130:C130"/>
    <mergeCell ref="B131:C131"/>
    <mergeCell ref="A99:A100"/>
    <mergeCell ref="B99:C100"/>
    <mergeCell ref="D99:D100"/>
    <mergeCell ref="E99:E100"/>
    <mergeCell ref="B101:C101"/>
    <mergeCell ref="B102:C102"/>
    <mergeCell ref="E103:E104"/>
    <mergeCell ref="B103:C104"/>
    <mergeCell ref="D103:D104"/>
    <mergeCell ref="B105:C106"/>
    <mergeCell ref="D105:D106"/>
    <mergeCell ref="E105:E106"/>
    <mergeCell ref="D107:D108"/>
    <mergeCell ref="E107:E108"/>
    <mergeCell ref="B107:C108"/>
    <mergeCell ref="B109:C110"/>
    <mergeCell ref="D109:D110"/>
    <mergeCell ref="E109:E110"/>
    <mergeCell ref="B111:C111"/>
    <mergeCell ref="D112:D113"/>
    <mergeCell ref="E112:E113"/>
    <mergeCell ref="B112:C113"/>
    <mergeCell ref="B114:C114"/>
    <mergeCell ref="B115:C115"/>
    <mergeCell ref="B116:C116"/>
    <mergeCell ref="B117:C117"/>
    <mergeCell ref="D118:D119"/>
    <mergeCell ref="E118:E119"/>
    <mergeCell ref="A126:A127"/>
    <mergeCell ref="A132:A133"/>
    <mergeCell ref="A103:A104"/>
    <mergeCell ref="A105:A106"/>
    <mergeCell ref="A107:A108"/>
    <mergeCell ref="A109:A110"/>
    <mergeCell ref="A112:A113"/>
    <mergeCell ref="A118:A119"/>
    <mergeCell ref="A122:A124"/>
    <mergeCell ref="B132:C133"/>
    <mergeCell ref="D132:D133"/>
    <mergeCell ref="E132:E133"/>
    <mergeCell ref="B134:C134"/>
    <mergeCell ref="B135:C135"/>
    <mergeCell ref="B136:C136"/>
    <mergeCell ref="B137:C137"/>
    <mergeCell ref="B184:C185"/>
    <mergeCell ref="D184:D185"/>
    <mergeCell ref="E184:E185"/>
    <mergeCell ref="A178:A179"/>
    <mergeCell ref="B178:C179"/>
    <mergeCell ref="D178:D179"/>
    <mergeCell ref="E178:E179"/>
    <mergeCell ref="B181:C183"/>
    <mergeCell ref="D181:D183"/>
    <mergeCell ref="E181:E183"/>
    <mergeCell ref="B138:C138"/>
    <mergeCell ref="B139:C139"/>
    <mergeCell ref="A140:A141"/>
    <mergeCell ref="B140:C141"/>
    <mergeCell ref="D140:D141"/>
    <mergeCell ref="E140:E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A154:A155"/>
    <mergeCell ref="D154:D155"/>
    <mergeCell ref="E154:E155"/>
    <mergeCell ref="B154:C155"/>
    <mergeCell ref="B156:C156"/>
    <mergeCell ref="B157:C157"/>
    <mergeCell ref="B158:C158"/>
    <mergeCell ref="B159:C159"/>
    <mergeCell ref="B160:C160"/>
    <mergeCell ref="B161:C161"/>
    <mergeCell ref="D167:D169"/>
    <mergeCell ref="E167:E169"/>
    <mergeCell ref="B162:C162"/>
    <mergeCell ref="B163:C163"/>
    <mergeCell ref="B164:C164"/>
    <mergeCell ref="B165:C165"/>
    <mergeCell ref="B166:C166"/>
    <mergeCell ref="A167:A169"/>
    <mergeCell ref="B167:C169"/>
    <mergeCell ref="A181:A183"/>
    <mergeCell ref="A184:A185"/>
    <mergeCell ref="B218:C218"/>
    <mergeCell ref="B219:C219"/>
    <mergeCell ref="B210:C210"/>
    <mergeCell ref="B211:C211"/>
    <mergeCell ref="B212:C212"/>
    <mergeCell ref="B213:C213"/>
    <mergeCell ref="B214:C214"/>
    <mergeCell ref="B215:C215"/>
    <mergeCell ref="A216:A217"/>
    <mergeCell ref="A170:A171"/>
    <mergeCell ref="B170:C171"/>
    <mergeCell ref="D170:D171"/>
    <mergeCell ref="E170:E171"/>
    <mergeCell ref="A172:A174"/>
    <mergeCell ref="B172:C174"/>
    <mergeCell ref="D172:D174"/>
    <mergeCell ref="E172:E174"/>
    <mergeCell ref="B175:C175"/>
    <mergeCell ref="B176:C176"/>
    <mergeCell ref="B177:C177"/>
    <mergeCell ref="B186:C186"/>
    <mergeCell ref="B187:C187"/>
    <mergeCell ref="B188:C188"/>
    <mergeCell ref="B189:C189"/>
    <mergeCell ref="A190:A191"/>
    <mergeCell ref="D190:D191"/>
    <mergeCell ref="E190:E191"/>
    <mergeCell ref="B190:C191"/>
    <mergeCell ref="B193:C193"/>
    <mergeCell ref="B194:C194"/>
    <mergeCell ref="B195:C195"/>
    <mergeCell ref="B196:C196"/>
    <mergeCell ref="B197:C197"/>
    <mergeCell ref="B198:C198"/>
    <mergeCell ref="A199:A200"/>
    <mergeCell ref="B199:C200"/>
    <mergeCell ref="D199:D200"/>
    <mergeCell ref="E199:E200"/>
    <mergeCell ref="A201:A202"/>
    <mergeCell ref="D201:D202"/>
    <mergeCell ref="E201:E202"/>
    <mergeCell ref="B201:C202"/>
    <mergeCell ref="B204:C204"/>
    <mergeCell ref="B205:C205"/>
    <mergeCell ref="B206:C206"/>
    <mergeCell ref="B207:C207"/>
    <mergeCell ref="B208:C208"/>
    <mergeCell ref="B209:C209"/>
    <mergeCell ref="B216:C217"/>
    <mergeCell ref="D216:D217"/>
    <mergeCell ref="E216:E217"/>
    <mergeCell ref="B4:C6"/>
    <mergeCell ref="D4:D6"/>
    <mergeCell ref="B3:C3"/>
    <mergeCell ref="B7:C7"/>
    <mergeCell ref="A8:A10"/>
    <mergeCell ref="B8:C10"/>
    <mergeCell ref="D8:D10"/>
    <mergeCell ref="E8:E10"/>
    <mergeCell ref="B2:C2"/>
    <mergeCell ref="B11:C11"/>
    <mergeCell ref="B12:C12"/>
    <mergeCell ref="B13:C13"/>
    <mergeCell ref="A15:A16"/>
    <mergeCell ref="B15:C16"/>
    <mergeCell ref="D15:D16"/>
    <mergeCell ref="E15:E16"/>
    <mergeCell ref="D17:D18"/>
    <mergeCell ref="E17:E18"/>
    <mergeCell ref="D22:D23"/>
    <mergeCell ref="E22:E23"/>
    <mergeCell ref="F15:F16"/>
    <mergeCell ref="G15:G16"/>
    <mergeCell ref="H15:H16"/>
    <mergeCell ref="I15:I16"/>
    <mergeCell ref="A4:A6"/>
    <mergeCell ref="A17:A18"/>
    <mergeCell ref="A22:A23"/>
    <mergeCell ref="A25:A26"/>
    <mergeCell ref="A28:A29"/>
    <mergeCell ref="A32:A33"/>
    <mergeCell ref="A35:A36"/>
    <mergeCell ref="B1:C1"/>
    <mergeCell ref="B14:C14"/>
    <mergeCell ref="B17:C18"/>
    <mergeCell ref="B19:C19"/>
    <mergeCell ref="B20:C20"/>
    <mergeCell ref="B21:C21"/>
    <mergeCell ref="B22:C23"/>
    <mergeCell ref="E4:E6"/>
    <mergeCell ref="E25:E26"/>
    <mergeCell ref="E28:E29"/>
    <mergeCell ref="B24:C24"/>
    <mergeCell ref="B25:C26"/>
    <mergeCell ref="D25:D26"/>
    <mergeCell ref="B27:C27"/>
    <mergeCell ref="B28:C29"/>
    <mergeCell ref="D28:D29"/>
    <mergeCell ref="B30:C30"/>
    <mergeCell ref="B31:C31"/>
    <mergeCell ref="B32:C33"/>
    <mergeCell ref="D32:D33"/>
    <mergeCell ref="E32:E33"/>
    <mergeCell ref="B34:C34"/>
    <mergeCell ref="D35:D36"/>
    <mergeCell ref="E35:E36"/>
    <mergeCell ref="B35:C36"/>
    <mergeCell ref="B37:C37"/>
    <mergeCell ref="A38:A39"/>
    <mergeCell ref="B38:C39"/>
    <mergeCell ref="D38:D39"/>
    <mergeCell ref="E38:E39"/>
    <mergeCell ref="B40:C40"/>
    <mergeCell ref="B47:C48"/>
    <mergeCell ref="D47:D48"/>
    <mergeCell ref="E47:E48"/>
    <mergeCell ref="A47:A48"/>
    <mergeCell ref="A50:A51"/>
    <mergeCell ref="A53:A54"/>
    <mergeCell ref="A58:A59"/>
    <mergeCell ref="B41:C41"/>
    <mergeCell ref="B42:C42"/>
    <mergeCell ref="B43:C43"/>
    <mergeCell ref="B44:C44"/>
    <mergeCell ref="B45:C45"/>
    <mergeCell ref="B46:C46"/>
    <mergeCell ref="B49:C49"/>
    <mergeCell ref="B50:C51"/>
    <mergeCell ref="D50:D51"/>
    <mergeCell ref="E50:E51"/>
    <mergeCell ref="B52:C52"/>
    <mergeCell ref="B53:C54"/>
    <mergeCell ref="D53:D54"/>
    <mergeCell ref="E53:E54"/>
    <mergeCell ref="B55:C55"/>
    <mergeCell ref="B56:C56"/>
    <mergeCell ref="B57:C57"/>
    <mergeCell ref="B58:C59"/>
    <mergeCell ref="D58:D59"/>
    <mergeCell ref="E58:E59"/>
    <mergeCell ref="B60:C60"/>
    <mergeCell ref="J15:J16"/>
    <mergeCell ref="K15:K16"/>
    <mergeCell ref="M25:M27"/>
    <mergeCell ref="M28:M29"/>
    <mergeCell ref="M30:M40"/>
    <mergeCell ref="M41:M42"/>
    <mergeCell ref="M45:M55"/>
    <mergeCell ref="M56:M62"/>
    <mergeCell ref="M63:M68"/>
    <mergeCell ref="M69:M74"/>
    <mergeCell ref="M75:M81"/>
    <mergeCell ref="M82:M87"/>
    <mergeCell ref="I1:L1"/>
    <mergeCell ref="M2:M7"/>
    <mergeCell ref="N2:N100"/>
    <mergeCell ref="M8:M12"/>
    <mergeCell ref="M13:M20"/>
    <mergeCell ref="L15:L16"/>
    <mergeCell ref="M21:M24"/>
    <mergeCell ref="M95:M100"/>
    <mergeCell ref="M88:M89"/>
    <mergeCell ref="M90:M92"/>
    <mergeCell ref="M101:M102"/>
    <mergeCell ref="N101:N139"/>
    <mergeCell ref="M103:M117"/>
    <mergeCell ref="M118:M120"/>
    <mergeCell ref="N140:N165"/>
    <mergeCell ref="M188:M193"/>
    <mergeCell ref="M215:M218"/>
    <mergeCell ref="M219:M221"/>
    <mergeCell ref="M222:M226"/>
    <mergeCell ref="M227:M229"/>
    <mergeCell ref="M230:M232"/>
    <mergeCell ref="M233:M236"/>
    <mergeCell ref="M237:M238"/>
    <mergeCell ref="M158:M160"/>
    <mergeCell ref="M162:M164"/>
    <mergeCell ref="M166:M177"/>
    <mergeCell ref="N166:N210"/>
    <mergeCell ref="M178:M179"/>
    <mergeCell ref="M180:M186"/>
    <mergeCell ref="N211:N246"/>
    <mergeCell ref="M240:M246"/>
    <mergeCell ref="M126:M128"/>
    <mergeCell ref="M130:M134"/>
    <mergeCell ref="M135:M136"/>
    <mergeCell ref="M137:M139"/>
    <mergeCell ref="M140:M142"/>
    <mergeCell ref="M121:M125"/>
    <mergeCell ref="M143:M144"/>
    <mergeCell ref="M146:M148"/>
    <mergeCell ref="M149:M156"/>
    <mergeCell ref="M194:M195"/>
    <mergeCell ref="M196:M197"/>
    <mergeCell ref="M198:M204"/>
    <mergeCell ref="M206:M207"/>
    <mergeCell ref="M208:M209"/>
    <mergeCell ref="M211:M213"/>
    <mergeCell ref="A222:A223"/>
    <mergeCell ref="A228:A229"/>
    <mergeCell ref="A233:A234"/>
    <mergeCell ref="A241:A242"/>
    <mergeCell ref="B220:C220"/>
    <mergeCell ref="B221:C221"/>
    <mergeCell ref="B222:C223"/>
    <mergeCell ref="D222:D223"/>
    <mergeCell ref="E222:E223"/>
    <mergeCell ref="B225:C225"/>
    <mergeCell ref="B226:C226"/>
    <mergeCell ref="B228:C229"/>
    <mergeCell ref="D228:D229"/>
    <mergeCell ref="E228:E229"/>
    <mergeCell ref="B231:C231"/>
    <mergeCell ref="B232:C232"/>
    <mergeCell ref="D233:D234"/>
    <mergeCell ref="E233:E234"/>
    <mergeCell ref="D241:D242"/>
    <mergeCell ref="E241:E242"/>
    <mergeCell ref="B243:C243"/>
    <mergeCell ref="B244:C244"/>
    <mergeCell ref="B245:C245"/>
    <mergeCell ref="B246:C246"/>
    <mergeCell ref="B233:C234"/>
    <mergeCell ref="B236:C236"/>
    <mergeCell ref="B237:C237"/>
    <mergeCell ref="B238:C238"/>
    <mergeCell ref="B239:C239"/>
    <mergeCell ref="B240:C240"/>
    <mergeCell ref="B241:C242"/>
    <mergeCell ref="B61:C61"/>
    <mergeCell ref="B62:C62"/>
    <mergeCell ref="B63:C63"/>
    <mergeCell ref="B64:C64"/>
    <mergeCell ref="B65:C65"/>
    <mergeCell ref="B66:C66"/>
    <mergeCell ref="B67:C67"/>
    <mergeCell ref="B68:C68"/>
    <mergeCell ref="B69:C69"/>
    <mergeCell ref="A70:A71"/>
    <mergeCell ref="B70:C71"/>
    <mergeCell ref="D70:D71"/>
    <mergeCell ref="E70:E71"/>
    <mergeCell ref="B72:C72"/>
    <mergeCell ref="B73:C73"/>
    <mergeCell ref="B74:C74"/>
    <mergeCell ref="A75:A76"/>
    <mergeCell ref="B75:B76"/>
    <mergeCell ref="C75:C76"/>
    <mergeCell ref="D75:D76"/>
    <mergeCell ref="E75:E76"/>
    <mergeCell ref="D85:D86"/>
    <mergeCell ref="E85:E86"/>
    <mergeCell ref="B82:C82"/>
    <mergeCell ref="A83:A84"/>
    <mergeCell ref="B83:C84"/>
    <mergeCell ref="D83:D84"/>
    <mergeCell ref="E83:E84"/>
    <mergeCell ref="A85:A86"/>
    <mergeCell ref="B85:C86"/>
    <mergeCell ref="B94:C94"/>
    <mergeCell ref="B95:C95"/>
    <mergeCell ref="B96:C96"/>
    <mergeCell ref="A97:A98"/>
    <mergeCell ref="B97:C98"/>
    <mergeCell ref="D97:D98"/>
    <mergeCell ref="E97:E98"/>
    <mergeCell ref="B87:C87"/>
    <mergeCell ref="B88:C88"/>
    <mergeCell ref="B89:C89"/>
    <mergeCell ref="B90:C90"/>
    <mergeCell ref="B91:C91"/>
    <mergeCell ref="B92:C92"/>
    <mergeCell ref="B93:C93"/>
  </mergeCells>
  <dataValidations>
    <dataValidation type="list" allowBlank="1" showErrorMessage="1" sqref="A2:A4 A7:A8 A11:A15 A17 A19:A22 A24:A25 A27:A28 A30:A32 A34:A35 A37:A38 A40:A47 A49:A50 A52:A53 A55:A58 A60:A70 A72:A75 A77:A83 A85 A87:A97 A99 A101:A103 A105 A107 A109 A111:A112 A114:A118 A120:A122 A125:A126 A128:A132 A134:A140 A142:A154 A156:A167 A170 A172 A175:A178 A180:A181 A184 A186:A190 A192:A199 A201 A203:A216 A218:A222 A224:A228 A230:A233 A235:A241 A243:A246">
      <formula1>"TO CHECK,TO DO,IN PROGRESS,NEED FIX,DONE"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8.38"/>
    <col customWidth="1" min="3" max="3" width="8.25"/>
    <col customWidth="1" min="4" max="4" width="25.0"/>
    <col customWidth="1" min="5" max="5" width="89.13"/>
    <col customWidth="1" min="6" max="6" width="5.88"/>
    <col customWidth="1" min="7" max="7" width="5.75"/>
    <col customWidth="1" min="8" max="8" width="5.63"/>
    <col customWidth="1" min="9" max="9" width="4.88"/>
    <col customWidth="1" min="10" max="11" width="4.25"/>
    <col customWidth="1" min="12" max="12" width="4.38"/>
    <col customWidth="1" min="13" max="13" width="20.5"/>
    <col customWidth="1" min="14" max="14" width="12.25"/>
    <col customWidth="1" min="15" max="15" width="13.75"/>
  </cols>
  <sheetData>
    <row r="1">
      <c r="A1" s="1161" t="s">
        <v>0</v>
      </c>
      <c r="B1" s="1162" t="s">
        <v>1</v>
      </c>
      <c r="C1" s="61"/>
      <c r="D1" s="1163" t="s">
        <v>2</v>
      </c>
      <c r="E1" s="1164" t="s">
        <v>3</v>
      </c>
      <c r="F1" s="1165" t="s">
        <v>4</v>
      </c>
      <c r="G1" s="1166" t="s">
        <v>5</v>
      </c>
      <c r="H1" s="1167" t="s">
        <v>6</v>
      </c>
      <c r="I1" s="1165" t="s">
        <v>7</v>
      </c>
      <c r="J1" s="352"/>
      <c r="K1" s="352"/>
      <c r="L1" s="352"/>
      <c r="M1" s="1168" t="s">
        <v>173</v>
      </c>
      <c r="N1" s="1169" t="s">
        <v>174</v>
      </c>
      <c r="O1" s="594" t="s">
        <v>8</v>
      </c>
      <c r="P1" s="112"/>
      <c r="Q1" s="112"/>
      <c r="R1" s="112"/>
      <c r="S1" s="112"/>
      <c r="T1" s="112"/>
      <c r="U1" s="112"/>
      <c r="V1" s="112"/>
      <c r="W1" s="112"/>
      <c r="X1" s="112"/>
      <c r="Y1" s="112"/>
      <c r="Z1" s="112"/>
      <c r="AA1" s="112"/>
      <c r="AB1" s="112"/>
    </row>
    <row r="2">
      <c r="A2" s="127" t="s">
        <v>8</v>
      </c>
      <c r="B2" s="80"/>
      <c r="C2" s="80"/>
      <c r="D2" s="129" t="s">
        <v>4094</v>
      </c>
      <c r="E2" s="186" t="s">
        <v>4095</v>
      </c>
      <c r="F2" s="129"/>
      <c r="G2" s="146"/>
      <c r="H2" s="131"/>
      <c r="I2" s="129"/>
      <c r="J2" s="147"/>
      <c r="K2" s="129"/>
      <c r="L2" s="147"/>
      <c r="M2" s="80"/>
      <c r="N2" s="1170"/>
      <c r="O2" s="594"/>
      <c r="P2" s="112"/>
      <c r="Q2" s="112"/>
      <c r="R2" s="112"/>
      <c r="S2" s="112"/>
      <c r="T2" s="112"/>
      <c r="U2" s="112"/>
      <c r="V2" s="112"/>
      <c r="W2" s="112"/>
      <c r="X2" s="112"/>
      <c r="Y2" s="112"/>
      <c r="Z2" s="112"/>
      <c r="AA2" s="112"/>
      <c r="AB2" s="112"/>
    </row>
    <row r="3">
      <c r="A3" s="127" t="s">
        <v>9</v>
      </c>
      <c r="B3" s="138">
        <v>1000012.0</v>
      </c>
      <c r="C3" s="27"/>
      <c r="D3" s="129" t="s">
        <v>4096</v>
      </c>
      <c r="E3" s="186" t="s">
        <v>4097</v>
      </c>
      <c r="F3" s="129">
        <v>1.0</v>
      </c>
      <c r="G3" s="146">
        <v>5.0</v>
      </c>
      <c r="H3" s="131">
        <v>2.0</v>
      </c>
      <c r="I3" s="129">
        <v>2.0</v>
      </c>
      <c r="J3" s="147" t="s">
        <v>12</v>
      </c>
      <c r="K3" s="129">
        <f t="shared" ref="K3:K23" si="1">I3*F3 + (F3*G3*H3)</f>
        <v>12</v>
      </c>
      <c r="L3" s="147" t="s">
        <v>13</v>
      </c>
      <c r="M3" s="80" t="s">
        <v>4098</v>
      </c>
      <c r="N3" s="1171" t="s">
        <v>178</v>
      </c>
      <c r="O3" s="594">
        <f>COUNTIF(A:A,"TO CHECK")</f>
        <v>9</v>
      </c>
      <c r="P3" s="112"/>
      <c r="Q3" s="112"/>
      <c r="R3" s="112"/>
      <c r="S3" s="112"/>
      <c r="T3" s="112"/>
      <c r="U3" s="112"/>
      <c r="V3" s="112"/>
      <c r="W3" s="112"/>
      <c r="X3" s="112"/>
      <c r="Y3" s="112"/>
      <c r="Z3" s="112"/>
      <c r="AA3" s="112"/>
      <c r="AB3" s="112"/>
    </row>
    <row r="4">
      <c r="A4" s="127" t="s">
        <v>9</v>
      </c>
      <c r="B4" s="138">
        <v>1000018.0</v>
      </c>
      <c r="C4" s="27"/>
      <c r="D4" s="186" t="s">
        <v>4099</v>
      </c>
      <c r="E4" s="186" t="s">
        <v>4100</v>
      </c>
      <c r="F4" s="129">
        <v>1.0</v>
      </c>
      <c r="G4" s="146">
        <v>5.0</v>
      </c>
      <c r="H4" s="131">
        <v>5.0</v>
      </c>
      <c r="I4" s="129">
        <v>5.0</v>
      </c>
      <c r="J4" s="147" t="s">
        <v>12</v>
      </c>
      <c r="K4" s="129">
        <f t="shared" si="1"/>
        <v>30</v>
      </c>
      <c r="L4" s="147" t="s">
        <v>13</v>
      </c>
      <c r="M4" s="62"/>
      <c r="N4" s="132"/>
      <c r="O4" s="599" t="s">
        <v>16</v>
      </c>
      <c r="P4" s="112"/>
      <c r="Q4" s="112"/>
      <c r="R4" s="112"/>
      <c r="S4" s="112"/>
      <c r="T4" s="112"/>
      <c r="U4" s="112"/>
      <c r="V4" s="112"/>
      <c r="W4" s="112"/>
      <c r="X4" s="112"/>
      <c r="Y4" s="112"/>
      <c r="Z4" s="112"/>
      <c r="AA4" s="112"/>
      <c r="AB4" s="112"/>
    </row>
    <row r="5">
      <c r="A5" s="127" t="s">
        <v>9</v>
      </c>
      <c r="B5" s="138">
        <v>1000024.0</v>
      </c>
      <c r="D5" s="186" t="s">
        <v>4101</v>
      </c>
      <c r="E5" s="186" t="s">
        <v>4102</v>
      </c>
      <c r="F5" s="129">
        <v>1.0</v>
      </c>
      <c r="G5" s="146">
        <v>5.0</v>
      </c>
      <c r="H5" s="131">
        <v>-3.0</v>
      </c>
      <c r="I5" s="129">
        <v>20.0</v>
      </c>
      <c r="J5" s="147" t="s">
        <v>12</v>
      </c>
      <c r="K5" s="129">
        <f t="shared" si="1"/>
        <v>5</v>
      </c>
      <c r="L5" s="129" t="s">
        <v>29</v>
      </c>
      <c r="M5" s="62"/>
      <c r="N5" s="132"/>
      <c r="O5" s="599">
        <f>COUNTIF(A:A,"TO DO")</f>
        <v>0</v>
      </c>
      <c r="P5" s="112"/>
      <c r="Q5" s="112"/>
      <c r="R5" s="112"/>
      <c r="S5" s="112"/>
      <c r="T5" s="112"/>
      <c r="U5" s="112"/>
      <c r="V5" s="112"/>
      <c r="W5" s="112"/>
      <c r="X5" s="112"/>
      <c r="Y5" s="112"/>
      <c r="Z5" s="112"/>
      <c r="AA5" s="112"/>
      <c r="AB5" s="112"/>
    </row>
    <row r="6">
      <c r="B6" s="52"/>
      <c r="D6" s="62"/>
      <c r="E6" s="62"/>
      <c r="F6" s="129">
        <v>1.0</v>
      </c>
      <c r="G6" s="146">
        <v>5.0</v>
      </c>
      <c r="H6" s="131">
        <v>3.0</v>
      </c>
      <c r="I6" s="129">
        <v>5.0</v>
      </c>
      <c r="J6" s="147" t="s">
        <v>12</v>
      </c>
      <c r="K6" s="129">
        <f t="shared" si="1"/>
        <v>20</v>
      </c>
      <c r="L6" s="129" t="s">
        <v>13</v>
      </c>
      <c r="M6" s="62"/>
      <c r="N6" s="132"/>
      <c r="O6" s="600" t="s">
        <v>21</v>
      </c>
      <c r="P6" s="112"/>
      <c r="Q6" s="112"/>
      <c r="R6" s="112"/>
      <c r="S6" s="112"/>
      <c r="T6" s="112"/>
      <c r="U6" s="112"/>
      <c r="V6" s="112"/>
      <c r="W6" s="112"/>
      <c r="X6" s="112"/>
      <c r="Y6" s="112"/>
      <c r="Z6" s="112"/>
      <c r="AA6" s="112"/>
      <c r="AB6" s="112"/>
    </row>
    <row r="7">
      <c r="A7" s="127" t="s">
        <v>9</v>
      </c>
      <c r="B7" s="138">
        <v>1000036.0</v>
      </c>
      <c r="C7" s="27"/>
      <c r="D7" s="794" t="s">
        <v>4103</v>
      </c>
      <c r="E7" s="186" t="s">
        <v>4104</v>
      </c>
      <c r="F7" s="147">
        <v>2.0</v>
      </c>
      <c r="G7" s="146">
        <v>5.0</v>
      </c>
      <c r="H7" s="632">
        <v>2.0</v>
      </c>
      <c r="I7" s="147">
        <v>2.0</v>
      </c>
      <c r="J7" s="147" t="s">
        <v>12</v>
      </c>
      <c r="K7" s="129">
        <f t="shared" si="1"/>
        <v>24</v>
      </c>
      <c r="L7" s="147" t="s">
        <v>13</v>
      </c>
      <c r="M7" s="62"/>
      <c r="N7" s="132"/>
      <c r="O7" s="600">
        <f>COUNTIF(A:A,"IN PROGRESS")</f>
        <v>0</v>
      </c>
      <c r="P7" s="112"/>
      <c r="Q7" s="112"/>
      <c r="R7" s="112"/>
      <c r="S7" s="112"/>
      <c r="T7" s="112"/>
      <c r="U7" s="112"/>
      <c r="V7" s="112"/>
      <c r="W7" s="112"/>
      <c r="X7" s="112"/>
      <c r="Y7" s="112"/>
      <c r="Z7" s="112"/>
      <c r="AA7" s="112"/>
      <c r="AB7" s="112"/>
    </row>
    <row r="8">
      <c r="A8" s="115" t="s">
        <v>9</v>
      </c>
      <c r="B8" s="118">
        <v>1000042.0</v>
      </c>
      <c r="C8" s="10"/>
      <c r="D8" s="121" t="s">
        <v>4105</v>
      </c>
      <c r="E8" s="121" t="s">
        <v>4106</v>
      </c>
      <c r="F8" s="117">
        <v>1.0</v>
      </c>
      <c r="G8" s="118">
        <v>2.0</v>
      </c>
      <c r="H8" s="119">
        <v>1.0</v>
      </c>
      <c r="I8" s="117">
        <v>1.0</v>
      </c>
      <c r="J8" s="117" t="s">
        <v>12</v>
      </c>
      <c r="K8" s="120">
        <f t="shared" si="1"/>
        <v>3</v>
      </c>
      <c r="L8" s="117" t="s">
        <v>90</v>
      </c>
      <c r="M8" s="121" t="s">
        <v>4107</v>
      </c>
      <c r="N8" s="132"/>
      <c r="O8" s="601" t="s">
        <v>26</v>
      </c>
      <c r="P8" s="112"/>
      <c r="Q8" s="112"/>
      <c r="R8" s="112"/>
      <c r="S8" s="112"/>
      <c r="T8" s="112"/>
      <c r="U8" s="112"/>
      <c r="V8" s="112"/>
      <c r="W8" s="112"/>
      <c r="X8" s="112"/>
      <c r="Y8" s="112"/>
      <c r="Z8" s="112"/>
      <c r="AA8" s="112"/>
      <c r="AB8" s="112"/>
    </row>
    <row r="9">
      <c r="B9" s="52"/>
      <c r="D9" s="62"/>
      <c r="E9" s="62"/>
      <c r="F9" s="36">
        <v>1.0</v>
      </c>
      <c r="G9" s="796">
        <v>5.0</v>
      </c>
      <c r="H9" s="139">
        <v>4.0</v>
      </c>
      <c r="I9" s="36">
        <v>5.0</v>
      </c>
      <c r="J9" s="36" t="s">
        <v>12</v>
      </c>
      <c r="K9" s="129">
        <f t="shared" si="1"/>
        <v>25</v>
      </c>
      <c r="L9" s="36" t="s">
        <v>13</v>
      </c>
      <c r="M9" s="62"/>
      <c r="N9" s="132"/>
      <c r="O9" s="601">
        <f>COUNTIF(A:A,"NEED FIX")</f>
        <v>0</v>
      </c>
      <c r="P9" s="112"/>
      <c r="Q9" s="112"/>
      <c r="R9" s="112"/>
      <c r="S9" s="112"/>
      <c r="T9" s="112"/>
      <c r="U9" s="112"/>
      <c r="V9" s="112"/>
      <c r="W9" s="112"/>
      <c r="X9" s="112"/>
      <c r="Y9" s="112"/>
      <c r="Z9" s="112"/>
      <c r="AA9" s="112"/>
      <c r="AB9" s="112"/>
    </row>
    <row r="10">
      <c r="B10" s="52"/>
      <c r="D10" s="62"/>
      <c r="E10" s="62"/>
      <c r="F10" s="36">
        <v>1.0</v>
      </c>
      <c r="G10" s="138">
        <v>5.0</v>
      </c>
      <c r="H10" s="139">
        <v>-2.0</v>
      </c>
      <c r="I10" s="36">
        <v>10.0</v>
      </c>
      <c r="J10" s="36" t="s">
        <v>12</v>
      </c>
      <c r="K10" s="129">
        <f t="shared" si="1"/>
        <v>0</v>
      </c>
      <c r="L10" s="36" t="s">
        <v>29</v>
      </c>
      <c r="M10" s="62"/>
      <c r="N10" s="132"/>
      <c r="O10" s="607" t="s">
        <v>9</v>
      </c>
      <c r="P10" s="112"/>
      <c r="Q10" s="112"/>
      <c r="R10" s="112"/>
      <c r="S10" s="112"/>
      <c r="T10" s="112"/>
      <c r="U10" s="112"/>
      <c r="V10" s="112"/>
      <c r="W10" s="112"/>
      <c r="X10" s="112"/>
      <c r="Y10" s="112"/>
      <c r="Z10" s="112"/>
      <c r="AA10" s="112"/>
      <c r="AB10" s="112"/>
    </row>
    <row r="11">
      <c r="A11" s="1172" t="s">
        <v>9</v>
      </c>
      <c r="B11" s="1173">
        <v>1000048.0</v>
      </c>
      <c r="C11" s="61"/>
      <c r="D11" s="628" t="s">
        <v>4108</v>
      </c>
      <c r="E11" s="628" t="s">
        <v>4109</v>
      </c>
      <c r="F11" s="157">
        <v>2.0</v>
      </c>
      <c r="G11" s="813">
        <v>5.0</v>
      </c>
      <c r="H11" s="812">
        <v>2.0</v>
      </c>
      <c r="I11" s="157">
        <v>2.0</v>
      </c>
      <c r="J11" s="815" t="s">
        <v>12</v>
      </c>
      <c r="K11" s="152">
        <f t="shared" si="1"/>
        <v>24</v>
      </c>
      <c r="L11" s="815" t="s">
        <v>13</v>
      </c>
      <c r="M11" s="158"/>
      <c r="N11" s="132"/>
      <c r="O11" s="607">
        <f>COUNTIF(A:A,"DONE")</f>
        <v>172</v>
      </c>
      <c r="P11" s="112"/>
      <c r="Q11" s="112"/>
      <c r="R11" s="112"/>
      <c r="S11" s="112"/>
      <c r="T11" s="112"/>
      <c r="U11" s="112"/>
      <c r="V11" s="112"/>
      <c r="W11" s="112"/>
      <c r="X11" s="112"/>
      <c r="Y11" s="112"/>
      <c r="Z11" s="112"/>
      <c r="AA11" s="112"/>
      <c r="AB11" s="112"/>
    </row>
    <row r="12">
      <c r="A12" s="127" t="s">
        <v>9</v>
      </c>
      <c r="B12" s="138">
        <v>1000054.0</v>
      </c>
      <c r="C12" s="27"/>
      <c r="D12" s="80" t="s">
        <v>4110</v>
      </c>
      <c r="E12" s="80" t="s">
        <v>4111</v>
      </c>
      <c r="F12" s="148">
        <v>2.0</v>
      </c>
      <c r="G12" s="796">
        <v>5.0</v>
      </c>
      <c r="H12" s="795">
        <v>2.0</v>
      </c>
      <c r="I12" s="148">
        <v>2.0</v>
      </c>
      <c r="J12" s="36" t="s">
        <v>12</v>
      </c>
      <c r="K12" s="129">
        <f t="shared" si="1"/>
        <v>24</v>
      </c>
      <c r="L12" s="36" t="s">
        <v>13</v>
      </c>
      <c r="M12" s="80" t="s">
        <v>4112</v>
      </c>
      <c r="N12" s="132"/>
      <c r="O12" s="967"/>
      <c r="P12" s="112"/>
      <c r="Q12" s="112"/>
      <c r="R12" s="112"/>
      <c r="S12" s="112"/>
      <c r="T12" s="112"/>
      <c r="U12" s="112"/>
      <c r="V12" s="112"/>
      <c r="W12" s="112"/>
      <c r="X12" s="112"/>
      <c r="Y12" s="112"/>
      <c r="Z12" s="112"/>
      <c r="AA12" s="112"/>
      <c r="AB12" s="112"/>
    </row>
    <row r="13">
      <c r="A13" s="115" t="s">
        <v>9</v>
      </c>
      <c r="B13" s="118">
        <v>1000060.0</v>
      </c>
      <c r="C13" s="3"/>
      <c r="D13" s="121" t="s">
        <v>4113</v>
      </c>
      <c r="E13" s="121" t="s">
        <v>4114</v>
      </c>
      <c r="F13" s="117">
        <v>1.0</v>
      </c>
      <c r="G13" s="118">
        <v>5.0</v>
      </c>
      <c r="H13" s="805">
        <v>2.0</v>
      </c>
      <c r="I13" s="117">
        <v>5.0</v>
      </c>
      <c r="J13" s="117" t="s">
        <v>12</v>
      </c>
      <c r="K13" s="120">
        <f t="shared" si="1"/>
        <v>15</v>
      </c>
      <c r="L13" s="117" t="s">
        <v>13</v>
      </c>
      <c r="M13" s="121" t="s">
        <v>4115</v>
      </c>
      <c r="N13" s="132"/>
      <c r="O13" s="967"/>
      <c r="P13" s="112"/>
      <c r="Q13" s="112"/>
      <c r="R13" s="112"/>
      <c r="S13" s="112"/>
      <c r="T13" s="112"/>
      <c r="U13" s="112"/>
      <c r="V13" s="112"/>
      <c r="W13" s="112"/>
      <c r="X13" s="112"/>
      <c r="Y13" s="112"/>
      <c r="Z13" s="112"/>
      <c r="AA13" s="112"/>
      <c r="AB13" s="112"/>
    </row>
    <row r="14">
      <c r="A14" s="127" t="s">
        <v>9</v>
      </c>
      <c r="B14" s="138">
        <v>1000068.0</v>
      </c>
      <c r="C14" s="27"/>
      <c r="D14" s="80" t="s">
        <v>4116</v>
      </c>
      <c r="E14" s="80" t="s">
        <v>4117</v>
      </c>
      <c r="F14" s="36">
        <v>1.0</v>
      </c>
      <c r="G14" s="138">
        <v>5.0</v>
      </c>
      <c r="H14" s="139">
        <v>0.24</v>
      </c>
      <c r="I14" s="36">
        <v>0.3</v>
      </c>
      <c r="J14" s="36" t="s">
        <v>12</v>
      </c>
      <c r="K14" s="129">
        <f t="shared" si="1"/>
        <v>1.5</v>
      </c>
      <c r="L14" s="36" t="s">
        <v>29</v>
      </c>
      <c r="M14" s="62"/>
      <c r="N14" s="132"/>
      <c r="O14" s="967"/>
      <c r="P14" s="112"/>
      <c r="Q14" s="112"/>
      <c r="R14" s="112"/>
      <c r="S14" s="112"/>
      <c r="T14" s="112"/>
      <c r="U14" s="112"/>
      <c r="V14" s="112"/>
      <c r="W14" s="112"/>
      <c r="X14" s="112"/>
      <c r="Y14" s="112"/>
      <c r="Z14" s="112"/>
      <c r="AA14" s="112"/>
      <c r="AB14" s="112"/>
    </row>
    <row r="15">
      <c r="B15" s="52"/>
      <c r="C15" s="27"/>
      <c r="D15" s="62"/>
      <c r="E15" s="62"/>
      <c r="F15" s="36">
        <v>1.0</v>
      </c>
      <c r="G15" s="138">
        <v>5.0</v>
      </c>
      <c r="H15" s="139">
        <v>2.0</v>
      </c>
      <c r="I15" s="36">
        <v>2.0</v>
      </c>
      <c r="J15" s="36" t="s">
        <v>12</v>
      </c>
      <c r="K15" s="129">
        <f t="shared" si="1"/>
        <v>12</v>
      </c>
      <c r="L15" s="36" t="s">
        <v>13</v>
      </c>
      <c r="M15" s="62"/>
      <c r="N15" s="132"/>
      <c r="O15" s="967"/>
      <c r="P15" s="112"/>
      <c r="Q15" s="112"/>
      <c r="R15" s="112"/>
      <c r="S15" s="112"/>
      <c r="T15" s="112"/>
      <c r="U15" s="112"/>
      <c r="V15" s="112"/>
      <c r="W15" s="112"/>
      <c r="X15" s="112"/>
      <c r="Y15" s="112"/>
      <c r="Z15" s="112"/>
      <c r="AA15" s="112"/>
      <c r="AB15" s="112"/>
    </row>
    <row r="16">
      <c r="A16" s="127" t="s">
        <v>9</v>
      </c>
      <c r="B16" s="138">
        <v>1000074.0</v>
      </c>
      <c r="C16" s="27"/>
      <c r="D16" s="80" t="s">
        <v>4118</v>
      </c>
      <c r="E16" s="80" t="s">
        <v>4119</v>
      </c>
      <c r="F16" s="36">
        <v>1.0</v>
      </c>
      <c r="G16" s="138">
        <v>5.0</v>
      </c>
      <c r="H16" s="139">
        <v>2.0</v>
      </c>
      <c r="I16" s="36">
        <v>4.0</v>
      </c>
      <c r="J16" s="36" t="s">
        <v>12</v>
      </c>
      <c r="K16" s="129">
        <f t="shared" si="1"/>
        <v>14</v>
      </c>
      <c r="L16" s="36" t="s">
        <v>90</v>
      </c>
      <c r="M16" s="62"/>
      <c r="N16" s="132"/>
      <c r="O16" s="967"/>
      <c r="P16" s="112"/>
      <c r="Q16" s="112"/>
      <c r="R16" s="112"/>
      <c r="S16" s="112"/>
      <c r="T16" s="112"/>
      <c r="U16" s="112"/>
      <c r="V16" s="112"/>
      <c r="W16" s="112"/>
      <c r="X16" s="112"/>
      <c r="Y16" s="112"/>
      <c r="Z16" s="112"/>
      <c r="AA16" s="112"/>
      <c r="AB16" s="112"/>
    </row>
    <row r="17">
      <c r="A17" s="127" t="s">
        <v>9</v>
      </c>
      <c r="B17" s="138">
        <v>1000086.0</v>
      </c>
      <c r="C17" s="27"/>
      <c r="D17" s="80" t="s">
        <v>4120</v>
      </c>
      <c r="E17" s="80" t="s">
        <v>4121</v>
      </c>
      <c r="F17" s="36">
        <v>1.0</v>
      </c>
      <c r="G17" s="138">
        <v>5.0</v>
      </c>
      <c r="H17" s="139">
        <v>16.0</v>
      </c>
      <c r="I17" s="36">
        <v>20.0</v>
      </c>
      <c r="J17" s="36" t="s">
        <v>12</v>
      </c>
      <c r="K17" s="129">
        <f t="shared" si="1"/>
        <v>100</v>
      </c>
      <c r="L17" s="36" t="s">
        <v>13</v>
      </c>
      <c r="M17" s="62"/>
      <c r="N17" s="132"/>
      <c r="O17" s="967"/>
      <c r="P17" s="112"/>
      <c r="Q17" s="112"/>
      <c r="R17" s="112"/>
      <c r="S17" s="112"/>
      <c r="T17" s="112"/>
      <c r="U17" s="112"/>
      <c r="V17" s="112"/>
      <c r="W17" s="112"/>
      <c r="X17" s="112"/>
      <c r="Y17" s="112"/>
      <c r="Z17" s="112"/>
      <c r="AA17" s="112"/>
      <c r="AB17" s="112"/>
    </row>
    <row r="18">
      <c r="A18" s="127" t="s">
        <v>9</v>
      </c>
      <c r="B18" s="138">
        <v>1000094.0</v>
      </c>
      <c r="C18" s="27"/>
      <c r="D18" s="80" t="s">
        <v>3575</v>
      </c>
      <c r="E18" s="80" t="s">
        <v>4122</v>
      </c>
      <c r="F18" s="36">
        <v>1.0</v>
      </c>
      <c r="G18" s="138">
        <v>5.0</v>
      </c>
      <c r="H18" s="139">
        <v>0.16</v>
      </c>
      <c r="I18" s="36">
        <v>0.2</v>
      </c>
      <c r="J18" s="36" t="s">
        <v>12</v>
      </c>
      <c r="K18" s="129">
        <f t="shared" si="1"/>
        <v>1</v>
      </c>
      <c r="L18" s="36" t="s">
        <v>29</v>
      </c>
      <c r="M18" s="62"/>
      <c r="N18" s="132"/>
      <c r="O18" s="967"/>
      <c r="P18" s="112"/>
      <c r="Q18" s="112"/>
      <c r="R18" s="112"/>
      <c r="S18" s="112"/>
      <c r="T18" s="112"/>
      <c r="U18" s="112"/>
      <c r="V18" s="112"/>
      <c r="W18" s="112"/>
      <c r="X18" s="112"/>
      <c r="Y18" s="112"/>
      <c r="Z18" s="112"/>
      <c r="AA18" s="112"/>
      <c r="AB18" s="112"/>
    </row>
    <row r="19">
      <c r="A19" s="127" t="s">
        <v>9</v>
      </c>
      <c r="B19" s="138">
        <v>1000100.0</v>
      </c>
      <c r="C19" s="27"/>
      <c r="D19" s="80" t="s">
        <v>4123</v>
      </c>
      <c r="E19" s="80" t="s">
        <v>4124</v>
      </c>
      <c r="F19" s="36">
        <v>1.0</v>
      </c>
      <c r="G19" s="796">
        <v>5.0</v>
      </c>
      <c r="H19" s="139">
        <v>3.0</v>
      </c>
      <c r="I19" s="36">
        <v>5.0</v>
      </c>
      <c r="J19" s="36" t="s">
        <v>12</v>
      </c>
      <c r="K19" s="129">
        <f t="shared" si="1"/>
        <v>20</v>
      </c>
      <c r="L19" s="36" t="s">
        <v>13</v>
      </c>
      <c r="M19" s="62"/>
      <c r="N19" s="132"/>
      <c r="O19" s="967"/>
      <c r="P19" s="112"/>
      <c r="Q19" s="112"/>
      <c r="R19" s="112"/>
      <c r="S19" s="112"/>
      <c r="T19" s="112"/>
      <c r="U19" s="112"/>
      <c r="V19" s="112"/>
      <c r="W19" s="112"/>
      <c r="X19" s="112"/>
      <c r="Y19" s="112"/>
      <c r="Z19" s="112"/>
      <c r="AA19" s="112"/>
      <c r="AB19" s="112"/>
    </row>
    <row r="20">
      <c r="B20" s="52"/>
      <c r="C20" s="27"/>
      <c r="D20" s="62"/>
      <c r="E20" s="62"/>
      <c r="F20" s="36">
        <v>1.0</v>
      </c>
      <c r="G20" s="796">
        <v>5.0</v>
      </c>
      <c r="H20" s="139">
        <v>5.0</v>
      </c>
      <c r="I20" s="36">
        <v>5.0</v>
      </c>
      <c r="J20" s="36" t="s">
        <v>12</v>
      </c>
      <c r="K20" s="129">
        <f t="shared" si="1"/>
        <v>30</v>
      </c>
      <c r="L20" s="36" t="s">
        <v>13</v>
      </c>
      <c r="M20" s="62"/>
      <c r="N20" s="132"/>
      <c r="O20" s="967"/>
      <c r="P20" s="112"/>
      <c r="Q20" s="112"/>
      <c r="R20" s="112"/>
      <c r="S20" s="112"/>
      <c r="T20" s="112"/>
      <c r="U20" s="112"/>
      <c r="V20" s="112"/>
      <c r="W20" s="112"/>
      <c r="X20" s="112"/>
      <c r="Y20" s="112"/>
      <c r="Z20" s="112"/>
      <c r="AA20" s="112"/>
      <c r="AB20" s="112"/>
    </row>
    <row r="21">
      <c r="A21" s="127" t="s">
        <v>9</v>
      </c>
      <c r="B21" s="138">
        <v>1000112.0</v>
      </c>
      <c r="C21" s="27"/>
      <c r="D21" s="80" t="s">
        <v>4125</v>
      </c>
      <c r="E21" s="80" t="s">
        <v>4126</v>
      </c>
      <c r="F21" s="36">
        <v>1.0</v>
      </c>
      <c r="G21" s="796">
        <v>5.0</v>
      </c>
      <c r="H21" s="139">
        <v>1.0</v>
      </c>
      <c r="I21" s="36">
        <v>1.0</v>
      </c>
      <c r="J21" s="36" t="s">
        <v>12</v>
      </c>
      <c r="K21" s="129">
        <f t="shared" si="1"/>
        <v>6</v>
      </c>
      <c r="L21" s="36" t="s">
        <v>13</v>
      </c>
      <c r="M21" s="62"/>
      <c r="N21" s="132"/>
      <c r="O21" s="967"/>
      <c r="P21" s="112"/>
      <c r="Q21" s="112"/>
      <c r="R21" s="112"/>
      <c r="S21" s="112"/>
      <c r="T21" s="112"/>
      <c r="U21" s="112"/>
      <c r="V21" s="112"/>
      <c r="W21" s="112"/>
      <c r="X21" s="112"/>
      <c r="Y21" s="112"/>
      <c r="Z21" s="112"/>
      <c r="AA21" s="112"/>
      <c r="AB21" s="112"/>
    </row>
    <row r="22">
      <c r="A22" s="127" t="s">
        <v>9</v>
      </c>
      <c r="B22" s="138">
        <v>1001450.0</v>
      </c>
      <c r="C22" s="27"/>
      <c r="D22" s="36" t="s">
        <v>4127</v>
      </c>
      <c r="E22" s="80" t="s">
        <v>4128</v>
      </c>
      <c r="F22" s="36">
        <v>1.0</v>
      </c>
      <c r="G22" s="796">
        <v>5.0</v>
      </c>
      <c r="H22" s="139">
        <v>8.0</v>
      </c>
      <c r="I22" s="36">
        <v>10.0</v>
      </c>
      <c r="J22" s="36" t="s">
        <v>12</v>
      </c>
      <c r="K22" s="129">
        <f t="shared" si="1"/>
        <v>50</v>
      </c>
      <c r="L22" s="36" t="s">
        <v>13</v>
      </c>
      <c r="M22" s="62"/>
      <c r="N22" s="132"/>
      <c r="O22" s="967"/>
      <c r="P22" s="112"/>
      <c r="Q22" s="112"/>
      <c r="R22" s="112"/>
      <c r="S22" s="112"/>
      <c r="T22" s="112"/>
      <c r="U22" s="112"/>
      <c r="V22" s="112"/>
      <c r="W22" s="112"/>
      <c r="X22" s="112"/>
      <c r="Y22" s="112"/>
      <c r="Z22" s="112"/>
      <c r="AA22" s="112"/>
      <c r="AB22" s="112"/>
    </row>
    <row r="23">
      <c r="A23" s="1172" t="s">
        <v>9</v>
      </c>
      <c r="B23" s="1173">
        <v>1000124.0</v>
      </c>
      <c r="C23" s="61"/>
      <c r="D23" s="815" t="s">
        <v>4129</v>
      </c>
      <c r="E23" s="628" t="s">
        <v>4130</v>
      </c>
      <c r="F23" s="157">
        <v>2.0</v>
      </c>
      <c r="G23" s="813">
        <v>5.0</v>
      </c>
      <c r="H23" s="814">
        <v>2.0</v>
      </c>
      <c r="I23" s="157">
        <v>2.0</v>
      </c>
      <c r="J23" s="815" t="s">
        <v>12</v>
      </c>
      <c r="K23" s="152">
        <f t="shared" si="1"/>
        <v>24</v>
      </c>
      <c r="L23" s="815" t="s">
        <v>13</v>
      </c>
      <c r="M23" s="158"/>
      <c r="N23" s="132"/>
      <c r="O23" s="967"/>
      <c r="P23" s="112"/>
      <c r="Q23" s="112"/>
      <c r="R23" s="112"/>
      <c r="S23" s="112"/>
      <c r="T23" s="112"/>
      <c r="U23" s="112"/>
      <c r="V23" s="112"/>
      <c r="W23" s="112"/>
      <c r="X23" s="112"/>
      <c r="Y23" s="112"/>
      <c r="Z23" s="112"/>
      <c r="AA23" s="112"/>
      <c r="AB23" s="112"/>
    </row>
    <row r="24">
      <c r="A24" s="127" t="s">
        <v>8</v>
      </c>
      <c r="B24" s="80"/>
      <c r="C24" s="80"/>
      <c r="D24" s="36" t="s">
        <v>4131</v>
      </c>
      <c r="E24" s="80" t="s">
        <v>4132</v>
      </c>
      <c r="F24" s="36"/>
      <c r="G24" s="796"/>
      <c r="H24" s="139"/>
      <c r="I24" s="36"/>
      <c r="J24" s="36"/>
      <c r="K24" s="129"/>
      <c r="L24" s="36"/>
      <c r="M24" s="121" t="s">
        <v>4133</v>
      </c>
      <c r="N24" s="132"/>
      <c r="O24" s="967"/>
      <c r="P24" s="112"/>
      <c r="Q24" s="112"/>
      <c r="R24" s="112"/>
      <c r="S24" s="112"/>
      <c r="T24" s="112"/>
      <c r="U24" s="112"/>
      <c r="V24" s="112"/>
      <c r="W24" s="112"/>
      <c r="X24" s="112"/>
      <c r="Y24" s="112"/>
      <c r="Z24" s="112"/>
      <c r="AA24" s="112"/>
      <c r="AB24" s="112"/>
    </row>
    <row r="25">
      <c r="A25" s="127" t="s">
        <v>9</v>
      </c>
      <c r="B25" s="138">
        <v>1000130.0</v>
      </c>
      <c r="C25" s="27"/>
      <c r="D25" s="36" t="s">
        <v>4134</v>
      </c>
      <c r="E25" s="80" t="s">
        <v>4135</v>
      </c>
      <c r="F25" s="36">
        <v>1.0</v>
      </c>
      <c r="G25" s="796">
        <v>5.0</v>
      </c>
      <c r="H25" s="139">
        <v>3.0</v>
      </c>
      <c r="I25" s="36">
        <v>5.0</v>
      </c>
      <c r="J25" s="36" t="s">
        <v>12</v>
      </c>
      <c r="K25" s="129">
        <f t="shared" ref="K25:K31" si="2">I25*F25 + (F25*G25*H25)</f>
        <v>20</v>
      </c>
      <c r="L25" s="36" t="s">
        <v>13</v>
      </c>
      <c r="M25" s="62"/>
      <c r="N25" s="132"/>
      <c r="O25" s="967"/>
      <c r="P25" s="112"/>
      <c r="Q25" s="112"/>
      <c r="R25" s="112"/>
      <c r="S25" s="112"/>
      <c r="T25" s="112"/>
      <c r="U25" s="112"/>
      <c r="V25" s="112"/>
      <c r="W25" s="112"/>
      <c r="X25" s="112"/>
      <c r="Y25" s="112"/>
      <c r="Z25" s="112"/>
      <c r="AA25" s="112"/>
      <c r="AB25" s="112"/>
    </row>
    <row r="26">
      <c r="A26" s="1172" t="s">
        <v>9</v>
      </c>
      <c r="B26" s="1173">
        <v>1000142.0</v>
      </c>
      <c r="C26" s="61"/>
      <c r="D26" s="815" t="s">
        <v>4136</v>
      </c>
      <c r="E26" s="628" t="s">
        <v>4137</v>
      </c>
      <c r="F26" s="157">
        <v>2.0</v>
      </c>
      <c r="G26" s="813">
        <v>5.0</v>
      </c>
      <c r="H26" s="814">
        <v>2.0</v>
      </c>
      <c r="I26" s="157">
        <v>2.0</v>
      </c>
      <c r="J26" s="815" t="s">
        <v>12</v>
      </c>
      <c r="K26" s="152">
        <f t="shared" si="2"/>
        <v>24</v>
      </c>
      <c r="L26" s="815" t="s">
        <v>13</v>
      </c>
      <c r="M26" s="158"/>
      <c r="N26" s="132"/>
      <c r="O26" s="967"/>
      <c r="P26" s="112"/>
      <c r="Q26" s="112"/>
      <c r="R26" s="112"/>
      <c r="S26" s="112"/>
      <c r="T26" s="112"/>
      <c r="U26" s="112"/>
      <c r="V26" s="112"/>
      <c r="W26" s="112"/>
      <c r="X26" s="112"/>
      <c r="Y26" s="112"/>
      <c r="Z26" s="112"/>
      <c r="AA26" s="112"/>
      <c r="AB26" s="112"/>
    </row>
    <row r="27">
      <c r="A27" s="127" t="s">
        <v>9</v>
      </c>
      <c r="B27" s="138">
        <v>1000148.0</v>
      </c>
      <c r="C27" s="27"/>
      <c r="D27" s="36" t="s">
        <v>4138</v>
      </c>
      <c r="E27" s="80" t="s">
        <v>4139</v>
      </c>
      <c r="F27" s="36">
        <v>1.0</v>
      </c>
      <c r="G27" s="796">
        <v>5.0</v>
      </c>
      <c r="H27" s="139">
        <v>0.3</v>
      </c>
      <c r="I27" s="36">
        <v>0.5</v>
      </c>
      <c r="J27" s="36" t="s">
        <v>12</v>
      </c>
      <c r="K27" s="129">
        <f t="shared" si="2"/>
        <v>2</v>
      </c>
      <c r="L27" s="36" t="s">
        <v>90</v>
      </c>
      <c r="M27" s="80" t="s">
        <v>4140</v>
      </c>
      <c r="N27" s="132"/>
      <c r="O27" s="967"/>
      <c r="P27" s="112"/>
      <c r="Q27" s="112"/>
      <c r="R27" s="112"/>
      <c r="S27" s="112"/>
      <c r="T27" s="112"/>
      <c r="U27" s="112"/>
      <c r="V27" s="112"/>
      <c r="W27" s="112"/>
      <c r="X27" s="112"/>
      <c r="Y27" s="112"/>
      <c r="Z27" s="112"/>
      <c r="AA27" s="112"/>
      <c r="AB27" s="112"/>
    </row>
    <row r="28">
      <c r="A28" s="127" t="s">
        <v>9</v>
      </c>
      <c r="B28" s="138">
        <v>1000160.0</v>
      </c>
      <c r="C28" s="27"/>
      <c r="D28" s="36" t="s">
        <v>4141</v>
      </c>
      <c r="E28" s="80" t="s">
        <v>4142</v>
      </c>
      <c r="F28" s="36">
        <v>1.0</v>
      </c>
      <c r="G28" s="796">
        <v>5.0</v>
      </c>
      <c r="H28" s="795">
        <v>2.0</v>
      </c>
      <c r="I28" s="148">
        <v>2.0</v>
      </c>
      <c r="J28" s="36" t="s">
        <v>12</v>
      </c>
      <c r="K28" s="129">
        <f t="shared" si="2"/>
        <v>12</v>
      </c>
      <c r="L28" s="36" t="s">
        <v>13</v>
      </c>
      <c r="M28" s="62"/>
      <c r="N28" s="132"/>
      <c r="O28" s="967"/>
      <c r="P28" s="112"/>
      <c r="Q28" s="112"/>
      <c r="R28" s="112"/>
      <c r="S28" s="112"/>
      <c r="T28" s="112"/>
      <c r="U28" s="112"/>
      <c r="V28" s="112"/>
      <c r="W28" s="112"/>
      <c r="X28" s="112"/>
      <c r="Y28" s="112"/>
      <c r="Z28" s="112"/>
      <c r="AA28" s="112"/>
      <c r="AB28" s="112"/>
    </row>
    <row r="29">
      <c r="A29" s="127" t="s">
        <v>9</v>
      </c>
      <c r="B29" s="138">
        <v>1000172.0</v>
      </c>
      <c r="C29" s="27"/>
      <c r="D29" s="36" t="s">
        <v>4143</v>
      </c>
      <c r="E29" s="80" t="s">
        <v>4144</v>
      </c>
      <c r="F29" s="36">
        <v>1.0</v>
      </c>
      <c r="G29" s="796">
        <v>5.0</v>
      </c>
      <c r="H29" s="139">
        <v>10.0</v>
      </c>
      <c r="I29" s="36">
        <v>10.0</v>
      </c>
      <c r="J29" s="36" t="s">
        <v>12</v>
      </c>
      <c r="K29" s="129">
        <f t="shared" si="2"/>
        <v>60</v>
      </c>
      <c r="L29" s="36" t="s">
        <v>13</v>
      </c>
      <c r="M29" s="62"/>
      <c r="N29" s="132"/>
      <c r="O29" s="967"/>
      <c r="P29" s="112"/>
      <c r="Q29" s="112"/>
      <c r="R29" s="112"/>
      <c r="S29" s="112"/>
      <c r="T29" s="112"/>
      <c r="U29" s="112"/>
      <c r="V29" s="112"/>
      <c r="W29" s="112"/>
      <c r="X29" s="112"/>
      <c r="Y29" s="112"/>
      <c r="Z29" s="112"/>
      <c r="AA29" s="112"/>
      <c r="AB29" s="112"/>
    </row>
    <row r="30">
      <c r="A30" s="127" t="s">
        <v>9</v>
      </c>
      <c r="B30" s="138">
        <v>1000180.0</v>
      </c>
      <c r="C30" s="27"/>
      <c r="D30" s="36" t="s">
        <v>4145</v>
      </c>
      <c r="E30" s="80" t="s">
        <v>4146</v>
      </c>
      <c r="F30" s="36">
        <v>1.0</v>
      </c>
      <c r="G30" s="796">
        <v>5.0</v>
      </c>
      <c r="H30" s="139">
        <v>0.32</v>
      </c>
      <c r="I30" s="36">
        <v>0.4</v>
      </c>
      <c r="J30" s="36" t="s">
        <v>12</v>
      </c>
      <c r="K30" s="129">
        <f t="shared" si="2"/>
        <v>2</v>
      </c>
      <c r="L30" s="36" t="s">
        <v>29</v>
      </c>
      <c r="M30" s="62"/>
      <c r="N30" s="132"/>
      <c r="O30" s="967"/>
      <c r="P30" s="112"/>
      <c r="Q30" s="112"/>
      <c r="R30" s="112"/>
      <c r="S30" s="112"/>
      <c r="T30" s="112"/>
      <c r="U30" s="112"/>
      <c r="V30" s="112"/>
      <c r="W30" s="112"/>
      <c r="X30" s="112"/>
      <c r="Y30" s="112"/>
      <c r="Z30" s="112"/>
      <c r="AA30" s="112"/>
      <c r="AB30" s="112"/>
    </row>
    <row r="31">
      <c r="A31" s="127" t="s">
        <v>9</v>
      </c>
      <c r="B31" s="138">
        <v>1001458.0</v>
      </c>
      <c r="C31" s="27"/>
      <c r="D31" s="36" t="s">
        <v>4147</v>
      </c>
      <c r="E31" s="80" t="s">
        <v>4148</v>
      </c>
      <c r="F31" s="36">
        <v>1.0</v>
      </c>
      <c r="G31" s="796">
        <v>5.0</v>
      </c>
      <c r="H31" s="139">
        <v>12.0</v>
      </c>
      <c r="I31" s="36">
        <v>15.0</v>
      </c>
      <c r="J31" s="36" t="s">
        <v>12</v>
      </c>
      <c r="K31" s="129">
        <f t="shared" si="2"/>
        <v>75</v>
      </c>
      <c r="L31" s="36" t="s">
        <v>13</v>
      </c>
      <c r="M31" s="62"/>
      <c r="N31" s="132"/>
      <c r="O31" s="967"/>
      <c r="P31" s="112"/>
      <c r="Q31" s="112"/>
      <c r="R31" s="112"/>
      <c r="S31" s="112"/>
      <c r="T31" s="112"/>
      <c r="U31" s="112"/>
      <c r="V31" s="112"/>
      <c r="W31" s="112"/>
      <c r="X31" s="112"/>
      <c r="Y31" s="112"/>
      <c r="Z31" s="112"/>
      <c r="AA31" s="112"/>
      <c r="AB31" s="112"/>
    </row>
    <row r="32">
      <c r="A32" s="127" t="s">
        <v>8</v>
      </c>
      <c r="B32" s="80"/>
      <c r="C32" s="80"/>
      <c r="D32" s="36" t="s">
        <v>4149</v>
      </c>
      <c r="E32" s="80" t="s">
        <v>4150</v>
      </c>
      <c r="F32" s="148"/>
      <c r="G32" s="796"/>
      <c r="H32" s="795"/>
      <c r="I32" s="148"/>
      <c r="J32" s="36"/>
      <c r="K32" s="129"/>
      <c r="L32" s="36"/>
      <c r="M32" s="62"/>
      <c r="N32" s="132"/>
      <c r="O32" s="967"/>
      <c r="P32" s="112"/>
      <c r="Q32" s="112"/>
      <c r="R32" s="112"/>
      <c r="S32" s="112"/>
      <c r="T32" s="112"/>
      <c r="U32" s="112"/>
      <c r="V32" s="112"/>
      <c r="W32" s="112"/>
      <c r="X32" s="112"/>
      <c r="Y32" s="112"/>
      <c r="Z32" s="112"/>
      <c r="AA32" s="112"/>
      <c r="AB32" s="112"/>
    </row>
    <row r="33">
      <c r="A33" s="127" t="s">
        <v>9</v>
      </c>
      <c r="B33" s="138">
        <v>1000186.0</v>
      </c>
      <c r="C33" s="27"/>
      <c r="D33" s="36" t="s">
        <v>4151</v>
      </c>
      <c r="E33" s="80" t="s">
        <v>4152</v>
      </c>
      <c r="F33" s="148">
        <v>2.0</v>
      </c>
      <c r="G33" s="796">
        <v>5.0</v>
      </c>
      <c r="H33" s="795">
        <v>2.0</v>
      </c>
      <c r="I33" s="148">
        <v>2.0</v>
      </c>
      <c r="J33" s="36" t="s">
        <v>12</v>
      </c>
      <c r="K33" s="129">
        <f t="shared" ref="K33:K86" si="3">I33*F33 + (F33*G33*H33)</f>
        <v>24</v>
      </c>
      <c r="L33" s="36" t="s">
        <v>13</v>
      </c>
      <c r="M33" s="62"/>
      <c r="N33" s="132"/>
      <c r="O33" s="967"/>
      <c r="P33" s="112"/>
      <c r="Q33" s="112"/>
      <c r="R33" s="112"/>
      <c r="S33" s="112"/>
      <c r="T33" s="112"/>
      <c r="U33" s="112"/>
      <c r="V33" s="112"/>
      <c r="W33" s="112"/>
      <c r="X33" s="112"/>
      <c r="Y33" s="112"/>
      <c r="Z33" s="112"/>
      <c r="AA33" s="112"/>
      <c r="AB33" s="112"/>
    </row>
    <row r="34">
      <c r="A34" s="115" t="s">
        <v>9</v>
      </c>
      <c r="B34" s="118">
        <v>1000192.0</v>
      </c>
      <c r="C34" s="3"/>
      <c r="D34" s="118" t="s">
        <v>4153</v>
      </c>
      <c r="E34" s="121" t="s">
        <v>4154</v>
      </c>
      <c r="F34" s="117">
        <v>1.0</v>
      </c>
      <c r="G34" s="806">
        <v>5.0</v>
      </c>
      <c r="H34" s="119">
        <v>0.03</v>
      </c>
      <c r="I34" s="117">
        <v>0.1</v>
      </c>
      <c r="J34" s="117" t="s">
        <v>12</v>
      </c>
      <c r="K34" s="120">
        <f t="shared" si="3"/>
        <v>0.25</v>
      </c>
      <c r="L34" s="117" t="s">
        <v>29</v>
      </c>
      <c r="M34" s="121" t="s">
        <v>4155</v>
      </c>
      <c r="N34" s="132"/>
      <c r="O34" s="967"/>
      <c r="P34" s="112"/>
      <c r="Q34" s="112"/>
      <c r="R34" s="112"/>
      <c r="S34" s="112"/>
      <c r="T34" s="112"/>
      <c r="U34" s="112"/>
      <c r="V34" s="112"/>
      <c r="W34" s="112"/>
      <c r="X34" s="112"/>
      <c r="Y34" s="112"/>
      <c r="Z34" s="112"/>
      <c r="AA34" s="112"/>
      <c r="AB34" s="112"/>
    </row>
    <row r="35">
      <c r="B35" s="52"/>
      <c r="C35" s="27"/>
      <c r="D35" s="52"/>
      <c r="E35" s="62"/>
      <c r="F35" s="36">
        <v>1.0</v>
      </c>
      <c r="G35" s="796">
        <v>5.0</v>
      </c>
      <c r="H35" s="139">
        <v>0.32</v>
      </c>
      <c r="I35" s="36">
        <v>0.4</v>
      </c>
      <c r="J35" s="36" t="s">
        <v>12</v>
      </c>
      <c r="K35" s="129">
        <f t="shared" si="3"/>
        <v>2</v>
      </c>
      <c r="L35" s="36" t="s">
        <v>29</v>
      </c>
      <c r="M35" s="62"/>
      <c r="N35" s="132"/>
      <c r="O35" s="967"/>
      <c r="P35" s="112"/>
      <c r="Q35" s="112"/>
      <c r="R35" s="112"/>
      <c r="S35" s="112"/>
      <c r="T35" s="112"/>
      <c r="U35" s="112"/>
      <c r="V35" s="112"/>
      <c r="W35" s="112"/>
      <c r="X35" s="112"/>
      <c r="Y35" s="112"/>
      <c r="Z35" s="112"/>
      <c r="AA35" s="112"/>
      <c r="AB35" s="112"/>
    </row>
    <row r="36">
      <c r="A36" s="127" t="s">
        <v>9</v>
      </c>
      <c r="B36" s="138">
        <v>1000198.0</v>
      </c>
      <c r="C36" s="27"/>
      <c r="D36" s="36" t="s">
        <v>4156</v>
      </c>
      <c r="E36" s="80" t="s">
        <v>4157</v>
      </c>
      <c r="F36" s="36">
        <v>1.0</v>
      </c>
      <c r="G36" s="796">
        <v>5.0</v>
      </c>
      <c r="H36" s="139">
        <v>0.16</v>
      </c>
      <c r="I36" s="36">
        <v>0.2</v>
      </c>
      <c r="J36" s="36" t="s">
        <v>12</v>
      </c>
      <c r="K36" s="129">
        <f t="shared" si="3"/>
        <v>1</v>
      </c>
      <c r="L36" s="36" t="s">
        <v>29</v>
      </c>
      <c r="M36" s="62"/>
      <c r="N36" s="132"/>
      <c r="O36" s="967"/>
      <c r="P36" s="112"/>
      <c r="Q36" s="112"/>
      <c r="R36" s="112"/>
      <c r="S36" s="112"/>
      <c r="T36" s="112"/>
      <c r="U36" s="112"/>
      <c r="V36" s="112"/>
      <c r="W36" s="112"/>
      <c r="X36" s="112"/>
      <c r="Y36" s="112"/>
      <c r="Z36" s="112"/>
      <c r="AA36" s="112"/>
      <c r="AB36" s="112"/>
    </row>
    <row r="37">
      <c r="A37" s="1172" t="s">
        <v>9</v>
      </c>
      <c r="B37" s="1173">
        <v>1000204.0</v>
      </c>
      <c r="C37" s="61"/>
      <c r="D37" s="815" t="s">
        <v>4158</v>
      </c>
      <c r="E37" s="628" t="s">
        <v>4159</v>
      </c>
      <c r="F37" s="157">
        <v>2.0</v>
      </c>
      <c r="G37" s="813">
        <v>5.0</v>
      </c>
      <c r="H37" s="812">
        <v>2.0</v>
      </c>
      <c r="I37" s="157">
        <v>2.0</v>
      </c>
      <c r="J37" s="815" t="s">
        <v>12</v>
      </c>
      <c r="K37" s="152">
        <f t="shared" si="3"/>
        <v>24</v>
      </c>
      <c r="L37" s="815" t="s">
        <v>13</v>
      </c>
      <c r="M37" s="158"/>
      <c r="N37" s="132"/>
      <c r="O37" s="967"/>
      <c r="P37" s="112"/>
      <c r="Q37" s="112"/>
      <c r="R37" s="112"/>
      <c r="S37" s="112"/>
      <c r="T37" s="112"/>
      <c r="U37" s="112"/>
      <c r="V37" s="112"/>
      <c r="W37" s="112"/>
      <c r="X37" s="112"/>
      <c r="Y37" s="112"/>
      <c r="Z37" s="112"/>
      <c r="AA37" s="112"/>
      <c r="AB37" s="112"/>
    </row>
    <row r="38">
      <c r="A38" s="127" t="s">
        <v>9</v>
      </c>
      <c r="B38" s="138">
        <v>1000210.0</v>
      </c>
      <c r="C38" s="27"/>
      <c r="D38" s="138" t="s">
        <v>4160</v>
      </c>
      <c r="E38" s="80" t="s">
        <v>4161</v>
      </c>
      <c r="F38" s="36">
        <v>1.0</v>
      </c>
      <c r="G38" s="796">
        <v>5.0</v>
      </c>
      <c r="H38" s="139">
        <v>-1.6</v>
      </c>
      <c r="I38" s="36">
        <v>10.0</v>
      </c>
      <c r="J38" s="36" t="s">
        <v>12</v>
      </c>
      <c r="K38" s="129">
        <f t="shared" si="3"/>
        <v>2</v>
      </c>
      <c r="L38" s="36" t="s">
        <v>29</v>
      </c>
      <c r="M38" s="80" t="s">
        <v>4162</v>
      </c>
      <c r="N38" s="132"/>
      <c r="O38" s="967"/>
      <c r="P38" s="112"/>
      <c r="Q38" s="112"/>
      <c r="R38" s="112"/>
      <c r="S38" s="112"/>
      <c r="T38" s="112"/>
      <c r="U38" s="112"/>
      <c r="V38" s="112"/>
      <c r="W38" s="112"/>
      <c r="X38" s="112"/>
      <c r="Y38" s="112"/>
      <c r="Z38" s="112"/>
      <c r="AA38" s="112"/>
      <c r="AB38" s="112"/>
    </row>
    <row r="39">
      <c r="B39" s="52"/>
      <c r="C39" s="27"/>
      <c r="D39" s="52"/>
      <c r="E39" s="62"/>
      <c r="F39" s="36">
        <v>1.0</v>
      </c>
      <c r="G39" s="796">
        <v>5.0</v>
      </c>
      <c r="H39" s="139">
        <v>3.0</v>
      </c>
      <c r="I39" s="36">
        <v>5.0</v>
      </c>
      <c r="J39" s="36" t="s">
        <v>12</v>
      </c>
      <c r="K39" s="129">
        <f t="shared" si="3"/>
        <v>20</v>
      </c>
      <c r="L39" s="36" t="s">
        <v>13</v>
      </c>
      <c r="M39" s="62"/>
      <c r="N39" s="132"/>
      <c r="O39" s="967"/>
      <c r="P39" s="112"/>
      <c r="Q39" s="112"/>
      <c r="R39" s="112"/>
      <c r="S39" s="112"/>
      <c r="T39" s="112"/>
      <c r="U39" s="112"/>
      <c r="V39" s="112"/>
      <c r="W39" s="112"/>
      <c r="X39" s="112"/>
      <c r="Y39" s="112"/>
      <c r="Z39" s="112"/>
      <c r="AA39" s="112"/>
      <c r="AB39" s="112"/>
    </row>
    <row r="40">
      <c r="A40" s="127" t="s">
        <v>9</v>
      </c>
      <c r="B40" s="138">
        <v>1001466.0</v>
      </c>
      <c r="C40" s="27"/>
      <c r="D40" s="36" t="s">
        <v>4163</v>
      </c>
      <c r="E40" s="80" t="s">
        <v>4164</v>
      </c>
      <c r="F40" s="36">
        <v>1.0</v>
      </c>
      <c r="G40" s="796">
        <v>5.0</v>
      </c>
      <c r="H40" s="139">
        <v>3.0</v>
      </c>
      <c r="I40" s="36">
        <v>5.0</v>
      </c>
      <c r="J40" s="36" t="s">
        <v>12</v>
      </c>
      <c r="K40" s="129">
        <f t="shared" si="3"/>
        <v>20</v>
      </c>
      <c r="L40" s="36" t="s">
        <v>13</v>
      </c>
      <c r="M40" s="62"/>
      <c r="N40" s="132"/>
      <c r="O40" s="967"/>
      <c r="P40" s="112"/>
      <c r="Q40" s="112"/>
      <c r="R40" s="112"/>
      <c r="S40" s="112"/>
      <c r="T40" s="112"/>
      <c r="U40" s="112"/>
      <c r="V40" s="112"/>
      <c r="W40" s="112"/>
      <c r="X40" s="112"/>
      <c r="Y40" s="112"/>
      <c r="Z40" s="112"/>
      <c r="AA40" s="112"/>
      <c r="AB40" s="112"/>
    </row>
    <row r="41">
      <c r="A41" s="127" t="s">
        <v>9</v>
      </c>
      <c r="B41" s="138">
        <v>1000222.0</v>
      </c>
      <c r="C41" s="27"/>
      <c r="D41" s="36" t="s">
        <v>4165</v>
      </c>
      <c r="E41" s="80" t="s">
        <v>4166</v>
      </c>
      <c r="F41" s="148">
        <v>2.0</v>
      </c>
      <c r="G41" s="796">
        <v>5.0</v>
      </c>
      <c r="H41" s="795">
        <v>2.0</v>
      </c>
      <c r="I41" s="148">
        <v>2.0</v>
      </c>
      <c r="J41" s="36" t="s">
        <v>12</v>
      </c>
      <c r="K41" s="129">
        <f t="shared" si="3"/>
        <v>24</v>
      </c>
      <c r="L41" s="36" t="s">
        <v>13</v>
      </c>
      <c r="M41" s="62"/>
      <c r="N41" s="132"/>
      <c r="O41" s="967"/>
      <c r="P41" s="112"/>
      <c r="Q41" s="112"/>
      <c r="R41" s="112"/>
      <c r="S41" s="112"/>
      <c r="T41" s="112"/>
      <c r="U41" s="112"/>
      <c r="V41" s="112"/>
      <c r="W41" s="112"/>
      <c r="X41" s="112"/>
      <c r="Y41" s="112"/>
      <c r="Z41" s="112"/>
      <c r="AA41" s="112"/>
      <c r="AB41" s="112"/>
    </row>
    <row r="42">
      <c r="A42" s="167" t="s">
        <v>9</v>
      </c>
      <c r="B42" s="1174">
        <v>1000228.0</v>
      </c>
      <c r="C42" s="73"/>
      <c r="D42" s="1175" t="s">
        <v>4167</v>
      </c>
      <c r="E42" s="168" t="s">
        <v>4168</v>
      </c>
      <c r="F42" s="825">
        <v>2.0</v>
      </c>
      <c r="G42" s="824">
        <v>5.0</v>
      </c>
      <c r="H42" s="823">
        <v>2.0</v>
      </c>
      <c r="I42" s="825">
        <v>2.0</v>
      </c>
      <c r="J42" s="1175" t="s">
        <v>12</v>
      </c>
      <c r="K42" s="163">
        <f t="shared" si="3"/>
        <v>24</v>
      </c>
      <c r="L42" s="1175" t="s">
        <v>13</v>
      </c>
      <c r="M42" s="168" t="s">
        <v>4169</v>
      </c>
      <c r="N42" s="132"/>
      <c r="O42" s="112"/>
      <c r="P42" s="112"/>
      <c r="Q42" s="112"/>
      <c r="R42" s="112"/>
      <c r="S42" s="112"/>
      <c r="T42" s="112"/>
      <c r="U42" s="112"/>
      <c r="V42" s="112"/>
      <c r="W42" s="112"/>
      <c r="X42" s="112"/>
      <c r="Y42" s="112"/>
      <c r="Z42" s="112"/>
      <c r="AA42" s="112"/>
      <c r="AB42" s="112"/>
    </row>
    <row r="43">
      <c r="A43" s="127" t="s">
        <v>9</v>
      </c>
      <c r="B43" s="138">
        <v>1000234.0</v>
      </c>
      <c r="C43" s="27"/>
      <c r="D43" s="36" t="s">
        <v>4170</v>
      </c>
      <c r="E43" s="80" t="s">
        <v>4171</v>
      </c>
      <c r="F43" s="148">
        <v>2.0</v>
      </c>
      <c r="G43" s="796">
        <v>5.0</v>
      </c>
      <c r="H43" s="795">
        <v>2.0</v>
      </c>
      <c r="I43" s="148">
        <v>2.0</v>
      </c>
      <c r="J43" s="36" t="s">
        <v>12</v>
      </c>
      <c r="K43" s="129">
        <f t="shared" si="3"/>
        <v>24</v>
      </c>
      <c r="L43" s="36" t="s">
        <v>13</v>
      </c>
      <c r="M43" s="80" t="s">
        <v>4172</v>
      </c>
      <c r="N43" s="132"/>
      <c r="O43" s="112"/>
      <c r="P43" s="112"/>
      <c r="Q43" s="112"/>
      <c r="R43" s="112"/>
      <c r="S43" s="112"/>
      <c r="T43" s="112"/>
      <c r="U43" s="112"/>
      <c r="V43" s="112"/>
      <c r="W43" s="112"/>
      <c r="X43" s="112"/>
      <c r="Y43" s="112"/>
      <c r="Z43" s="112"/>
      <c r="AA43" s="112"/>
      <c r="AB43" s="112"/>
    </row>
    <row r="44">
      <c r="A44" s="167" t="s">
        <v>9</v>
      </c>
      <c r="B44" s="1174">
        <v>1000240.0</v>
      </c>
      <c r="C44" s="73"/>
      <c r="D44" s="1175" t="s">
        <v>4173</v>
      </c>
      <c r="E44" s="168" t="s">
        <v>4174</v>
      </c>
      <c r="F44" s="825">
        <v>2.0</v>
      </c>
      <c r="G44" s="824">
        <v>5.0</v>
      </c>
      <c r="H44" s="823">
        <v>2.0</v>
      </c>
      <c r="I44" s="825">
        <v>2.0</v>
      </c>
      <c r="J44" s="1175" t="s">
        <v>12</v>
      </c>
      <c r="K44" s="163">
        <f t="shared" si="3"/>
        <v>24</v>
      </c>
      <c r="L44" s="1175" t="s">
        <v>13</v>
      </c>
      <c r="M44" s="168" t="s">
        <v>4175</v>
      </c>
      <c r="N44" s="132"/>
      <c r="O44" s="112"/>
      <c r="P44" s="112"/>
      <c r="Q44" s="112"/>
      <c r="R44" s="112"/>
      <c r="S44" s="112"/>
      <c r="T44" s="112"/>
      <c r="U44" s="112"/>
      <c r="V44" s="112"/>
      <c r="W44" s="112"/>
      <c r="X44" s="112"/>
      <c r="Y44" s="112"/>
      <c r="Z44" s="112"/>
      <c r="AA44" s="112"/>
      <c r="AB44" s="112"/>
    </row>
    <row r="45">
      <c r="A45" s="127" t="s">
        <v>9</v>
      </c>
      <c r="B45" s="138">
        <v>1000246.0</v>
      </c>
      <c r="C45" s="27"/>
      <c r="D45" s="36" t="s">
        <v>4176</v>
      </c>
      <c r="E45" s="80" t="s">
        <v>4177</v>
      </c>
      <c r="F45" s="36">
        <v>1.0</v>
      </c>
      <c r="G45" s="138">
        <v>5.0</v>
      </c>
      <c r="H45" s="139">
        <v>1.0</v>
      </c>
      <c r="I45" s="36">
        <v>1.0</v>
      </c>
      <c r="J45" s="36" t="s">
        <v>12</v>
      </c>
      <c r="K45" s="129">
        <f t="shared" si="3"/>
        <v>6</v>
      </c>
      <c r="L45" s="36" t="s">
        <v>13</v>
      </c>
      <c r="M45" s="80" t="s">
        <v>4178</v>
      </c>
      <c r="N45" s="132"/>
      <c r="O45" s="112"/>
      <c r="P45" s="112"/>
      <c r="Q45" s="112"/>
      <c r="R45" s="112"/>
      <c r="S45" s="112"/>
      <c r="T45" s="112"/>
      <c r="U45" s="112"/>
      <c r="V45" s="112"/>
      <c r="W45" s="112"/>
      <c r="X45" s="112"/>
      <c r="Y45" s="112"/>
      <c r="Z45" s="112"/>
      <c r="AA45" s="112"/>
      <c r="AB45" s="112"/>
    </row>
    <row r="46">
      <c r="A46" s="127" t="s">
        <v>9</v>
      </c>
      <c r="B46" s="138">
        <v>1000258.0</v>
      </c>
      <c r="C46" s="27"/>
      <c r="D46" s="36" t="s">
        <v>4179</v>
      </c>
      <c r="E46" s="80" t="s">
        <v>4180</v>
      </c>
      <c r="F46" s="36">
        <v>1.0</v>
      </c>
      <c r="G46" s="138">
        <v>5.0</v>
      </c>
      <c r="H46" s="139">
        <v>3.0</v>
      </c>
      <c r="I46" s="36">
        <v>5.0</v>
      </c>
      <c r="J46" s="36" t="s">
        <v>12</v>
      </c>
      <c r="K46" s="129">
        <f t="shared" si="3"/>
        <v>20</v>
      </c>
      <c r="L46" s="36" t="s">
        <v>13</v>
      </c>
      <c r="M46" s="62"/>
      <c r="N46" s="132"/>
      <c r="O46" s="112"/>
      <c r="P46" s="112"/>
      <c r="Q46" s="112"/>
      <c r="R46" s="112"/>
      <c r="S46" s="112"/>
      <c r="T46" s="112"/>
      <c r="U46" s="112"/>
      <c r="V46" s="112"/>
      <c r="W46" s="112"/>
      <c r="X46" s="112"/>
      <c r="Y46" s="112"/>
      <c r="Z46" s="112"/>
      <c r="AA46" s="112"/>
      <c r="AB46" s="112"/>
    </row>
    <row r="47">
      <c r="A47" s="127" t="s">
        <v>9</v>
      </c>
      <c r="B47" s="138">
        <v>1000264.0</v>
      </c>
      <c r="C47" s="27"/>
      <c r="D47" s="36" t="s">
        <v>4181</v>
      </c>
      <c r="E47" s="80" t="s">
        <v>4182</v>
      </c>
      <c r="F47" s="36">
        <v>1.0</v>
      </c>
      <c r="G47" s="138">
        <v>5.0</v>
      </c>
      <c r="H47" s="139">
        <v>1.0</v>
      </c>
      <c r="I47" s="36">
        <v>1.0</v>
      </c>
      <c r="J47" s="36" t="s">
        <v>12</v>
      </c>
      <c r="K47" s="129">
        <f t="shared" si="3"/>
        <v>6</v>
      </c>
      <c r="L47" s="36" t="s">
        <v>13</v>
      </c>
      <c r="M47" s="62"/>
      <c r="N47" s="132"/>
      <c r="O47" s="112"/>
      <c r="P47" s="112"/>
      <c r="Q47" s="112"/>
      <c r="R47" s="112"/>
      <c r="S47" s="112"/>
      <c r="T47" s="112"/>
      <c r="U47" s="112"/>
      <c r="V47" s="112"/>
      <c r="W47" s="112"/>
      <c r="X47" s="112"/>
      <c r="Y47" s="112"/>
      <c r="Z47" s="112"/>
      <c r="AA47" s="112"/>
      <c r="AB47" s="112"/>
    </row>
    <row r="48">
      <c r="A48" s="127" t="s">
        <v>9</v>
      </c>
      <c r="B48" s="138">
        <v>1000270.0</v>
      </c>
      <c r="C48" s="27"/>
      <c r="D48" s="36" t="s">
        <v>4183</v>
      </c>
      <c r="E48" s="80" t="s">
        <v>4184</v>
      </c>
      <c r="F48" s="148">
        <v>2.0</v>
      </c>
      <c r="G48" s="796">
        <v>5.0</v>
      </c>
      <c r="H48" s="795">
        <v>2.0</v>
      </c>
      <c r="I48" s="148">
        <v>2.0</v>
      </c>
      <c r="J48" s="36" t="s">
        <v>12</v>
      </c>
      <c r="K48" s="129">
        <f t="shared" si="3"/>
        <v>24</v>
      </c>
      <c r="L48" s="36" t="s">
        <v>13</v>
      </c>
      <c r="M48" s="62"/>
      <c r="N48" s="132"/>
      <c r="O48" s="112"/>
      <c r="P48" s="112"/>
      <c r="Q48" s="112"/>
      <c r="R48" s="112"/>
      <c r="S48" s="112"/>
      <c r="T48" s="112"/>
      <c r="U48" s="112"/>
      <c r="V48" s="112"/>
      <c r="W48" s="112"/>
      <c r="X48" s="112"/>
      <c r="Y48" s="112"/>
      <c r="Z48" s="112"/>
      <c r="AA48" s="112"/>
      <c r="AB48" s="112"/>
    </row>
    <row r="49">
      <c r="A49" s="115" t="s">
        <v>9</v>
      </c>
      <c r="B49" s="118">
        <v>1000276.0</v>
      </c>
      <c r="C49" s="3"/>
      <c r="D49" s="117" t="s">
        <v>4185</v>
      </c>
      <c r="E49" s="121" t="s">
        <v>4186</v>
      </c>
      <c r="F49" s="117">
        <v>1.0</v>
      </c>
      <c r="G49" s="806">
        <v>5.0</v>
      </c>
      <c r="H49" s="119">
        <v>1.0</v>
      </c>
      <c r="I49" s="117">
        <v>1.0</v>
      </c>
      <c r="J49" s="117" t="s">
        <v>12</v>
      </c>
      <c r="K49" s="120">
        <f t="shared" si="3"/>
        <v>6</v>
      </c>
      <c r="L49" s="117" t="s">
        <v>13</v>
      </c>
      <c r="M49" s="832" t="s">
        <v>4187</v>
      </c>
      <c r="N49" s="132"/>
      <c r="O49" s="112"/>
      <c r="P49" s="112"/>
      <c r="Q49" s="112"/>
      <c r="R49" s="112"/>
      <c r="S49" s="112"/>
      <c r="T49" s="112"/>
      <c r="U49" s="112"/>
      <c r="V49" s="112"/>
      <c r="W49" s="112"/>
      <c r="X49" s="112"/>
      <c r="Y49" s="112"/>
      <c r="Z49" s="112"/>
      <c r="AA49" s="112"/>
      <c r="AB49" s="112"/>
    </row>
    <row r="50">
      <c r="A50" s="1172" t="s">
        <v>9</v>
      </c>
      <c r="B50" s="1173">
        <v>1000288.0</v>
      </c>
      <c r="C50" s="61"/>
      <c r="D50" s="815" t="s">
        <v>4188</v>
      </c>
      <c r="E50" s="628" t="s">
        <v>4189</v>
      </c>
      <c r="F50" s="157">
        <v>2.0</v>
      </c>
      <c r="G50" s="813">
        <v>5.0</v>
      </c>
      <c r="H50" s="812">
        <v>2.0</v>
      </c>
      <c r="I50" s="157">
        <v>2.0</v>
      </c>
      <c r="J50" s="815" t="s">
        <v>12</v>
      </c>
      <c r="K50" s="152">
        <f t="shared" si="3"/>
        <v>24</v>
      </c>
      <c r="L50" s="815" t="s">
        <v>13</v>
      </c>
      <c r="M50" s="158"/>
      <c r="N50" s="132"/>
      <c r="O50" s="112"/>
      <c r="P50" s="112"/>
      <c r="Q50" s="112"/>
      <c r="R50" s="112"/>
      <c r="S50" s="112"/>
      <c r="T50" s="112"/>
      <c r="U50" s="112"/>
      <c r="V50" s="112"/>
      <c r="W50" s="112"/>
      <c r="X50" s="112"/>
      <c r="Y50" s="112"/>
      <c r="Z50" s="112"/>
      <c r="AA50" s="112"/>
      <c r="AB50" s="112"/>
    </row>
    <row r="51">
      <c r="A51" s="127" t="s">
        <v>9</v>
      </c>
      <c r="B51" s="138">
        <v>1000294.0</v>
      </c>
      <c r="C51" s="27"/>
      <c r="D51" s="36" t="s">
        <v>4190</v>
      </c>
      <c r="E51" s="80" t="s">
        <v>4191</v>
      </c>
      <c r="F51" s="36">
        <v>1.0</v>
      </c>
      <c r="G51" s="796">
        <v>5.0</v>
      </c>
      <c r="H51" s="139">
        <v>4.0</v>
      </c>
      <c r="I51" s="36">
        <v>5.0</v>
      </c>
      <c r="J51" s="36" t="s">
        <v>12</v>
      </c>
      <c r="K51" s="129">
        <f t="shared" si="3"/>
        <v>25</v>
      </c>
      <c r="L51" s="36" t="s">
        <v>13</v>
      </c>
      <c r="M51" s="80" t="s">
        <v>4192</v>
      </c>
      <c r="N51" s="132"/>
      <c r="O51" s="112"/>
      <c r="P51" s="112"/>
      <c r="Q51" s="112"/>
      <c r="R51" s="112"/>
      <c r="S51" s="112"/>
      <c r="T51" s="112"/>
      <c r="U51" s="112"/>
      <c r="V51" s="112"/>
      <c r="W51" s="112"/>
      <c r="X51" s="112"/>
      <c r="Y51" s="112"/>
      <c r="Z51" s="112"/>
      <c r="AA51" s="112"/>
      <c r="AB51" s="112"/>
    </row>
    <row r="52">
      <c r="A52" s="127" t="s">
        <v>9</v>
      </c>
      <c r="B52" s="138">
        <v>1000300.0</v>
      </c>
      <c r="C52" s="27"/>
      <c r="D52" s="36" t="s">
        <v>4193</v>
      </c>
      <c r="E52" s="80" t="s">
        <v>4194</v>
      </c>
      <c r="F52" s="36">
        <v>1.0</v>
      </c>
      <c r="G52" s="796">
        <v>5.0</v>
      </c>
      <c r="H52" s="139">
        <v>8.0</v>
      </c>
      <c r="I52" s="36">
        <v>10.0</v>
      </c>
      <c r="J52" s="36" t="s">
        <v>12</v>
      </c>
      <c r="K52" s="129">
        <f t="shared" si="3"/>
        <v>50</v>
      </c>
      <c r="L52" s="36" t="s">
        <v>13</v>
      </c>
      <c r="M52" s="62"/>
      <c r="N52" s="132"/>
      <c r="O52" s="112"/>
      <c r="P52" s="112"/>
      <c r="Q52" s="112"/>
      <c r="R52" s="112"/>
      <c r="S52" s="112"/>
      <c r="T52" s="112"/>
      <c r="U52" s="112"/>
      <c r="V52" s="112"/>
      <c r="W52" s="112"/>
      <c r="X52" s="112"/>
      <c r="Y52" s="112"/>
      <c r="Z52" s="112"/>
      <c r="AA52" s="112"/>
      <c r="AB52" s="112"/>
    </row>
    <row r="53">
      <c r="A53" s="127" t="s">
        <v>9</v>
      </c>
      <c r="B53" s="138">
        <v>1001474.0</v>
      </c>
      <c r="C53" s="27"/>
      <c r="D53" s="36" t="s">
        <v>4195</v>
      </c>
      <c r="E53" s="80" t="s">
        <v>4196</v>
      </c>
      <c r="F53" s="36">
        <v>1.0</v>
      </c>
      <c r="G53" s="796">
        <v>5.0</v>
      </c>
      <c r="H53" s="139">
        <v>4.0</v>
      </c>
      <c r="I53" s="36">
        <v>5.0</v>
      </c>
      <c r="J53" s="36" t="s">
        <v>12</v>
      </c>
      <c r="K53" s="129">
        <f t="shared" si="3"/>
        <v>25</v>
      </c>
      <c r="L53" s="36" t="s">
        <v>13</v>
      </c>
      <c r="M53" s="62"/>
      <c r="N53" s="132"/>
      <c r="O53" s="112"/>
      <c r="P53" s="112"/>
      <c r="Q53" s="112"/>
      <c r="R53" s="112"/>
      <c r="S53" s="112"/>
      <c r="T53" s="112"/>
      <c r="U53" s="112"/>
      <c r="V53" s="112"/>
      <c r="W53" s="112"/>
      <c r="X53" s="112"/>
      <c r="Y53" s="112"/>
      <c r="Z53" s="112"/>
      <c r="AA53" s="112"/>
      <c r="AB53" s="112"/>
    </row>
    <row r="54">
      <c r="A54" s="127" t="s">
        <v>9</v>
      </c>
      <c r="B54" s="138">
        <v>1000318.0</v>
      </c>
      <c r="C54" s="27"/>
      <c r="D54" s="36" t="s">
        <v>4197</v>
      </c>
      <c r="E54" s="80" t="s">
        <v>4198</v>
      </c>
      <c r="F54" s="148">
        <v>2.0</v>
      </c>
      <c r="G54" s="796">
        <v>5.0</v>
      </c>
      <c r="H54" s="795">
        <v>2.0</v>
      </c>
      <c r="I54" s="148">
        <v>2.0</v>
      </c>
      <c r="J54" s="36" t="s">
        <v>12</v>
      </c>
      <c r="K54" s="129">
        <f t="shared" si="3"/>
        <v>24</v>
      </c>
      <c r="L54" s="36" t="s">
        <v>13</v>
      </c>
      <c r="M54" s="62"/>
      <c r="N54" s="132"/>
      <c r="O54" s="112"/>
      <c r="P54" s="112"/>
      <c r="Q54" s="112"/>
      <c r="R54" s="112"/>
      <c r="S54" s="112"/>
      <c r="T54" s="112"/>
      <c r="U54" s="112"/>
      <c r="V54" s="112"/>
      <c r="W54" s="112"/>
      <c r="X54" s="112"/>
      <c r="Y54" s="112"/>
      <c r="Z54" s="112"/>
      <c r="AA54" s="112"/>
      <c r="AB54" s="112"/>
    </row>
    <row r="55">
      <c r="A55" s="115" t="s">
        <v>9</v>
      </c>
      <c r="B55" s="118">
        <v>1000324.0</v>
      </c>
      <c r="C55" s="3"/>
      <c r="D55" s="117" t="s">
        <v>4199</v>
      </c>
      <c r="E55" s="121" t="s">
        <v>4200</v>
      </c>
      <c r="F55" s="117">
        <v>1.0</v>
      </c>
      <c r="G55" s="806">
        <v>5.0</v>
      </c>
      <c r="H55" s="119">
        <v>5.0</v>
      </c>
      <c r="I55" s="117">
        <v>5.0</v>
      </c>
      <c r="J55" s="117" t="s">
        <v>12</v>
      </c>
      <c r="K55" s="120">
        <f t="shared" si="3"/>
        <v>30</v>
      </c>
      <c r="L55" s="117" t="s">
        <v>29</v>
      </c>
      <c r="M55" s="121" t="s">
        <v>4201</v>
      </c>
      <c r="N55" s="132"/>
      <c r="O55" s="112"/>
      <c r="P55" s="112"/>
      <c r="Q55" s="112"/>
      <c r="R55" s="112"/>
      <c r="S55" s="112"/>
      <c r="T55" s="112"/>
      <c r="U55" s="112"/>
      <c r="V55" s="112"/>
      <c r="W55" s="112"/>
      <c r="X55" s="112"/>
      <c r="Y55" s="112"/>
      <c r="Z55" s="112"/>
      <c r="AA55" s="112"/>
      <c r="AB55" s="112"/>
    </row>
    <row r="56">
      <c r="A56" s="1172" t="s">
        <v>9</v>
      </c>
      <c r="B56" s="1173">
        <v>1000330.0</v>
      </c>
      <c r="C56" s="61"/>
      <c r="D56" s="815" t="s">
        <v>4202</v>
      </c>
      <c r="E56" s="628" t="s">
        <v>4203</v>
      </c>
      <c r="F56" s="815">
        <v>1.0</v>
      </c>
      <c r="G56" s="813">
        <v>5.0</v>
      </c>
      <c r="H56" s="814">
        <v>3.0</v>
      </c>
      <c r="I56" s="815">
        <v>5.0</v>
      </c>
      <c r="J56" s="815" t="s">
        <v>12</v>
      </c>
      <c r="K56" s="152">
        <f t="shared" si="3"/>
        <v>20</v>
      </c>
      <c r="L56" s="815" t="s">
        <v>13</v>
      </c>
      <c r="M56" s="158"/>
      <c r="N56" s="132"/>
      <c r="O56" s="112"/>
      <c r="P56" s="112"/>
      <c r="Q56" s="112"/>
      <c r="R56" s="112"/>
      <c r="S56" s="112"/>
      <c r="T56" s="112"/>
      <c r="U56" s="112"/>
      <c r="V56" s="112"/>
      <c r="W56" s="112"/>
      <c r="X56" s="112"/>
      <c r="Y56" s="112"/>
      <c r="Z56" s="112"/>
      <c r="AA56" s="112"/>
      <c r="AB56" s="112"/>
    </row>
    <row r="57">
      <c r="A57" s="127" t="s">
        <v>9</v>
      </c>
      <c r="B57" s="138">
        <v>1000336.0</v>
      </c>
      <c r="C57" s="27"/>
      <c r="D57" s="36" t="s">
        <v>4204</v>
      </c>
      <c r="E57" s="80" t="s">
        <v>4205</v>
      </c>
      <c r="F57" s="36">
        <v>1.0</v>
      </c>
      <c r="G57" s="796">
        <v>5.0</v>
      </c>
      <c r="H57" s="139">
        <v>0.16</v>
      </c>
      <c r="I57" s="36">
        <v>0.2</v>
      </c>
      <c r="J57" s="36" t="s">
        <v>12</v>
      </c>
      <c r="K57" s="129">
        <f t="shared" si="3"/>
        <v>1</v>
      </c>
      <c r="L57" s="36" t="s">
        <v>13</v>
      </c>
      <c r="M57" s="80" t="s">
        <v>4206</v>
      </c>
      <c r="N57" s="132"/>
      <c r="O57" s="112"/>
      <c r="P57" s="112"/>
      <c r="Q57" s="112"/>
      <c r="R57" s="112"/>
      <c r="S57" s="112"/>
      <c r="T57" s="112"/>
      <c r="U57" s="112"/>
      <c r="V57" s="112"/>
      <c r="W57" s="112"/>
      <c r="X57" s="112"/>
      <c r="Y57" s="112"/>
      <c r="Z57" s="112"/>
      <c r="AA57" s="112"/>
      <c r="AB57" s="112"/>
    </row>
    <row r="58">
      <c r="B58" s="52"/>
      <c r="C58" s="27"/>
      <c r="E58" s="62"/>
      <c r="F58" s="36">
        <v>1.0</v>
      </c>
      <c r="G58" s="796">
        <v>5.0</v>
      </c>
      <c r="H58" s="139">
        <v>0.09</v>
      </c>
      <c r="I58" s="36">
        <v>0.15</v>
      </c>
      <c r="J58" s="36" t="s">
        <v>12</v>
      </c>
      <c r="K58" s="129">
        <f t="shared" si="3"/>
        <v>0.6</v>
      </c>
      <c r="L58" s="36" t="s">
        <v>13</v>
      </c>
      <c r="M58" s="62"/>
      <c r="N58" s="132"/>
      <c r="O58" s="112"/>
      <c r="P58" s="112"/>
      <c r="Q58" s="112"/>
      <c r="R58" s="112"/>
      <c r="S58" s="112"/>
      <c r="T58" s="112"/>
      <c r="U58" s="112"/>
      <c r="V58" s="112"/>
      <c r="W58" s="112"/>
      <c r="X58" s="112"/>
      <c r="Y58" s="112"/>
      <c r="Z58" s="112"/>
      <c r="AA58" s="112"/>
      <c r="AB58" s="112"/>
    </row>
    <row r="59">
      <c r="B59" s="52"/>
      <c r="C59" s="27"/>
      <c r="E59" s="62"/>
      <c r="F59" s="36">
        <v>1.0</v>
      </c>
      <c r="G59" s="796">
        <v>5.0</v>
      </c>
      <c r="H59" s="139">
        <v>0.04</v>
      </c>
      <c r="I59" s="36">
        <v>0.05</v>
      </c>
      <c r="J59" s="36" t="s">
        <v>12</v>
      </c>
      <c r="K59" s="129">
        <f t="shared" si="3"/>
        <v>0.25</v>
      </c>
      <c r="L59" s="36" t="s">
        <v>13</v>
      </c>
      <c r="M59" s="62"/>
      <c r="N59" s="132"/>
      <c r="O59" s="112"/>
      <c r="P59" s="112"/>
      <c r="Q59" s="112"/>
      <c r="R59" s="112"/>
      <c r="S59" s="112"/>
      <c r="T59" s="112"/>
      <c r="U59" s="112"/>
      <c r="V59" s="112"/>
      <c r="W59" s="112"/>
      <c r="X59" s="112"/>
      <c r="Y59" s="112"/>
      <c r="Z59" s="112"/>
      <c r="AA59" s="112"/>
      <c r="AB59" s="112"/>
    </row>
    <row r="60">
      <c r="A60" s="127" t="s">
        <v>9</v>
      </c>
      <c r="B60" s="138">
        <v>1000344.0</v>
      </c>
      <c r="C60" s="27"/>
      <c r="D60" s="36" t="s">
        <v>4207</v>
      </c>
      <c r="E60" s="80" t="s">
        <v>4208</v>
      </c>
      <c r="F60" s="36">
        <v>1.0</v>
      </c>
      <c r="G60" s="796">
        <v>5.0</v>
      </c>
      <c r="H60" s="139">
        <v>-1.2</v>
      </c>
      <c r="I60" s="36">
        <v>30.0</v>
      </c>
      <c r="J60" s="36" t="s">
        <v>12</v>
      </c>
      <c r="K60" s="129">
        <f t="shared" si="3"/>
        <v>24</v>
      </c>
      <c r="L60" s="36" t="s">
        <v>90</v>
      </c>
      <c r="M60" s="62"/>
      <c r="N60" s="132"/>
      <c r="O60" s="112"/>
      <c r="P60" s="112"/>
      <c r="Q60" s="112"/>
      <c r="R60" s="112"/>
      <c r="S60" s="112"/>
      <c r="T60" s="112"/>
      <c r="U60" s="112"/>
      <c r="V60" s="112"/>
      <c r="W60" s="112"/>
      <c r="X60" s="112"/>
      <c r="Y60" s="112"/>
      <c r="Z60" s="112"/>
      <c r="AA60" s="112"/>
      <c r="AB60" s="112"/>
    </row>
    <row r="61">
      <c r="B61" s="52"/>
      <c r="C61" s="27"/>
      <c r="E61" s="62"/>
      <c r="F61" s="36">
        <v>1.0</v>
      </c>
      <c r="G61" s="796">
        <v>5.0</v>
      </c>
      <c r="H61" s="139">
        <v>2.0</v>
      </c>
      <c r="I61" s="36">
        <v>2.0</v>
      </c>
      <c r="J61" s="36" t="s">
        <v>12</v>
      </c>
      <c r="K61" s="129">
        <f t="shared" si="3"/>
        <v>12</v>
      </c>
      <c r="L61" s="36" t="s">
        <v>13</v>
      </c>
      <c r="M61" s="62"/>
      <c r="N61" s="132"/>
      <c r="O61" s="112"/>
      <c r="P61" s="112"/>
      <c r="Q61" s="112"/>
      <c r="R61" s="112"/>
      <c r="S61" s="112"/>
      <c r="T61" s="112"/>
      <c r="U61" s="112"/>
      <c r="V61" s="112"/>
      <c r="W61" s="112"/>
      <c r="X61" s="112"/>
      <c r="Y61" s="112"/>
      <c r="Z61" s="112"/>
      <c r="AA61" s="112"/>
      <c r="AB61" s="112"/>
    </row>
    <row r="62">
      <c r="A62" s="115" t="s">
        <v>9</v>
      </c>
      <c r="B62" s="118">
        <v>1000356.0</v>
      </c>
      <c r="C62" s="3"/>
      <c r="D62" s="117" t="s">
        <v>4209</v>
      </c>
      <c r="E62" s="121" t="s">
        <v>4210</v>
      </c>
      <c r="F62" s="117">
        <v>1.0</v>
      </c>
      <c r="G62" s="806">
        <v>5.0</v>
      </c>
      <c r="H62" s="119">
        <v>1.0</v>
      </c>
      <c r="I62" s="117">
        <v>1.0</v>
      </c>
      <c r="J62" s="117" t="s">
        <v>12</v>
      </c>
      <c r="K62" s="120">
        <f t="shared" si="3"/>
        <v>6</v>
      </c>
      <c r="L62" s="117" t="s">
        <v>13</v>
      </c>
      <c r="M62" s="121" t="s">
        <v>4211</v>
      </c>
      <c r="N62" s="132"/>
      <c r="O62" s="112"/>
      <c r="P62" s="112"/>
      <c r="Q62" s="112"/>
      <c r="R62" s="112"/>
      <c r="S62" s="112"/>
      <c r="T62" s="112"/>
      <c r="U62" s="112"/>
      <c r="V62" s="112"/>
      <c r="W62" s="112"/>
      <c r="X62" s="112"/>
      <c r="Y62" s="112"/>
      <c r="Z62" s="112"/>
      <c r="AA62" s="112"/>
      <c r="AB62" s="112"/>
    </row>
    <row r="63">
      <c r="A63" s="127" t="s">
        <v>9</v>
      </c>
      <c r="B63" s="138">
        <v>1000368.0</v>
      </c>
      <c r="C63" s="27"/>
      <c r="D63" s="36" t="s">
        <v>4212</v>
      </c>
      <c r="E63" s="80" t="s">
        <v>4213</v>
      </c>
      <c r="F63" s="36">
        <v>1.0</v>
      </c>
      <c r="G63" s="796">
        <v>5.0</v>
      </c>
      <c r="H63" s="139">
        <v>4.0</v>
      </c>
      <c r="I63" s="36">
        <v>5.0</v>
      </c>
      <c r="J63" s="36" t="s">
        <v>12</v>
      </c>
      <c r="K63" s="129">
        <f t="shared" si="3"/>
        <v>25</v>
      </c>
      <c r="L63" s="36" t="s">
        <v>13</v>
      </c>
      <c r="M63" s="62"/>
      <c r="N63" s="132"/>
      <c r="O63" s="112"/>
      <c r="P63" s="112"/>
      <c r="Q63" s="112"/>
      <c r="R63" s="112"/>
      <c r="S63" s="112"/>
      <c r="T63" s="112"/>
      <c r="U63" s="112"/>
      <c r="V63" s="112"/>
      <c r="W63" s="112"/>
      <c r="X63" s="112"/>
      <c r="Y63" s="112"/>
      <c r="Z63" s="112"/>
      <c r="AA63" s="112"/>
      <c r="AB63" s="112"/>
    </row>
    <row r="64">
      <c r="B64" s="52"/>
      <c r="C64" s="27"/>
      <c r="E64" s="62"/>
      <c r="F64" s="36">
        <v>1.0</v>
      </c>
      <c r="G64" s="138">
        <v>5.0</v>
      </c>
      <c r="H64" s="139">
        <v>1.0</v>
      </c>
      <c r="I64" s="36">
        <v>1.0</v>
      </c>
      <c r="J64" s="36" t="s">
        <v>12</v>
      </c>
      <c r="K64" s="129">
        <f t="shared" si="3"/>
        <v>6</v>
      </c>
      <c r="L64" s="36" t="s">
        <v>29</v>
      </c>
      <c r="M64" s="62"/>
      <c r="N64" s="132"/>
      <c r="O64" s="112"/>
      <c r="P64" s="112"/>
      <c r="Q64" s="112"/>
      <c r="R64" s="112"/>
      <c r="S64" s="112"/>
      <c r="T64" s="112"/>
      <c r="U64" s="112"/>
      <c r="V64" s="112"/>
      <c r="W64" s="112"/>
      <c r="X64" s="112"/>
      <c r="Y64" s="112"/>
      <c r="Z64" s="112"/>
      <c r="AA64" s="112"/>
      <c r="AB64" s="112"/>
    </row>
    <row r="65">
      <c r="B65" s="52"/>
      <c r="C65" s="27"/>
      <c r="E65" s="62"/>
      <c r="F65" s="36">
        <v>1.0</v>
      </c>
      <c r="G65" s="138">
        <v>5.0</v>
      </c>
      <c r="H65" s="139">
        <v>-3.0</v>
      </c>
      <c r="I65" s="36">
        <v>30.0</v>
      </c>
      <c r="J65" s="36" t="s">
        <v>12</v>
      </c>
      <c r="K65" s="129">
        <f t="shared" si="3"/>
        <v>15</v>
      </c>
      <c r="L65" s="36" t="s">
        <v>29</v>
      </c>
      <c r="M65" s="62"/>
      <c r="N65" s="132"/>
      <c r="O65" s="112"/>
      <c r="P65" s="112"/>
      <c r="Q65" s="112"/>
      <c r="R65" s="112"/>
      <c r="S65" s="112"/>
      <c r="T65" s="112"/>
      <c r="U65" s="112"/>
      <c r="V65" s="112"/>
      <c r="W65" s="112"/>
      <c r="X65" s="112"/>
      <c r="Y65" s="112"/>
      <c r="Z65" s="112"/>
      <c r="AA65" s="112"/>
      <c r="AB65" s="112"/>
    </row>
    <row r="66">
      <c r="A66" s="128" t="s">
        <v>9</v>
      </c>
      <c r="B66" s="138">
        <v>1000386.0</v>
      </c>
      <c r="C66" s="27"/>
      <c r="D66" s="80" t="s">
        <v>4214</v>
      </c>
      <c r="E66" s="80" t="s">
        <v>4215</v>
      </c>
      <c r="F66" s="80">
        <v>1.0</v>
      </c>
      <c r="G66" s="138">
        <v>2.0</v>
      </c>
      <c r="H66" s="139">
        <v>1.0</v>
      </c>
      <c r="I66" s="138">
        <v>1.0</v>
      </c>
      <c r="J66" s="36" t="s">
        <v>12</v>
      </c>
      <c r="K66" s="129">
        <f t="shared" si="3"/>
        <v>3</v>
      </c>
      <c r="L66" s="139" t="s">
        <v>13</v>
      </c>
      <c r="M66" s="62"/>
      <c r="N66" s="132"/>
      <c r="O66" s="112"/>
      <c r="P66" s="112"/>
      <c r="Q66" s="112"/>
      <c r="R66" s="112"/>
      <c r="S66" s="112"/>
      <c r="T66" s="112"/>
      <c r="U66" s="112"/>
      <c r="V66" s="112"/>
      <c r="W66" s="112"/>
      <c r="X66" s="112"/>
      <c r="Y66" s="112"/>
      <c r="Z66" s="112"/>
      <c r="AA66" s="112"/>
      <c r="AB66" s="112"/>
    </row>
    <row r="67">
      <c r="A67" s="62"/>
      <c r="B67" s="52"/>
      <c r="C67" s="27"/>
      <c r="D67" s="62"/>
      <c r="E67" s="62"/>
      <c r="F67" s="80">
        <v>1.0</v>
      </c>
      <c r="G67" s="138">
        <v>3.0</v>
      </c>
      <c r="H67" s="139">
        <v>-2.0</v>
      </c>
      <c r="I67" s="138">
        <v>7.0</v>
      </c>
      <c r="J67" s="36" t="s">
        <v>12</v>
      </c>
      <c r="K67" s="129">
        <f t="shared" si="3"/>
        <v>1</v>
      </c>
      <c r="L67" s="139" t="s">
        <v>29</v>
      </c>
      <c r="M67" s="62"/>
      <c r="N67" s="132"/>
      <c r="O67" s="112"/>
      <c r="P67" s="112"/>
      <c r="Q67" s="112"/>
      <c r="R67" s="112"/>
      <c r="S67" s="112"/>
      <c r="T67" s="112"/>
      <c r="U67" s="112"/>
      <c r="V67" s="112"/>
      <c r="W67" s="112"/>
      <c r="X67" s="112"/>
      <c r="Y67" s="112"/>
      <c r="Z67" s="112"/>
      <c r="AA67" s="112"/>
      <c r="AB67" s="112"/>
    </row>
    <row r="68">
      <c r="A68" s="127" t="s">
        <v>9</v>
      </c>
      <c r="B68" s="138">
        <v>1000398.0</v>
      </c>
      <c r="D68" s="36" t="s">
        <v>4216</v>
      </c>
      <c r="E68" s="80" t="s">
        <v>4217</v>
      </c>
      <c r="F68" s="36">
        <v>1.0</v>
      </c>
      <c r="G68" s="138">
        <v>2.0</v>
      </c>
      <c r="H68" s="139">
        <v>1.0</v>
      </c>
      <c r="I68" s="36">
        <v>1.0</v>
      </c>
      <c r="J68" s="36" t="s">
        <v>12</v>
      </c>
      <c r="K68" s="129">
        <f t="shared" si="3"/>
        <v>3</v>
      </c>
      <c r="L68" s="36" t="s">
        <v>13</v>
      </c>
      <c r="M68" s="62"/>
      <c r="N68" s="132"/>
      <c r="O68" s="112"/>
      <c r="P68" s="112"/>
      <c r="Q68" s="112"/>
      <c r="R68" s="112"/>
      <c r="S68" s="112"/>
      <c r="T68" s="112"/>
      <c r="U68" s="112"/>
      <c r="V68" s="112"/>
      <c r="W68" s="112"/>
      <c r="X68" s="112"/>
      <c r="Y68" s="112"/>
      <c r="Z68" s="112"/>
      <c r="AA68" s="112"/>
      <c r="AB68" s="112"/>
    </row>
    <row r="69">
      <c r="A69" s="180"/>
      <c r="B69" s="60"/>
      <c r="C69" s="180"/>
      <c r="D69" s="180"/>
      <c r="E69" s="158"/>
      <c r="F69" s="815">
        <v>1.0</v>
      </c>
      <c r="G69" s="1173">
        <v>3.0</v>
      </c>
      <c r="H69" s="814">
        <v>-2.0</v>
      </c>
      <c r="I69" s="815">
        <v>7.0</v>
      </c>
      <c r="J69" s="815" t="s">
        <v>12</v>
      </c>
      <c r="K69" s="152">
        <f t="shared" si="3"/>
        <v>1</v>
      </c>
      <c r="L69" s="815" t="s">
        <v>29</v>
      </c>
      <c r="M69" s="158"/>
      <c r="N69" s="132"/>
      <c r="O69" s="112"/>
      <c r="P69" s="112"/>
      <c r="Q69" s="112"/>
      <c r="R69" s="112"/>
      <c r="S69" s="112"/>
      <c r="T69" s="112"/>
      <c r="U69" s="112"/>
      <c r="V69" s="112"/>
      <c r="W69" s="112"/>
      <c r="X69" s="112"/>
      <c r="Y69" s="112"/>
      <c r="Z69" s="112"/>
      <c r="AA69" s="112"/>
      <c r="AB69" s="112"/>
    </row>
    <row r="70">
      <c r="A70" s="127" t="s">
        <v>9</v>
      </c>
      <c r="B70" s="138">
        <v>1000410.0</v>
      </c>
      <c r="C70" s="27"/>
      <c r="D70" s="36" t="s">
        <v>4218</v>
      </c>
      <c r="E70" s="80" t="s">
        <v>4219</v>
      </c>
      <c r="F70" s="36">
        <v>1.0</v>
      </c>
      <c r="G70" s="796">
        <v>5.0</v>
      </c>
      <c r="H70" s="139">
        <v>1.0</v>
      </c>
      <c r="I70" s="36">
        <v>3.0</v>
      </c>
      <c r="J70" s="36" t="s">
        <v>12</v>
      </c>
      <c r="K70" s="129">
        <f t="shared" si="3"/>
        <v>8</v>
      </c>
      <c r="L70" s="36" t="s">
        <v>13</v>
      </c>
      <c r="M70" s="80" t="s">
        <v>4220</v>
      </c>
      <c r="N70" s="132"/>
      <c r="O70" s="112"/>
      <c r="P70" s="112"/>
      <c r="Q70" s="112"/>
      <c r="R70" s="112"/>
      <c r="S70" s="112"/>
      <c r="T70" s="112"/>
      <c r="U70" s="112"/>
      <c r="V70" s="112"/>
      <c r="W70" s="112"/>
      <c r="X70" s="112"/>
      <c r="Y70" s="112"/>
      <c r="Z70" s="112"/>
      <c r="AA70" s="112"/>
      <c r="AB70" s="112"/>
    </row>
    <row r="71">
      <c r="B71" s="52"/>
      <c r="C71" s="27"/>
      <c r="E71" s="62"/>
      <c r="F71" s="36">
        <v>1.0</v>
      </c>
      <c r="G71" s="138">
        <v>5.0</v>
      </c>
      <c r="H71" s="139">
        <v>12.0</v>
      </c>
      <c r="I71" s="36">
        <v>15.0</v>
      </c>
      <c r="J71" s="36" t="s">
        <v>12</v>
      </c>
      <c r="K71" s="129">
        <f t="shared" si="3"/>
        <v>75</v>
      </c>
      <c r="L71" s="36" t="s">
        <v>13</v>
      </c>
      <c r="M71" s="62"/>
      <c r="N71" s="132"/>
      <c r="O71" s="112"/>
      <c r="P71" s="112"/>
      <c r="Q71" s="112"/>
      <c r="R71" s="112"/>
      <c r="S71" s="112"/>
      <c r="T71" s="112"/>
      <c r="U71" s="112"/>
      <c r="V71" s="112"/>
      <c r="W71" s="112"/>
      <c r="X71" s="112"/>
      <c r="Y71" s="112"/>
      <c r="Z71" s="112"/>
      <c r="AA71" s="112"/>
      <c r="AB71" s="112"/>
    </row>
    <row r="72">
      <c r="A72" s="115" t="s">
        <v>9</v>
      </c>
      <c r="B72" s="118">
        <v>1000416.0</v>
      </c>
      <c r="C72" s="3"/>
      <c r="D72" s="117" t="s">
        <v>4221</v>
      </c>
      <c r="E72" s="121" t="s">
        <v>4222</v>
      </c>
      <c r="F72" s="117">
        <v>1.0</v>
      </c>
      <c r="G72" s="806">
        <v>5.0</v>
      </c>
      <c r="H72" s="119">
        <v>1.0</v>
      </c>
      <c r="I72" s="117">
        <v>1.0</v>
      </c>
      <c r="J72" s="117" t="s">
        <v>12</v>
      </c>
      <c r="K72" s="120">
        <f t="shared" si="3"/>
        <v>6</v>
      </c>
      <c r="L72" s="117" t="s">
        <v>29</v>
      </c>
      <c r="M72" s="121" t="s">
        <v>4223</v>
      </c>
      <c r="N72" s="132"/>
      <c r="O72" s="112"/>
      <c r="P72" s="112"/>
      <c r="Q72" s="112"/>
      <c r="R72" s="112"/>
      <c r="S72" s="112"/>
      <c r="T72" s="112"/>
      <c r="U72" s="112"/>
      <c r="V72" s="112"/>
      <c r="W72" s="112"/>
      <c r="X72" s="112"/>
      <c r="Y72" s="112"/>
      <c r="Z72" s="112"/>
      <c r="AA72" s="112"/>
      <c r="AB72" s="112"/>
    </row>
    <row r="73">
      <c r="B73" s="52"/>
      <c r="C73" s="27"/>
      <c r="E73" s="62"/>
      <c r="F73" s="36">
        <v>1.0</v>
      </c>
      <c r="G73" s="796">
        <v>5.0</v>
      </c>
      <c r="H73" s="139">
        <v>4.0</v>
      </c>
      <c r="I73" s="36">
        <v>4.0</v>
      </c>
      <c r="J73" s="36" t="s">
        <v>12</v>
      </c>
      <c r="K73" s="129">
        <f t="shared" si="3"/>
        <v>24</v>
      </c>
      <c r="L73" s="36" t="s">
        <v>29</v>
      </c>
      <c r="M73" s="62"/>
      <c r="N73" s="132"/>
      <c r="O73" s="112"/>
      <c r="P73" s="112"/>
      <c r="Q73" s="112"/>
      <c r="R73" s="112"/>
      <c r="S73" s="112"/>
      <c r="T73" s="112"/>
      <c r="U73" s="112"/>
      <c r="V73" s="112"/>
      <c r="W73" s="112"/>
      <c r="X73" s="112"/>
      <c r="Y73" s="112"/>
      <c r="Z73" s="112"/>
      <c r="AA73" s="112"/>
      <c r="AB73" s="112"/>
    </row>
    <row r="74">
      <c r="A74" s="1172" t="s">
        <v>9</v>
      </c>
      <c r="B74" s="1173">
        <v>1000422.0</v>
      </c>
      <c r="C74" s="61"/>
      <c r="D74" s="815" t="s">
        <v>4224</v>
      </c>
      <c r="E74" s="628" t="s">
        <v>4225</v>
      </c>
      <c r="F74" s="815">
        <v>1.0</v>
      </c>
      <c r="G74" s="813">
        <v>5.0</v>
      </c>
      <c r="H74" s="814">
        <v>16.0</v>
      </c>
      <c r="I74" s="815">
        <v>20.0</v>
      </c>
      <c r="J74" s="815" t="s">
        <v>12</v>
      </c>
      <c r="K74" s="152">
        <f t="shared" si="3"/>
        <v>100</v>
      </c>
      <c r="L74" s="815" t="s">
        <v>13</v>
      </c>
      <c r="M74" s="158"/>
      <c r="N74" s="132"/>
      <c r="O74" s="112"/>
      <c r="P74" s="112"/>
      <c r="Q74" s="112"/>
      <c r="R74" s="112"/>
      <c r="S74" s="112"/>
      <c r="T74" s="112"/>
      <c r="U74" s="112"/>
      <c r="V74" s="112"/>
      <c r="W74" s="112"/>
      <c r="X74" s="112"/>
      <c r="Y74" s="112"/>
      <c r="Z74" s="112"/>
      <c r="AA74" s="112"/>
      <c r="AB74" s="112"/>
    </row>
    <row r="75">
      <c r="A75" s="127" t="s">
        <v>9</v>
      </c>
      <c r="B75" s="138">
        <v>1000430.0</v>
      </c>
      <c r="C75" s="27"/>
      <c r="D75" s="36" t="s">
        <v>4226</v>
      </c>
      <c r="E75" s="80" t="s">
        <v>4227</v>
      </c>
      <c r="F75" s="36">
        <v>1.0</v>
      </c>
      <c r="G75" s="796">
        <v>5.0</v>
      </c>
      <c r="H75" s="139">
        <v>0.8</v>
      </c>
      <c r="I75" s="36">
        <v>1.0</v>
      </c>
      <c r="J75" s="36" t="s">
        <v>12</v>
      </c>
      <c r="K75" s="129">
        <f t="shared" si="3"/>
        <v>5</v>
      </c>
      <c r="L75" s="36" t="s">
        <v>29</v>
      </c>
      <c r="M75" s="80" t="s">
        <v>4228</v>
      </c>
      <c r="N75" s="132"/>
      <c r="O75" s="112"/>
      <c r="P75" s="112"/>
      <c r="Q75" s="112"/>
      <c r="R75" s="112"/>
      <c r="S75" s="112"/>
      <c r="T75" s="112"/>
      <c r="U75" s="112"/>
      <c r="V75" s="112"/>
      <c r="W75" s="112"/>
      <c r="X75" s="112"/>
      <c r="Y75" s="112"/>
      <c r="Z75" s="112"/>
      <c r="AA75" s="112"/>
      <c r="AB75" s="112"/>
    </row>
    <row r="76">
      <c r="A76" s="115" t="s">
        <v>9</v>
      </c>
      <c r="B76" s="118">
        <v>1000436.0</v>
      </c>
      <c r="C76" s="3"/>
      <c r="D76" s="807" t="s">
        <v>4229</v>
      </c>
      <c r="E76" s="121" t="s">
        <v>4230</v>
      </c>
      <c r="F76" s="807">
        <v>1.0</v>
      </c>
      <c r="G76" s="806">
        <v>5.0</v>
      </c>
      <c r="H76" s="805">
        <v>9.0</v>
      </c>
      <c r="I76" s="807">
        <v>15.0</v>
      </c>
      <c r="J76" s="807" t="s">
        <v>12</v>
      </c>
      <c r="K76" s="120">
        <f t="shared" si="3"/>
        <v>60</v>
      </c>
      <c r="L76" s="807" t="s">
        <v>29</v>
      </c>
      <c r="M76" s="121" t="s">
        <v>4231</v>
      </c>
      <c r="N76" s="132"/>
      <c r="O76" s="112"/>
      <c r="P76" s="112"/>
      <c r="Q76" s="112"/>
      <c r="R76" s="112"/>
      <c r="S76" s="112"/>
      <c r="T76" s="112"/>
      <c r="U76" s="112"/>
      <c r="V76" s="112"/>
      <c r="W76" s="112"/>
      <c r="X76" s="112"/>
      <c r="Y76" s="112"/>
      <c r="Z76" s="112"/>
      <c r="AA76" s="112"/>
      <c r="AB76" s="112"/>
    </row>
    <row r="77">
      <c r="A77" s="180"/>
      <c r="B77" s="60"/>
      <c r="C77" s="61"/>
      <c r="D77" s="180"/>
      <c r="E77" s="158"/>
      <c r="F77" s="157">
        <v>1.0</v>
      </c>
      <c r="G77" s="813">
        <v>5.0</v>
      </c>
      <c r="H77" s="814">
        <v>1.0</v>
      </c>
      <c r="I77" s="815">
        <v>1.0</v>
      </c>
      <c r="J77" s="157" t="s">
        <v>12</v>
      </c>
      <c r="K77" s="152">
        <f t="shared" si="3"/>
        <v>6</v>
      </c>
      <c r="L77" s="157" t="s">
        <v>13</v>
      </c>
      <c r="M77" s="158"/>
      <c r="N77" s="132"/>
      <c r="O77" s="112"/>
      <c r="P77" s="112"/>
      <c r="Q77" s="112"/>
      <c r="R77" s="112"/>
      <c r="S77" s="112"/>
      <c r="T77" s="112"/>
      <c r="U77" s="112"/>
      <c r="V77" s="112"/>
      <c r="W77" s="112"/>
      <c r="X77" s="112"/>
      <c r="Y77" s="112"/>
      <c r="Z77" s="112"/>
      <c r="AA77" s="112"/>
      <c r="AB77" s="112"/>
    </row>
    <row r="78">
      <c r="A78" s="127" t="s">
        <v>9</v>
      </c>
      <c r="B78" s="138">
        <v>1000448.0</v>
      </c>
      <c r="C78" s="27"/>
      <c r="D78" s="36" t="s">
        <v>4232</v>
      </c>
      <c r="E78" s="80" t="s">
        <v>4233</v>
      </c>
      <c r="F78" s="148">
        <v>1.0</v>
      </c>
      <c r="G78" s="796">
        <v>5.0</v>
      </c>
      <c r="H78" s="139">
        <v>3.0</v>
      </c>
      <c r="I78" s="36">
        <v>5.0</v>
      </c>
      <c r="J78" s="148" t="s">
        <v>12</v>
      </c>
      <c r="K78" s="129">
        <f t="shared" si="3"/>
        <v>20</v>
      </c>
      <c r="L78" s="148" t="s">
        <v>13</v>
      </c>
      <c r="M78" s="80" t="s">
        <v>4234</v>
      </c>
      <c r="N78" s="132"/>
      <c r="O78" s="112"/>
      <c r="P78" s="112"/>
      <c r="Q78" s="112"/>
      <c r="R78" s="112"/>
      <c r="S78" s="112"/>
      <c r="T78" s="112"/>
      <c r="U78" s="112"/>
      <c r="V78" s="112"/>
      <c r="W78" s="112"/>
      <c r="X78" s="112"/>
      <c r="Y78" s="112"/>
      <c r="Z78" s="112"/>
      <c r="AA78" s="112"/>
      <c r="AB78" s="112"/>
    </row>
    <row r="79">
      <c r="B79" s="52"/>
      <c r="C79" s="27"/>
      <c r="E79" s="62"/>
      <c r="F79" s="36">
        <v>1.0</v>
      </c>
      <c r="G79" s="138">
        <v>5.0</v>
      </c>
      <c r="H79" s="139">
        <v>8.0</v>
      </c>
      <c r="I79" s="36">
        <v>10.0</v>
      </c>
      <c r="J79" s="36" t="s">
        <v>12</v>
      </c>
      <c r="K79" s="129">
        <f t="shared" si="3"/>
        <v>50</v>
      </c>
      <c r="L79" s="36" t="s">
        <v>13</v>
      </c>
      <c r="M79" s="62"/>
      <c r="N79" s="132"/>
      <c r="O79" s="112"/>
      <c r="P79" s="112"/>
      <c r="Q79" s="112"/>
      <c r="R79" s="112"/>
      <c r="S79" s="112"/>
      <c r="T79" s="112"/>
      <c r="U79" s="112"/>
      <c r="V79" s="112"/>
      <c r="W79" s="112"/>
      <c r="X79" s="112"/>
      <c r="Y79" s="112"/>
      <c r="Z79" s="112"/>
      <c r="AA79" s="112"/>
      <c r="AB79" s="112"/>
    </row>
    <row r="80">
      <c r="B80" s="52"/>
      <c r="C80" s="27"/>
      <c r="E80" s="62"/>
      <c r="F80" s="36">
        <v>1.0</v>
      </c>
      <c r="G80" s="138">
        <v>5.0</v>
      </c>
      <c r="H80" s="139">
        <v>4.0</v>
      </c>
      <c r="I80" s="36">
        <v>15.0</v>
      </c>
      <c r="J80" s="36" t="s">
        <v>12</v>
      </c>
      <c r="K80" s="129">
        <f t="shared" si="3"/>
        <v>35</v>
      </c>
      <c r="L80" s="36" t="s">
        <v>13</v>
      </c>
      <c r="M80" s="62"/>
      <c r="N80" s="132"/>
      <c r="O80" s="112"/>
      <c r="P80" s="112"/>
      <c r="Q80" s="112"/>
      <c r="R80" s="112"/>
      <c r="S80" s="112"/>
      <c r="T80" s="112"/>
      <c r="U80" s="112"/>
      <c r="V80" s="112"/>
      <c r="W80" s="112"/>
      <c r="X80" s="112"/>
      <c r="Y80" s="112"/>
      <c r="Z80" s="112"/>
      <c r="AA80" s="112"/>
      <c r="AB80" s="112"/>
    </row>
    <row r="81">
      <c r="A81" s="167" t="s">
        <v>9</v>
      </c>
      <c r="B81" s="1174">
        <v>1000456.0</v>
      </c>
      <c r="C81" s="73"/>
      <c r="D81" s="1175" t="s">
        <v>4235</v>
      </c>
      <c r="E81" s="168" t="s">
        <v>4236</v>
      </c>
      <c r="F81" s="1175">
        <v>1.0</v>
      </c>
      <c r="G81" s="824">
        <v>5.0</v>
      </c>
      <c r="H81" s="1176">
        <v>3.0</v>
      </c>
      <c r="I81" s="1175">
        <v>5.0</v>
      </c>
      <c r="J81" s="1175" t="s">
        <v>12</v>
      </c>
      <c r="K81" s="163">
        <f t="shared" si="3"/>
        <v>20</v>
      </c>
      <c r="L81" s="1175" t="s">
        <v>13</v>
      </c>
      <c r="M81" s="168" t="s">
        <v>4237</v>
      </c>
      <c r="N81" s="132"/>
      <c r="O81" s="112"/>
      <c r="P81" s="112"/>
      <c r="Q81" s="112"/>
      <c r="R81" s="112"/>
      <c r="S81" s="112"/>
      <c r="T81" s="112"/>
      <c r="U81" s="112"/>
      <c r="V81" s="112"/>
      <c r="W81" s="112"/>
      <c r="X81" s="112"/>
      <c r="Y81" s="112"/>
      <c r="Z81" s="112"/>
      <c r="AA81" s="112"/>
      <c r="AB81" s="112"/>
    </row>
    <row r="82">
      <c r="A82" s="115" t="s">
        <v>8</v>
      </c>
      <c r="B82" s="121"/>
      <c r="C82" s="121"/>
      <c r="D82" s="117" t="s">
        <v>4238</v>
      </c>
      <c r="E82" s="121" t="s">
        <v>4239</v>
      </c>
      <c r="F82" s="117">
        <v>1.0</v>
      </c>
      <c r="G82" s="806">
        <v>5.0</v>
      </c>
      <c r="H82" s="119">
        <v>12.6</v>
      </c>
      <c r="I82" s="117">
        <v>12.6</v>
      </c>
      <c r="J82" s="117" t="s">
        <v>12</v>
      </c>
      <c r="K82" s="120">
        <f t="shared" si="3"/>
        <v>75.6</v>
      </c>
      <c r="L82" s="117" t="s">
        <v>13</v>
      </c>
      <c r="M82" s="168" t="s">
        <v>4240</v>
      </c>
      <c r="N82" s="132"/>
      <c r="O82" s="112"/>
      <c r="P82" s="112"/>
      <c r="Q82" s="112"/>
      <c r="R82" s="112"/>
      <c r="S82" s="112"/>
      <c r="T82" s="112"/>
      <c r="U82" s="112"/>
      <c r="V82" s="112"/>
      <c r="W82" s="112"/>
      <c r="X82" s="112"/>
      <c r="Y82" s="112"/>
      <c r="Z82" s="112"/>
      <c r="AA82" s="112"/>
      <c r="AB82" s="112"/>
    </row>
    <row r="83">
      <c r="A83" s="115" t="s">
        <v>9</v>
      </c>
      <c r="B83" s="118">
        <v>1000472.0</v>
      </c>
      <c r="C83" s="3"/>
      <c r="D83" s="117" t="s">
        <v>4241</v>
      </c>
      <c r="E83" s="121" t="s">
        <v>4242</v>
      </c>
      <c r="F83" s="117">
        <v>1.0</v>
      </c>
      <c r="G83" s="806">
        <v>5.0</v>
      </c>
      <c r="H83" s="119">
        <v>2.0</v>
      </c>
      <c r="I83" s="117">
        <v>5.0</v>
      </c>
      <c r="J83" s="117" t="s">
        <v>12</v>
      </c>
      <c r="K83" s="120">
        <f t="shared" si="3"/>
        <v>15</v>
      </c>
      <c r="L83" s="117" t="s">
        <v>13</v>
      </c>
      <c r="M83" s="121" t="s">
        <v>4243</v>
      </c>
      <c r="N83" s="132"/>
      <c r="O83" s="112"/>
      <c r="P83" s="112"/>
      <c r="Q83" s="112"/>
      <c r="R83" s="112"/>
      <c r="S83" s="112"/>
      <c r="T83" s="112"/>
      <c r="U83" s="112"/>
      <c r="V83" s="112"/>
      <c r="W83" s="112"/>
      <c r="X83" s="112"/>
      <c r="Y83" s="112"/>
      <c r="Z83" s="112"/>
      <c r="AA83" s="112"/>
      <c r="AB83" s="112"/>
    </row>
    <row r="84">
      <c r="A84" s="127" t="s">
        <v>9</v>
      </c>
      <c r="B84" s="138">
        <v>1001486.0</v>
      </c>
      <c r="C84" s="27"/>
      <c r="D84" s="36" t="s">
        <v>4244</v>
      </c>
      <c r="E84" s="80" t="s">
        <v>4245</v>
      </c>
      <c r="F84" s="36">
        <v>1.0</v>
      </c>
      <c r="G84" s="138">
        <v>5.0</v>
      </c>
      <c r="H84" s="139">
        <v>8.0</v>
      </c>
      <c r="I84" s="36">
        <v>10.0</v>
      </c>
      <c r="J84" s="36" t="s">
        <v>12</v>
      </c>
      <c r="K84" s="129">
        <f t="shared" si="3"/>
        <v>50</v>
      </c>
      <c r="L84" s="36" t="s">
        <v>13</v>
      </c>
      <c r="M84" s="62"/>
      <c r="N84" s="132"/>
      <c r="O84" s="112"/>
      <c r="P84" s="112"/>
      <c r="Q84" s="112"/>
      <c r="R84" s="112"/>
      <c r="S84" s="112"/>
      <c r="T84" s="112"/>
      <c r="U84" s="112"/>
      <c r="V84" s="112"/>
      <c r="W84" s="112"/>
      <c r="X84" s="112"/>
      <c r="Y84" s="112"/>
      <c r="Z84" s="112"/>
      <c r="AA84" s="112"/>
      <c r="AB84" s="112"/>
    </row>
    <row r="85">
      <c r="B85" s="52"/>
      <c r="C85" s="27"/>
      <c r="E85" s="62"/>
      <c r="F85" s="36">
        <v>1.0</v>
      </c>
      <c r="G85" s="138">
        <v>5.0</v>
      </c>
      <c r="H85" s="139">
        <v>4.0</v>
      </c>
      <c r="I85" s="36">
        <v>5.0</v>
      </c>
      <c r="J85" s="36" t="s">
        <v>12</v>
      </c>
      <c r="K85" s="129">
        <f t="shared" si="3"/>
        <v>25</v>
      </c>
      <c r="L85" s="36" t="s">
        <v>13</v>
      </c>
      <c r="M85" s="62"/>
      <c r="N85" s="132"/>
      <c r="O85" s="112"/>
      <c r="P85" s="112"/>
      <c r="Q85" s="112"/>
      <c r="R85" s="112"/>
      <c r="S85" s="112"/>
      <c r="T85" s="112"/>
      <c r="U85" s="112"/>
      <c r="V85" s="112"/>
      <c r="W85" s="112"/>
      <c r="X85" s="112"/>
      <c r="Y85" s="112"/>
      <c r="Z85" s="112"/>
      <c r="AA85" s="112"/>
      <c r="AB85" s="112"/>
    </row>
    <row r="86">
      <c r="A86" s="1172" t="s">
        <v>9</v>
      </c>
      <c r="B86" s="1173">
        <v>1000486.0</v>
      </c>
      <c r="C86" s="61"/>
      <c r="D86" s="815" t="s">
        <v>4246</v>
      </c>
      <c r="E86" s="628" t="s">
        <v>4247</v>
      </c>
      <c r="F86" s="815">
        <v>1.0</v>
      </c>
      <c r="G86" s="1173">
        <v>5.0</v>
      </c>
      <c r="H86" s="814">
        <v>16.0</v>
      </c>
      <c r="I86" s="815">
        <v>20.0</v>
      </c>
      <c r="J86" s="815" t="s">
        <v>12</v>
      </c>
      <c r="K86" s="152">
        <f t="shared" si="3"/>
        <v>100</v>
      </c>
      <c r="L86" s="815" t="s">
        <v>13</v>
      </c>
      <c r="M86" s="158"/>
      <c r="N86" s="132"/>
      <c r="O86" s="112"/>
      <c r="P86" s="112"/>
      <c r="Q86" s="112"/>
      <c r="R86" s="112"/>
      <c r="S86" s="112"/>
      <c r="T86" s="112"/>
      <c r="U86" s="112"/>
      <c r="V86" s="112"/>
      <c r="W86" s="112"/>
      <c r="X86" s="112"/>
      <c r="Y86" s="112"/>
      <c r="Z86" s="112"/>
      <c r="AA86" s="112"/>
      <c r="AB86" s="112"/>
    </row>
    <row r="87">
      <c r="A87" s="127" t="s">
        <v>8</v>
      </c>
      <c r="B87" s="80"/>
      <c r="C87" s="80"/>
      <c r="D87" s="36" t="s">
        <v>4248</v>
      </c>
      <c r="E87" s="80" t="s">
        <v>4249</v>
      </c>
      <c r="F87" s="36"/>
      <c r="G87" s="796"/>
      <c r="H87" s="139"/>
      <c r="I87" s="36"/>
      <c r="J87" s="36"/>
      <c r="K87" s="129"/>
      <c r="L87" s="36"/>
      <c r="M87" s="80" t="s">
        <v>4250</v>
      </c>
      <c r="N87" s="132"/>
      <c r="O87" s="112"/>
      <c r="P87" s="112"/>
      <c r="Q87" s="112"/>
      <c r="R87" s="112"/>
      <c r="S87" s="112"/>
      <c r="T87" s="112"/>
      <c r="U87" s="112"/>
      <c r="V87" s="112"/>
      <c r="W87" s="112"/>
      <c r="X87" s="112"/>
      <c r="Y87" s="112"/>
      <c r="Z87" s="112"/>
      <c r="AA87" s="112"/>
      <c r="AB87" s="112"/>
    </row>
    <row r="88">
      <c r="A88" s="127" t="s">
        <v>9</v>
      </c>
      <c r="B88" s="138">
        <v>1000492.0</v>
      </c>
      <c r="C88" s="27"/>
      <c r="D88" s="36" t="s">
        <v>4251</v>
      </c>
      <c r="E88" s="80" t="s">
        <v>4252</v>
      </c>
      <c r="F88" s="36">
        <v>1.0</v>
      </c>
      <c r="G88" s="796">
        <v>5.0</v>
      </c>
      <c r="H88" s="139">
        <v>1.0</v>
      </c>
      <c r="I88" s="36">
        <v>1.0</v>
      </c>
      <c r="J88" s="36" t="s">
        <v>12</v>
      </c>
      <c r="K88" s="129">
        <f t="shared" ref="K88:K122" si="4">I88*F88 + (F88*G88*H88)</f>
        <v>6</v>
      </c>
      <c r="L88" s="36" t="s">
        <v>13</v>
      </c>
      <c r="M88" s="62"/>
      <c r="N88" s="132"/>
      <c r="O88" s="112"/>
      <c r="P88" s="112"/>
      <c r="Q88" s="112"/>
      <c r="R88" s="112"/>
      <c r="S88" s="112"/>
      <c r="T88" s="112"/>
      <c r="U88" s="112"/>
      <c r="V88" s="112"/>
      <c r="W88" s="112"/>
      <c r="X88" s="112"/>
      <c r="Y88" s="112"/>
      <c r="Z88" s="112"/>
      <c r="AA88" s="112"/>
      <c r="AB88" s="112"/>
    </row>
    <row r="89">
      <c r="A89" s="127" t="s">
        <v>9</v>
      </c>
      <c r="B89" s="138">
        <v>1000504.0</v>
      </c>
      <c r="C89" s="27"/>
      <c r="D89" s="36" t="s">
        <v>4253</v>
      </c>
      <c r="E89" s="80" t="s">
        <v>4254</v>
      </c>
      <c r="F89" s="36">
        <v>1.0</v>
      </c>
      <c r="G89" s="796">
        <v>5.0</v>
      </c>
      <c r="H89" s="139">
        <v>-1.6</v>
      </c>
      <c r="I89" s="36">
        <v>10.0</v>
      </c>
      <c r="J89" s="36" t="s">
        <v>12</v>
      </c>
      <c r="K89" s="129">
        <f t="shared" si="4"/>
        <v>2</v>
      </c>
      <c r="L89" s="36" t="s">
        <v>29</v>
      </c>
      <c r="M89" s="80" t="s">
        <v>4255</v>
      </c>
      <c r="N89" s="132"/>
      <c r="O89" s="112"/>
      <c r="P89" s="112"/>
      <c r="Q89" s="112"/>
      <c r="R89" s="112"/>
      <c r="S89" s="112"/>
      <c r="T89" s="112"/>
      <c r="U89" s="112"/>
      <c r="V89" s="112"/>
      <c r="W89" s="112"/>
      <c r="X89" s="112"/>
      <c r="Y89" s="112"/>
      <c r="Z89" s="112"/>
      <c r="AA89" s="112"/>
      <c r="AB89" s="112"/>
    </row>
    <row r="90">
      <c r="A90" s="180"/>
      <c r="B90" s="60"/>
      <c r="C90" s="61"/>
      <c r="D90" s="180"/>
      <c r="E90" s="158"/>
      <c r="F90" s="815">
        <v>1.0</v>
      </c>
      <c r="G90" s="813">
        <v>5.0</v>
      </c>
      <c r="H90" s="814">
        <v>0.8</v>
      </c>
      <c r="I90" s="815">
        <v>2.0</v>
      </c>
      <c r="J90" s="815" t="s">
        <v>12</v>
      </c>
      <c r="K90" s="152">
        <f t="shared" si="4"/>
        <v>6</v>
      </c>
      <c r="L90" s="815" t="s">
        <v>90</v>
      </c>
      <c r="M90" s="158"/>
      <c r="N90" s="193"/>
      <c r="O90" s="112"/>
      <c r="P90" s="112"/>
      <c r="Q90" s="112"/>
      <c r="R90" s="112"/>
      <c r="S90" s="112"/>
      <c r="T90" s="112"/>
      <c r="U90" s="112"/>
      <c r="V90" s="112"/>
      <c r="W90" s="112"/>
      <c r="X90" s="112"/>
      <c r="Y90" s="112"/>
      <c r="Z90" s="112"/>
      <c r="AA90" s="112"/>
      <c r="AB90" s="112"/>
    </row>
    <row r="91">
      <c r="A91" s="115" t="s">
        <v>9</v>
      </c>
      <c r="B91" s="1177">
        <v>1000516.0</v>
      </c>
      <c r="C91" s="3"/>
      <c r="D91" s="844" t="s">
        <v>4256</v>
      </c>
      <c r="E91" s="841" t="s">
        <v>4257</v>
      </c>
      <c r="F91" s="844">
        <v>1.0</v>
      </c>
      <c r="G91" s="842">
        <v>5.0</v>
      </c>
      <c r="H91" s="843">
        <v>5.0</v>
      </c>
      <c r="I91" s="844">
        <v>5.0</v>
      </c>
      <c r="J91" s="844" t="s">
        <v>12</v>
      </c>
      <c r="K91" s="844">
        <f t="shared" si="4"/>
        <v>30</v>
      </c>
      <c r="L91" s="844" t="s">
        <v>13</v>
      </c>
      <c r="M91" s="841" t="s">
        <v>4258</v>
      </c>
      <c r="N91" s="1178" t="s">
        <v>4149</v>
      </c>
      <c r="O91" s="112"/>
      <c r="P91" s="112"/>
      <c r="Q91" s="112"/>
      <c r="R91" s="112"/>
      <c r="S91" s="112"/>
      <c r="T91" s="112"/>
      <c r="U91" s="112"/>
      <c r="V91" s="112"/>
      <c r="W91" s="112"/>
      <c r="X91" s="112"/>
      <c r="Y91" s="112"/>
      <c r="Z91" s="112"/>
      <c r="AA91" s="112"/>
      <c r="AB91" s="112"/>
    </row>
    <row r="92">
      <c r="A92" s="127" t="s">
        <v>9</v>
      </c>
      <c r="B92" s="1179">
        <v>1001494.0</v>
      </c>
      <c r="C92" s="27"/>
      <c r="D92" s="861" t="s">
        <v>382</v>
      </c>
      <c r="E92" s="858" t="s">
        <v>4259</v>
      </c>
      <c r="F92" s="861">
        <v>1.0</v>
      </c>
      <c r="G92" s="859">
        <v>5.0</v>
      </c>
      <c r="H92" s="860">
        <v>8.0</v>
      </c>
      <c r="I92" s="861">
        <v>10.0</v>
      </c>
      <c r="J92" s="861" t="s">
        <v>12</v>
      </c>
      <c r="K92" s="861">
        <f t="shared" si="4"/>
        <v>50</v>
      </c>
      <c r="L92" s="861" t="s">
        <v>13</v>
      </c>
      <c r="M92" s="62"/>
      <c r="N92" s="132"/>
      <c r="O92" s="112"/>
      <c r="P92" s="112"/>
      <c r="Q92" s="112"/>
      <c r="R92" s="112"/>
      <c r="S92" s="112"/>
      <c r="T92" s="112"/>
      <c r="U92" s="112"/>
      <c r="V92" s="112"/>
      <c r="W92" s="112"/>
      <c r="X92" s="112"/>
      <c r="Y92" s="112"/>
      <c r="Z92" s="112"/>
      <c r="AA92" s="112"/>
      <c r="AB92" s="112"/>
    </row>
    <row r="93">
      <c r="B93" s="52"/>
      <c r="C93" s="27"/>
      <c r="E93" s="62"/>
      <c r="F93" s="861">
        <v>1.0</v>
      </c>
      <c r="G93" s="859">
        <v>5.0</v>
      </c>
      <c r="H93" s="860">
        <v>4.0</v>
      </c>
      <c r="I93" s="861">
        <v>5.0</v>
      </c>
      <c r="J93" s="861" t="s">
        <v>12</v>
      </c>
      <c r="K93" s="861">
        <f t="shared" si="4"/>
        <v>25</v>
      </c>
      <c r="L93" s="861" t="s">
        <v>13</v>
      </c>
      <c r="M93" s="62"/>
      <c r="N93" s="132"/>
      <c r="O93" s="112"/>
      <c r="P93" s="112"/>
      <c r="Q93" s="112"/>
      <c r="R93" s="112"/>
      <c r="S93" s="112"/>
      <c r="T93" s="112"/>
      <c r="U93" s="112"/>
      <c r="V93" s="112"/>
      <c r="W93" s="112"/>
      <c r="X93" s="112"/>
      <c r="Y93" s="112"/>
      <c r="Z93" s="112"/>
      <c r="AA93" s="112"/>
      <c r="AB93" s="112"/>
    </row>
    <row r="94">
      <c r="A94" s="127" t="s">
        <v>9</v>
      </c>
      <c r="B94" s="1179">
        <v>1000530.0</v>
      </c>
      <c r="C94" s="27"/>
      <c r="D94" s="861" t="s">
        <v>4260</v>
      </c>
      <c r="E94" s="858" t="s">
        <v>4261</v>
      </c>
      <c r="F94" s="862">
        <v>2.0</v>
      </c>
      <c r="G94" s="859">
        <v>5.0</v>
      </c>
      <c r="H94" s="857">
        <v>2.0</v>
      </c>
      <c r="I94" s="862">
        <v>2.0</v>
      </c>
      <c r="J94" s="861" t="s">
        <v>12</v>
      </c>
      <c r="K94" s="861">
        <f t="shared" si="4"/>
        <v>24</v>
      </c>
      <c r="L94" s="861" t="s">
        <v>13</v>
      </c>
      <c r="M94" s="62"/>
      <c r="N94" s="132"/>
      <c r="O94" s="112"/>
      <c r="P94" s="112"/>
      <c r="Q94" s="112"/>
      <c r="R94" s="112"/>
      <c r="S94" s="112"/>
      <c r="T94" s="112"/>
      <c r="U94" s="112"/>
      <c r="V94" s="112"/>
      <c r="W94" s="112"/>
      <c r="X94" s="112"/>
      <c r="Y94" s="112"/>
      <c r="Z94" s="112"/>
      <c r="AA94" s="112"/>
      <c r="AB94" s="112"/>
    </row>
    <row r="95">
      <c r="A95" s="115" t="s">
        <v>9</v>
      </c>
      <c r="B95" s="1177">
        <v>1000536.0</v>
      </c>
      <c r="C95" s="3"/>
      <c r="D95" s="844" t="s">
        <v>4262</v>
      </c>
      <c r="E95" s="841" t="s">
        <v>4263</v>
      </c>
      <c r="F95" s="845">
        <v>2.0</v>
      </c>
      <c r="G95" s="842">
        <v>5.0</v>
      </c>
      <c r="H95" s="840">
        <v>2.0</v>
      </c>
      <c r="I95" s="845">
        <v>2.0</v>
      </c>
      <c r="J95" s="844" t="s">
        <v>12</v>
      </c>
      <c r="K95" s="844">
        <f t="shared" si="4"/>
        <v>24</v>
      </c>
      <c r="L95" s="844" t="s">
        <v>13</v>
      </c>
      <c r="M95" s="841" t="s">
        <v>4264</v>
      </c>
      <c r="N95" s="132"/>
      <c r="O95" s="112"/>
      <c r="P95" s="112"/>
      <c r="Q95" s="112"/>
      <c r="R95" s="112"/>
      <c r="S95" s="112"/>
      <c r="T95" s="112"/>
      <c r="U95" s="112"/>
      <c r="V95" s="112"/>
      <c r="W95" s="112"/>
      <c r="X95" s="112"/>
      <c r="Y95" s="112"/>
      <c r="Z95" s="112"/>
      <c r="AA95" s="112"/>
      <c r="AB95" s="112"/>
    </row>
    <row r="96">
      <c r="A96" s="1172" t="s">
        <v>9</v>
      </c>
      <c r="B96" s="1180">
        <v>1000542.0</v>
      </c>
      <c r="C96" s="61"/>
      <c r="D96" s="867" t="s">
        <v>4265</v>
      </c>
      <c r="E96" s="851" t="s">
        <v>4266</v>
      </c>
      <c r="F96" s="867">
        <v>1.0</v>
      </c>
      <c r="G96" s="853">
        <v>5.0</v>
      </c>
      <c r="H96" s="850">
        <v>1.6</v>
      </c>
      <c r="I96" s="854">
        <v>2.0</v>
      </c>
      <c r="J96" s="867" t="s">
        <v>12</v>
      </c>
      <c r="K96" s="867">
        <f t="shared" si="4"/>
        <v>10</v>
      </c>
      <c r="L96" s="867" t="s">
        <v>29</v>
      </c>
      <c r="M96" s="158"/>
      <c r="N96" s="132"/>
      <c r="O96" s="112"/>
      <c r="P96" s="112"/>
      <c r="Q96" s="112"/>
      <c r="R96" s="112"/>
      <c r="S96" s="112"/>
      <c r="T96" s="112"/>
      <c r="U96" s="112"/>
      <c r="V96" s="112"/>
      <c r="W96" s="112"/>
      <c r="X96" s="112"/>
      <c r="Y96" s="112"/>
      <c r="Z96" s="112"/>
      <c r="AA96" s="112"/>
      <c r="AB96" s="112"/>
    </row>
    <row r="97">
      <c r="A97" s="127" t="s">
        <v>9</v>
      </c>
      <c r="B97" s="1179">
        <v>1000550.0</v>
      </c>
      <c r="C97" s="27"/>
      <c r="D97" s="861" t="s">
        <v>4267</v>
      </c>
      <c r="E97" s="858" t="s">
        <v>4268</v>
      </c>
      <c r="F97" s="861">
        <v>1.0</v>
      </c>
      <c r="G97" s="859">
        <v>5.0</v>
      </c>
      <c r="H97" s="860">
        <v>5.0</v>
      </c>
      <c r="I97" s="861">
        <v>5.0</v>
      </c>
      <c r="J97" s="861" t="s">
        <v>12</v>
      </c>
      <c r="K97" s="861">
        <f t="shared" si="4"/>
        <v>30</v>
      </c>
      <c r="L97" s="861" t="s">
        <v>13</v>
      </c>
      <c r="M97" s="858" t="s">
        <v>4269</v>
      </c>
      <c r="N97" s="132"/>
      <c r="O97" s="112"/>
      <c r="P97" s="112"/>
      <c r="Q97" s="112"/>
      <c r="R97" s="112"/>
      <c r="S97" s="112"/>
      <c r="T97" s="112"/>
      <c r="U97" s="112"/>
      <c r="V97" s="112"/>
      <c r="W97" s="112"/>
      <c r="X97" s="112"/>
      <c r="Y97" s="112"/>
      <c r="Z97" s="112"/>
      <c r="AA97" s="112"/>
      <c r="AB97" s="112"/>
    </row>
    <row r="98">
      <c r="B98" s="52"/>
      <c r="C98" s="27"/>
      <c r="E98" s="62"/>
      <c r="F98" s="861">
        <v>1.0</v>
      </c>
      <c r="G98" s="859">
        <v>5.0</v>
      </c>
      <c r="H98" s="860">
        <v>6.0</v>
      </c>
      <c r="I98" s="861">
        <v>10.0</v>
      </c>
      <c r="J98" s="861" t="s">
        <v>12</v>
      </c>
      <c r="K98" s="861">
        <f t="shared" si="4"/>
        <v>40</v>
      </c>
      <c r="L98" s="861" t="s">
        <v>13</v>
      </c>
      <c r="M98" s="62"/>
      <c r="N98" s="132"/>
      <c r="O98" s="112"/>
      <c r="P98" s="112"/>
      <c r="Q98" s="112"/>
      <c r="R98" s="112"/>
      <c r="S98" s="112"/>
      <c r="T98" s="112"/>
      <c r="U98" s="112"/>
      <c r="V98" s="112"/>
      <c r="W98" s="112"/>
      <c r="X98" s="112"/>
      <c r="Y98" s="112"/>
      <c r="Z98" s="112"/>
      <c r="AA98" s="112"/>
      <c r="AB98" s="112"/>
    </row>
    <row r="99">
      <c r="A99" s="127" t="s">
        <v>9</v>
      </c>
      <c r="B99" s="1179">
        <v>1001506.0</v>
      </c>
      <c r="C99" s="27"/>
      <c r="D99" s="861" t="s">
        <v>4270</v>
      </c>
      <c r="E99" s="858" t="s">
        <v>4271</v>
      </c>
      <c r="F99" s="861">
        <v>1.0</v>
      </c>
      <c r="G99" s="859">
        <v>5.0</v>
      </c>
      <c r="H99" s="860">
        <v>10.0</v>
      </c>
      <c r="I99" s="861">
        <v>20.0</v>
      </c>
      <c r="J99" s="861" t="s">
        <v>12</v>
      </c>
      <c r="K99" s="861">
        <f t="shared" si="4"/>
        <v>70</v>
      </c>
      <c r="L99" s="861" t="s">
        <v>13</v>
      </c>
      <c r="M99" s="62"/>
      <c r="N99" s="132"/>
      <c r="O99" s="112"/>
      <c r="P99" s="112"/>
      <c r="Q99" s="112"/>
      <c r="R99" s="112"/>
      <c r="S99" s="112"/>
      <c r="T99" s="112"/>
      <c r="U99" s="112"/>
      <c r="V99" s="112"/>
      <c r="W99" s="112"/>
      <c r="X99" s="112"/>
      <c r="Y99" s="112"/>
      <c r="Z99" s="112"/>
      <c r="AA99" s="112"/>
      <c r="AB99" s="112"/>
    </row>
    <row r="100">
      <c r="A100" s="127" t="s">
        <v>9</v>
      </c>
      <c r="B100" s="1179">
        <v>1000568.0</v>
      </c>
      <c r="C100" s="27"/>
      <c r="D100" s="861" t="s">
        <v>4272</v>
      </c>
      <c r="E100" s="858" t="s">
        <v>4273</v>
      </c>
      <c r="F100" s="862">
        <v>2.0</v>
      </c>
      <c r="G100" s="859">
        <v>5.0</v>
      </c>
      <c r="H100" s="857">
        <v>2.0</v>
      </c>
      <c r="I100" s="862">
        <v>2.0</v>
      </c>
      <c r="J100" s="861" t="s">
        <v>12</v>
      </c>
      <c r="K100" s="861">
        <f t="shared" si="4"/>
        <v>24</v>
      </c>
      <c r="L100" s="861" t="s">
        <v>13</v>
      </c>
      <c r="M100" s="62"/>
      <c r="N100" s="132"/>
      <c r="O100" s="112"/>
      <c r="P100" s="112"/>
      <c r="Q100" s="112"/>
      <c r="R100" s="112"/>
      <c r="S100" s="112"/>
      <c r="T100" s="112"/>
      <c r="U100" s="112"/>
      <c r="V100" s="112"/>
      <c r="W100" s="112"/>
      <c r="X100" s="112"/>
      <c r="Y100" s="112"/>
      <c r="Z100" s="112"/>
      <c r="AA100" s="112"/>
      <c r="AB100" s="112"/>
    </row>
    <row r="101">
      <c r="A101" s="115" t="s">
        <v>8</v>
      </c>
      <c r="B101" s="841"/>
      <c r="C101" s="841"/>
      <c r="D101" s="844" t="s">
        <v>4274</v>
      </c>
      <c r="E101" s="841" t="s">
        <v>4275</v>
      </c>
      <c r="F101" s="844">
        <v>1.0</v>
      </c>
      <c r="G101" s="1177">
        <v>1.0</v>
      </c>
      <c r="H101" s="843">
        <v>5.0</v>
      </c>
      <c r="I101" s="844">
        <v>1.0</v>
      </c>
      <c r="J101" s="844" t="s">
        <v>12</v>
      </c>
      <c r="K101" s="844">
        <f t="shared" si="4"/>
        <v>6</v>
      </c>
      <c r="L101" s="844"/>
      <c r="M101" s="841" t="s">
        <v>4276</v>
      </c>
      <c r="N101" s="132"/>
      <c r="O101" s="112"/>
      <c r="P101" s="112"/>
      <c r="Q101" s="112"/>
      <c r="R101" s="112"/>
      <c r="S101" s="112"/>
      <c r="T101" s="112"/>
      <c r="U101" s="112"/>
      <c r="V101" s="112"/>
      <c r="W101" s="112"/>
      <c r="X101" s="112"/>
      <c r="Y101" s="112"/>
      <c r="Z101" s="112"/>
      <c r="AA101" s="112"/>
      <c r="AB101" s="112"/>
    </row>
    <row r="102">
      <c r="A102" s="127" t="s">
        <v>8</v>
      </c>
      <c r="B102" s="858"/>
      <c r="C102" s="858"/>
      <c r="D102" s="861" t="s">
        <v>2796</v>
      </c>
      <c r="E102" s="858" t="s">
        <v>4277</v>
      </c>
      <c r="F102" s="862">
        <v>2.0</v>
      </c>
      <c r="G102" s="859">
        <v>5.0</v>
      </c>
      <c r="H102" s="857">
        <v>2.0</v>
      </c>
      <c r="I102" s="861">
        <v>10.0</v>
      </c>
      <c r="J102" s="861" t="s">
        <v>12</v>
      </c>
      <c r="K102" s="861">
        <f t="shared" si="4"/>
        <v>40</v>
      </c>
      <c r="L102" s="861"/>
      <c r="M102" s="62"/>
      <c r="N102" s="132"/>
      <c r="O102" s="112"/>
      <c r="P102" s="112"/>
      <c r="Q102" s="112"/>
      <c r="R102" s="112"/>
      <c r="S102" s="112"/>
      <c r="T102" s="112"/>
      <c r="U102" s="112"/>
      <c r="V102" s="112"/>
      <c r="W102" s="112"/>
      <c r="X102" s="112"/>
      <c r="Y102" s="112"/>
      <c r="Z102" s="112"/>
      <c r="AA102" s="112"/>
      <c r="AB102" s="112"/>
    </row>
    <row r="103">
      <c r="A103" s="1172" t="s">
        <v>9</v>
      </c>
      <c r="B103" s="1180">
        <v>1000574.0</v>
      </c>
      <c r="C103" s="61"/>
      <c r="D103" s="867" t="s">
        <v>4278</v>
      </c>
      <c r="E103" s="851" t="s">
        <v>4279</v>
      </c>
      <c r="F103" s="854">
        <v>2.0</v>
      </c>
      <c r="G103" s="853">
        <v>5.0</v>
      </c>
      <c r="H103" s="852">
        <v>2.0</v>
      </c>
      <c r="I103" s="854">
        <v>2.0</v>
      </c>
      <c r="J103" s="867" t="s">
        <v>12</v>
      </c>
      <c r="K103" s="867">
        <f t="shared" si="4"/>
        <v>24</v>
      </c>
      <c r="L103" s="867" t="s">
        <v>13</v>
      </c>
      <c r="M103" s="158"/>
      <c r="N103" s="132"/>
      <c r="O103" s="112"/>
      <c r="P103" s="112"/>
      <c r="Q103" s="112"/>
      <c r="R103" s="112"/>
      <c r="S103" s="112"/>
      <c r="T103" s="112"/>
      <c r="U103" s="112"/>
      <c r="V103" s="112"/>
      <c r="W103" s="112"/>
      <c r="X103" s="112"/>
      <c r="Y103" s="112"/>
      <c r="Z103" s="112"/>
      <c r="AA103" s="112"/>
      <c r="AB103" s="112"/>
    </row>
    <row r="104">
      <c r="A104" s="127" t="s">
        <v>9</v>
      </c>
      <c r="B104" s="1179">
        <v>1000580.0</v>
      </c>
      <c r="C104" s="27"/>
      <c r="D104" s="861" t="s">
        <v>4280</v>
      </c>
      <c r="E104" s="858" t="s">
        <v>4281</v>
      </c>
      <c r="F104" s="861">
        <v>1.0</v>
      </c>
      <c r="G104" s="859">
        <v>5.0</v>
      </c>
      <c r="H104" s="857">
        <v>2.0</v>
      </c>
      <c r="I104" s="861">
        <v>2.0</v>
      </c>
      <c r="J104" s="861" t="s">
        <v>12</v>
      </c>
      <c r="K104" s="861">
        <f t="shared" si="4"/>
        <v>12</v>
      </c>
      <c r="L104" s="861" t="s">
        <v>13</v>
      </c>
      <c r="M104" s="858" t="s">
        <v>4282</v>
      </c>
      <c r="N104" s="132"/>
      <c r="O104" s="112"/>
      <c r="P104" s="112"/>
      <c r="Q104" s="112"/>
      <c r="R104" s="112"/>
      <c r="S104" s="112"/>
      <c r="T104" s="112"/>
      <c r="U104" s="112"/>
      <c r="V104" s="112"/>
      <c r="W104" s="112"/>
      <c r="X104" s="112"/>
      <c r="Y104" s="112"/>
      <c r="Z104" s="112"/>
      <c r="AA104" s="112"/>
      <c r="AB104" s="112"/>
    </row>
    <row r="105">
      <c r="A105" s="127" t="s">
        <v>9</v>
      </c>
      <c r="B105" s="1179">
        <v>1000598.0</v>
      </c>
      <c r="C105" s="27"/>
      <c r="D105" s="861" t="s">
        <v>4283</v>
      </c>
      <c r="E105" s="858" t="s">
        <v>4284</v>
      </c>
      <c r="F105" s="862">
        <v>2.0</v>
      </c>
      <c r="G105" s="859">
        <v>5.0</v>
      </c>
      <c r="H105" s="857">
        <v>2.0</v>
      </c>
      <c r="I105" s="862">
        <v>2.0</v>
      </c>
      <c r="J105" s="861" t="s">
        <v>12</v>
      </c>
      <c r="K105" s="861">
        <f t="shared" si="4"/>
        <v>24</v>
      </c>
      <c r="L105" s="861" t="s">
        <v>13</v>
      </c>
      <c r="M105" s="62"/>
      <c r="N105" s="132"/>
      <c r="O105" s="112"/>
      <c r="P105" s="112"/>
      <c r="Q105" s="112"/>
      <c r="R105" s="112"/>
      <c r="S105" s="112"/>
      <c r="T105" s="112"/>
      <c r="U105" s="112"/>
      <c r="V105" s="112"/>
      <c r="W105" s="112"/>
      <c r="X105" s="112"/>
      <c r="Y105" s="112"/>
      <c r="Z105" s="112"/>
      <c r="AA105" s="112"/>
      <c r="AB105" s="112"/>
    </row>
    <row r="106">
      <c r="A106" s="167" t="s">
        <v>9</v>
      </c>
      <c r="B106" s="1181">
        <v>1000604.0</v>
      </c>
      <c r="C106" s="73"/>
      <c r="D106" s="1182" t="s">
        <v>4285</v>
      </c>
      <c r="E106" s="1183" t="s">
        <v>4286</v>
      </c>
      <c r="F106" s="1184">
        <v>2.0</v>
      </c>
      <c r="G106" s="1185">
        <v>5.0</v>
      </c>
      <c r="H106" s="1186">
        <v>2.0</v>
      </c>
      <c r="I106" s="1184">
        <v>2.0</v>
      </c>
      <c r="J106" s="1182" t="s">
        <v>12</v>
      </c>
      <c r="K106" s="1182">
        <f t="shared" si="4"/>
        <v>24</v>
      </c>
      <c r="L106" s="1182" t="s">
        <v>13</v>
      </c>
      <c r="M106" s="1183" t="s">
        <v>4287</v>
      </c>
      <c r="N106" s="132"/>
      <c r="O106" s="112"/>
      <c r="P106" s="112"/>
      <c r="Q106" s="112"/>
      <c r="R106" s="112"/>
      <c r="S106" s="112"/>
      <c r="T106" s="112"/>
      <c r="U106" s="112"/>
      <c r="V106" s="112"/>
      <c r="W106" s="112"/>
      <c r="X106" s="112"/>
      <c r="Y106" s="112"/>
      <c r="Z106" s="112"/>
      <c r="AA106" s="112"/>
      <c r="AB106" s="112"/>
    </row>
    <row r="107">
      <c r="A107" s="115" t="s">
        <v>9</v>
      </c>
      <c r="B107" s="1177">
        <v>1000610.0</v>
      </c>
      <c r="C107" s="3"/>
      <c r="D107" s="844" t="s">
        <v>4288</v>
      </c>
      <c r="E107" s="841" t="s">
        <v>4289</v>
      </c>
      <c r="F107" s="844">
        <v>1.0</v>
      </c>
      <c r="G107" s="842">
        <v>5.0</v>
      </c>
      <c r="H107" s="843">
        <v>8.0</v>
      </c>
      <c r="I107" s="844">
        <v>10.0</v>
      </c>
      <c r="J107" s="844" t="s">
        <v>12</v>
      </c>
      <c r="K107" s="844">
        <f t="shared" si="4"/>
        <v>50</v>
      </c>
      <c r="L107" s="844" t="s">
        <v>90</v>
      </c>
      <c r="M107" s="841" t="s">
        <v>4290</v>
      </c>
      <c r="N107" s="132"/>
      <c r="O107" s="112"/>
      <c r="P107" s="112"/>
      <c r="Q107" s="112"/>
      <c r="R107" s="112"/>
      <c r="S107" s="112"/>
      <c r="T107" s="112"/>
      <c r="U107" s="112"/>
      <c r="V107" s="112"/>
      <c r="W107" s="112"/>
      <c r="X107" s="112"/>
      <c r="Y107" s="112"/>
      <c r="Z107" s="112"/>
      <c r="AA107" s="112"/>
      <c r="AB107" s="112"/>
    </row>
    <row r="108">
      <c r="A108" s="127" t="s">
        <v>9</v>
      </c>
      <c r="B108" s="1179">
        <v>1000616.0</v>
      </c>
      <c r="C108" s="27"/>
      <c r="D108" s="861" t="s">
        <v>4291</v>
      </c>
      <c r="E108" s="858" t="s">
        <v>4292</v>
      </c>
      <c r="F108" s="861">
        <v>1.0</v>
      </c>
      <c r="G108" s="859">
        <v>5.0</v>
      </c>
      <c r="H108" s="860">
        <v>4.0</v>
      </c>
      <c r="I108" s="861">
        <v>5.0</v>
      </c>
      <c r="J108" s="861" t="s">
        <v>12</v>
      </c>
      <c r="K108" s="861">
        <f t="shared" si="4"/>
        <v>25</v>
      </c>
      <c r="L108" s="861" t="s">
        <v>13</v>
      </c>
      <c r="M108" s="62"/>
      <c r="N108" s="132"/>
      <c r="O108" s="112"/>
      <c r="P108" s="112"/>
      <c r="Q108" s="112"/>
      <c r="R108" s="112"/>
      <c r="S108" s="112"/>
      <c r="T108" s="112"/>
      <c r="U108" s="112"/>
      <c r="V108" s="112"/>
      <c r="W108" s="112"/>
      <c r="X108" s="112"/>
      <c r="Y108" s="112"/>
      <c r="Z108" s="112"/>
      <c r="AA108" s="112"/>
      <c r="AB108" s="112"/>
    </row>
    <row r="109">
      <c r="A109" s="1172" t="s">
        <v>9</v>
      </c>
      <c r="B109" s="1180">
        <v>1000624.0</v>
      </c>
      <c r="C109" s="61"/>
      <c r="D109" s="867" t="s">
        <v>4293</v>
      </c>
      <c r="E109" s="851" t="s">
        <v>4294</v>
      </c>
      <c r="F109" s="867">
        <v>1.0</v>
      </c>
      <c r="G109" s="1180">
        <v>5.0</v>
      </c>
      <c r="H109" s="850">
        <v>1.0</v>
      </c>
      <c r="I109" s="867">
        <v>1.0</v>
      </c>
      <c r="J109" s="867" t="s">
        <v>12</v>
      </c>
      <c r="K109" s="867">
        <f t="shared" si="4"/>
        <v>6</v>
      </c>
      <c r="L109" s="867" t="s">
        <v>90</v>
      </c>
      <c r="M109" s="158"/>
      <c r="N109" s="132"/>
      <c r="O109" s="112"/>
      <c r="P109" s="112"/>
      <c r="Q109" s="112"/>
      <c r="R109" s="112"/>
      <c r="S109" s="112"/>
      <c r="T109" s="112"/>
      <c r="U109" s="112"/>
      <c r="V109" s="112"/>
      <c r="W109" s="112"/>
      <c r="X109" s="112"/>
      <c r="Y109" s="112"/>
      <c r="Z109" s="112"/>
      <c r="AA109" s="112"/>
      <c r="AB109" s="112"/>
    </row>
    <row r="110">
      <c r="A110" s="127" t="s">
        <v>9</v>
      </c>
      <c r="B110" s="1179">
        <v>1000630.0</v>
      </c>
      <c r="C110" s="27"/>
      <c r="D110" s="861" t="s">
        <v>4295</v>
      </c>
      <c r="E110" s="858" t="s">
        <v>4296</v>
      </c>
      <c r="F110" s="861">
        <v>1.0</v>
      </c>
      <c r="G110" s="859">
        <v>5.0</v>
      </c>
      <c r="H110" s="860">
        <v>4.0</v>
      </c>
      <c r="I110" s="861">
        <v>5.0</v>
      </c>
      <c r="J110" s="861" t="s">
        <v>12</v>
      </c>
      <c r="K110" s="861">
        <f t="shared" si="4"/>
        <v>25</v>
      </c>
      <c r="L110" s="861" t="s">
        <v>13</v>
      </c>
      <c r="M110" s="858" t="s">
        <v>4297</v>
      </c>
      <c r="N110" s="132"/>
      <c r="O110" s="112"/>
      <c r="P110" s="112"/>
      <c r="Q110" s="112"/>
      <c r="R110" s="112"/>
      <c r="S110" s="112"/>
      <c r="T110" s="112"/>
      <c r="U110" s="112"/>
      <c r="V110" s="112"/>
      <c r="W110" s="112"/>
      <c r="X110" s="112"/>
      <c r="Y110" s="112"/>
      <c r="Z110" s="112"/>
      <c r="AA110" s="112"/>
      <c r="AB110" s="112"/>
    </row>
    <row r="111">
      <c r="A111" s="127" t="s">
        <v>9</v>
      </c>
      <c r="B111" s="1179">
        <v>1000638.0</v>
      </c>
      <c r="C111" s="27"/>
      <c r="D111" s="861" t="s">
        <v>4298</v>
      </c>
      <c r="E111" s="858" t="s">
        <v>4299</v>
      </c>
      <c r="F111" s="861">
        <v>1.0</v>
      </c>
      <c r="G111" s="859">
        <v>5.0</v>
      </c>
      <c r="H111" s="860">
        <v>8.0</v>
      </c>
      <c r="I111" s="861">
        <v>10.0</v>
      </c>
      <c r="J111" s="861" t="s">
        <v>12</v>
      </c>
      <c r="K111" s="861">
        <f t="shared" si="4"/>
        <v>50</v>
      </c>
      <c r="L111" s="861" t="s">
        <v>13</v>
      </c>
      <c r="M111" s="62"/>
      <c r="N111" s="132"/>
      <c r="O111" s="112"/>
      <c r="P111" s="112"/>
      <c r="Q111" s="112"/>
      <c r="R111" s="112"/>
      <c r="S111" s="112"/>
      <c r="T111" s="112"/>
      <c r="U111" s="112"/>
      <c r="V111" s="112"/>
      <c r="W111" s="112"/>
      <c r="X111" s="112"/>
      <c r="Y111" s="112"/>
      <c r="Z111" s="112"/>
      <c r="AA111" s="112"/>
      <c r="AB111" s="112"/>
    </row>
    <row r="112">
      <c r="A112" s="167" t="s">
        <v>9</v>
      </c>
      <c r="B112" s="1181">
        <v>1000644.0</v>
      </c>
      <c r="C112" s="73"/>
      <c r="D112" s="1182" t="s">
        <v>4300</v>
      </c>
      <c r="E112" s="1183" t="s">
        <v>4301</v>
      </c>
      <c r="F112" s="1182">
        <v>1.0</v>
      </c>
      <c r="G112" s="1185">
        <v>5.0</v>
      </c>
      <c r="H112" s="1187">
        <v>0.16</v>
      </c>
      <c r="I112" s="1182">
        <v>0.2</v>
      </c>
      <c r="J112" s="1182" t="s">
        <v>12</v>
      </c>
      <c r="K112" s="1182">
        <f t="shared" si="4"/>
        <v>1</v>
      </c>
      <c r="L112" s="1182" t="s">
        <v>29</v>
      </c>
      <c r="M112" s="1183" t="s">
        <v>4302</v>
      </c>
      <c r="N112" s="132"/>
      <c r="O112" s="112"/>
      <c r="P112" s="112"/>
      <c r="Q112" s="112"/>
      <c r="R112" s="112"/>
      <c r="S112" s="112"/>
      <c r="T112" s="112"/>
      <c r="U112" s="112"/>
      <c r="V112" s="112"/>
      <c r="W112" s="112"/>
      <c r="X112" s="112"/>
      <c r="Y112" s="112"/>
      <c r="Z112" s="112"/>
      <c r="AA112" s="112"/>
      <c r="AB112" s="112"/>
    </row>
    <row r="113">
      <c r="A113" s="127" t="s">
        <v>9</v>
      </c>
      <c r="B113" s="1179">
        <v>1000650.0</v>
      </c>
      <c r="C113" s="27"/>
      <c r="D113" s="861" t="s">
        <v>4303</v>
      </c>
      <c r="E113" s="858" t="s">
        <v>4304</v>
      </c>
      <c r="F113" s="861">
        <v>1.0</v>
      </c>
      <c r="G113" s="859">
        <v>5.0</v>
      </c>
      <c r="H113" s="860">
        <v>1.0</v>
      </c>
      <c r="I113" s="861">
        <v>2.0</v>
      </c>
      <c r="J113" s="861" t="s">
        <v>12</v>
      </c>
      <c r="K113" s="861">
        <f t="shared" si="4"/>
        <v>7</v>
      </c>
      <c r="L113" s="861" t="s">
        <v>13</v>
      </c>
      <c r="M113" s="858" t="s">
        <v>4305</v>
      </c>
      <c r="N113" s="132"/>
      <c r="O113" s="112"/>
      <c r="P113" s="112"/>
      <c r="Q113" s="112"/>
      <c r="R113" s="112"/>
      <c r="S113" s="112"/>
      <c r="T113" s="112"/>
      <c r="U113" s="112"/>
      <c r="V113" s="112"/>
      <c r="W113" s="112"/>
      <c r="X113" s="112"/>
      <c r="Y113" s="112"/>
      <c r="Z113" s="112"/>
      <c r="AA113" s="112"/>
      <c r="AB113" s="112"/>
    </row>
    <row r="114">
      <c r="B114" s="52"/>
      <c r="C114" s="27"/>
      <c r="E114" s="62"/>
      <c r="F114" s="861">
        <v>1.0</v>
      </c>
      <c r="G114" s="859">
        <v>5.0</v>
      </c>
      <c r="H114" s="860">
        <v>0.8</v>
      </c>
      <c r="I114" s="861">
        <v>2.0</v>
      </c>
      <c r="J114" s="861" t="s">
        <v>12</v>
      </c>
      <c r="K114" s="861">
        <f t="shared" si="4"/>
        <v>6</v>
      </c>
      <c r="L114" s="861" t="s">
        <v>29</v>
      </c>
      <c r="M114" s="62"/>
      <c r="N114" s="132"/>
      <c r="O114" s="112"/>
      <c r="P114" s="112"/>
      <c r="Q114" s="112"/>
      <c r="R114" s="112"/>
      <c r="S114" s="112"/>
      <c r="T114" s="112"/>
      <c r="U114" s="112"/>
      <c r="V114" s="112"/>
      <c r="W114" s="112"/>
      <c r="X114" s="112"/>
      <c r="Y114" s="112"/>
      <c r="Z114" s="112"/>
      <c r="AA114" s="112"/>
      <c r="AB114" s="112"/>
    </row>
    <row r="115">
      <c r="B115" s="52"/>
      <c r="C115" s="27"/>
      <c r="E115" s="62"/>
      <c r="F115" s="861">
        <v>1.0</v>
      </c>
      <c r="G115" s="859">
        <v>5.0</v>
      </c>
      <c r="H115" s="860">
        <v>0.4</v>
      </c>
      <c r="I115" s="861">
        <v>1.0</v>
      </c>
      <c r="J115" s="861" t="s">
        <v>12</v>
      </c>
      <c r="K115" s="861">
        <f t="shared" si="4"/>
        <v>3</v>
      </c>
      <c r="L115" s="861" t="s">
        <v>29</v>
      </c>
      <c r="M115" s="62"/>
      <c r="N115" s="132"/>
      <c r="O115" s="112"/>
      <c r="P115" s="112"/>
      <c r="Q115" s="112"/>
      <c r="R115" s="112"/>
      <c r="S115" s="112"/>
      <c r="T115" s="112"/>
      <c r="U115" s="112"/>
      <c r="V115" s="112"/>
      <c r="W115" s="112"/>
      <c r="X115" s="112"/>
      <c r="Y115" s="112"/>
      <c r="Z115" s="112"/>
      <c r="AA115" s="112"/>
      <c r="AB115" s="112"/>
    </row>
    <row r="116" ht="21.0" customHeight="1">
      <c r="A116" s="127" t="s">
        <v>9</v>
      </c>
      <c r="B116" s="1179">
        <v>1000656.0</v>
      </c>
      <c r="C116" s="27"/>
      <c r="D116" s="861" t="s">
        <v>4306</v>
      </c>
      <c r="E116" s="858" t="s">
        <v>4307</v>
      </c>
      <c r="F116" s="861">
        <v>1.0</v>
      </c>
      <c r="G116" s="859">
        <v>5.0</v>
      </c>
      <c r="H116" s="860">
        <v>0.3</v>
      </c>
      <c r="I116" s="861">
        <v>0.3</v>
      </c>
      <c r="J116" s="861" t="s">
        <v>12</v>
      </c>
      <c r="K116" s="861">
        <f t="shared" si="4"/>
        <v>1.8</v>
      </c>
      <c r="L116" s="861" t="s">
        <v>29</v>
      </c>
      <c r="M116" s="62"/>
      <c r="N116" s="132"/>
      <c r="O116" s="112"/>
      <c r="P116" s="112"/>
      <c r="Q116" s="112"/>
      <c r="R116" s="112"/>
      <c r="S116" s="112"/>
      <c r="T116" s="112"/>
      <c r="U116" s="112"/>
      <c r="V116" s="112"/>
      <c r="W116" s="112"/>
      <c r="X116" s="112"/>
      <c r="Y116" s="112"/>
      <c r="Z116" s="112"/>
      <c r="AA116" s="112"/>
      <c r="AB116" s="112"/>
    </row>
    <row r="117" ht="21.0" customHeight="1">
      <c r="A117" s="180"/>
      <c r="B117" s="60"/>
      <c r="C117" s="61"/>
      <c r="D117" s="180"/>
      <c r="E117" s="158"/>
      <c r="F117" s="867">
        <v>1.0</v>
      </c>
      <c r="G117" s="853">
        <v>5.0</v>
      </c>
      <c r="H117" s="850">
        <v>0.4</v>
      </c>
      <c r="I117" s="867">
        <v>0.5</v>
      </c>
      <c r="J117" s="867" t="s">
        <v>12</v>
      </c>
      <c r="K117" s="867">
        <f t="shared" si="4"/>
        <v>2.5</v>
      </c>
      <c r="L117" s="867" t="s">
        <v>29</v>
      </c>
      <c r="M117" s="158"/>
      <c r="N117" s="193"/>
      <c r="O117" s="112"/>
      <c r="P117" s="112"/>
      <c r="Q117" s="112"/>
      <c r="R117" s="112"/>
      <c r="S117" s="112"/>
      <c r="T117" s="112"/>
      <c r="U117" s="112"/>
      <c r="V117" s="112"/>
      <c r="W117" s="112"/>
      <c r="X117" s="112"/>
      <c r="Y117" s="112"/>
      <c r="Z117" s="112"/>
      <c r="AA117" s="112"/>
      <c r="AB117" s="112"/>
    </row>
    <row r="118">
      <c r="A118" s="115" t="s">
        <v>9</v>
      </c>
      <c r="B118" s="1188">
        <v>1000662.0</v>
      </c>
      <c r="C118" s="3"/>
      <c r="D118" s="1189" t="s">
        <v>4308</v>
      </c>
      <c r="E118" s="1190" t="s">
        <v>4309</v>
      </c>
      <c r="F118" s="1189">
        <v>1.0</v>
      </c>
      <c r="G118" s="1188">
        <v>5.0</v>
      </c>
      <c r="H118" s="1191">
        <v>1.0</v>
      </c>
      <c r="I118" s="1189">
        <v>1.0</v>
      </c>
      <c r="J118" s="1189" t="s">
        <v>12</v>
      </c>
      <c r="K118" s="1189">
        <f t="shared" si="4"/>
        <v>6</v>
      </c>
      <c r="L118" s="1189" t="s">
        <v>29</v>
      </c>
      <c r="M118" s="1190" t="s">
        <v>4310</v>
      </c>
      <c r="N118" s="1192" t="s">
        <v>4311</v>
      </c>
      <c r="O118" s="112"/>
      <c r="P118" s="112"/>
      <c r="Q118" s="112"/>
      <c r="R118" s="112"/>
      <c r="S118" s="112"/>
      <c r="T118" s="112"/>
      <c r="U118" s="112"/>
      <c r="V118" s="112"/>
      <c r="W118" s="112"/>
      <c r="X118" s="112"/>
      <c r="Y118" s="112"/>
      <c r="Z118" s="112"/>
      <c r="AA118" s="112"/>
      <c r="AB118" s="112"/>
    </row>
    <row r="119">
      <c r="B119" s="52"/>
      <c r="C119" s="27"/>
      <c r="E119" s="62"/>
      <c r="F119" s="1193">
        <v>1.0</v>
      </c>
      <c r="G119" s="1194">
        <v>5.0</v>
      </c>
      <c r="H119" s="1195">
        <v>1.0</v>
      </c>
      <c r="I119" s="1193">
        <v>1.0</v>
      </c>
      <c r="J119" s="1193" t="s">
        <v>12</v>
      </c>
      <c r="K119" s="1193">
        <f t="shared" si="4"/>
        <v>6</v>
      </c>
      <c r="L119" s="1193" t="s">
        <v>90</v>
      </c>
      <c r="M119" s="62"/>
      <c r="N119" s="132"/>
      <c r="O119" s="112"/>
      <c r="P119" s="112"/>
      <c r="Q119" s="112"/>
      <c r="R119" s="112"/>
      <c r="S119" s="112"/>
      <c r="T119" s="112"/>
      <c r="U119" s="112"/>
      <c r="V119" s="112"/>
      <c r="W119" s="112"/>
      <c r="X119" s="112"/>
      <c r="Y119" s="112"/>
      <c r="Z119" s="112"/>
      <c r="AA119" s="112"/>
      <c r="AB119" s="112"/>
    </row>
    <row r="120">
      <c r="A120" s="127" t="s">
        <v>9</v>
      </c>
      <c r="B120" s="1194">
        <v>1000670.0</v>
      </c>
      <c r="C120" s="27"/>
      <c r="D120" s="1193" t="s">
        <v>4312</v>
      </c>
      <c r="E120" s="1196" t="s">
        <v>4313</v>
      </c>
      <c r="F120" s="1193">
        <v>1.0</v>
      </c>
      <c r="G120" s="1197">
        <v>5.0</v>
      </c>
      <c r="H120" s="1195">
        <v>1.0</v>
      </c>
      <c r="I120" s="1193">
        <v>3.0</v>
      </c>
      <c r="J120" s="1193" t="s">
        <v>12</v>
      </c>
      <c r="K120" s="1193">
        <f t="shared" si="4"/>
        <v>8</v>
      </c>
      <c r="L120" s="1193" t="s">
        <v>13</v>
      </c>
      <c r="M120" s="62"/>
      <c r="N120" s="132"/>
      <c r="O120" s="112"/>
      <c r="P120" s="112"/>
      <c r="Q120" s="112"/>
      <c r="R120" s="112"/>
      <c r="S120" s="112"/>
      <c r="T120" s="112"/>
      <c r="U120" s="112"/>
      <c r="V120" s="112"/>
      <c r="W120" s="112"/>
      <c r="X120" s="112"/>
      <c r="Y120" s="112"/>
      <c r="Z120" s="112"/>
      <c r="AA120" s="112"/>
      <c r="AB120" s="112"/>
    </row>
    <row r="121">
      <c r="B121" s="52"/>
      <c r="C121" s="27"/>
      <c r="E121" s="62"/>
      <c r="F121" s="1193">
        <v>1.0</v>
      </c>
      <c r="G121" s="1197">
        <v>5.0</v>
      </c>
      <c r="H121" s="1195">
        <v>12.0</v>
      </c>
      <c r="I121" s="1193">
        <v>15.0</v>
      </c>
      <c r="J121" s="1193" t="s">
        <v>12</v>
      </c>
      <c r="K121" s="1193">
        <f t="shared" si="4"/>
        <v>75</v>
      </c>
      <c r="L121" s="1193" t="s">
        <v>13</v>
      </c>
      <c r="M121" s="62"/>
      <c r="N121" s="132"/>
      <c r="O121" s="112"/>
      <c r="P121" s="112"/>
      <c r="Q121" s="112"/>
      <c r="R121" s="112"/>
      <c r="S121" s="112"/>
      <c r="T121" s="112"/>
      <c r="U121" s="112"/>
      <c r="V121" s="112"/>
      <c r="W121" s="112"/>
      <c r="X121" s="112"/>
      <c r="Y121" s="112"/>
      <c r="Z121" s="112"/>
      <c r="AA121" s="112"/>
      <c r="AB121" s="112"/>
    </row>
    <row r="122">
      <c r="B122" s="52"/>
      <c r="C122" s="27"/>
      <c r="E122" s="62"/>
      <c r="F122" s="1193">
        <v>1.0</v>
      </c>
      <c r="G122" s="1197">
        <v>5.0</v>
      </c>
      <c r="H122" s="1195">
        <v>6.0</v>
      </c>
      <c r="I122" s="1193">
        <v>10.0</v>
      </c>
      <c r="J122" s="1193" t="s">
        <v>12</v>
      </c>
      <c r="K122" s="1193">
        <f t="shared" si="4"/>
        <v>40</v>
      </c>
      <c r="L122" s="1193" t="s">
        <v>13</v>
      </c>
      <c r="M122" s="62"/>
      <c r="N122" s="132"/>
      <c r="O122" s="112"/>
      <c r="P122" s="112"/>
      <c r="Q122" s="112"/>
      <c r="R122" s="112"/>
      <c r="S122" s="112"/>
      <c r="T122" s="112"/>
      <c r="U122" s="112"/>
      <c r="V122" s="112"/>
      <c r="W122" s="112"/>
      <c r="X122" s="112"/>
      <c r="Y122" s="112"/>
      <c r="Z122" s="112"/>
      <c r="AA122" s="112"/>
      <c r="AB122" s="112"/>
    </row>
    <row r="123">
      <c r="A123" s="127" t="s">
        <v>8</v>
      </c>
      <c r="B123" s="1196"/>
      <c r="C123" s="1196"/>
      <c r="D123" s="1193" t="s">
        <v>4314</v>
      </c>
      <c r="E123" s="1196" t="s">
        <v>4315</v>
      </c>
      <c r="F123" s="1193"/>
      <c r="G123" s="1197"/>
      <c r="H123" s="1195"/>
      <c r="I123" s="1193"/>
      <c r="J123" s="1193"/>
      <c r="K123" s="1193"/>
      <c r="L123" s="1193"/>
      <c r="M123" s="62"/>
      <c r="N123" s="132"/>
      <c r="O123" s="112"/>
      <c r="P123" s="112"/>
      <c r="Q123" s="112"/>
      <c r="R123" s="112"/>
      <c r="S123" s="112"/>
      <c r="T123" s="112"/>
      <c r="U123" s="112"/>
      <c r="V123" s="112"/>
      <c r="W123" s="112"/>
      <c r="X123" s="112"/>
      <c r="Y123" s="112"/>
      <c r="Z123" s="112"/>
      <c r="AA123" s="112"/>
      <c r="AB123" s="112"/>
    </row>
    <row r="124">
      <c r="A124" s="127" t="s">
        <v>9</v>
      </c>
      <c r="B124" s="1194">
        <v>1001520.0</v>
      </c>
      <c r="C124" s="27"/>
      <c r="D124" s="1193" t="s">
        <v>4316</v>
      </c>
      <c r="E124" s="1196" t="s">
        <v>4317</v>
      </c>
      <c r="F124" s="1193">
        <v>1.0</v>
      </c>
      <c r="G124" s="1197">
        <v>5.0</v>
      </c>
      <c r="H124" s="1195">
        <v>16.0</v>
      </c>
      <c r="I124" s="1193">
        <v>20.0</v>
      </c>
      <c r="J124" s="1193" t="s">
        <v>12</v>
      </c>
      <c r="K124" s="1193">
        <f t="shared" ref="K124:K149" si="5">I124*F124 + (F124*G124*H124)</f>
        <v>100</v>
      </c>
      <c r="L124" s="1193" t="s">
        <v>13</v>
      </c>
      <c r="M124" s="62"/>
      <c r="N124" s="132"/>
      <c r="O124" s="112"/>
      <c r="P124" s="112"/>
      <c r="Q124" s="112"/>
      <c r="R124" s="112"/>
      <c r="S124" s="112"/>
      <c r="T124" s="112"/>
      <c r="U124" s="112"/>
      <c r="V124" s="112"/>
      <c r="W124" s="112"/>
      <c r="X124" s="112"/>
      <c r="Y124" s="112"/>
      <c r="Z124" s="112"/>
      <c r="AA124" s="112"/>
      <c r="AB124" s="112"/>
    </row>
    <row r="125">
      <c r="A125" s="127" t="s">
        <v>9</v>
      </c>
      <c r="B125" s="1194">
        <v>1000682.0</v>
      </c>
      <c r="C125" s="27"/>
      <c r="D125" s="1193" t="s">
        <v>4318</v>
      </c>
      <c r="E125" s="1196" t="s">
        <v>4319</v>
      </c>
      <c r="F125" s="1193">
        <v>1.0</v>
      </c>
      <c r="G125" s="1197">
        <v>5.0</v>
      </c>
      <c r="H125" s="1195">
        <v>3.0</v>
      </c>
      <c r="I125" s="1193">
        <v>5.0</v>
      </c>
      <c r="J125" s="1193" t="s">
        <v>12</v>
      </c>
      <c r="K125" s="1193">
        <f t="shared" si="5"/>
        <v>20</v>
      </c>
      <c r="L125" s="1193" t="s">
        <v>13</v>
      </c>
      <c r="M125" s="62"/>
      <c r="N125" s="132"/>
      <c r="O125" s="112"/>
      <c r="P125" s="112"/>
      <c r="Q125" s="112"/>
      <c r="R125" s="112"/>
      <c r="S125" s="112"/>
      <c r="T125" s="112"/>
      <c r="U125" s="112"/>
      <c r="V125" s="112"/>
      <c r="W125" s="112"/>
      <c r="X125" s="112"/>
      <c r="Y125" s="112"/>
      <c r="Z125" s="112"/>
      <c r="AA125" s="112"/>
      <c r="AB125" s="112"/>
    </row>
    <row r="126">
      <c r="B126" s="52"/>
      <c r="C126" s="27"/>
      <c r="E126" s="62"/>
      <c r="F126" s="1193">
        <v>1.0</v>
      </c>
      <c r="G126" s="1197">
        <v>5.0</v>
      </c>
      <c r="H126" s="1195">
        <v>0.2</v>
      </c>
      <c r="I126" s="1193">
        <v>0.2</v>
      </c>
      <c r="J126" s="1193" t="s">
        <v>12</v>
      </c>
      <c r="K126" s="1193">
        <f t="shared" si="5"/>
        <v>1.2</v>
      </c>
      <c r="L126" s="1193" t="s">
        <v>29</v>
      </c>
      <c r="M126" s="62"/>
      <c r="N126" s="132"/>
      <c r="O126" s="112"/>
      <c r="P126" s="112"/>
      <c r="Q126" s="112"/>
      <c r="R126" s="112"/>
      <c r="S126" s="112"/>
      <c r="T126" s="112"/>
      <c r="U126" s="112"/>
      <c r="V126" s="112"/>
      <c r="W126" s="112"/>
      <c r="X126" s="112"/>
      <c r="Y126" s="112"/>
      <c r="Z126" s="112"/>
      <c r="AA126" s="112"/>
      <c r="AB126" s="112"/>
    </row>
    <row r="127">
      <c r="A127" s="127" t="s">
        <v>9</v>
      </c>
      <c r="B127" s="1194">
        <v>1000694.0</v>
      </c>
      <c r="C127" s="27"/>
      <c r="D127" s="1193" t="s">
        <v>4320</v>
      </c>
      <c r="E127" s="1196" t="s">
        <v>4321</v>
      </c>
      <c r="F127" s="1193">
        <v>1.0</v>
      </c>
      <c r="G127" s="1197">
        <v>5.0</v>
      </c>
      <c r="H127" s="1195">
        <v>6.0</v>
      </c>
      <c r="I127" s="1193">
        <v>5.0</v>
      </c>
      <c r="J127" s="1193" t="s">
        <v>12</v>
      </c>
      <c r="K127" s="1193">
        <f t="shared" si="5"/>
        <v>35</v>
      </c>
      <c r="L127" s="1193" t="s">
        <v>13</v>
      </c>
      <c r="M127" s="62"/>
      <c r="N127" s="132"/>
      <c r="O127" s="112"/>
      <c r="P127" s="112"/>
      <c r="Q127" s="112"/>
      <c r="R127" s="112"/>
      <c r="S127" s="112"/>
      <c r="T127" s="112"/>
      <c r="U127" s="112"/>
      <c r="V127" s="112"/>
      <c r="W127" s="112"/>
      <c r="X127" s="112"/>
      <c r="Y127" s="112"/>
      <c r="Z127" s="112"/>
      <c r="AA127" s="112"/>
      <c r="AB127" s="112"/>
    </row>
    <row r="128">
      <c r="A128" s="127" t="s">
        <v>9</v>
      </c>
      <c r="B128" s="1194">
        <v>1000708.0</v>
      </c>
      <c r="C128" s="27"/>
      <c r="D128" s="1193" t="s">
        <v>4322</v>
      </c>
      <c r="E128" s="1196" t="s">
        <v>4323</v>
      </c>
      <c r="F128" s="1198">
        <v>2.0</v>
      </c>
      <c r="G128" s="1197">
        <v>5.0</v>
      </c>
      <c r="H128" s="1199">
        <v>2.0</v>
      </c>
      <c r="I128" s="1198">
        <v>2.0</v>
      </c>
      <c r="J128" s="1193" t="s">
        <v>12</v>
      </c>
      <c r="K128" s="1193">
        <f t="shared" si="5"/>
        <v>24</v>
      </c>
      <c r="L128" s="1193" t="s">
        <v>13</v>
      </c>
      <c r="M128" s="62"/>
      <c r="N128" s="132"/>
      <c r="O128" s="112"/>
      <c r="P128" s="112"/>
      <c r="Q128" s="112"/>
      <c r="R128" s="112"/>
      <c r="S128" s="112"/>
      <c r="T128" s="112"/>
      <c r="U128" s="112"/>
      <c r="V128" s="112"/>
      <c r="W128" s="112"/>
      <c r="X128" s="112"/>
      <c r="Y128" s="112"/>
      <c r="Z128" s="112"/>
      <c r="AA128" s="112"/>
      <c r="AB128" s="112"/>
    </row>
    <row r="129">
      <c r="A129" s="115" t="s">
        <v>9</v>
      </c>
      <c r="B129" s="1188">
        <v>1000714.0</v>
      </c>
      <c r="C129" s="3"/>
      <c r="D129" s="1189" t="s">
        <v>4324</v>
      </c>
      <c r="E129" s="1190" t="s">
        <v>4325</v>
      </c>
      <c r="F129" s="1189">
        <v>1.0</v>
      </c>
      <c r="G129" s="1200">
        <v>5.0</v>
      </c>
      <c r="H129" s="1191">
        <v>3.0</v>
      </c>
      <c r="I129" s="1189">
        <v>5.0</v>
      </c>
      <c r="J129" s="1189" t="s">
        <v>12</v>
      </c>
      <c r="K129" s="1189">
        <f t="shared" si="5"/>
        <v>20</v>
      </c>
      <c r="L129" s="1189" t="s">
        <v>13</v>
      </c>
      <c r="M129" s="1190" t="s">
        <v>4326</v>
      </c>
      <c r="N129" s="132"/>
      <c r="O129" s="112"/>
      <c r="P129" s="112"/>
      <c r="Q129" s="112"/>
      <c r="R129" s="112"/>
      <c r="S129" s="112"/>
      <c r="T129" s="112"/>
      <c r="U129" s="112"/>
      <c r="V129" s="112"/>
      <c r="W129" s="112"/>
      <c r="X129" s="112"/>
      <c r="Y129" s="112"/>
      <c r="Z129" s="112"/>
      <c r="AA129" s="112"/>
      <c r="AB129" s="112"/>
    </row>
    <row r="130">
      <c r="A130" s="127" t="s">
        <v>9</v>
      </c>
      <c r="B130" s="1194">
        <v>1000726.0</v>
      </c>
      <c r="C130" s="27"/>
      <c r="D130" s="1193" t="s">
        <v>4327</v>
      </c>
      <c r="E130" s="1196" t="s">
        <v>4328</v>
      </c>
      <c r="F130" s="1193">
        <v>1.0</v>
      </c>
      <c r="G130" s="1197">
        <v>5.0</v>
      </c>
      <c r="H130" s="1195">
        <v>2.0</v>
      </c>
      <c r="I130" s="1193">
        <v>2.0</v>
      </c>
      <c r="J130" s="1193" t="s">
        <v>12</v>
      </c>
      <c r="K130" s="1193">
        <f t="shared" si="5"/>
        <v>12</v>
      </c>
      <c r="L130" s="1193" t="s">
        <v>13</v>
      </c>
      <c r="M130" s="62"/>
      <c r="N130" s="132"/>
      <c r="O130" s="112"/>
      <c r="P130" s="112"/>
      <c r="Q130" s="112"/>
      <c r="R130" s="112"/>
      <c r="S130" s="112"/>
      <c r="T130" s="112"/>
      <c r="U130" s="112"/>
      <c r="V130" s="112"/>
      <c r="W130" s="112"/>
      <c r="X130" s="112"/>
      <c r="Y130" s="112"/>
      <c r="Z130" s="112"/>
      <c r="AA130" s="112"/>
      <c r="AB130" s="112"/>
    </row>
    <row r="131">
      <c r="B131" s="52"/>
      <c r="C131" s="27"/>
      <c r="E131" s="62"/>
      <c r="F131" s="1193">
        <v>1.0</v>
      </c>
      <c r="G131" s="1197">
        <v>5.0</v>
      </c>
      <c r="H131" s="1195">
        <v>16.0</v>
      </c>
      <c r="I131" s="1193">
        <v>20.0</v>
      </c>
      <c r="J131" s="1193" t="s">
        <v>12</v>
      </c>
      <c r="K131" s="1193">
        <f t="shared" si="5"/>
        <v>100</v>
      </c>
      <c r="L131" s="1193" t="s">
        <v>13</v>
      </c>
      <c r="M131" s="62"/>
      <c r="N131" s="132"/>
      <c r="O131" s="112"/>
      <c r="P131" s="112"/>
      <c r="Q131" s="112"/>
      <c r="R131" s="112"/>
      <c r="S131" s="112"/>
      <c r="T131" s="112"/>
      <c r="U131" s="112"/>
      <c r="V131" s="112"/>
      <c r="W131" s="112"/>
      <c r="X131" s="112"/>
      <c r="Y131" s="112"/>
      <c r="Z131" s="112"/>
      <c r="AA131" s="112"/>
      <c r="AB131" s="112"/>
    </row>
    <row r="132">
      <c r="A132" s="127" t="s">
        <v>9</v>
      </c>
      <c r="B132" s="1194">
        <v>1000732.0</v>
      </c>
      <c r="C132" s="27"/>
      <c r="D132" s="1193" t="s">
        <v>4329</v>
      </c>
      <c r="E132" s="1196" t="s">
        <v>4330</v>
      </c>
      <c r="F132" s="1193">
        <v>1.0</v>
      </c>
      <c r="G132" s="1197">
        <v>5.0</v>
      </c>
      <c r="H132" s="1195">
        <v>0.5</v>
      </c>
      <c r="I132" s="1193">
        <v>1.0</v>
      </c>
      <c r="J132" s="1193" t="s">
        <v>12</v>
      </c>
      <c r="K132" s="1193">
        <f t="shared" si="5"/>
        <v>3.5</v>
      </c>
      <c r="L132" s="1193" t="s">
        <v>90</v>
      </c>
      <c r="M132" s="62"/>
      <c r="N132" s="132"/>
      <c r="O132" s="112"/>
      <c r="P132" s="112"/>
      <c r="Q132" s="112"/>
      <c r="R132" s="112"/>
      <c r="S132" s="112"/>
      <c r="T132" s="112"/>
      <c r="U132" s="112"/>
      <c r="V132" s="112"/>
      <c r="W132" s="112"/>
      <c r="X132" s="112"/>
      <c r="Y132" s="112"/>
      <c r="Z132" s="112"/>
      <c r="AA132" s="112"/>
      <c r="AB132" s="112"/>
    </row>
    <row r="133">
      <c r="A133" s="127" t="s">
        <v>9</v>
      </c>
      <c r="B133" s="1194">
        <v>1001528.0</v>
      </c>
      <c r="C133" s="27"/>
      <c r="D133" s="1193" t="s">
        <v>4331</v>
      </c>
      <c r="E133" s="1196" t="s">
        <v>4332</v>
      </c>
      <c r="F133" s="1193">
        <v>1.0</v>
      </c>
      <c r="G133" s="1197">
        <v>5.0</v>
      </c>
      <c r="H133" s="1195">
        <v>8.5</v>
      </c>
      <c r="I133" s="1193">
        <v>8.5</v>
      </c>
      <c r="J133" s="1193" t="s">
        <v>12</v>
      </c>
      <c r="K133" s="1193">
        <f t="shared" si="5"/>
        <v>51</v>
      </c>
      <c r="L133" s="1193" t="s">
        <v>13</v>
      </c>
      <c r="M133" s="62"/>
      <c r="N133" s="132"/>
      <c r="O133" s="112"/>
      <c r="P133" s="112"/>
      <c r="Q133" s="112"/>
      <c r="R133" s="112"/>
      <c r="S133" s="112"/>
      <c r="T133" s="112"/>
      <c r="U133" s="112"/>
      <c r="V133" s="112"/>
      <c r="W133" s="112"/>
      <c r="X133" s="112"/>
      <c r="Y133" s="112"/>
      <c r="Z133" s="112"/>
      <c r="AA133" s="112"/>
      <c r="AB133" s="112"/>
    </row>
    <row r="134">
      <c r="B134" s="52"/>
      <c r="C134" s="27"/>
      <c r="E134" s="62"/>
      <c r="F134" s="1193">
        <v>1.0</v>
      </c>
      <c r="G134" s="1197">
        <v>5.0</v>
      </c>
      <c r="H134" s="1195">
        <v>6.35</v>
      </c>
      <c r="I134" s="1193">
        <v>6.35</v>
      </c>
      <c r="J134" s="1193" t="s">
        <v>12</v>
      </c>
      <c r="K134" s="1193">
        <f t="shared" si="5"/>
        <v>38.1</v>
      </c>
      <c r="L134" s="1193" t="s">
        <v>13</v>
      </c>
      <c r="M134" s="62"/>
      <c r="N134" s="132"/>
      <c r="O134" s="112"/>
      <c r="P134" s="112"/>
      <c r="Q134" s="112"/>
      <c r="R134" s="112"/>
      <c r="S134" s="112"/>
      <c r="T134" s="112"/>
      <c r="U134" s="112"/>
      <c r="V134" s="112"/>
      <c r="W134" s="112"/>
      <c r="X134" s="112"/>
      <c r="Y134" s="112"/>
      <c r="Z134" s="112"/>
      <c r="AA134" s="112"/>
      <c r="AB134" s="112"/>
    </row>
    <row r="135">
      <c r="B135" s="52"/>
      <c r="C135" s="27"/>
      <c r="E135" s="62"/>
      <c r="F135" s="1193">
        <v>1.0</v>
      </c>
      <c r="G135" s="1197">
        <v>5.0</v>
      </c>
      <c r="H135" s="1195">
        <v>6.75</v>
      </c>
      <c r="I135" s="1193">
        <v>6.75</v>
      </c>
      <c r="J135" s="1193" t="s">
        <v>12</v>
      </c>
      <c r="K135" s="1193">
        <f t="shared" si="5"/>
        <v>40.5</v>
      </c>
      <c r="L135" s="1193" t="s">
        <v>13</v>
      </c>
      <c r="M135" s="62"/>
      <c r="N135" s="132"/>
      <c r="O135" s="112"/>
      <c r="P135" s="112"/>
      <c r="Q135" s="112"/>
      <c r="R135" s="112"/>
      <c r="S135" s="112"/>
      <c r="T135" s="112"/>
      <c r="U135" s="112"/>
      <c r="V135" s="112"/>
      <c r="W135" s="112"/>
      <c r="X135" s="112"/>
      <c r="Y135" s="112"/>
      <c r="Z135" s="112"/>
      <c r="AA135" s="112"/>
      <c r="AB135" s="112"/>
    </row>
    <row r="136">
      <c r="B136" s="52"/>
      <c r="C136" s="27"/>
      <c r="E136" s="62"/>
      <c r="F136" s="1193">
        <v>1.0</v>
      </c>
      <c r="G136" s="1197">
        <v>5.0</v>
      </c>
      <c r="H136" s="1195">
        <v>5.0</v>
      </c>
      <c r="I136" s="1193">
        <v>5.0</v>
      </c>
      <c r="J136" s="1193" t="s">
        <v>12</v>
      </c>
      <c r="K136" s="1193">
        <f t="shared" si="5"/>
        <v>30</v>
      </c>
      <c r="L136" s="1193" t="s">
        <v>13</v>
      </c>
      <c r="M136" s="62"/>
      <c r="N136" s="132"/>
      <c r="O136" s="112"/>
      <c r="P136" s="112"/>
      <c r="Q136" s="112"/>
      <c r="R136" s="112"/>
      <c r="S136" s="112"/>
      <c r="T136" s="112"/>
      <c r="U136" s="112"/>
      <c r="V136" s="112"/>
      <c r="W136" s="112"/>
      <c r="X136" s="112"/>
      <c r="Y136" s="112"/>
      <c r="Z136" s="112"/>
      <c r="AA136" s="112"/>
      <c r="AB136" s="112"/>
    </row>
    <row r="137">
      <c r="A137" s="1172" t="s">
        <v>9</v>
      </c>
      <c r="B137" s="1201">
        <v>1000744.0</v>
      </c>
      <c r="C137" s="61"/>
      <c r="D137" s="1202" t="s">
        <v>4333</v>
      </c>
      <c r="E137" s="1203" t="s">
        <v>4334</v>
      </c>
      <c r="F137" s="1204">
        <v>2.0</v>
      </c>
      <c r="G137" s="1205">
        <v>5.0</v>
      </c>
      <c r="H137" s="1206">
        <v>2.0</v>
      </c>
      <c r="I137" s="1204">
        <v>2.0</v>
      </c>
      <c r="J137" s="1202" t="s">
        <v>12</v>
      </c>
      <c r="K137" s="1202">
        <f t="shared" si="5"/>
        <v>24</v>
      </c>
      <c r="L137" s="1202" t="s">
        <v>13</v>
      </c>
      <c r="M137" s="158"/>
      <c r="N137" s="132"/>
      <c r="O137" s="112"/>
      <c r="P137" s="112"/>
      <c r="Q137" s="112"/>
      <c r="R137" s="112"/>
      <c r="S137" s="112"/>
      <c r="T137" s="112"/>
      <c r="U137" s="112"/>
      <c r="V137" s="112"/>
      <c r="W137" s="112"/>
      <c r="X137" s="112"/>
      <c r="Y137" s="112"/>
      <c r="Z137" s="112"/>
      <c r="AA137" s="112"/>
      <c r="AB137" s="112"/>
    </row>
    <row r="138">
      <c r="A138" s="127" t="s">
        <v>9</v>
      </c>
      <c r="B138" s="1194">
        <v>1000750.0</v>
      </c>
      <c r="C138" s="27"/>
      <c r="D138" s="1193" t="s">
        <v>4335</v>
      </c>
      <c r="E138" s="1196" t="s">
        <v>4336</v>
      </c>
      <c r="F138" s="1193">
        <v>1.0</v>
      </c>
      <c r="G138" s="1197">
        <v>5.0</v>
      </c>
      <c r="H138" s="1195">
        <v>6.0</v>
      </c>
      <c r="I138" s="1193">
        <v>10.0</v>
      </c>
      <c r="J138" s="1193" t="s">
        <v>12</v>
      </c>
      <c r="K138" s="1193">
        <f t="shared" si="5"/>
        <v>40</v>
      </c>
      <c r="L138" s="1193" t="s">
        <v>13</v>
      </c>
      <c r="M138" s="1196" t="s">
        <v>4337</v>
      </c>
      <c r="N138" s="132"/>
      <c r="O138" s="112"/>
      <c r="P138" s="112"/>
      <c r="Q138" s="112"/>
      <c r="R138" s="112"/>
      <c r="S138" s="112"/>
      <c r="T138" s="112"/>
      <c r="U138" s="112"/>
      <c r="V138" s="112"/>
      <c r="W138" s="112"/>
      <c r="X138" s="112"/>
      <c r="Y138" s="112"/>
      <c r="Z138" s="112"/>
      <c r="AA138" s="112"/>
      <c r="AB138" s="112"/>
    </row>
    <row r="139">
      <c r="A139" s="127" t="s">
        <v>9</v>
      </c>
      <c r="B139" s="1194">
        <v>1000756.0</v>
      </c>
      <c r="C139" s="27"/>
      <c r="D139" s="1193" t="s">
        <v>4338</v>
      </c>
      <c r="E139" s="1196" t="s">
        <v>4339</v>
      </c>
      <c r="F139" s="1193">
        <v>1.0</v>
      </c>
      <c r="G139" s="1197">
        <v>5.0</v>
      </c>
      <c r="H139" s="1195">
        <v>4.0</v>
      </c>
      <c r="I139" s="1193">
        <v>5.0</v>
      </c>
      <c r="J139" s="1193" t="s">
        <v>12</v>
      </c>
      <c r="K139" s="1193">
        <f t="shared" si="5"/>
        <v>25</v>
      </c>
      <c r="L139" s="1193" t="s">
        <v>13</v>
      </c>
      <c r="M139" s="62"/>
      <c r="N139" s="132"/>
      <c r="O139" s="112"/>
      <c r="P139" s="112"/>
      <c r="Q139" s="112"/>
      <c r="R139" s="112"/>
      <c r="S139" s="112"/>
      <c r="T139" s="112"/>
      <c r="U139" s="112"/>
      <c r="V139" s="112"/>
      <c r="W139" s="112"/>
      <c r="X139" s="112"/>
      <c r="Y139" s="112"/>
      <c r="Z139" s="112"/>
      <c r="AA139" s="112"/>
      <c r="AB139" s="112"/>
    </row>
    <row r="140">
      <c r="A140" s="127" t="s">
        <v>9</v>
      </c>
      <c r="B140" s="1194">
        <v>1000768.0</v>
      </c>
      <c r="C140" s="27"/>
      <c r="D140" s="1193" t="s">
        <v>4340</v>
      </c>
      <c r="E140" s="1196" t="s">
        <v>4341</v>
      </c>
      <c r="F140" s="1198">
        <v>2.0</v>
      </c>
      <c r="G140" s="1197">
        <v>5.0</v>
      </c>
      <c r="H140" s="1199">
        <v>2.0</v>
      </c>
      <c r="I140" s="1198">
        <v>2.0</v>
      </c>
      <c r="J140" s="1193" t="s">
        <v>12</v>
      </c>
      <c r="K140" s="1193">
        <f t="shared" si="5"/>
        <v>24</v>
      </c>
      <c r="L140" s="1193" t="s">
        <v>13</v>
      </c>
      <c r="M140" s="62"/>
      <c r="N140" s="132"/>
      <c r="O140" s="112"/>
      <c r="P140" s="112"/>
      <c r="Q140" s="112"/>
      <c r="R140" s="112"/>
      <c r="S140" s="112"/>
      <c r="T140" s="112"/>
      <c r="U140" s="112"/>
      <c r="V140" s="112"/>
      <c r="W140" s="112"/>
      <c r="X140" s="112"/>
      <c r="Y140" s="112"/>
      <c r="Z140" s="112"/>
      <c r="AA140" s="112"/>
      <c r="AB140" s="112"/>
    </row>
    <row r="141">
      <c r="A141" s="167" t="s">
        <v>9</v>
      </c>
      <c r="B141" s="1207">
        <v>1000774.0</v>
      </c>
      <c r="C141" s="73"/>
      <c r="D141" s="1208" t="s">
        <v>4342</v>
      </c>
      <c r="E141" s="1209" t="s">
        <v>4343</v>
      </c>
      <c r="F141" s="1210">
        <v>2.0</v>
      </c>
      <c r="G141" s="1211">
        <v>5.0</v>
      </c>
      <c r="H141" s="1212">
        <v>2.0</v>
      </c>
      <c r="I141" s="1210">
        <v>2.0</v>
      </c>
      <c r="J141" s="1208" t="s">
        <v>12</v>
      </c>
      <c r="K141" s="1208">
        <f t="shared" si="5"/>
        <v>24</v>
      </c>
      <c r="L141" s="1208" t="s">
        <v>13</v>
      </c>
      <c r="M141" s="1209" t="s">
        <v>4344</v>
      </c>
      <c r="N141" s="132"/>
      <c r="O141" s="112"/>
      <c r="P141" s="112"/>
      <c r="Q141" s="112"/>
      <c r="R141" s="112"/>
      <c r="S141" s="112"/>
      <c r="T141" s="112"/>
      <c r="U141" s="112"/>
      <c r="V141" s="112"/>
      <c r="W141" s="112"/>
      <c r="X141" s="112"/>
      <c r="Y141" s="112"/>
      <c r="Z141" s="112"/>
      <c r="AA141" s="112"/>
      <c r="AB141" s="112"/>
    </row>
    <row r="142">
      <c r="A142" s="127" t="s">
        <v>9</v>
      </c>
      <c r="B142" s="1194">
        <v>1001546.0</v>
      </c>
      <c r="C142" s="27"/>
      <c r="D142" s="1193" t="s">
        <v>4345</v>
      </c>
      <c r="E142" s="1196" t="s">
        <v>4346</v>
      </c>
      <c r="F142" s="1193">
        <v>1.0</v>
      </c>
      <c r="G142" s="1197">
        <v>5.0</v>
      </c>
      <c r="H142" s="1195">
        <v>16.0</v>
      </c>
      <c r="I142" s="1193">
        <v>20.0</v>
      </c>
      <c r="J142" s="1193" t="s">
        <v>12</v>
      </c>
      <c r="K142" s="1193">
        <f t="shared" si="5"/>
        <v>100</v>
      </c>
      <c r="L142" s="1193" t="s">
        <v>13</v>
      </c>
      <c r="M142" s="1196" t="s">
        <v>4347</v>
      </c>
      <c r="N142" s="132"/>
      <c r="O142" s="112"/>
      <c r="P142" s="112"/>
      <c r="Q142" s="112"/>
      <c r="R142" s="112"/>
      <c r="S142" s="112"/>
      <c r="T142" s="112"/>
      <c r="U142" s="112"/>
      <c r="V142" s="112"/>
      <c r="W142" s="112"/>
      <c r="X142" s="112"/>
      <c r="Y142" s="112"/>
      <c r="Z142" s="112"/>
      <c r="AA142" s="112"/>
      <c r="AB142" s="112"/>
    </row>
    <row r="143">
      <c r="A143" s="127" t="s">
        <v>9</v>
      </c>
      <c r="B143" s="1194">
        <v>1000780.0</v>
      </c>
      <c r="C143" s="27"/>
      <c r="D143" s="1193" t="s">
        <v>4348</v>
      </c>
      <c r="E143" s="1196" t="s">
        <v>4349</v>
      </c>
      <c r="F143" s="1198">
        <v>2.0</v>
      </c>
      <c r="G143" s="1197">
        <v>5.0</v>
      </c>
      <c r="H143" s="1199">
        <v>2.0</v>
      </c>
      <c r="I143" s="1198">
        <v>2.0</v>
      </c>
      <c r="J143" s="1193" t="s">
        <v>12</v>
      </c>
      <c r="K143" s="1193">
        <f t="shared" si="5"/>
        <v>24</v>
      </c>
      <c r="L143" s="1193" t="s">
        <v>13</v>
      </c>
      <c r="M143" s="62"/>
      <c r="N143" s="132"/>
      <c r="O143" s="112"/>
      <c r="P143" s="112"/>
      <c r="Q143" s="112"/>
      <c r="R143" s="112"/>
      <c r="S143" s="112"/>
      <c r="T143" s="112"/>
      <c r="U143" s="112"/>
      <c r="V143" s="112"/>
      <c r="W143" s="112"/>
      <c r="X143" s="112"/>
      <c r="Y143" s="112"/>
      <c r="Z143" s="112"/>
      <c r="AA143" s="112"/>
      <c r="AB143" s="112"/>
    </row>
    <row r="144">
      <c r="A144" s="167" t="s">
        <v>9</v>
      </c>
      <c r="B144" s="1207">
        <v>1000786.0</v>
      </c>
      <c r="C144" s="73"/>
      <c r="D144" s="1208" t="s">
        <v>4350</v>
      </c>
      <c r="E144" s="1209" t="s">
        <v>4351</v>
      </c>
      <c r="F144" s="1210">
        <v>2.0</v>
      </c>
      <c r="G144" s="1211">
        <v>5.0</v>
      </c>
      <c r="H144" s="1212">
        <v>2.0</v>
      </c>
      <c r="I144" s="1210">
        <v>2.0</v>
      </c>
      <c r="J144" s="1208" t="s">
        <v>12</v>
      </c>
      <c r="K144" s="1208">
        <f t="shared" si="5"/>
        <v>24</v>
      </c>
      <c r="L144" s="1208" t="s">
        <v>13</v>
      </c>
      <c r="M144" s="1209" t="s">
        <v>4352</v>
      </c>
      <c r="N144" s="132"/>
      <c r="O144" s="112"/>
      <c r="P144" s="112"/>
      <c r="Q144" s="112"/>
      <c r="R144" s="112"/>
      <c r="S144" s="112"/>
      <c r="T144" s="112"/>
      <c r="U144" s="112"/>
      <c r="V144" s="112"/>
      <c r="W144" s="112"/>
      <c r="X144" s="112"/>
      <c r="Y144" s="112"/>
      <c r="Z144" s="112"/>
      <c r="AA144" s="112"/>
      <c r="AB144" s="112"/>
    </row>
    <row r="145">
      <c r="A145" s="127" t="s">
        <v>9</v>
      </c>
      <c r="B145" s="1194">
        <v>1000792.0</v>
      </c>
      <c r="C145" s="27"/>
      <c r="D145" s="1193" t="s">
        <v>4353</v>
      </c>
      <c r="E145" s="1196" t="s">
        <v>4354</v>
      </c>
      <c r="F145" s="1193">
        <v>1.0</v>
      </c>
      <c r="G145" s="1197">
        <v>5.0</v>
      </c>
      <c r="H145" s="1195">
        <v>1.0</v>
      </c>
      <c r="I145" s="1193">
        <v>1.0</v>
      </c>
      <c r="J145" s="1193" t="s">
        <v>12</v>
      </c>
      <c r="K145" s="1193">
        <f t="shared" si="5"/>
        <v>6</v>
      </c>
      <c r="L145" s="1193" t="s">
        <v>13</v>
      </c>
      <c r="M145" s="1196" t="s">
        <v>4355</v>
      </c>
      <c r="N145" s="132"/>
      <c r="O145" s="112"/>
      <c r="P145" s="112"/>
      <c r="Q145" s="112"/>
      <c r="R145" s="112"/>
      <c r="S145" s="112"/>
      <c r="T145" s="112"/>
      <c r="U145" s="112"/>
      <c r="V145" s="112"/>
      <c r="W145" s="112"/>
      <c r="X145" s="112"/>
      <c r="Y145" s="112"/>
      <c r="Z145" s="112"/>
      <c r="AA145" s="112"/>
      <c r="AB145" s="112"/>
    </row>
    <row r="146">
      <c r="A146" s="127" t="s">
        <v>9</v>
      </c>
      <c r="B146" s="1194">
        <v>1000798.0</v>
      </c>
      <c r="C146" s="27"/>
      <c r="D146" s="1193" t="s">
        <v>4356</v>
      </c>
      <c r="E146" s="1196" t="s">
        <v>4357</v>
      </c>
      <c r="F146" s="1193">
        <v>1.0</v>
      </c>
      <c r="G146" s="1197">
        <v>5.0</v>
      </c>
      <c r="H146" s="1195">
        <v>3.0</v>
      </c>
      <c r="I146" s="1193">
        <v>5.0</v>
      </c>
      <c r="J146" s="1193" t="s">
        <v>12</v>
      </c>
      <c r="K146" s="1193">
        <f t="shared" si="5"/>
        <v>20</v>
      </c>
      <c r="L146" s="1193" t="s">
        <v>13</v>
      </c>
      <c r="M146" s="62"/>
      <c r="N146" s="132"/>
      <c r="O146" s="112"/>
      <c r="P146" s="112"/>
      <c r="Q146" s="112"/>
      <c r="R146" s="112"/>
      <c r="S146" s="112"/>
      <c r="T146" s="112"/>
      <c r="U146" s="112"/>
      <c r="V146" s="112"/>
      <c r="W146" s="112"/>
      <c r="X146" s="112"/>
      <c r="Y146" s="112"/>
      <c r="Z146" s="112"/>
      <c r="AA146" s="112"/>
      <c r="AB146" s="112"/>
    </row>
    <row r="147">
      <c r="B147" s="52"/>
      <c r="C147" s="27"/>
      <c r="E147" s="62"/>
      <c r="F147" s="1193">
        <v>1.0</v>
      </c>
      <c r="G147" s="1197">
        <v>5.0</v>
      </c>
      <c r="H147" s="1195">
        <v>-0.5</v>
      </c>
      <c r="I147" s="1193">
        <v>3.5</v>
      </c>
      <c r="J147" s="1193" t="s">
        <v>12</v>
      </c>
      <c r="K147" s="1193">
        <f t="shared" si="5"/>
        <v>1</v>
      </c>
      <c r="L147" s="1193" t="s">
        <v>29</v>
      </c>
      <c r="M147" s="62"/>
      <c r="N147" s="132"/>
      <c r="O147" s="112"/>
      <c r="P147" s="112"/>
      <c r="Q147" s="112"/>
      <c r="R147" s="112"/>
      <c r="S147" s="112"/>
      <c r="T147" s="112"/>
      <c r="U147" s="112"/>
      <c r="V147" s="112"/>
      <c r="W147" s="112"/>
      <c r="X147" s="112"/>
      <c r="Y147" s="112"/>
      <c r="Z147" s="112"/>
      <c r="AA147" s="112"/>
      <c r="AB147" s="112"/>
    </row>
    <row r="148">
      <c r="A148" s="127" t="s">
        <v>9</v>
      </c>
      <c r="B148" s="1194">
        <v>1000804.0</v>
      </c>
      <c r="C148" s="27"/>
      <c r="D148" s="1193" t="s">
        <v>4358</v>
      </c>
      <c r="E148" s="1196" t="s">
        <v>4359</v>
      </c>
      <c r="F148" s="1193">
        <v>1.0</v>
      </c>
      <c r="G148" s="1197">
        <v>5.0</v>
      </c>
      <c r="H148" s="1195">
        <v>-2.0</v>
      </c>
      <c r="I148" s="1193">
        <v>20.0</v>
      </c>
      <c r="J148" s="1193" t="s">
        <v>12</v>
      </c>
      <c r="K148" s="1193">
        <f t="shared" si="5"/>
        <v>10</v>
      </c>
      <c r="L148" s="1193" t="s">
        <v>4360</v>
      </c>
      <c r="M148" s="62"/>
      <c r="N148" s="132"/>
      <c r="O148" s="112"/>
      <c r="P148" s="112"/>
      <c r="Q148" s="112"/>
      <c r="R148" s="112"/>
      <c r="S148" s="112"/>
      <c r="T148" s="112"/>
      <c r="U148" s="112"/>
      <c r="V148" s="112"/>
      <c r="W148" s="112"/>
      <c r="X148" s="112"/>
      <c r="Y148" s="112"/>
      <c r="Z148" s="112"/>
      <c r="AA148" s="112"/>
      <c r="AB148" s="112"/>
    </row>
    <row r="149">
      <c r="B149" s="52"/>
      <c r="C149" s="27"/>
      <c r="E149" s="62"/>
      <c r="F149" s="1193">
        <v>1.0</v>
      </c>
      <c r="G149" s="1197">
        <v>5.0</v>
      </c>
      <c r="H149" s="1195">
        <v>4.0</v>
      </c>
      <c r="I149" s="1193">
        <v>5.0</v>
      </c>
      <c r="J149" s="1193" t="s">
        <v>12</v>
      </c>
      <c r="K149" s="1193">
        <f t="shared" si="5"/>
        <v>25</v>
      </c>
      <c r="L149" s="1193" t="s">
        <v>13</v>
      </c>
      <c r="M149" s="62"/>
      <c r="N149" s="132"/>
      <c r="O149" s="112"/>
      <c r="P149" s="112"/>
      <c r="Q149" s="112"/>
      <c r="R149" s="112"/>
      <c r="S149" s="112"/>
      <c r="T149" s="112"/>
      <c r="U149" s="112"/>
      <c r="V149" s="112"/>
      <c r="W149" s="112"/>
      <c r="X149" s="112"/>
      <c r="Y149" s="112"/>
      <c r="Z149" s="112"/>
      <c r="AA149" s="112"/>
      <c r="AB149" s="112"/>
    </row>
    <row r="150">
      <c r="A150" s="127" t="s">
        <v>8</v>
      </c>
      <c r="B150" s="1196"/>
      <c r="C150" s="1196"/>
      <c r="D150" s="1193" t="s">
        <v>4361</v>
      </c>
      <c r="E150" s="1196" t="s">
        <v>4362</v>
      </c>
      <c r="F150" s="1193"/>
      <c r="G150" s="1197"/>
      <c r="H150" s="1195"/>
      <c r="I150" s="1193"/>
      <c r="J150" s="1193"/>
      <c r="K150" s="1193"/>
      <c r="L150" s="1193"/>
      <c r="M150" s="62"/>
      <c r="N150" s="132"/>
      <c r="O150" s="112"/>
      <c r="P150" s="112"/>
      <c r="Q150" s="112"/>
      <c r="R150" s="112"/>
      <c r="S150" s="112"/>
      <c r="T150" s="112"/>
      <c r="U150" s="112"/>
      <c r="V150" s="112"/>
      <c r="W150" s="112"/>
      <c r="X150" s="112"/>
      <c r="Y150" s="112"/>
      <c r="Z150" s="112"/>
      <c r="AA150" s="112"/>
      <c r="AB150" s="112"/>
    </row>
    <row r="151">
      <c r="A151" s="127" t="s">
        <v>9</v>
      </c>
      <c r="B151" s="1194">
        <v>1001554.0</v>
      </c>
      <c r="C151" s="27"/>
      <c r="D151" s="1193" t="s">
        <v>4363</v>
      </c>
      <c r="E151" s="1196" t="s">
        <v>4364</v>
      </c>
      <c r="F151" s="1193">
        <v>1.0</v>
      </c>
      <c r="G151" s="1197">
        <v>5.0</v>
      </c>
      <c r="H151" s="1195">
        <v>24.0</v>
      </c>
      <c r="I151" s="1193">
        <v>30.0</v>
      </c>
      <c r="J151" s="1193" t="s">
        <v>12</v>
      </c>
      <c r="K151" s="1193">
        <f t="shared" ref="K151:K245" si="6">I151*F151 + (F151*G151*H151)</f>
        <v>150</v>
      </c>
      <c r="L151" s="1193" t="s">
        <v>13</v>
      </c>
      <c r="M151" s="62"/>
      <c r="N151" s="132"/>
      <c r="O151" s="112"/>
      <c r="P151" s="112"/>
      <c r="Q151" s="112"/>
      <c r="R151" s="112"/>
      <c r="S151" s="112"/>
      <c r="T151" s="112"/>
      <c r="U151" s="112"/>
      <c r="V151" s="112"/>
      <c r="W151" s="112"/>
      <c r="X151" s="112"/>
      <c r="Y151" s="112"/>
      <c r="Z151" s="112"/>
      <c r="AA151" s="112"/>
      <c r="AB151" s="112"/>
    </row>
    <row r="152">
      <c r="A152" s="127" t="s">
        <v>9</v>
      </c>
      <c r="B152" s="1194">
        <v>1000818.0</v>
      </c>
      <c r="C152" s="27"/>
      <c r="D152" s="1193" t="s">
        <v>4365</v>
      </c>
      <c r="E152" s="1196" t="s">
        <v>4366</v>
      </c>
      <c r="F152" s="1193">
        <v>1.0</v>
      </c>
      <c r="G152" s="1197">
        <v>5.0</v>
      </c>
      <c r="H152" s="1195">
        <v>1.0</v>
      </c>
      <c r="I152" s="1193">
        <v>1.0</v>
      </c>
      <c r="J152" s="1193" t="s">
        <v>12</v>
      </c>
      <c r="K152" s="1193">
        <f t="shared" si="6"/>
        <v>6</v>
      </c>
      <c r="L152" s="1193" t="s">
        <v>13</v>
      </c>
      <c r="M152" s="62"/>
      <c r="N152" s="132"/>
      <c r="O152" s="112"/>
      <c r="P152" s="112"/>
      <c r="Q152" s="112"/>
      <c r="R152" s="112"/>
      <c r="S152" s="112"/>
      <c r="T152" s="112"/>
      <c r="U152" s="112"/>
      <c r="V152" s="112"/>
      <c r="W152" s="112"/>
      <c r="X152" s="112"/>
      <c r="Y152" s="112"/>
      <c r="Z152" s="112"/>
      <c r="AA152" s="112"/>
      <c r="AB152" s="112"/>
    </row>
    <row r="153">
      <c r="B153" s="52"/>
      <c r="C153" s="27"/>
      <c r="E153" s="62"/>
      <c r="F153" s="1193">
        <v>1.0</v>
      </c>
      <c r="G153" s="1197">
        <v>5.0</v>
      </c>
      <c r="H153" s="1195">
        <v>0.3</v>
      </c>
      <c r="I153" s="1193">
        <v>0.5</v>
      </c>
      <c r="J153" s="1193" t="s">
        <v>12</v>
      </c>
      <c r="K153" s="1193">
        <f t="shared" si="6"/>
        <v>2</v>
      </c>
      <c r="L153" s="1193" t="s">
        <v>29</v>
      </c>
      <c r="M153" s="62"/>
      <c r="N153" s="132"/>
      <c r="O153" s="112"/>
      <c r="P153" s="112"/>
      <c r="Q153" s="112"/>
      <c r="R153" s="112"/>
      <c r="S153" s="112"/>
      <c r="T153" s="112"/>
      <c r="U153" s="112"/>
      <c r="V153" s="112"/>
      <c r="W153" s="112"/>
      <c r="X153" s="112"/>
      <c r="Y153" s="112"/>
      <c r="Z153" s="112"/>
      <c r="AA153" s="112"/>
      <c r="AB153" s="112"/>
    </row>
    <row r="154">
      <c r="A154" s="167" t="s">
        <v>9</v>
      </c>
      <c r="B154" s="1207">
        <v>1000824.0</v>
      </c>
      <c r="C154" s="73"/>
      <c r="D154" s="1208" t="s">
        <v>4367</v>
      </c>
      <c r="E154" s="1209" t="s">
        <v>4368</v>
      </c>
      <c r="F154" s="1208">
        <v>1.0</v>
      </c>
      <c r="G154" s="1211">
        <v>5.0</v>
      </c>
      <c r="H154" s="1213">
        <v>2.0</v>
      </c>
      <c r="I154" s="1208">
        <v>2.0</v>
      </c>
      <c r="J154" s="1208" t="s">
        <v>12</v>
      </c>
      <c r="K154" s="1208">
        <f t="shared" si="6"/>
        <v>12</v>
      </c>
      <c r="L154" s="1208" t="s">
        <v>13</v>
      </c>
      <c r="M154" s="1209" t="s">
        <v>4369</v>
      </c>
      <c r="N154" s="132"/>
      <c r="O154" s="112"/>
      <c r="P154" s="112"/>
      <c r="Q154" s="112"/>
      <c r="R154" s="112"/>
      <c r="S154" s="112"/>
      <c r="T154" s="112"/>
      <c r="U154" s="112"/>
      <c r="V154" s="112"/>
      <c r="W154" s="112"/>
      <c r="X154" s="112"/>
      <c r="Y154" s="112"/>
      <c r="Z154" s="112"/>
      <c r="AA154" s="112"/>
      <c r="AB154" s="112"/>
    </row>
    <row r="155">
      <c r="A155" s="127" t="s">
        <v>9</v>
      </c>
      <c r="B155" s="1194">
        <v>1001562.0</v>
      </c>
      <c r="C155" s="27"/>
      <c r="D155" s="1193" t="s">
        <v>4370</v>
      </c>
      <c r="E155" s="1196" t="s">
        <v>4371</v>
      </c>
      <c r="F155" s="1193">
        <v>1.0</v>
      </c>
      <c r="G155" s="1197">
        <v>5.0</v>
      </c>
      <c r="H155" s="1195">
        <v>2.0</v>
      </c>
      <c r="I155" s="1193">
        <v>5.0</v>
      </c>
      <c r="J155" s="1193" t="s">
        <v>12</v>
      </c>
      <c r="K155" s="1193">
        <f t="shared" si="6"/>
        <v>15</v>
      </c>
      <c r="L155" s="1193" t="s">
        <v>13</v>
      </c>
      <c r="M155" s="1196" t="s">
        <v>4372</v>
      </c>
      <c r="N155" s="132"/>
      <c r="O155" s="112"/>
      <c r="P155" s="112"/>
      <c r="Q155" s="112"/>
      <c r="R155" s="112"/>
      <c r="S155" s="112"/>
      <c r="T155" s="112"/>
      <c r="U155" s="112"/>
      <c r="V155" s="112"/>
      <c r="W155" s="112"/>
      <c r="X155" s="112"/>
      <c r="Y155" s="112"/>
      <c r="Z155" s="112"/>
      <c r="AA155" s="112"/>
      <c r="AB155" s="112"/>
    </row>
    <row r="156">
      <c r="B156" s="52"/>
      <c r="C156" s="27"/>
      <c r="E156" s="62"/>
      <c r="F156" s="1193">
        <v>1.0</v>
      </c>
      <c r="G156" s="1197">
        <v>5.0</v>
      </c>
      <c r="H156" s="1195">
        <v>3.0</v>
      </c>
      <c r="I156" s="1193">
        <v>5.0</v>
      </c>
      <c r="J156" s="1193" t="s">
        <v>12</v>
      </c>
      <c r="K156" s="1193">
        <f t="shared" si="6"/>
        <v>20</v>
      </c>
      <c r="L156" s="1193" t="s">
        <v>13</v>
      </c>
      <c r="M156" s="62"/>
      <c r="N156" s="132"/>
      <c r="O156" s="112"/>
      <c r="P156" s="112"/>
      <c r="Q156" s="112"/>
      <c r="R156" s="112"/>
      <c r="S156" s="112"/>
      <c r="T156" s="112"/>
      <c r="U156" s="112"/>
      <c r="V156" s="112"/>
      <c r="W156" s="112"/>
      <c r="X156" s="112"/>
      <c r="Y156" s="112"/>
      <c r="Z156" s="112"/>
      <c r="AA156" s="112"/>
      <c r="AB156" s="112"/>
    </row>
    <row r="157">
      <c r="A157" s="127" t="s">
        <v>9</v>
      </c>
      <c r="B157" s="1194">
        <v>1000830.0</v>
      </c>
      <c r="C157" s="27"/>
      <c r="D157" s="1193" t="s">
        <v>4373</v>
      </c>
      <c r="E157" s="1196" t="s">
        <v>4374</v>
      </c>
      <c r="F157" s="1193">
        <v>1.0</v>
      </c>
      <c r="G157" s="1197">
        <v>5.0</v>
      </c>
      <c r="H157" s="1195">
        <v>6.0</v>
      </c>
      <c r="I157" s="1193">
        <v>5.0</v>
      </c>
      <c r="J157" s="1193" t="s">
        <v>12</v>
      </c>
      <c r="K157" s="1193">
        <f t="shared" si="6"/>
        <v>35</v>
      </c>
      <c r="L157" s="1193" t="s">
        <v>13</v>
      </c>
      <c r="M157" s="1196" t="s">
        <v>4375</v>
      </c>
      <c r="N157" s="132"/>
      <c r="O157" s="112"/>
      <c r="P157" s="112"/>
      <c r="Q157" s="112"/>
      <c r="R157" s="112"/>
      <c r="S157" s="112"/>
      <c r="T157" s="112"/>
      <c r="U157" s="112"/>
      <c r="V157" s="112"/>
      <c r="W157" s="112"/>
      <c r="X157" s="112"/>
      <c r="Y157" s="112"/>
      <c r="Z157" s="112"/>
      <c r="AA157" s="112"/>
      <c r="AB157" s="112"/>
    </row>
    <row r="158">
      <c r="A158" s="115" t="s">
        <v>9</v>
      </c>
      <c r="B158" s="1188">
        <v>1000844.0</v>
      </c>
      <c r="C158" s="3"/>
      <c r="D158" s="1189" t="s">
        <v>4376</v>
      </c>
      <c r="E158" s="1190" t="s">
        <v>4377</v>
      </c>
      <c r="F158" s="1189">
        <v>1.0</v>
      </c>
      <c r="G158" s="1200">
        <v>5.0</v>
      </c>
      <c r="H158" s="1191">
        <v>1.0</v>
      </c>
      <c r="I158" s="1189">
        <v>3.0</v>
      </c>
      <c r="J158" s="1189" t="s">
        <v>12</v>
      </c>
      <c r="K158" s="1189">
        <f t="shared" si="6"/>
        <v>8</v>
      </c>
      <c r="L158" s="1189" t="s">
        <v>13</v>
      </c>
      <c r="M158" s="1190" t="s">
        <v>4378</v>
      </c>
      <c r="N158" s="132"/>
      <c r="O158" s="112"/>
      <c r="P158" s="112"/>
      <c r="Q158" s="112"/>
      <c r="R158" s="112"/>
      <c r="S158" s="112"/>
      <c r="T158" s="112"/>
      <c r="U158" s="112"/>
      <c r="V158" s="112"/>
      <c r="W158" s="112"/>
      <c r="X158" s="112"/>
      <c r="Y158" s="112"/>
      <c r="Z158" s="112"/>
      <c r="AA158" s="112"/>
      <c r="AB158" s="112"/>
    </row>
    <row r="159">
      <c r="B159" s="52"/>
      <c r="C159" s="27"/>
      <c r="E159" s="62"/>
      <c r="F159" s="1193">
        <v>1.0</v>
      </c>
      <c r="G159" s="1197">
        <v>5.0</v>
      </c>
      <c r="H159" s="1195">
        <v>0.8</v>
      </c>
      <c r="I159" s="1193">
        <v>2.0</v>
      </c>
      <c r="J159" s="1193" t="s">
        <v>12</v>
      </c>
      <c r="K159" s="1193">
        <f t="shared" si="6"/>
        <v>6</v>
      </c>
      <c r="L159" s="1193" t="s">
        <v>29</v>
      </c>
      <c r="M159" s="62"/>
      <c r="N159" s="132"/>
      <c r="O159" s="112"/>
      <c r="P159" s="112"/>
      <c r="Q159" s="112"/>
      <c r="R159" s="112"/>
      <c r="S159" s="112"/>
      <c r="T159" s="112"/>
      <c r="U159" s="112"/>
      <c r="V159" s="112"/>
      <c r="W159" s="112"/>
      <c r="X159" s="112"/>
      <c r="Y159" s="112"/>
      <c r="Z159" s="112"/>
      <c r="AA159" s="112"/>
      <c r="AB159" s="112"/>
    </row>
    <row r="160">
      <c r="B160" s="52"/>
      <c r="C160" s="27"/>
      <c r="E160" s="62"/>
      <c r="F160" s="1193">
        <v>1.0</v>
      </c>
      <c r="G160" s="1197">
        <v>5.0</v>
      </c>
      <c r="H160" s="1195">
        <v>0.4</v>
      </c>
      <c r="I160" s="1193">
        <v>1.0</v>
      </c>
      <c r="J160" s="1193" t="s">
        <v>12</v>
      </c>
      <c r="K160" s="1193">
        <f t="shared" si="6"/>
        <v>3</v>
      </c>
      <c r="L160" s="1193" t="s">
        <v>29</v>
      </c>
      <c r="M160" s="62"/>
      <c r="N160" s="132"/>
      <c r="O160" s="112"/>
      <c r="P160" s="112"/>
      <c r="Q160" s="112"/>
      <c r="R160" s="112"/>
      <c r="S160" s="112"/>
      <c r="T160" s="112"/>
      <c r="U160" s="112"/>
      <c r="V160" s="112"/>
      <c r="W160" s="112"/>
      <c r="X160" s="112"/>
      <c r="Y160" s="112"/>
      <c r="Z160" s="112"/>
      <c r="AA160" s="112"/>
      <c r="AB160" s="112"/>
    </row>
    <row r="161">
      <c r="A161" s="1172" t="s">
        <v>9</v>
      </c>
      <c r="B161" s="1201">
        <v>1000850.0</v>
      </c>
      <c r="C161" s="61"/>
      <c r="D161" s="1202" t="s">
        <v>4379</v>
      </c>
      <c r="E161" s="1203" t="s">
        <v>4380</v>
      </c>
      <c r="F161" s="1202">
        <v>1.0</v>
      </c>
      <c r="G161" s="1205">
        <v>5.0</v>
      </c>
      <c r="H161" s="1214">
        <v>3.0</v>
      </c>
      <c r="I161" s="1202">
        <v>5.0</v>
      </c>
      <c r="J161" s="1202" t="s">
        <v>12</v>
      </c>
      <c r="K161" s="1202">
        <f t="shared" si="6"/>
        <v>20</v>
      </c>
      <c r="L161" s="1202" t="s">
        <v>13</v>
      </c>
      <c r="M161" s="158"/>
      <c r="N161" s="132"/>
      <c r="O161" s="112"/>
      <c r="P161" s="112"/>
      <c r="Q161" s="112"/>
      <c r="R161" s="112"/>
      <c r="S161" s="112"/>
      <c r="T161" s="112"/>
      <c r="U161" s="112"/>
      <c r="V161" s="112"/>
      <c r="W161" s="112"/>
      <c r="X161" s="112"/>
      <c r="Y161" s="112"/>
      <c r="Z161" s="112"/>
      <c r="AA161" s="112"/>
      <c r="AB161" s="112"/>
    </row>
    <row r="162">
      <c r="A162" s="127" t="s">
        <v>9</v>
      </c>
      <c r="B162" s="1194">
        <v>1000856.0</v>
      </c>
      <c r="C162" s="27"/>
      <c r="D162" s="1193" t="s">
        <v>4381</v>
      </c>
      <c r="E162" s="1196" t="s">
        <v>4382</v>
      </c>
      <c r="F162" s="1193">
        <v>1.0</v>
      </c>
      <c r="G162" s="1197">
        <v>5.0</v>
      </c>
      <c r="H162" s="1195">
        <v>1.0</v>
      </c>
      <c r="I162" s="1193">
        <v>1.0</v>
      </c>
      <c r="J162" s="1193" t="s">
        <v>12</v>
      </c>
      <c r="K162" s="1193">
        <f t="shared" si="6"/>
        <v>6</v>
      </c>
      <c r="L162" s="1193" t="s">
        <v>13</v>
      </c>
      <c r="M162" s="1196" t="s">
        <v>4383</v>
      </c>
      <c r="N162" s="132"/>
      <c r="O162" s="112"/>
      <c r="P162" s="112"/>
      <c r="Q162" s="112"/>
      <c r="R162" s="112"/>
      <c r="S162" s="112"/>
      <c r="T162" s="112"/>
      <c r="U162" s="112"/>
      <c r="V162" s="112"/>
      <c r="W162" s="112"/>
      <c r="X162" s="112"/>
      <c r="Y162" s="112"/>
      <c r="Z162" s="112"/>
      <c r="AA162" s="112"/>
      <c r="AB162" s="112"/>
    </row>
    <row r="163">
      <c r="B163" s="52"/>
      <c r="C163" s="27"/>
      <c r="E163" s="62"/>
      <c r="F163" s="1193">
        <v>1.0</v>
      </c>
      <c r="G163" s="1197">
        <v>5.0</v>
      </c>
      <c r="H163" s="1195">
        <v>2.0</v>
      </c>
      <c r="I163" s="1193">
        <v>5.0</v>
      </c>
      <c r="J163" s="1193" t="s">
        <v>12</v>
      </c>
      <c r="K163" s="1193">
        <f t="shared" si="6"/>
        <v>15</v>
      </c>
      <c r="L163" s="1193" t="s">
        <v>13</v>
      </c>
      <c r="M163" s="62"/>
      <c r="N163" s="132"/>
      <c r="O163" s="112"/>
      <c r="P163" s="112"/>
      <c r="Q163" s="112"/>
      <c r="R163" s="112"/>
      <c r="S163" s="112"/>
      <c r="T163" s="112"/>
      <c r="U163" s="112"/>
      <c r="V163" s="112"/>
      <c r="W163" s="112"/>
      <c r="X163" s="112"/>
      <c r="Y163" s="112"/>
      <c r="Z163" s="112"/>
      <c r="AA163" s="112"/>
      <c r="AB163" s="112"/>
    </row>
    <row r="164">
      <c r="A164" s="115" t="s">
        <v>9</v>
      </c>
      <c r="B164" s="1188">
        <v>1000862.0</v>
      </c>
      <c r="C164" s="10"/>
      <c r="D164" s="1189" t="s">
        <v>4384</v>
      </c>
      <c r="E164" s="1215" t="s">
        <v>4385</v>
      </c>
      <c r="F164" s="1189">
        <v>1.0</v>
      </c>
      <c r="G164" s="1200">
        <v>5.0</v>
      </c>
      <c r="H164" s="1191">
        <v>3.0</v>
      </c>
      <c r="I164" s="1189">
        <v>5.0</v>
      </c>
      <c r="J164" s="1189" t="s">
        <v>12</v>
      </c>
      <c r="K164" s="1189">
        <f t="shared" si="6"/>
        <v>20</v>
      </c>
      <c r="L164" s="1189" t="s">
        <v>13</v>
      </c>
      <c r="M164" s="1190" t="s">
        <v>4386</v>
      </c>
      <c r="N164" s="132"/>
      <c r="O164" s="112"/>
      <c r="P164" s="112"/>
      <c r="Q164" s="112"/>
      <c r="R164" s="112"/>
      <c r="S164" s="112"/>
      <c r="T164" s="112"/>
      <c r="U164" s="112"/>
      <c r="V164" s="112"/>
      <c r="W164" s="112"/>
      <c r="X164" s="112"/>
      <c r="Y164" s="112"/>
      <c r="Z164" s="112"/>
      <c r="AA164" s="112"/>
      <c r="AB164" s="112"/>
    </row>
    <row r="165">
      <c r="B165" s="52"/>
      <c r="E165" s="62"/>
      <c r="F165" s="1193">
        <v>1.0</v>
      </c>
      <c r="G165" s="1197">
        <v>5.0</v>
      </c>
      <c r="H165" s="1195">
        <v>5.0</v>
      </c>
      <c r="I165" s="1193">
        <v>10.0</v>
      </c>
      <c r="J165" s="1193" t="s">
        <v>12</v>
      </c>
      <c r="K165" s="1193">
        <f t="shared" si="6"/>
        <v>35</v>
      </c>
      <c r="L165" s="1193" t="s">
        <v>13</v>
      </c>
      <c r="M165" s="62"/>
      <c r="N165" s="132"/>
      <c r="O165" s="112"/>
      <c r="P165" s="112"/>
      <c r="Q165" s="112"/>
      <c r="R165" s="112"/>
      <c r="S165" s="112"/>
      <c r="T165" s="112"/>
      <c r="U165" s="112"/>
      <c r="V165" s="112"/>
      <c r="W165" s="112"/>
      <c r="X165" s="112"/>
      <c r="Y165" s="112"/>
      <c r="Z165" s="112"/>
      <c r="AA165" s="112"/>
      <c r="AB165" s="112"/>
    </row>
    <row r="166">
      <c r="B166" s="52"/>
      <c r="E166" s="62"/>
      <c r="F166" s="1193">
        <v>1.0</v>
      </c>
      <c r="G166" s="1197">
        <v>5.0</v>
      </c>
      <c r="H166" s="1195">
        <v>3.0</v>
      </c>
      <c r="I166" s="1193">
        <v>5.0</v>
      </c>
      <c r="J166" s="1193" t="s">
        <v>12</v>
      </c>
      <c r="K166" s="1193">
        <f t="shared" si="6"/>
        <v>20</v>
      </c>
      <c r="L166" s="1193" t="s">
        <v>13</v>
      </c>
      <c r="M166" s="62"/>
      <c r="N166" s="132"/>
      <c r="O166" s="112"/>
      <c r="P166" s="112"/>
      <c r="Q166" s="112"/>
      <c r="R166" s="112"/>
      <c r="S166" s="112"/>
      <c r="T166" s="112"/>
      <c r="U166" s="112"/>
      <c r="V166" s="112"/>
      <c r="W166" s="112"/>
      <c r="X166" s="112"/>
      <c r="Y166" s="112"/>
      <c r="Z166" s="112"/>
      <c r="AA166" s="112"/>
      <c r="AB166" s="112"/>
    </row>
    <row r="167">
      <c r="B167" s="52"/>
      <c r="E167" s="62"/>
      <c r="F167" s="1193">
        <v>1.0</v>
      </c>
      <c r="G167" s="1197">
        <v>5.0</v>
      </c>
      <c r="H167" s="1195">
        <v>5.0</v>
      </c>
      <c r="I167" s="1193">
        <v>5.0</v>
      </c>
      <c r="J167" s="1193" t="s">
        <v>12</v>
      </c>
      <c r="K167" s="1193">
        <f t="shared" si="6"/>
        <v>30</v>
      </c>
      <c r="L167" s="1193" t="s">
        <v>13</v>
      </c>
      <c r="M167" s="62"/>
      <c r="N167" s="132"/>
      <c r="O167" s="112"/>
      <c r="P167" s="112"/>
      <c r="Q167" s="112"/>
      <c r="R167" s="112"/>
      <c r="S167" s="112"/>
      <c r="T167" s="112"/>
      <c r="U167" s="112"/>
      <c r="V167" s="112"/>
      <c r="W167" s="112"/>
      <c r="X167" s="112"/>
      <c r="Y167" s="112"/>
      <c r="Z167" s="112"/>
      <c r="AA167" s="112"/>
      <c r="AB167" s="112"/>
    </row>
    <row r="168">
      <c r="B168" s="52"/>
      <c r="E168" s="62"/>
      <c r="F168" s="1193">
        <v>1.0</v>
      </c>
      <c r="G168" s="1197">
        <v>5.0</v>
      </c>
      <c r="H168" s="1195">
        <v>5.0</v>
      </c>
      <c r="I168" s="1193">
        <v>10.0</v>
      </c>
      <c r="J168" s="1193" t="s">
        <v>12</v>
      </c>
      <c r="K168" s="1193">
        <f t="shared" si="6"/>
        <v>35</v>
      </c>
      <c r="L168" s="1193" t="s">
        <v>13</v>
      </c>
      <c r="M168" s="62"/>
      <c r="N168" s="132"/>
      <c r="O168" s="112"/>
      <c r="P168" s="112"/>
      <c r="Q168" s="112"/>
      <c r="R168" s="112"/>
      <c r="S168" s="112"/>
      <c r="T168" s="112"/>
      <c r="U168" s="112"/>
      <c r="V168" s="112"/>
      <c r="W168" s="112"/>
      <c r="X168" s="112"/>
      <c r="Y168" s="112"/>
      <c r="Z168" s="112"/>
      <c r="AA168" s="112"/>
      <c r="AB168" s="112"/>
    </row>
    <row r="169">
      <c r="A169" s="127" t="s">
        <v>9</v>
      </c>
      <c r="B169" s="1194">
        <v>1000912.0</v>
      </c>
      <c r="C169" s="27"/>
      <c r="D169" s="1193" t="s">
        <v>4387</v>
      </c>
      <c r="E169" s="1196" t="s">
        <v>4388</v>
      </c>
      <c r="F169" s="1193">
        <v>1.0</v>
      </c>
      <c r="G169" s="1197">
        <v>5.0</v>
      </c>
      <c r="H169" s="1195">
        <v>0.3</v>
      </c>
      <c r="I169" s="1193">
        <v>0.5</v>
      </c>
      <c r="J169" s="1193" t="s">
        <v>12</v>
      </c>
      <c r="K169" s="1193">
        <f t="shared" si="6"/>
        <v>2</v>
      </c>
      <c r="L169" s="1193" t="s">
        <v>29</v>
      </c>
      <c r="M169" s="62"/>
      <c r="N169" s="132"/>
      <c r="O169" s="112"/>
      <c r="P169" s="112"/>
      <c r="Q169" s="112"/>
      <c r="R169" s="112"/>
      <c r="S169" s="112"/>
      <c r="T169" s="112"/>
      <c r="U169" s="112"/>
      <c r="V169" s="112"/>
      <c r="W169" s="112"/>
      <c r="X169" s="112"/>
      <c r="Y169" s="112"/>
      <c r="Z169" s="112"/>
      <c r="AA169" s="112"/>
      <c r="AB169" s="112"/>
    </row>
    <row r="170">
      <c r="A170" s="127" t="s">
        <v>9</v>
      </c>
      <c r="B170" s="1194">
        <v>1000918.0</v>
      </c>
      <c r="C170" s="27"/>
      <c r="D170" s="1193" t="s">
        <v>4389</v>
      </c>
      <c r="E170" s="1196" t="s">
        <v>4390</v>
      </c>
      <c r="F170" s="1193">
        <v>1.0</v>
      </c>
      <c r="G170" s="1197">
        <v>5.0</v>
      </c>
      <c r="H170" s="1195">
        <v>2.0</v>
      </c>
      <c r="I170" s="1193">
        <v>2.0</v>
      </c>
      <c r="J170" s="1193" t="s">
        <v>12</v>
      </c>
      <c r="K170" s="1193">
        <f t="shared" si="6"/>
        <v>12</v>
      </c>
      <c r="L170" s="1193" t="s">
        <v>13</v>
      </c>
      <c r="M170" s="62"/>
      <c r="N170" s="132"/>
      <c r="O170" s="112"/>
      <c r="P170" s="112"/>
      <c r="Q170" s="112"/>
      <c r="R170" s="112"/>
      <c r="S170" s="112"/>
      <c r="T170" s="112"/>
      <c r="U170" s="112"/>
      <c r="V170" s="112"/>
      <c r="W170" s="112"/>
      <c r="X170" s="112"/>
      <c r="Y170" s="112"/>
      <c r="Z170" s="112"/>
      <c r="AA170" s="112"/>
      <c r="AB170" s="112"/>
    </row>
    <row r="171">
      <c r="A171" s="180"/>
      <c r="B171" s="60"/>
      <c r="C171" s="61"/>
      <c r="D171" s="180"/>
      <c r="E171" s="158"/>
      <c r="F171" s="1202">
        <v>1.0</v>
      </c>
      <c r="G171" s="1205">
        <v>5.0</v>
      </c>
      <c r="H171" s="1214">
        <v>1.3</v>
      </c>
      <c r="I171" s="1202">
        <v>1.5</v>
      </c>
      <c r="J171" s="1202" t="s">
        <v>12</v>
      </c>
      <c r="K171" s="1202">
        <f t="shared" si="6"/>
        <v>8</v>
      </c>
      <c r="L171" s="1202" t="s">
        <v>13</v>
      </c>
      <c r="M171" s="158"/>
      <c r="N171" s="193"/>
      <c r="O171" s="112"/>
      <c r="P171" s="112"/>
      <c r="Q171" s="112"/>
      <c r="R171" s="112"/>
      <c r="S171" s="112"/>
      <c r="T171" s="112"/>
      <c r="U171" s="112"/>
      <c r="V171" s="112"/>
      <c r="W171" s="112"/>
      <c r="X171" s="112"/>
      <c r="Y171" s="112"/>
      <c r="Z171" s="112"/>
      <c r="AA171" s="112"/>
      <c r="AB171" s="112"/>
    </row>
    <row r="172">
      <c r="A172" s="115" t="s">
        <v>9</v>
      </c>
      <c r="B172" s="750">
        <v>1000936.0</v>
      </c>
      <c r="C172" s="3"/>
      <c r="D172" s="714" t="s">
        <v>4391</v>
      </c>
      <c r="E172" s="1216" t="s">
        <v>4392</v>
      </c>
      <c r="F172" s="714">
        <v>1.0</v>
      </c>
      <c r="G172" s="715">
        <v>5.0</v>
      </c>
      <c r="H172" s="1217">
        <v>-1.6</v>
      </c>
      <c r="I172" s="714">
        <v>10.0</v>
      </c>
      <c r="J172" s="714" t="s">
        <v>12</v>
      </c>
      <c r="K172" s="714">
        <f t="shared" si="6"/>
        <v>2</v>
      </c>
      <c r="L172" s="714" t="s">
        <v>29</v>
      </c>
      <c r="M172" s="1216" t="s">
        <v>4393</v>
      </c>
      <c r="N172" s="1218" t="s">
        <v>3076</v>
      </c>
      <c r="O172" s="112"/>
      <c r="P172" s="112"/>
      <c r="Q172" s="112"/>
      <c r="R172" s="112"/>
      <c r="S172" s="112"/>
      <c r="T172" s="112"/>
      <c r="U172" s="112"/>
      <c r="V172" s="112"/>
      <c r="W172" s="112"/>
      <c r="X172" s="112"/>
      <c r="Y172" s="112"/>
      <c r="Z172" s="112"/>
      <c r="AA172" s="112"/>
      <c r="AB172" s="112"/>
    </row>
    <row r="173">
      <c r="B173" s="52"/>
      <c r="C173" s="27"/>
      <c r="E173" s="62"/>
      <c r="F173" s="724">
        <v>1.0</v>
      </c>
      <c r="G173" s="725">
        <v>5.0</v>
      </c>
      <c r="H173" s="898">
        <v>3.5</v>
      </c>
      <c r="I173" s="724">
        <v>6.0</v>
      </c>
      <c r="J173" s="724" t="s">
        <v>12</v>
      </c>
      <c r="K173" s="724">
        <f t="shared" si="6"/>
        <v>23.5</v>
      </c>
      <c r="L173" s="724" t="s">
        <v>13</v>
      </c>
      <c r="M173" s="62"/>
      <c r="N173" s="132"/>
      <c r="O173" s="112"/>
      <c r="P173" s="112"/>
      <c r="Q173" s="112"/>
      <c r="R173" s="112"/>
      <c r="S173" s="112"/>
      <c r="T173" s="112"/>
      <c r="U173" s="112"/>
      <c r="V173" s="112"/>
      <c r="W173" s="112"/>
      <c r="X173" s="112"/>
      <c r="Y173" s="112"/>
      <c r="Z173" s="112"/>
      <c r="AA173" s="112"/>
      <c r="AB173" s="112"/>
    </row>
    <row r="174">
      <c r="A174" s="127" t="s">
        <v>9</v>
      </c>
      <c r="B174" s="738">
        <v>1000948.0</v>
      </c>
      <c r="C174" s="27"/>
      <c r="D174" s="724" t="s">
        <v>4394</v>
      </c>
      <c r="E174" s="899" t="s">
        <v>4395</v>
      </c>
      <c r="F174" s="724">
        <v>1.0</v>
      </c>
      <c r="G174" s="725">
        <v>5.0</v>
      </c>
      <c r="H174" s="898">
        <v>1.0</v>
      </c>
      <c r="I174" s="724">
        <v>1.0</v>
      </c>
      <c r="J174" s="724" t="s">
        <v>12</v>
      </c>
      <c r="K174" s="724">
        <f t="shared" si="6"/>
        <v>6</v>
      </c>
      <c r="L174" s="724" t="s">
        <v>13</v>
      </c>
      <c r="M174" s="62"/>
      <c r="N174" s="132"/>
      <c r="O174" s="112"/>
      <c r="P174" s="112"/>
      <c r="Q174" s="112"/>
      <c r="R174" s="112"/>
      <c r="S174" s="112"/>
      <c r="T174" s="112"/>
      <c r="U174" s="112"/>
      <c r="V174" s="112"/>
      <c r="W174" s="112"/>
      <c r="X174" s="112"/>
      <c r="Y174" s="112"/>
      <c r="Z174" s="112"/>
      <c r="AA174" s="112"/>
      <c r="AB174" s="112"/>
    </row>
    <row r="175">
      <c r="B175" s="52"/>
      <c r="C175" s="27"/>
      <c r="E175" s="62"/>
      <c r="F175" s="724">
        <v>1.0</v>
      </c>
      <c r="G175" s="725">
        <v>5.0</v>
      </c>
      <c r="H175" s="898">
        <v>16.0</v>
      </c>
      <c r="I175" s="724">
        <v>20.0</v>
      </c>
      <c r="J175" s="724" t="s">
        <v>12</v>
      </c>
      <c r="K175" s="724">
        <f t="shared" si="6"/>
        <v>100</v>
      </c>
      <c r="L175" s="724" t="s">
        <v>13</v>
      </c>
      <c r="M175" s="62"/>
      <c r="N175" s="132"/>
      <c r="O175" s="112"/>
      <c r="P175" s="112"/>
      <c r="Q175" s="112"/>
      <c r="R175" s="112"/>
      <c r="S175" s="112"/>
      <c r="T175" s="112"/>
      <c r="U175" s="112"/>
      <c r="V175" s="112"/>
      <c r="W175" s="112"/>
      <c r="X175" s="112"/>
      <c r="Y175" s="112"/>
      <c r="Z175" s="112"/>
      <c r="AA175" s="112"/>
      <c r="AB175" s="112"/>
    </row>
    <row r="176">
      <c r="B176" s="52"/>
      <c r="C176" s="27"/>
      <c r="E176" s="62"/>
      <c r="F176" s="724">
        <v>1.0</v>
      </c>
      <c r="G176" s="725">
        <v>5.0</v>
      </c>
      <c r="H176" s="898">
        <v>8.0</v>
      </c>
      <c r="I176" s="724">
        <v>35.0</v>
      </c>
      <c r="J176" s="724" t="s">
        <v>12</v>
      </c>
      <c r="K176" s="724">
        <f t="shared" si="6"/>
        <v>75</v>
      </c>
      <c r="L176" s="724" t="s">
        <v>13</v>
      </c>
      <c r="M176" s="62"/>
      <c r="N176" s="132"/>
      <c r="O176" s="112"/>
      <c r="P176" s="112"/>
      <c r="Q176" s="112"/>
      <c r="R176" s="112"/>
      <c r="S176" s="112"/>
      <c r="T176" s="112"/>
      <c r="U176" s="112"/>
      <c r="V176" s="112"/>
      <c r="W176" s="112"/>
      <c r="X176" s="112"/>
      <c r="Y176" s="112"/>
      <c r="Z176" s="112"/>
      <c r="AA176" s="112"/>
      <c r="AB176" s="112"/>
    </row>
    <row r="177">
      <c r="A177" s="127" t="s">
        <v>9</v>
      </c>
      <c r="B177" s="738">
        <v>1000960.0</v>
      </c>
      <c r="C177" s="27"/>
      <c r="D177" s="724" t="s">
        <v>4396</v>
      </c>
      <c r="E177" s="899" t="s">
        <v>4397</v>
      </c>
      <c r="F177" s="724">
        <v>1.0</v>
      </c>
      <c r="G177" s="725">
        <v>5.0</v>
      </c>
      <c r="H177" s="898">
        <v>8.0</v>
      </c>
      <c r="I177" s="724">
        <v>10.0</v>
      </c>
      <c r="J177" s="724" t="s">
        <v>12</v>
      </c>
      <c r="K177" s="724">
        <f t="shared" si="6"/>
        <v>50</v>
      </c>
      <c r="L177" s="724" t="s">
        <v>13</v>
      </c>
      <c r="M177" s="62"/>
      <c r="N177" s="132"/>
      <c r="O177" s="112"/>
      <c r="P177" s="112"/>
      <c r="Q177" s="112"/>
      <c r="R177" s="112"/>
      <c r="S177" s="112"/>
      <c r="T177" s="112"/>
      <c r="U177" s="112"/>
      <c r="V177" s="112"/>
      <c r="W177" s="112"/>
      <c r="X177" s="112"/>
      <c r="Y177" s="112"/>
      <c r="Z177" s="112"/>
      <c r="AA177" s="112"/>
      <c r="AB177" s="112"/>
    </row>
    <row r="178">
      <c r="A178" s="127" t="s">
        <v>9</v>
      </c>
      <c r="B178" s="738">
        <v>1000968.0</v>
      </c>
      <c r="C178" s="27"/>
      <c r="D178" s="724" t="s">
        <v>4398</v>
      </c>
      <c r="E178" s="899" t="s">
        <v>4399</v>
      </c>
      <c r="F178" s="724">
        <v>1.0</v>
      </c>
      <c r="G178" s="725">
        <v>5.0</v>
      </c>
      <c r="H178" s="898">
        <v>3.0</v>
      </c>
      <c r="I178" s="724">
        <v>5.0</v>
      </c>
      <c r="J178" s="724" t="s">
        <v>12</v>
      </c>
      <c r="K178" s="724">
        <f t="shared" si="6"/>
        <v>20</v>
      </c>
      <c r="L178" s="724" t="s">
        <v>13</v>
      </c>
      <c r="M178" s="62"/>
      <c r="N178" s="132"/>
      <c r="O178" s="112"/>
      <c r="P178" s="112"/>
      <c r="Q178" s="112"/>
      <c r="R178" s="112"/>
      <c r="S178" s="112"/>
      <c r="T178" s="112"/>
      <c r="U178" s="112"/>
      <c r="V178" s="112"/>
      <c r="W178" s="112"/>
      <c r="X178" s="112"/>
      <c r="Y178" s="112"/>
      <c r="Z178" s="112"/>
      <c r="AA178" s="112"/>
      <c r="AB178" s="112"/>
    </row>
    <row r="179">
      <c r="B179" s="52"/>
      <c r="C179" s="27"/>
      <c r="E179" s="62"/>
      <c r="F179" s="724">
        <v>1.0</v>
      </c>
      <c r="G179" s="738">
        <v>5.0</v>
      </c>
      <c r="H179" s="898">
        <v>1.0</v>
      </c>
      <c r="I179" s="724">
        <v>1.0</v>
      </c>
      <c r="J179" s="724" t="s">
        <v>12</v>
      </c>
      <c r="K179" s="724">
        <f t="shared" si="6"/>
        <v>6</v>
      </c>
      <c r="L179" s="724" t="s">
        <v>90</v>
      </c>
      <c r="M179" s="62"/>
      <c r="N179" s="132"/>
      <c r="O179" s="112"/>
      <c r="P179" s="112"/>
      <c r="Q179" s="112"/>
      <c r="R179" s="112"/>
      <c r="S179" s="112"/>
      <c r="T179" s="112"/>
      <c r="U179" s="112"/>
      <c r="V179" s="112"/>
      <c r="W179" s="112"/>
      <c r="X179" s="112"/>
      <c r="Y179" s="112"/>
      <c r="Z179" s="112"/>
      <c r="AA179" s="112"/>
      <c r="AB179" s="112"/>
    </row>
    <row r="180">
      <c r="A180" s="127" t="s">
        <v>9</v>
      </c>
      <c r="B180" s="738">
        <v>1001574.0</v>
      </c>
      <c r="C180" s="27"/>
      <c r="D180" s="724" t="s">
        <v>4400</v>
      </c>
      <c r="E180" s="899" t="s">
        <v>4401</v>
      </c>
      <c r="F180" s="724">
        <v>1.0</v>
      </c>
      <c r="G180" s="738">
        <v>5.0</v>
      </c>
      <c r="H180" s="898">
        <v>4.5</v>
      </c>
      <c r="I180" s="724">
        <v>4.5</v>
      </c>
      <c r="J180" s="724" t="s">
        <v>12</v>
      </c>
      <c r="K180" s="724">
        <f t="shared" si="6"/>
        <v>27</v>
      </c>
      <c r="L180" s="724" t="s">
        <v>13</v>
      </c>
      <c r="M180" s="62"/>
      <c r="N180" s="132"/>
      <c r="O180" s="112"/>
      <c r="P180" s="112"/>
      <c r="Q180" s="112"/>
      <c r="R180" s="112"/>
      <c r="S180" s="112"/>
      <c r="T180" s="112"/>
      <c r="U180" s="112"/>
      <c r="V180" s="112"/>
      <c r="W180" s="112"/>
      <c r="X180" s="112"/>
      <c r="Y180" s="112"/>
      <c r="Z180" s="112"/>
      <c r="AA180" s="112"/>
      <c r="AB180" s="112"/>
    </row>
    <row r="181">
      <c r="A181" s="1172" t="s">
        <v>9</v>
      </c>
      <c r="B181" s="1219">
        <v>1000974.0</v>
      </c>
      <c r="C181" s="61"/>
      <c r="D181" s="911" t="s">
        <v>4402</v>
      </c>
      <c r="E181" s="910" t="s">
        <v>4403</v>
      </c>
      <c r="F181" s="732">
        <v>2.0</v>
      </c>
      <c r="G181" s="733">
        <v>5.0</v>
      </c>
      <c r="H181" s="905">
        <v>2.0</v>
      </c>
      <c r="I181" s="732">
        <v>2.0</v>
      </c>
      <c r="J181" s="911" t="s">
        <v>12</v>
      </c>
      <c r="K181" s="911">
        <f t="shared" si="6"/>
        <v>24</v>
      </c>
      <c r="L181" s="911" t="s">
        <v>13</v>
      </c>
      <c r="M181" s="158"/>
      <c r="N181" s="132"/>
      <c r="O181" s="112"/>
      <c r="P181" s="112"/>
      <c r="Q181" s="112"/>
      <c r="R181" s="112"/>
      <c r="S181" s="112"/>
      <c r="T181" s="112"/>
      <c r="U181" s="112"/>
      <c r="V181" s="112"/>
      <c r="W181" s="112"/>
      <c r="X181" s="112"/>
      <c r="Y181" s="112"/>
      <c r="Z181" s="112"/>
      <c r="AA181" s="112"/>
      <c r="AB181" s="112"/>
    </row>
    <row r="182">
      <c r="A182" s="127" t="s">
        <v>9</v>
      </c>
      <c r="B182" s="738">
        <v>1000980.0</v>
      </c>
      <c r="C182" s="27"/>
      <c r="D182" s="724" t="s">
        <v>4404</v>
      </c>
      <c r="E182" s="899" t="s">
        <v>4405</v>
      </c>
      <c r="F182" s="724">
        <v>1.0</v>
      </c>
      <c r="G182" s="738">
        <v>5.0</v>
      </c>
      <c r="H182" s="898">
        <v>0.7</v>
      </c>
      <c r="I182" s="724">
        <v>1.5</v>
      </c>
      <c r="J182" s="724" t="s">
        <v>12</v>
      </c>
      <c r="K182" s="724">
        <f t="shared" si="6"/>
        <v>5</v>
      </c>
      <c r="L182" s="724" t="s">
        <v>90</v>
      </c>
      <c r="M182" s="899" t="s">
        <v>4406</v>
      </c>
      <c r="N182" s="132"/>
      <c r="O182" s="112"/>
      <c r="P182" s="112"/>
      <c r="Q182" s="112"/>
      <c r="R182" s="112"/>
      <c r="S182" s="112"/>
      <c r="T182" s="112"/>
      <c r="U182" s="112"/>
      <c r="V182" s="112"/>
      <c r="W182" s="112"/>
      <c r="X182" s="112"/>
      <c r="Y182" s="112"/>
      <c r="Z182" s="112"/>
      <c r="AA182" s="112"/>
      <c r="AB182" s="112"/>
    </row>
    <row r="183">
      <c r="A183" s="127" t="s">
        <v>9</v>
      </c>
      <c r="B183" s="738">
        <v>1000992.0</v>
      </c>
      <c r="C183" s="27"/>
      <c r="D183" s="724" t="s">
        <v>4407</v>
      </c>
      <c r="E183" s="899" t="s">
        <v>4408</v>
      </c>
      <c r="F183" s="724">
        <v>1.0</v>
      </c>
      <c r="G183" s="738">
        <v>5.0</v>
      </c>
      <c r="H183" s="898">
        <v>3.0</v>
      </c>
      <c r="I183" s="724">
        <v>5.0</v>
      </c>
      <c r="J183" s="724" t="s">
        <v>12</v>
      </c>
      <c r="K183" s="724">
        <f t="shared" si="6"/>
        <v>20</v>
      </c>
      <c r="L183" s="724" t="s">
        <v>13</v>
      </c>
      <c r="M183" s="62"/>
      <c r="N183" s="132"/>
      <c r="O183" s="112"/>
      <c r="P183" s="112"/>
      <c r="Q183" s="112"/>
      <c r="R183" s="112"/>
      <c r="S183" s="112"/>
      <c r="T183" s="112"/>
      <c r="U183" s="112"/>
      <c r="V183" s="112"/>
      <c r="W183" s="112"/>
      <c r="X183" s="112"/>
      <c r="Y183" s="112"/>
      <c r="Z183" s="112"/>
      <c r="AA183" s="112"/>
      <c r="AB183" s="112"/>
    </row>
    <row r="184">
      <c r="A184" s="127" t="s">
        <v>9</v>
      </c>
      <c r="B184" s="738">
        <v>1000998.0</v>
      </c>
      <c r="C184" s="27"/>
      <c r="D184" s="724" t="s">
        <v>4409</v>
      </c>
      <c r="E184" s="899" t="s">
        <v>4410</v>
      </c>
      <c r="F184" s="724">
        <v>1.0</v>
      </c>
      <c r="G184" s="738">
        <v>5.0</v>
      </c>
      <c r="H184" s="898">
        <v>1.0</v>
      </c>
      <c r="I184" s="724">
        <v>1.0</v>
      </c>
      <c r="J184" s="724" t="s">
        <v>12</v>
      </c>
      <c r="K184" s="724">
        <f t="shared" si="6"/>
        <v>6</v>
      </c>
      <c r="L184" s="724" t="s">
        <v>13</v>
      </c>
      <c r="M184" s="62"/>
      <c r="N184" s="132"/>
      <c r="O184" s="112"/>
      <c r="P184" s="112"/>
      <c r="Q184" s="112"/>
      <c r="R184" s="112"/>
      <c r="S184" s="112"/>
      <c r="T184" s="112"/>
      <c r="U184" s="112"/>
      <c r="V184" s="112"/>
      <c r="W184" s="112"/>
      <c r="X184" s="112"/>
      <c r="Y184" s="112"/>
      <c r="Z184" s="112"/>
      <c r="AA184" s="112"/>
      <c r="AB184" s="112"/>
    </row>
    <row r="185">
      <c r="A185" s="127" t="s">
        <v>9</v>
      </c>
      <c r="B185" s="738">
        <v>1001010.0</v>
      </c>
      <c r="C185" s="27"/>
      <c r="D185" s="724" t="s">
        <v>4411</v>
      </c>
      <c r="E185" s="899" t="s">
        <v>4412</v>
      </c>
      <c r="F185" s="724">
        <v>1.0</v>
      </c>
      <c r="G185" s="738">
        <v>5.0</v>
      </c>
      <c r="H185" s="898">
        <v>-1.0</v>
      </c>
      <c r="I185" s="724">
        <v>8.0</v>
      </c>
      <c r="J185" s="724" t="s">
        <v>12</v>
      </c>
      <c r="K185" s="724">
        <f t="shared" si="6"/>
        <v>3</v>
      </c>
      <c r="L185" s="724" t="s">
        <v>90</v>
      </c>
      <c r="M185" s="62"/>
      <c r="N185" s="132"/>
      <c r="O185" s="112"/>
      <c r="P185" s="112"/>
      <c r="Q185" s="112"/>
      <c r="R185" s="112"/>
      <c r="S185" s="112"/>
      <c r="T185" s="112"/>
      <c r="U185" s="112"/>
      <c r="V185" s="112"/>
      <c r="W185" s="112"/>
      <c r="X185" s="112"/>
      <c r="Y185" s="112"/>
      <c r="Z185" s="112"/>
      <c r="AA185" s="112"/>
      <c r="AB185" s="112"/>
    </row>
    <row r="186">
      <c r="A186" s="127" t="s">
        <v>9</v>
      </c>
      <c r="B186" s="738">
        <v>1001018.0</v>
      </c>
      <c r="C186" s="27"/>
      <c r="D186" s="724" t="s">
        <v>4413</v>
      </c>
      <c r="E186" s="899" t="s">
        <v>4414</v>
      </c>
      <c r="F186" s="724">
        <v>1.0</v>
      </c>
      <c r="G186" s="725">
        <v>5.0</v>
      </c>
      <c r="H186" s="898">
        <v>3.0</v>
      </c>
      <c r="I186" s="724">
        <v>5.0</v>
      </c>
      <c r="J186" s="724" t="s">
        <v>12</v>
      </c>
      <c r="K186" s="724">
        <f t="shared" si="6"/>
        <v>20</v>
      </c>
      <c r="L186" s="724" t="s">
        <v>13</v>
      </c>
      <c r="M186" s="62"/>
      <c r="N186" s="132"/>
      <c r="O186" s="112"/>
      <c r="P186" s="112"/>
      <c r="Q186" s="112"/>
      <c r="R186" s="112"/>
      <c r="S186" s="112"/>
      <c r="T186" s="112"/>
      <c r="U186" s="112"/>
      <c r="V186" s="112"/>
      <c r="W186" s="112"/>
      <c r="X186" s="112"/>
      <c r="Y186" s="112"/>
      <c r="Z186" s="112"/>
      <c r="AA186" s="112"/>
      <c r="AB186" s="112"/>
    </row>
    <row r="187">
      <c r="A187" s="127" t="s">
        <v>9</v>
      </c>
      <c r="B187" s="738">
        <v>1001026.0</v>
      </c>
      <c r="C187" s="27"/>
      <c r="D187" s="724" t="s">
        <v>4415</v>
      </c>
      <c r="E187" s="899" t="s">
        <v>4416</v>
      </c>
      <c r="F187" s="740">
        <v>2.0</v>
      </c>
      <c r="G187" s="725">
        <v>5.0</v>
      </c>
      <c r="H187" s="900">
        <v>2.0</v>
      </c>
      <c r="I187" s="740">
        <v>2.0</v>
      </c>
      <c r="J187" s="724" t="s">
        <v>12</v>
      </c>
      <c r="K187" s="724">
        <f t="shared" si="6"/>
        <v>24</v>
      </c>
      <c r="L187" s="724" t="s">
        <v>13</v>
      </c>
      <c r="M187" s="62"/>
      <c r="N187" s="132"/>
      <c r="O187" s="112"/>
      <c r="P187" s="112"/>
      <c r="Q187" s="112"/>
      <c r="R187" s="112"/>
      <c r="S187" s="112"/>
      <c r="T187" s="112"/>
      <c r="U187" s="112"/>
      <c r="V187" s="112"/>
      <c r="W187" s="112"/>
      <c r="X187" s="112"/>
      <c r="Y187" s="112"/>
      <c r="Z187" s="112"/>
      <c r="AA187" s="112"/>
      <c r="AB187" s="112"/>
    </row>
    <row r="188">
      <c r="A188" s="167" t="s">
        <v>9</v>
      </c>
      <c r="B188" s="1220">
        <v>1001032.0</v>
      </c>
      <c r="C188" s="73"/>
      <c r="D188" s="1221" t="s">
        <v>4417</v>
      </c>
      <c r="E188" s="1222" t="s">
        <v>4418</v>
      </c>
      <c r="F188" s="744">
        <v>2.0</v>
      </c>
      <c r="G188" s="745">
        <v>5.0</v>
      </c>
      <c r="H188" s="913">
        <v>2.0</v>
      </c>
      <c r="I188" s="744">
        <v>2.0</v>
      </c>
      <c r="J188" s="1221" t="s">
        <v>12</v>
      </c>
      <c r="K188" s="1221">
        <f t="shared" si="6"/>
        <v>24</v>
      </c>
      <c r="L188" s="1221" t="s">
        <v>13</v>
      </c>
      <c r="M188" s="1222" t="s">
        <v>4419</v>
      </c>
      <c r="N188" s="132"/>
      <c r="O188" s="112"/>
      <c r="P188" s="112"/>
      <c r="Q188" s="112"/>
      <c r="R188" s="112"/>
      <c r="S188" s="112"/>
      <c r="T188" s="112"/>
      <c r="U188" s="112"/>
      <c r="V188" s="112"/>
      <c r="W188" s="112"/>
      <c r="X188" s="112"/>
      <c r="Y188" s="112"/>
      <c r="Z188" s="112"/>
      <c r="AA188" s="112"/>
      <c r="AB188" s="112"/>
    </row>
    <row r="189">
      <c r="A189" s="127" t="s">
        <v>9</v>
      </c>
      <c r="B189" s="738">
        <v>1001038.0</v>
      </c>
      <c r="C189" s="27"/>
      <c r="D189" s="724" t="s">
        <v>4420</v>
      </c>
      <c r="E189" s="899" t="s">
        <v>4421</v>
      </c>
      <c r="F189" s="740">
        <v>2.0</v>
      </c>
      <c r="G189" s="725">
        <v>5.0</v>
      </c>
      <c r="H189" s="900">
        <v>2.0</v>
      </c>
      <c r="I189" s="740">
        <v>2.0</v>
      </c>
      <c r="J189" s="724" t="s">
        <v>12</v>
      </c>
      <c r="K189" s="724">
        <f t="shared" si="6"/>
        <v>24</v>
      </c>
      <c r="L189" s="724" t="s">
        <v>13</v>
      </c>
      <c r="M189" s="899" t="s">
        <v>4422</v>
      </c>
      <c r="N189" s="132"/>
      <c r="O189" s="112"/>
      <c r="P189" s="112"/>
      <c r="Q189" s="112"/>
      <c r="R189" s="112"/>
      <c r="S189" s="112"/>
      <c r="T189" s="112"/>
      <c r="U189" s="112"/>
      <c r="V189" s="112"/>
      <c r="W189" s="112"/>
      <c r="X189" s="112"/>
      <c r="Y189" s="112"/>
      <c r="Z189" s="112"/>
      <c r="AA189" s="112"/>
      <c r="AB189" s="112"/>
    </row>
    <row r="190">
      <c r="A190" s="115" t="s">
        <v>9</v>
      </c>
      <c r="B190" s="750">
        <v>1001044.0</v>
      </c>
      <c r="C190" s="3"/>
      <c r="D190" s="714" t="s">
        <v>4423</v>
      </c>
      <c r="E190" s="1216" t="s">
        <v>4424</v>
      </c>
      <c r="F190" s="714">
        <v>1.0</v>
      </c>
      <c r="G190" s="715">
        <v>5.0</v>
      </c>
      <c r="H190" s="1217">
        <v>3.0</v>
      </c>
      <c r="I190" s="714">
        <v>5.0</v>
      </c>
      <c r="J190" s="714" t="s">
        <v>12</v>
      </c>
      <c r="K190" s="714">
        <f t="shared" si="6"/>
        <v>20</v>
      </c>
      <c r="L190" s="714" t="s">
        <v>13</v>
      </c>
      <c r="M190" s="1216" t="s">
        <v>4425</v>
      </c>
      <c r="N190" s="132"/>
      <c r="O190" s="112"/>
      <c r="P190" s="112"/>
      <c r="Q190" s="112"/>
      <c r="R190" s="112"/>
      <c r="S190" s="112"/>
      <c r="T190" s="112"/>
      <c r="U190" s="112"/>
      <c r="V190" s="112"/>
      <c r="W190" s="112"/>
      <c r="X190" s="112"/>
      <c r="Y190" s="112"/>
      <c r="Z190" s="112"/>
      <c r="AA190" s="112"/>
      <c r="AB190" s="112"/>
    </row>
    <row r="191">
      <c r="A191" s="127" t="s">
        <v>9</v>
      </c>
      <c r="B191" s="738">
        <v>1001052.0</v>
      </c>
      <c r="C191" s="27"/>
      <c r="D191" s="724" t="s">
        <v>4426</v>
      </c>
      <c r="E191" s="899" t="s">
        <v>4427</v>
      </c>
      <c r="F191" s="724">
        <v>1.0</v>
      </c>
      <c r="G191" s="725">
        <v>5.0</v>
      </c>
      <c r="H191" s="898">
        <v>8.0</v>
      </c>
      <c r="I191" s="724">
        <v>10.0</v>
      </c>
      <c r="J191" s="724" t="s">
        <v>12</v>
      </c>
      <c r="K191" s="724">
        <f t="shared" si="6"/>
        <v>50</v>
      </c>
      <c r="L191" s="724" t="s">
        <v>13</v>
      </c>
      <c r="M191" s="62"/>
      <c r="N191" s="132"/>
      <c r="O191" s="112"/>
      <c r="P191" s="112"/>
      <c r="Q191" s="112"/>
      <c r="R191" s="112"/>
      <c r="S191" s="112"/>
      <c r="T191" s="112"/>
      <c r="U191" s="112"/>
      <c r="V191" s="112"/>
      <c r="W191" s="112"/>
      <c r="X191" s="112"/>
      <c r="Y191" s="112"/>
      <c r="Z191" s="112"/>
      <c r="AA191" s="112"/>
      <c r="AB191" s="112"/>
    </row>
    <row r="192">
      <c r="A192" s="127" t="s">
        <v>9</v>
      </c>
      <c r="B192" s="738">
        <v>1001064.0</v>
      </c>
      <c r="C192" s="27"/>
      <c r="D192" s="724" t="s">
        <v>4428</v>
      </c>
      <c r="E192" s="899" t="s">
        <v>4429</v>
      </c>
      <c r="F192" s="724">
        <v>1.0</v>
      </c>
      <c r="G192" s="725">
        <v>5.0</v>
      </c>
      <c r="H192" s="898">
        <v>5.4</v>
      </c>
      <c r="I192" s="724">
        <v>7.0</v>
      </c>
      <c r="J192" s="724" t="s">
        <v>12</v>
      </c>
      <c r="K192" s="724">
        <f t="shared" si="6"/>
        <v>34</v>
      </c>
      <c r="L192" s="724" t="s">
        <v>13</v>
      </c>
      <c r="M192" s="62"/>
      <c r="N192" s="132"/>
      <c r="O192" s="112"/>
      <c r="P192" s="112"/>
      <c r="Q192" s="112"/>
      <c r="R192" s="112"/>
      <c r="S192" s="112"/>
      <c r="T192" s="112"/>
      <c r="U192" s="112"/>
      <c r="V192" s="112"/>
      <c r="W192" s="112"/>
      <c r="X192" s="112"/>
      <c r="Y192" s="112"/>
      <c r="Z192" s="112"/>
      <c r="AA192" s="112"/>
      <c r="AB192" s="112"/>
    </row>
    <row r="193">
      <c r="A193" s="127" t="s">
        <v>9</v>
      </c>
      <c r="B193" s="738">
        <v>1001586.0</v>
      </c>
      <c r="C193" s="27"/>
      <c r="D193" s="724" t="s">
        <v>4430</v>
      </c>
      <c r="E193" s="899" t="s">
        <v>4431</v>
      </c>
      <c r="F193" s="724">
        <v>1.0</v>
      </c>
      <c r="G193" s="725">
        <v>5.0</v>
      </c>
      <c r="H193" s="898">
        <v>5.0</v>
      </c>
      <c r="I193" s="724">
        <v>5.0</v>
      </c>
      <c r="J193" s="724" t="s">
        <v>12</v>
      </c>
      <c r="K193" s="724">
        <f t="shared" si="6"/>
        <v>30</v>
      </c>
      <c r="L193" s="724" t="s">
        <v>13</v>
      </c>
      <c r="M193" s="62"/>
      <c r="N193" s="132"/>
      <c r="O193" s="112"/>
      <c r="P193" s="112"/>
      <c r="Q193" s="112"/>
      <c r="R193" s="112"/>
      <c r="S193" s="112"/>
      <c r="T193" s="112"/>
      <c r="U193" s="112"/>
      <c r="V193" s="112"/>
      <c r="W193" s="112"/>
      <c r="X193" s="112"/>
      <c r="Y193" s="112"/>
      <c r="Z193" s="112"/>
      <c r="AA193" s="112"/>
      <c r="AB193" s="112"/>
    </row>
    <row r="194">
      <c r="B194" s="52"/>
      <c r="C194" s="27"/>
      <c r="E194" s="62"/>
      <c r="F194" s="724">
        <v>1.0</v>
      </c>
      <c r="G194" s="725">
        <v>5.0</v>
      </c>
      <c r="H194" s="898">
        <v>7.0</v>
      </c>
      <c r="I194" s="724">
        <v>10.0</v>
      </c>
      <c r="J194" s="724" t="s">
        <v>12</v>
      </c>
      <c r="K194" s="724">
        <f t="shared" si="6"/>
        <v>45</v>
      </c>
      <c r="L194" s="724" t="s">
        <v>13</v>
      </c>
      <c r="M194" s="62"/>
      <c r="N194" s="132"/>
      <c r="O194" s="112"/>
      <c r="P194" s="112"/>
      <c r="Q194" s="112"/>
      <c r="R194" s="112"/>
      <c r="S194" s="112"/>
      <c r="T194" s="112"/>
      <c r="U194" s="112"/>
      <c r="V194" s="112"/>
      <c r="W194" s="112"/>
      <c r="X194" s="112"/>
      <c r="Y194" s="112"/>
      <c r="Z194" s="112"/>
      <c r="AA194" s="112"/>
      <c r="AB194" s="112"/>
    </row>
    <row r="195">
      <c r="A195" s="1172" t="s">
        <v>9</v>
      </c>
      <c r="B195" s="1219">
        <v>1001076.0</v>
      </c>
      <c r="C195" s="61"/>
      <c r="D195" s="911" t="s">
        <v>4432</v>
      </c>
      <c r="E195" s="910" t="s">
        <v>4433</v>
      </c>
      <c r="F195" s="732">
        <v>2.0</v>
      </c>
      <c r="G195" s="733">
        <v>5.0</v>
      </c>
      <c r="H195" s="905">
        <v>2.0</v>
      </c>
      <c r="I195" s="732">
        <v>2.0</v>
      </c>
      <c r="J195" s="911" t="s">
        <v>12</v>
      </c>
      <c r="K195" s="911">
        <f t="shared" si="6"/>
        <v>24</v>
      </c>
      <c r="L195" s="911" t="s">
        <v>13</v>
      </c>
      <c r="M195" s="158"/>
      <c r="N195" s="132"/>
      <c r="O195" s="112"/>
      <c r="P195" s="112"/>
      <c r="Q195" s="112"/>
      <c r="R195" s="112"/>
      <c r="S195" s="112"/>
      <c r="T195" s="112"/>
      <c r="U195" s="112"/>
      <c r="V195" s="112"/>
      <c r="W195" s="112"/>
      <c r="X195" s="112"/>
      <c r="Y195" s="112"/>
      <c r="Z195" s="112"/>
      <c r="AA195" s="112"/>
      <c r="AB195" s="112"/>
    </row>
    <row r="196">
      <c r="A196" s="127" t="s">
        <v>9</v>
      </c>
      <c r="B196" s="738">
        <v>1001082.0</v>
      </c>
      <c r="C196" s="27"/>
      <c r="D196" s="724" t="s">
        <v>4434</v>
      </c>
      <c r="E196" s="899" t="s">
        <v>4435</v>
      </c>
      <c r="F196" s="724">
        <v>1.0</v>
      </c>
      <c r="G196" s="738">
        <v>5.0</v>
      </c>
      <c r="H196" s="898">
        <v>8.0</v>
      </c>
      <c r="I196" s="724">
        <v>10.0</v>
      </c>
      <c r="J196" s="724" t="s">
        <v>12</v>
      </c>
      <c r="K196" s="724">
        <f t="shared" si="6"/>
        <v>50</v>
      </c>
      <c r="L196" s="724" t="s">
        <v>29</v>
      </c>
      <c r="M196" s="899" t="s">
        <v>4436</v>
      </c>
      <c r="N196" s="132"/>
      <c r="O196" s="112"/>
      <c r="P196" s="112"/>
      <c r="Q196" s="112"/>
      <c r="R196" s="112"/>
      <c r="S196" s="112"/>
      <c r="T196" s="112"/>
      <c r="U196" s="112"/>
      <c r="V196" s="112"/>
      <c r="W196" s="112"/>
      <c r="X196" s="112"/>
      <c r="Y196" s="112"/>
      <c r="Z196" s="112"/>
      <c r="AA196" s="112"/>
      <c r="AB196" s="112"/>
    </row>
    <row r="197">
      <c r="A197" s="127" t="s">
        <v>9</v>
      </c>
      <c r="B197" s="738">
        <v>1001088.0</v>
      </c>
      <c r="C197" s="27"/>
      <c r="D197" s="724" t="s">
        <v>4437</v>
      </c>
      <c r="E197" s="899" t="s">
        <v>4438</v>
      </c>
      <c r="F197" s="724">
        <v>1.0</v>
      </c>
      <c r="G197" s="738">
        <v>5.0</v>
      </c>
      <c r="H197" s="898">
        <v>5.0</v>
      </c>
      <c r="I197" s="724">
        <v>5.0</v>
      </c>
      <c r="J197" s="724" t="s">
        <v>12</v>
      </c>
      <c r="K197" s="724">
        <f t="shared" si="6"/>
        <v>30</v>
      </c>
      <c r="L197" s="724" t="s">
        <v>13</v>
      </c>
      <c r="M197" s="62"/>
      <c r="N197" s="132"/>
      <c r="O197" s="112"/>
      <c r="P197" s="112"/>
      <c r="Q197" s="112"/>
      <c r="R197" s="112"/>
      <c r="S197" s="112"/>
      <c r="T197" s="112"/>
      <c r="U197" s="112"/>
      <c r="V197" s="112"/>
      <c r="W197" s="112"/>
      <c r="X197" s="112"/>
      <c r="Y197" s="112"/>
      <c r="Z197" s="112"/>
      <c r="AA197" s="112"/>
      <c r="AB197" s="112"/>
    </row>
    <row r="198">
      <c r="B198" s="52"/>
      <c r="C198" s="27"/>
      <c r="E198" s="62"/>
      <c r="F198" s="724">
        <v>1.0</v>
      </c>
      <c r="G198" s="738">
        <v>5.0</v>
      </c>
      <c r="H198" s="898">
        <v>2.0</v>
      </c>
      <c r="I198" s="724">
        <v>2.0</v>
      </c>
      <c r="J198" s="724" t="s">
        <v>12</v>
      </c>
      <c r="K198" s="724">
        <f t="shared" si="6"/>
        <v>12</v>
      </c>
      <c r="L198" s="724" t="s">
        <v>13</v>
      </c>
      <c r="M198" s="62"/>
      <c r="N198" s="132"/>
      <c r="O198" s="112"/>
      <c r="P198" s="112"/>
      <c r="Q198" s="112"/>
      <c r="R198" s="112"/>
      <c r="S198" s="112"/>
      <c r="T198" s="112"/>
      <c r="U198" s="112"/>
      <c r="V198" s="112"/>
      <c r="W198" s="112"/>
      <c r="X198" s="112"/>
      <c r="Y198" s="112"/>
      <c r="Z198" s="112"/>
      <c r="AA198" s="112"/>
      <c r="AB198" s="112"/>
    </row>
    <row r="199">
      <c r="A199" s="127" t="s">
        <v>9</v>
      </c>
      <c r="B199" s="738">
        <v>1001592.0</v>
      </c>
      <c r="C199" s="27"/>
      <c r="D199" s="724" t="s">
        <v>4439</v>
      </c>
      <c r="E199" s="899" t="s">
        <v>4440</v>
      </c>
      <c r="F199" s="724">
        <v>1.0</v>
      </c>
      <c r="G199" s="738">
        <v>5.0</v>
      </c>
      <c r="H199" s="898">
        <v>7.0</v>
      </c>
      <c r="I199" s="724">
        <v>10.0</v>
      </c>
      <c r="J199" s="724" t="s">
        <v>12</v>
      </c>
      <c r="K199" s="724">
        <f t="shared" si="6"/>
        <v>45</v>
      </c>
      <c r="L199" s="724" t="s">
        <v>29</v>
      </c>
      <c r="M199" s="62"/>
      <c r="N199" s="132"/>
      <c r="O199" s="112"/>
      <c r="P199" s="112"/>
      <c r="Q199" s="112"/>
      <c r="R199" s="112"/>
      <c r="S199" s="112"/>
      <c r="T199" s="112"/>
      <c r="U199" s="112"/>
      <c r="V199" s="112"/>
      <c r="W199" s="112"/>
      <c r="X199" s="112"/>
      <c r="Y199" s="112"/>
      <c r="Z199" s="112"/>
      <c r="AA199" s="112"/>
      <c r="AB199" s="112"/>
    </row>
    <row r="200">
      <c r="B200" s="52"/>
      <c r="C200" s="27"/>
      <c r="E200" s="62"/>
      <c r="F200" s="724">
        <v>1.0</v>
      </c>
      <c r="G200" s="738">
        <v>5.0</v>
      </c>
      <c r="H200" s="898">
        <v>4.0</v>
      </c>
      <c r="I200" s="724">
        <v>5.0</v>
      </c>
      <c r="J200" s="724" t="s">
        <v>12</v>
      </c>
      <c r="K200" s="724">
        <f t="shared" si="6"/>
        <v>25</v>
      </c>
      <c r="L200" s="724" t="s">
        <v>13</v>
      </c>
      <c r="M200" s="62"/>
      <c r="N200" s="132"/>
      <c r="O200" s="112"/>
      <c r="P200" s="112"/>
      <c r="Q200" s="112"/>
      <c r="R200" s="112"/>
      <c r="S200" s="112"/>
      <c r="T200" s="112"/>
      <c r="U200" s="112"/>
      <c r="V200" s="112"/>
      <c r="W200" s="112"/>
      <c r="X200" s="112"/>
      <c r="Y200" s="112"/>
      <c r="Z200" s="112"/>
      <c r="AA200" s="112"/>
      <c r="AB200" s="112"/>
    </row>
    <row r="201">
      <c r="A201" s="127" t="s">
        <v>9</v>
      </c>
      <c r="B201" s="738">
        <v>1001100.0</v>
      </c>
      <c r="C201" s="27"/>
      <c r="D201" s="724" t="s">
        <v>4441</v>
      </c>
      <c r="E201" s="899" t="s">
        <v>4442</v>
      </c>
      <c r="F201" s="740">
        <v>2.0</v>
      </c>
      <c r="G201" s="725">
        <v>5.0</v>
      </c>
      <c r="H201" s="900">
        <v>2.0</v>
      </c>
      <c r="I201" s="740">
        <v>2.0</v>
      </c>
      <c r="J201" s="724" t="s">
        <v>12</v>
      </c>
      <c r="K201" s="724">
        <f t="shared" si="6"/>
        <v>24</v>
      </c>
      <c r="L201" s="724" t="s">
        <v>13</v>
      </c>
      <c r="M201" s="62"/>
      <c r="N201" s="132"/>
      <c r="O201" s="112"/>
      <c r="P201" s="112"/>
      <c r="Q201" s="112"/>
      <c r="R201" s="112"/>
      <c r="S201" s="112"/>
      <c r="T201" s="112"/>
      <c r="U201" s="112"/>
      <c r="V201" s="112"/>
      <c r="W201" s="112"/>
      <c r="X201" s="112"/>
      <c r="Y201" s="112"/>
      <c r="Z201" s="112"/>
      <c r="AA201" s="112"/>
      <c r="AB201" s="112"/>
    </row>
    <row r="202">
      <c r="A202" s="167" t="s">
        <v>9</v>
      </c>
      <c r="B202" s="1220">
        <v>1001106.0</v>
      </c>
      <c r="C202" s="73"/>
      <c r="D202" s="1221" t="s">
        <v>4443</v>
      </c>
      <c r="E202" s="1222" t="s">
        <v>4444</v>
      </c>
      <c r="F202" s="744">
        <v>2.0</v>
      </c>
      <c r="G202" s="745">
        <v>5.0</v>
      </c>
      <c r="H202" s="913">
        <v>2.0</v>
      </c>
      <c r="I202" s="744">
        <v>2.0</v>
      </c>
      <c r="J202" s="1221" t="s">
        <v>12</v>
      </c>
      <c r="K202" s="1221">
        <f t="shared" si="6"/>
        <v>24</v>
      </c>
      <c r="L202" s="1221" t="s">
        <v>13</v>
      </c>
      <c r="M202" s="1222" t="s">
        <v>4445</v>
      </c>
      <c r="N202" s="132"/>
      <c r="O202" s="112"/>
      <c r="P202" s="112"/>
      <c r="Q202" s="112"/>
      <c r="R202" s="112"/>
      <c r="S202" s="112"/>
      <c r="T202" s="112"/>
      <c r="U202" s="112"/>
      <c r="V202" s="112"/>
      <c r="W202" s="112"/>
      <c r="X202" s="112"/>
      <c r="Y202" s="112"/>
      <c r="Z202" s="112"/>
      <c r="AA202" s="112"/>
      <c r="AB202" s="112"/>
    </row>
    <row r="203">
      <c r="A203" s="127" t="s">
        <v>9</v>
      </c>
      <c r="B203" s="738">
        <v>1001112.0</v>
      </c>
      <c r="C203" s="27"/>
      <c r="D203" s="724" t="s">
        <v>4446</v>
      </c>
      <c r="E203" s="899" t="s">
        <v>4447</v>
      </c>
      <c r="F203" s="724">
        <v>1.0</v>
      </c>
      <c r="G203" s="725">
        <v>5.0</v>
      </c>
      <c r="H203" s="898">
        <v>1.0</v>
      </c>
      <c r="I203" s="724">
        <v>2.0</v>
      </c>
      <c r="J203" s="724" t="s">
        <v>12</v>
      </c>
      <c r="K203" s="724">
        <f t="shared" si="6"/>
        <v>7</v>
      </c>
      <c r="L203" s="724" t="s">
        <v>13</v>
      </c>
      <c r="M203" s="899" t="s">
        <v>4448</v>
      </c>
      <c r="N203" s="132"/>
      <c r="O203" s="112"/>
      <c r="P203" s="112"/>
      <c r="Q203" s="112"/>
      <c r="R203" s="112"/>
      <c r="S203" s="112"/>
      <c r="T203" s="112"/>
      <c r="U203" s="112"/>
      <c r="V203" s="112"/>
      <c r="W203" s="112"/>
      <c r="X203" s="112"/>
      <c r="Y203" s="112"/>
      <c r="Z203" s="112"/>
      <c r="AA203" s="112"/>
      <c r="AB203" s="112"/>
    </row>
    <row r="204">
      <c r="B204" s="52"/>
      <c r="C204" s="27"/>
      <c r="E204" s="62"/>
      <c r="F204" s="724">
        <v>1.0</v>
      </c>
      <c r="G204" s="725">
        <v>5.0</v>
      </c>
      <c r="H204" s="898">
        <v>0.8</v>
      </c>
      <c r="I204" s="724">
        <v>2.0</v>
      </c>
      <c r="J204" s="724" t="s">
        <v>12</v>
      </c>
      <c r="K204" s="724">
        <f t="shared" si="6"/>
        <v>6</v>
      </c>
      <c r="L204" s="724" t="s">
        <v>29</v>
      </c>
      <c r="M204" s="62"/>
      <c r="N204" s="132"/>
      <c r="O204" s="112"/>
      <c r="P204" s="112"/>
      <c r="Q204" s="112"/>
      <c r="R204" s="112"/>
      <c r="S204" s="112"/>
      <c r="T204" s="112"/>
      <c r="U204" s="112"/>
      <c r="V204" s="112"/>
      <c r="W204" s="112"/>
      <c r="X204" s="112"/>
      <c r="Y204" s="112"/>
      <c r="Z204" s="112"/>
      <c r="AA204" s="112"/>
      <c r="AB204" s="112"/>
    </row>
    <row r="205">
      <c r="B205" s="52"/>
      <c r="C205" s="27"/>
      <c r="E205" s="62"/>
      <c r="F205" s="724">
        <v>1.0</v>
      </c>
      <c r="G205" s="725">
        <v>5.0</v>
      </c>
      <c r="H205" s="898">
        <v>0.4</v>
      </c>
      <c r="I205" s="724">
        <v>1.0</v>
      </c>
      <c r="J205" s="724" t="s">
        <v>12</v>
      </c>
      <c r="K205" s="724">
        <f t="shared" si="6"/>
        <v>3</v>
      </c>
      <c r="L205" s="724" t="s">
        <v>29</v>
      </c>
      <c r="M205" s="62"/>
      <c r="N205" s="132"/>
      <c r="O205" s="112"/>
      <c r="P205" s="112"/>
      <c r="Q205" s="112"/>
      <c r="R205" s="112"/>
      <c r="S205" s="112"/>
      <c r="T205" s="112"/>
      <c r="U205" s="112"/>
      <c r="V205" s="112"/>
      <c r="W205" s="112"/>
      <c r="X205" s="112"/>
      <c r="Y205" s="112"/>
      <c r="Z205" s="112"/>
      <c r="AA205" s="112"/>
      <c r="AB205" s="112"/>
    </row>
    <row r="206">
      <c r="A206" s="115" t="s">
        <v>9</v>
      </c>
      <c r="B206" s="750">
        <v>1001118.0</v>
      </c>
      <c r="C206" s="3"/>
      <c r="D206" s="714" t="s">
        <v>4449</v>
      </c>
      <c r="E206" s="1216" t="s">
        <v>4450</v>
      </c>
      <c r="F206" s="714">
        <v>1.0</v>
      </c>
      <c r="G206" s="715">
        <v>5.0</v>
      </c>
      <c r="H206" s="1217">
        <v>0.08</v>
      </c>
      <c r="I206" s="714">
        <v>0.1</v>
      </c>
      <c r="J206" s="714" t="s">
        <v>12</v>
      </c>
      <c r="K206" s="714">
        <f t="shared" si="6"/>
        <v>0.5</v>
      </c>
      <c r="L206" s="714" t="s">
        <v>29</v>
      </c>
      <c r="M206" s="1216" t="s">
        <v>4451</v>
      </c>
      <c r="N206" s="132"/>
      <c r="O206" s="112"/>
      <c r="P206" s="112"/>
      <c r="Q206" s="112"/>
      <c r="R206" s="112"/>
      <c r="S206" s="112"/>
      <c r="T206" s="112"/>
      <c r="U206" s="112"/>
      <c r="V206" s="112"/>
      <c r="W206" s="112"/>
      <c r="X206" s="112"/>
      <c r="Y206" s="112"/>
      <c r="Z206" s="112"/>
      <c r="AA206" s="112"/>
      <c r="AB206" s="112"/>
    </row>
    <row r="207">
      <c r="A207" s="1172" t="s">
        <v>9</v>
      </c>
      <c r="B207" s="1219">
        <v>1001124.0</v>
      </c>
      <c r="C207" s="61"/>
      <c r="D207" s="911" t="s">
        <v>4452</v>
      </c>
      <c r="E207" s="910" t="s">
        <v>4453</v>
      </c>
      <c r="F207" s="911">
        <v>1.0</v>
      </c>
      <c r="G207" s="733">
        <v>5.0</v>
      </c>
      <c r="H207" s="909">
        <v>3.0</v>
      </c>
      <c r="I207" s="911">
        <v>5.0</v>
      </c>
      <c r="J207" s="911" t="s">
        <v>12</v>
      </c>
      <c r="K207" s="911">
        <f t="shared" si="6"/>
        <v>20</v>
      </c>
      <c r="L207" s="911" t="s">
        <v>13</v>
      </c>
      <c r="M207" s="158"/>
      <c r="N207" s="132"/>
      <c r="O207" s="112"/>
      <c r="P207" s="112"/>
      <c r="Q207" s="112"/>
      <c r="R207" s="112"/>
      <c r="S207" s="112"/>
      <c r="T207" s="112"/>
      <c r="U207" s="112"/>
      <c r="V207" s="112"/>
      <c r="W207" s="112"/>
      <c r="X207" s="112"/>
      <c r="Y207" s="112"/>
      <c r="Z207" s="112"/>
      <c r="AA207" s="112"/>
      <c r="AB207" s="112"/>
    </row>
    <row r="208">
      <c r="A208" s="127" t="s">
        <v>9</v>
      </c>
      <c r="B208" s="738">
        <v>1001136.0</v>
      </c>
      <c r="C208" s="27"/>
      <c r="D208" s="724" t="s">
        <v>4454</v>
      </c>
      <c r="E208" s="899" t="s">
        <v>4455</v>
      </c>
      <c r="F208" s="724">
        <v>1.0</v>
      </c>
      <c r="G208" s="725">
        <v>5.0</v>
      </c>
      <c r="H208" s="898">
        <v>2.0</v>
      </c>
      <c r="I208" s="724">
        <v>2.0</v>
      </c>
      <c r="J208" s="724" t="s">
        <v>12</v>
      </c>
      <c r="K208" s="724">
        <f t="shared" si="6"/>
        <v>12</v>
      </c>
      <c r="L208" s="724" t="s">
        <v>29</v>
      </c>
      <c r="M208" s="899" t="s">
        <v>4456</v>
      </c>
      <c r="N208" s="132"/>
      <c r="O208" s="112"/>
      <c r="P208" s="112"/>
      <c r="Q208" s="112"/>
      <c r="R208" s="112"/>
      <c r="S208" s="112"/>
      <c r="T208" s="112"/>
      <c r="U208" s="112"/>
      <c r="V208" s="112"/>
      <c r="W208" s="112"/>
      <c r="X208" s="112"/>
      <c r="Y208" s="112"/>
      <c r="Z208" s="112"/>
      <c r="AA208" s="112"/>
      <c r="AB208" s="112"/>
    </row>
    <row r="209">
      <c r="A209" s="1172" t="s">
        <v>9</v>
      </c>
      <c r="B209" s="1219">
        <v>1001142.0</v>
      </c>
      <c r="C209" s="61"/>
      <c r="D209" s="911" t="s">
        <v>4457</v>
      </c>
      <c r="E209" s="910" t="s">
        <v>4458</v>
      </c>
      <c r="F209" s="911">
        <v>1.0</v>
      </c>
      <c r="G209" s="733">
        <v>5.0</v>
      </c>
      <c r="H209" s="909">
        <v>8.0</v>
      </c>
      <c r="I209" s="911">
        <v>10.0</v>
      </c>
      <c r="J209" s="911" t="s">
        <v>12</v>
      </c>
      <c r="K209" s="911">
        <f t="shared" si="6"/>
        <v>50</v>
      </c>
      <c r="L209" s="911" t="s">
        <v>13</v>
      </c>
      <c r="M209" s="158"/>
      <c r="N209" s="193"/>
      <c r="O209" s="112"/>
      <c r="P209" s="112"/>
      <c r="Q209" s="112"/>
      <c r="R209" s="112"/>
      <c r="S209" s="112"/>
      <c r="T209" s="112"/>
      <c r="U209" s="112"/>
      <c r="V209" s="112"/>
      <c r="W209" s="112"/>
      <c r="X209" s="112"/>
      <c r="Y209" s="112"/>
      <c r="Z209" s="112"/>
      <c r="AA209" s="112"/>
      <c r="AB209" s="112"/>
    </row>
    <row r="210">
      <c r="A210" s="115" t="s">
        <v>9</v>
      </c>
      <c r="B210" s="758">
        <v>1001154.0</v>
      </c>
      <c r="C210" s="3"/>
      <c r="D210" s="757" t="s">
        <v>4459</v>
      </c>
      <c r="E210" s="1223" t="s">
        <v>4460</v>
      </c>
      <c r="F210" s="757">
        <v>1.0</v>
      </c>
      <c r="G210" s="1224">
        <v>5.0</v>
      </c>
      <c r="H210" s="1225">
        <v>0.24</v>
      </c>
      <c r="I210" s="757">
        <v>0.3</v>
      </c>
      <c r="J210" s="757" t="s">
        <v>12</v>
      </c>
      <c r="K210" s="757">
        <f t="shared" si="6"/>
        <v>1.5</v>
      </c>
      <c r="L210" s="757" t="s">
        <v>29</v>
      </c>
      <c r="M210" s="1223" t="s">
        <v>4461</v>
      </c>
      <c r="N210" s="1226" t="s">
        <v>4462</v>
      </c>
      <c r="O210" s="112"/>
      <c r="P210" s="112"/>
      <c r="Q210" s="112"/>
      <c r="R210" s="112"/>
      <c r="S210" s="112"/>
      <c r="T210" s="112"/>
      <c r="U210" s="112"/>
      <c r="V210" s="112"/>
      <c r="W210" s="112"/>
      <c r="X210" s="112"/>
      <c r="Y210" s="112"/>
      <c r="Z210" s="112"/>
      <c r="AA210" s="112"/>
      <c r="AB210" s="112"/>
    </row>
    <row r="211">
      <c r="A211" s="127" t="s">
        <v>9</v>
      </c>
      <c r="B211" s="761">
        <v>1001160.0</v>
      </c>
      <c r="C211" s="27"/>
      <c r="D211" s="760" t="s">
        <v>4463</v>
      </c>
      <c r="E211" s="937" t="s">
        <v>4464</v>
      </c>
      <c r="F211" s="760">
        <v>1.0</v>
      </c>
      <c r="G211" s="1227">
        <v>5.0</v>
      </c>
      <c r="H211" s="936">
        <v>10.0</v>
      </c>
      <c r="I211" s="760">
        <v>10.0</v>
      </c>
      <c r="J211" s="760" t="s">
        <v>12</v>
      </c>
      <c r="K211" s="760">
        <f t="shared" si="6"/>
        <v>60</v>
      </c>
      <c r="L211" s="760" t="s">
        <v>29</v>
      </c>
      <c r="M211" s="62"/>
      <c r="N211" s="132"/>
      <c r="O211" s="112"/>
      <c r="P211" s="112"/>
      <c r="Q211" s="112"/>
      <c r="R211" s="112"/>
      <c r="S211" s="112"/>
      <c r="T211" s="112"/>
      <c r="U211" s="112"/>
      <c r="V211" s="112"/>
      <c r="W211" s="112"/>
      <c r="X211" s="112"/>
      <c r="Y211" s="112"/>
      <c r="Z211" s="112"/>
      <c r="AA211" s="112"/>
      <c r="AB211" s="112"/>
    </row>
    <row r="212">
      <c r="A212" s="127" t="s">
        <v>9</v>
      </c>
      <c r="B212" s="761">
        <v>1001168.0</v>
      </c>
      <c r="C212" s="27"/>
      <c r="D212" s="760" t="s">
        <v>4465</v>
      </c>
      <c r="E212" s="937" t="s">
        <v>4466</v>
      </c>
      <c r="F212" s="760">
        <v>1.0</v>
      </c>
      <c r="G212" s="1227">
        <v>5.0</v>
      </c>
      <c r="H212" s="936">
        <v>1.0</v>
      </c>
      <c r="I212" s="760">
        <v>1.0</v>
      </c>
      <c r="J212" s="760" t="s">
        <v>12</v>
      </c>
      <c r="K212" s="760">
        <f t="shared" si="6"/>
        <v>6</v>
      </c>
      <c r="L212" s="760" t="s">
        <v>13</v>
      </c>
      <c r="M212" s="62"/>
      <c r="N212" s="132"/>
      <c r="O212" s="112"/>
      <c r="P212" s="112"/>
      <c r="Q212" s="112"/>
      <c r="R212" s="112"/>
      <c r="S212" s="112"/>
      <c r="T212" s="112"/>
      <c r="U212" s="112"/>
      <c r="V212" s="112"/>
      <c r="W212" s="112"/>
      <c r="X212" s="112"/>
      <c r="Y212" s="112"/>
      <c r="Z212" s="112"/>
      <c r="AA212" s="112"/>
      <c r="AB212" s="112"/>
    </row>
    <row r="213">
      <c r="B213" s="52"/>
      <c r="C213" s="27"/>
      <c r="E213" s="62"/>
      <c r="F213" s="760">
        <v>1.0</v>
      </c>
      <c r="G213" s="1227">
        <v>5.0</v>
      </c>
      <c r="H213" s="936">
        <v>4.2</v>
      </c>
      <c r="I213" s="760">
        <v>5.0</v>
      </c>
      <c r="J213" s="760" t="s">
        <v>12</v>
      </c>
      <c r="K213" s="760">
        <f t="shared" si="6"/>
        <v>26</v>
      </c>
      <c r="L213" s="760" t="s">
        <v>13</v>
      </c>
      <c r="M213" s="62"/>
      <c r="N213" s="132"/>
      <c r="O213" s="112"/>
      <c r="P213" s="112"/>
      <c r="Q213" s="112"/>
      <c r="R213" s="112"/>
      <c r="S213" s="112"/>
      <c r="T213" s="112"/>
      <c r="U213" s="112"/>
      <c r="V213" s="112"/>
      <c r="W213" s="112"/>
      <c r="X213" s="112"/>
      <c r="Y213" s="112"/>
      <c r="Z213" s="112"/>
      <c r="AA213" s="112"/>
      <c r="AB213" s="112"/>
    </row>
    <row r="214">
      <c r="B214" s="52"/>
      <c r="C214" s="27"/>
      <c r="E214" s="62"/>
      <c r="F214" s="760">
        <v>1.0</v>
      </c>
      <c r="G214" s="1227">
        <v>5.0</v>
      </c>
      <c r="H214" s="936">
        <v>2.5</v>
      </c>
      <c r="I214" s="760">
        <v>3.0</v>
      </c>
      <c r="J214" s="760" t="s">
        <v>12</v>
      </c>
      <c r="K214" s="760">
        <f t="shared" si="6"/>
        <v>15.5</v>
      </c>
      <c r="L214" s="760" t="s">
        <v>13</v>
      </c>
      <c r="M214" s="62"/>
      <c r="N214" s="132"/>
      <c r="O214" s="112"/>
      <c r="P214" s="112"/>
      <c r="Q214" s="112"/>
      <c r="R214" s="112"/>
      <c r="S214" s="112"/>
      <c r="T214" s="112"/>
      <c r="U214" s="112"/>
      <c r="V214" s="112"/>
      <c r="W214" s="112"/>
      <c r="X214" s="112"/>
      <c r="Y214" s="112"/>
      <c r="Z214" s="112"/>
      <c r="AA214" s="112"/>
      <c r="AB214" s="112"/>
    </row>
    <row r="215">
      <c r="A215" s="127" t="s">
        <v>9</v>
      </c>
      <c r="B215" s="761">
        <v>1001180.0</v>
      </c>
      <c r="C215" s="27"/>
      <c r="D215" s="760" t="s">
        <v>4467</v>
      </c>
      <c r="E215" s="937" t="s">
        <v>4468</v>
      </c>
      <c r="F215" s="772">
        <v>2.0</v>
      </c>
      <c r="G215" s="1227">
        <v>5.0</v>
      </c>
      <c r="H215" s="1228">
        <v>2.0</v>
      </c>
      <c r="I215" s="772">
        <v>2.0</v>
      </c>
      <c r="J215" s="760" t="s">
        <v>12</v>
      </c>
      <c r="K215" s="760">
        <f t="shared" si="6"/>
        <v>24</v>
      </c>
      <c r="L215" s="760" t="s">
        <v>13</v>
      </c>
      <c r="M215" s="62"/>
      <c r="N215" s="132"/>
      <c r="O215" s="112"/>
      <c r="P215" s="112"/>
      <c r="Q215" s="112"/>
      <c r="R215" s="112"/>
      <c r="S215" s="112"/>
      <c r="T215" s="112"/>
      <c r="U215" s="112"/>
      <c r="V215" s="112"/>
      <c r="W215" s="112"/>
      <c r="X215" s="112"/>
      <c r="Y215" s="112"/>
      <c r="Z215" s="112"/>
      <c r="AA215" s="112"/>
      <c r="AB215" s="112"/>
    </row>
    <row r="216">
      <c r="A216" s="115" t="s">
        <v>9</v>
      </c>
      <c r="B216" s="758">
        <v>1001186.0</v>
      </c>
      <c r="C216" s="3"/>
      <c r="D216" s="757" t="s">
        <v>4469</v>
      </c>
      <c r="E216" s="1223" t="s">
        <v>4470</v>
      </c>
      <c r="F216" s="757">
        <v>1.0</v>
      </c>
      <c r="G216" s="1224">
        <v>5.0</v>
      </c>
      <c r="H216" s="1225">
        <v>3.0</v>
      </c>
      <c r="I216" s="757">
        <v>5.0</v>
      </c>
      <c r="J216" s="757" t="s">
        <v>12</v>
      </c>
      <c r="K216" s="757">
        <f t="shared" si="6"/>
        <v>20</v>
      </c>
      <c r="L216" s="757" t="s">
        <v>13</v>
      </c>
      <c r="M216" s="1223" t="s">
        <v>4471</v>
      </c>
      <c r="N216" s="132"/>
      <c r="O216" s="112"/>
      <c r="P216" s="112"/>
      <c r="Q216" s="112"/>
      <c r="R216" s="112"/>
      <c r="S216" s="112"/>
      <c r="T216" s="112"/>
      <c r="U216" s="112"/>
      <c r="V216" s="112"/>
      <c r="W216" s="112"/>
      <c r="X216" s="112"/>
      <c r="Y216" s="112"/>
      <c r="Z216" s="112"/>
      <c r="AA216" s="112"/>
      <c r="AB216" s="112"/>
    </row>
    <row r="217">
      <c r="A217" s="127" t="s">
        <v>9</v>
      </c>
      <c r="B217" s="761">
        <v>1001194.0</v>
      </c>
      <c r="C217" s="27"/>
      <c r="D217" s="760" t="s">
        <v>4472</v>
      </c>
      <c r="E217" s="937" t="s">
        <v>4473</v>
      </c>
      <c r="F217" s="760">
        <v>1.0</v>
      </c>
      <c r="G217" s="1227">
        <v>5.0</v>
      </c>
      <c r="H217" s="936">
        <v>3.0</v>
      </c>
      <c r="I217" s="760">
        <v>5.0</v>
      </c>
      <c r="J217" s="760" t="s">
        <v>12</v>
      </c>
      <c r="K217" s="760">
        <f t="shared" si="6"/>
        <v>20</v>
      </c>
      <c r="L217" s="760" t="s">
        <v>13</v>
      </c>
      <c r="M217" s="937" t="s">
        <v>4474</v>
      </c>
      <c r="N217" s="132"/>
      <c r="O217" s="112"/>
      <c r="P217" s="112"/>
      <c r="Q217" s="112"/>
      <c r="R217" s="112"/>
      <c r="S217" s="112"/>
      <c r="T217" s="112"/>
      <c r="U217" s="112"/>
      <c r="V217" s="112"/>
      <c r="W217" s="112"/>
      <c r="X217" s="112"/>
      <c r="Y217" s="112"/>
      <c r="Z217" s="112"/>
      <c r="AA217" s="112"/>
      <c r="AB217" s="112"/>
    </row>
    <row r="218">
      <c r="A218" s="127" t="s">
        <v>9</v>
      </c>
      <c r="B218" s="761">
        <v>1001208.0</v>
      </c>
      <c r="C218" s="27"/>
      <c r="D218" s="760" t="s">
        <v>4475</v>
      </c>
      <c r="E218" s="937" t="s">
        <v>4476</v>
      </c>
      <c r="F218" s="760">
        <v>1.0</v>
      </c>
      <c r="G218" s="1227">
        <v>5.0</v>
      </c>
      <c r="H218" s="936">
        <v>3.0</v>
      </c>
      <c r="I218" s="760">
        <v>5.0</v>
      </c>
      <c r="J218" s="760" t="s">
        <v>12</v>
      </c>
      <c r="K218" s="760">
        <f t="shared" si="6"/>
        <v>20</v>
      </c>
      <c r="L218" s="760" t="s">
        <v>13</v>
      </c>
      <c r="M218" s="937" t="s">
        <v>4477</v>
      </c>
      <c r="N218" s="132"/>
      <c r="O218" s="112"/>
      <c r="P218" s="112"/>
      <c r="Q218" s="112"/>
      <c r="R218" s="112"/>
      <c r="S218" s="112"/>
      <c r="T218" s="112"/>
      <c r="U218" s="112"/>
      <c r="V218" s="112"/>
      <c r="W218" s="112"/>
      <c r="X218" s="112"/>
      <c r="Y218" s="112"/>
      <c r="Z218" s="112"/>
      <c r="AA218" s="112"/>
      <c r="AB218" s="112"/>
    </row>
    <row r="219">
      <c r="A219" s="127" t="s">
        <v>9</v>
      </c>
      <c r="B219" s="761">
        <v>1001220.0</v>
      </c>
      <c r="C219" s="27"/>
      <c r="D219" s="760" t="s">
        <v>4478</v>
      </c>
      <c r="E219" s="937" t="s">
        <v>4479</v>
      </c>
      <c r="F219" s="760">
        <v>1.0</v>
      </c>
      <c r="G219" s="1227">
        <v>5.0</v>
      </c>
      <c r="H219" s="936">
        <v>2.5</v>
      </c>
      <c r="I219" s="760">
        <v>3.0</v>
      </c>
      <c r="J219" s="760" t="s">
        <v>12</v>
      </c>
      <c r="K219" s="760">
        <f t="shared" si="6"/>
        <v>15.5</v>
      </c>
      <c r="L219" s="760" t="s">
        <v>13</v>
      </c>
      <c r="M219" s="937" t="s">
        <v>4480</v>
      </c>
      <c r="N219" s="132"/>
      <c r="O219" s="112"/>
      <c r="P219" s="112"/>
      <c r="Q219" s="112"/>
      <c r="R219" s="112"/>
      <c r="S219" s="112"/>
      <c r="T219" s="112"/>
      <c r="U219" s="112"/>
      <c r="V219" s="112"/>
      <c r="W219" s="112"/>
      <c r="X219" s="112"/>
      <c r="Y219" s="112"/>
      <c r="Z219" s="112"/>
      <c r="AA219" s="112"/>
      <c r="AB219" s="112"/>
    </row>
    <row r="220">
      <c r="B220" s="52"/>
      <c r="C220" s="27"/>
      <c r="E220" s="62"/>
      <c r="F220" s="760">
        <v>1.0</v>
      </c>
      <c r="G220" s="1227">
        <v>5.0</v>
      </c>
      <c r="H220" s="936">
        <v>1.6</v>
      </c>
      <c r="I220" s="760">
        <v>2.0</v>
      </c>
      <c r="J220" s="760" t="s">
        <v>12</v>
      </c>
      <c r="K220" s="760">
        <f t="shared" si="6"/>
        <v>10</v>
      </c>
      <c r="L220" s="760" t="s">
        <v>13</v>
      </c>
      <c r="M220" s="62"/>
      <c r="N220" s="132"/>
      <c r="O220" s="112"/>
      <c r="P220" s="112"/>
      <c r="Q220" s="112"/>
      <c r="R220" s="112"/>
      <c r="S220" s="112"/>
      <c r="T220" s="112"/>
      <c r="U220" s="112"/>
      <c r="V220" s="112"/>
      <c r="W220" s="112"/>
      <c r="X220" s="112"/>
      <c r="Y220" s="112"/>
      <c r="Z220" s="112"/>
      <c r="AA220" s="112"/>
      <c r="AB220" s="112"/>
    </row>
    <row r="221">
      <c r="A221" s="127" t="s">
        <v>9</v>
      </c>
      <c r="B221" s="761">
        <v>1001232.0</v>
      </c>
      <c r="C221" s="27"/>
      <c r="D221" s="760" t="s">
        <v>4481</v>
      </c>
      <c r="E221" s="937" t="s">
        <v>4482</v>
      </c>
      <c r="F221" s="760">
        <v>1.0</v>
      </c>
      <c r="G221" s="1227">
        <v>5.0</v>
      </c>
      <c r="H221" s="936">
        <v>3.0</v>
      </c>
      <c r="I221" s="760">
        <v>5.0</v>
      </c>
      <c r="J221" s="760" t="s">
        <v>12</v>
      </c>
      <c r="K221" s="760">
        <f t="shared" si="6"/>
        <v>20</v>
      </c>
      <c r="L221" s="760" t="s">
        <v>13</v>
      </c>
      <c r="M221" s="937" t="s">
        <v>4483</v>
      </c>
      <c r="N221" s="132"/>
      <c r="O221" s="112"/>
      <c r="P221" s="112"/>
      <c r="Q221" s="112"/>
      <c r="R221" s="112"/>
      <c r="S221" s="112"/>
      <c r="T221" s="112"/>
      <c r="U221" s="112"/>
      <c r="V221" s="112"/>
      <c r="W221" s="112"/>
      <c r="X221" s="112"/>
      <c r="Y221" s="112"/>
      <c r="Z221" s="112"/>
      <c r="AA221" s="112"/>
      <c r="AB221" s="112"/>
    </row>
    <row r="222">
      <c r="A222" s="127" t="s">
        <v>9</v>
      </c>
      <c r="B222" s="761">
        <v>1001262.0</v>
      </c>
      <c r="C222" s="27"/>
      <c r="D222" s="760" t="s">
        <v>4484</v>
      </c>
      <c r="E222" s="937" t="s">
        <v>4485</v>
      </c>
      <c r="F222" s="760">
        <v>1.0</v>
      </c>
      <c r="G222" s="1227">
        <v>5.0</v>
      </c>
      <c r="H222" s="936">
        <v>3.0</v>
      </c>
      <c r="I222" s="760">
        <v>5.0</v>
      </c>
      <c r="J222" s="760" t="s">
        <v>12</v>
      </c>
      <c r="K222" s="760">
        <f t="shared" si="6"/>
        <v>20</v>
      </c>
      <c r="L222" s="760" t="s">
        <v>13</v>
      </c>
      <c r="M222" s="62"/>
      <c r="N222" s="132"/>
      <c r="O222" s="112"/>
      <c r="P222" s="112"/>
      <c r="Q222" s="112"/>
      <c r="R222" s="112"/>
      <c r="S222" s="112"/>
      <c r="T222" s="112"/>
      <c r="U222" s="112"/>
      <c r="V222" s="112"/>
      <c r="W222" s="112"/>
      <c r="X222" s="112"/>
      <c r="Y222" s="112"/>
      <c r="Z222" s="112"/>
      <c r="AA222" s="112"/>
      <c r="AB222" s="112"/>
    </row>
    <row r="223">
      <c r="A223" s="1172" t="s">
        <v>9</v>
      </c>
      <c r="B223" s="768">
        <v>1001292.0</v>
      </c>
      <c r="C223" s="61"/>
      <c r="D223" s="774" t="s">
        <v>4486</v>
      </c>
      <c r="E223" s="945" t="s">
        <v>4487</v>
      </c>
      <c r="F223" s="767">
        <v>2.0</v>
      </c>
      <c r="G223" s="1229">
        <v>5.0</v>
      </c>
      <c r="H223" s="1230">
        <v>2.0</v>
      </c>
      <c r="I223" s="767">
        <v>2.0</v>
      </c>
      <c r="J223" s="774" t="s">
        <v>12</v>
      </c>
      <c r="K223" s="774">
        <f t="shared" si="6"/>
        <v>24</v>
      </c>
      <c r="L223" s="774" t="s">
        <v>13</v>
      </c>
      <c r="M223" s="158"/>
      <c r="N223" s="132"/>
      <c r="O223" s="112"/>
      <c r="P223" s="112"/>
      <c r="Q223" s="112"/>
      <c r="R223" s="112"/>
      <c r="S223" s="112"/>
      <c r="T223" s="112"/>
      <c r="U223" s="112"/>
      <c r="V223" s="112"/>
      <c r="W223" s="112"/>
      <c r="X223" s="112"/>
      <c r="Y223" s="112"/>
      <c r="Z223" s="112"/>
      <c r="AA223" s="112"/>
      <c r="AB223" s="112"/>
    </row>
    <row r="224">
      <c r="A224" s="127" t="s">
        <v>9</v>
      </c>
      <c r="B224" s="761">
        <v>1001298.0</v>
      </c>
      <c r="C224" s="27"/>
      <c r="D224" s="760" t="s">
        <v>4488</v>
      </c>
      <c r="E224" s="937" t="s">
        <v>4489</v>
      </c>
      <c r="F224" s="760">
        <v>1.0</v>
      </c>
      <c r="G224" s="1227">
        <v>5.0</v>
      </c>
      <c r="H224" s="936">
        <v>-6.0</v>
      </c>
      <c r="I224" s="760">
        <v>30.0</v>
      </c>
      <c r="J224" s="760" t="s">
        <v>12</v>
      </c>
      <c r="K224" s="760">
        <f t="shared" si="6"/>
        <v>0</v>
      </c>
      <c r="L224" s="760" t="s">
        <v>13</v>
      </c>
      <c r="M224" s="937" t="s">
        <v>4490</v>
      </c>
      <c r="N224" s="132"/>
      <c r="O224" s="112"/>
      <c r="P224" s="112"/>
      <c r="Q224" s="112"/>
      <c r="R224" s="112"/>
      <c r="S224" s="112"/>
      <c r="T224" s="112"/>
      <c r="U224" s="112"/>
      <c r="V224" s="112"/>
      <c r="W224" s="112"/>
      <c r="X224" s="112"/>
      <c r="Y224" s="112"/>
      <c r="Z224" s="112"/>
      <c r="AA224" s="112"/>
      <c r="AB224" s="112"/>
    </row>
    <row r="225">
      <c r="A225" s="127" t="s">
        <v>9</v>
      </c>
      <c r="B225" s="761">
        <v>1001304.0</v>
      </c>
      <c r="C225" s="27"/>
      <c r="D225" s="760" t="s">
        <v>4491</v>
      </c>
      <c r="E225" s="937" t="s">
        <v>4492</v>
      </c>
      <c r="F225" s="760">
        <v>1.0</v>
      </c>
      <c r="G225" s="1227">
        <v>5.0</v>
      </c>
      <c r="H225" s="936">
        <v>1.0</v>
      </c>
      <c r="I225" s="760">
        <v>1.0</v>
      </c>
      <c r="J225" s="760" t="s">
        <v>12</v>
      </c>
      <c r="K225" s="760">
        <f t="shared" si="6"/>
        <v>6</v>
      </c>
      <c r="L225" s="760" t="s">
        <v>13</v>
      </c>
      <c r="M225" s="937" t="s">
        <v>4493</v>
      </c>
      <c r="N225" s="132"/>
      <c r="O225" s="112"/>
      <c r="P225" s="112"/>
      <c r="Q225" s="112"/>
      <c r="R225" s="112"/>
      <c r="S225" s="112"/>
      <c r="T225" s="112"/>
      <c r="U225" s="112"/>
      <c r="V225" s="112"/>
      <c r="W225" s="112"/>
      <c r="X225" s="112"/>
      <c r="Y225" s="112"/>
      <c r="Z225" s="112"/>
      <c r="AA225" s="112"/>
      <c r="AB225" s="112"/>
    </row>
    <row r="226">
      <c r="A226" s="127" t="s">
        <v>9</v>
      </c>
      <c r="B226" s="761">
        <v>1001316.0</v>
      </c>
      <c r="C226" s="27"/>
      <c r="D226" s="760" t="s">
        <v>4494</v>
      </c>
      <c r="E226" s="937" t="s">
        <v>4495</v>
      </c>
      <c r="F226" s="760">
        <v>1.0</v>
      </c>
      <c r="G226" s="1227">
        <v>5.0</v>
      </c>
      <c r="H226" s="936">
        <v>4.0</v>
      </c>
      <c r="I226" s="760">
        <v>5.0</v>
      </c>
      <c r="J226" s="760" t="s">
        <v>12</v>
      </c>
      <c r="K226" s="760">
        <f t="shared" si="6"/>
        <v>25</v>
      </c>
      <c r="L226" s="760" t="s">
        <v>13</v>
      </c>
      <c r="M226" s="937" t="s">
        <v>4496</v>
      </c>
      <c r="N226" s="132"/>
      <c r="O226" s="112"/>
      <c r="P226" s="112"/>
      <c r="Q226" s="112"/>
      <c r="R226" s="112"/>
      <c r="S226" s="112"/>
      <c r="T226" s="112"/>
      <c r="U226" s="112"/>
      <c r="V226" s="112"/>
      <c r="W226" s="112"/>
      <c r="X226" s="112"/>
      <c r="Y226" s="112"/>
      <c r="Z226" s="112"/>
      <c r="AA226" s="112"/>
      <c r="AB226" s="112"/>
    </row>
    <row r="227">
      <c r="A227" s="127" t="s">
        <v>9</v>
      </c>
      <c r="B227" s="761">
        <v>1001334.0</v>
      </c>
      <c r="C227" s="27"/>
      <c r="D227" s="760" t="s">
        <v>4497</v>
      </c>
      <c r="E227" s="937" t="s">
        <v>4498</v>
      </c>
      <c r="F227" s="760">
        <v>1.0</v>
      </c>
      <c r="G227" s="1227">
        <v>5.0</v>
      </c>
      <c r="H227" s="936">
        <v>2.1</v>
      </c>
      <c r="I227" s="760">
        <v>3.0</v>
      </c>
      <c r="J227" s="760" t="s">
        <v>12</v>
      </c>
      <c r="K227" s="760">
        <f t="shared" si="6"/>
        <v>13.5</v>
      </c>
      <c r="L227" s="760" t="s">
        <v>13</v>
      </c>
      <c r="M227" s="937" t="s">
        <v>4499</v>
      </c>
      <c r="N227" s="132"/>
      <c r="O227" s="112"/>
      <c r="P227" s="112"/>
      <c r="Q227" s="112"/>
      <c r="R227" s="112"/>
      <c r="S227" s="112"/>
      <c r="T227" s="112"/>
      <c r="U227" s="112"/>
      <c r="V227" s="112"/>
      <c r="W227" s="112"/>
      <c r="X227" s="112"/>
      <c r="Y227" s="112"/>
      <c r="Z227" s="112"/>
      <c r="AA227" s="112"/>
      <c r="AB227" s="112"/>
    </row>
    <row r="228">
      <c r="B228" s="52"/>
      <c r="C228" s="27"/>
      <c r="E228" s="62"/>
      <c r="F228" s="760">
        <v>1.0</v>
      </c>
      <c r="G228" s="1227">
        <v>5.0</v>
      </c>
      <c r="H228" s="936">
        <v>1.4</v>
      </c>
      <c r="I228" s="760">
        <v>2.0</v>
      </c>
      <c r="J228" s="760" t="s">
        <v>12</v>
      </c>
      <c r="K228" s="760">
        <f t="shared" si="6"/>
        <v>9</v>
      </c>
      <c r="L228" s="760" t="s">
        <v>13</v>
      </c>
      <c r="M228" s="62"/>
      <c r="N228" s="132"/>
      <c r="O228" s="112"/>
      <c r="P228" s="112"/>
      <c r="Q228" s="112"/>
      <c r="R228" s="112"/>
      <c r="S228" s="112"/>
      <c r="T228" s="112"/>
      <c r="U228" s="112"/>
      <c r="V228" s="112"/>
      <c r="W228" s="112"/>
      <c r="X228" s="112"/>
      <c r="Y228" s="112"/>
      <c r="Z228" s="112"/>
      <c r="AA228" s="112"/>
      <c r="AB228" s="112"/>
    </row>
    <row r="229">
      <c r="A229" s="127" t="s">
        <v>9</v>
      </c>
      <c r="B229" s="761">
        <v>1001346.0</v>
      </c>
      <c r="C229" s="27"/>
      <c r="D229" s="760" t="s">
        <v>4500</v>
      </c>
      <c r="E229" s="937" t="s">
        <v>4501</v>
      </c>
      <c r="F229" s="760">
        <v>1.0</v>
      </c>
      <c r="G229" s="1227">
        <v>5.0</v>
      </c>
      <c r="H229" s="936">
        <v>3.0</v>
      </c>
      <c r="I229" s="760">
        <v>5.0</v>
      </c>
      <c r="J229" s="760" t="s">
        <v>12</v>
      </c>
      <c r="K229" s="760">
        <f t="shared" si="6"/>
        <v>20</v>
      </c>
      <c r="L229" s="760" t="s">
        <v>13</v>
      </c>
      <c r="M229" s="937" t="s">
        <v>4502</v>
      </c>
      <c r="N229" s="132"/>
      <c r="O229" s="112"/>
      <c r="P229" s="112"/>
      <c r="Q229" s="112"/>
      <c r="R229" s="112"/>
      <c r="S229" s="112"/>
      <c r="T229" s="112"/>
      <c r="U229" s="112"/>
      <c r="V229" s="112"/>
      <c r="W229" s="112"/>
      <c r="X229" s="112"/>
      <c r="Y229" s="112"/>
      <c r="Z229" s="112"/>
      <c r="AA229" s="112"/>
      <c r="AB229" s="112"/>
    </row>
    <row r="230">
      <c r="A230" s="127" t="s">
        <v>9</v>
      </c>
      <c r="B230" s="761">
        <v>1001354.0</v>
      </c>
      <c r="C230" s="27"/>
      <c r="D230" s="760" t="s">
        <v>4503</v>
      </c>
      <c r="E230" s="937" t="s">
        <v>4504</v>
      </c>
      <c r="F230" s="772">
        <v>2.0</v>
      </c>
      <c r="G230" s="1227">
        <v>5.0</v>
      </c>
      <c r="H230" s="1228">
        <v>2.0</v>
      </c>
      <c r="I230" s="772">
        <v>2.0</v>
      </c>
      <c r="J230" s="760" t="s">
        <v>12</v>
      </c>
      <c r="K230" s="760">
        <f t="shared" si="6"/>
        <v>24</v>
      </c>
      <c r="L230" s="760" t="s">
        <v>13</v>
      </c>
      <c r="M230" s="62"/>
      <c r="N230" s="132"/>
      <c r="O230" s="112"/>
      <c r="P230" s="112"/>
      <c r="Q230" s="112"/>
      <c r="R230" s="112"/>
      <c r="S230" s="112"/>
      <c r="T230" s="112"/>
      <c r="U230" s="112"/>
      <c r="V230" s="112"/>
      <c r="W230" s="112"/>
      <c r="X230" s="112"/>
      <c r="Y230" s="112"/>
      <c r="Z230" s="112"/>
      <c r="AA230" s="112"/>
      <c r="AB230" s="112"/>
    </row>
    <row r="231">
      <c r="A231" s="115" t="s">
        <v>9</v>
      </c>
      <c r="B231" s="758">
        <v>1001360.0</v>
      </c>
      <c r="C231" s="3"/>
      <c r="D231" s="757" t="s">
        <v>4505</v>
      </c>
      <c r="E231" s="1223" t="s">
        <v>4506</v>
      </c>
      <c r="F231" s="757">
        <v>1.0</v>
      </c>
      <c r="G231" s="1224">
        <v>5.0</v>
      </c>
      <c r="H231" s="1225">
        <v>1.0</v>
      </c>
      <c r="I231" s="757">
        <v>1.0</v>
      </c>
      <c r="J231" s="757" t="s">
        <v>12</v>
      </c>
      <c r="K231" s="757">
        <f t="shared" si="6"/>
        <v>6</v>
      </c>
      <c r="L231" s="757" t="s">
        <v>29</v>
      </c>
      <c r="M231" s="1223" t="s">
        <v>4507</v>
      </c>
      <c r="N231" s="132"/>
      <c r="O231" s="112"/>
      <c r="P231" s="112"/>
      <c r="Q231" s="112"/>
      <c r="R231" s="112"/>
      <c r="S231" s="112"/>
      <c r="T231" s="112"/>
      <c r="U231" s="112"/>
      <c r="V231" s="112"/>
      <c r="W231" s="112"/>
      <c r="X231" s="112"/>
      <c r="Y231" s="112"/>
      <c r="Z231" s="112"/>
      <c r="AA231" s="112"/>
      <c r="AB231" s="112"/>
    </row>
    <row r="232">
      <c r="A232" s="127" t="s">
        <v>9</v>
      </c>
      <c r="B232" s="761">
        <v>1001366.0</v>
      </c>
      <c r="C232" s="27"/>
      <c r="D232" s="760" t="s">
        <v>4508</v>
      </c>
      <c r="E232" s="937" t="s">
        <v>4509</v>
      </c>
      <c r="F232" s="760">
        <v>1.0</v>
      </c>
      <c r="G232" s="1227">
        <v>5.0</v>
      </c>
      <c r="H232" s="936">
        <v>7.4</v>
      </c>
      <c r="I232" s="760">
        <v>8.0</v>
      </c>
      <c r="J232" s="760" t="s">
        <v>12</v>
      </c>
      <c r="K232" s="760">
        <f t="shared" si="6"/>
        <v>45</v>
      </c>
      <c r="L232" s="760" t="s">
        <v>13</v>
      </c>
      <c r="M232" s="937" t="s">
        <v>4510</v>
      </c>
      <c r="N232" s="132"/>
      <c r="O232" s="112"/>
      <c r="P232" s="112"/>
      <c r="Q232" s="112"/>
      <c r="R232" s="112"/>
      <c r="S232" s="112"/>
      <c r="T232" s="112"/>
      <c r="U232" s="112"/>
      <c r="V232" s="112"/>
      <c r="W232" s="112"/>
      <c r="X232" s="112"/>
      <c r="Y232" s="112"/>
      <c r="Z232" s="112"/>
      <c r="AA232" s="112"/>
      <c r="AB232" s="112"/>
    </row>
    <row r="233">
      <c r="B233" s="52"/>
      <c r="C233" s="27"/>
      <c r="E233" s="62"/>
      <c r="F233" s="760">
        <v>1.0</v>
      </c>
      <c r="G233" s="1227">
        <v>5.0</v>
      </c>
      <c r="H233" s="936">
        <v>5.2</v>
      </c>
      <c r="I233" s="760">
        <v>6.0</v>
      </c>
      <c r="J233" s="760" t="s">
        <v>12</v>
      </c>
      <c r="K233" s="760">
        <f t="shared" si="6"/>
        <v>32</v>
      </c>
      <c r="L233" s="760" t="s">
        <v>13</v>
      </c>
      <c r="M233" s="62"/>
      <c r="N233" s="132"/>
      <c r="O233" s="112"/>
      <c r="P233" s="112"/>
      <c r="Q233" s="112"/>
      <c r="R233" s="112"/>
      <c r="S233" s="112"/>
      <c r="T233" s="112"/>
      <c r="U233" s="112"/>
      <c r="V233" s="112"/>
      <c r="W233" s="112"/>
      <c r="X233" s="112"/>
      <c r="Y233" s="112"/>
      <c r="Z233" s="112"/>
      <c r="AA233" s="112"/>
      <c r="AB233" s="112"/>
    </row>
    <row r="234">
      <c r="A234" s="127" t="s">
        <v>9</v>
      </c>
      <c r="B234" s="761">
        <v>1001378.0</v>
      </c>
      <c r="C234" s="27"/>
      <c r="D234" s="760" t="s">
        <v>4511</v>
      </c>
      <c r="E234" s="937" t="s">
        <v>4512</v>
      </c>
      <c r="F234" s="760">
        <v>1.0</v>
      </c>
      <c r="G234" s="1227">
        <v>5.0</v>
      </c>
      <c r="H234" s="936">
        <v>3.0</v>
      </c>
      <c r="I234" s="760">
        <v>5.0</v>
      </c>
      <c r="J234" s="760" t="s">
        <v>12</v>
      </c>
      <c r="K234" s="760">
        <f t="shared" si="6"/>
        <v>20</v>
      </c>
      <c r="L234" s="760" t="s">
        <v>13</v>
      </c>
      <c r="M234" s="937" t="s">
        <v>4513</v>
      </c>
      <c r="N234" s="132"/>
      <c r="O234" s="112"/>
      <c r="P234" s="112"/>
      <c r="Q234" s="112"/>
      <c r="R234" s="112"/>
      <c r="S234" s="112"/>
      <c r="T234" s="112"/>
      <c r="U234" s="112"/>
      <c r="V234" s="112"/>
      <c r="W234" s="112"/>
      <c r="X234" s="112"/>
      <c r="Y234" s="112"/>
      <c r="Z234" s="112"/>
      <c r="AA234" s="112"/>
      <c r="AB234" s="112"/>
    </row>
    <row r="235">
      <c r="A235" s="127" t="s">
        <v>9</v>
      </c>
      <c r="B235" s="761">
        <v>1001390.0</v>
      </c>
      <c r="C235" s="27"/>
      <c r="D235" s="760" t="s">
        <v>4514</v>
      </c>
      <c r="E235" s="937" t="s">
        <v>4515</v>
      </c>
      <c r="F235" s="760">
        <v>1.0</v>
      </c>
      <c r="G235" s="1227">
        <v>5.0</v>
      </c>
      <c r="H235" s="936">
        <v>4.0</v>
      </c>
      <c r="I235" s="760">
        <v>5.0</v>
      </c>
      <c r="J235" s="760" t="s">
        <v>12</v>
      </c>
      <c r="K235" s="760">
        <f t="shared" si="6"/>
        <v>25</v>
      </c>
      <c r="L235" s="760" t="s">
        <v>13</v>
      </c>
      <c r="M235" s="937" t="s">
        <v>4516</v>
      </c>
      <c r="N235" s="132"/>
      <c r="O235" s="112"/>
      <c r="P235" s="112"/>
      <c r="Q235" s="112"/>
      <c r="R235" s="112"/>
      <c r="S235" s="112"/>
      <c r="T235" s="112"/>
      <c r="U235" s="112"/>
      <c r="V235" s="112"/>
      <c r="W235" s="112"/>
      <c r="X235" s="112"/>
      <c r="Y235" s="112"/>
      <c r="Z235" s="112"/>
      <c r="AA235" s="112"/>
      <c r="AB235" s="112"/>
    </row>
    <row r="236">
      <c r="A236" s="127" t="s">
        <v>9</v>
      </c>
      <c r="B236" s="761">
        <v>1001402.0</v>
      </c>
      <c r="C236" s="27"/>
      <c r="D236" s="760" t="s">
        <v>4517</v>
      </c>
      <c r="E236" s="937" t="s">
        <v>4518</v>
      </c>
      <c r="F236" s="760">
        <v>1.0</v>
      </c>
      <c r="G236" s="761">
        <v>5.0</v>
      </c>
      <c r="H236" s="936">
        <v>0.54</v>
      </c>
      <c r="I236" s="760">
        <v>0.8</v>
      </c>
      <c r="J236" s="760" t="s">
        <v>12</v>
      </c>
      <c r="K236" s="760">
        <f t="shared" si="6"/>
        <v>3.5</v>
      </c>
      <c r="L236" s="760" t="s">
        <v>29</v>
      </c>
      <c r="M236" s="937" t="s">
        <v>4519</v>
      </c>
      <c r="N236" s="132"/>
      <c r="O236" s="112"/>
      <c r="P236" s="112"/>
      <c r="Q236" s="112"/>
      <c r="R236" s="112"/>
      <c r="S236" s="112"/>
      <c r="T236" s="112"/>
      <c r="U236" s="112"/>
      <c r="V236" s="112"/>
      <c r="W236" s="112"/>
      <c r="X236" s="112"/>
      <c r="Y236" s="112"/>
      <c r="Z236" s="112"/>
      <c r="AA236" s="112"/>
      <c r="AB236" s="112"/>
    </row>
    <row r="237">
      <c r="A237" s="127" t="s">
        <v>9</v>
      </c>
      <c r="B237" s="761">
        <v>1001408.0</v>
      </c>
      <c r="C237" s="27"/>
      <c r="D237" s="760" t="s">
        <v>4520</v>
      </c>
      <c r="E237" s="937" t="s">
        <v>4521</v>
      </c>
      <c r="F237" s="760">
        <v>1.0</v>
      </c>
      <c r="G237" s="761">
        <v>5.0</v>
      </c>
      <c r="H237" s="936">
        <v>0.3</v>
      </c>
      <c r="I237" s="760">
        <v>0.5</v>
      </c>
      <c r="J237" s="760" t="s">
        <v>12</v>
      </c>
      <c r="K237" s="760">
        <f t="shared" si="6"/>
        <v>2</v>
      </c>
      <c r="L237" s="760" t="s">
        <v>29</v>
      </c>
      <c r="M237" s="62"/>
      <c r="N237" s="132"/>
      <c r="O237" s="112"/>
      <c r="P237" s="112"/>
      <c r="Q237" s="112"/>
      <c r="R237" s="112"/>
      <c r="S237" s="112"/>
      <c r="T237" s="112"/>
      <c r="U237" s="112"/>
      <c r="V237" s="112"/>
      <c r="W237" s="112"/>
      <c r="X237" s="112"/>
      <c r="Y237" s="112"/>
      <c r="Z237" s="112"/>
      <c r="AA237" s="112"/>
      <c r="AB237" s="112"/>
    </row>
    <row r="238">
      <c r="A238" s="127" t="s">
        <v>9</v>
      </c>
      <c r="B238" s="761">
        <v>1001414.0</v>
      </c>
      <c r="C238" s="27"/>
      <c r="D238" s="760" t="s">
        <v>4522</v>
      </c>
      <c r="E238" s="937" t="s">
        <v>4523</v>
      </c>
      <c r="F238" s="760">
        <v>1.0</v>
      </c>
      <c r="G238" s="761">
        <v>5.0</v>
      </c>
      <c r="H238" s="936">
        <v>0.3</v>
      </c>
      <c r="I238" s="760">
        <v>0.5</v>
      </c>
      <c r="J238" s="760" t="s">
        <v>12</v>
      </c>
      <c r="K238" s="760">
        <f t="shared" si="6"/>
        <v>2</v>
      </c>
      <c r="L238" s="760" t="s">
        <v>90</v>
      </c>
      <c r="M238" s="62"/>
      <c r="N238" s="132"/>
      <c r="O238" s="112"/>
      <c r="P238" s="112"/>
      <c r="Q238" s="112"/>
      <c r="R238" s="112"/>
      <c r="S238" s="112"/>
      <c r="T238" s="112"/>
      <c r="U238" s="112"/>
      <c r="V238" s="112"/>
      <c r="W238" s="112"/>
      <c r="X238" s="112"/>
      <c r="Y238" s="112"/>
      <c r="Z238" s="112"/>
      <c r="AA238" s="112"/>
      <c r="AB238" s="112"/>
    </row>
    <row r="239">
      <c r="A239" s="1172" t="s">
        <v>9</v>
      </c>
      <c r="B239" s="768">
        <v>1001426.0</v>
      </c>
      <c r="C239" s="61"/>
      <c r="D239" s="774" t="s">
        <v>4524</v>
      </c>
      <c r="E239" s="945" t="s">
        <v>4525</v>
      </c>
      <c r="F239" s="767">
        <v>2.0</v>
      </c>
      <c r="G239" s="1229">
        <v>5.0</v>
      </c>
      <c r="H239" s="1230">
        <v>2.0</v>
      </c>
      <c r="I239" s="767">
        <v>2.0</v>
      </c>
      <c r="J239" s="774" t="s">
        <v>12</v>
      </c>
      <c r="K239" s="774">
        <f t="shared" si="6"/>
        <v>24</v>
      </c>
      <c r="L239" s="774" t="s">
        <v>13</v>
      </c>
      <c r="M239" s="158"/>
      <c r="N239" s="132"/>
      <c r="O239" s="112"/>
      <c r="P239" s="112"/>
      <c r="Q239" s="112"/>
      <c r="R239" s="112"/>
      <c r="S239" s="112"/>
      <c r="T239" s="112"/>
      <c r="U239" s="112"/>
      <c r="V239" s="112"/>
      <c r="W239" s="112"/>
      <c r="X239" s="112"/>
      <c r="Y239" s="112"/>
      <c r="Z239" s="112"/>
      <c r="AA239" s="112"/>
      <c r="AB239" s="112"/>
    </row>
    <row r="240">
      <c r="A240" s="115" t="s">
        <v>9</v>
      </c>
      <c r="B240" s="758">
        <v>1001432.0</v>
      </c>
      <c r="C240" s="3"/>
      <c r="D240" s="757" t="s">
        <v>4526</v>
      </c>
      <c r="E240" s="1223" t="s">
        <v>4527</v>
      </c>
      <c r="F240" s="757">
        <v>1.0</v>
      </c>
      <c r="G240" s="1224">
        <v>5.0</v>
      </c>
      <c r="H240" s="1225">
        <v>1.0</v>
      </c>
      <c r="I240" s="757">
        <v>1.0</v>
      </c>
      <c r="J240" s="757" t="s">
        <v>12</v>
      </c>
      <c r="K240" s="757">
        <f t="shared" si="6"/>
        <v>6</v>
      </c>
      <c r="L240" s="757" t="s">
        <v>13</v>
      </c>
      <c r="M240" s="1223" t="s">
        <v>4528</v>
      </c>
      <c r="N240" s="132"/>
      <c r="O240" s="112"/>
      <c r="P240" s="112"/>
      <c r="Q240" s="112"/>
      <c r="R240" s="112"/>
      <c r="S240" s="112"/>
      <c r="T240" s="112"/>
      <c r="U240" s="112"/>
      <c r="V240" s="112"/>
      <c r="W240" s="112"/>
      <c r="X240" s="112"/>
      <c r="Y240" s="112"/>
      <c r="Z240" s="112"/>
      <c r="AA240" s="112"/>
      <c r="AB240" s="112"/>
    </row>
    <row r="241">
      <c r="B241" s="52"/>
      <c r="C241" s="27"/>
      <c r="E241" s="62"/>
      <c r="F241" s="760">
        <v>1.0</v>
      </c>
      <c r="G241" s="1227">
        <v>5.0</v>
      </c>
      <c r="H241" s="936">
        <v>0.8</v>
      </c>
      <c r="I241" s="760">
        <v>2.0</v>
      </c>
      <c r="J241" s="760" t="s">
        <v>12</v>
      </c>
      <c r="K241" s="760">
        <f t="shared" si="6"/>
        <v>6</v>
      </c>
      <c r="L241" s="760" t="s">
        <v>29</v>
      </c>
      <c r="M241" s="62"/>
      <c r="N241" s="132"/>
      <c r="O241" s="112"/>
      <c r="P241" s="112"/>
      <c r="Q241" s="112"/>
      <c r="R241" s="112"/>
      <c r="S241" s="112"/>
      <c r="T241" s="112"/>
      <c r="U241" s="112"/>
      <c r="V241" s="112"/>
      <c r="W241" s="112"/>
      <c r="X241" s="112"/>
      <c r="Y241" s="112"/>
      <c r="Z241" s="112"/>
      <c r="AA241" s="112"/>
      <c r="AB241" s="112"/>
    </row>
    <row r="242">
      <c r="A242" s="180"/>
      <c r="B242" s="60"/>
      <c r="C242" s="61"/>
      <c r="D242" s="180"/>
      <c r="E242" s="158"/>
      <c r="F242" s="774">
        <v>1.0</v>
      </c>
      <c r="G242" s="1229">
        <v>5.0</v>
      </c>
      <c r="H242" s="1231">
        <v>0.4</v>
      </c>
      <c r="I242" s="774">
        <v>1.0</v>
      </c>
      <c r="J242" s="774" t="s">
        <v>12</v>
      </c>
      <c r="K242" s="774">
        <f t="shared" si="6"/>
        <v>3</v>
      </c>
      <c r="L242" s="774" t="s">
        <v>29</v>
      </c>
      <c r="M242" s="158"/>
      <c r="N242" s="132"/>
      <c r="O242" s="112"/>
      <c r="P242" s="112"/>
      <c r="Q242" s="112"/>
      <c r="R242" s="112"/>
      <c r="S242" s="112"/>
      <c r="T242" s="112"/>
      <c r="U242" s="112"/>
      <c r="V242" s="112"/>
      <c r="W242" s="112"/>
      <c r="X242" s="112"/>
      <c r="Y242" s="112"/>
      <c r="Z242" s="112"/>
      <c r="AA242" s="112"/>
      <c r="AB242" s="112"/>
    </row>
    <row r="243">
      <c r="A243" s="127" t="s">
        <v>9</v>
      </c>
      <c r="B243" s="761">
        <v>1001438.0</v>
      </c>
      <c r="C243" s="27"/>
      <c r="D243" s="760" t="s">
        <v>4529</v>
      </c>
      <c r="E243" s="937" t="s">
        <v>4530</v>
      </c>
      <c r="F243" s="760">
        <v>1.0</v>
      </c>
      <c r="G243" s="1227">
        <v>5.0</v>
      </c>
      <c r="H243" s="936">
        <v>0.3</v>
      </c>
      <c r="I243" s="760">
        <v>0.5</v>
      </c>
      <c r="J243" s="760" t="s">
        <v>12</v>
      </c>
      <c r="K243" s="760">
        <f t="shared" si="6"/>
        <v>2</v>
      </c>
      <c r="L243" s="760" t="s">
        <v>29</v>
      </c>
      <c r="M243" s="937" t="s">
        <v>4531</v>
      </c>
      <c r="N243" s="132"/>
      <c r="O243" s="112"/>
      <c r="P243" s="112"/>
      <c r="Q243" s="112"/>
      <c r="R243" s="112"/>
      <c r="S243" s="112"/>
      <c r="T243" s="112"/>
      <c r="U243" s="112"/>
      <c r="V243" s="112"/>
      <c r="W243" s="112"/>
      <c r="X243" s="112"/>
      <c r="Y243" s="112"/>
      <c r="Z243" s="112"/>
      <c r="AA243" s="112"/>
      <c r="AB243" s="112"/>
    </row>
    <row r="244">
      <c r="A244" s="127" t="s">
        <v>9</v>
      </c>
      <c r="B244" s="761">
        <v>1001444.0</v>
      </c>
      <c r="C244" s="27"/>
      <c r="D244" s="760" t="s">
        <v>4532</v>
      </c>
      <c r="E244" s="937" t="s">
        <v>4533</v>
      </c>
      <c r="F244" s="760">
        <v>1.0</v>
      </c>
      <c r="G244" s="761">
        <v>3.0</v>
      </c>
      <c r="H244" s="936">
        <v>2.0</v>
      </c>
      <c r="I244" s="760">
        <v>4.0</v>
      </c>
      <c r="J244" s="760" t="s">
        <v>12</v>
      </c>
      <c r="K244" s="760">
        <f t="shared" si="6"/>
        <v>10</v>
      </c>
      <c r="L244" s="760" t="s">
        <v>13</v>
      </c>
      <c r="M244" s="62"/>
      <c r="N244" s="132"/>
      <c r="O244" s="112"/>
      <c r="P244" s="112"/>
      <c r="Q244" s="112"/>
      <c r="R244" s="112"/>
      <c r="S244" s="112"/>
      <c r="T244" s="112"/>
      <c r="U244" s="112"/>
      <c r="V244" s="112"/>
      <c r="W244" s="112"/>
      <c r="X244" s="112"/>
      <c r="Y244" s="112"/>
      <c r="Z244" s="112"/>
      <c r="AA244" s="112"/>
      <c r="AB244" s="112"/>
    </row>
    <row r="245">
      <c r="A245" s="180"/>
      <c r="B245" s="60"/>
      <c r="C245" s="61"/>
      <c r="D245" s="180"/>
      <c r="E245" s="158"/>
      <c r="F245" s="774">
        <v>1.0</v>
      </c>
      <c r="G245" s="768">
        <v>2.0</v>
      </c>
      <c r="H245" s="1231">
        <v>2.0</v>
      </c>
      <c r="I245" s="774">
        <v>2.0</v>
      </c>
      <c r="J245" s="774" t="s">
        <v>12</v>
      </c>
      <c r="K245" s="774">
        <f t="shared" si="6"/>
        <v>6</v>
      </c>
      <c r="L245" s="774" t="s">
        <v>29</v>
      </c>
      <c r="M245" s="158"/>
      <c r="N245" s="193"/>
      <c r="O245" s="112"/>
      <c r="P245" s="112"/>
      <c r="Q245" s="112"/>
      <c r="R245" s="112"/>
      <c r="S245" s="112"/>
      <c r="T245" s="112"/>
      <c r="U245" s="112"/>
      <c r="V245" s="112"/>
      <c r="W245" s="112"/>
      <c r="X245" s="112"/>
      <c r="Y245" s="112"/>
      <c r="Z245" s="112"/>
      <c r="AA245" s="112"/>
      <c r="AB245" s="112"/>
    </row>
    <row r="246">
      <c r="A246" s="129"/>
      <c r="B246" s="129"/>
      <c r="C246" s="129"/>
      <c r="D246" s="129"/>
      <c r="E246" s="129"/>
      <c r="F246" s="129"/>
      <c r="G246" s="129"/>
      <c r="H246" s="112"/>
      <c r="I246" s="112"/>
      <c r="J246" s="112"/>
      <c r="K246" s="112"/>
      <c r="L246" s="112"/>
      <c r="M246" s="36"/>
      <c r="N246" s="112"/>
      <c r="O246" s="112"/>
      <c r="P246" s="112"/>
      <c r="Q246" s="112"/>
      <c r="R246" s="112"/>
      <c r="S246" s="112"/>
      <c r="T246" s="112"/>
      <c r="U246" s="112"/>
      <c r="V246" s="112"/>
      <c r="W246" s="112"/>
      <c r="X246" s="112"/>
      <c r="Y246" s="112"/>
      <c r="Z246" s="112"/>
      <c r="AA246" s="112"/>
      <c r="AB246" s="112"/>
    </row>
    <row r="247">
      <c r="A247" s="129"/>
      <c r="B247" s="129"/>
      <c r="C247" s="129"/>
      <c r="D247" s="143"/>
      <c r="E247" s="129"/>
      <c r="F247" s="129"/>
      <c r="G247" s="129"/>
      <c r="H247" s="112"/>
      <c r="I247" s="112"/>
      <c r="J247" s="112"/>
      <c r="K247" s="112"/>
      <c r="L247" s="112"/>
      <c r="M247" s="112"/>
      <c r="N247" s="112"/>
      <c r="O247" s="112"/>
      <c r="P247" s="112"/>
      <c r="Q247" s="112"/>
      <c r="R247" s="112"/>
      <c r="S247" s="112"/>
      <c r="T247" s="112"/>
      <c r="U247" s="112"/>
      <c r="V247" s="112"/>
      <c r="W247" s="112"/>
      <c r="X247" s="112"/>
      <c r="Y247" s="112"/>
      <c r="Z247" s="112"/>
      <c r="AA247" s="112"/>
      <c r="AB247" s="112"/>
    </row>
    <row r="248">
      <c r="A248" s="129"/>
      <c r="B248" s="129"/>
      <c r="C248" s="129"/>
      <c r="D248" s="143"/>
      <c r="E248" s="129"/>
      <c r="F248" s="129"/>
      <c r="G248" s="129"/>
      <c r="H248" s="112"/>
      <c r="I248" s="112"/>
      <c r="J248" s="112"/>
      <c r="K248" s="112"/>
      <c r="L248" s="112"/>
      <c r="M248" s="112"/>
      <c r="N248" s="112"/>
      <c r="O248" s="112"/>
      <c r="P248" s="112"/>
      <c r="Q248" s="112"/>
      <c r="R248" s="112"/>
      <c r="S248" s="112"/>
      <c r="T248" s="112"/>
      <c r="U248" s="112"/>
      <c r="V248" s="112"/>
      <c r="W248" s="112"/>
      <c r="X248" s="112"/>
      <c r="Y248" s="112"/>
      <c r="Z248" s="112"/>
      <c r="AA248" s="112"/>
      <c r="AB248" s="112"/>
    </row>
    <row r="249">
      <c r="A249" s="129"/>
      <c r="B249" s="129"/>
      <c r="C249" s="129"/>
      <c r="D249" s="143"/>
      <c r="E249" s="129"/>
      <c r="F249" s="129"/>
      <c r="G249" s="129"/>
      <c r="H249" s="112"/>
      <c r="I249" s="112"/>
      <c r="J249" s="112"/>
      <c r="K249" s="112"/>
      <c r="L249" s="112"/>
      <c r="M249" s="112"/>
      <c r="N249" s="112"/>
      <c r="O249" s="112"/>
      <c r="P249" s="112"/>
      <c r="Q249" s="112"/>
      <c r="R249" s="112"/>
      <c r="S249" s="112"/>
      <c r="T249" s="112"/>
      <c r="U249" s="112"/>
      <c r="V249" s="112"/>
      <c r="W249" s="112"/>
      <c r="X249" s="112"/>
      <c r="Y249" s="112"/>
      <c r="Z249" s="112"/>
      <c r="AA249" s="112"/>
      <c r="AB249" s="112"/>
    </row>
    <row r="250">
      <c r="A250" s="143"/>
      <c r="B250" s="143"/>
      <c r="C250" s="143"/>
      <c r="D250" s="129"/>
      <c r="E250" s="129"/>
      <c r="F250" s="129"/>
      <c r="G250" s="129"/>
      <c r="H250" s="112"/>
      <c r="I250" s="112"/>
      <c r="J250" s="112"/>
      <c r="K250" s="112"/>
      <c r="L250" s="112"/>
      <c r="M250" s="112"/>
      <c r="N250" s="112"/>
      <c r="O250" s="112"/>
      <c r="P250" s="112"/>
      <c r="Q250" s="112"/>
      <c r="R250" s="112"/>
      <c r="S250" s="112"/>
      <c r="T250" s="112"/>
      <c r="U250" s="112"/>
      <c r="V250" s="112"/>
      <c r="W250" s="112"/>
      <c r="X250" s="112"/>
      <c r="Y250" s="112"/>
      <c r="Z250" s="112"/>
      <c r="AA250" s="112"/>
      <c r="AB250" s="112"/>
    </row>
    <row r="251">
      <c r="A251" s="143"/>
      <c r="B251" s="143"/>
      <c r="C251" s="143"/>
      <c r="D251" s="129"/>
      <c r="E251" s="129"/>
      <c r="F251" s="129"/>
      <c r="G251" s="129"/>
      <c r="H251" s="112"/>
      <c r="I251" s="112"/>
      <c r="J251" s="112"/>
      <c r="K251" s="112"/>
      <c r="L251" s="112"/>
      <c r="M251" s="112"/>
      <c r="N251" s="112"/>
      <c r="O251" s="112"/>
      <c r="P251" s="112"/>
      <c r="Q251" s="112"/>
      <c r="R251" s="112"/>
      <c r="S251" s="112"/>
      <c r="T251" s="112"/>
      <c r="U251" s="112"/>
      <c r="V251" s="112"/>
      <c r="W251" s="112"/>
      <c r="X251" s="112"/>
      <c r="Y251" s="112"/>
      <c r="Z251" s="112"/>
      <c r="AA251" s="112"/>
      <c r="AB251" s="112"/>
    </row>
    <row r="252">
      <c r="A252" s="143"/>
      <c r="B252" s="143"/>
      <c r="C252" s="143"/>
      <c r="D252" s="129"/>
      <c r="E252" s="129"/>
      <c r="F252" s="129"/>
      <c r="G252" s="129"/>
      <c r="H252" s="112"/>
      <c r="I252" s="112"/>
      <c r="J252" s="112"/>
      <c r="K252" s="112"/>
      <c r="L252" s="112"/>
      <c r="M252" s="112"/>
      <c r="N252" s="112"/>
      <c r="O252" s="112"/>
      <c r="P252" s="112"/>
      <c r="Q252" s="112"/>
      <c r="R252" s="112"/>
      <c r="S252" s="112"/>
      <c r="T252" s="112"/>
      <c r="U252" s="112"/>
      <c r="V252" s="112"/>
      <c r="W252" s="112"/>
      <c r="X252" s="112"/>
      <c r="Y252" s="112"/>
      <c r="Z252" s="112"/>
      <c r="AA252" s="112"/>
      <c r="AB252" s="112"/>
    </row>
    <row r="253">
      <c r="A253" s="129"/>
      <c r="B253" s="129"/>
      <c r="C253" s="129"/>
      <c r="D253" s="143"/>
      <c r="E253" s="129"/>
      <c r="F253" s="129"/>
      <c r="G253" s="129"/>
      <c r="H253" s="112"/>
      <c r="I253" s="112"/>
      <c r="J253" s="112"/>
      <c r="K253" s="112"/>
      <c r="L253" s="112"/>
      <c r="M253" s="112"/>
      <c r="N253" s="112"/>
      <c r="O253" s="112"/>
      <c r="P253" s="112"/>
      <c r="Q253" s="112"/>
      <c r="R253" s="112"/>
      <c r="S253" s="112"/>
      <c r="T253" s="112"/>
      <c r="U253" s="112"/>
      <c r="V253" s="112"/>
      <c r="W253" s="112"/>
      <c r="X253" s="112"/>
      <c r="Y253" s="112"/>
      <c r="Z253" s="112"/>
      <c r="AA253" s="112"/>
      <c r="AB253" s="112"/>
    </row>
    <row r="254">
      <c r="A254" s="129"/>
      <c r="B254" s="129"/>
      <c r="C254" s="129"/>
      <c r="D254" s="129"/>
      <c r="E254" s="129"/>
      <c r="F254" s="129"/>
      <c r="G254" s="129"/>
      <c r="H254" s="112"/>
      <c r="I254" s="112"/>
      <c r="J254" s="112"/>
      <c r="K254" s="112"/>
      <c r="L254" s="112"/>
      <c r="M254" s="112"/>
      <c r="N254" s="112"/>
      <c r="O254" s="112"/>
      <c r="P254" s="112"/>
      <c r="Q254" s="112"/>
      <c r="R254" s="112"/>
      <c r="S254" s="112"/>
      <c r="T254" s="112"/>
      <c r="U254" s="112"/>
      <c r="V254" s="112"/>
      <c r="W254" s="112"/>
      <c r="X254" s="112"/>
      <c r="Y254" s="112"/>
      <c r="Z254" s="112"/>
      <c r="AA254" s="112"/>
      <c r="AB254" s="112"/>
    </row>
    <row r="255">
      <c r="A255" s="129"/>
      <c r="B255" s="129"/>
      <c r="C255" s="129"/>
      <c r="D255" s="143"/>
      <c r="E255" s="129"/>
      <c r="F255" s="129"/>
      <c r="G255" s="129"/>
      <c r="H255" s="112"/>
      <c r="I255" s="112"/>
      <c r="J255" s="112"/>
      <c r="K255" s="112"/>
      <c r="L255" s="112"/>
      <c r="M255" s="112"/>
      <c r="N255" s="112"/>
      <c r="O255" s="112"/>
      <c r="P255" s="112"/>
      <c r="Q255" s="112"/>
      <c r="R255" s="112"/>
      <c r="S255" s="112"/>
      <c r="T255" s="112"/>
      <c r="U255" s="112"/>
      <c r="V255" s="112"/>
      <c r="W255" s="112"/>
      <c r="X255" s="112"/>
      <c r="Y255" s="112"/>
      <c r="Z255" s="112"/>
      <c r="AA255" s="112"/>
      <c r="AB255" s="112"/>
    </row>
    <row r="256">
      <c r="A256" s="143"/>
      <c r="B256" s="143"/>
      <c r="C256" s="143"/>
      <c r="D256" s="129"/>
      <c r="E256" s="129"/>
      <c r="F256" s="129"/>
      <c r="G256" s="129"/>
      <c r="H256" s="112"/>
      <c r="I256" s="112"/>
      <c r="J256" s="112"/>
      <c r="K256" s="112"/>
      <c r="L256" s="112"/>
      <c r="M256" s="112"/>
      <c r="N256" s="112"/>
      <c r="O256" s="112"/>
      <c r="P256" s="112"/>
      <c r="Q256" s="112"/>
      <c r="R256" s="112"/>
      <c r="S256" s="112"/>
      <c r="T256" s="112"/>
      <c r="U256" s="112"/>
      <c r="V256" s="112"/>
      <c r="W256" s="112"/>
      <c r="X256" s="112"/>
      <c r="Y256" s="112"/>
      <c r="Z256" s="112"/>
      <c r="AA256" s="112"/>
      <c r="AB256" s="112"/>
    </row>
    <row r="257">
      <c r="A257" s="129"/>
      <c r="B257" s="129"/>
      <c r="C257" s="129"/>
      <c r="D257" s="129"/>
      <c r="E257" s="129"/>
      <c r="F257" s="129"/>
      <c r="G257" s="129"/>
      <c r="H257" s="112"/>
      <c r="I257" s="112"/>
      <c r="J257" s="112"/>
      <c r="K257" s="112"/>
      <c r="L257" s="112"/>
      <c r="M257" s="112"/>
      <c r="N257" s="112"/>
      <c r="O257" s="112"/>
      <c r="P257" s="112"/>
      <c r="Q257" s="112"/>
      <c r="R257" s="112"/>
      <c r="S257" s="112"/>
      <c r="T257" s="112"/>
      <c r="U257" s="112"/>
      <c r="V257" s="112"/>
      <c r="W257" s="112"/>
      <c r="X257" s="112"/>
      <c r="Y257" s="112"/>
      <c r="Z257" s="112"/>
      <c r="AA257" s="112"/>
      <c r="AB257" s="112"/>
    </row>
    <row r="258">
      <c r="A258" s="143"/>
      <c r="B258" s="143"/>
      <c r="C258" s="143"/>
      <c r="D258" s="143"/>
      <c r="E258" s="129"/>
      <c r="F258" s="129"/>
      <c r="G258" s="129"/>
      <c r="H258" s="112"/>
      <c r="I258" s="112"/>
      <c r="J258" s="112"/>
      <c r="K258" s="112"/>
      <c r="L258" s="112"/>
      <c r="M258" s="112"/>
      <c r="N258" s="112"/>
      <c r="O258" s="112"/>
      <c r="P258" s="112"/>
      <c r="Q258" s="112"/>
      <c r="R258" s="112"/>
      <c r="S258" s="112"/>
      <c r="T258" s="112"/>
      <c r="U258" s="112"/>
      <c r="V258" s="112"/>
      <c r="W258" s="112"/>
      <c r="X258" s="112"/>
      <c r="Y258" s="112"/>
      <c r="Z258" s="112"/>
      <c r="AA258" s="112"/>
      <c r="AB258" s="112"/>
    </row>
    <row r="259">
      <c r="A259" s="129"/>
      <c r="B259" s="129"/>
      <c r="C259" s="129"/>
      <c r="D259" s="129"/>
      <c r="E259" s="129"/>
      <c r="F259" s="129"/>
      <c r="G259" s="129"/>
      <c r="H259" s="112"/>
      <c r="I259" s="112"/>
      <c r="J259" s="112"/>
      <c r="K259" s="112"/>
      <c r="L259" s="112"/>
      <c r="M259" s="112"/>
      <c r="N259" s="112"/>
      <c r="O259" s="112"/>
      <c r="P259" s="112"/>
      <c r="Q259" s="112"/>
      <c r="R259" s="112"/>
      <c r="S259" s="112"/>
      <c r="T259" s="112"/>
      <c r="U259" s="112"/>
      <c r="V259" s="112"/>
      <c r="W259" s="112"/>
      <c r="X259" s="112"/>
      <c r="Y259" s="112"/>
      <c r="Z259" s="112"/>
      <c r="AA259" s="112"/>
      <c r="AB259" s="112"/>
    </row>
    <row r="260">
      <c r="A260" s="129"/>
      <c r="B260" s="129"/>
      <c r="C260" s="129"/>
      <c r="D260" s="129"/>
      <c r="E260" s="129"/>
      <c r="F260" s="129"/>
      <c r="G260" s="129"/>
      <c r="H260" s="112"/>
      <c r="I260" s="112"/>
      <c r="J260" s="112"/>
      <c r="K260" s="112"/>
      <c r="L260" s="112"/>
      <c r="M260" s="112"/>
      <c r="N260" s="112"/>
      <c r="O260" s="112"/>
      <c r="P260" s="112"/>
      <c r="Q260" s="112"/>
      <c r="R260" s="112"/>
      <c r="S260" s="112"/>
      <c r="T260" s="112"/>
      <c r="U260" s="112"/>
      <c r="V260" s="112"/>
      <c r="W260" s="112"/>
      <c r="X260" s="112"/>
      <c r="Y260" s="112"/>
      <c r="Z260" s="112"/>
      <c r="AA260" s="112"/>
      <c r="AB260" s="112"/>
    </row>
    <row r="261">
      <c r="A261" s="143"/>
      <c r="B261" s="143"/>
      <c r="C261" s="143"/>
      <c r="D261" s="1232"/>
      <c r="E261" s="1232"/>
      <c r="F261" s="967"/>
      <c r="G261" s="967"/>
      <c r="H261" s="112"/>
      <c r="I261" s="112"/>
      <c r="J261" s="112"/>
      <c r="K261" s="112"/>
      <c r="L261" s="112"/>
      <c r="M261" s="112"/>
      <c r="N261" s="112"/>
      <c r="O261" s="112"/>
      <c r="P261" s="112"/>
      <c r="Q261" s="112"/>
      <c r="R261" s="112"/>
      <c r="S261" s="112"/>
      <c r="T261" s="112"/>
      <c r="U261" s="112"/>
      <c r="V261" s="112"/>
      <c r="W261" s="112"/>
      <c r="X261" s="112"/>
      <c r="Y261" s="112"/>
      <c r="Z261" s="112"/>
      <c r="AA261" s="112"/>
      <c r="AB261" s="112"/>
    </row>
    <row r="262">
      <c r="A262" s="129"/>
      <c r="B262" s="129"/>
      <c r="C262" s="129"/>
      <c r="D262" s="967"/>
      <c r="E262" s="967"/>
      <c r="F262" s="967"/>
      <c r="G262" s="967"/>
      <c r="H262" s="112"/>
      <c r="I262" s="112"/>
      <c r="J262" s="112"/>
      <c r="K262" s="112"/>
      <c r="L262" s="112"/>
      <c r="M262" s="112"/>
      <c r="N262" s="112"/>
      <c r="O262" s="112"/>
      <c r="P262" s="112"/>
      <c r="Q262" s="112"/>
      <c r="R262" s="112"/>
      <c r="S262" s="112"/>
      <c r="T262" s="112"/>
      <c r="U262" s="112"/>
      <c r="V262" s="112"/>
      <c r="W262" s="112"/>
      <c r="X262" s="112"/>
      <c r="Y262" s="112"/>
      <c r="Z262" s="112"/>
      <c r="AA262" s="112"/>
      <c r="AB262" s="112"/>
    </row>
    <row r="263">
      <c r="A263" s="129"/>
      <c r="B263" s="129"/>
      <c r="C263" s="129"/>
      <c r="D263" s="967"/>
      <c r="E263" s="967"/>
      <c r="F263" s="967"/>
      <c r="G263" s="967"/>
      <c r="H263" s="112"/>
      <c r="I263" s="112"/>
      <c r="J263" s="112"/>
      <c r="K263" s="112"/>
      <c r="L263" s="112"/>
      <c r="M263" s="112"/>
      <c r="N263" s="112"/>
      <c r="O263" s="112"/>
      <c r="P263" s="112"/>
      <c r="Q263" s="112"/>
      <c r="R263" s="112"/>
      <c r="S263" s="112"/>
      <c r="T263" s="112"/>
      <c r="U263" s="112"/>
      <c r="V263" s="112"/>
      <c r="W263" s="112"/>
      <c r="X263" s="112"/>
      <c r="Y263" s="112"/>
      <c r="Z263" s="112"/>
      <c r="AA263" s="112"/>
      <c r="AB263" s="112"/>
    </row>
    <row r="264">
      <c r="A264" s="112"/>
      <c r="B264" s="112"/>
      <c r="C264" s="112"/>
      <c r="D264" s="967"/>
      <c r="E264" s="967"/>
      <c r="F264" s="967"/>
      <c r="G264" s="967"/>
      <c r="H264" s="112"/>
      <c r="I264" s="112"/>
      <c r="J264" s="112"/>
      <c r="K264" s="112"/>
      <c r="L264" s="112"/>
      <c r="M264" s="112"/>
      <c r="N264" s="112"/>
      <c r="O264" s="112"/>
      <c r="P264" s="112"/>
      <c r="Q264" s="112"/>
      <c r="R264" s="112"/>
      <c r="S264" s="112"/>
      <c r="T264" s="112"/>
      <c r="U264" s="112"/>
      <c r="V264" s="112"/>
      <c r="W264" s="112"/>
      <c r="X264" s="112"/>
      <c r="Y264" s="112"/>
      <c r="Z264" s="112"/>
      <c r="AA264" s="112"/>
      <c r="AB264" s="112"/>
    </row>
    <row r="265">
      <c r="A265" s="112"/>
      <c r="B265" s="112"/>
      <c r="C265" s="112"/>
      <c r="D265" s="967"/>
      <c r="E265" s="967"/>
      <c r="F265" s="967"/>
      <c r="G265" s="967"/>
      <c r="H265" s="112"/>
      <c r="I265" s="112"/>
      <c r="J265" s="112"/>
      <c r="K265" s="112"/>
      <c r="L265" s="112"/>
      <c r="M265" s="112"/>
      <c r="N265" s="112"/>
      <c r="O265" s="112"/>
      <c r="P265" s="112"/>
      <c r="Q265" s="112"/>
      <c r="R265" s="112"/>
      <c r="S265" s="112"/>
      <c r="T265" s="112"/>
      <c r="U265" s="112"/>
      <c r="V265" s="112"/>
      <c r="W265" s="112"/>
      <c r="X265" s="112"/>
      <c r="Y265" s="112"/>
      <c r="Z265" s="112"/>
      <c r="AA265" s="112"/>
      <c r="AB265" s="112"/>
    </row>
    <row r="266">
      <c r="A266" s="112"/>
      <c r="B266" s="112"/>
      <c r="C266" s="112"/>
      <c r="D266" s="967"/>
      <c r="E266" s="967"/>
      <c r="F266" s="967"/>
      <c r="G266" s="967"/>
      <c r="H266" s="112"/>
      <c r="I266" s="112"/>
      <c r="J266" s="112"/>
      <c r="K266" s="112"/>
      <c r="L266" s="112"/>
      <c r="M266" s="112"/>
      <c r="N266" s="112"/>
      <c r="O266" s="112"/>
      <c r="P266" s="112"/>
      <c r="Q266" s="112"/>
      <c r="R266" s="112"/>
      <c r="S266" s="112"/>
      <c r="T266" s="112"/>
      <c r="U266" s="112"/>
      <c r="V266" s="112"/>
      <c r="W266" s="112"/>
      <c r="X266" s="112"/>
      <c r="Y266" s="112"/>
      <c r="Z266" s="112"/>
      <c r="AA266" s="112"/>
      <c r="AB266" s="112"/>
    </row>
    <row r="267">
      <c r="A267" s="112"/>
      <c r="B267" s="112"/>
      <c r="C267" s="112"/>
      <c r="D267" s="967"/>
      <c r="E267" s="967"/>
      <c r="F267" s="967"/>
      <c r="G267" s="967"/>
      <c r="H267" s="112"/>
      <c r="I267" s="112"/>
      <c r="J267" s="112"/>
      <c r="K267" s="112"/>
      <c r="L267" s="112"/>
      <c r="M267" s="112"/>
      <c r="N267" s="112"/>
      <c r="O267" s="112"/>
      <c r="P267" s="112"/>
      <c r="Q267" s="112"/>
      <c r="R267" s="112"/>
      <c r="S267" s="112"/>
      <c r="T267" s="112"/>
      <c r="U267" s="112"/>
      <c r="V267" s="112"/>
      <c r="W267" s="112"/>
      <c r="X267" s="112"/>
      <c r="Y267" s="112"/>
      <c r="Z267" s="112"/>
      <c r="AA267" s="112"/>
      <c r="AB267" s="112"/>
    </row>
    <row r="268">
      <c r="A268" s="112"/>
      <c r="B268" s="112"/>
      <c r="C268" s="112"/>
      <c r="D268" s="967"/>
      <c r="E268" s="967"/>
      <c r="F268" s="967"/>
      <c r="G268" s="967"/>
      <c r="H268" s="112"/>
      <c r="I268" s="112"/>
      <c r="J268" s="112"/>
      <c r="K268" s="112"/>
      <c r="L268" s="112"/>
      <c r="M268" s="112"/>
      <c r="N268" s="112"/>
      <c r="O268" s="112"/>
      <c r="P268" s="112"/>
      <c r="Q268" s="112"/>
      <c r="R268" s="112"/>
      <c r="S268" s="112"/>
      <c r="T268" s="112"/>
      <c r="U268" s="112"/>
      <c r="V268" s="112"/>
      <c r="W268" s="112"/>
      <c r="X268" s="112"/>
      <c r="Y268" s="112"/>
      <c r="Z268" s="112"/>
      <c r="AA268" s="112"/>
      <c r="AB268" s="112"/>
    </row>
    <row r="269">
      <c r="A269" s="112"/>
      <c r="B269" s="112"/>
      <c r="C269" s="112"/>
      <c r="D269" s="967"/>
      <c r="E269" s="967"/>
      <c r="F269" s="967"/>
      <c r="G269" s="967"/>
      <c r="H269" s="112"/>
      <c r="I269" s="112"/>
      <c r="J269" s="112"/>
      <c r="K269" s="112"/>
      <c r="L269" s="112"/>
      <c r="M269" s="112"/>
      <c r="N269" s="112"/>
      <c r="O269" s="112"/>
      <c r="P269" s="112"/>
      <c r="Q269" s="112"/>
      <c r="R269" s="112"/>
      <c r="S269" s="112"/>
      <c r="T269" s="112"/>
      <c r="U269" s="112"/>
      <c r="V269" s="112"/>
      <c r="W269" s="112"/>
      <c r="X269" s="112"/>
      <c r="Y269" s="112"/>
      <c r="Z269" s="112"/>
      <c r="AA269" s="112"/>
      <c r="AB269" s="112"/>
    </row>
    <row r="270">
      <c r="A270" s="112"/>
      <c r="B270" s="112"/>
      <c r="C270" s="112"/>
      <c r="D270" s="967"/>
      <c r="E270" s="967"/>
      <c r="F270" s="967"/>
      <c r="G270" s="967"/>
      <c r="H270" s="112"/>
      <c r="I270" s="112"/>
      <c r="J270" s="112"/>
      <c r="K270" s="112"/>
      <c r="L270" s="112"/>
      <c r="M270" s="112"/>
      <c r="N270" s="112"/>
      <c r="O270" s="112"/>
      <c r="P270" s="112"/>
      <c r="Q270" s="112"/>
      <c r="R270" s="112"/>
      <c r="S270" s="112"/>
      <c r="T270" s="112"/>
      <c r="U270" s="112"/>
      <c r="V270" s="112"/>
      <c r="W270" s="112"/>
      <c r="X270" s="112"/>
      <c r="Y270" s="112"/>
      <c r="Z270" s="112"/>
      <c r="AA270" s="112"/>
      <c r="AB270" s="112"/>
    </row>
    <row r="271">
      <c r="A271" s="112"/>
      <c r="B271" s="112"/>
      <c r="C271" s="112"/>
      <c r="D271" s="967"/>
      <c r="E271" s="967"/>
      <c r="F271" s="967"/>
      <c r="G271" s="967"/>
      <c r="H271" s="112"/>
      <c r="I271" s="112"/>
      <c r="J271" s="112"/>
      <c r="K271" s="112"/>
      <c r="L271" s="112"/>
      <c r="M271" s="112"/>
      <c r="N271" s="112"/>
      <c r="O271" s="112"/>
      <c r="P271" s="112"/>
      <c r="Q271" s="112"/>
      <c r="R271" s="112"/>
      <c r="S271" s="112"/>
      <c r="T271" s="112"/>
      <c r="U271" s="112"/>
      <c r="V271" s="112"/>
      <c r="W271" s="112"/>
      <c r="X271" s="112"/>
      <c r="Y271" s="112"/>
      <c r="Z271" s="112"/>
      <c r="AA271" s="112"/>
      <c r="AB271" s="112"/>
    </row>
    <row r="272">
      <c r="A272" s="112"/>
      <c r="B272" s="112"/>
      <c r="C272" s="112"/>
      <c r="D272" s="967"/>
      <c r="E272" s="967"/>
      <c r="F272" s="967"/>
      <c r="G272" s="967"/>
      <c r="H272" s="112"/>
      <c r="I272" s="112"/>
      <c r="J272" s="112"/>
      <c r="K272" s="112"/>
      <c r="L272" s="112"/>
      <c r="M272" s="112"/>
      <c r="N272" s="112"/>
      <c r="O272" s="112"/>
      <c r="P272" s="112"/>
      <c r="Q272" s="112"/>
      <c r="R272" s="112"/>
      <c r="S272" s="112"/>
      <c r="T272" s="112"/>
      <c r="U272" s="112"/>
      <c r="V272" s="112"/>
      <c r="W272" s="112"/>
      <c r="X272" s="112"/>
      <c r="Y272" s="112"/>
      <c r="Z272" s="112"/>
      <c r="AA272" s="112"/>
      <c r="AB272" s="112"/>
    </row>
    <row r="273">
      <c r="A273" s="112"/>
      <c r="B273" s="112"/>
      <c r="C273" s="112"/>
      <c r="D273" s="967"/>
      <c r="E273" s="967"/>
      <c r="F273" s="967"/>
      <c r="G273" s="967"/>
      <c r="H273" s="112"/>
      <c r="I273" s="112"/>
      <c r="J273" s="112"/>
      <c r="K273" s="112"/>
      <c r="L273" s="112"/>
      <c r="M273" s="112"/>
      <c r="N273" s="112"/>
      <c r="O273" s="112"/>
      <c r="P273" s="112"/>
      <c r="Q273" s="112"/>
      <c r="R273" s="112"/>
      <c r="S273" s="112"/>
      <c r="T273" s="112"/>
      <c r="U273" s="112"/>
      <c r="V273" s="112"/>
      <c r="W273" s="112"/>
      <c r="X273" s="112"/>
      <c r="Y273" s="112"/>
      <c r="Z273" s="112"/>
      <c r="AA273" s="112"/>
      <c r="AB273" s="112"/>
    </row>
    <row r="274">
      <c r="A274" s="112"/>
      <c r="B274" s="112"/>
      <c r="C274" s="112"/>
      <c r="D274" s="967"/>
      <c r="E274" s="967"/>
      <c r="F274" s="967"/>
      <c r="G274" s="967"/>
      <c r="H274" s="112"/>
      <c r="I274" s="112"/>
      <c r="J274" s="112"/>
      <c r="K274" s="112"/>
      <c r="L274" s="112"/>
      <c r="M274" s="112"/>
      <c r="N274" s="112"/>
      <c r="O274" s="112"/>
      <c r="P274" s="112"/>
      <c r="Q274" s="112"/>
      <c r="R274" s="112"/>
      <c r="S274" s="112"/>
      <c r="T274" s="112"/>
      <c r="U274" s="112"/>
      <c r="V274" s="112"/>
      <c r="W274" s="112"/>
      <c r="X274" s="112"/>
      <c r="Y274" s="112"/>
      <c r="Z274" s="112"/>
      <c r="AA274" s="112"/>
      <c r="AB274" s="112"/>
    </row>
    <row r="275">
      <c r="A275" s="112"/>
      <c r="B275" s="112"/>
      <c r="C275" s="112"/>
      <c r="D275" s="967"/>
      <c r="E275" s="967"/>
      <c r="F275" s="967"/>
      <c r="G275" s="967"/>
      <c r="H275" s="112"/>
      <c r="I275" s="112"/>
      <c r="J275" s="112"/>
      <c r="K275" s="112"/>
      <c r="L275" s="112"/>
      <c r="M275" s="112"/>
      <c r="N275" s="112"/>
      <c r="O275" s="112"/>
      <c r="P275" s="112"/>
      <c r="Q275" s="112"/>
      <c r="R275" s="112"/>
      <c r="S275" s="112"/>
      <c r="T275" s="112"/>
      <c r="U275" s="112"/>
      <c r="V275" s="112"/>
      <c r="W275" s="112"/>
      <c r="X275" s="112"/>
      <c r="Y275" s="112"/>
      <c r="Z275" s="112"/>
      <c r="AA275" s="112"/>
      <c r="AB275" s="112"/>
    </row>
    <row r="276">
      <c r="A276" s="112"/>
      <c r="B276" s="112"/>
      <c r="C276" s="112"/>
      <c r="D276" s="967"/>
      <c r="E276" s="967"/>
      <c r="F276" s="967"/>
      <c r="G276" s="967"/>
      <c r="H276" s="112"/>
      <c r="I276" s="112"/>
      <c r="J276" s="112"/>
      <c r="K276" s="112"/>
      <c r="L276" s="112"/>
      <c r="M276" s="112"/>
      <c r="N276" s="112"/>
      <c r="O276" s="112"/>
      <c r="P276" s="112"/>
      <c r="Q276" s="112"/>
      <c r="R276" s="112"/>
      <c r="S276" s="112"/>
      <c r="T276" s="112"/>
      <c r="U276" s="112"/>
      <c r="V276" s="112"/>
      <c r="W276" s="112"/>
      <c r="X276" s="112"/>
      <c r="Y276" s="112"/>
      <c r="Z276" s="112"/>
      <c r="AA276" s="112"/>
      <c r="AB276" s="112"/>
    </row>
    <row r="277">
      <c r="A277" s="112"/>
      <c r="B277" s="112"/>
      <c r="C277" s="112"/>
      <c r="D277" s="967"/>
      <c r="E277" s="967"/>
      <c r="F277" s="967"/>
      <c r="G277" s="967"/>
      <c r="H277" s="112"/>
      <c r="I277" s="112"/>
      <c r="J277" s="112"/>
      <c r="K277" s="112"/>
      <c r="L277" s="112"/>
      <c r="M277" s="112"/>
      <c r="N277" s="112"/>
      <c r="O277" s="112"/>
      <c r="P277" s="112"/>
      <c r="Q277" s="112"/>
      <c r="R277" s="112"/>
      <c r="S277" s="112"/>
      <c r="T277" s="112"/>
      <c r="U277" s="112"/>
      <c r="V277" s="112"/>
      <c r="W277" s="112"/>
      <c r="X277" s="112"/>
      <c r="Y277" s="112"/>
      <c r="Z277" s="112"/>
      <c r="AA277" s="112"/>
      <c r="AB277" s="112"/>
    </row>
    <row r="278">
      <c r="A278" s="112"/>
      <c r="B278" s="112"/>
      <c r="C278" s="112"/>
      <c r="D278" s="967"/>
      <c r="E278" s="967"/>
      <c r="F278" s="967"/>
      <c r="G278" s="967"/>
      <c r="H278" s="112"/>
      <c r="I278" s="112"/>
      <c r="J278" s="112"/>
      <c r="K278" s="112"/>
      <c r="L278" s="112"/>
      <c r="M278" s="112"/>
      <c r="N278" s="112"/>
      <c r="O278" s="112"/>
      <c r="P278" s="112"/>
      <c r="Q278" s="112"/>
      <c r="R278" s="112"/>
      <c r="S278" s="112"/>
      <c r="T278" s="112"/>
      <c r="U278" s="112"/>
      <c r="V278" s="112"/>
      <c r="W278" s="112"/>
      <c r="X278" s="112"/>
      <c r="Y278" s="112"/>
      <c r="Z278" s="112"/>
      <c r="AA278" s="112"/>
      <c r="AB278" s="112"/>
    </row>
    <row r="279">
      <c r="A279" s="112"/>
      <c r="B279" s="112"/>
      <c r="C279" s="112"/>
      <c r="D279" s="967"/>
      <c r="E279" s="967"/>
      <c r="F279" s="967"/>
      <c r="G279" s="967"/>
      <c r="H279" s="112"/>
      <c r="I279" s="112"/>
      <c r="J279" s="112"/>
      <c r="K279" s="112"/>
      <c r="L279" s="112"/>
      <c r="M279" s="112"/>
      <c r="N279" s="112"/>
      <c r="O279" s="112"/>
      <c r="P279" s="112"/>
      <c r="Q279" s="112"/>
      <c r="R279" s="112"/>
      <c r="S279" s="112"/>
      <c r="T279" s="112"/>
      <c r="U279" s="112"/>
      <c r="V279" s="112"/>
      <c r="W279" s="112"/>
      <c r="X279" s="112"/>
      <c r="Y279" s="112"/>
      <c r="Z279" s="112"/>
      <c r="AA279" s="112"/>
      <c r="AB279" s="112"/>
    </row>
    <row r="280">
      <c r="A280" s="112"/>
      <c r="B280" s="112"/>
      <c r="C280" s="112"/>
      <c r="D280" s="967"/>
      <c r="E280" s="967"/>
      <c r="F280" s="967"/>
      <c r="G280" s="967"/>
      <c r="H280" s="112"/>
      <c r="I280" s="112"/>
      <c r="J280" s="112"/>
      <c r="K280" s="112"/>
      <c r="L280" s="112"/>
      <c r="M280" s="112"/>
      <c r="N280" s="112"/>
      <c r="O280" s="112"/>
      <c r="P280" s="112"/>
      <c r="Q280" s="112"/>
      <c r="R280" s="112"/>
      <c r="S280" s="112"/>
      <c r="T280" s="112"/>
      <c r="U280" s="112"/>
      <c r="V280" s="112"/>
      <c r="W280" s="112"/>
      <c r="X280" s="112"/>
      <c r="Y280" s="112"/>
      <c r="Z280" s="112"/>
      <c r="AA280" s="112"/>
      <c r="AB280" s="112"/>
    </row>
    <row r="281">
      <c r="A281" s="112"/>
      <c r="B281" s="112"/>
      <c r="C281" s="112"/>
      <c r="D281" s="967"/>
      <c r="E281" s="967"/>
      <c r="F281" s="967"/>
      <c r="G281" s="967"/>
      <c r="H281" s="112"/>
      <c r="I281" s="112"/>
      <c r="J281" s="112"/>
      <c r="K281" s="112"/>
      <c r="L281" s="112"/>
      <c r="M281" s="112"/>
      <c r="N281" s="112"/>
      <c r="O281" s="112"/>
      <c r="P281" s="112"/>
      <c r="Q281" s="112"/>
      <c r="R281" s="112"/>
      <c r="S281" s="112"/>
      <c r="T281" s="112"/>
      <c r="U281" s="112"/>
      <c r="V281" s="112"/>
      <c r="W281" s="112"/>
      <c r="X281" s="112"/>
      <c r="Y281" s="112"/>
      <c r="Z281" s="112"/>
      <c r="AA281" s="112"/>
      <c r="AB281" s="112"/>
    </row>
    <row r="282">
      <c r="A282" s="112"/>
      <c r="B282" s="112"/>
      <c r="C282" s="112"/>
      <c r="D282" s="967"/>
      <c r="E282" s="967"/>
      <c r="F282" s="967"/>
      <c r="G282" s="967"/>
      <c r="H282" s="112"/>
      <c r="I282" s="112"/>
      <c r="J282" s="112"/>
      <c r="K282" s="112"/>
      <c r="L282" s="112"/>
      <c r="M282" s="112"/>
      <c r="N282" s="112"/>
      <c r="O282" s="112"/>
      <c r="P282" s="112"/>
      <c r="Q282" s="112"/>
      <c r="R282" s="112"/>
      <c r="S282" s="112"/>
      <c r="T282" s="112"/>
      <c r="U282" s="112"/>
      <c r="V282" s="112"/>
      <c r="W282" s="112"/>
      <c r="X282" s="112"/>
      <c r="Y282" s="112"/>
      <c r="Z282" s="112"/>
      <c r="AA282" s="112"/>
      <c r="AB282" s="112"/>
    </row>
    <row r="283">
      <c r="A283" s="112"/>
      <c r="B283" s="112"/>
      <c r="C283" s="112"/>
      <c r="D283" s="967"/>
      <c r="E283" s="967"/>
      <c r="F283" s="967"/>
      <c r="G283" s="967"/>
      <c r="H283" s="112"/>
      <c r="I283" s="112"/>
      <c r="J283" s="112"/>
      <c r="K283" s="112"/>
      <c r="L283" s="112"/>
      <c r="M283" s="112"/>
      <c r="N283" s="112"/>
      <c r="O283" s="112"/>
      <c r="P283" s="112"/>
      <c r="Q283" s="112"/>
      <c r="R283" s="112"/>
      <c r="S283" s="112"/>
      <c r="T283" s="112"/>
      <c r="U283" s="112"/>
      <c r="V283" s="112"/>
      <c r="W283" s="112"/>
      <c r="X283" s="112"/>
      <c r="Y283" s="112"/>
      <c r="Z283" s="112"/>
      <c r="AA283" s="112"/>
      <c r="AB283" s="112"/>
    </row>
    <row r="284">
      <c r="A284" s="112"/>
      <c r="B284" s="112"/>
      <c r="C284" s="112"/>
      <c r="D284" s="967"/>
      <c r="E284" s="967"/>
      <c r="F284" s="967"/>
      <c r="G284" s="967"/>
      <c r="H284" s="112"/>
      <c r="I284" s="112"/>
      <c r="J284" s="112"/>
      <c r="K284" s="112"/>
      <c r="L284" s="112"/>
      <c r="M284" s="112"/>
      <c r="N284" s="112"/>
      <c r="O284" s="112"/>
      <c r="P284" s="112"/>
      <c r="Q284" s="112"/>
      <c r="R284" s="112"/>
      <c r="S284" s="112"/>
      <c r="T284" s="112"/>
      <c r="U284" s="112"/>
      <c r="V284" s="112"/>
      <c r="W284" s="112"/>
      <c r="X284" s="112"/>
      <c r="Y284" s="112"/>
      <c r="Z284" s="112"/>
      <c r="AA284" s="112"/>
      <c r="AB284" s="112"/>
    </row>
    <row r="285">
      <c r="A285" s="112"/>
      <c r="B285" s="112"/>
      <c r="C285" s="112"/>
      <c r="D285" s="967"/>
      <c r="E285" s="967"/>
      <c r="F285" s="967"/>
      <c r="G285" s="967"/>
      <c r="H285" s="112"/>
      <c r="I285" s="112"/>
      <c r="J285" s="112"/>
      <c r="K285" s="112"/>
      <c r="L285" s="112"/>
      <c r="M285" s="112"/>
      <c r="N285" s="112"/>
      <c r="O285" s="112"/>
      <c r="P285" s="112"/>
      <c r="Q285" s="112"/>
      <c r="R285" s="112"/>
      <c r="S285" s="112"/>
      <c r="T285" s="112"/>
      <c r="U285" s="112"/>
      <c r="V285" s="112"/>
      <c r="W285" s="112"/>
      <c r="X285" s="112"/>
      <c r="Y285" s="112"/>
      <c r="Z285" s="112"/>
      <c r="AA285" s="112"/>
      <c r="AB285" s="112"/>
    </row>
    <row r="286">
      <c r="A286" s="112"/>
      <c r="B286" s="112"/>
      <c r="C286" s="112"/>
      <c r="D286" s="967"/>
      <c r="E286" s="967"/>
      <c r="F286" s="967"/>
      <c r="G286" s="967"/>
      <c r="H286" s="112"/>
      <c r="I286" s="112"/>
      <c r="J286" s="112"/>
      <c r="K286" s="112"/>
      <c r="L286" s="112"/>
      <c r="M286" s="112"/>
      <c r="N286" s="112"/>
      <c r="O286" s="112"/>
      <c r="P286" s="112"/>
      <c r="Q286" s="112"/>
      <c r="R286" s="112"/>
      <c r="S286" s="112"/>
      <c r="T286" s="112"/>
      <c r="U286" s="112"/>
      <c r="V286" s="112"/>
      <c r="W286" s="112"/>
      <c r="X286" s="112"/>
      <c r="Y286" s="112"/>
      <c r="Z286" s="112"/>
      <c r="AA286" s="112"/>
      <c r="AB286" s="112"/>
    </row>
    <row r="287">
      <c r="A287" s="112"/>
      <c r="B287" s="112"/>
      <c r="C287" s="112"/>
      <c r="D287" s="967"/>
      <c r="E287" s="967"/>
      <c r="F287" s="967"/>
      <c r="G287" s="967"/>
      <c r="H287" s="112"/>
      <c r="I287" s="112"/>
      <c r="J287" s="112"/>
      <c r="K287" s="112"/>
      <c r="L287" s="112"/>
      <c r="M287" s="112"/>
      <c r="N287" s="112"/>
      <c r="O287" s="112"/>
      <c r="P287" s="112"/>
      <c r="Q287" s="112"/>
      <c r="R287" s="112"/>
      <c r="S287" s="112"/>
      <c r="T287" s="112"/>
      <c r="U287" s="112"/>
      <c r="V287" s="112"/>
      <c r="W287" s="112"/>
      <c r="X287" s="112"/>
      <c r="Y287" s="112"/>
      <c r="Z287" s="112"/>
      <c r="AA287" s="112"/>
      <c r="AB287" s="112"/>
    </row>
    <row r="288">
      <c r="A288" s="112"/>
      <c r="B288" s="112"/>
      <c r="C288" s="112"/>
      <c r="D288" s="967"/>
      <c r="E288" s="967"/>
      <c r="F288" s="967"/>
      <c r="G288" s="967"/>
      <c r="H288" s="112"/>
      <c r="I288" s="112"/>
      <c r="J288" s="112"/>
      <c r="K288" s="112"/>
      <c r="L288" s="112"/>
      <c r="M288" s="112"/>
      <c r="N288" s="112"/>
      <c r="O288" s="112"/>
      <c r="P288" s="112"/>
      <c r="Q288" s="112"/>
      <c r="R288" s="112"/>
      <c r="S288" s="112"/>
      <c r="T288" s="112"/>
      <c r="U288" s="112"/>
      <c r="V288" s="112"/>
      <c r="W288" s="112"/>
      <c r="X288" s="112"/>
      <c r="Y288" s="112"/>
      <c r="Z288" s="112"/>
      <c r="AA288" s="112"/>
      <c r="AB288" s="112"/>
    </row>
    <row r="289">
      <c r="A289" s="112"/>
      <c r="B289" s="112"/>
      <c r="C289" s="112"/>
      <c r="D289" s="967"/>
      <c r="E289" s="967"/>
      <c r="F289" s="967"/>
      <c r="G289" s="967"/>
      <c r="H289" s="112"/>
      <c r="I289" s="112"/>
      <c r="J289" s="112"/>
      <c r="K289" s="112"/>
      <c r="L289" s="112"/>
      <c r="M289" s="112"/>
      <c r="N289" s="112"/>
      <c r="O289" s="112"/>
      <c r="P289" s="112"/>
      <c r="Q289" s="112"/>
      <c r="R289" s="112"/>
      <c r="S289" s="112"/>
      <c r="T289" s="112"/>
      <c r="U289" s="112"/>
      <c r="V289" s="112"/>
      <c r="W289" s="112"/>
      <c r="X289" s="112"/>
      <c r="Y289" s="112"/>
      <c r="Z289" s="112"/>
      <c r="AA289" s="112"/>
      <c r="AB289" s="112"/>
    </row>
    <row r="290">
      <c r="A290" s="112"/>
      <c r="B290" s="112"/>
      <c r="C290" s="112"/>
      <c r="D290" s="967"/>
      <c r="E290" s="967"/>
      <c r="F290" s="967"/>
      <c r="G290" s="967"/>
      <c r="H290" s="112"/>
      <c r="I290" s="112"/>
      <c r="J290" s="112"/>
      <c r="K290" s="112"/>
      <c r="L290" s="112"/>
      <c r="M290" s="112"/>
      <c r="N290" s="112"/>
      <c r="O290" s="112"/>
      <c r="P290" s="112"/>
      <c r="Q290" s="112"/>
      <c r="R290" s="112"/>
      <c r="S290" s="112"/>
      <c r="T290" s="112"/>
      <c r="U290" s="112"/>
      <c r="V290" s="112"/>
      <c r="W290" s="112"/>
      <c r="X290" s="112"/>
      <c r="Y290" s="112"/>
      <c r="Z290" s="112"/>
      <c r="AA290" s="112"/>
      <c r="AB290" s="112"/>
    </row>
    <row r="291">
      <c r="A291" s="112"/>
      <c r="B291" s="112"/>
      <c r="C291" s="112"/>
      <c r="D291" s="967"/>
      <c r="E291" s="967"/>
      <c r="F291" s="967"/>
      <c r="G291" s="967"/>
      <c r="H291" s="112"/>
      <c r="I291" s="112"/>
      <c r="J291" s="112"/>
      <c r="K291" s="112"/>
      <c r="L291" s="112"/>
      <c r="M291" s="112"/>
      <c r="N291" s="112"/>
      <c r="O291" s="112"/>
      <c r="P291" s="112"/>
      <c r="Q291" s="112"/>
      <c r="R291" s="112"/>
      <c r="S291" s="112"/>
      <c r="T291" s="112"/>
      <c r="U291" s="112"/>
      <c r="V291" s="112"/>
      <c r="W291" s="112"/>
      <c r="X291" s="112"/>
      <c r="Y291" s="112"/>
      <c r="Z291" s="112"/>
      <c r="AA291" s="112"/>
      <c r="AB291" s="112"/>
    </row>
    <row r="292">
      <c r="A292" s="112"/>
      <c r="B292" s="112"/>
      <c r="C292" s="112"/>
      <c r="D292" s="967"/>
      <c r="E292" s="967"/>
      <c r="F292" s="967"/>
      <c r="G292" s="967"/>
      <c r="H292" s="112"/>
      <c r="I292" s="112"/>
      <c r="J292" s="112"/>
      <c r="K292" s="112"/>
      <c r="L292" s="112"/>
      <c r="M292" s="112"/>
      <c r="N292" s="112"/>
      <c r="O292" s="112"/>
      <c r="P292" s="112"/>
      <c r="Q292" s="112"/>
      <c r="R292" s="112"/>
      <c r="S292" s="112"/>
      <c r="T292" s="112"/>
      <c r="U292" s="112"/>
      <c r="V292" s="112"/>
      <c r="W292" s="112"/>
      <c r="X292" s="112"/>
      <c r="Y292" s="112"/>
      <c r="Z292" s="112"/>
      <c r="AA292" s="112"/>
      <c r="AB292" s="112"/>
    </row>
    <row r="293">
      <c r="A293" s="112"/>
      <c r="B293" s="112"/>
      <c r="C293" s="112"/>
      <c r="D293" s="967"/>
      <c r="E293" s="967"/>
      <c r="F293" s="967"/>
      <c r="G293" s="967"/>
      <c r="H293" s="112"/>
      <c r="I293" s="112"/>
      <c r="J293" s="112"/>
      <c r="K293" s="112"/>
      <c r="L293" s="112"/>
      <c r="M293" s="112"/>
      <c r="N293" s="112"/>
      <c r="O293" s="112"/>
      <c r="P293" s="112"/>
      <c r="Q293" s="112"/>
      <c r="R293" s="112"/>
      <c r="S293" s="112"/>
      <c r="T293" s="112"/>
      <c r="U293" s="112"/>
      <c r="V293" s="112"/>
      <c r="W293" s="112"/>
      <c r="X293" s="112"/>
      <c r="Y293" s="112"/>
      <c r="Z293" s="112"/>
      <c r="AA293" s="112"/>
      <c r="AB293" s="112"/>
    </row>
    <row r="294">
      <c r="A294" s="112"/>
      <c r="B294" s="112"/>
      <c r="C294" s="112"/>
      <c r="D294" s="967"/>
      <c r="E294" s="967"/>
      <c r="F294" s="967"/>
      <c r="G294" s="967"/>
      <c r="H294" s="112"/>
      <c r="I294" s="112"/>
      <c r="J294" s="112"/>
      <c r="K294" s="112"/>
      <c r="L294" s="112"/>
      <c r="M294" s="112"/>
      <c r="N294" s="112"/>
      <c r="O294" s="112"/>
      <c r="P294" s="112"/>
      <c r="Q294" s="112"/>
      <c r="R294" s="112"/>
      <c r="S294" s="112"/>
      <c r="T294" s="112"/>
      <c r="U294" s="112"/>
      <c r="V294" s="112"/>
      <c r="W294" s="112"/>
      <c r="X294" s="112"/>
      <c r="Y294" s="112"/>
      <c r="Z294" s="112"/>
      <c r="AA294" s="112"/>
      <c r="AB294" s="112"/>
    </row>
    <row r="295">
      <c r="A295" s="112"/>
      <c r="B295" s="112"/>
      <c r="C295" s="112"/>
      <c r="D295" s="967"/>
      <c r="E295" s="967"/>
      <c r="F295" s="967"/>
      <c r="G295" s="967"/>
      <c r="H295" s="112"/>
      <c r="I295" s="112"/>
      <c r="J295" s="112"/>
      <c r="K295" s="112"/>
      <c r="L295" s="112"/>
      <c r="M295" s="112"/>
      <c r="N295" s="112"/>
      <c r="O295" s="112"/>
      <c r="P295" s="112"/>
      <c r="Q295" s="112"/>
      <c r="R295" s="112"/>
      <c r="S295" s="112"/>
      <c r="T295" s="112"/>
      <c r="U295" s="112"/>
      <c r="V295" s="112"/>
      <c r="W295" s="112"/>
      <c r="X295" s="112"/>
      <c r="Y295" s="112"/>
      <c r="Z295" s="112"/>
      <c r="AA295" s="112"/>
      <c r="AB295" s="112"/>
    </row>
    <row r="296">
      <c r="A296" s="112"/>
      <c r="B296" s="112"/>
      <c r="C296" s="112"/>
      <c r="D296" s="967"/>
      <c r="E296" s="967"/>
      <c r="F296" s="967"/>
      <c r="G296" s="967"/>
      <c r="H296" s="112"/>
      <c r="I296" s="112"/>
      <c r="J296" s="112"/>
      <c r="K296" s="112"/>
      <c r="L296" s="112"/>
      <c r="M296" s="112"/>
      <c r="N296" s="112"/>
      <c r="O296" s="112"/>
      <c r="P296" s="112"/>
      <c r="Q296" s="112"/>
      <c r="R296" s="112"/>
      <c r="S296" s="112"/>
      <c r="T296" s="112"/>
      <c r="U296" s="112"/>
      <c r="V296" s="112"/>
      <c r="W296" s="112"/>
      <c r="X296" s="112"/>
      <c r="Y296" s="112"/>
      <c r="Z296" s="112"/>
      <c r="AA296" s="112"/>
      <c r="AB296" s="112"/>
    </row>
    <row r="297">
      <c r="A297" s="112"/>
      <c r="B297" s="112"/>
      <c r="C297" s="112"/>
      <c r="D297" s="967"/>
      <c r="E297" s="967"/>
      <c r="F297" s="967"/>
      <c r="G297" s="967"/>
      <c r="H297" s="112"/>
      <c r="I297" s="112"/>
      <c r="J297" s="112"/>
      <c r="K297" s="112"/>
      <c r="L297" s="112"/>
      <c r="M297" s="112"/>
      <c r="N297" s="112"/>
      <c r="O297" s="112"/>
      <c r="P297" s="112"/>
      <c r="Q297" s="112"/>
      <c r="R297" s="112"/>
      <c r="S297" s="112"/>
      <c r="T297" s="112"/>
      <c r="U297" s="112"/>
      <c r="V297" s="112"/>
      <c r="W297" s="112"/>
      <c r="X297" s="112"/>
      <c r="Y297" s="112"/>
      <c r="Z297" s="112"/>
      <c r="AA297" s="112"/>
      <c r="AB297" s="112"/>
    </row>
    <row r="298">
      <c r="A298" s="112"/>
      <c r="B298" s="112"/>
      <c r="C298" s="112"/>
      <c r="D298" s="967"/>
      <c r="E298" s="967"/>
      <c r="F298" s="967"/>
      <c r="G298" s="967"/>
      <c r="H298" s="112"/>
      <c r="I298" s="112"/>
      <c r="J298" s="112"/>
      <c r="K298" s="112"/>
      <c r="L298" s="112"/>
      <c r="M298" s="112"/>
      <c r="N298" s="112"/>
      <c r="O298" s="112"/>
      <c r="P298" s="112"/>
      <c r="Q298" s="112"/>
      <c r="R298" s="112"/>
      <c r="S298" s="112"/>
      <c r="T298" s="112"/>
      <c r="U298" s="112"/>
      <c r="V298" s="112"/>
      <c r="W298" s="112"/>
      <c r="X298" s="112"/>
      <c r="Y298" s="112"/>
      <c r="Z298" s="112"/>
      <c r="AA298" s="112"/>
      <c r="AB298" s="112"/>
    </row>
    <row r="299">
      <c r="A299" s="112"/>
      <c r="B299" s="112"/>
      <c r="C299" s="112"/>
      <c r="D299" s="967"/>
      <c r="E299" s="967"/>
      <c r="F299" s="967"/>
      <c r="G299" s="967"/>
      <c r="H299" s="112"/>
      <c r="I299" s="112"/>
      <c r="J299" s="112"/>
      <c r="K299" s="112"/>
      <c r="L299" s="112"/>
      <c r="M299" s="112"/>
      <c r="N299" s="112"/>
      <c r="O299" s="112"/>
      <c r="P299" s="112"/>
      <c r="Q299" s="112"/>
      <c r="R299" s="112"/>
      <c r="S299" s="112"/>
      <c r="T299" s="112"/>
      <c r="U299" s="112"/>
      <c r="V299" s="112"/>
      <c r="W299" s="112"/>
      <c r="X299" s="112"/>
      <c r="Y299" s="112"/>
      <c r="Z299" s="112"/>
      <c r="AA299" s="112"/>
      <c r="AB299" s="112"/>
    </row>
    <row r="300">
      <c r="A300" s="112"/>
      <c r="B300" s="112"/>
      <c r="C300" s="112"/>
      <c r="D300" s="967"/>
      <c r="E300" s="967"/>
      <c r="F300" s="967"/>
      <c r="G300" s="967"/>
      <c r="H300" s="112"/>
      <c r="I300" s="112"/>
      <c r="J300" s="112"/>
      <c r="K300" s="112"/>
      <c r="L300" s="112"/>
      <c r="M300" s="112"/>
      <c r="N300" s="112"/>
      <c r="O300" s="112"/>
      <c r="P300" s="112"/>
      <c r="Q300" s="112"/>
      <c r="R300" s="112"/>
      <c r="S300" s="112"/>
      <c r="T300" s="112"/>
      <c r="U300" s="112"/>
      <c r="V300" s="112"/>
      <c r="W300" s="112"/>
      <c r="X300" s="112"/>
      <c r="Y300" s="112"/>
      <c r="Z300" s="112"/>
      <c r="AA300" s="112"/>
      <c r="AB300" s="112"/>
    </row>
    <row r="301">
      <c r="A301" s="112"/>
      <c r="B301" s="112"/>
      <c r="C301" s="112"/>
      <c r="D301" s="967"/>
      <c r="E301" s="967"/>
      <c r="F301" s="967"/>
      <c r="G301" s="967"/>
      <c r="H301" s="112"/>
      <c r="I301" s="112"/>
      <c r="J301" s="112"/>
      <c r="K301" s="112"/>
      <c r="L301" s="112"/>
      <c r="M301" s="112"/>
      <c r="N301" s="112"/>
      <c r="O301" s="112"/>
      <c r="P301" s="112"/>
      <c r="Q301" s="112"/>
      <c r="R301" s="112"/>
      <c r="S301" s="112"/>
      <c r="T301" s="112"/>
      <c r="U301" s="112"/>
      <c r="V301" s="112"/>
      <c r="W301" s="112"/>
      <c r="X301" s="112"/>
      <c r="Y301" s="112"/>
      <c r="Z301" s="112"/>
      <c r="AA301" s="112"/>
      <c r="AB301" s="112"/>
    </row>
    <row r="302">
      <c r="A302" s="112"/>
      <c r="B302" s="112"/>
      <c r="C302" s="112"/>
      <c r="D302" s="967"/>
      <c r="E302" s="967"/>
      <c r="F302" s="967"/>
      <c r="G302" s="967"/>
      <c r="H302" s="112"/>
      <c r="I302" s="112"/>
      <c r="J302" s="112"/>
      <c r="K302" s="112"/>
      <c r="L302" s="112"/>
      <c r="M302" s="112"/>
      <c r="N302" s="112"/>
      <c r="O302" s="112"/>
      <c r="P302" s="112"/>
      <c r="Q302" s="112"/>
      <c r="R302" s="112"/>
      <c r="S302" s="112"/>
      <c r="T302" s="112"/>
      <c r="U302" s="112"/>
      <c r="V302" s="112"/>
      <c r="W302" s="112"/>
      <c r="X302" s="112"/>
      <c r="Y302" s="112"/>
      <c r="Z302" s="112"/>
      <c r="AA302" s="112"/>
      <c r="AB302" s="112"/>
    </row>
    <row r="303">
      <c r="A303" s="112"/>
      <c r="B303" s="112"/>
      <c r="C303" s="112"/>
      <c r="D303" s="967"/>
      <c r="E303" s="967"/>
      <c r="F303" s="967"/>
      <c r="G303" s="967"/>
      <c r="H303" s="112"/>
      <c r="I303" s="112"/>
      <c r="J303" s="112"/>
      <c r="K303" s="112"/>
      <c r="L303" s="112"/>
      <c r="M303" s="112"/>
      <c r="N303" s="112"/>
      <c r="O303" s="112"/>
      <c r="P303" s="112"/>
      <c r="Q303" s="112"/>
      <c r="R303" s="112"/>
      <c r="S303" s="112"/>
      <c r="T303" s="112"/>
      <c r="U303" s="112"/>
      <c r="V303" s="112"/>
      <c r="W303" s="112"/>
      <c r="X303" s="112"/>
      <c r="Y303" s="112"/>
      <c r="Z303" s="112"/>
      <c r="AA303" s="112"/>
      <c r="AB303" s="112"/>
    </row>
    <row r="304">
      <c r="A304" s="112"/>
      <c r="B304" s="112"/>
      <c r="C304" s="112"/>
      <c r="D304" s="967"/>
      <c r="E304" s="967"/>
      <c r="F304" s="967"/>
      <c r="G304" s="967"/>
      <c r="H304" s="112"/>
      <c r="I304" s="112"/>
      <c r="J304" s="112"/>
      <c r="K304" s="112"/>
      <c r="L304" s="112"/>
      <c r="M304" s="112"/>
      <c r="N304" s="112"/>
      <c r="O304" s="112"/>
      <c r="P304" s="112"/>
      <c r="Q304" s="112"/>
      <c r="R304" s="112"/>
      <c r="S304" s="112"/>
      <c r="T304" s="112"/>
      <c r="U304" s="112"/>
      <c r="V304" s="112"/>
      <c r="W304" s="112"/>
      <c r="X304" s="112"/>
      <c r="Y304" s="112"/>
      <c r="Z304" s="112"/>
      <c r="AA304" s="112"/>
      <c r="AB304" s="112"/>
    </row>
    <row r="305">
      <c r="A305" s="112"/>
      <c r="B305" s="112"/>
      <c r="C305" s="112"/>
      <c r="D305" s="967"/>
      <c r="E305" s="967"/>
      <c r="F305" s="967"/>
      <c r="G305" s="967"/>
      <c r="H305" s="112"/>
      <c r="I305" s="112"/>
      <c r="J305" s="112"/>
      <c r="K305" s="112"/>
      <c r="L305" s="112"/>
      <c r="M305" s="112"/>
      <c r="N305" s="112"/>
      <c r="O305" s="112"/>
      <c r="P305" s="112"/>
      <c r="Q305" s="112"/>
      <c r="R305" s="112"/>
      <c r="S305" s="112"/>
      <c r="T305" s="112"/>
      <c r="U305" s="112"/>
      <c r="V305" s="112"/>
      <c r="W305" s="112"/>
      <c r="X305" s="112"/>
      <c r="Y305" s="112"/>
      <c r="Z305" s="112"/>
      <c r="AA305" s="112"/>
      <c r="AB305" s="112"/>
    </row>
    <row r="306">
      <c r="A306" s="112"/>
      <c r="B306" s="112"/>
      <c r="C306" s="112"/>
      <c r="D306" s="967"/>
      <c r="E306" s="967"/>
      <c r="F306" s="967"/>
      <c r="G306" s="967"/>
      <c r="H306" s="112"/>
      <c r="I306" s="112"/>
      <c r="J306" s="112"/>
      <c r="K306" s="112"/>
      <c r="L306" s="112"/>
      <c r="M306" s="112"/>
      <c r="N306" s="112"/>
      <c r="O306" s="112"/>
      <c r="P306" s="112"/>
      <c r="Q306" s="112"/>
      <c r="R306" s="112"/>
      <c r="S306" s="112"/>
      <c r="T306" s="112"/>
      <c r="U306" s="112"/>
      <c r="V306" s="112"/>
      <c r="W306" s="112"/>
      <c r="X306" s="112"/>
      <c r="Y306" s="112"/>
      <c r="Z306" s="112"/>
      <c r="AA306" s="112"/>
      <c r="AB306" s="112"/>
    </row>
    <row r="307">
      <c r="A307" s="112"/>
      <c r="B307" s="112"/>
      <c r="C307" s="112"/>
      <c r="D307" s="967"/>
      <c r="E307" s="967"/>
      <c r="F307" s="967"/>
      <c r="G307" s="967"/>
      <c r="H307" s="112"/>
      <c r="I307" s="112"/>
      <c r="J307" s="112"/>
      <c r="K307" s="112"/>
      <c r="L307" s="112"/>
      <c r="M307" s="112"/>
      <c r="N307" s="112"/>
      <c r="O307" s="112"/>
      <c r="P307" s="112"/>
      <c r="Q307" s="112"/>
      <c r="R307" s="112"/>
      <c r="S307" s="112"/>
      <c r="T307" s="112"/>
      <c r="U307" s="112"/>
      <c r="V307" s="112"/>
      <c r="W307" s="112"/>
      <c r="X307" s="112"/>
      <c r="Y307" s="112"/>
      <c r="Z307" s="112"/>
      <c r="AA307" s="112"/>
      <c r="AB307" s="112"/>
    </row>
    <row r="308">
      <c r="A308" s="112"/>
      <c r="B308" s="112"/>
      <c r="C308" s="112"/>
      <c r="D308" s="967"/>
      <c r="E308" s="967"/>
      <c r="F308" s="967"/>
      <c r="G308" s="967"/>
      <c r="H308" s="112"/>
      <c r="I308" s="112"/>
      <c r="J308" s="112"/>
      <c r="K308" s="112"/>
      <c r="L308" s="112"/>
      <c r="M308" s="112"/>
      <c r="N308" s="112"/>
      <c r="O308" s="112"/>
      <c r="P308" s="112"/>
      <c r="Q308" s="112"/>
      <c r="R308" s="112"/>
      <c r="S308" s="112"/>
      <c r="T308" s="112"/>
      <c r="U308" s="112"/>
      <c r="V308" s="112"/>
      <c r="W308" s="112"/>
      <c r="X308" s="112"/>
      <c r="Y308" s="112"/>
      <c r="Z308" s="112"/>
      <c r="AA308" s="112"/>
      <c r="AB308" s="112"/>
    </row>
    <row r="309">
      <c r="A309" s="112"/>
      <c r="B309" s="112"/>
      <c r="C309" s="112"/>
      <c r="D309" s="967"/>
      <c r="E309" s="967"/>
      <c r="F309" s="967"/>
      <c r="G309" s="967"/>
      <c r="H309" s="112"/>
      <c r="I309" s="112"/>
      <c r="J309" s="112"/>
      <c r="K309" s="112"/>
      <c r="L309" s="112"/>
      <c r="M309" s="112"/>
      <c r="N309" s="112"/>
      <c r="O309" s="112"/>
      <c r="P309" s="112"/>
      <c r="Q309" s="112"/>
      <c r="R309" s="112"/>
      <c r="S309" s="112"/>
      <c r="T309" s="112"/>
      <c r="U309" s="112"/>
      <c r="V309" s="112"/>
      <c r="W309" s="112"/>
      <c r="X309" s="112"/>
      <c r="Y309" s="112"/>
      <c r="Z309" s="112"/>
      <c r="AA309" s="112"/>
      <c r="AB309" s="112"/>
    </row>
    <row r="310">
      <c r="A310" s="112"/>
      <c r="B310" s="112"/>
      <c r="C310" s="112"/>
      <c r="D310" s="967"/>
      <c r="E310" s="967"/>
      <c r="F310" s="967"/>
      <c r="G310" s="967"/>
      <c r="H310" s="112"/>
      <c r="I310" s="112"/>
      <c r="J310" s="112"/>
      <c r="K310" s="112"/>
      <c r="L310" s="112"/>
      <c r="M310" s="112"/>
      <c r="N310" s="112"/>
      <c r="O310" s="112"/>
      <c r="P310" s="112"/>
      <c r="Q310" s="112"/>
      <c r="R310" s="112"/>
      <c r="S310" s="112"/>
      <c r="T310" s="112"/>
      <c r="U310" s="112"/>
      <c r="V310" s="112"/>
      <c r="W310" s="112"/>
      <c r="X310" s="112"/>
      <c r="Y310" s="112"/>
      <c r="Z310" s="112"/>
      <c r="AA310" s="112"/>
      <c r="AB310" s="112"/>
    </row>
    <row r="311">
      <c r="A311" s="112"/>
      <c r="B311" s="112"/>
      <c r="C311" s="112"/>
      <c r="D311" s="967"/>
      <c r="E311" s="967"/>
      <c r="F311" s="967"/>
      <c r="G311" s="967"/>
      <c r="H311" s="112"/>
      <c r="I311" s="112"/>
      <c r="J311" s="112"/>
      <c r="K311" s="112"/>
      <c r="L311" s="112"/>
      <c r="M311" s="112"/>
      <c r="N311" s="112"/>
      <c r="O311" s="112"/>
      <c r="P311" s="112"/>
      <c r="Q311" s="112"/>
      <c r="R311" s="112"/>
      <c r="S311" s="112"/>
      <c r="T311" s="112"/>
      <c r="U311" s="112"/>
      <c r="V311" s="112"/>
      <c r="W311" s="112"/>
      <c r="X311" s="112"/>
      <c r="Y311" s="112"/>
      <c r="Z311" s="112"/>
      <c r="AA311" s="112"/>
      <c r="AB311" s="112"/>
    </row>
    <row r="312">
      <c r="A312" s="112"/>
      <c r="B312" s="112"/>
      <c r="C312" s="112"/>
      <c r="D312" s="967"/>
      <c r="E312" s="967"/>
      <c r="F312" s="967"/>
      <c r="G312" s="967"/>
      <c r="H312" s="112"/>
      <c r="I312" s="112"/>
      <c r="J312" s="112"/>
      <c r="K312" s="112"/>
      <c r="L312" s="112"/>
      <c r="M312" s="112"/>
      <c r="N312" s="112"/>
      <c r="O312" s="112"/>
      <c r="P312" s="112"/>
      <c r="Q312" s="112"/>
      <c r="R312" s="112"/>
      <c r="S312" s="112"/>
      <c r="T312" s="112"/>
      <c r="U312" s="112"/>
      <c r="V312" s="112"/>
      <c r="W312" s="112"/>
      <c r="X312" s="112"/>
      <c r="Y312" s="112"/>
      <c r="Z312" s="112"/>
      <c r="AA312" s="112"/>
      <c r="AB312" s="112"/>
    </row>
    <row r="313">
      <c r="A313" s="112"/>
      <c r="B313" s="112"/>
      <c r="C313" s="112"/>
      <c r="D313" s="967"/>
      <c r="E313" s="967"/>
      <c r="F313" s="967"/>
      <c r="G313" s="967"/>
      <c r="H313" s="112"/>
      <c r="I313" s="112"/>
      <c r="J313" s="112"/>
      <c r="K313" s="112"/>
      <c r="L313" s="112"/>
      <c r="M313" s="112"/>
      <c r="N313" s="112"/>
      <c r="O313" s="112"/>
      <c r="P313" s="112"/>
      <c r="Q313" s="112"/>
      <c r="R313" s="112"/>
      <c r="S313" s="112"/>
      <c r="T313" s="112"/>
      <c r="U313" s="112"/>
      <c r="V313" s="112"/>
      <c r="W313" s="112"/>
      <c r="X313" s="112"/>
      <c r="Y313" s="112"/>
      <c r="Z313" s="112"/>
      <c r="AA313" s="112"/>
      <c r="AB313" s="112"/>
    </row>
    <row r="314">
      <c r="A314" s="112"/>
      <c r="B314" s="112"/>
      <c r="C314" s="112"/>
      <c r="D314" s="967"/>
      <c r="E314" s="967"/>
      <c r="F314" s="967"/>
      <c r="G314" s="967"/>
      <c r="H314" s="112"/>
      <c r="I314" s="112"/>
      <c r="J314" s="112"/>
      <c r="K314" s="112"/>
      <c r="L314" s="112"/>
      <c r="M314" s="112"/>
      <c r="N314" s="112"/>
      <c r="O314" s="112"/>
      <c r="P314" s="112"/>
      <c r="Q314" s="112"/>
      <c r="R314" s="112"/>
      <c r="S314" s="112"/>
      <c r="T314" s="112"/>
      <c r="U314" s="112"/>
      <c r="V314" s="112"/>
      <c r="W314" s="112"/>
      <c r="X314" s="112"/>
      <c r="Y314" s="112"/>
      <c r="Z314" s="112"/>
      <c r="AA314" s="112"/>
      <c r="AB314" s="112"/>
    </row>
    <row r="315">
      <c r="A315" s="112"/>
      <c r="B315" s="112"/>
      <c r="C315" s="112"/>
      <c r="D315" s="967"/>
      <c r="E315" s="967"/>
      <c r="F315" s="967"/>
      <c r="G315" s="967"/>
      <c r="H315" s="112"/>
      <c r="I315" s="112"/>
      <c r="J315" s="112"/>
      <c r="K315" s="112"/>
      <c r="L315" s="112"/>
      <c r="M315" s="112"/>
      <c r="N315" s="112"/>
      <c r="O315" s="112"/>
      <c r="P315" s="112"/>
      <c r="Q315" s="112"/>
      <c r="R315" s="112"/>
      <c r="S315" s="112"/>
      <c r="T315" s="112"/>
      <c r="U315" s="112"/>
      <c r="V315" s="112"/>
      <c r="W315" s="112"/>
      <c r="X315" s="112"/>
      <c r="Y315" s="112"/>
      <c r="Z315" s="112"/>
      <c r="AA315" s="112"/>
      <c r="AB315" s="112"/>
    </row>
    <row r="316">
      <c r="A316" s="112"/>
      <c r="B316" s="112"/>
      <c r="C316" s="112"/>
      <c r="D316" s="967"/>
      <c r="E316" s="967"/>
      <c r="F316" s="967"/>
      <c r="G316" s="967"/>
      <c r="H316" s="112"/>
      <c r="I316" s="112"/>
      <c r="J316" s="112"/>
      <c r="K316" s="112"/>
      <c r="L316" s="112"/>
      <c r="M316" s="112"/>
      <c r="N316" s="112"/>
      <c r="O316" s="112"/>
      <c r="P316" s="112"/>
      <c r="Q316" s="112"/>
      <c r="R316" s="112"/>
      <c r="S316" s="112"/>
      <c r="T316" s="112"/>
      <c r="U316" s="112"/>
      <c r="V316" s="112"/>
      <c r="W316" s="112"/>
      <c r="X316" s="112"/>
      <c r="Y316" s="112"/>
      <c r="Z316" s="112"/>
      <c r="AA316" s="112"/>
      <c r="AB316" s="112"/>
    </row>
    <row r="317">
      <c r="A317" s="112"/>
      <c r="B317" s="112"/>
      <c r="C317" s="112"/>
      <c r="D317" s="967"/>
      <c r="E317" s="967"/>
      <c r="F317" s="967"/>
      <c r="G317" s="967"/>
      <c r="H317" s="112"/>
      <c r="I317" s="112"/>
      <c r="J317" s="112"/>
      <c r="K317" s="112"/>
      <c r="L317" s="112"/>
      <c r="M317" s="112"/>
      <c r="N317" s="112"/>
      <c r="O317" s="112"/>
      <c r="P317" s="112"/>
      <c r="Q317" s="112"/>
      <c r="R317" s="112"/>
      <c r="S317" s="112"/>
      <c r="T317" s="112"/>
      <c r="U317" s="112"/>
      <c r="V317" s="112"/>
      <c r="W317" s="112"/>
      <c r="X317" s="112"/>
      <c r="Y317" s="112"/>
      <c r="Z317" s="112"/>
      <c r="AA317" s="112"/>
      <c r="AB317" s="112"/>
    </row>
    <row r="318">
      <c r="A318" s="112"/>
      <c r="B318" s="112"/>
      <c r="C318" s="112"/>
      <c r="D318" s="967"/>
      <c r="E318" s="967"/>
      <c r="F318" s="967"/>
      <c r="G318" s="967"/>
      <c r="H318" s="112"/>
      <c r="I318" s="112"/>
      <c r="J318" s="112"/>
      <c r="K318" s="112"/>
      <c r="L318" s="112"/>
      <c r="M318" s="112"/>
      <c r="N318" s="112"/>
      <c r="O318" s="112"/>
      <c r="P318" s="112"/>
      <c r="Q318" s="112"/>
      <c r="R318" s="112"/>
      <c r="S318" s="112"/>
      <c r="T318" s="112"/>
      <c r="U318" s="112"/>
      <c r="V318" s="112"/>
      <c r="W318" s="112"/>
      <c r="X318" s="112"/>
      <c r="Y318" s="112"/>
      <c r="Z318" s="112"/>
      <c r="AA318" s="112"/>
      <c r="AB318" s="112"/>
    </row>
    <row r="319">
      <c r="A319" s="112"/>
      <c r="B319" s="112"/>
      <c r="C319" s="112"/>
      <c r="D319" s="967"/>
      <c r="E319" s="967"/>
      <c r="F319" s="967"/>
      <c r="G319" s="967"/>
      <c r="H319" s="112"/>
      <c r="I319" s="112"/>
      <c r="J319" s="112"/>
      <c r="K319" s="112"/>
      <c r="L319" s="112"/>
      <c r="M319" s="112"/>
      <c r="N319" s="112"/>
      <c r="O319" s="112"/>
      <c r="P319" s="112"/>
      <c r="Q319" s="112"/>
      <c r="R319" s="112"/>
      <c r="S319" s="112"/>
      <c r="T319" s="112"/>
      <c r="U319" s="112"/>
      <c r="V319" s="112"/>
      <c r="W319" s="112"/>
      <c r="X319" s="112"/>
      <c r="Y319" s="112"/>
      <c r="Z319" s="112"/>
      <c r="AA319" s="112"/>
      <c r="AB319" s="112"/>
    </row>
    <row r="320">
      <c r="A320" s="112"/>
      <c r="B320" s="112"/>
      <c r="C320" s="112"/>
      <c r="D320" s="967"/>
      <c r="E320" s="967"/>
      <c r="F320" s="967"/>
      <c r="G320" s="967"/>
      <c r="H320" s="112"/>
      <c r="I320" s="112"/>
      <c r="J320" s="112"/>
      <c r="K320" s="112"/>
      <c r="L320" s="112"/>
      <c r="M320" s="112"/>
      <c r="N320" s="112"/>
      <c r="O320" s="112"/>
      <c r="P320" s="112"/>
      <c r="Q320" s="112"/>
      <c r="R320" s="112"/>
      <c r="S320" s="112"/>
      <c r="T320" s="112"/>
      <c r="U320" s="112"/>
      <c r="V320" s="112"/>
      <c r="W320" s="112"/>
      <c r="X320" s="112"/>
      <c r="Y320" s="112"/>
      <c r="Z320" s="112"/>
      <c r="AA320" s="112"/>
      <c r="AB320" s="112"/>
    </row>
    <row r="321">
      <c r="A321" s="112"/>
      <c r="B321" s="112"/>
      <c r="C321" s="112"/>
      <c r="D321" s="967"/>
      <c r="E321" s="967"/>
      <c r="F321" s="967"/>
      <c r="G321" s="967"/>
      <c r="H321" s="112"/>
      <c r="I321" s="112"/>
      <c r="J321" s="112"/>
      <c r="K321" s="112"/>
      <c r="L321" s="112"/>
      <c r="M321" s="112"/>
      <c r="N321" s="112"/>
      <c r="O321" s="112"/>
      <c r="P321" s="112"/>
      <c r="Q321" s="112"/>
      <c r="R321" s="112"/>
      <c r="S321" s="112"/>
      <c r="T321" s="112"/>
      <c r="U321" s="112"/>
      <c r="V321" s="112"/>
      <c r="W321" s="112"/>
      <c r="X321" s="112"/>
      <c r="Y321" s="112"/>
      <c r="Z321" s="112"/>
      <c r="AA321" s="112"/>
      <c r="AB321" s="112"/>
    </row>
    <row r="322">
      <c r="A322" s="112"/>
      <c r="B322" s="112"/>
      <c r="C322" s="112"/>
      <c r="D322" s="967"/>
      <c r="E322" s="967"/>
      <c r="F322" s="967"/>
      <c r="G322" s="967"/>
      <c r="H322" s="112"/>
      <c r="I322" s="112"/>
      <c r="J322" s="112"/>
      <c r="K322" s="112"/>
      <c r="L322" s="112"/>
      <c r="M322" s="112"/>
      <c r="N322" s="112"/>
      <c r="O322" s="112"/>
      <c r="P322" s="112"/>
      <c r="Q322" s="112"/>
      <c r="R322" s="112"/>
      <c r="S322" s="112"/>
      <c r="T322" s="112"/>
      <c r="U322" s="112"/>
      <c r="V322" s="112"/>
      <c r="W322" s="112"/>
      <c r="X322" s="112"/>
      <c r="Y322" s="112"/>
      <c r="Z322" s="112"/>
      <c r="AA322" s="112"/>
      <c r="AB322" s="112"/>
    </row>
    <row r="323">
      <c r="A323" s="112"/>
      <c r="B323" s="112"/>
      <c r="C323" s="112"/>
      <c r="D323" s="967"/>
      <c r="E323" s="967"/>
      <c r="F323" s="967"/>
      <c r="G323" s="967"/>
      <c r="H323" s="112"/>
      <c r="I323" s="112"/>
      <c r="J323" s="112"/>
      <c r="K323" s="112"/>
      <c r="L323" s="112"/>
      <c r="M323" s="112"/>
      <c r="N323" s="112"/>
      <c r="O323" s="112"/>
      <c r="P323" s="112"/>
      <c r="Q323" s="112"/>
      <c r="R323" s="112"/>
      <c r="S323" s="112"/>
      <c r="T323" s="112"/>
      <c r="U323" s="112"/>
      <c r="V323" s="112"/>
      <c r="W323" s="112"/>
      <c r="X323" s="112"/>
      <c r="Y323" s="112"/>
      <c r="Z323" s="112"/>
      <c r="AA323" s="112"/>
      <c r="AB323" s="112"/>
    </row>
    <row r="324">
      <c r="A324" s="112"/>
      <c r="B324" s="112"/>
      <c r="C324" s="112"/>
      <c r="D324" s="967"/>
      <c r="E324" s="967"/>
      <c r="F324" s="967"/>
      <c r="G324" s="967"/>
      <c r="H324" s="112"/>
      <c r="I324" s="112"/>
      <c r="J324" s="112"/>
      <c r="K324" s="112"/>
      <c r="L324" s="112"/>
      <c r="M324" s="112"/>
      <c r="N324" s="112"/>
      <c r="O324" s="112"/>
      <c r="P324" s="112"/>
      <c r="Q324" s="112"/>
      <c r="R324" s="112"/>
      <c r="S324" s="112"/>
      <c r="T324" s="112"/>
      <c r="U324" s="112"/>
      <c r="V324" s="112"/>
      <c r="W324" s="112"/>
      <c r="X324" s="112"/>
      <c r="Y324" s="112"/>
      <c r="Z324" s="112"/>
      <c r="AA324" s="112"/>
      <c r="AB324" s="112"/>
    </row>
    <row r="325">
      <c r="A325" s="112"/>
      <c r="B325" s="112"/>
      <c r="C325" s="112"/>
      <c r="D325" s="967"/>
      <c r="E325" s="967"/>
      <c r="F325" s="967"/>
      <c r="G325" s="967"/>
      <c r="H325" s="112"/>
      <c r="I325" s="112"/>
      <c r="J325" s="112"/>
      <c r="K325" s="112"/>
      <c r="L325" s="112"/>
      <c r="M325" s="112"/>
      <c r="N325" s="112"/>
      <c r="O325" s="112"/>
      <c r="P325" s="112"/>
      <c r="Q325" s="112"/>
      <c r="R325" s="112"/>
      <c r="S325" s="112"/>
      <c r="T325" s="112"/>
      <c r="U325" s="112"/>
      <c r="V325" s="112"/>
      <c r="W325" s="112"/>
      <c r="X325" s="112"/>
      <c r="Y325" s="112"/>
      <c r="Z325" s="112"/>
      <c r="AA325" s="112"/>
      <c r="AB325" s="112"/>
    </row>
    <row r="326">
      <c r="A326" s="112"/>
      <c r="B326" s="112"/>
      <c r="C326" s="112"/>
      <c r="D326" s="967"/>
      <c r="E326" s="967"/>
      <c r="F326" s="967"/>
      <c r="G326" s="967"/>
      <c r="H326" s="112"/>
      <c r="I326" s="112"/>
      <c r="J326" s="112"/>
      <c r="K326" s="112"/>
      <c r="L326" s="112"/>
      <c r="M326" s="112"/>
      <c r="N326" s="112"/>
      <c r="O326" s="112"/>
      <c r="P326" s="112"/>
      <c r="Q326" s="112"/>
      <c r="R326" s="112"/>
      <c r="S326" s="112"/>
      <c r="T326" s="112"/>
      <c r="U326" s="112"/>
      <c r="V326" s="112"/>
      <c r="W326" s="112"/>
      <c r="X326" s="112"/>
      <c r="Y326" s="112"/>
      <c r="Z326" s="112"/>
      <c r="AA326" s="112"/>
      <c r="AB326" s="112"/>
    </row>
    <row r="327">
      <c r="A327" s="112"/>
      <c r="B327" s="112"/>
      <c r="C327" s="112"/>
      <c r="D327" s="967"/>
      <c r="E327" s="967"/>
      <c r="F327" s="967"/>
      <c r="G327" s="967"/>
      <c r="H327" s="112"/>
      <c r="I327" s="112"/>
      <c r="J327" s="112"/>
      <c r="K327" s="112"/>
      <c r="L327" s="112"/>
      <c r="M327" s="112"/>
      <c r="N327" s="112"/>
      <c r="O327" s="112"/>
      <c r="P327" s="112"/>
      <c r="Q327" s="112"/>
      <c r="R327" s="112"/>
      <c r="S327" s="112"/>
      <c r="T327" s="112"/>
      <c r="U327" s="112"/>
      <c r="V327" s="112"/>
      <c r="W327" s="112"/>
      <c r="X327" s="112"/>
      <c r="Y327" s="112"/>
      <c r="Z327" s="112"/>
      <c r="AA327" s="112"/>
      <c r="AB327" s="112"/>
    </row>
    <row r="328">
      <c r="A328" s="112"/>
      <c r="B328" s="112"/>
      <c r="C328" s="112"/>
      <c r="D328" s="967"/>
      <c r="E328" s="967"/>
      <c r="F328" s="967"/>
      <c r="G328" s="967"/>
      <c r="H328" s="112"/>
      <c r="I328" s="112"/>
      <c r="J328" s="112"/>
      <c r="K328" s="112"/>
      <c r="L328" s="112"/>
      <c r="M328" s="112"/>
      <c r="N328" s="112"/>
      <c r="O328" s="112"/>
      <c r="P328" s="112"/>
      <c r="Q328" s="112"/>
      <c r="R328" s="112"/>
      <c r="S328" s="112"/>
      <c r="T328" s="112"/>
      <c r="U328" s="112"/>
      <c r="V328" s="112"/>
      <c r="W328" s="112"/>
      <c r="X328" s="112"/>
      <c r="Y328" s="112"/>
      <c r="Z328" s="112"/>
      <c r="AA328" s="112"/>
      <c r="AB328" s="112"/>
    </row>
    <row r="329">
      <c r="A329" s="112"/>
      <c r="B329" s="112"/>
      <c r="C329" s="112"/>
      <c r="D329" s="967"/>
      <c r="E329" s="967"/>
      <c r="F329" s="967"/>
      <c r="G329" s="967"/>
      <c r="H329" s="112"/>
      <c r="I329" s="112"/>
      <c r="J329" s="112"/>
      <c r="K329" s="112"/>
      <c r="L329" s="112"/>
      <c r="M329" s="112"/>
      <c r="N329" s="112"/>
      <c r="O329" s="112"/>
      <c r="P329" s="112"/>
      <c r="Q329" s="112"/>
      <c r="R329" s="112"/>
      <c r="S329" s="112"/>
      <c r="T329" s="112"/>
      <c r="U329" s="112"/>
      <c r="V329" s="112"/>
      <c r="W329" s="112"/>
      <c r="X329" s="112"/>
      <c r="Y329" s="112"/>
      <c r="Z329" s="112"/>
      <c r="AA329" s="112"/>
      <c r="AB329" s="112"/>
    </row>
    <row r="330">
      <c r="A330" s="112"/>
      <c r="B330" s="112"/>
      <c r="C330" s="112"/>
      <c r="D330" s="967"/>
      <c r="E330" s="967"/>
      <c r="F330" s="967"/>
      <c r="G330" s="967"/>
      <c r="H330" s="112"/>
      <c r="I330" s="112"/>
      <c r="J330" s="112"/>
      <c r="K330" s="112"/>
      <c r="L330" s="112"/>
      <c r="M330" s="112"/>
      <c r="N330" s="112"/>
      <c r="O330" s="112"/>
      <c r="P330" s="112"/>
      <c r="Q330" s="112"/>
      <c r="R330" s="112"/>
      <c r="S330" s="112"/>
      <c r="T330" s="112"/>
      <c r="U330" s="112"/>
      <c r="V330" s="112"/>
      <c r="W330" s="112"/>
      <c r="X330" s="112"/>
      <c r="Y330" s="112"/>
      <c r="Z330" s="112"/>
      <c r="AA330" s="112"/>
      <c r="AB330" s="112"/>
    </row>
    <row r="331">
      <c r="A331" s="112"/>
      <c r="B331" s="112"/>
      <c r="C331" s="112"/>
      <c r="D331" s="967"/>
      <c r="E331" s="967"/>
      <c r="F331" s="967"/>
      <c r="G331" s="967"/>
      <c r="H331" s="112"/>
      <c r="I331" s="112"/>
      <c r="J331" s="112"/>
      <c r="K331" s="112"/>
      <c r="L331" s="112"/>
      <c r="M331" s="112"/>
      <c r="N331" s="112"/>
      <c r="O331" s="112"/>
      <c r="P331" s="112"/>
      <c r="Q331" s="112"/>
      <c r="R331" s="112"/>
      <c r="S331" s="112"/>
      <c r="T331" s="112"/>
      <c r="U331" s="112"/>
      <c r="V331" s="112"/>
      <c r="W331" s="112"/>
      <c r="X331" s="112"/>
      <c r="Y331" s="112"/>
      <c r="Z331" s="112"/>
      <c r="AA331" s="112"/>
      <c r="AB331" s="112"/>
    </row>
    <row r="332">
      <c r="A332" s="112"/>
      <c r="B332" s="112"/>
      <c r="C332" s="112"/>
      <c r="D332" s="967"/>
      <c r="E332" s="967"/>
      <c r="F332" s="967"/>
      <c r="G332" s="967"/>
      <c r="H332" s="112"/>
      <c r="I332" s="112"/>
      <c r="J332" s="112"/>
      <c r="K332" s="112"/>
      <c r="L332" s="112"/>
      <c r="M332" s="112"/>
      <c r="N332" s="112"/>
      <c r="O332" s="112"/>
      <c r="P332" s="112"/>
      <c r="Q332" s="112"/>
      <c r="R332" s="112"/>
      <c r="S332" s="112"/>
      <c r="T332" s="112"/>
      <c r="U332" s="112"/>
      <c r="V332" s="112"/>
      <c r="W332" s="112"/>
      <c r="X332" s="112"/>
      <c r="Y332" s="112"/>
      <c r="Z332" s="112"/>
      <c r="AA332" s="112"/>
      <c r="AB332" s="112"/>
    </row>
    <row r="333">
      <c r="A333" s="112"/>
      <c r="B333" s="112"/>
      <c r="C333" s="112"/>
      <c r="D333" s="967"/>
      <c r="E333" s="967"/>
      <c r="F333" s="967"/>
      <c r="G333" s="967"/>
      <c r="H333" s="112"/>
      <c r="I333" s="112"/>
      <c r="J333" s="112"/>
      <c r="K333" s="112"/>
      <c r="L333" s="112"/>
      <c r="M333" s="112"/>
      <c r="N333" s="112"/>
      <c r="O333" s="112"/>
      <c r="P333" s="112"/>
      <c r="Q333" s="112"/>
      <c r="R333" s="112"/>
      <c r="S333" s="112"/>
      <c r="T333" s="112"/>
      <c r="U333" s="112"/>
      <c r="V333" s="112"/>
      <c r="W333" s="112"/>
      <c r="X333" s="112"/>
      <c r="Y333" s="112"/>
      <c r="Z333" s="112"/>
      <c r="AA333" s="112"/>
      <c r="AB333" s="112"/>
    </row>
    <row r="334">
      <c r="A334" s="112"/>
      <c r="B334" s="112"/>
      <c r="C334" s="112"/>
      <c r="D334" s="967"/>
      <c r="E334" s="967"/>
      <c r="F334" s="967"/>
      <c r="G334" s="967"/>
      <c r="H334" s="112"/>
      <c r="I334" s="112"/>
      <c r="J334" s="112"/>
      <c r="K334" s="112"/>
      <c r="L334" s="112"/>
      <c r="M334" s="112"/>
      <c r="N334" s="112"/>
      <c r="O334" s="112"/>
      <c r="P334" s="112"/>
      <c r="Q334" s="112"/>
      <c r="R334" s="112"/>
      <c r="S334" s="112"/>
      <c r="T334" s="112"/>
      <c r="U334" s="112"/>
      <c r="V334" s="112"/>
      <c r="W334" s="112"/>
      <c r="X334" s="112"/>
      <c r="Y334" s="112"/>
      <c r="Z334" s="112"/>
      <c r="AA334" s="112"/>
      <c r="AB334" s="112"/>
    </row>
    <row r="335">
      <c r="A335" s="112"/>
      <c r="B335" s="112"/>
      <c r="C335" s="112"/>
      <c r="D335" s="967"/>
      <c r="E335" s="967"/>
      <c r="F335" s="967"/>
      <c r="G335" s="967"/>
      <c r="H335" s="112"/>
      <c r="I335" s="112"/>
      <c r="J335" s="112"/>
      <c r="K335" s="112"/>
      <c r="L335" s="112"/>
      <c r="M335" s="112"/>
      <c r="N335" s="112"/>
      <c r="O335" s="112"/>
      <c r="P335" s="112"/>
      <c r="Q335" s="112"/>
      <c r="R335" s="112"/>
      <c r="S335" s="112"/>
      <c r="T335" s="112"/>
      <c r="U335" s="112"/>
      <c r="V335" s="112"/>
      <c r="W335" s="112"/>
      <c r="X335" s="112"/>
      <c r="Y335" s="112"/>
      <c r="Z335" s="112"/>
      <c r="AA335" s="112"/>
      <c r="AB335" s="112"/>
    </row>
    <row r="336">
      <c r="A336" s="112"/>
      <c r="B336" s="112"/>
      <c r="C336" s="112"/>
      <c r="D336" s="967"/>
      <c r="E336" s="967"/>
      <c r="F336" s="967"/>
      <c r="G336" s="967"/>
      <c r="H336" s="112"/>
      <c r="I336" s="112"/>
      <c r="J336" s="112"/>
      <c r="K336" s="112"/>
      <c r="L336" s="112"/>
      <c r="M336" s="112"/>
      <c r="N336" s="112"/>
      <c r="O336" s="112"/>
      <c r="P336" s="112"/>
      <c r="Q336" s="112"/>
      <c r="R336" s="112"/>
      <c r="S336" s="112"/>
      <c r="T336" s="112"/>
      <c r="U336" s="112"/>
      <c r="V336" s="112"/>
      <c r="W336" s="112"/>
      <c r="X336" s="112"/>
      <c r="Y336" s="112"/>
      <c r="Z336" s="112"/>
      <c r="AA336" s="112"/>
      <c r="AB336" s="112"/>
    </row>
    <row r="337">
      <c r="A337" s="112"/>
      <c r="B337" s="112"/>
      <c r="C337" s="112"/>
      <c r="D337" s="967"/>
      <c r="E337" s="967"/>
      <c r="F337" s="967"/>
      <c r="G337" s="967"/>
      <c r="H337" s="112"/>
      <c r="I337" s="112"/>
      <c r="J337" s="112"/>
      <c r="K337" s="112"/>
      <c r="L337" s="112"/>
      <c r="M337" s="112"/>
      <c r="N337" s="112"/>
      <c r="O337" s="112"/>
      <c r="P337" s="112"/>
      <c r="Q337" s="112"/>
      <c r="R337" s="112"/>
      <c r="S337" s="112"/>
      <c r="T337" s="112"/>
      <c r="U337" s="112"/>
      <c r="V337" s="112"/>
      <c r="W337" s="112"/>
      <c r="X337" s="112"/>
      <c r="Y337" s="112"/>
      <c r="Z337" s="112"/>
      <c r="AA337" s="112"/>
      <c r="AB337" s="112"/>
    </row>
    <row r="338">
      <c r="A338" s="112"/>
      <c r="B338" s="112"/>
      <c r="C338" s="112"/>
      <c r="D338" s="967"/>
      <c r="E338" s="967"/>
      <c r="F338" s="967"/>
      <c r="G338" s="967"/>
      <c r="H338" s="112"/>
      <c r="I338" s="112"/>
      <c r="J338" s="112"/>
      <c r="K338" s="112"/>
      <c r="L338" s="112"/>
      <c r="M338" s="112"/>
      <c r="N338" s="112"/>
      <c r="O338" s="112"/>
      <c r="P338" s="112"/>
      <c r="Q338" s="112"/>
      <c r="R338" s="112"/>
      <c r="S338" s="112"/>
      <c r="T338" s="112"/>
      <c r="U338" s="112"/>
      <c r="V338" s="112"/>
      <c r="W338" s="112"/>
      <c r="X338" s="112"/>
      <c r="Y338" s="112"/>
      <c r="Z338" s="112"/>
      <c r="AA338" s="112"/>
      <c r="AB338" s="112"/>
    </row>
    <row r="339">
      <c r="A339" s="112"/>
      <c r="B339" s="112"/>
      <c r="C339" s="112"/>
      <c r="D339" s="967"/>
      <c r="E339" s="967"/>
      <c r="F339" s="967"/>
      <c r="G339" s="967"/>
      <c r="H339" s="112"/>
      <c r="I339" s="112"/>
      <c r="J339" s="112"/>
      <c r="K339" s="112"/>
      <c r="L339" s="112"/>
      <c r="M339" s="112"/>
      <c r="N339" s="112"/>
      <c r="O339" s="112"/>
      <c r="P339" s="112"/>
      <c r="Q339" s="112"/>
      <c r="R339" s="112"/>
      <c r="S339" s="112"/>
      <c r="T339" s="112"/>
      <c r="U339" s="112"/>
      <c r="V339" s="112"/>
      <c r="W339" s="112"/>
      <c r="X339" s="112"/>
      <c r="Y339" s="112"/>
      <c r="Z339" s="112"/>
      <c r="AA339" s="112"/>
      <c r="AB339" s="112"/>
    </row>
    <row r="340">
      <c r="A340" s="112"/>
      <c r="B340" s="112"/>
      <c r="C340" s="112"/>
      <c r="D340" s="967"/>
      <c r="E340" s="967"/>
      <c r="F340" s="967"/>
      <c r="G340" s="967"/>
      <c r="H340" s="112"/>
      <c r="I340" s="112"/>
      <c r="J340" s="112"/>
      <c r="K340" s="112"/>
      <c r="L340" s="112"/>
      <c r="M340" s="112"/>
      <c r="N340" s="112"/>
      <c r="O340" s="112"/>
      <c r="P340" s="112"/>
      <c r="Q340" s="112"/>
      <c r="R340" s="112"/>
      <c r="S340" s="112"/>
      <c r="T340" s="112"/>
      <c r="U340" s="112"/>
      <c r="V340" s="112"/>
      <c r="W340" s="112"/>
      <c r="X340" s="112"/>
      <c r="Y340" s="112"/>
      <c r="Z340" s="112"/>
      <c r="AA340" s="112"/>
      <c r="AB340" s="112"/>
    </row>
    <row r="341">
      <c r="A341" s="112"/>
      <c r="B341" s="112"/>
      <c r="C341" s="112"/>
      <c r="D341" s="112"/>
      <c r="E341" s="112"/>
      <c r="F341" s="112"/>
      <c r="G341" s="112"/>
      <c r="H341" s="112"/>
      <c r="I341" s="112"/>
      <c r="J341" s="112"/>
      <c r="K341" s="112"/>
      <c r="L341" s="112"/>
      <c r="M341" s="112"/>
      <c r="N341" s="112"/>
      <c r="O341" s="112"/>
      <c r="P341" s="112"/>
      <c r="Q341" s="112"/>
      <c r="R341" s="112"/>
      <c r="S341" s="112"/>
      <c r="T341" s="112"/>
      <c r="U341" s="112"/>
      <c r="V341" s="112"/>
      <c r="W341" s="112"/>
      <c r="X341" s="112"/>
      <c r="Y341" s="112"/>
      <c r="Z341" s="112"/>
      <c r="AA341" s="112"/>
      <c r="AB341" s="112"/>
    </row>
    <row r="342">
      <c r="A342" s="112"/>
      <c r="B342" s="112"/>
      <c r="C342" s="112"/>
      <c r="D342" s="112"/>
      <c r="E342" s="112"/>
      <c r="F342" s="112"/>
      <c r="G342" s="112"/>
      <c r="H342" s="112"/>
      <c r="I342" s="112"/>
      <c r="J342" s="112"/>
      <c r="K342" s="112"/>
      <c r="L342" s="112"/>
      <c r="M342" s="112"/>
      <c r="N342" s="112"/>
      <c r="O342" s="112"/>
      <c r="P342" s="112"/>
      <c r="Q342" s="112"/>
      <c r="R342" s="112"/>
      <c r="S342" s="112"/>
      <c r="T342" s="112"/>
      <c r="U342" s="112"/>
      <c r="V342" s="112"/>
      <c r="W342" s="112"/>
      <c r="X342" s="112"/>
      <c r="Y342" s="112"/>
      <c r="Z342" s="112"/>
      <c r="AA342" s="112"/>
      <c r="AB342" s="112"/>
    </row>
    <row r="343">
      <c r="A343" s="112"/>
      <c r="B343" s="112"/>
      <c r="C343" s="112"/>
      <c r="D343" s="112"/>
      <c r="E343" s="112"/>
      <c r="F343" s="112"/>
      <c r="G343" s="112"/>
      <c r="H343" s="112"/>
      <c r="I343" s="112"/>
      <c r="J343" s="112"/>
      <c r="K343" s="112"/>
      <c r="L343" s="112"/>
      <c r="M343" s="112"/>
      <c r="N343" s="112"/>
      <c r="O343" s="112"/>
      <c r="P343" s="112"/>
      <c r="Q343" s="112"/>
      <c r="R343" s="112"/>
      <c r="S343" s="112"/>
      <c r="T343" s="112"/>
      <c r="U343" s="112"/>
      <c r="V343" s="112"/>
      <c r="W343" s="112"/>
      <c r="X343" s="112"/>
      <c r="Y343" s="112"/>
      <c r="Z343" s="112"/>
      <c r="AA343" s="112"/>
      <c r="AB343" s="112"/>
    </row>
    <row r="344">
      <c r="A344" s="112"/>
      <c r="B344" s="112"/>
      <c r="C344" s="112"/>
      <c r="D344" s="112"/>
      <c r="E344" s="112"/>
      <c r="F344" s="112"/>
      <c r="G344" s="112"/>
      <c r="H344" s="112"/>
      <c r="I344" s="112"/>
      <c r="J344" s="112"/>
      <c r="K344" s="112"/>
      <c r="L344" s="112"/>
      <c r="M344" s="112"/>
      <c r="N344" s="112"/>
      <c r="O344" s="112"/>
      <c r="P344" s="112"/>
      <c r="Q344" s="112"/>
      <c r="R344" s="112"/>
      <c r="S344" s="112"/>
      <c r="T344" s="112"/>
      <c r="U344" s="112"/>
      <c r="V344" s="112"/>
      <c r="W344" s="112"/>
      <c r="X344" s="112"/>
      <c r="Y344" s="112"/>
      <c r="Z344" s="112"/>
      <c r="AA344" s="112"/>
      <c r="AB344" s="112"/>
    </row>
    <row r="345">
      <c r="A345" s="112"/>
      <c r="B345" s="112"/>
      <c r="C345" s="112"/>
      <c r="D345" s="112"/>
      <c r="E345" s="112"/>
      <c r="F345" s="112"/>
      <c r="G345" s="112"/>
      <c r="H345" s="112"/>
      <c r="I345" s="112"/>
      <c r="J345" s="112"/>
      <c r="K345" s="112"/>
      <c r="L345" s="112"/>
      <c r="M345" s="112"/>
      <c r="N345" s="112"/>
      <c r="O345" s="112"/>
      <c r="P345" s="112"/>
      <c r="Q345" s="112"/>
      <c r="R345" s="112"/>
      <c r="S345" s="112"/>
      <c r="T345" s="112"/>
      <c r="U345" s="112"/>
      <c r="V345" s="112"/>
      <c r="W345" s="112"/>
      <c r="X345" s="112"/>
      <c r="Y345" s="112"/>
      <c r="Z345" s="112"/>
      <c r="AA345" s="112"/>
      <c r="AB345" s="112"/>
    </row>
    <row r="346">
      <c r="A346" s="112"/>
      <c r="B346" s="112"/>
      <c r="C346" s="112"/>
      <c r="D346" s="112"/>
      <c r="E346" s="112"/>
      <c r="F346" s="112"/>
      <c r="G346" s="112"/>
      <c r="H346" s="112"/>
      <c r="I346" s="112"/>
      <c r="J346" s="112"/>
      <c r="K346" s="112"/>
      <c r="L346" s="112"/>
      <c r="M346" s="112"/>
      <c r="N346" s="112"/>
      <c r="O346" s="112"/>
      <c r="P346" s="112"/>
      <c r="Q346" s="112"/>
      <c r="R346" s="112"/>
      <c r="S346" s="112"/>
      <c r="T346" s="112"/>
      <c r="U346" s="112"/>
      <c r="V346" s="112"/>
      <c r="W346" s="112"/>
      <c r="X346" s="112"/>
      <c r="Y346" s="112"/>
      <c r="Z346" s="112"/>
      <c r="AA346" s="112"/>
      <c r="AB346" s="112"/>
    </row>
    <row r="347">
      <c r="A347" s="112"/>
      <c r="B347" s="112"/>
      <c r="C347" s="112"/>
      <c r="D347" s="112"/>
      <c r="E347" s="112"/>
      <c r="F347" s="112"/>
      <c r="G347" s="112"/>
      <c r="H347" s="112"/>
      <c r="I347" s="112"/>
      <c r="J347" s="112"/>
      <c r="K347" s="112"/>
      <c r="L347" s="112"/>
      <c r="M347" s="112"/>
      <c r="N347" s="112"/>
      <c r="O347" s="112"/>
      <c r="P347" s="112"/>
      <c r="Q347" s="112"/>
      <c r="R347" s="112"/>
      <c r="S347" s="112"/>
      <c r="T347" s="112"/>
      <c r="U347" s="112"/>
      <c r="V347" s="112"/>
      <c r="W347" s="112"/>
      <c r="X347" s="112"/>
      <c r="Y347" s="112"/>
      <c r="Z347" s="112"/>
      <c r="AA347" s="112"/>
      <c r="AB347" s="112"/>
    </row>
    <row r="348">
      <c r="A348" s="112"/>
      <c r="B348" s="112"/>
      <c r="C348" s="112"/>
      <c r="D348" s="112"/>
      <c r="E348" s="112"/>
      <c r="F348" s="112"/>
      <c r="G348" s="112"/>
      <c r="H348" s="112"/>
      <c r="I348" s="112"/>
      <c r="J348" s="112"/>
      <c r="K348" s="112"/>
      <c r="L348" s="112"/>
      <c r="M348" s="112"/>
      <c r="N348" s="112"/>
      <c r="O348" s="112"/>
      <c r="P348" s="112"/>
      <c r="Q348" s="112"/>
      <c r="R348" s="112"/>
      <c r="S348" s="112"/>
      <c r="T348" s="112"/>
      <c r="U348" s="112"/>
      <c r="V348" s="112"/>
      <c r="W348" s="112"/>
      <c r="X348" s="112"/>
      <c r="Y348" s="112"/>
      <c r="Z348" s="112"/>
      <c r="AA348" s="112"/>
      <c r="AB348" s="112"/>
    </row>
    <row r="349">
      <c r="A349" s="112"/>
      <c r="B349" s="112"/>
      <c r="C349" s="112"/>
      <c r="D349" s="112"/>
      <c r="E349" s="112"/>
      <c r="F349" s="112"/>
      <c r="G349" s="112"/>
      <c r="H349" s="112"/>
      <c r="I349" s="112"/>
      <c r="J349" s="112"/>
      <c r="K349" s="112"/>
      <c r="L349" s="112"/>
      <c r="M349" s="112"/>
      <c r="N349" s="112"/>
      <c r="O349" s="112"/>
      <c r="P349" s="112"/>
      <c r="Q349" s="112"/>
      <c r="R349" s="112"/>
      <c r="S349" s="112"/>
      <c r="T349" s="112"/>
      <c r="U349" s="112"/>
      <c r="V349" s="112"/>
      <c r="W349" s="112"/>
      <c r="X349" s="112"/>
      <c r="Y349" s="112"/>
      <c r="Z349" s="112"/>
      <c r="AA349" s="112"/>
      <c r="AB349" s="112"/>
    </row>
    <row r="350">
      <c r="A350" s="112"/>
      <c r="B350" s="112"/>
      <c r="C350" s="112"/>
      <c r="D350" s="112"/>
      <c r="E350" s="112"/>
      <c r="F350" s="112"/>
      <c r="G350" s="112"/>
      <c r="H350" s="112"/>
      <c r="I350" s="112"/>
      <c r="J350" s="112"/>
      <c r="K350" s="112"/>
      <c r="L350" s="112"/>
      <c r="M350" s="112"/>
      <c r="N350" s="112"/>
      <c r="O350" s="112"/>
      <c r="P350" s="112"/>
      <c r="Q350" s="112"/>
      <c r="R350" s="112"/>
      <c r="S350" s="112"/>
      <c r="T350" s="112"/>
      <c r="U350" s="112"/>
      <c r="V350" s="112"/>
      <c r="W350" s="112"/>
      <c r="X350" s="112"/>
      <c r="Y350" s="112"/>
      <c r="Z350" s="112"/>
      <c r="AA350" s="112"/>
      <c r="AB350" s="112"/>
    </row>
    <row r="351">
      <c r="A351" s="112"/>
      <c r="B351" s="112"/>
      <c r="C351" s="112"/>
      <c r="D351" s="112"/>
      <c r="E351" s="112"/>
      <c r="F351" s="112"/>
      <c r="G351" s="112"/>
      <c r="H351" s="112"/>
      <c r="I351" s="112"/>
      <c r="J351" s="112"/>
      <c r="K351" s="112"/>
      <c r="L351" s="112"/>
      <c r="M351" s="112"/>
      <c r="N351" s="112"/>
      <c r="O351" s="112"/>
      <c r="P351" s="112"/>
      <c r="Q351" s="112"/>
      <c r="R351" s="112"/>
      <c r="S351" s="112"/>
      <c r="T351" s="112"/>
      <c r="U351" s="112"/>
      <c r="V351" s="112"/>
      <c r="W351" s="112"/>
      <c r="X351" s="112"/>
      <c r="Y351" s="112"/>
      <c r="Z351" s="112"/>
      <c r="AA351" s="112"/>
      <c r="AB351" s="112"/>
    </row>
    <row r="352">
      <c r="A352" s="112"/>
      <c r="B352" s="112"/>
      <c r="C352" s="112"/>
      <c r="D352" s="112"/>
      <c r="E352" s="112"/>
      <c r="F352" s="112"/>
      <c r="G352" s="112"/>
      <c r="H352" s="112"/>
      <c r="I352" s="112"/>
      <c r="J352" s="112"/>
      <c r="K352" s="112"/>
      <c r="L352" s="112"/>
      <c r="M352" s="112"/>
      <c r="N352" s="112"/>
      <c r="O352" s="112"/>
      <c r="P352" s="112"/>
      <c r="Q352" s="112"/>
      <c r="R352" s="112"/>
      <c r="S352" s="112"/>
      <c r="T352" s="112"/>
      <c r="U352" s="112"/>
      <c r="V352" s="112"/>
      <c r="W352" s="112"/>
      <c r="X352" s="112"/>
      <c r="Y352" s="112"/>
      <c r="Z352" s="112"/>
      <c r="AA352" s="112"/>
      <c r="AB352" s="112"/>
    </row>
    <row r="353">
      <c r="A353" s="112"/>
      <c r="B353" s="112"/>
      <c r="C353" s="112"/>
      <c r="D353" s="112"/>
      <c r="E353" s="112"/>
      <c r="F353" s="112"/>
      <c r="G353" s="112"/>
      <c r="H353" s="112"/>
      <c r="I353" s="112"/>
      <c r="J353" s="112"/>
      <c r="K353" s="112"/>
      <c r="L353" s="112"/>
      <c r="M353" s="112"/>
      <c r="N353" s="112"/>
      <c r="O353" s="112"/>
      <c r="P353" s="112"/>
      <c r="Q353" s="112"/>
      <c r="R353" s="112"/>
      <c r="S353" s="112"/>
      <c r="T353" s="112"/>
      <c r="U353" s="112"/>
      <c r="V353" s="112"/>
      <c r="W353" s="112"/>
      <c r="X353" s="112"/>
      <c r="Y353" s="112"/>
      <c r="Z353" s="112"/>
      <c r="AA353" s="112"/>
      <c r="AB353" s="112"/>
    </row>
    <row r="354">
      <c r="A354" s="112"/>
      <c r="B354" s="112"/>
      <c r="C354" s="112"/>
      <c r="D354" s="112"/>
      <c r="E354" s="112"/>
      <c r="F354" s="112"/>
      <c r="G354" s="112"/>
      <c r="H354" s="112"/>
      <c r="I354" s="112"/>
      <c r="J354" s="112"/>
      <c r="K354" s="112"/>
      <c r="L354" s="112"/>
      <c r="M354" s="112"/>
      <c r="N354" s="112"/>
      <c r="O354" s="112"/>
      <c r="P354" s="112"/>
      <c r="Q354" s="112"/>
      <c r="R354" s="112"/>
      <c r="S354" s="112"/>
      <c r="T354" s="112"/>
      <c r="U354" s="112"/>
      <c r="V354" s="112"/>
      <c r="W354" s="112"/>
      <c r="X354" s="112"/>
      <c r="Y354" s="112"/>
      <c r="Z354" s="112"/>
      <c r="AA354" s="112"/>
      <c r="AB354" s="112"/>
    </row>
    <row r="355">
      <c r="A355" s="112"/>
      <c r="B355" s="112"/>
      <c r="C355" s="112"/>
      <c r="D355" s="112"/>
      <c r="E355" s="112"/>
      <c r="F355" s="112"/>
      <c r="G355" s="112"/>
      <c r="H355" s="112"/>
      <c r="I355" s="112"/>
      <c r="J355" s="112"/>
      <c r="K355" s="112"/>
      <c r="L355" s="112"/>
      <c r="M355" s="112"/>
      <c r="N355" s="112"/>
      <c r="O355" s="112"/>
      <c r="P355" s="112"/>
      <c r="Q355" s="112"/>
      <c r="R355" s="112"/>
      <c r="S355" s="112"/>
      <c r="T355" s="112"/>
      <c r="U355" s="112"/>
      <c r="V355" s="112"/>
      <c r="W355" s="112"/>
      <c r="X355" s="112"/>
      <c r="Y355" s="112"/>
      <c r="Z355" s="112"/>
      <c r="AA355" s="112"/>
      <c r="AB355" s="112"/>
    </row>
    <row r="356">
      <c r="A356" s="112"/>
      <c r="B356" s="112"/>
      <c r="C356" s="112"/>
      <c r="D356" s="112"/>
      <c r="E356" s="112"/>
      <c r="F356" s="112"/>
      <c r="G356" s="112"/>
      <c r="H356" s="112"/>
      <c r="I356" s="112"/>
      <c r="J356" s="112"/>
      <c r="K356" s="112"/>
      <c r="L356" s="112"/>
      <c r="M356" s="112"/>
      <c r="N356" s="112"/>
      <c r="O356" s="112"/>
      <c r="P356" s="112"/>
      <c r="Q356" s="112"/>
      <c r="R356" s="112"/>
      <c r="S356" s="112"/>
      <c r="T356" s="112"/>
      <c r="U356" s="112"/>
      <c r="V356" s="112"/>
      <c r="W356" s="112"/>
      <c r="X356" s="112"/>
      <c r="Y356" s="112"/>
      <c r="Z356" s="112"/>
      <c r="AA356" s="112"/>
      <c r="AB356" s="112"/>
    </row>
    <row r="357">
      <c r="A357" s="112"/>
      <c r="B357" s="112"/>
      <c r="C357" s="112"/>
      <c r="D357" s="112"/>
      <c r="E357" s="112"/>
      <c r="F357" s="112"/>
      <c r="G357" s="112"/>
      <c r="H357" s="112"/>
      <c r="I357" s="112"/>
      <c r="J357" s="112"/>
      <c r="K357" s="112"/>
      <c r="L357" s="112"/>
      <c r="M357" s="112"/>
      <c r="N357" s="112"/>
      <c r="O357" s="112"/>
      <c r="P357" s="112"/>
      <c r="Q357" s="112"/>
      <c r="R357" s="112"/>
      <c r="S357" s="112"/>
      <c r="T357" s="112"/>
      <c r="U357" s="112"/>
      <c r="V357" s="112"/>
      <c r="W357" s="112"/>
      <c r="X357" s="112"/>
      <c r="Y357" s="112"/>
      <c r="Z357" s="112"/>
      <c r="AA357" s="112"/>
      <c r="AB357" s="112"/>
    </row>
    <row r="358">
      <c r="A358" s="112"/>
      <c r="B358" s="112"/>
      <c r="C358" s="112"/>
      <c r="D358" s="112"/>
      <c r="E358" s="112"/>
      <c r="F358" s="112"/>
      <c r="G358" s="112"/>
      <c r="H358" s="112"/>
      <c r="I358" s="112"/>
      <c r="J358" s="112"/>
      <c r="K358" s="112"/>
      <c r="L358" s="112"/>
      <c r="M358" s="112"/>
      <c r="N358" s="112"/>
      <c r="O358" s="112"/>
      <c r="P358" s="112"/>
      <c r="Q358" s="112"/>
      <c r="R358" s="112"/>
      <c r="S358" s="112"/>
      <c r="T358" s="112"/>
      <c r="U358" s="112"/>
      <c r="V358" s="112"/>
      <c r="W358" s="112"/>
      <c r="X358" s="112"/>
      <c r="Y358" s="112"/>
      <c r="Z358" s="112"/>
      <c r="AA358" s="112"/>
      <c r="AB358" s="112"/>
    </row>
    <row r="359">
      <c r="A359" s="112"/>
      <c r="B359" s="112"/>
      <c r="C359" s="112"/>
      <c r="D359" s="112"/>
      <c r="E359" s="112"/>
      <c r="F359" s="112"/>
      <c r="G359" s="112"/>
      <c r="H359" s="112"/>
      <c r="I359" s="112"/>
      <c r="J359" s="112"/>
      <c r="K359" s="112"/>
      <c r="L359" s="112"/>
      <c r="M359" s="112"/>
      <c r="N359" s="112"/>
      <c r="O359" s="112"/>
      <c r="P359" s="112"/>
      <c r="Q359" s="112"/>
      <c r="R359" s="112"/>
      <c r="S359" s="112"/>
      <c r="T359" s="112"/>
      <c r="U359" s="112"/>
      <c r="V359" s="112"/>
      <c r="W359" s="112"/>
      <c r="X359" s="112"/>
      <c r="Y359" s="112"/>
      <c r="Z359" s="112"/>
      <c r="AA359" s="112"/>
      <c r="AB359" s="112"/>
    </row>
    <row r="360">
      <c r="A360" s="112"/>
      <c r="B360" s="112"/>
      <c r="C360" s="112"/>
      <c r="D360" s="112"/>
      <c r="E360" s="112"/>
      <c r="F360" s="112"/>
      <c r="G360" s="112"/>
      <c r="H360" s="112"/>
      <c r="I360" s="112"/>
      <c r="J360" s="112"/>
      <c r="K360" s="112"/>
      <c r="L360" s="112"/>
      <c r="M360" s="112"/>
      <c r="N360" s="112"/>
      <c r="O360" s="112"/>
      <c r="P360" s="112"/>
      <c r="Q360" s="112"/>
      <c r="R360" s="112"/>
      <c r="S360" s="112"/>
      <c r="T360" s="112"/>
      <c r="U360" s="112"/>
      <c r="V360" s="112"/>
      <c r="W360" s="112"/>
      <c r="X360" s="112"/>
      <c r="Y360" s="112"/>
      <c r="Z360" s="112"/>
      <c r="AA360" s="112"/>
      <c r="AB360" s="112"/>
    </row>
    <row r="361">
      <c r="A361" s="112"/>
      <c r="B361" s="112"/>
      <c r="C361" s="112"/>
      <c r="D361" s="112"/>
      <c r="E361" s="112"/>
      <c r="F361" s="112"/>
      <c r="G361" s="112"/>
      <c r="H361" s="112"/>
      <c r="I361" s="112"/>
      <c r="J361" s="112"/>
      <c r="K361" s="112"/>
      <c r="L361" s="112"/>
      <c r="M361" s="112"/>
      <c r="N361" s="112"/>
      <c r="O361" s="112"/>
      <c r="P361" s="112"/>
      <c r="Q361" s="112"/>
      <c r="R361" s="112"/>
      <c r="S361" s="112"/>
      <c r="T361" s="112"/>
      <c r="U361" s="112"/>
      <c r="V361" s="112"/>
      <c r="W361" s="112"/>
      <c r="X361" s="112"/>
      <c r="Y361" s="112"/>
      <c r="Z361" s="112"/>
      <c r="AA361" s="112"/>
      <c r="AB361" s="112"/>
    </row>
    <row r="362">
      <c r="A362" s="112"/>
      <c r="B362" s="112"/>
      <c r="C362" s="112"/>
      <c r="D362" s="112"/>
      <c r="E362" s="112"/>
      <c r="F362" s="112"/>
      <c r="G362" s="112"/>
      <c r="H362" s="112"/>
      <c r="I362" s="112"/>
      <c r="J362" s="112"/>
      <c r="K362" s="112"/>
      <c r="L362" s="112"/>
      <c r="M362" s="112"/>
      <c r="N362" s="112"/>
      <c r="O362" s="112"/>
      <c r="P362" s="112"/>
      <c r="Q362" s="112"/>
      <c r="R362" s="112"/>
      <c r="S362" s="112"/>
      <c r="T362" s="112"/>
      <c r="U362" s="112"/>
      <c r="V362" s="112"/>
      <c r="W362" s="112"/>
      <c r="X362" s="112"/>
      <c r="Y362" s="112"/>
      <c r="Z362" s="112"/>
      <c r="AA362" s="112"/>
      <c r="AB362" s="112"/>
    </row>
    <row r="363">
      <c r="A363" s="112"/>
      <c r="B363" s="112"/>
      <c r="C363" s="112"/>
      <c r="D363" s="112"/>
      <c r="E363" s="112"/>
      <c r="F363" s="112"/>
      <c r="G363" s="112"/>
      <c r="H363" s="112"/>
      <c r="I363" s="112"/>
      <c r="J363" s="112"/>
      <c r="K363" s="112"/>
      <c r="L363" s="112"/>
      <c r="M363" s="112"/>
      <c r="N363" s="112"/>
      <c r="O363" s="112"/>
      <c r="P363" s="112"/>
      <c r="Q363" s="112"/>
      <c r="R363" s="112"/>
      <c r="S363" s="112"/>
      <c r="T363" s="112"/>
      <c r="U363" s="112"/>
      <c r="V363" s="112"/>
      <c r="W363" s="112"/>
      <c r="X363" s="112"/>
      <c r="Y363" s="112"/>
      <c r="Z363" s="112"/>
      <c r="AA363" s="112"/>
      <c r="AB363" s="112"/>
    </row>
    <row r="364">
      <c r="A364" s="112"/>
      <c r="B364" s="112"/>
      <c r="C364" s="112"/>
      <c r="D364" s="112"/>
      <c r="E364" s="112"/>
      <c r="F364" s="112"/>
      <c r="G364" s="112"/>
      <c r="H364" s="112"/>
      <c r="I364" s="112"/>
      <c r="J364" s="112"/>
      <c r="K364" s="112"/>
      <c r="L364" s="112"/>
      <c r="M364" s="112"/>
      <c r="N364" s="112"/>
      <c r="O364" s="112"/>
      <c r="P364" s="112"/>
      <c r="Q364" s="112"/>
      <c r="R364" s="112"/>
      <c r="S364" s="112"/>
      <c r="T364" s="112"/>
      <c r="U364" s="112"/>
      <c r="V364" s="112"/>
      <c r="W364" s="112"/>
      <c r="X364" s="112"/>
      <c r="Y364" s="112"/>
      <c r="Z364" s="112"/>
      <c r="AA364" s="112"/>
      <c r="AB364" s="112"/>
    </row>
    <row r="365">
      <c r="A365" s="112"/>
      <c r="B365" s="112"/>
      <c r="C365" s="112"/>
      <c r="D365" s="112"/>
      <c r="E365" s="112"/>
      <c r="F365" s="112"/>
      <c r="G365" s="112"/>
      <c r="H365" s="112"/>
      <c r="I365" s="112"/>
      <c r="J365" s="112"/>
      <c r="K365" s="112"/>
      <c r="L365" s="112"/>
      <c r="M365" s="112"/>
      <c r="N365" s="112"/>
      <c r="O365" s="112"/>
      <c r="P365" s="112"/>
      <c r="Q365" s="112"/>
      <c r="R365" s="112"/>
      <c r="S365" s="112"/>
      <c r="T365" s="112"/>
      <c r="U365" s="112"/>
      <c r="V365" s="112"/>
      <c r="W365" s="112"/>
      <c r="X365" s="112"/>
      <c r="Y365" s="112"/>
      <c r="Z365" s="112"/>
      <c r="AA365" s="112"/>
      <c r="AB365" s="112"/>
    </row>
    <row r="366">
      <c r="A366" s="112"/>
      <c r="B366" s="112"/>
      <c r="C366" s="112"/>
      <c r="D366" s="112"/>
      <c r="E366" s="112"/>
      <c r="F366" s="112"/>
      <c r="G366" s="112"/>
      <c r="H366" s="112"/>
      <c r="I366" s="112"/>
      <c r="J366" s="112"/>
      <c r="K366" s="112"/>
      <c r="L366" s="112"/>
      <c r="M366" s="112"/>
      <c r="N366" s="112"/>
      <c r="O366" s="112"/>
      <c r="P366" s="112"/>
      <c r="Q366" s="112"/>
      <c r="R366" s="112"/>
      <c r="S366" s="112"/>
      <c r="T366" s="112"/>
      <c r="U366" s="112"/>
      <c r="V366" s="112"/>
      <c r="W366" s="112"/>
      <c r="X366" s="112"/>
      <c r="Y366" s="112"/>
      <c r="Z366" s="112"/>
      <c r="AA366" s="112"/>
      <c r="AB366" s="112"/>
    </row>
    <row r="367">
      <c r="A367" s="112"/>
      <c r="B367" s="112"/>
      <c r="C367" s="112"/>
      <c r="D367" s="112"/>
      <c r="E367" s="112"/>
      <c r="F367" s="112"/>
      <c r="G367" s="112"/>
      <c r="H367" s="112"/>
      <c r="I367" s="112"/>
      <c r="J367" s="112"/>
      <c r="K367" s="112"/>
      <c r="L367" s="112"/>
      <c r="M367" s="112"/>
      <c r="N367" s="112"/>
      <c r="O367" s="112"/>
      <c r="P367" s="112"/>
      <c r="Q367" s="112"/>
      <c r="R367" s="112"/>
      <c r="S367" s="112"/>
      <c r="T367" s="112"/>
      <c r="U367" s="112"/>
      <c r="V367" s="112"/>
      <c r="W367" s="112"/>
      <c r="X367" s="112"/>
      <c r="Y367" s="112"/>
      <c r="Z367" s="112"/>
      <c r="AA367" s="112"/>
      <c r="AB367" s="112"/>
    </row>
    <row r="368">
      <c r="A368" s="112"/>
      <c r="B368" s="112"/>
      <c r="C368" s="112"/>
      <c r="D368" s="112"/>
      <c r="E368" s="112"/>
      <c r="F368" s="112"/>
      <c r="G368" s="112"/>
      <c r="H368" s="112"/>
      <c r="I368" s="112"/>
      <c r="J368" s="112"/>
      <c r="K368" s="112"/>
      <c r="L368" s="112"/>
      <c r="M368" s="112"/>
      <c r="N368" s="112"/>
      <c r="O368" s="112"/>
      <c r="P368" s="112"/>
      <c r="Q368" s="112"/>
      <c r="R368" s="112"/>
      <c r="S368" s="112"/>
      <c r="T368" s="112"/>
      <c r="U368" s="112"/>
      <c r="V368" s="112"/>
      <c r="W368" s="112"/>
      <c r="X368" s="112"/>
      <c r="Y368" s="112"/>
      <c r="Z368" s="112"/>
      <c r="AA368" s="112"/>
      <c r="AB368" s="112"/>
    </row>
    <row r="369">
      <c r="A369" s="112"/>
      <c r="B369" s="112"/>
      <c r="C369" s="112"/>
      <c r="D369" s="112"/>
      <c r="E369" s="112"/>
      <c r="F369" s="112"/>
      <c r="G369" s="112"/>
      <c r="H369" s="112"/>
      <c r="I369" s="112"/>
      <c r="J369" s="112"/>
      <c r="K369" s="112"/>
      <c r="L369" s="112"/>
      <c r="M369" s="112"/>
      <c r="N369" s="112"/>
      <c r="O369" s="112"/>
      <c r="P369" s="112"/>
      <c r="Q369" s="112"/>
      <c r="R369" s="112"/>
      <c r="S369" s="112"/>
      <c r="T369" s="112"/>
      <c r="U369" s="112"/>
      <c r="V369" s="112"/>
      <c r="W369" s="112"/>
      <c r="X369" s="112"/>
      <c r="Y369" s="112"/>
      <c r="Z369" s="112"/>
      <c r="AA369" s="112"/>
      <c r="AB369" s="112"/>
    </row>
    <row r="370">
      <c r="A370" s="112"/>
      <c r="B370" s="112"/>
      <c r="C370" s="112"/>
      <c r="D370" s="112"/>
      <c r="E370" s="112"/>
      <c r="F370" s="112"/>
      <c r="G370" s="112"/>
      <c r="H370" s="112"/>
      <c r="I370" s="112"/>
      <c r="J370" s="112"/>
      <c r="K370" s="112"/>
      <c r="L370" s="112"/>
      <c r="M370" s="112"/>
      <c r="N370" s="112"/>
      <c r="O370" s="112"/>
      <c r="P370" s="112"/>
      <c r="Q370" s="112"/>
      <c r="R370" s="112"/>
      <c r="S370" s="112"/>
      <c r="T370" s="112"/>
      <c r="U370" s="112"/>
      <c r="V370" s="112"/>
      <c r="W370" s="112"/>
      <c r="X370" s="112"/>
      <c r="Y370" s="112"/>
      <c r="Z370" s="112"/>
      <c r="AA370" s="112"/>
      <c r="AB370" s="112"/>
    </row>
    <row r="371">
      <c r="A371" s="112"/>
      <c r="B371" s="112"/>
      <c r="C371" s="112"/>
      <c r="D371" s="112"/>
      <c r="E371" s="112"/>
      <c r="F371" s="112"/>
      <c r="G371" s="112"/>
      <c r="H371" s="112"/>
      <c r="I371" s="112"/>
      <c r="J371" s="112"/>
      <c r="K371" s="112"/>
      <c r="L371" s="112"/>
      <c r="M371" s="112"/>
      <c r="N371" s="112"/>
      <c r="O371" s="112"/>
      <c r="P371" s="112"/>
      <c r="Q371" s="112"/>
      <c r="R371" s="112"/>
      <c r="S371" s="112"/>
      <c r="T371" s="112"/>
      <c r="U371" s="112"/>
      <c r="V371" s="112"/>
      <c r="W371" s="112"/>
      <c r="X371" s="112"/>
      <c r="Y371" s="112"/>
      <c r="Z371" s="112"/>
      <c r="AA371" s="112"/>
      <c r="AB371" s="112"/>
    </row>
    <row r="372">
      <c r="A372" s="112"/>
      <c r="B372" s="112"/>
      <c r="C372" s="112"/>
      <c r="D372" s="112"/>
      <c r="E372" s="112"/>
      <c r="F372" s="112"/>
      <c r="G372" s="112"/>
      <c r="H372" s="112"/>
      <c r="I372" s="112"/>
      <c r="J372" s="112"/>
      <c r="K372" s="112"/>
      <c r="L372" s="112"/>
      <c r="M372" s="112"/>
      <c r="N372" s="112"/>
      <c r="O372" s="112"/>
      <c r="P372" s="112"/>
      <c r="Q372" s="112"/>
      <c r="R372" s="112"/>
      <c r="S372" s="112"/>
      <c r="T372" s="112"/>
      <c r="U372" s="112"/>
      <c r="V372" s="112"/>
      <c r="W372" s="112"/>
      <c r="X372" s="112"/>
      <c r="Y372" s="112"/>
      <c r="Z372" s="112"/>
      <c r="AA372" s="112"/>
      <c r="AB372" s="112"/>
    </row>
    <row r="373">
      <c r="A373" s="112"/>
      <c r="B373" s="112"/>
      <c r="C373" s="112"/>
      <c r="D373" s="112"/>
      <c r="E373" s="112"/>
      <c r="F373" s="112"/>
      <c r="G373" s="112"/>
      <c r="H373" s="112"/>
      <c r="I373" s="112"/>
      <c r="J373" s="112"/>
      <c r="K373" s="112"/>
      <c r="L373" s="112"/>
      <c r="M373" s="112"/>
      <c r="N373" s="112"/>
      <c r="O373" s="112"/>
      <c r="P373" s="112"/>
      <c r="Q373" s="112"/>
      <c r="R373" s="112"/>
      <c r="S373" s="112"/>
      <c r="T373" s="112"/>
      <c r="U373" s="112"/>
      <c r="V373" s="112"/>
      <c r="W373" s="112"/>
      <c r="X373" s="112"/>
      <c r="Y373" s="112"/>
      <c r="Z373" s="112"/>
      <c r="AA373" s="112"/>
      <c r="AB373" s="112"/>
    </row>
    <row r="374">
      <c r="A374" s="112"/>
      <c r="B374" s="112"/>
      <c r="C374" s="112"/>
      <c r="D374" s="112"/>
      <c r="E374" s="112"/>
      <c r="F374" s="112"/>
      <c r="G374" s="112"/>
      <c r="H374" s="112"/>
      <c r="I374" s="112"/>
      <c r="J374" s="112"/>
      <c r="K374" s="112"/>
      <c r="L374" s="112"/>
      <c r="M374" s="112"/>
      <c r="N374" s="112"/>
      <c r="O374" s="112"/>
      <c r="P374" s="112"/>
      <c r="Q374" s="112"/>
      <c r="R374" s="112"/>
      <c r="S374" s="112"/>
      <c r="T374" s="112"/>
      <c r="U374" s="112"/>
      <c r="V374" s="112"/>
      <c r="W374" s="112"/>
      <c r="X374" s="112"/>
      <c r="Y374" s="112"/>
      <c r="Z374" s="112"/>
      <c r="AA374" s="112"/>
      <c r="AB374" s="112"/>
    </row>
    <row r="375">
      <c r="A375" s="112"/>
      <c r="B375" s="112"/>
      <c r="C375" s="112"/>
      <c r="D375" s="112"/>
      <c r="E375" s="112"/>
      <c r="F375" s="112"/>
      <c r="G375" s="112"/>
      <c r="H375" s="112"/>
      <c r="I375" s="112"/>
      <c r="J375" s="112"/>
      <c r="K375" s="112"/>
      <c r="L375" s="112"/>
      <c r="M375" s="112"/>
      <c r="N375" s="112"/>
      <c r="O375" s="112"/>
      <c r="P375" s="112"/>
      <c r="Q375" s="112"/>
      <c r="R375" s="112"/>
      <c r="S375" s="112"/>
      <c r="T375" s="112"/>
      <c r="U375" s="112"/>
      <c r="V375" s="112"/>
      <c r="W375" s="112"/>
      <c r="X375" s="112"/>
      <c r="Y375" s="112"/>
      <c r="Z375" s="112"/>
      <c r="AA375" s="112"/>
      <c r="AB375" s="112"/>
    </row>
    <row r="376">
      <c r="A376" s="112"/>
      <c r="B376" s="112"/>
      <c r="C376" s="112"/>
      <c r="D376" s="112"/>
      <c r="E376" s="112"/>
      <c r="F376" s="112"/>
      <c r="G376" s="112"/>
      <c r="H376" s="112"/>
      <c r="I376" s="112"/>
      <c r="J376" s="112"/>
      <c r="K376" s="112"/>
      <c r="L376" s="112"/>
      <c r="M376" s="112"/>
      <c r="N376" s="112"/>
      <c r="O376" s="112"/>
      <c r="P376" s="112"/>
      <c r="Q376" s="112"/>
      <c r="R376" s="112"/>
      <c r="S376" s="112"/>
      <c r="T376" s="112"/>
      <c r="U376" s="112"/>
      <c r="V376" s="112"/>
      <c r="W376" s="112"/>
      <c r="X376" s="112"/>
      <c r="Y376" s="112"/>
      <c r="Z376" s="112"/>
      <c r="AA376" s="112"/>
      <c r="AB376" s="112"/>
    </row>
    <row r="377">
      <c r="A377" s="112"/>
      <c r="B377" s="112"/>
      <c r="C377" s="112"/>
      <c r="D377" s="112"/>
      <c r="E377" s="112"/>
      <c r="F377" s="112"/>
      <c r="G377" s="112"/>
      <c r="H377" s="112"/>
      <c r="I377" s="112"/>
      <c r="J377" s="112"/>
      <c r="K377" s="112"/>
      <c r="L377" s="112"/>
      <c r="M377" s="112"/>
      <c r="N377" s="112"/>
      <c r="O377" s="112"/>
      <c r="P377" s="112"/>
      <c r="Q377" s="112"/>
      <c r="R377" s="112"/>
      <c r="S377" s="112"/>
      <c r="T377" s="112"/>
      <c r="U377" s="112"/>
      <c r="V377" s="112"/>
      <c r="W377" s="112"/>
      <c r="X377" s="112"/>
      <c r="Y377" s="112"/>
      <c r="Z377" s="112"/>
      <c r="AA377" s="112"/>
      <c r="AB377" s="112"/>
    </row>
    <row r="378">
      <c r="A378" s="112"/>
      <c r="B378" s="112"/>
      <c r="C378" s="112"/>
      <c r="D378" s="112"/>
      <c r="E378" s="112"/>
      <c r="F378" s="112"/>
      <c r="G378" s="112"/>
      <c r="H378" s="112"/>
      <c r="I378" s="112"/>
      <c r="J378" s="112"/>
      <c r="K378" s="112"/>
      <c r="L378" s="112"/>
      <c r="M378" s="112"/>
      <c r="N378" s="112"/>
      <c r="O378" s="112"/>
      <c r="P378" s="112"/>
      <c r="Q378" s="112"/>
      <c r="R378" s="112"/>
      <c r="S378" s="112"/>
      <c r="T378" s="112"/>
      <c r="U378" s="112"/>
      <c r="V378" s="112"/>
      <c r="W378" s="112"/>
      <c r="X378" s="112"/>
      <c r="Y378" s="112"/>
      <c r="Z378" s="112"/>
      <c r="AA378" s="112"/>
      <c r="AB378" s="112"/>
    </row>
    <row r="379">
      <c r="A379" s="112"/>
      <c r="B379" s="112"/>
      <c r="C379" s="112"/>
      <c r="D379" s="112"/>
      <c r="E379" s="112"/>
      <c r="F379" s="112"/>
      <c r="G379" s="112"/>
      <c r="H379" s="112"/>
      <c r="I379" s="112"/>
      <c r="J379" s="112"/>
      <c r="K379" s="112"/>
      <c r="L379" s="112"/>
      <c r="M379" s="112"/>
      <c r="N379" s="112"/>
      <c r="O379" s="112"/>
      <c r="P379" s="112"/>
      <c r="Q379" s="112"/>
      <c r="R379" s="112"/>
      <c r="S379" s="112"/>
      <c r="T379" s="112"/>
      <c r="U379" s="112"/>
      <c r="V379" s="112"/>
      <c r="W379" s="112"/>
      <c r="X379" s="112"/>
      <c r="Y379" s="112"/>
      <c r="Z379" s="112"/>
      <c r="AA379" s="112"/>
      <c r="AB379" s="112"/>
    </row>
    <row r="380">
      <c r="A380" s="112"/>
      <c r="B380" s="112"/>
      <c r="C380" s="112"/>
      <c r="D380" s="112"/>
      <c r="E380" s="112"/>
      <c r="F380" s="112"/>
      <c r="G380" s="112"/>
      <c r="H380" s="112"/>
      <c r="I380" s="112"/>
      <c r="J380" s="112"/>
      <c r="K380" s="112"/>
      <c r="L380" s="112"/>
      <c r="M380" s="112"/>
      <c r="N380" s="112"/>
      <c r="O380" s="112"/>
      <c r="P380" s="112"/>
      <c r="Q380" s="112"/>
      <c r="R380" s="112"/>
      <c r="S380" s="112"/>
      <c r="T380" s="112"/>
      <c r="U380" s="112"/>
      <c r="V380" s="112"/>
      <c r="W380" s="112"/>
      <c r="X380" s="112"/>
      <c r="Y380" s="112"/>
      <c r="Z380" s="112"/>
      <c r="AA380" s="112"/>
      <c r="AB380" s="112"/>
    </row>
    <row r="381">
      <c r="A381" s="112"/>
      <c r="B381" s="112"/>
      <c r="C381" s="112"/>
      <c r="D381" s="112"/>
      <c r="E381" s="112"/>
      <c r="F381" s="112"/>
      <c r="G381" s="112"/>
      <c r="H381" s="112"/>
      <c r="I381" s="112"/>
      <c r="J381" s="112"/>
      <c r="K381" s="112"/>
      <c r="L381" s="112"/>
      <c r="M381" s="112"/>
      <c r="N381" s="112"/>
      <c r="O381" s="112"/>
      <c r="P381" s="112"/>
      <c r="Q381" s="112"/>
      <c r="R381" s="112"/>
      <c r="S381" s="112"/>
      <c r="T381" s="112"/>
      <c r="U381" s="112"/>
      <c r="V381" s="112"/>
      <c r="W381" s="112"/>
      <c r="X381" s="112"/>
      <c r="Y381" s="112"/>
      <c r="Z381" s="112"/>
      <c r="AA381" s="112"/>
      <c r="AB381" s="112"/>
    </row>
    <row r="382">
      <c r="A382" s="112"/>
      <c r="B382" s="112"/>
      <c r="C382" s="112"/>
      <c r="D382" s="112"/>
      <c r="E382" s="112"/>
      <c r="F382" s="112"/>
      <c r="G382" s="112"/>
      <c r="H382" s="112"/>
      <c r="I382" s="112"/>
      <c r="J382" s="112"/>
      <c r="K382" s="112"/>
      <c r="L382" s="112"/>
      <c r="M382" s="112"/>
      <c r="N382" s="112"/>
      <c r="O382" s="112"/>
      <c r="P382" s="112"/>
      <c r="Q382" s="112"/>
      <c r="R382" s="112"/>
      <c r="S382" s="112"/>
      <c r="T382" s="112"/>
      <c r="U382" s="112"/>
      <c r="V382" s="112"/>
      <c r="W382" s="112"/>
      <c r="X382" s="112"/>
      <c r="Y382" s="112"/>
      <c r="Z382" s="112"/>
      <c r="AA382" s="112"/>
      <c r="AB382" s="112"/>
    </row>
    <row r="383">
      <c r="A383" s="112"/>
      <c r="B383" s="112"/>
      <c r="C383" s="112"/>
      <c r="D383" s="112"/>
      <c r="E383" s="112"/>
      <c r="F383" s="112"/>
      <c r="G383" s="112"/>
      <c r="H383" s="112"/>
      <c r="I383" s="112"/>
      <c r="J383" s="112"/>
      <c r="K383" s="112"/>
      <c r="L383" s="112"/>
      <c r="M383" s="112"/>
      <c r="N383" s="112"/>
      <c r="O383" s="112"/>
      <c r="P383" s="112"/>
      <c r="Q383" s="112"/>
      <c r="R383" s="112"/>
      <c r="S383" s="112"/>
      <c r="T383" s="112"/>
      <c r="U383" s="112"/>
      <c r="V383" s="112"/>
      <c r="W383" s="112"/>
      <c r="X383" s="112"/>
      <c r="Y383" s="112"/>
      <c r="Z383" s="112"/>
      <c r="AA383" s="112"/>
      <c r="AB383" s="112"/>
    </row>
    <row r="384">
      <c r="A384" s="112"/>
      <c r="B384" s="112"/>
      <c r="C384" s="112"/>
      <c r="D384" s="112"/>
      <c r="E384" s="112"/>
      <c r="F384" s="112"/>
      <c r="G384" s="112"/>
      <c r="H384" s="112"/>
      <c r="I384" s="112"/>
      <c r="J384" s="112"/>
      <c r="K384" s="112"/>
      <c r="L384" s="112"/>
      <c r="M384" s="112"/>
      <c r="N384" s="112"/>
      <c r="O384" s="112"/>
      <c r="P384" s="112"/>
      <c r="Q384" s="112"/>
      <c r="R384" s="112"/>
      <c r="S384" s="112"/>
      <c r="T384" s="112"/>
      <c r="U384" s="112"/>
      <c r="V384" s="112"/>
      <c r="W384" s="112"/>
      <c r="X384" s="112"/>
      <c r="Y384" s="112"/>
      <c r="Z384" s="112"/>
      <c r="AA384" s="112"/>
      <c r="AB384" s="112"/>
    </row>
    <row r="385">
      <c r="A385" s="112"/>
      <c r="B385" s="112"/>
      <c r="C385" s="112"/>
      <c r="D385" s="112"/>
      <c r="E385" s="112"/>
      <c r="F385" s="112"/>
      <c r="G385" s="112"/>
      <c r="H385" s="112"/>
      <c r="I385" s="112"/>
      <c r="J385" s="112"/>
      <c r="K385" s="112"/>
      <c r="L385" s="112"/>
      <c r="M385" s="112"/>
      <c r="N385" s="112"/>
      <c r="O385" s="112"/>
      <c r="P385" s="112"/>
      <c r="Q385" s="112"/>
      <c r="R385" s="112"/>
      <c r="S385" s="112"/>
      <c r="T385" s="112"/>
      <c r="U385" s="112"/>
      <c r="V385" s="112"/>
      <c r="W385" s="112"/>
      <c r="X385" s="112"/>
      <c r="Y385" s="112"/>
      <c r="Z385" s="112"/>
      <c r="AA385" s="112"/>
      <c r="AB385" s="112"/>
    </row>
    <row r="386">
      <c r="A386" s="112"/>
      <c r="B386" s="112"/>
      <c r="C386" s="112"/>
      <c r="D386" s="112"/>
      <c r="E386" s="112"/>
      <c r="F386" s="112"/>
      <c r="G386" s="112"/>
      <c r="H386" s="112"/>
      <c r="I386" s="112"/>
      <c r="J386" s="112"/>
      <c r="K386" s="112"/>
      <c r="L386" s="112"/>
      <c r="M386" s="112"/>
      <c r="N386" s="112"/>
      <c r="O386" s="112"/>
      <c r="P386" s="112"/>
      <c r="Q386" s="112"/>
      <c r="R386" s="112"/>
      <c r="S386" s="112"/>
      <c r="T386" s="112"/>
      <c r="U386" s="112"/>
      <c r="V386" s="112"/>
      <c r="W386" s="112"/>
      <c r="X386" s="112"/>
      <c r="Y386" s="112"/>
      <c r="Z386" s="112"/>
      <c r="AA386" s="112"/>
      <c r="AB386" s="112"/>
    </row>
    <row r="387">
      <c r="A387" s="112"/>
      <c r="B387" s="112"/>
      <c r="C387" s="112"/>
      <c r="D387" s="112"/>
      <c r="E387" s="112"/>
      <c r="F387" s="112"/>
      <c r="G387" s="112"/>
      <c r="H387" s="112"/>
      <c r="I387" s="112"/>
      <c r="J387" s="112"/>
      <c r="K387" s="112"/>
      <c r="L387" s="112"/>
      <c r="M387" s="112"/>
      <c r="N387" s="112"/>
      <c r="O387" s="112"/>
      <c r="P387" s="112"/>
      <c r="Q387" s="112"/>
      <c r="R387" s="112"/>
      <c r="S387" s="112"/>
      <c r="T387" s="112"/>
      <c r="U387" s="112"/>
      <c r="V387" s="112"/>
      <c r="W387" s="112"/>
      <c r="X387" s="112"/>
      <c r="Y387" s="112"/>
      <c r="Z387" s="112"/>
      <c r="AA387" s="112"/>
      <c r="AB387" s="112"/>
    </row>
    <row r="388">
      <c r="A388" s="112"/>
      <c r="B388" s="112"/>
      <c r="C388" s="112"/>
      <c r="D388" s="112"/>
      <c r="E388" s="112"/>
      <c r="F388" s="112"/>
      <c r="G388" s="112"/>
      <c r="H388" s="112"/>
      <c r="I388" s="112"/>
      <c r="J388" s="112"/>
      <c r="K388" s="112"/>
      <c r="L388" s="112"/>
      <c r="M388" s="112"/>
      <c r="N388" s="112"/>
      <c r="O388" s="112"/>
      <c r="P388" s="112"/>
      <c r="Q388" s="112"/>
      <c r="R388" s="112"/>
      <c r="S388" s="112"/>
      <c r="T388" s="112"/>
      <c r="U388" s="112"/>
      <c r="V388" s="112"/>
      <c r="W388" s="112"/>
      <c r="X388" s="112"/>
      <c r="Y388" s="112"/>
      <c r="Z388" s="112"/>
      <c r="AA388" s="112"/>
      <c r="AB388" s="112"/>
    </row>
    <row r="389">
      <c r="A389" s="112"/>
      <c r="B389" s="112"/>
      <c r="C389" s="112"/>
      <c r="D389" s="112"/>
      <c r="E389" s="112"/>
      <c r="F389" s="112"/>
      <c r="G389" s="112"/>
      <c r="H389" s="112"/>
      <c r="I389" s="112"/>
      <c r="J389" s="112"/>
      <c r="K389" s="112"/>
      <c r="L389" s="112"/>
      <c r="M389" s="112"/>
      <c r="N389" s="112"/>
      <c r="O389" s="112"/>
      <c r="P389" s="112"/>
      <c r="Q389" s="112"/>
      <c r="R389" s="112"/>
      <c r="S389" s="112"/>
      <c r="T389" s="112"/>
      <c r="U389" s="112"/>
      <c r="V389" s="112"/>
      <c r="W389" s="112"/>
      <c r="X389" s="112"/>
      <c r="Y389" s="112"/>
      <c r="Z389" s="112"/>
      <c r="AA389" s="112"/>
      <c r="AB389" s="112"/>
    </row>
    <row r="390">
      <c r="A390" s="112"/>
      <c r="B390" s="112"/>
      <c r="C390" s="112"/>
      <c r="D390" s="112"/>
      <c r="E390" s="112"/>
      <c r="F390" s="112"/>
      <c r="G390" s="112"/>
      <c r="H390" s="112"/>
      <c r="I390" s="112"/>
      <c r="J390" s="112"/>
      <c r="K390" s="112"/>
      <c r="L390" s="112"/>
      <c r="M390" s="112"/>
      <c r="N390" s="112"/>
      <c r="O390" s="112"/>
      <c r="P390" s="112"/>
      <c r="Q390" s="112"/>
      <c r="R390" s="112"/>
      <c r="S390" s="112"/>
      <c r="T390" s="112"/>
      <c r="U390" s="112"/>
      <c r="V390" s="112"/>
      <c r="W390" s="112"/>
      <c r="X390" s="112"/>
      <c r="Y390" s="112"/>
      <c r="Z390" s="112"/>
      <c r="AA390" s="112"/>
      <c r="AB390" s="112"/>
    </row>
    <row r="391">
      <c r="A391" s="112"/>
      <c r="B391" s="112"/>
      <c r="C391" s="112"/>
      <c r="D391" s="112"/>
      <c r="E391" s="112"/>
      <c r="F391" s="112"/>
      <c r="G391" s="112"/>
      <c r="H391" s="112"/>
      <c r="I391" s="112"/>
      <c r="J391" s="112"/>
      <c r="K391" s="112"/>
      <c r="L391" s="112"/>
      <c r="M391" s="112"/>
      <c r="N391" s="112"/>
      <c r="O391" s="112"/>
      <c r="P391" s="112"/>
      <c r="Q391" s="112"/>
      <c r="R391" s="112"/>
      <c r="S391" s="112"/>
      <c r="T391" s="112"/>
      <c r="U391" s="112"/>
      <c r="V391" s="112"/>
      <c r="W391" s="112"/>
      <c r="X391" s="112"/>
      <c r="Y391" s="112"/>
      <c r="Z391" s="112"/>
      <c r="AA391" s="112"/>
      <c r="AB391" s="112"/>
    </row>
    <row r="392">
      <c r="A392" s="112"/>
      <c r="B392" s="112"/>
      <c r="C392" s="112"/>
      <c r="D392" s="112"/>
      <c r="E392" s="112"/>
      <c r="F392" s="112"/>
      <c r="G392" s="112"/>
      <c r="H392" s="112"/>
      <c r="I392" s="112"/>
      <c r="J392" s="112"/>
      <c r="K392" s="112"/>
      <c r="L392" s="112"/>
      <c r="M392" s="112"/>
      <c r="N392" s="112"/>
      <c r="O392" s="112"/>
      <c r="P392" s="112"/>
      <c r="Q392" s="112"/>
      <c r="R392" s="112"/>
      <c r="S392" s="112"/>
      <c r="T392" s="112"/>
      <c r="U392" s="112"/>
      <c r="V392" s="112"/>
      <c r="W392" s="112"/>
      <c r="X392" s="112"/>
      <c r="Y392" s="112"/>
      <c r="Z392" s="112"/>
      <c r="AA392" s="112"/>
      <c r="AB392" s="112"/>
    </row>
    <row r="393">
      <c r="A393" s="112"/>
      <c r="B393" s="112"/>
      <c r="C393" s="112"/>
      <c r="D393" s="112"/>
      <c r="E393" s="112"/>
      <c r="F393" s="112"/>
      <c r="G393" s="112"/>
      <c r="H393" s="112"/>
      <c r="I393" s="112"/>
      <c r="J393" s="112"/>
      <c r="K393" s="112"/>
      <c r="L393" s="112"/>
      <c r="M393" s="112"/>
      <c r="N393" s="112"/>
      <c r="O393" s="112"/>
      <c r="P393" s="112"/>
      <c r="Q393" s="112"/>
      <c r="R393" s="112"/>
      <c r="S393" s="112"/>
      <c r="T393" s="112"/>
      <c r="U393" s="112"/>
      <c r="V393" s="112"/>
      <c r="W393" s="112"/>
      <c r="X393" s="112"/>
      <c r="Y393" s="112"/>
      <c r="Z393" s="112"/>
      <c r="AA393" s="112"/>
      <c r="AB393" s="112"/>
    </row>
    <row r="394">
      <c r="A394" s="112"/>
      <c r="B394" s="112"/>
      <c r="C394" s="112"/>
      <c r="D394" s="112"/>
      <c r="E394" s="112"/>
      <c r="F394" s="112"/>
      <c r="G394" s="112"/>
      <c r="H394" s="112"/>
      <c r="I394" s="112"/>
      <c r="J394" s="112"/>
      <c r="K394" s="112"/>
      <c r="L394" s="112"/>
      <c r="M394" s="112"/>
      <c r="N394" s="112"/>
      <c r="O394" s="112"/>
      <c r="P394" s="112"/>
      <c r="Q394" s="112"/>
      <c r="R394" s="112"/>
      <c r="S394" s="112"/>
      <c r="T394" s="112"/>
      <c r="U394" s="112"/>
      <c r="V394" s="112"/>
      <c r="W394" s="112"/>
      <c r="X394" s="112"/>
      <c r="Y394" s="112"/>
      <c r="Z394" s="112"/>
      <c r="AA394" s="112"/>
      <c r="AB394" s="112"/>
    </row>
    <row r="395">
      <c r="A395" s="112"/>
      <c r="B395" s="112"/>
      <c r="C395" s="112"/>
      <c r="D395" s="112"/>
      <c r="E395" s="112"/>
      <c r="F395" s="112"/>
      <c r="G395" s="112"/>
      <c r="H395" s="112"/>
      <c r="I395" s="112"/>
      <c r="J395" s="112"/>
      <c r="K395" s="112"/>
      <c r="L395" s="112"/>
      <c r="M395" s="112"/>
      <c r="N395" s="112"/>
      <c r="O395" s="112"/>
      <c r="P395" s="112"/>
      <c r="Q395" s="112"/>
      <c r="R395" s="112"/>
      <c r="S395" s="112"/>
      <c r="T395" s="112"/>
      <c r="U395" s="112"/>
      <c r="V395" s="112"/>
      <c r="W395" s="112"/>
      <c r="X395" s="112"/>
      <c r="Y395" s="112"/>
      <c r="Z395" s="112"/>
      <c r="AA395" s="112"/>
      <c r="AB395" s="112"/>
    </row>
    <row r="396">
      <c r="A396" s="112"/>
      <c r="B396" s="112"/>
      <c r="C396" s="112"/>
      <c r="D396" s="112"/>
      <c r="E396" s="112"/>
      <c r="F396" s="112"/>
      <c r="G396" s="112"/>
      <c r="H396" s="112"/>
      <c r="I396" s="112"/>
      <c r="J396" s="112"/>
      <c r="K396" s="112"/>
      <c r="L396" s="112"/>
      <c r="M396" s="112"/>
      <c r="N396" s="112"/>
      <c r="O396" s="112"/>
      <c r="P396" s="112"/>
      <c r="Q396" s="112"/>
      <c r="R396" s="112"/>
      <c r="S396" s="112"/>
      <c r="T396" s="112"/>
      <c r="U396" s="112"/>
      <c r="V396" s="112"/>
      <c r="W396" s="112"/>
      <c r="X396" s="112"/>
      <c r="Y396" s="112"/>
      <c r="Z396" s="112"/>
      <c r="AA396" s="112"/>
      <c r="AB396" s="112"/>
    </row>
    <row r="397">
      <c r="A397" s="112"/>
      <c r="B397" s="112"/>
      <c r="C397" s="112"/>
      <c r="D397" s="112"/>
      <c r="E397" s="112"/>
      <c r="F397" s="112"/>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row>
    <row r="398">
      <c r="A398" s="112"/>
      <c r="B398" s="112"/>
      <c r="C398" s="112"/>
      <c r="D398" s="112"/>
      <c r="E398" s="112"/>
      <c r="F398" s="112"/>
      <c r="G398" s="112"/>
      <c r="H398" s="112"/>
      <c r="I398" s="112"/>
      <c r="J398" s="112"/>
      <c r="K398" s="112"/>
      <c r="L398" s="112"/>
      <c r="M398" s="112"/>
      <c r="N398" s="112"/>
      <c r="O398" s="112"/>
      <c r="P398" s="112"/>
      <c r="Q398" s="112"/>
      <c r="R398" s="112"/>
      <c r="S398" s="112"/>
      <c r="T398" s="112"/>
      <c r="U398" s="112"/>
      <c r="V398" s="112"/>
      <c r="W398" s="112"/>
      <c r="X398" s="112"/>
      <c r="Y398" s="112"/>
      <c r="Z398" s="112"/>
      <c r="AA398" s="112"/>
      <c r="AB398" s="112"/>
    </row>
    <row r="399">
      <c r="A399" s="112"/>
      <c r="B399" s="112"/>
      <c r="C399" s="112"/>
      <c r="D399" s="112"/>
      <c r="E399" s="112"/>
      <c r="F399" s="112"/>
      <c r="G399" s="112"/>
      <c r="H399" s="112"/>
      <c r="I399" s="112"/>
      <c r="J399" s="112"/>
      <c r="K399" s="112"/>
      <c r="L399" s="112"/>
      <c r="M399" s="112"/>
      <c r="N399" s="112"/>
      <c r="O399" s="112"/>
      <c r="P399" s="112"/>
      <c r="Q399" s="112"/>
      <c r="R399" s="112"/>
      <c r="S399" s="112"/>
      <c r="T399" s="112"/>
      <c r="U399" s="112"/>
      <c r="V399" s="112"/>
      <c r="W399" s="112"/>
      <c r="X399" s="112"/>
      <c r="Y399" s="112"/>
      <c r="Z399" s="112"/>
      <c r="AA399" s="112"/>
      <c r="AB399" s="112"/>
    </row>
    <row r="400">
      <c r="A400" s="112"/>
      <c r="B400" s="112"/>
      <c r="C400" s="112"/>
      <c r="D400" s="112"/>
      <c r="E400" s="112"/>
      <c r="F400" s="112"/>
      <c r="G400" s="112"/>
      <c r="H400" s="112"/>
      <c r="I400" s="112"/>
      <c r="J400" s="112"/>
      <c r="K400" s="112"/>
      <c r="L400" s="112"/>
      <c r="M400" s="112"/>
      <c r="N400" s="112"/>
      <c r="O400" s="112"/>
      <c r="P400" s="112"/>
      <c r="Q400" s="112"/>
      <c r="R400" s="112"/>
      <c r="S400" s="112"/>
      <c r="T400" s="112"/>
      <c r="U400" s="112"/>
      <c r="V400" s="112"/>
      <c r="W400" s="112"/>
      <c r="X400" s="112"/>
      <c r="Y400" s="112"/>
      <c r="Z400" s="112"/>
      <c r="AA400" s="112"/>
      <c r="AB400" s="112"/>
    </row>
    <row r="401">
      <c r="A401" s="112"/>
      <c r="B401" s="112"/>
      <c r="C401" s="112"/>
      <c r="D401" s="112"/>
      <c r="E401" s="112"/>
      <c r="F401" s="112"/>
      <c r="G401" s="112"/>
      <c r="H401" s="112"/>
      <c r="I401" s="112"/>
      <c r="J401" s="112"/>
      <c r="K401" s="112"/>
      <c r="L401" s="112"/>
      <c r="M401" s="112"/>
      <c r="N401" s="112"/>
      <c r="O401" s="112"/>
      <c r="P401" s="112"/>
      <c r="Q401" s="112"/>
      <c r="R401" s="112"/>
      <c r="S401" s="112"/>
      <c r="T401" s="112"/>
      <c r="U401" s="112"/>
      <c r="V401" s="112"/>
      <c r="W401" s="112"/>
      <c r="X401" s="112"/>
      <c r="Y401" s="112"/>
      <c r="Z401" s="112"/>
      <c r="AA401" s="112"/>
      <c r="AB401" s="112"/>
    </row>
    <row r="402">
      <c r="A402" s="112"/>
      <c r="B402" s="112"/>
      <c r="C402" s="112"/>
      <c r="D402" s="112"/>
      <c r="E402" s="112"/>
      <c r="F402" s="112"/>
      <c r="G402" s="112"/>
      <c r="H402" s="112"/>
      <c r="I402" s="112"/>
      <c r="J402" s="112"/>
      <c r="K402" s="112"/>
      <c r="L402" s="112"/>
      <c r="M402" s="112"/>
      <c r="N402" s="112"/>
      <c r="O402" s="112"/>
      <c r="P402" s="112"/>
      <c r="Q402" s="112"/>
      <c r="R402" s="112"/>
      <c r="S402" s="112"/>
      <c r="T402" s="112"/>
      <c r="U402" s="112"/>
      <c r="V402" s="112"/>
      <c r="W402" s="112"/>
      <c r="X402" s="112"/>
      <c r="Y402" s="112"/>
      <c r="Z402" s="112"/>
      <c r="AA402" s="112"/>
      <c r="AB402" s="112"/>
    </row>
    <row r="403">
      <c r="A403" s="112"/>
      <c r="B403" s="112"/>
      <c r="C403" s="112"/>
      <c r="D403" s="112"/>
      <c r="E403" s="112"/>
      <c r="F403" s="112"/>
      <c r="G403" s="112"/>
      <c r="H403" s="112"/>
      <c r="I403" s="112"/>
      <c r="J403" s="112"/>
      <c r="K403" s="112"/>
      <c r="L403" s="112"/>
      <c r="M403" s="112"/>
      <c r="N403" s="112"/>
      <c r="O403" s="112"/>
      <c r="P403" s="112"/>
      <c r="Q403" s="112"/>
      <c r="R403" s="112"/>
      <c r="S403" s="112"/>
      <c r="T403" s="112"/>
      <c r="U403" s="112"/>
      <c r="V403" s="112"/>
      <c r="W403" s="112"/>
      <c r="X403" s="112"/>
      <c r="Y403" s="112"/>
      <c r="Z403" s="112"/>
      <c r="AA403" s="112"/>
      <c r="AB403" s="112"/>
    </row>
    <row r="404">
      <c r="A404" s="112"/>
      <c r="B404" s="112"/>
      <c r="C404" s="112"/>
      <c r="D404" s="112"/>
      <c r="E404" s="112"/>
      <c r="F404" s="112"/>
      <c r="G404" s="112"/>
      <c r="H404" s="112"/>
      <c r="I404" s="112"/>
      <c r="J404" s="112"/>
      <c r="K404" s="112"/>
      <c r="L404" s="112"/>
      <c r="M404" s="112"/>
      <c r="N404" s="112"/>
      <c r="O404" s="112"/>
      <c r="P404" s="112"/>
      <c r="Q404" s="112"/>
      <c r="R404" s="112"/>
      <c r="S404" s="112"/>
      <c r="T404" s="112"/>
      <c r="U404" s="112"/>
      <c r="V404" s="112"/>
      <c r="W404" s="112"/>
      <c r="X404" s="112"/>
      <c r="Y404" s="112"/>
      <c r="Z404" s="112"/>
      <c r="AA404" s="112"/>
      <c r="AB404" s="112"/>
    </row>
    <row r="405">
      <c r="A405" s="112"/>
      <c r="B405" s="112"/>
      <c r="C405" s="112"/>
      <c r="D405" s="112"/>
      <c r="E405" s="112"/>
      <c r="F405" s="112"/>
      <c r="G405" s="112"/>
      <c r="H405" s="112"/>
      <c r="I405" s="112"/>
      <c r="J405" s="112"/>
      <c r="K405" s="112"/>
      <c r="L405" s="112"/>
      <c r="M405" s="112"/>
      <c r="N405" s="112"/>
      <c r="O405" s="112"/>
      <c r="P405" s="112"/>
      <c r="Q405" s="112"/>
      <c r="R405" s="112"/>
      <c r="S405" s="112"/>
      <c r="T405" s="112"/>
      <c r="U405" s="112"/>
      <c r="V405" s="112"/>
      <c r="W405" s="112"/>
      <c r="X405" s="112"/>
      <c r="Y405" s="112"/>
      <c r="Z405" s="112"/>
      <c r="AA405" s="112"/>
      <c r="AB405" s="112"/>
    </row>
    <row r="406">
      <c r="A406" s="112"/>
      <c r="B406" s="112"/>
      <c r="C406" s="112"/>
      <c r="D406" s="112"/>
      <c r="E406" s="112"/>
      <c r="F406" s="112"/>
      <c r="G406" s="112"/>
      <c r="H406" s="112"/>
      <c r="I406" s="112"/>
      <c r="J406" s="112"/>
      <c r="K406" s="112"/>
      <c r="L406" s="112"/>
      <c r="M406" s="112"/>
      <c r="N406" s="112"/>
      <c r="O406" s="112"/>
      <c r="P406" s="112"/>
      <c r="Q406" s="112"/>
      <c r="R406" s="112"/>
      <c r="S406" s="112"/>
      <c r="T406" s="112"/>
      <c r="U406" s="112"/>
      <c r="V406" s="112"/>
      <c r="W406" s="112"/>
      <c r="X406" s="112"/>
      <c r="Y406" s="112"/>
      <c r="Z406" s="112"/>
      <c r="AA406" s="112"/>
      <c r="AB406" s="112"/>
    </row>
    <row r="407">
      <c r="A407" s="112"/>
      <c r="B407" s="112"/>
      <c r="C407" s="112"/>
      <c r="D407" s="112"/>
      <c r="E407" s="112"/>
      <c r="F407" s="112"/>
      <c r="G407" s="112"/>
      <c r="H407" s="112"/>
      <c r="I407" s="112"/>
      <c r="J407" s="112"/>
      <c r="K407" s="112"/>
      <c r="L407" s="112"/>
      <c r="M407" s="112"/>
      <c r="N407" s="112"/>
      <c r="O407" s="112"/>
      <c r="P407" s="112"/>
      <c r="Q407" s="112"/>
      <c r="R407" s="112"/>
      <c r="S407" s="112"/>
      <c r="T407" s="112"/>
      <c r="U407" s="112"/>
      <c r="V407" s="112"/>
      <c r="W407" s="112"/>
      <c r="X407" s="112"/>
      <c r="Y407" s="112"/>
      <c r="Z407" s="112"/>
      <c r="AA407" s="112"/>
      <c r="AB407" s="112"/>
    </row>
    <row r="408">
      <c r="A408" s="112"/>
      <c r="B408" s="112"/>
      <c r="C408" s="112"/>
      <c r="D408" s="112"/>
      <c r="E408" s="112"/>
      <c r="F408" s="112"/>
      <c r="G408" s="112"/>
      <c r="H408" s="112"/>
      <c r="I408" s="112"/>
      <c r="J408" s="112"/>
      <c r="K408" s="112"/>
      <c r="L408" s="112"/>
      <c r="M408" s="112"/>
      <c r="N408" s="112"/>
      <c r="O408" s="112"/>
      <c r="P408" s="112"/>
      <c r="Q408" s="112"/>
      <c r="R408" s="112"/>
      <c r="S408" s="112"/>
      <c r="T408" s="112"/>
      <c r="U408" s="112"/>
      <c r="V408" s="112"/>
      <c r="W408" s="112"/>
      <c r="X408" s="112"/>
      <c r="Y408" s="112"/>
      <c r="Z408" s="112"/>
      <c r="AA408" s="112"/>
      <c r="AB408" s="112"/>
    </row>
    <row r="409">
      <c r="A409" s="112"/>
      <c r="B409" s="112"/>
      <c r="C409" s="112"/>
      <c r="D409" s="112"/>
      <c r="E409" s="112"/>
      <c r="F409" s="112"/>
      <c r="G409" s="112"/>
      <c r="H409" s="112"/>
      <c r="I409" s="112"/>
      <c r="J409" s="112"/>
      <c r="K409" s="112"/>
      <c r="L409" s="112"/>
      <c r="M409" s="112"/>
      <c r="N409" s="112"/>
      <c r="O409" s="112"/>
      <c r="P409" s="112"/>
      <c r="Q409" s="112"/>
      <c r="R409" s="112"/>
      <c r="S409" s="112"/>
      <c r="T409" s="112"/>
      <c r="U409" s="112"/>
      <c r="V409" s="112"/>
      <c r="W409" s="112"/>
      <c r="X409" s="112"/>
      <c r="Y409" s="112"/>
      <c r="Z409" s="112"/>
      <c r="AA409" s="112"/>
      <c r="AB409" s="112"/>
    </row>
    <row r="410">
      <c r="A410" s="112"/>
      <c r="B410" s="112"/>
      <c r="C410" s="112"/>
      <c r="D410" s="112"/>
      <c r="E410" s="112"/>
      <c r="F410" s="112"/>
      <c r="G410" s="112"/>
      <c r="H410" s="112"/>
      <c r="I410" s="112"/>
      <c r="J410" s="112"/>
      <c r="K410" s="112"/>
      <c r="L410" s="112"/>
      <c r="M410" s="112"/>
      <c r="N410" s="112"/>
      <c r="O410" s="112"/>
      <c r="P410" s="112"/>
      <c r="Q410" s="112"/>
      <c r="R410" s="112"/>
      <c r="S410" s="112"/>
      <c r="T410" s="112"/>
      <c r="U410" s="112"/>
      <c r="V410" s="112"/>
      <c r="W410" s="112"/>
      <c r="X410" s="112"/>
      <c r="Y410" s="112"/>
      <c r="Z410" s="112"/>
      <c r="AA410" s="112"/>
      <c r="AB410" s="112"/>
    </row>
    <row r="411">
      <c r="A411" s="112"/>
      <c r="B411" s="112"/>
      <c r="C411" s="112"/>
      <c r="D411" s="112"/>
      <c r="E411" s="112"/>
      <c r="F411" s="112"/>
      <c r="G411" s="112"/>
      <c r="H411" s="112"/>
      <c r="I411" s="112"/>
      <c r="J411" s="112"/>
      <c r="K411" s="112"/>
      <c r="L411" s="112"/>
      <c r="M411" s="112"/>
      <c r="N411" s="112"/>
      <c r="O411" s="112"/>
      <c r="P411" s="112"/>
      <c r="Q411" s="112"/>
      <c r="R411" s="112"/>
      <c r="S411" s="112"/>
      <c r="T411" s="112"/>
      <c r="U411" s="112"/>
      <c r="V411" s="112"/>
      <c r="W411" s="112"/>
      <c r="X411" s="112"/>
      <c r="Y411" s="112"/>
      <c r="Z411" s="112"/>
      <c r="AA411" s="112"/>
      <c r="AB411" s="112"/>
    </row>
    <row r="412">
      <c r="A412" s="112"/>
      <c r="B412" s="112"/>
      <c r="C412" s="112"/>
      <c r="D412" s="112"/>
      <c r="E412" s="112"/>
      <c r="F412" s="112"/>
      <c r="G412" s="112"/>
      <c r="H412" s="112"/>
      <c r="I412" s="112"/>
      <c r="J412" s="112"/>
      <c r="K412" s="112"/>
      <c r="L412" s="112"/>
      <c r="M412" s="112"/>
      <c r="N412" s="112"/>
      <c r="O412" s="112"/>
      <c r="P412" s="112"/>
      <c r="Q412" s="112"/>
      <c r="R412" s="112"/>
      <c r="S412" s="112"/>
      <c r="T412" s="112"/>
      <c r="U412" s="112"/>
      <c r="V412" s="112"/>
      <c r="W412" s="112"/>
      <c r="X412" s="112"/>
      <c r="Y412" s="112"/>
      <c r="Z412" s="112"/>
      <c r="AA412" s="112"/>
      <c r="AB412" s="112"/>
    </row>
    <row r="413">
      <c r="A413" s="112"/>
      <c r="B413" s="112"/>
      <c r="C413" s="112"/>
      <c r="D413" s="112"/>
      <c r="E413" s="112"/>
      <c r="F413" s="112"/>
      <c r="G413" s="112"/>
      <c r="H413" s="112"/>
      <c r="I413" s="112"/>
      <c r="J413" s="112"/>
      <c r="K413" s="112"/>
      <c r="L413" s="112"/>
      <c r="M413" s="112"/>
      <c r="N413" s="112"/>
      <c r="O413" s="112"/>
      <c r="P413" s="112"/>
      <c r="Q413" s="112"/>
      <c r="R413" s="112"/>
      <c r="S413" s="112"/>
      <c r="T413" s="112"/>
      <c r="U413" s="112"/>
      <c r="V413" s="112"/>
      <c r="W413" s="112"/>
      <c r="X413" s="112"/>
      <c r="Y413" s="112"/>
      <c r="Z413" s="112"/>
      <c r="AA413" s="112"/>
      <c r="AB413" s="112"/>
    </row>
    <row r="414">
      <c r="A414" s="112"/>
      <c r="B414" s="112"/>
      <c r="C414" s="112"/>
      <c r="D414" s="112"/>
      <c r="E414" s="112"/>
      <c r="F414" s="112"/>
      <c r="G414" s="112"/>
      <c r="H414" s="112"/>
      <c r="I414" s="112"/>
      <c r="J414" s="112"/>
      <c r="K414" s="112"/>
      <c r="L414" s="112"/>
      <c r="M414" s="112"/>
      <c r="N414" s="112"/>
      <c r="O414" s="112"/>
      <c r="P414" s="112"/>
      <c r="Q414" s="112"/>
      <c r="R414" s="112"/>
      <c r="S414" s="112"/>
      <c r="T414" s="112"/>
      <c r="U414" s="112"/>
      <c r="V414" s="112"/>
      <c r="W414" s="112"/>
      <c r="X414" s="112"/>
      <c r="Y414" s="112"/>
      <c r="Z414" s="112"/>
      <c r="AA414" s="112"/>
      <c r="AB414" s="112"/>
    </row>
    <row r="415">
      <c r="A415" s="112"/>
      <c r="B415" s="112"/>
      <c r="C415" s="112"/>
      <c r="D415" s="112"/>
      <c r="E415" s="112"/>
      <c r="F415" s="112"/>
      <c r="G415" s="112"/>
      <c r="H415" s="112"/>
      <c r="I415" s="112"/>
      <c r="J415" s="112"/>
      <c r="K415" s="112"/>
      <c r="L415" s="112"/>
      <c r="M415" s="112"/>
      <c r="N415" s="112"/>
      <c r="O415" s="112"/>
      <c r="P415" s="112"/>
      <c r="Q415" s="112"/>
      <c r="R415" s="112"/>
      <c r="S415" s="112"/>
      <c r="T415" s="112"/>
      <c r="U415" s="112"/>
      <c r="V415" s="112"/>
      <c r="W415" s="112"/>
      <c r="X415" s="112"/>
      <c r="Y415" s="112"/>
      <c r="Z415" s="112"/>
      <c r="AA415" s="112"/>
      <c r="AB415" s="112"/>
    </row>
    <row r="416">
      <c r="A416" s="112"/>
      <c r="B416" s="112"/>
      <c r="C416" s="112"/>
      <c r="D416" s="112"/>
      <c r="E416" s="112"/>
      <c r="F416" s="112"/>
      <c r="G416" s="112"/>
      <c r="H416" s="112"/>
      <c r="I416" s="112"/>
      <c r="J416" s="112"/>
      <c r="K416" s="112"/>
      <c r="L416" s="112"/>
      <c r="M416" s="112"/>
      <c r="N416" s="112"/>
      <c r="O416" s="112"/>
      <c r="P416" s="112"/>
      <c r="Q416" s="112"/>
      <c r="R416" s="112"/>
      <c r="S416" s="112"/>
      <c r="T416" s="112"/>
      <c r="U416" s="112"/>
      <c r="V416" s="112"/>
      <c r="W416" s="112"/>
      <c r="X416" s="112"/>
      <c r="Y416" s="112"/>
      <c r="Z416" s="112"/>
      <c r="AA416" s="112"/>
      <c r="AB416" s="112"/>
    </row>
    <row r="417">
      <c r="A417" s="112"/>
      <c r="B417" s="112"/>
      <c r="C417" s="112"/>
      <c r="D417" s="112"/>
      <c r="E417" s="112"/>
      <c r="F417" s="112"/>
      <c r="G417" s="112"/>
      <c r="H417" s="112"/>
      <c r="I417" s="112"/>
      <c r="J417" s="112"/>
      <c r="K417" s="112"/>
      <c r="L417" s="112"/>
      <c r="M417" s="112"/>
      <c r="N417" s="112"/>
      <c r="O417" s="112"/>
      <c r="P417" s="112"/>
      <c r="Q417" s="112"/>
      <c r="R417" s="112"/>
      <c r="S417" s="112"/>
      <c r="T417" s="112"/>
      <c r="U417" s="112"/>
      <c r="V417" s="112"/>
      <c r="W417" s="112"/>
      <c r="X417" s="112"/>
      <c r="Y417" s="112"/>
      <c r="Z417" s="112"/>
      <c r="AA417" s="112"/>
      <c r="AB417" s="112"/>
    </row>
    <row r="418">
      <c r="A418" s="112"/>
      <c r="B418" s="112"/>
      <c r="C418" s="112"/>
      <c r="D418" s="112"/>
      <c r="E418" s="112"/>
      <c r="F418" s="112"/>
      <c r="G418" s="112"/>
      <c r="H418" s="112"/>
      <c r="I418" s="112"/>
      <c r="J418" s="112"/>
      <c r="K418" s="112"/>
      <c r="L418" s="112"/>
      <c r="M418" s="112"/>
      <c r="N418" s="112"/>
      <c r="O418" s="112"/>
      <c r="P418" s="112"/>
      <c r="Q418" s="112"/>
      <c r="R418" s="112"/>
      <c r="S418" s="112"/>
      <c r="T418" s="112"/>
      <c r="U418" s="112"/>
      <c r="V418" s="112"/>
      <c r="W418" s="112"/>
      <c r="X418" s="112"/>
      <c r="Y418" s="112"/>
      <c r="Z418" s="112"/>
      <c r="AA418" s="112"/>
      <c r="AB418" s="112"/>
    </row>
    <row r="419">
      <c r="A419" s="112"/>
      <c r="B419" s="112"/>
      <c r="C419" s="112"/>
      <c r="D419" s="112"/>
      <c r="E419" s="112"/>
      <c r="F419" s="112"/>
      <c r="G419" s="112"/>
      <c r="H419" s="112"/>
      <c r="I419" s="112"/>
      <c r="J419" s="112"/>
      <c r="K419" s="112"/>
      <c r="L419" s="112"/>
      <c r="M419" s="112"/>
      <c r="N419" s="112"/>
      <c r="O419" s="112"/>
      <c r="P419" s="112"/>
      <c r="Q419" s="112"/>
      <c r="R419" s="112"/>
      <c r="S419" s="112"/>
      <c r="T419" s="112"/>
      <c r="U419" s="112"/>
      <c r="V419" s="112"/>
      <c r="W419" s="112"/>
      <c r="X419" s="112"/>
      <c r="Y419" s="112"/>
      <c r="Z419" s="112"/>
      <c r="AA419" s="112"/>
      <c r="AB419" s="112"/>
    </row>
    <row r="420">
      <c r="A420" s="112"/>
      <c r="B420" s="112"/>
      <c r="C420" s="112"/>
      <c r="D420" s="112"/>
      <c r="E420" s="112"/>
      <c r="F420" s="112"/>
      <c r="G420" s="112"/>
      <c r="H420" s="112"/>
      <c r="I420" s="112"/>
      <c r="J420" s="112"/>
      <c r="K420" s="112"/>
      <c r="L420" s="112"/>
      <c r="M420" s="112"/>
      <c r="N420" s="112"/>
      <c r="O420" s="112"/>
      <c r="P420" s="112"/>
      <c r="Q420" s="112"/>
      <c r="R420" s="112"/>
      <c r="S420" s="112"/>
      <c r="T420" s="112"/>
      <c r="U420" s="112"/>
      <c r="V420" s="112"/>
      <c r="W420" s="112"/>
      <c r="X420" s="112"/>
      <c r="Y420" s="112"/>
      <c r="Z420" s="112"/>
      <c r="AA420" s="112"/>
      <c r="AB420" s="112"/>
    </row>
    <row r="421">
      <c r="A421" s="112"/>
      <c r="B421" s="112"/>
      <c r="C421" s="112"/>
      <c r="D421" s="112"/>
      <c r="E421" s="112"/>
      <c r="F421" s="112"/>
      <c r="G421" s="112"/>
      <c r="H421" s="112"/>
      <c r="I421" s="112"/>
      <c r="J421" s="112"/>
      <c r="K421" s="112"/>
      <c r="L421" s="112"/>
      <c r="M421" s="112"/>
      <c r="N421" s="112"/>
      <c r="O421" s="112"/>
      <c r="P421" s="112"/>
      <c r="Q421" s="112"/>
      <c r="R421" s="112"/>
      <c r="S421" s="112"/>
      <c r="T421" s="112"/>
      <c r="U421" s="112"/>
      <c r="V421" s="112"/>
      <c r="W421" s="112"/>
      <c r="X421" s="112"/>
      <c r="Y421" s="112"/>
      <c r="Z421" s="112"/>
      <c r="AA421" s="112"/>
      <c r="AB421" s="112"/>
    </row>
    <row r="422">
      <c r="A422" s="112"/>
      <c r="B422" s="112"/>
      <c r="C422" s="112"/>
      <c r="D422" s="112"/>
      <c r="E422" s="112"/>
      <c r="F422" s="112"/>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row>
    <row r="423">
      <c r="A423" s="112"/>
      <c r="B423" s="112"/>
      <c r="C423" s="112"/>
      <c r="D423" s="112"/>
      <c r="E423" s="112"/>
      <c r="F423" s="112"/>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row>
    <row r="424">
      <c r="A424" s="112"/>
      <c r="B424" s="112"/>
      <c r="C424" s="112"/>
      <c r="D424" s="112"/>
      <c r="E424" s="112"/>
      <c r="F424" s="112"/>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row>
    <row r="425">
      <c r="A425" s="112"/>
      <c r="B425" s="112"/>
      <c r="C425" s="112"/>
      <c r="D425" s="112"/>
      <c r="E425" s="112"/>
      <c r="F425" s="112"/>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row>
    <row r="426">
      <c r="A426" s="112"/>
      <c r="B426" s="112"/>
      <c r="C426" s="112"/>
      <c r="D426" s="112"/>
      <c r="E426" s="112"/>
      <c r="F426" s="112"/>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row>
    <row r="427">
      <c r="A427" s="112"/>
      <c r="B427" s="112"/>
      <c r="C427" s="112"/>
      <c r="D427" s="112"/>
      <c r="E427" s="112"/>
      <c r="F427" s="112"/>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row>
    <row r="428">
      <c r="A428" s="112"/>
      <c r="B428" s="112"/>
      <c r="C428" s="112"/>
      <c r="D428" s="112"/>
      <c r="E428" s="112"/>
      <c r="F428" s="112"/>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row>
    <row r="429">
      <c r="A429" s="112"/>
      <c r="B429" s="112"/>
      <c r="C429" s="112"/>
      <c r="D429" s="112"/>
      <c r="E429" s="112"/>
      <c r="F429" s="112"/>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row>
    <row r="430">
      <c r="A430" s="112"/>
      <c r="B430" s="112"/>
      <c r="C430" s="112"/>
      <c r="D430" s="112"/>
      <c r="E430" s="112"/>
      <c r="F430" s="112"/>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row>
    <row r="431">
      <c r="A431" s="112"/>
      <c r="B431" s="112"/>
      <c r="C431" s="112"/>
      <c r="D431" s="112"/>
      <c r="E431" s="112"/>
      <c r="F431" s="112"/>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row>
    <row r="432">
      <c r="A432" s="112"/>
      <c r="B432" s="112"/>
      <c r="C432" s="112"/>
      <c r="D432" s="112"/>
      <c r="E432" s="112"/>
      <c r="F432" s="112"/>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row>
    <row r="433">
      <c r="A433" s="112"/>
      <c r="B433" s="112"/>
      <c r="C433" s="112"/>
      <c r="D433" s="112"/>
      <c r="E433" s="112"/>
      <c r="F433" s="112"/>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row>
    <row r="434">
      <c r="A434" s="112"/>
      <c r="B434" s="112"/>
      <c r="C434" s="112"/>
      <c r="D434" s="112"/>
      <c r="E434" s="112"/>
      <c r="F434" s="112"/>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row>
    <row r="435">
      <c r="A435" s="112"/>
      <c r="B435" s="112"/>
      <c r="C435" s="112"/>
      <c r="D435" s="112"/>
      <c r="E435" s="112"/>
      <c r="F435" s="112"/>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row>
    <row r="436">
      <c r="A436" s="112"/>
      <c r="B436" s="112"/>
      <c r="C436" s="112"/>
      <c r="D436" s="112"/>
      <c r="E436" s="112"/>
      <c r="F436" s="112"/>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row>
    <row r="437">
      <c r="A437" s="112"/>
      <c r="B437" s="112"/>
      <c r="C437" s="112"/>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row>
    <row r="438">
      <c r="A438" s="112"/>
      <c r="B438" s="112"/>
      <c r="C438" s="112"/>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row>
    <row r="439">
      <c r="A439" s="112"/>
      <c r="B439" s="112"/>
      <c r="C439" s="112"/>
      <c r="D439" s="112"/>
      <c r="E439" s="112"/>
      <c r="F439" s="112"/>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row>
    <row r="440">
      <c r="A440" s="112"/>
      <c r="B440" s="112"/>
      <c r="C440" s="112"/>
      <c r="D440" s="112"/>
      <c r="E440" s="112"/>
      <c r="F440" s="112"/>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row>
    <row r="441">
      <c r="A441" s="112"/>
      <c r="B441" s="112"/>
      <c r="C441" s="112"/>
      <c r="D441" s="112"/>
      <c r="E441" s="112"/>
      <c r="F441" s="112"/>
      <c r="G441" s="112"/>
      <c r="H441" s="112"/>
      <c r="I441" s="112"/>
      <c r="J441" s="112"/>
      <c r="K441" s="112"/>
      <c r="L441" s="112"/>
      <c r="M441" s="112"/>
      <c r="N441" s="112"/>
      <c r="O441" s="112"/>
      <c r="P441" s="112"/>
      <c r="Q441" s="112"/>
      <c r="R441" s="112"/>
      <c r="S441" s="112"/>
      <c r="T441" s="112"/>
      <c r="U441" s="112"/>
      <c r="V441" s="112"/>
      <c r="W441" s="112"/>
      <c r="X441" s="112"/>
      <c r="Y441" s="112"/>
      <c r="Z441" s="112"/>
      <c r="AA441" s="112"/>
      <c r="AB441" s="112"/>
    </row>
    <row r="442">
      <c r="A442" s="112"/>
      <c r="B442" s="112"/>
      <c r="C442" s="112"/>
      <c r="D442" s="112"/>
      <c r="E442" s="112"/>
      <c r="F442" s="112"/>
      <c r="G442" s="112"/>
      <c r="H442" s="112"/>
      <c r="I442" s="112"/>
      <c r="J442" s="112"/>
      <c r="K442" s="112"/>
      <c r="L442" s="112"/>
      <c r="M442" s="112"/>
      <c r="N442" s="112"/>
      <c r="O442" s="112"/>
      <c r="P442" s="112"/>
      <c r="Q442" s="112"/>
      <c r="R442" s="112"/>
      <c r="S442" s="112"/>
      <c r="T442" s="112"/>
      <c r="U442" s="112"/>
      <c r="V442" s="112"/>
      <c r="W442" s="112"/>
      <c r="X442" s="112"/>
      <c r="Y442" s="112"/>
      <c r="Z442" s="112"/>
      <c r="AA442" s="112"/>
      <c r="AB442" s="112"/>
    </row>
    <row r="443">
      <c r="A443" s="112"/>
      <c r="B443" s="112"/>
      <c r="C443" s="112"/>
      <c r="D443" s="112"/>
      <c r="E443" s="112"/>
      <c r="F443" s="112"/>
      <c r="G443" s="112"/>
      <c r="H443" s="112"/>
      <c r="I443" s="112"/>
      <c r="J443" s="112"/>
      <c r="K443" s="112"/>
      <c r="L443" s="112"/>
      <c r="M443" s="112"/>
      <c r="N443" s="112"/>
      <c r="O443" s="112"/>
      <c r="P443" s="112"/>
      <c r="Q443" s="112"/>
      <c r="R443" s="112"/>
      <c r="S443" s="112"/>
      <c r="T443" s="112"/>
      <c r="U443" s="112"/>
      <c r="V443" s="112"/>
      <c r="W443" s="112"/>
      <c r="X443" s="112"/>
      <c r="Y443" s="112"/>
      <c r="Z443" s="112"/>
      <c r="AA443" s="112"/>
      <c r="AB443" s="112"/>
    </row>
    <row r="444">
      <c r="A444" s="112"/>
      <c r="B444" s="112"/>
      <c r="C444" s="112"/>
      <c r="D444" s="112"/>
      <c r="E444" s="112"/>
      <c r="F444" s="112"/>
      <c r="G444" s="112"/>
      <c r="H444" s="112"/>
      <c r="I444" s="112"/>
      <c r="J444" s="112"/>
      <c r="K444" s="112"/>
      <c r="L444" s="112"/>
      <c r="M444" s="112"/>
      <c r="N444" s="112"/>
      <c r="O444" s="112"/>
      <c r="P444" s="112"/>
      <c r="Q444" s="112"/>
      <c r="R444" s="112"/>
      <c r="S444" s="112"/>
      <c r="T444" s="112"/>
      <c r="U444" s="112"/>
      <c r="V444" s="112"/>
      <c r="W444" s="112"/>
      <c r="X444" s="112"/>
      <c r="Y444" s="112"/>
      <c r="Z444" s="112"/>
      <c r="AA444" s="112"/>
      <c r="AB444" s="112"/>
    </row>
    <row r="445">
      <c r="A445" s="112"/>
      <c r="B445" s="112"/>
      <c r="C445" s="112"/>
      <c r="D445" s="112"/>
      <c r="E445" s="112"/>
      <c r="F445" s="112"/>
      <c r="G445" s="112"/>
      <c r="H445" s="112"/>
      <c r="I445" s="112"/>
      <c r="J445" s="112"/>
      <c r="K445" s="112"/>
      <c r="L445" s="112"/>
      <c r="M445" s="112"/>
      <c r="N445" s="112"/>
      <c r="O445" s="112"/>
      <c r="P445" s="112"/>
      <c r="Q445" s="112"/>
      <c r="R445" s="112"/>
      <c r="S445" s="112"/>
      <c r="T445" s="112"/>
      <c r="U445" s="112"/>
      <c r="V445" s="112"/>
      <c r="W445" s="112"/>
      <c r="X445" s="112"/>
      <c r="Y445" s="112"/>
      <c r="Z445" s="112"/>
      <c r="AA445" s="112"/>
      <c r="AB445" s="112"/>
    </row>
    <row r="446">
      <c r="A446" s="112"/>
      <c r="B446" s="112"/>
      <c r="C446" s="112"/>
      <c r="D446" s="112"/>
      <c r="E446" s="112"/>
      <c r="F446" s="112"/>
      <c r="G446" s="112"/>
      <c r="H446" s="112"/>
      <c r="I446" s="112"/>
      <c r="J446" s="112"/>
      <c r="K446" s="112"/>
      <c r="L446" s="112"/>
      <c r="M446" s="112"/>
      <c r="N446" s="112"/>
      <c r="O446" s="112"/>
      <c r="P446" s="112"/>
      <c r="Q446" s="112"/>
      <c r="R446" s="112"/>
      <c r="S446" s="112"/>
      <c r="T446" s="112"/>
      <c r="U446" s="112"/>
      <c r="V446" s="112"/>
      <c r="W446" s="112"/>
      <c r="X446" s="112"/>
      <c r="Y446" s="112"/>
      <c r="Z446" s="112"/>
      <c r="AA446" s="112"/>
      <c r="AB446" s="112"/>
    </row>
    <row r="447">
      <c r="A447" s="112"/>
      <c r="B447" s="112"/>
      <c r="C447" s="112"/>
      <c r="D447" s="112"/>
      <c r="E447" s="112"/>
      <c r="F447" s="112"/>
      <c r="G447" s="112"/>
      <c r="H447" s="112"/>
      <c r="I447" s="112"/>
      <c r="J447" s="112"/>
      <c r="K447" s="112"/>
      <c r="L447" s="112"/>
      <c r="M447" s="112"/>
      <c r="N447" s="112"/>
      <c r="O447" s="112"/>
      <c r="P447" s="112"/>
      <c r="Q447" s="112"/>
      <c r="R447" s="112"/>
      <c r="S447" s="112"/>
      <c r="T447" s="112"/>
      <c r="U447" s="112"/>
      <c r="V447" s="112"/>
      <c r="W447" s="112"/>
      <c r="X447" s="112"/>
      <c r="Y447" s="112"/>
      <c r="Z447" s="112"/>
      <c r="AA447" s="112"/>
      <c r="AB447" s="112"/>
    </row>
    <row r="448">
      <c r="A448" s="112"/>
      <c r="B448" s="112"/>
      <c r="C448" s="112"/>
      <c r="D448" s="112"/>
      <c r="E448" s="112"/>
      <c r="F448" s="112"/>
      <c r="G448" s="112"/>
      <c r="H448" s="112"/>
      <c r="I448" s="112"/>
      <c r="J448" s="112"/>
      <c r="K448" s="112"/>
      <c r="L448" s="112"/>
      <c r="M448" s="112"/>
      <c r="N448" s="112"/>
      <c r="O448" s="112"/>
      <c r="P448" s="112"/>
      <c r="Q448" s="112"/>
      <c r="R448" s="112"/>
      <c r="S448" s="112"/>
      <c r="T448" s="112"/>
      <c r="U448" s="112"/>
      <c r="V448" s="112"/>
      <c r="W448" s="112"/>
      <c r="X448" s="112"/>
      <c r="Y448" s="112"/>
      <c r="Z448" s="112"/>
      <c r="AA448" s="112"/>
      <c r="AB448" s="112"/>
    </row>
    <row r="449">
      <c r="A449" s="112"/>
      <c r="B449" s="112"/>
      <c r="C449" s="112"/>
      <c r="D449" s="112"/>
      <c r="E449" s="112"/>
      <c r="F449" s="112"/>
      <c r="G449" s="112"/>
      <c r="H449" s="112"/>
      <c r="I449" s="112"/>
      <c r="J449" s="112"/>
      <c r="K449" s="112"/>
      <c r="L449" s="112"/>
      <c r="M449" s="112"/>
      <c r="N449" s="112"/>
      <c r="O449" s="112"/>
      <c r="P449" s="112"/>
      <c r="Q449" s="112"/>
      <c r="R449" s="112"/>
      <c r="S449" s="112"/>
      <c r="T449" s="112"/>
      <c r="U449" s="112"/>
      <c r="V449" s="112"/>
      <c r="W449" s="112"/>
      <c r="X449" s="112"/>
      <c r="Y449" s="112"/>
      <c r="Z449" s="112"/>
      <c r="AA449" s="112"/>
      <c r="AB449" s="112"/>
    </row>
    <row r="450">
      <c r="A450" s="112"/>
      <c r="B450" s="112"/>
      <c r="C450" s="112"/>
      <c r="D450" s="112"/>
      <c r="E450" s="112"/>
      <c r="F450" s="112"/>
      <c r="G450" s="112"/>
      <c r="H450" s="112"/>
      <c r="I450" s="112"/>
      <c r="J450" s="112"/>
      <c r="K450" s="112"/>
      <c r="L450" s="112"/>
      <c r="M450" s="112"/>
      <c r="N450" s="112"/>
      <c r="O450" s="112"/>
      <c r="P450" s="112"/>
      <c r="Q450" s="112"/>
      <c r="R450" s="112"/>
      <c r="S450" s="112"/>
      <c r="T450" s="112"/>
      <c r="U450" s="112"/>
      <c r="V450" s="112"/>
      <c r="W450" s="112"/>
      <c r="X450" s="112"/>
      <c r="Y450" s="112"/>
      <c r="Z450" s="112"/>
      <c r="AA450" s="112"/>
      <c r="AB450" s="112"/>
    </row>
    <row r="451">
      <c r="A451" s="112"/>
      <c r="B451" s="112"/>
      <c r="C451" s="112"/>
      <c r="D451" s="112"/>
      <c r="E451" s="112"/>
      <c r="F451" s="112"/>
      <c r="G451" s="112"/>
      <c r="H451" s="112"/>
      <c r="I451" s="112"/>
      <c r="J451" s="112"/>
      <c r="K451" s="112"/>
      <c r="L451" s="112"/>
      <c r="M451" s="112"/>
      <c r="N451" s="112"/>
      <c r="O451" s="112"/>
      <c r="P451" s="112"/>
      <c r="Q451" s="112"/>
      <c r="R451" s="112"/>
      <c r="S451" s="112"/>
      <c r="T451" s="112"/>
      <c r="U451" s="112"/>
      <c r="V451" s="112"/>
      <c r="W451" s="112"/>
      <c r="X451" s="112"/>
      <c r="Y451" s="112"/>
      <c r="Z451" s="112"/>
      <c r="AA451" s="112"/>
      <c r="AB451" s="112"/>
    </row>
    <row r="452">
      <c r="A452" s="112"/>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row>
    <row r="453">
      <c r="A453" s="112"/>
      <c r="B453" s="112"/>
      <c r="C453" s="112"/>
      <c r="D453" s="112"/>
      <c r="E453" s="112"/>
      <c r="F453" s="112"/>
      <c r="G453" s="112"/>
      <c r="H453" s="112"/>
      <c r="I453" s="112"/>
      <c r="J453" s="112"/>
      <c r="K453" s="112"/>
      <c r="L453" s="112"/>
      <c r="M453" s="112"/>
      <c r="N453" s="112"/>
      <c r="O453" s="112"/>
      <c r="P453" s="112"/>
      <c r="Q453" s="112"/>
      <c r="R453" s="112"/>
      <c r="S453" s="112"/>
      <c r="T453" s="112"/>
      <c r="U453" s="112"/>
      <c r="V453" s="112"/>
      <c r="W453" s="112"/>
      <c r="X453" s="112"/>
      <c r="Y453" s="112"/>
      <c r="Z453" s="112"/>
      <c r="AA453" s="112"/>
      <c r="AB453" s="112"/>
    </row>
    <row r="454">
      <c r="A454" s="112"/>
      <c r="B454" s="112"/>
      <c r="C454" s="112"/>
      <c r="D454" s="112"/>
      <c r="E454" s="112"/>
      <c r="F454" s="112"/>
      <c r="G454" s="112"/>
      <c r="H454" s="112"/>
      <c r="I454" s="112"/>
      <c r="J454" s="112"/>
      <c r="K454" s="112"/>
      <c r="L454" s="112"/>
      <c r="M454" s="112"/>
      <c r="N454" s="112"/>
      <c r="O454" s="112"/>
      <c r="P454" s="112"/>
      <c r="Q454" s="112"/>
      <c r="R454" s="112"/>
      <c r="S454" s="112"/>
      <c r="T454" s="112"/>
      <c r="U454" s="112"/>
      <c r="V454" s="112"/>
      <c r="W454" s="112"/>
      <c r="X454" s="112"/>
      <c r="Y454" s="112"/>
      <c r="Z454" s="112"/>
      <c r="AA454" s="112"/>
      <c r="AB454" s="112"/>
    </row>
    <row r="455">
      <c r="A455" s="112"/>
      <c r="B455" s="112"/>
      <c r="C455" s="112"/>
      <c r="D455" s="112"/>
      <c r="E455" s="112"/>
      <c r="F455" s="112"/>
      <c r="G455" s="112"/>
      <c r="H455" s="112"/>
      <c r="I455" s="112"/>
      <c r="J455" s="112"/>
      <c r="K455" s="112"/>
      <c r="L455" s="112"/>
      <c r="M455" s="112"/>
      <c r="N455" s="112"/>
      <c r="O455" s="112"/>
      <c r="P455" s="112"/>
      <c r="Q455" s="112"/>
      <c r="R455" s="112"/>
      <c r="S455" s="112"/>
      <c r="T455" s="112"/>
      <c r="U455" s="112"/>
      <c r="V455" s="112"/>
      <c r="W455" s="112"/>
      <c r="X455" s="112"/>
      <c r="Y455" s="112"/>
      <c r="Z455" s="112"/>
      <c r="AA455" s="112"/>
      <c r="AB455" s="112"/>
    </row>
    <row r="456">
      <c r="A456" s="112"/>
      <c r="B456" s="112"/>
      <c r="C456" s="112"/>
      <c r="D456" s="112"/>
      <c r="E456" s="112"/>
      <c r="F456" s="112"/>
      <c r="G456" s="112"/>
      <c r="H456" s="112"/>
      <c r="I456" s="112"/>
      <c r="J456" s="112"/>
      <c r="K456" s="112"/>
      <c r="L456" s="112"/>
      <c r="M456" s="112"/>
      <c r="N456" s="112"/>
      <c r="O456" s="112"/>
      <c r="P456" s="112"/>
      <c r="Q456" s="112"/>
      <c r="R456" s="112"/>
      <c r="S456" s="112"/>
      <c r="T456" s="112"/>
      <c r="U456" s="112"/>
      <c r="V456" s="112"/>
      <c r="W456" s="112"/>
      <c r="X456" s="112"/>
      <c r="Y456" s="112"/>
      <c r="Z456" s="112"/>
      <c r="AA456" s="112"/>
      <c r="AB456" s="112"/>
    </row>
    <row r="457">
      <c r="A457" s="112"/>
      <c r="B457" s="112"/>
      <c r="C457" s="112"/>
      <c r="D457" s="112"/>
      <c r="E457" s="112"/>
      <c r="F457" s="112"/>
      <c r="G457" s="112"/>
      <c r="H457" s="112"/>
      <c r="I457" s="112"/>
      <c r="J457" s="112"/>
      <c r="K457" s="112"/>
      <c r="L457" s="112"/>
      <c r="M457" s="112"/>
      <c r="N457" s="112"/>
      <c r="O457" s="112"/>
      <c r="P457" s="112"/>
      <c r="Q457" s="112"/>
      <c r="R457" s="112"/>
      <c r="S457" s="112"/>
      <c r="T457" s="112"/>
      <c r="U457" s="112"/>
      <c r="V457" s="112"/>
      <c r="W457" s="112"/>
      <c r="X457" s="112"/>
      <c r="Y457" s="112"/>
      <c r="Z457" s="112"/>
      <c r="AA457" s="112"/>
      <c r="AB457" s="112"/>
    </row>
    <row r="458">
      <c r="A458" s="112"/>
      <c r="B458" s="112"/>
      <c r="C458" s="112"/>
      <c r="D458" s="112"/>
      <c r="E458" s="112"/>
      <c r="F458" s="112"/>
      <c r="G458" s="112"/>
      <c r="H458" s="112"/>
      <c r="I458" s="112"/>
      <c r="J458" s="112"/>
      <c r="K458" s="112"/>
      <c r="L458" s="112"/>
      <c r="M458" s="112"/>
      <c r="N458" s="112"/>
      <c r="O458" s="112"/>
      <c r="P458" s="112"/>
      <c r="Q458" s="112"/>
      <c r="R458" s="112"/>
      <c r="S458" s="112"/>
      <c r="T458" s="112"/>
      <c r="U458" s="112"/>
      <c r="V458" s="112"/>
      <c r="W458" s="112"/>
      <c r="X458" s="112"/>
      <c r="Y458" s="112"/>
      <c r="Z458" s="112"/>
      <c r="AA458" s="112"/>
      <c r="AB458" s="112"/>
    </row>
    <row r="459">
      <c r="A459" s="112"/>
      <c r="B459" s="112"/>
      <c r="C459" s="112"/>
      <c r="D459" s="112"/>
      <c r="E459" s="112"/>
      <c r="F459" s="112"/>
      <c r="G459" s="112"/>
      <c r="H459" s="112"/>
      <c r="I459" s="112"/>
      <c r="J459" s="112"/>
      <c r="K459" s="112"/>
      <c r="L459" s="112"/>
      <c r="M459" s="112"/>
      <c r="N459" s="112"/>
      <c r="O459" s="112"/>
      <c r="P459" s="112"/>
      <c r="Q459" s="112"/>
      <c r="R459" s="112"/>
      <c r="S459" s="112"/>
      <c r="T459" s="112"/>
      <c r="U459" s="112"/>
      <c r="V459" s="112"/>
      <c r="W459" s="112"/>
      <c r="X459" s="112"/>
      <c r="Y459" s="112"/>
      <c r="Z459" s="112"/>
      <c r="AA459" s="112"/>
      <c r="AB459" s="112"/>
    </row>
    <row r="460">
      <c r="A460" s="112"/>
      <c r="B460" s="112"/>
      <c r="C460" s="112"/>
      <c r="D460" s="112"/>
      <c r="E460" s="112"/>
      <c r="F460" s="112"/>
      <c r="G460" s="112"/>
      <c r="H460" s="112"/>
      <c r="I460" s="112"/>
      <c r="J460" s="112"/>
      <c r="K460" s="112"/>
      <c r="L460" s="112"/>
      <c r="M460" s="112"/>
      <c r="N460" s="112"/>
      <c r="O460" s="112"/>
      <c r="P460" s="112"/>
      <c r="Q460" s="112"/>
      <c r="R460" s="112"/>
      <c r="S460" s="112"/>
      <c r="T460" s="112"/>
      <c r="U460" s="112"/>
      <c r="V460" s="112"/>
      <c r="W460" s="112"/>
      <c r="X460" s="112"/>
      <c r="Y460" s="112"/>
      <c r="Z460" s="112"/>
      <c r="AA460" s="112"/>
      <c r="AB460" s="112"/>
    </row>
    <row r="461">
      <c r="A461" s="112"/>
      <c r="B461" s="112"/>
      <c r="C461" s="112"/>
      <c r="D461" s="112"/>
      <c r="E461" s="112"/>
      <c r="F461" s="112"/>
      <c r="G461" s="112"/>
      <c r="H461" s="112"/>
      <c r="I461" s="112"/>
      <c r="J461" s="112"/>
      <c r="K461" s="112"/>
      <c r="L461" s="112"/>
      <c r="M461" s="112"/>
      <c r="N461" s="112"/>
      <c r="O461" s="112"/>
      <c r="P461" s="112"/>
      <c r="Q461" s="112"/>
      <c r="R461" s="112"/>
      <c r="S461" s="112"/>
      <c r="T461" s="112"/>
      <c r="U461" s="112"/>
      <c r="V461" s="112"/>
      <c r="W461" s="112"/>
      <c r="X461" s="112"/>
      <c r="Y461" s="112"/>
      <c r="Z461" s="112"/>
      <c r="AA461" s="112"/>
      <c r="AB461" s="112"/>
    </row>
    <row r="462">
      <c r="A462" s="112"/>
      <c r="B462" s="112"/>
      <c r="C462" s="112"/>
      <c r="D462" s="112"/>
      <c r="E462" s="112"/>
      <c r="F462" s="112"/>
      <c r="G462" s="112"/>
      <c r="H462" s="112"/>
      <c r="I462" s="112"/>
      <c r="J462" s="112"/>
      <c r="K462" s="112"/>
      <c r="L462" s="112"/>
      <c r="M462" s="112"/>
      <c r="N462" s="112"/>
      <c r="O462" s="112"/>
      <c r="P462" s="112"/>
      <c r="Q462" s="112"/>
      <c r="R462" s="112"/>
      <c r="S462" s="112"/>
      <c r="T462" s="112"/>
      <c r="U462" s="112"/>
      <c r="V462" s="112"/>
      <c r="W462" s="112"/>
      <c r="X462" s="112"/>
      <c r="Y462" s="112"/>
      <c r="Z462" s="112"/>
      <c r="AA462" s="112"/>
      <c r="AB462" s="112"/>
    </row>
    <row r="463">
      <c r="A463" s="112"/>
      <c r="B463" s="112"/>
      <c r="C463" s="112"/>
      <c r="D463" s="112"/>
      <c r="E463" s="112"/>
      <c r="F463" s="112"/>
      <c r="G463" s="112"/>
      <c r="H463" s="112"/>
      <c r="I463" s="112"/>
      <c r="J463" s="112"/>
      <c r="K463" s="112"/>
      <c r="L463" s="112"/>
      <c r="M463" s="112"/>
      <c r="N463" s="112"/>
      <c r="O463" s="112"/>
      <c r="P463" s="112"/>
      <c r="Q463" s="112"/>
      <c r="R463" s="112"/>
      <c r="S463" s="112"/>
      <c r="T463" s="112"/>
      <c r="U463" s="112"/>
      <c r="V463" s="112"/>
      <c r="W463" s="112"/>
      <c r="X463" s="112"/>
      <c r="Y463" s="112"/>
      <c r="Z463" s="112"/>
      <c r="AA463" s="112"/>
      <c r="AB463" s="112"/>
    </row>
    <row r="464">
      <c r="A464" s="112"/>
      <c r="B464" s="112"/>
      <c r="C464" s="112"/>
      <c r="D464" s="112"/>
      <c r="E464" s="112"/>
      <c r="F464" s="112"/>
      <c r="G464" s="112"/>
      <c r="H464" s="112"/>
      <c r="I464" s="112"/>
      <c r="J464" s="112"/>
      <c r="K464" s="112"/>
      <c r="L464" s="112"/>
      <c r="M464" s="112"/>
      <c r="N464" s="112"/>
      <c r="O464" s="112"/>
      <c r="P464" s="112"/>
      <c r="Q464" s="112"/>
      <c r="R464" s="112"/>
      <c r="S464" s="112"/>
      <c r="T464" s="112"/>
      <c r="U464" s="112"/>
      <c r="V464" s="112"/>
      <c r="W464" s="112"/>
      <c r="X464" s="112"/>
      <c r="Y464" s="112"/>
      <c r="Z464" s="112"/>
      <c r="AA464" s="112"/>
      <c r="AB464" s="112"/>
    </row>
    <row r="465">
      <c r="A465" s="112"/>
      <c r="B465" s="112"/>
      <c r="C465" s="112"/>
      <c r="D465" s="112"/>
      <c r="E465" s="112"/>
      <c r="F465" s="112"/>
      <c r="G465" s="112"/>
      <c r="H465" s="112"/>
      <c r="I465" s="112"/>
      <c r="J465" s="112"/>
      <c r="K465" s="112"/>
      <c r="L465" s="112"/>
      <c r="M465" s="112"/>
      <c r="N465" s="112"/>
      <c r="O465" s="112"/>
      <c r="P465" s="112"/>
      <c r="Q465" s="112"/>
      <c r="R465" s="112"/>
      <c r="S465" s="112"/>
      <c r="T465" s="112"/>
      <c r="U465" s="112"/>
      <c r="V465" s="112"/>
      <c r="W465" s="112"/>
      <c r="X465" s="112"/>
      <c r="Y465" s="112"/>
      <c r="Z465" s="112"/>
      <c r="AA465" s="112"/>
      <c r="AB465" s="112"/>
    </row>
    <row r="466">
      <c r="A466" s="112"/>
      <c r="B466" s="112"/>
      <c r="C466" s="112"/>
      <c r="D466" s="112"/>
      <c r="E466" s="112"/>
      <c r="F466" s="112"/>
      <c r="G466" s="112"/>
      <c r="H466" s="112"/>
      <c r="I466" s="112"/>
      <c r="J466" s="112"/>
      <c r="K466" s="112"/>
      <c r="L466" s="112"/>
      <c r="M466" s="112"/>
      <c r="N466" s="112"/>
      <c r="O466" s="112"/>
      <c r="P466" s="112"/>
      <c r="Q466" s="112"/>
      <c r="R466" s="112"/>
      <c r="S466" s="112"/>
      <c r="T466" s="112"/>
      <c r="U466" s="112"/>
      <c r="V466" s="112"/>
      <c r="W466" s="112"/>
      <c r="X466" s="112"/>
      <c r="Y466" s="112"/>
      <c r="Z466" s="112"/>
      <c r="AA466" s="112"/>
      <c r="AB466" s="112"/>
    </row>
    <row r="467">
      <c r="A467" s="112"/>
      <c r="B467" s="112"/>
      <c r="C467" s="112"/>
      <c r="D467" s="112"/>
      <c r="E467" s="112"/>
      <c r="F467" s="112"/>
      <c r="G467" s="112"/>
      <c r="H467" s="112"/>
      <c r="I467" s="112"/>
      <c r="J467" s="112"/>
      <c r="K467" s="112"/>
      <c r="L467" s="112"/>
      <c r="M467" s="112"/>
      <c r="N467" s="112"/>
      <c r="O467" s="112"/>
      <c r="P467" s="112"/>
      <c r="Q467" s="112"/>
      <c r="R467" s="112"/>
      <c r="S467" s="112"/>
      <c r="T467" s="112"/>
      <c r="U467" s="112"/>
      <c r="V467" s="112"/>
      <c r="W467" s="112"/>
      <c r="X467" s="112"/>
      <c r="Y467" s="112"/>
      <c r="Z467" s="112"/>
      <c r="AA467" s="112"/>
      <c r="AB467" s="112"/>
    </row>
    <row r="468">
      <c r="A468" s="112"/>
      <c r="B468" s="112"/>
      <c r="C468" s="112"/>
      <c r="D468" s="112"/>
      <c r="E468" s="112"/>
      <c r="F468" s="112"/>
      <c r="G468" s="112"/>
      <c r="H468" s="112"/>
      <c r="I468" s="112"/>
      <c r="J468" s="112"/>
      <c r="K468" s="112"/>
      <c r="L468" s="112"/>
      <c r="M468" s="112"/>
      <c r="N468" s="112"/>
      <c r="O468" s="112"/>
      <c r="P468" s="112"/>
      <c r="Q468" s="112"/>
      <c r="R468" s="112"/>
      <c r="S468" s="112"/>
      <c r="T468" s="112"/>
      <c r="U468" s="112"/>
      <c r="V468" s="112"/>
      <c r="W468" s="112"/>
      <c r="X468" s="112"/>
      <c r="Y468" s="112"/>
      <c r="Z468" s="112"/>
      <c r="AA468" s="112"/>
      <c r="AB468" s="112"/>
    </row>
    <row r="469">
      <c r="A469" s="112"/>
      <c r="B469" s="112"/>
      <c r="C469" s="112"/>
      <c r="D469" s="112"/>
      <c r="E469" s="112"/>
      <c r="F469" s="112"/>
      <c r="G469" s="112"/>
      <c r="H469" s="112"/>
      <c r="I469" s="112"/>
      <c r="J469" s="112"/>
      <c r="K469" s="112"/>
      <c r="L469" s="112"/>
      <c r="M469" s="112"/>
      <c r="N469" s="112"/>
      <c r="O469" s="112"/>
      <c r="P469" s="112"/>
      <c r="Q469" s="112"/>
      <c r="R469" s="112"/>
      <c r="S469" s="112"/>
      <c r="T469" s="112"/>
      <c r="U469" s="112"/>
      <c r="V469" s="112"/>
      <c r="W469" s="112"/>
      <c r="X469" s="112"/>
      <c r="Y469" s="112"/>
      <c r="Z469" s="112"/>
      <c r="AA469" s="112"/>
      <c r="AB469" s="112"/>
    </row>
    <row r="470">
      <c r="A470" s="112"/>
      <c r="B470" s="112"/>
      <c r="C470" s="112"/>
      <c r="D470" s="112"/>
      <c r="E470" s="112"/>
      <c r="F470" s="112"/>
      <c r="G470" s="112"/>
      <c r="H470" s="112"/>
      <c r="I470" s="112"/>
      <c r="J470" s="112"/>
      <c r="K470" s="112"/>
      <c r="L470" s="112"/>
      <c r="M470" s="112"/>
      <c r="N470" s="112"/>
      <c r="O470" s="112"/>
      <c r="P470" s="112"/>
      <c r="Q470" s="112"/>
      <c r="R470" s="112"/>
      <c r="S470" s="112"/>
      <c r="T470" s="112"/>
      <c r="U470" s="112"/>
      <c r="V470" s="112"/>
      <c r="W470" s="112"/>
      <c r="X470" s="112"/>
      <c r="Y470" s="112"/>
      <c r="Z470" s="112"/>
      <c r="AA470" s="112"/>
      <c r="AB470" s="112"/>
    </row>
    <row r="471">
      <c r="A471" s="112"/>
      <c r="B471" s="112"/>
      <c r="C471" s="112"/>
      <c r="D471" s="112"/>
      <c r="E471" s="112"/>
      <c r="F471" s="112"/>
      <c r="G471" s="112"/>
      <c r="H471" s="112"/>
      <c r="I471" s="112"/>
      <c r="J471" s="112"/>
      <c r="K471" s="112"/>
      <c r="L471" s="112"/>
      <c r="M471" s="112"/>
      <c r="N471" s="112"/>
      <c r="O471" s="112"/>
      <c r="P471" s="112"/>
      <c r="Q471" s="112"/>
      <c r="R471" s="112"/>
      <c r="S471" s="112"/>
      <c r="T471" s="112"/>
      <c r="U471" s="112"/>
      <c r="V471" s="112"/>
      <c r="W471" s="112"/>
      <c r="X471" s="112"/>
      <c r="Y471" s="112"/>
      <c r="Z471" s="112"/>
      <c r="AA471" s="112"/>
      <c r="AB471" s="112"/>
    </row>
    <row r="472">
      <c r="A472" s="112"/>
      <c r="B472" s="112"/>
      <c r="C472" s="112"/>
      <c r="D472" s="112"/>
      <c r="E472" s="112"/>
      <c r="F472" s="112"/>
      <c r="G472" s="112"/>
      <c r="H472" s="112"/>
      <c r="I472" s="112"/>
      <c r="J472" s="112"/>
      <c r="K472" s="112"/>
      <c r="L472" s="112"/>
      <c r="M472" s="112"/>
      <c r="N472" s="112"/>
      <c r="O472" s="112"/>
      <c r="P472" s="112"/>
      <c r="Q472" s="112"/>
      <c r="R472" s="112"/>
      <c r="S472" s="112"/>
      <c r="T472" s="112"/>
      <c r="U472" s="112"/>
      <c r="V472" s="112"/>
      <c r="W472" s="112"/>
      <c r="X472" s="112"/>
      <c r="Y472" s="112"/>
      <c r="Z472" s="112"/>
      <c r="AA472" s="112"/>
      <c r="AB472" s="112"/>
    </row>
    <row r="473">
      <c r="A473" s="112"/>
      <c r="B473" s="112"/>
      <c r="C473" s="112"/>
      <c r="D473" s="112"/>
      <c r="E473" s="112"/>
      <c r="F473" s="112"/>
      <c r="G473" s="112"/>
      <c r="H473" s="112"/>
      <c r="I473" s="112"/>
      <c r="J473" s="112"/>
      <c r="K473" s="112"/>
      <c r="L473" s="112"/>
      <c r="M473" s="112"/>
      <c r="N473" s="112"/>
      <c r="O473" s="112"/>
      <c r="P473" s="112"/>
      <c r="Q473" s="112"/>
      <c r="R473" s="112"/>
      <c r="S473" s="112"/>
      <c r="T473" s="112"/>
      <c r="U473" s="112"/>
      <c r="V473" s="112"/>
      <c r="W473" s="112"/>
      <c r="X473" s="112"/>
      <c r="Y473" s="112"/>
      <c r="Z473" s="112"/>
      <c r="AA473" s="112"/>
      <c r="AB473" s="112"/>
    </row>
    <row r="474">
      <c r="A474" s="112"/>
      <c r="B474" s="112"/>
      <c r="C474" s="112"/>
      <c r="D474" s="112"/>
      <c r="E474" s="112"/>
      <c r="F474" s="112"/>
      <c r="G474" s="112"/>
      <c r="H474" s="112"/>
      <c r="I474" s="112"/>
      <c r="J474" s="112"/>
      <c r="K474" s="112"/>
      <c r="L474" s="112"/>
      <c r="M474" s="112"/>
      <c r="N474" s="112"/>
      <c r="O474" s="112"/>
      <c r="P474" s="112"/>
      <c r="Q474" s="112"/>
      <c r="R474" s="112"/>
      <c r="S474" s="112"/>
      <c r="T474" s="112"/>
      <c r="U474" s="112"/>
      <c r="V474" s="112"/>
      <c r="W474" s="112"/>
      <c r="X474" s="112"/>
      <c r="Y474" s="112"/>
      <c r="Z474" s="112"/>
      <c r="AA474" s="112"/>
      <c r="AB474" s="112"/>
    </row>
    <row r="475">
      <c r="A475" s="112"/>
      <c r="B475" s="112"/>
      <c r="C475" s="112"/>
      <c r="D475" s="112"/>
      <c r="E475" s="112"/>
      <c r="F475" s="112"/>
      <c r="G475" s="112"/>
      <c r="H475" s="112"/>
      <c r="I475" s="112"/>
      <c r="J475" s="112"/>
      <c r="K475" s="112"/>
      <c r="L475" s="112"/>
      <c r="M475" s="112"/>
      <c r="N475" s="112"/>
      <c r="O475" s="112"/>
      <c r="P475" s="112"/>
      <c r="Q475" s="112"/>
      <c r="R475" s="112"/>
      <c r="S475" s="112"/>
      <c r="T475" s="112"/>
      <c r="U475" s="112"/>
      <c r="V475" s="112"/>
      <c r="W475" s="112"/>
      <c r="X475" s="112"/>
      <c r="Y475" s="112"/>
      <c r="Z475" s="112"/>
      <c r="AA475" s="112"/>
      <c r="AB475" s="112"/>
    </row>
    <row r="476">
      <c r="A476" s="112"/>
      <c r="B476" s="112"/>
      <c r="C476" s="112"/>
      <c r="D476" s="112"/>
      <c r="E476" s="112"/>
      <c r="F476" s="112"/>
      <c r="G476" s="112"/>
      <c r="H476" s="112"/>
      <c r="I476" s="112"/>
      <c r="J476" s="112"/>
      <c r="K476" s="112"/>
      <c r="L476" s="112"/>
      <c r="M476" s="112"/>
      <c r="N476" s="112"/>
      <c r="O476" s="112"/>
      <c r="P476" s="112"/>
      <c r="Q476" s="112"/>
      <c r="R476" s="112"/>
      <c r="S476" s="112"/>
      <c r="T476" s="112"/>
      <c r="U476" s="112"/>
      <c r="V476" s="112"/>
      <c r="W476" s="112"/>
      <c r="X476" s="112"/>
      <c r="Y476" s="112"/>
      <c r="Z476" s="112"/>
      <c r="AA476" s="112"/>
      <c r="AB476" s="112"/>
    </row>
    <row r="477">
      <c r="A477" s="112"/>
      <c r="B477" s="112"/>
      <c r="C477" s="112"/>
      <c r="D477" s="112"/>
      <c r="E477" s="112"/>
      <c r="F477" s="112"/>
      <c r="G477" s="112"/>
      <c r="H477" s="112"/>
      <c r="I477" s="112"/>
      <c r="J477" s="112"/>
      <c r="K477" s="112"/>
      <c r="L477" s="112"/>
      <c r="M477" s="112"/>
      <c r="N477" s="112"/>
      <c r="O477" s="112"/>
      <c r="P477" s="112"/>
      <c r="Q477" s="112"/>
      <c r="R477" s="112"/>
      <c r="S477" s="112"/>
      <c r="T477" s="112"/>
      <c r="U477" s="112"/>
      <c r="V477" s="112"/>
      <c r="W477" s="112"/>
      <c r="X477" s="112"/>
      <c r="Y477" s="112"/>
      <c r="Z477" s="112"/>
      <c r="AA477" s="112"/>
      <c r="AB477" s="112"/>
    </row>
    <row r="478">
      <c r="A478" s="112"/>
      <c r="B478" s="112"/>
      <c r="C478" s="112"/>
      <c r="D478" s="112"/>
      <c r="E478" s="112"/>
      <c r="F478" s="112"/>
      <c r="G478" s="112"/>
      <c r="H478" s="112"/>
      <c r="I478" s="112"/>
      <c r="J478" s="112"/>
      <c r="K478" s="112"/>
      <c r="L478" s="112"/>
      <c r="M478" s="112"/>
      <c r="N478" s="112"/>
      <c r="O478" s="112"/>
      <c r="P478" s="112"/>
      <c r="Q478" s="112"/>
      <c r="R478" s="112"/>
      <c r="S478" s="112"/>
      <c r="T478" s="112"/>
      <c r="U478" s="112"/>
      <c r="V478" s="112"/>
      <c r="W478" s="112"/>
      <c r="X478" s="112"/>
      <c r="Y478" s="112"/>
      <c r="Z478" s="112"/>
      <c r="AA478" s="112"/>
      <c r="AB478" s="112"/>
    </row>
    <row r="479">
      <c r="A479" s="112"/>
      <c r="B479" s="112"/>
      <c r="C479" s="112"/>
      <c r="D479" s="112"/>
      <c r="E479" s="112"/>
      <c r="F479" s="112"/>
      <c r="G479" s="112"/>
      <c r="H479" s="112"/>
      <c r="I479" s="112"/>
      <c r="J479" s="112"/>
      <c r="K479" s="112"/>
      <c r="L479" s="112"/>
      <c r="M479" s="112"/>
      <c r="N479" s="112"/>
      <c r="O479" s="112"/>
      <c r="P479" s="112"/>
      <c r="Q479" s="112"/>
      <c r="R479" s="112"/>
      <c r="S479" s="112"/>
      <c r="T479" s="112"/>
      <c r="U479" s="112"/>
      <c r="V479" s="112"/>
      <c r="W479" s="112"/>
      <c r="X479" s="112"/>
      <c r="Y479" s="112"/>
      <c r="Z479" s="112"/>
      <c r="AA479" s="112"/>
      <c r="AB479" s="112"/>
    </row>
    <row r="480">
      <c r="A480" s="112"/>
      <c r="B480" s="112"/>
      <c r="C480" s="112"/>
      <c r="D480" s="112"/>
      <c r="E480" s="112"/>
      <c r="F480" s="112"/>
      <c r="G480" s="112"/>
      <c r="H480" s="112"/>
      <c r="I480" s="112"/>
      <c r="J480" s="112"/>
      <c r="K480" s="112"/>
      <c r="L480" s="112"/>
      <c r="M480" s="112"/>
      <c r="N480" s="112"/>
      <c r="O480" s="112"/>
      <c r="P480" s="112"/>
      <c r="Q480" s="112"/>
      <c r="R480" s="112"/>
      <c r="S480" s="112"/>
      <c r="T480" s="112"/>
      <c r="U480" s="112"/>
      <c r="V480" s="112"/>
      <c r="W480" s="112"/>
      <c r="X480" s="112"/>
      <c r="Y480" s="112"/>
      <c r="Z480" s="112"/>
      <c r="AA480" s="112"/>
      <c r="AB480" s="112"/>
    </row>
    <row r="481">
      <c r="A481" s="112"/>
      <c r="B481" s="112"/>
      <c r="C481" s="112"/>
      <c r="D481" s="112"/>
      <c r="E481" s="112"/>
      <c r="F481" s="112"/>
      <c r="G481" s="112"/>
      <c r="H481" s="112"/>
      <c r="I481" s="112"/>
      <c r="J481" s="112"/>
      <c r="K481" s="112"/>
      <c r="L481" s="112"/>
      <c r="M481" s="112"/>
      <c r="N481" s="112"/>
      <c r="O481" s="112"/>
      <c r="P481" s="112"/>
      <c r="Q481" s="112"/>
      <c r="R481" s="112"/>
      <c r="S481" s="112"/>
      <c r="T481" s="112"/>
      <c r="U481" s="112"/>
      <c r="V481" s="112"/>
      <c r="W481" s="112"/>
      <c r="X481" s="112"/>
      <c r="Y481" s="112"/>
      <c r="Z481" s="112"/>
      <c r="AA481" s="112"/>
      <c r="AB481" s="112"/>
    </row>
    <row r="482">
      <c r="A482" s="112"/>
      <c r="B482" s="112"/>
      <c r="C482" s="112"/>
      <c r="D482" s="112"/>
      <c r="E482" s="112"/>
      <c r="F482" s="112"/>
      <c r="G482" s="112"/>
      <c r="H482" s="112"/>
      <c r="I482" s="112"/>
      <c r="J482" s="112"/>
      <c r="K482" s="112"/>
      <c r="L482" s="112"/>
      <c r="M482" s="112"/>
      <c r="N482" s="112"/>
      <c r="O482" s="112"/>
      <c r="P482" s="112"/>
      <c r="Q482" s="112"/>
      <c r="R482" s="112"/>
      <c r="S482" s="112"/>
      <c r="T482" s="112"/>
      <c r="U482" s="112"/>
      <c r="V482" s="112"/>
      <c r="W482" s="112"/>
      <c r="X482" s="112"/>
      <c r="Y482" s="112"/>
      <c r="Z482" s="112"/>
      <c r="AA482" s="112"/>
      <c r="AB482" s="112"/>
    </row>
    <row r="483">
      <c r="A483" s="112"/>
      <c r="B483" s="112"/>
      <c r="C483" s="112"/>
      <c r="D483" s="112"/>
      <c r="E483" s="112"/>
      <c r="F483" s="112"/>
      <c r="G483" s="112"/>
      <c r="H483" s="112"/>
      <c r="I483" s="112"/>
      <c r="J483" s="112"/>
      <c r="K483" s="112"/>
      <c r="L483" s="112"/>
      <c r="M483" s="112"/>
      <c r="N483" s="112"/>
      <c r="O483" s="112"/>
      <c r="P483" s="112"/>
      <c r="Q483" s="112"/>
      <c r="R483" s="112"/>
      <c r="S483" s="112"/>
      <c r="T483" s="112"/>
      <c r="U483" s="112"/>
      <c r="V483" s="112"/>
      <c r="W483" s="112"/>
      <c r="X483" s="112"/>
      <c r="Y483" s="112"/>
      <c r="Z483" s="112"/>
      <c r="AA483" s="112"/>
      <c r="AB483" s="112"/>
    </row>
    <row r="484">
      <c r="A484" s="112"/>
      <c r="B484" s="112"/>
      <c r="C484" s="112"/>
      <c r="D484" s="112"/>
      <c r="E484" s="112"/>
      <c r="F484" s="112"/>
      <c r="G484" s="112"/>
      <c r="H484" s="112"/>
      <c r="I484" s="112"/>
      <c r="J484" s="112"/>
      <c r="K484" s="112"/>
      <c r="L484" s="112"/>
      <c r="M484" s="112"/>
      <c r="N484" s="112"/>
      <c r="O484" s="112"/>
      <c r="P484" s="112"/>
      <c r="Q484" s="112"/>
      <c r="R484" s="112"/>
      <c r="S484" s="112"/>
      <c r="T484" s="112"/>
      <c r="U484" s="112"/>
      <c r="V484" s="112"/>
      <c r="W484" s="112"/>
      <c r="X484" s="112"/>
      <c r="Y484" s="112"/>
      <c r="Z484" s="112"/>
      <c r="AA484" s="112"/>
      <c r="AB484" s="112"/>
    </row>
    <row r="485">
      <c r="A485" s="112"/>
      <c r="B485" s="112"/>
      <c r="C485" s="112"/>
      <c r="D485" s="112"/>
      <c r="E485" s="112"/>
      <c r="F485" s="112"/>
      <c r="G485" s="112"/>
      <c r="H485" s="112"/>
      <c r="I485" s="112"/>
      <c r="J485" s="112"/>
      <c r="K485" s="112"/>
      <c r="L485" s="112"/>
      <c r="M485" s="112"/>
      <c r="N485" s="112"/>
      <c r="O485" s="112"/>
      <c r="P485" s="112"/>
      <c r="Q485" s="112"/>
      <c r="R485" s="112"/>
      <c r="S485" s="112"/>
      <c r="T485" s="112"/>
      <c r="U485" s="112"/>
      <c r="V485" s="112"/>
      <c r="W485" s="112"/>
      <c r="X485" s="112"/>
      <c r="Y485" s="112"/>
      <c r="Z485" s="112"/>
      <c r="AA485" s="112"/>
      <c r="AB485" s="112"/>
    </row>
    <row r="486">
      <c r="A486" s="112"/>
      <c r="B486" s="112"/>
      <c r="C486" s="112"/>
      <c r="D486" s="112"/>
      <c r="E486" s="112"/>
      <c r="F486" s="112"/>
      <c r="G486" s="112"/>
      <c r="H486" s="112"/>
      <c r="I486" s="112"/>
      <c r="J486" s="112"/>
      <c r="K486" s="112"/>
      <c r="L486" s="112"/>
      <c r="M486" s="112"/>
      <c r="N486" s="112"/>
      <c r="O486" s="112"/>
      <c r="P486" s="112"/>
      <c r="Q486" s="112"/>
      <c r="R486" s="112"/>
      <c r="S486" s="112"/>
      <c r="T486" s="112"/>
      <c r="U486" s="112"/>
      <c r="V486" s="112"/>
      <c r="W486" s="112"/>
      <c r="X486" s="112"/>
      <c r="Y486" s="112"/>
      <c r="Z486" s="112"/>
      <c r="AA486" s="112"/>
      <c r="AB486" s="112"/>
    </row>
    <row r="487">
      <c r="A487" s="112"/>
      <c r="B487" s="112"/>
      <c r="C487" s="112"/>
      <c r="D487" s="112"/>
      <c r="E487" s="112"/>
      <c r="F487" s="112"/>
      <c r="G487" s="112"/>
      <c r="H487" s="112"/>
      <c r="I487" s="112"/>
      <c r="J487" s="112"/>
      <c r="K487" s="112"/>
      <c r="L487" s="112"/>
      <c r="M487" s="112"/>
      <c r="N487" s="112"/>
      <c r="O487" s="112"/>
      <c r="P487" s="112"/>
      <c r="Q487" s="112"/>
      <c r="R487" s="112"/>
      <c r="S487" s="112"/>
      <c r="T487" s="112"/>
      <c r="U487" s="112"/>
      <c r="V487" s="112"/>
      <c r="W487" s="112"/>
      <c r="X487" s="112"/>
      <c r="Y487" s="112"/>
      <c r="Z487" s="112"/>
      <c r="AA487" s="112"/>
      <c r="AB487" s="112"/>
    </row>
    <row r="488">
      <c r="A488" s="112"/>
      <c r="B488" s="112"/>
      <c r="C488" s="112"/>
      <c r="D488" s="112"/>
      <c r="E488" s="112"/>
      <c r="F488" s="112"/>
      <c r="G488" s="112"/>
      <c r="H488" s="112"/>
      <c r="I488" s="112"/>
      <c r="J488" s="112"/>
      <c r="K488" s="112"/>
      <c r="L488" s="112"/>
      <c r="M488" s="112"/>
      <c r="N488" s="112"/>
      <c r="O488" s="112"/>
      <c r="P488" s="112"/>
      <c r="Q488" s="112"/>
      <c r="R488" s="112"/>
      <c r="S488" s="112"/>
      <c r="T488" s="112"/>
      <c r="U488" s="112"/>
      <c r="V488" s="112"/>
      <c r="W488" s="112"/>
      <c r="X488" s="112"/>
      <c r="Y488" s="112"/>
      <c r="Z488" s="112"/>
      <c r="AA488" s="112"/>
      <c r="AB488" s="112"/>
    </row>
    <row r="489">
      <c r="A489" s="112"/>
      <c r="B489" s="112"/>
      <c r="C489" s="112"/>
      <c r="D489" s="112"/>
      <c r="E489" s="112"/>
      <c r="F489" s="112"/>
      <c r="G489" s="112"/>
      <c r="H489" s="112"/>
      <c r="I489" s="112"/>
      <c r="J489" s="112"/>
      <c r="K489" s="112"/>
      <c r="L489" s="112"/>
      <c r="M489" s="112"/>
      <c r="N489" s="112"/>
      <c r="O489" s="112"/>
      <c r="P489" s="112"/>
      <c r="Q489" s="112"/>
      <c r="R489" s="112"/>
      <c r="S489" s="112"/>
      <c r="T489" s="112"/>
      <c r="U489" s="112"/>
      <c r="V489" s="112"/>
      <c r="W489" s="112"/>
      <c r="X489" s="112"/>
      <c r="Y489" s="112"/>
      <c r="Z489" s="112"/>
      <c r="AA489" s="112"/>
      <c r="AB489" s="112"/>
    </row>
    <row r="490">
      <c r="A490" s="112"/>
      <c r="B490" s="112"/>
      <c r="C490" s="112"/>
      <c r="D490" s="112"/>
      <c r="E490" s="112"/>
      <c r="F490" s="112"/>
      <c r="G490" s="112"/>
      <c r="H490" s="112"/>
      <c r="I490" s="112"/>
      <c r="J490" s="112"/>
      <c r="K490" s="112"/>
      <c r="L490" s="112"/>
      <c r="M490" s="112"/>
      <c r="N490" s="112"/>
      <c r="O490" s="112"/>
      <c r="P490" s="112"/>
      <c r="Q490" s="112"/>
      <c r="R490" s="112"/>
      <c r="S490" s="112"/>
      <c r="T490" s="112"/>
      <c r="U490" s="112"/>
      <c r="V490" s="112"/>
      <c r="W490" s="112"/>
      <c r="X490" s="112"/>
      <c r="Y490" s="112"/>
      <c r="Z490" s="112"/>
      <c r="AA490" s="112"/>
      <c r="AB490" s="112"/>
    </row>
    <row r="491">
      <c r="A491" s="112"/>
      <c r="B491" s="112"/>
      <c r="C491" s="112"/>
      <c r="D491" s="112"/>
      <c r="E491" s="112"/>
      <c r="F491" s="112"/>
      <c r="G491" s="112"/>
      <c r="H491" s="112"/>
      <c r="I491" s="112"/>
      <c r="J491" s="112"/>
      <c r="K491" s="112"/>
      <c r="L491" s="112"/>
      <c r="M491" s="112"/>
      <c r="N491" s="112"/>
      <c r="O491" s="112"/>
      <c r="P491" s="112"/>
      <c r="Q491" s="112"/>
      <c r="R491" s="112"/>
      <c r="S491" s="112"/>
      <c r="T491" s="112"/>
      <c r="U491" s="112"/>
      <c r="V491" s="112"/>
      <c r="W491" s="112"/>
      <c r="X491" s="112"/>
      <c r="Y491" s="112"/>
      <c r="Z491" s="112"/>
      <c r="AA491" s="112"/>
      <c r="AB491" s="112"/>
    </row>
    <row r="492">
      <c r="A492" s="112"/>
      <c r="B492" s="112"/>
      <c r="C492" s="112"/>
      <c r="D492" s="112"/>
      <c r="E492" s="112"/>
      <c r="F492" s="112"/>
      <c r="G492" s="112"/>
      <c r="H492" s="112"/>
      <c r="I492" s="112"/>
      <c r="J492" s="112"/>
      <c r="K492" s="112"/>
      <c r="L492" s="112"/>
      <c r="M492" s="112"/>
      <c r="N492" s="112"/>
      <c r="O492" s="112"/>
      <c r="P492" s="112"/>
      <c r="Q492" s="112"/>
      <c r="R492" s="112"/>
      <c r="S492" s="112"/>
      <c r="T492" s="112"/>
      <c r="U492" s="112"/>
      <c r="V492" s="112"/>
      <c r="W492" s="112"/>
      <c r="X492" s="112"/>
      <c r="Y492" s="112"/>
      <c r="Z492" s="112"/>
      <c r="AA492" s="112"/>
      <c r="AB492" s="112"/>
    </row>
    <row r="493">
      <c r="A493" s="112"/>
      <c r="B493" s="112"/>
      <c r="C493" s="112"/>
      <c r="D493" s="112"/>
      <c r="E493" s="112"/>
      <c r="F493" s="112"/>
      <c r="G493" s="112"/>
      <c r="H493" s="112"/>
      <c r="I493" s="112"/>
      <c r="J493" s="112"/>
      <c r="K493" s="112"/>
      <c r="L493" s="112"/>
      <c r="M493" s="112"/>
      <c r="N493" s="112"/>
      <c r="O493" s="112"/>
      <c r="P493" s="112"/>
      <c r="Q493" s="112"/>
      <c r="R493" s="112"/>
      <c r="S493" s="112"/>
      <c r="T493" s="112"/>
      <c r="U493" s="112"/>
      <c r="V493" s="112"/>
      <c r="W493" s="112"/>
      <c r="X493" s="112"/>
      <c r="Y493" s="112"/>
      <c r="Z493" s="112"/>
      <c r="AA493" s="112"/>
      <c r="AB493" s="112"/>
    </row>
    <row r="494">
      <c r="A494" s="112"/>
      <c r="B494" s="112"/>
      <c r="C494" s="112"/>
      <c r="D494" s="112"/>
      <c r="E494" s="112"/>
      <c r="F494" s="112"/>
      <c r="G494" s="112"/>
      <c r="H494" s="112"/>
      <c r="I494" s="112"/>
      <c r="J494" s="112"/>
      <c r="K494" s="112"/>
      <c r="L494" s="112"/>
      <c r="M494" s="112"/>
      <c r="N494" s="112"/>
      <c r="O494" s="112"/>
      <c r="P494" s="112"/>
      <c r="Q494" s="112"/>
      <c r="R494" s="112"/>
      <c r="S494" s="112"/>
      <c r="T494" s="112"/>
      <c r="U494" s="112"/>
      <c r="V494" s="112"/>
      <c r="W494" s="112"/>
      <c r="X494" s="112"/>
      <c r="Y494" s="112"/>
      <c r="Z494" s="112"/>
      <c r="AA494" s="112"/>
      <c r="AB494" s="112"/>
    </row>
    <row r="495">
      <c r="A495" s="112"/>
      <c r="B495" s="112"/>
      <c r="C495" s="112"/>
      <c r="D495" s="112"/>
      <c r="E495" s="112"/>
      <c r="F495" s="112"/>
      <c r="G495" s="112"/>
      <c r="H495" s="112"/>
      <c r="I495" s="112"/>
      <c r="J495" s="112"/>
      <c r="K495" s="112"/>
      <c r="L495" s="112"/>
      <c r="M495" s="112"/>
      <c r="N495" s="112"/>
      <c r="O495" s="112"/>
      <c r="P495" s="112"/>
      <c r="Q495" s="112"/>
      <c r="R495" s="112"/>
      <c r="S495" s="112"/>
      <c r="T495" s="112"/>
      <c r="U495" s="112"/>
      <c r="V495" s="112"/>
      <c r="W495" s="112"/>
      <c r="X495" s="112"/>
      <c r="Y495" s="112"/>
      <c r="Z495" s="112"/>
      <c r="AA495" s="112"/>
      <c r="AB495" s="112"/>
    </row>
    <row r="496">
      <c r="A496" s="112"/>
      <c r="B496" s="112"/>
      <c r="C496" s="112"/>
      <c r="D496" s="112"/>
      <c r="E496" s="112"/>
      <c r="F496" s="112"/>
      <c r="G496" s="112"/>
      <c r="H496" s="112"/>
      <c r="I496" s="112"/>
      <c r="J496" s="112"/>
      <c r="K496" s="112"/>
      <c r="L496" s="112"/>
      <c r="M496" s="112"/>
      <c r="N496" s="112"/>
      <c r="O496" s="112"/>
      <c r="P496" s="112"/>
      <c r="Q496" s="112"/>
      <c r="R496" s="112"/>
      <c r="S496" s="112"/>
      <c r="T496" s="112"/>
      <c r="U496" s="112"/>
      <c r="V496" s="112"/>
      <c r="W496" s="112"/>
      <c r="X496" s="112"/>
      <c r="Y496" s="112"/>
      <c r="Z496" s="112"/>
      <c r="AA496" s="112"/>
      <c r="AB496" s="112"/>
    </row>
    <row r="497">
      <c r="A497" s="112"/>
      <c r="B497" s="112"/>
      <c r="C497" s="112"/>
      <c r="D497" s="112"/>
      <c r="E497" s="112"/>
      <c r="F497" s="112"/>
      <c r="G497" s="112"/>
      <c r="H497" s="112"/>
      <c r="I497" s="112"/>
      <c r="J497" s="112"/>
      <c r="K497" s="112"/>
      <c r="L497" s="112"/>
      <c r="M497" s="112"/>
      <c r="N497" s="112"/>
      <c r="O497" s="112"/>
      <c r="P497" s="112"/>
      <c r="Q497" s="112"/>
      <c r="R497" s="112"/>
      <c r="S497" s="112"/>
      <c r="T497" s="112"/>
      <c r="U497" s="112"/>
      <c r="V497" s="112"/>
      <c r="W497" s="112"/>
      <c r="X497" s="112"/>
      <c r="Y497" s="112"/>
      <c r="Z497" s="112"/>
      <c r="AA497" s="112"/>
      <c r="AB497" s="112"/>
    </row>
    <row r="498">
      <c r="A498" s="112"/>
      <c r="B498" s="112"/>
      <c r="C498" s="112"/>
      <c r="D498" s="112"/>
      <c r="E498" s="112"/>
      <c r="F498" s="112"/>
      <c r="G498" s="112"/>
      <c r="H498" s="112"/>
      <c r="I498" s="112"/>
      <c r="J498" s="112"/>
      <c r="K498" s="112"/>
      <c r="L498" s="112"/>
      <c r="M498" s="112"/>
      <c r="N498" s="112"/>
      <c r="O498" s="112"/>
      <c r="P498" s="112"/>
      <c r="Q498" s="112"/>
      <c r="R498" s="112"/>
      <c r="S498" s="112"/>
      <c r="T498" s="112"/>
      <c r="U498" s="112"/>
      <c r="V498" s="112"/>
      <c r="W498" s="112"/>
      <c r="X498" s="112"/>
      <c r="Y498" s="112"/>
      <c r="Z498" s="112"/>
      <c r="AA498" s="112"/>
      <c r="AB498" s="112"/>
    </row>
    <row r="499">
      <c r="A499" s="112"/>
      <c r="B499" s="112"/>
      <c r="C499" s="112"/>
      <c r="D499" s="112"/>
      <c r="E499" s="112"/>
      <c r="F499" s="112"/>
      <c r="G499" s="112"/>
      <c r="H499" s="112"/>
      <c r="I499" s="112"/>
      <c r="J499" s="112"/>
      <c r="K499" s="112"/>
      <c r="L499" s="112"/>
      <c r="M499" s="112"/>
      <c r="N499" s="112"/>
      <c r="O499" s="112"/>
      <c r="P499" s="112"/>
      <c r="Q499" s="112"/>
      <c r="R499" s="112"/>
      <c r="S499" s="112"/>
      <c r="T499" s="112"/>
      <c r="U499" s="112"/>
      <c r="V499" s="112"/>
      <c r="W499" s="112"/>
      <c r="X499" s="112"/>
      <c r="Y499" s="112"/>
      <c r="Z499" s="112"/>
      <c r="AA499" s="112"/>
      <c r="AB499" s="112"/>
    </row>
    <row r="500">
      <c r="A500" s="112"/>
      <c r="B500" s="112"/>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row>
    <row r="501">
      <c r="A501" s="112"/>
      <c r="B501" s="112"/>
      <c r="C501" s="112"/>
      <c r="D501" s="112"/>
      <c r="E501" s="112"/>
      <c r="F501" s="112"/>
      <c r="G501" s="112"/>
      <c r="H501" s="112"/>
      <c r="I501" s="112"/>
      <c r="J501" s="112"/>
      <c r="K501" s="112"/>
      <c r="L501" s="112"/>
      <c r="M501" s="112"/>
      <c r="N501" s="112"/>
      <c r="O501" s="112"/>
      <c r="P501" s="112"/>
      <c r="Q501" s="112"/>
      <c r="R501" s="112"/>
      <c r="S501" s="112"/>
      <c r="T501" s="112"/>
      <c r="U501" s="112"/>
      <c r="V501" s="112"/>
      <c r="W501" s="112"/>
      <c r="X501" s="112"/>
      <c r="Y501" s="112"/>
      <c r="Z501" s="112"/>
      <c r="AA501" s="112"/>
      <c r="AB501" s="112"/>
    </row>
    <row r="502">
      <c r="A502" s="112"/>
      <c r="B502" s="112"/>
      <c r="C502" s="112"/>
      <c r="D502" s="112"/>
      <c r="E502" s="112"/>
      <c r="F502" s="112"/>
      <c r="G502" s="112"/>
      <c r="H502" s="112"/>
      <c r="I502" s="112"/>
      <c r="J502" s="112"/>
      <c r="K502" s="112"/>
      <c r="L502" s="112"/>
      <c r="M502" s="112"/>
      <c r="N502" s="112"/>
      <c r="O502" s="112"/>
      <c r="P502" s="112"/>
      <c r="Q502" s="112"/>
      <c r="R502" s="112"/>
      <c r="S502" s="112"/>
      <c r="T502" s="112"/>
      <c r="U502" s="112"/>
      <c r="V502" s="112"/>
      <c r="W502" s="112"/>
      <c r="X502" s="112"/>
      <c r="Y502" s="112"/>
      <c r="Z502" s="112"/>
      <c r="AA502" s="112"/>
      <c r="AB502" s="112"/>
    </row>
    <row r="503">
      <c r="A503" s="112"/>
      <c r="B503" s="112"/>
      <c r="C503" s="112"/>
      <c r="D503" s="112"/>
      <c r="E503" s="112"/>
      <c r="F503" s="112"/>
      <c r="G503" s="112"/>
      <c r="H503" s="112"/>
      <c r="I503" s="112"/>
      <c r="J503" s="112"/>
      <c r="K503" s="112"/>
      <c r="L503" s="112"/>
      <c r="M503" s="112"/>
      <c r="N503" s="112"/>
      <c r="O503" s="112"/>
      <c r="P503" s="112"/>
      <c r="Q503" s="112"/>
      <c r="R503" s="112"/>
      <c r="S503" s="112"/>
      <c r="T503" s="112"/>
      <c r="U503" s="112"/>
      <c r="V503" s="112"/>
      <c r="W503" s="112"/>
      <c r="X503" s="112"/>
      <c r="Y503" s="112"/>
      <c r="Z503" s="112"/>
      <c r="AA503" s="112"/>
      <c r="AB503" s="112"/>
    </row>
    <row r="504">
      <c r="A504" s="112"/>
      <c r="B504" s="112"/>
      <c r="C504" s="112"/>
      <c r="D504" s="112"/>
      <c r="E504" s="112"/>
      <c r="F504" s="112"/>
      <c r="G504" s="112"/>
      <c r="H504" s="112"/>
      <c r="I504" s="112"/>
      <c r="J504" s="112"/>
      <c r="K504" s="112"/>
      <c r="L504" s="112"/>
      <c r="M504" s="112"/>
      <c r="N504" s="112"/>
      <c r="O504" s="112"/>
      <c r="P504" s="112"/>
      <c r="Q504" s="112"/>
      <c r="R504" s="112"/>
      <c r="S504" s="112"/>
      <c r="T504" s="112"/>
      <c r="U504" s="112"/>
      <c r="V504" s="112"/>
      <c r="W504" s="112"/>
      <c r="X504" s="112"/>
      <c r="Y504" s="112"/>
      <c r="Z504" s="112"/>
      <c r="AA504" s="112"/>
      <c r="AB504" s="112"/>
    </row>
    <row r="505">
      <c r="A505" s="112"/>
      <c r="B505" s="112"/>
      <c r="C505" s="112"/>
      <c r="D505" s="112"/>
      <c r="E505" s="112"/>
      <c r="F505" s="112"/>
      <c r="G505" s="112"/>
      <c r="H505" s="112"/>
      <c r="I505" s="112"/>
      <c r="J505" s="112"/>
      <c r="K505" s="112"/>
      <c r="L505" s="112"/>
      <c r="M505" s="112"/>
      <c r="N505" s="112"/>
      <c r="O505" s="112"/>
      <c r="P505" s="112"/>
      <c r="Q505" s="112"/>
      <c r="R505" s="112"/>
      <c r="S505" s="112"/>
      <c r="T505" s="112"/>
      <c r="U505" s="112"/>
      <c r="V505" s="112"/>
      <c r="W505" s="112"/>
      <c r="X505" s="112"/>
      <c r="Y505" s="112"/>
      <c r="Z505" s="112"/>
      <c r="AA505" s="112"/>
      <c r="AB505" s="112"/>
    </row>
    <row r="506">
      <c r="A506" s="112"/>
      <c r="B506" s="112"/>
      <c r="C506" s="112"/>
      <c r="D506" s="112"/>
      <c r="E506" s="112"/>
      <c r="F506" s="112"/>
      <c r="G506" s="112"/>
      <c r="H506" s="112"/>
      <c r="I506" s="112"/>
      <c r="J506" s="112"/>
      <c r="K506" s="112"/>
      <c r="L506" s="112"/>
      <c r="M506" s="112"/>
      <c r="N506" s="112"/>
      <c r="O506" s="112"/>
      <c r="P506" s="112"/>
      <c r="Q506" s="112"/>
      <c r="R506" s="112"/>
      <c r="S506" s="112"/>
      <c r="T506" s="112"/>
      <c r="U506" s="112"/>
      <c r="V506" s="112"/>
      <c r="W506" s="112"/>
      <c r="X506" s="112"/>
      <c r="Y506" s="112"/>
      <c r="Z506" s="112"/>
      <c r="AA506" s="112"/>
      <c r="AB506" s="112"/>
    </row>
    <row r="507">
      <c r="A507" s="112"/>
      <c r="B507" s="112"/>
      <c r="C507" s="112"/>
      <c r="D507" s="112"/>
      <c r="E507" s="112"/>
      <c r="F507" s="112"/>
      <c r="G507" s="112"/>
      <c r="H507" s="112"/>
      <c r="I507" s="112"/>
      <c r="J507" s="112"/>
      <c r="K507" s="112"/>
      <c r="L507" s="112"/>
      <c r="M507" s="112"/>
      <c r="N507" s="112"/>
      <c r="O507" s="112"/>
      <c r="P507" s="112"/>
      <c r="Q507" s="112"/>
      <c r="R507" s="112"/>
      <c r="S507" s="112"/>
      <c r="T507" s="112"/>
      <c r="U507" s="112"/>
      <c r="V507" s="112"/>
      <c r="W507" s="112"/>
      <c r="X507" s="112"/>
      <c r="Y507" s="112"/>
      <c r="Z507" s="112"/>
      <c r="AA507" s="112"/>
      <c r="AB507" s="112"/>
    </row>
    <row r="508">
      <c r="A508" s="112"/>
      <c r="B508" s="112"/>
      <c r="C508" s="112"/>
      <c r="D508" s="112"/>
      <c r="E508" s="112"/>
      <c r="F508" s="112"/>
      <c r="G508" s="112"/>
      <c r="H508" s="112"/>
      <c r="I508" s="112"/>
      <c r="J508" s="112"/>
      <c r="K508" s="112"/>
      <c r="L508" s="112"/>
      <c r="M508" s="112"/>
      <c r="N508" s="112"/>
      <c r="O508" s="112"/>
      <c r="P508" s="112"/>
      <c r="Q508" s="112"/>
      <c r="R508" s="112"/>
      <c r="S508" s="112"/>
      <c r="T508" s="112"/>
      <c r="U508" s="112"/>
      <c r="V508" s="112"/>
      <c r="W508" s="112"/>
      <c r="X508" s="112"/>
      <c r="Y508" s="112"/>
      <c r="Z508" s="112"/>
      <c r="AA508" s="112"/>
      <c r="AB508" s="112"/>
    </row>
    <row r="509">
      <c r="A509" s="112"/>
      <c r="B509" s="112"/>
      <c r="C509" s="112"/>
      <c r="D509" s="112"/>
      <c r="E509" s="112"/>
      <c r="F509" s="112"/>
      <c r="G509" s="112"/>
      <c r="H509" s="112"/>
      <c r="I509" s="112"/>
      <c r="J509" s="112"/>
      <c r="K509" s="112"/>
      <c r="L509" s="112"/>
      <c r="M509" s="112"/>
      <c r="N509" s="112"/>
      <c r="O509" s="112"/>
      <c r="P509" s="112"/>
      <c r="Q509" s="112"/>
      <c r="R509" s="112"/>
      <c r="S509" s="112"/>
      <c r="T509" s="112"/>
      <c r="U509" s="112"/>
      <c r="V509" s="112"/>
      <c r="W509" s="112"/>
      <c r="X509" s="112"/>
      <c r="Y509" s="112"/>
      <c r="Z509" s="112"/>
      <c r="AA509" s="112"/>
      <c r="AB509" s="112"/>
    </row>
    <row r="510">
      <c r="A510" s="112"/>
      <c r="B510" s="112"/>
      <c r="C510" s="112"/>
      <c r="D510" s="112"/>
      <c r="E510" s="112"/>
      <c r="F510" s="112"/>
      <c r="G510" s="112"/>
      <c r="H510" s="112"/>
      <c r="I510" s="112"/>
      <c r="J510" s="112"/>
      <c r="K510" s="112"/>
      <c r="L510" s="112"/>
      <c r="M510" s="112"/>
      <c r="N510" s="112"/>
      <c r="O510" s="112"/>
      <c r="P510" s="112"/>
      <c r="Q510" s="112"/>
      <c r="R510" s="112"/>
      <c r="S510" s="112"/>
      <c r="T510" s="112"/>
      <c r="U510" s="112"/>
      <c r="V510" s="112"/>
      <c r="W510" s="112"/>
      <c r="X510" s="112"/>
      <c r="Y510" s="112"/>
      <c r="Z510" s="112"/>
      <c r="AA510" s="112"/>
      <c r="AB510" s="112"/>
    </row>
    <row r="511">
      <c r="A511" s="112"/>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row>
    <row r="512">
      <c r="A512" s="112"/>
      <c r="B512" s="112"/>
      <c r="C512" s="112"/>
      <c r="D512" s="112"/>
      <c r="E512" s="112"/>
      <c r="F512" s="112"/>
      <c r="G512" s="112"/>
      <c r="H512" s="112"/>
      <c r="I512" s="112"/>
      <c r="J512" s="112"/>
      <c r="K512" s="112"/>
      <c r="L512" s="112"/>
      <c r="M512" s="112"/>
      <c r="N512" s="112"/>
      <c r="O512" s="112"/>
      <c r="P512" s="112"/>
      <c r="Q512" s="112"/>
      <c r="R512" s="112"/>
      <c r="S512" s="112"/>
      <c r="T512" s="112"/>
      <c r="U512" s="112"/>
      <c r="V512" s="112"/>
      <c r="W512" s="112"/>
      <c r="X512" s="112"/>
      <c r="Y512" s="112"/>
      <c r="Z512" s="112"/>
      <c r="AA512" s="112"/>
      <c r="AB512" s="112"/>
    </row>
    <row r="513">
      <c r="A513" s="112"/>
      <c r="B513" s="112"/>
      <c r="C513" s="112"/>
      <c r="D513" s="112"/>
      <c r="E513" s="112"/>
      <c r="F513" s="112"/>
      <c r="G513" s="112"/>
      <c r="H513" s="112"/>
      <c r="I513" s="112"/>
      <c r="J513" s="112"/>
      <c r="K513" s="112"/>
      <c r="L513" s="112"/>
      <c r="M513" s="112"/>
      <c r="N513" s="112"/>
      <c r="O513" s="112"/>
      <c r="P513" s="112"/>
      <c r="Q513" s="112"/>
      <c r="R513" s="112"/>
      <c r="S513" s="112"/>
      <c r="T513" s="112"/>
      <c r="U513" s="112"/>
      <c r="V513" s="112"/>
      <c r="W513" s="112"/>
      <c r="X513" s="112"/>
      <c r="Y513" s="112"/>
      <c r="Z513" s="112"/>
      <c r="AA513" s="112"/>
      <c r="AB513" s="112"/>
    </row>
    <row r="514">
      <c r="A514" s="112"/>
      <c r="B514" s="112"/>
      <c r="C514" s="112"/>
      <c r="D514" s="112"/>
      <c r="E514" s="112"/>
      <c r="F514" s="112"/>
      <c r="G514" s="112"/>
      <c r="H514" s="112"/>
      <c r="I514" s="112"/>
      <c r="J514" s="112"/>
      <c r="K514" s="112"/>
      <c r="L514" s="112"/>
      <c r="M514" s="112"/>
      <c r="N514" s="112"/>
      <c r="O514" s="112"/>
      <c r="P514" s="112"/>
      <c r="Q514" s="112"/>
      <c r="R514" s="112"/>
      <c r="S514" s="112"/>
      <c r="T514" s="112"/>
      <c r="U514" s="112"/>
      <c r="V514" s="112"/>
      <c r="W514" s="112"/>
      <c r="X514" s="112"/>
      <c r="Y514" s="112"/>
      <c r="Z514" s="112"/>
      <c r="AA514" s="112"/>
      <c r="AB514" s="112"/>
    </row>
    <row r="515">
      <c r="A515" s="112"/>
      <c r="B515" s="112"/>
      <c r="C515" s="112"/>
      <c r="D515" s="112"/>
      <c r="E515" s="112"/>
      <c r="F515" s="112"/>
      <c r="G515" s="112"/>
      <c r="H515" s="112"/>
      <c r="I515" s="112"/>
      <c r="J515" s="112"/>
      <c r="K515" s="112"/>
      <c r="L515" s="112"/>
      <c r="M515" s="112"/>
      <c r="N515" s="112"/>
      <c r="O515" s="112"/>
      <c r="P515" s="112"/>
      <c r="Q515" s="112"/>
      <c r="R515" s="112"/>
      <c r="S515" s="112"/>
      <c r="T515" s="112"/>
      <c r="U515" s="112"/>
      <c r="V515" s="112"/>
      <c r="W515" s="112"/>
      <c r="X515" s="112"/>
      <c r="Y515" s="112"/>
      <c r="Z515" s="112"/>
      <c r="AA515" s="112"/>
      <c r="AB515" s="112"/>
    </row>
    <row r="516">
      <c r="A516" s="112"/>
      <c r="B516" s="112"/>
      <c r="C516" s="112"/>
      <c r="D516" s="112"/>
      <c r="E516" s="112"/>
      <c r="F516" s="112"/>
      <c r="G516" s="112"/>
      <c r="H516" s="112"/>
      <c r="I516" s="112"/>
      <c r="J516" s="112"/>
      <c r="K516" s="112"/>
      <c r="L516" s="112"/>
      <c r="M516" s="112"/>
      <c r="N516" s="112"/>
      <c r="O516" s="112"/>
      <c r="P516" s="112"/>
      <c r="Q516" s="112"/>
      <c r="R516" s="112"/>
      <c r="S516" s="112"/>
      <c r="T516" s="112"/>
      <c r="U516" s="112"/>
      <c r="V516" s="112"/>
      <c r="W516" s="112"/>
      <c r="X516" s="112"/>
      <c r="Y516" s="112"/>
      <c r="Z516" s="112"/>
      <c r="AA516" s="112"/>
      <c r="AB516" s="112"/>
    </row>
    <row r="517">
      <c r="A517" s="112"/>
      <c r="B517" s="112"/>
      <c r="C517" s="112"/>
      <c r="D517" s="112"/>
      <c r="E517" s="112"/>
      <c r="F517" s="112"/>
      <c r="G517" s="112"/>
      <c r="H517" s="112"/>
      <c r="I517" s="112"/>
      <c r="J517" s="112"/>
      <c r="K517" s="112"/>
      <c r="L517" s="112"/>
      <c r="M517" s="112"/>
      <c r="N517" s="112"/>
      <c r="O517" s="112"/>
      <c r="P517" s="112"/>
      <c r="Q517" s="112"/>
      <c r="R517" s="112"/>
      <c r="S517" s="112"/>
      <c r="T517" s="112"/>
      <c r="U517" s="112"/>
      <c r="V517" s="112"/>
      <c r="W517" s="112"/>
      <c r="X517" s="112"/>
      <c r="Y517" s="112"/>
      <c r="Z517" s="112"/>
      <c r="AA517" s="112"/>
      <c r="AB517" s="112"/>
    </row>
    <row r="518">
      <c r="A518" s="112"/>
      <c r="B518" s="112"/>
      <c r="C518" s="112"/>
      <c r="D518" s="112"/>
      <c r="E518" s="112"/>
      <c r="F518" s="112"/>
      <c r="G518" s="112"/>
      <c r="H518" s="112"/>
      <c r="I518" s="112"/>
      <c r="J518" s="112"/>
      <c r="K518" s="112"/>
      <c r="L518" s="112"/>
      <c r="M518" s="112"/>
      <c r="N518" s="112"/>
      <c r="O518" s="112"/>
      <c r="P518" s="112"/>
      <c r="Q518" s="112"/>
      <c r="R518" s="112"/>
      <c r="S518" s="112"/>
      <c r="T518" s="112"/>
      <c r="U518" s="112"/>
      <c r="V518" s="112"/>
      <c r="W518" s="112"/>
      <c r="X518" s="112"/>
      <c r="Y518" s="112"/>
      <c r="Z518" s="112"/>
      <c r="AA518" s="112"/>
      <c r="AB518" s="112"/>
    </row>
    <row r="519">
      <c r="A519" s="112"/>
      <c r="B519" s="112"/>
      <c r="C519" s="112"/>
      <c r="D519" s="112"/>
      <c r="E519" s="112"/>
      <c r="F519" s="112"/>
      <c r="G519" s="112"/>
      <c r="H519" s="112"/>
      <c r="I519" s="112"/>
      <c r="J519" s="112"/>
      <c r="K519" s="112"/>
      <c r="L519" s="112"/>
      <c r="M519" s="112"/>
      <c r="N519" s="112"/>
      <c r="O519" s="112"/>
      <c r="P519" s="112"/>
      <c r="Q519" s="112"/>
      <c r="R519" s="112"/>
      <c r="S519" s="112"/>
      <c r="T519" s="112"/>
      <c r="U519" s="112"/>
      <c r="V519" s="112"/>
      <c r="W519" s="112"/>
      <c r="X519" s="112"/>
      <c r="Y519" s="112"/>
      <c r="Z519" s="112"/>
      <c r="AA519" s="112"/>
      <c r="AB519" s="112"/>
    </row>
    <row r="520">
      <c r="A520" s="112"/>
      <c r="B520" s="112"/>
      <c r="C520" s="112"/>
      <c r="D520" s="112"/>
      <c r="E520" s="112"/>
      <c r="F520" s="112"/>
      <c r="G520" s="112"/>
      <c r="H520" s="112"/>
      <c r="I520" s="112"/>
      <c r="J520" s="112"/>
      <c r="K520" s="112"/>
      <c r="L520" s="112"/>
      <c r="M520" s="112"/>
      <c r="N520" s="112"/>
      <c r="O520" s="112"/>
      <c r="P520" s="112"/>
      <c r="Q520" s="112"/>
      <c r="R520" s="112"/>
      <c r="S520" s="112"/>
      <c r="T520" s="112"/>
      <c r="U520" s="112"/>
      <c r="V520" s="112"/>
      <c r="W520" s="112"/>
      <c r="X520" s="112"/>
      <c r="Y520" s="112"/>
      <c r="Z520" s="112"/>
      <c r="AA520" s="112"/>
      <c r="AB520" s="112"/>
    </row>
    <row r="521">
      <c r="A521" s="112"/>
      <c r="B521" s="112"/>
      <c r="C521" s="112"/>
      <c r="D521" s="112"/>
      <c r="E521" s="112"/>
      <c r="F521" s="112"/>
      <c r="G521" s="112"/>
      <c r="H521" s="112"/>
      <c r="I521" s="112"/>
      <c r="J521" s="112"/>
      <c r="K521" s="112"/>
      <c r="L521" s="112"/>
      <c r="M521" s="112"/>
      <c r="N521" s="112"/>
      <c r="O521" s="112"/>
      <c r="P521" s="112"/>
      <c r="Q521" s="112"/>
      <c r="R521" s="112"/>
      <c r="S521" s="112"/>
      <c r="T521" s="112"/>
      <c r="U521" s="112"/>
      <c r="V521" s="112"/>
      <c r="W521" s="112"/>
      <c r="X521" s="112"/>
      <c r="Y521" s="112"/>
      <c r="Z521" s="112"/>
      <c r="AA521" s="112"/>
      <c r="AB521" s="112"/>
    </row>
    <row r="522">
      <c r="A522" s="112"/>
      <c r="B522" s="112"/>
      <c r="C522" s="112"/>
      <c r="D522" s="112"/>
      <c r="E522" s="112"/>
      <c r="F522" s="112"/>
      <c r="G522" s="112"/>
      <c r="H522" s="112"/>
      <c r="I522" s="112"/>
      <c r="J522" s="112"/>
      <c r="K522" s="112"/>
      <c r="L522" s="112"/>
      <c r="M522" s="112"/>
      <c r="N522" s="112"/>
      <c r="O522" s="112"/>
      <c r="P522" s="112"/>
      <c r="Q522" s="112"/>
      <c r="R522" s="112"/>
      <c r="S522" s="112"/>
      <c r="T522" s="112"/>
      <c r="U522" s="112"/>
      <c r="V522" s="112"/>
      <c r="W522" s="112"/>
      <c r="X522" s="112"/>
      <c r="Y522" s="112"/>
      <c r="Z522" s="112"/>
      <c r="AA522" s="112"/>
      <c r="AB522" s="112"/>
    </row>
    <row r="523">
      <c r="A523" s="112"/>
      <c r="B523" s="112"/>
      <c r="C523" s="112"/>
      <c r="D523" s="112"/>
      <c r="E523" s="112"/>
      <c r="F523" s="112"/>
      <c r="G523" s="112"/>
      <c r="H523" s="112"/>
      <c r="I523" s="112"/>
      <c r="J523" s="112"/>
      <c r="K523" s="112"/>
      <c r="L523" s="112"/>
      <c r="M523" s="112"/>
      <c r="N523" s="112"/>
      <c r="O523" s="112"/>
      <c r="P523" s="112"/>
      <c r="Q523" s="112"/>
      <c r="R523" s="112"/>
      <c r="S523" s="112"/>
      <c r="T523" s="112"/>
      <c r="U523" s="112"/>
      <c r="V523" s="112"/>
      <c r="W523" s="112"/>
      <c r="X523" s="112"/>
      <c r="Y523" s="112"/>
      <c r="Z523" s="112"/>
      <c r="AA523" s="112"/>
      <c r="AB523" s="112"/>
    </row>
    <row r="524">
      <c r="A524" s="112"/>
      <c r="B524" s="112"/>
      <c r="C524" s="112"/>
      <c r="D524" s="112"/>
      <c r="E524" s="112"/>
      <c r="F524" s="112"/>
      <c r="G524" s="112"/>
      <c r="H524" s="112"/>
      <c r="I524" s="112"/>
      <c r="J524" s="112"/>
      <c r="K524" s="112"/>
      <c r="L524" s="112"/>
      <c r="M524" s="112"/>
      <c r="N524" s="112"/>
      <c r="O524" s="112"/>
      <c r="P524" s="112"/>
      <c r="Q524" s="112"/>
      <c r="R524" s="112"/>
      <c r="S524" s="112"/>
      <c r="T524" s="112"/>
      <c r="U524" s="112"/>
      <c r="V524" s="112"/>
      <c r="W524" s="112"/>
      <c r="X524" s="112"/>
      <c r="Y524" s="112"/>
      <c r="Z524" s="112"/>
      <c r="AA524" s="112"/>
      <c r="AB524" s="112"/>
    </row>
    <row r="525">
      <c r="A525" s="112"/>
      <c r="B525" s="112"/>
      <c r="C525" s="112"/>
      <c r="D525" s="112"/>
      <c r="E525" s="112"/>
      <c r="F525" s="112"/>
      <c r="G525" s="112"/>
      <c r="H525" s="112"/>
      <c r="I525" s="112"/>
      <c r="J525" s="112"/>
      <c r="K525" s="112"/>
      <c r="L525" s="112"/>
      <c r="M525" s="112"/>
      <c r="N525" s="112"/>
      <c r="O525" s="112"/>
      <c r="P525" s="112"/>
      <c r="Q525" s="112"/>
      <c r="R525" s="112"/>
      <c r="S525" s="112"/>
      <c r="T525" s="112"/>
      <c r="U525" s="112"/>
      <c r="V525" s="112"/>
      <c r="W525" s="112"/>
      <c r="X525" s="112"/>
      <c r="Y525" s="112"/>
      <c r="Z525" s="112"/>
      <c r="AA525" s="112"/>
      <c r="AB525" s="112"/>
    </row>
    <row r="526">
      <c r="A526" s="112"/>
      <c r="B526" s="112"/>
      <c r="C526" s="112"/>
      <c r="D526" s="112"/>
      <c r="E526" s="112"/>
      <c r="F526" s="112"/>
      <c r="G526" s="112"/>
      <c r="H526" s="112"/>
      <c r="I526" s="112"/>
      <c r="J526" s="112"/>
      <c r="K526" s="112"/>
      <c r="L526" s="112"/>
      <c r="M526" s="112"/>
      <c r="N526" s="112"/>
      <c r="O526" s="112"/>
      <c r="P526" s="112"/>
      <c r="Q526" s="112"/>
      <c r="R526" s="112"/>
      <c r="S526" s="112"/>
      <c r="T526" s="112"/>
      <c r="U526" s="112"/>
      <c r="V526" s="112"/>
      <c r="W526" s="112"/>
      <c r="X526" s="112"/>
      <c r="Y526" s="112"/>
      <c r="Z526" s="112"/>
      <c r="AA526" s="112"/>
      <c r="AB526" s="112"/>
    </row>
    <row r="527">
      <c r="A527" s="112"/>
      <c r="B527" s="112"/>
      <c r="C527" s="112"/>
      <c r="D527" s="112"/>
      <c r="E527" s="112"/>
      <c r="F527" s="112"/>
      <c r="G527" s="112"/>
      <c r="H527" s="112"/>
      <c r="I527" s="112"/>
      <c r="J527" s="112"/>
      <c r="K527" s="112"/>
      <c r="L527" s="112"/>
      <c r="M527" s="112"/>
      <c r="N527" s="112"/>
      <c r="O527" s="112"/>
      <c r="P527" s="112"/>
      <c r="Q527" s="112"/>
      <c r="R527" s="112"/>
      <c r="S527" s="112"/>
      <c r="T527" s="112"/>
      <c r="U527" s="112"/>
      <c r="V527" s="112"/>
      <c r="W527" s="112"/>
      <c r="X527" s="112"/>
      <c r="Y527" s="112"/>
      <c r="Z527" s="112"/>
      <c r="AA527" s="112"/>
      <c r="AB527" s="112"/>
    </row>
    <row r="528">
      <c r="A528" s="112"/>
      <c r="B528" s="112"/>
      <c r="C528" s="112"/>
      <c r="D528" s="112"/>
      <c r="E528" s="112"/>
      <c r="F528" s="112"/>
      <c r="G528" s="112"/>
      <c r="H528" s="112"/>
      <c r="I528" s="112"/>
      <c r="J528" s="112"/>
      <c r="K528" s="112"/>
      <c r="L528" s="112"/>
      <c r="M528" s="112"/>
      <c r="N528" s="112"/>
      <c r="O528" s="112"/>
      <c r="P528" s="112"/>
      <c r="Q528" s="112"/>
      <c r="R528" s="112"/>
      <c r="S528" s="112"/>
      <c r="T528" s="112"/>
      <c r="U528" s="112"/>
      <c r="V528" s="112"/>
      <c r="W528" s="112"/>
      <c r="X528" s="112"/>
      <c r="Y528" s="112"/>
      <c r="Z528" s="112"/>
      <c r="AA528" s="112"/>
      <c r="AB528" s="112"/>
    </row>
    <row r="529">
      <c r="A529" s="112"/>
      <c r="B529" s="112"/>
      <c r="C529" s="112"/>
      <c r="D529" s="112"/>
      <c r="E529" s="112"/>
      <c r="F529" s="112"/>
      <c r="G529" s="112"/>
      <c r="H529" s="112"/>
      <c r="I529" s="112"/>
      <c r="J529" s="112"/>
      <c r="K529" s="112"/>
      <c r="L529" s="112"/>
      <c r="M529" s="112"/>
      <c r="N529" s="112"/>
      <c r="O529" s="112"/>
      <c r="P529" s="112"/>
      <c r="Q529" s="112"/>
      <c r="R529" s="112"/>
      <c r="S529" s="112"/>
      <c r="T529" s="112"/>
      <c r="U529" s="112"/>
      <c r="V529" s="112"/>
      <c r="W529" s="112"/>
      <c r="X529" s="112"/>
      <c r="Y529" s="112"/>
      <c r="Z529" s="112"/>
      <c r="AA529" s="112"/>
      <c r="AB529" s="112"/>
    </row>
    <row r="530">
      <c r="A530" s="112"/>
      <c r="B530" s="112"/>
      <c r="C530" s="112"/>
      <c r="D530" s="112"/>
      <c r="E530" s="112"/>
      <c r="F530" s="112"/>
      <c r="G530" s="112"/>
      <c r="H530" s="112"/>
      <c r="I530" s="112"/>
      <c r="J530" s="112"/>
      <c r="K530" s="112"/>
      <c r="L530" s="112"/>
      <c r="M530" s="112"/>
      <c r="N530" s="112"/>
      <c r="O530" s="112"/>
      <c r="P530" s="112"/>
      <c r="Q530" s="112"/>
      <c r="R530" s="112"/>
      <c r="S530" s="112"/>
      <c r="T530" s="112"/>
      <c r="U530" s="112"/>
      <c r="V530" s="112"/>
      <c r="W530" s="112"/>
      <c r="X530" s="112"/>
      <c r="Y530" s="112"/>
      <c r="Z530" s="112"/>
      <c r="AA530" s="112"/>
      <c r="AB530" s="112"/>
    </row>
    <row r="531">
      <c r="A531" s="112"/>
      <c r="B531" s="112"/>
      <c r="C531" s="112"/>
      <c r="D531" s="112"/>
      <c r="E531" s="112"/>
      <c r="F531" s="112"/>
      <c r="G531" s="112"/>
      <c r="H531" s="112"/>
      <c r="I531" s="112"/>
      <c r="J531" s="112"/>
      <c r="K531" s="112"/>
      <c r="L531" s="112"/>
      <c r="M531" s="112"/>
      <c r="N531" s="112"/>
      <c r="O531" s="112"/>
      <c r="P531" s="112"/>
      <c r="Q531" s="112"/>
      <c r="R531" s="112"/>
      <c r="S531" s="112"/>
      <c r="T531" s="112"/>
      <c r="U531" s="112"/>
      <c r="V531" s="112"/>
      <c r="W531" s="112"/>
      <c r="X531" s="112"/>
      <c r="Y531" s="112"/>
      <c r="Z531" s="112"/>
      <c r="AA531" s="112"/>
      <c r="AB531" s="112"/>
    </row>
    <row r="532">
      <c r="A532" s="112"/>
      <c r="B532" s="112"/>
      <c r="C532" s="112"/>
      <c r="D532" s="112"/>
      <c r="E532" s="112"/>
      <c r="F532" s="112"/>
      <c r="G532" s="112"/>
      <c r="H532" s="112"/>
      <c r="I532" s="112"/>
      <c r="J532" s="112"/>
      <c r="K532" s="112"/>
      <c r="L532" s="112"/>
      <c r="M532" s="112"/>
      <c r="N532" s="112"/>
      <c r="O532" s="112"/>
      <c r="P532" s="112"/>
      <c r="Q532" s="112"/>
      <c r="R532" s="112"/>
      <c r="S532" s="112"/>
      <c r="T532" s="112"/>
      <c r="U532" s="112"/>
      <c r="V532" s="112"/>
      <c r="W532" s="112"/>
      <c r="X532" s="112"/>
      <c r="Y532" s="112"/>
      <c r="Z532" s="112"/>
      <c r="AA532" s="112"/>
      <c r="AB532" s="112"/>
    </row>
    <row r="533">
      <c r="A533" s="112"/>
      <c r="B533" s="112"/>
      <c r="C533" s="112"/>
      <c r="D533" s="112"/>
      <c r="E533" s="112"/>
      <c r="F533" s="112"/>
      <c r="G533" s="112"/>
      <c r="H533" s="112"/>
      <c r="I533" s="112"/>
      <c r="J533" s="112"/>
      <c r="K533" s="112"/>
      <c r="L533" s="112"/>
      <c r="M533" s="112"/>
      <c r="N533" s="112"/>
      <c r="O533" s="112"/>
      <c r="P533" s="112"/>
      <c r="Q533" s="112"/>
      <c r="R533" s="112"/>
      <c r="S533" s="112"/>
      <c r="T533" s="112"/>
      <c r="U533" s="112"/>
      <c r="V533" s="112"/>
      <c r="W533" s="112"/>
      <c r="X533" s="112"/>
      <c r="Y533" s="112"/>
      <c r="Z533" s="112"/>
      <c r="AA533" s="112"/>
      <c r="AB533" s="112"/>
    </row>
    <row r="534">
      <c r="A534" s="112"/>
      <c r="B534" s="112"/>
      <c r="C534" s="112"/>
      <c r="D534" s="112"/>
      <c r="E534" s="112"/>
      <c r="F534" s="112"/>
      <c r="G534" s="112"/>
      <c r="H534" s="112"/>
      <c r="I534" s="112"/>
      <c r="J534" s="112"/>
      <c r="K534" s="112"/>
      <c r="L534" s="112"/>
      <c r="M534" s="112"/>
      <c r="N534" s="112"/>
      <c r="O534" s="112"/>
      <c r="P534" s="112"/>
      <c r="Q534" s="112"/>
      <c r="R534" s="112"/>
      <c r="S534" s="112"/>
      <c r="T534" s="112"/>
      <c r="U534" s="112"/>
      <c r="V534" s="112"/>
      <c r="W534" s="112"/>
      <c r="X534" s="112"/>
      <c r="Y534" s="112"/>
      <c r="Z534" s="112"/>
      <c r="AA534" s="112"/>
      <c r="AB534" s="112"/>
    </row>
    <row r="535">
      <c r="A535" s="112"/>
      <c r="B535" s="112"/>
      <c r="C535" s="112"/>
      <c r="D535" s="112"/>
      <c r="E535" s="112"/>
      <c r="F535" s="112"/>
      <c r="G535" s="112"/>
      <c r="H535" s="112"/>
      <c r="I535" s="112"/>
      <c r="J535" s="112"/>
      <c r="K535" s="112"/>
      <c r="L535" s="112"/>
      <c r="M535" s="112"/>
      <c r="N535" s="112"/>
      <c r="O535" s="112"/>
      <c r="P535" s="112"/>
      <c r="Q535" s="112"/>
      <c r="R535" s="112"/>
      <c r="S535" s="112"/>
      <c r="T535" s="112"/>
      <c r="U535" s="112"/>
      <c r="V535" s="112"/>
      <c r="W535" s="112"/>
      <c r="X535" s="112"/>
      <c r="Y535" s="112"/>
      <c r="Z535" s="112"/>
      <c r="AA535" s="112"/>
      <c r="AB535" s="112"/>
    </row>
    <row r="536">
      <c r="A536" s="112"/>
      <c r="B536" s="112"/>
      <c r="C536" s="112"/>
      <c r="D536" s="112"/>
      <c r="E536" s="112"/>
      <c r="F536" s="112"/>
      <c r="G536" s="112"/>
      <c r="H536" s="112"/>
      <c r="I536" s="112"/>
      <c r="J536" s="112"/>
      <c r="K536" s="112"/>
      <c r="L536" s="112"/>
      <c r="M536" s="112"/>
      <c r="N536" s="112"/>
      <c r="O536" s="112"/>
      <c r="P536" s="112"/>
      <c r="Q536" s="112"/>
      <c r="R536" s="112"/>
      <c r="S536" s="112"/>
      <c r="T536" s="112"/>
      <c r="U536" s="112"/>
      <c r="V536" s="112"/>
      <c r="W536" s="112"/>
      <c r="X536" s="112"/>
      <c r="Y536" s="112"/>
      <c r="Z536" s="112"/>
      <c r="AA536" s="112"/>
      <c r="AB536" s="112"/>
    </row>
    <row r="537">
      <c r="A537" s="112"/>
      <c r="B537" s="112"/>
      <c r="C537" s="112"/>
      <c r="D537" s="112"/>
      <c r="E537" s="112"/>
      <c r="F537" s="112"/>
      <c r="G537" s="112"/>
      <c r="H537" s="112"/>
      <c r="I537" s="112"/>
      <c r="J537" s="112"/>
      <c r="K537" s="112"/>
      <c r="L537" s="112"/>
      <c r="M537" s="112"/>
      <c r="N537" s="112"/>
      <c r="O537" s="112"/>
      <c r="P537" s="112"/>
      <c r="Q537" s="112"/>
      <c r="R537" s="112"/>
      <c r="S537" s="112"/>
      <c r="T537" s="112"/>
      <c r="U537" s="112"/>
      <c r="V537" s="112"/>
      <c r="W537" s="112"/>
      <c r="X537" s="112"/>
      <c r="Y537" s="112"/>
      <c r="Z537" s="112"/>
      <c r="AA537" s="112"/>
      <c r="AB537" s="112"/>
    </row>
    <row r="538">
      <c r="A538" s="112"/>
      <c r="B538" s="112"/>
      <c r="C538" s="112"/>
      <c r="D538" s="112"/>
      <c r="E538" s="112"/>
      <c r="F538" s="112"/>
      <c r="G538" s="112"/>
      <c r="H538" s="112"/>
      <c r="I538" s="112"/>
      <c r="J538" s="112"/>
      <c r="K538" s="112"/>
      <c r="L538" s="112"/>
      <c r="M538" s="112"/>
      <c r="N538" s="112"/>
      <c r="O538" s="112"/>
      <c r="P538" s="112"/>
      <c r="Q538" s="112"/>
      <c r="R538" s="112"/>
      <c r="S538" s="112"/>
      <c r="T538" s="112"/>
      <c r="U538" s="112"/>
      <c r="V538" s="112"/>
      <c r="W538" s="112"/>
      <c r="X538" s="112"/>
      <c r="Y538" s="112"/>
      <c r="Z538" s="112"/>
      <c r="AA538" s="112"/>
      <c r="AB538" s="112"/>
    </row>
    <row r="539">
      <c r="A539" s="112"/>
      <c r="B539" s="112"/>
      <c r="C539" s="112"/>
      <c r="D539" s="112"/>
      <c r="E539" s="112"/>
      <c r="F539" s="112"/>
      <c r="G539" s="112"/>
      <c r="H539" s="112"/>
      <c r="I539" s="112"/>
      <c r="J539" s="112"/>
      <c r="K539" s="112"/>
      <c r="L539" s="112"/>
      <c r="M539" s="112"/>
      <c r="N539" s="112"/>
      <c r="O539" s="112"/>
      <c r="P539" s="112"/>
      <c r="Q539" s="112"/>
      <c r="R539" s="112"/>
      <c r="S539" s="112"/>
      <c r="T539" s="112"/>
      <c r="U539" s="112"/>
      <c r="V539" s="112"/>
      <c r="W539" s="112"/>
      <c r="X539" s="112"/>
      <c r="Y539" s="112"/>
      <c r="Z539" s="112"/>
      <c r="AA539" s="112"/>
      <c r="AB539" s="112"/>
    </row>
    <row r="540">
      <c r="A540" s="112"/>
      <c r="B540" s="112"/>
      <c r="C540" s="112"/>
      <c r="D540" s="112"/>
      <c r="E540" s="112"/>
      <c r="F540" s="112"/>
      <c r="G540" s="112"/>
      <c r="H540" s="112"/>
      <c r="I540" s="112"/>
      <c r="J540" s="112"/>
      <c r="K540" s="112"/>
      <c r="L540" s="112"/>
      <c r="M540" s="112"/>
      <c r="N540" s="112"/>
      <c r="O540" s="112"/>
      <c r="P540" s="112"/>
      <c r="Q540" s="112"/>
      <c r="R540" s="112"/>
      <c r="S540" s="112"/>
      <c r="T540" s="112"/>
      <c r="U540" s="112"/>
      <c r="V540" s="112"/>
      <c r="W540" s="112"/>
      <c r="X540" s="112"/>
      <c r="Y540" s="112"/>
      <c r="Z540" s="112"/>
      <c r="AA540" s="112"/>
      <c r="AB540" s="112"/>
    </row>
    <row r="541">
      <c r="A541" s="112"/>
      <c r="B541" s="112"/>
      <c r="C541" s="112"/>
      <c r="D541" s="112"/>
      <c r="E541" s="112"/>
      <c r="F541" s="112"/>
      <c r="G541" s="112"/>
      <c r="H541" s="112"/>
      <c r="I541" s="112"/>
      <c r="J541" s="112"/>
      <c r="K541" s="112"/>
      <c r="L541" s="112"/>
      <c r="M541" s="112"/>
      <c r="N541" s="112"/>
      <c r="O541" s="112"/>
      <c r="P541" s="112"/>
      <c r="Q541" s="112"/>
      <c r="R541" s="112"/>
      <c r="S541" s="112"/>
      <c r="T541" s="112"/>
      <c r="U541" s="112"/>
      <c r="V541" s="112"/>
      <c r="W541" s="112"/>
      <c r="X541" s="112"/>
      <c r="Y541" s="112"/>
      <c r="Z541" s="112"/>
      <c r="AA541" s="112"/>
      <c r="AB541" s="112"/>
    </row>
    <row r="542">
      <c r="A542" s="112"/>
      <c r="B542" s="112"/>
      <c r="C542" s="112"/>
      <c r="D542" s="112"/>
      <c r="E542" s="112"/>
      <c r="F542" s="112"/>
      <c r="G542" s="112"/>
      <c r="H542" s="112"/>
      <c r="I542" s="112"/>
      <c r="J542" s="112"/>
      <c r="K542" s="112"/>
      <c r="L542" s="112"/>
      <c r="M542" s="112"/>
      <c r="N542" s="112"/>
      <c r="O542" s="112"/>
      <c r="P542" s="112"/>
      <c r="Q542" s="112"/>
      <c r="R542" s="112"/>
      <c r="S542" s="112"/>
      <c r="T542" s="112"/>
      <c r="U542" s="112"/>
      <c r="V542" s="112"/>
      <c r="W542" s="112"/>
      <c r="X542" s="112"/>
      <c r="Y542" s="112"/>
      <c r="Z542" s="112"/>
      <c r="AA542" s="112"/>
      <c r="AB542" s="112"/>
    </row>
    <row r="543">
      <c r="A543" s="112"/>
      <c r="B543" s="112"/>
      <c r="C543" s="112"/>
      <c r="D543" s="112"/>
      <c r="E543" s="112"/>
      <c r="F543" s="112"/>
      <c r="G543" s="112"/>
      <c r="H543" s="112"/>
      <c r="I543" s="112"/>
      <c r="J543" s="112"/>
      <c r="K543" s="112"/>
      <c r="L543" s="112"/>
      <c r="M543" s="112"/>
      <c r="N543" s="112"/>
      <c r="O543" s="112"/>
      <c r="P543" s="112"/>
      <c r="Q543" s="112"/>
      <c r="R543" s="112"/>
      <c r="S543" s="112"/>
      <c r="T543" s="112"/>
      <c r="U543" s="112"/>
      <c r="V543" s="112"/>
      <c r="W543" s="112"/>
      <c r="X543" s="112"/>
      <c r="Y543" s="112"/>
      <c r="Z543" s="112"/>
      <c r="AA543" s="112"/>
      <c r="AB543" s="112"/>
    </row>
    <row r="544">
      <c r="A544" s="112"/>
      <c r="B544" s="112"/>
      <c r="C544" s="112"/>
      <c r="D544" s="112"/>
      <c r="E544" s="112"/>
      <c r="F544" s="112"/>
      <c r="G544" s="112"/>
      <c r="H544" s="112"/>
      <c r="I544" s="112"/>
      <c r="J544" s="112"/>
      <c r="K544" s="112"/>
      <c r="L544" s="112"/>
      <c r="M544" s="112"/>
      <c r="N544" s="112"/>
      <c r="O544" s="112"/>
      <c r="P544" s="112"/>
      <c r="Q544" s="112"/>
      <c r="R544" s="112"/>
      <c r="S544" s="112"/>
      <c r="T544" s="112"/>
      <c r="U544" s="112"/>
      <c r="V544" s="112"/>
      <c r="W544" s="112"/>
      <c r="X544" s="112"/>
      <c r="Y544" s="112"/>
      <c r="Z544" s="112"/>
      <c r="AA544" s="112"/>
      <c r="AB544" s="112"/>
    </row>
    <row r="545">
      <c r="A545" s="112"/>
      <c r="B545" s="112"/>
      <c r="C545" s="112"/>
      <c r="D545" s="112"/>
      <c r="E545" s="112"/>
      <c r="F545" s="112"/>
      <c r="G545" s="112"/>
      <c r="H545" s="112"/>
      <c r="I545" s="112"/>
      <c r="J545" s="112"/>
      <c r="K545" s="112"/>
      <c r="L545" s="112"/>
      <c r="M545" s="112"/>
      <c r="N545" s="112"/>
      <c r="O545" s="112"/>
      <c r="P545" s="112"/>
      <c r="Q545" s="112"/>
      <c r="R545" s="112"/>
      <c r="S545" s="112"/>
      <c r="T545" s="112"/>
      <c r="U545" s="112"/>
      <c r="V545" s="112"/>
      <c r="W545" s="112"/>
      <c r="X545" s="112"/>
      <c r="Y545" s="112"/>
      <c r="Z545" s="112"/>
      <c r="AA545" s="112"/>
      <c r="AB545" s="112"/>
    </row>
    <row r="546">
      <c r="A546" s="112"/>
      <c r="B546" s="112"/>
      <c r="C546" s="112"/>
      <c r="D546" s="112"/>
      <c r="E546" s="112"/>
      <c r="F546" s="112"/>
      <c r="G546" s="112"/>
      <c r="H546" s="112"/>
      <c r="I546" s="112"/>
      <c r="J546" s="112"/>
      <c r="K546" s="112"/>
      <c r="L546" s="112"/>
      <c r="M546" s="112"/>
      <c r="N546" s="112"/>
      <c r="O546" s="112"/>
      <c r="P546" s="112"/>
      <c r="Q546" s="112"/>
      <c r="R546" s="112"/>
      <c r="S546" s="112"/>
      <c r="T546" s="112"/>
      <c r="U546" s="112"/>
      <c r="V546" s="112"/>
      <c r="W546" s="112"/>
      <c r="X546" s="112"/>
      <c r="Y546" s="112"/>
      <c r="Z546" s="112"/>
      <c r="AA546" s="112"/>
      <c r="AB546" s="112"/>
    </row>
    <row r="547">
      <c r="A547" s="112"/>
      <c r="B547" s="112"/>
      <c r="C547" s="112"/>
      <c r="D547" s="112"/>
      <c r="E547" s="112"/>
      <c r="F547" s="112"/>
      <c r="G547" s="112"/>
      <c r="H547" s="112"/>
      <c r="I547" s="112"/>
      <c r="J547" s="112"/>
      <c r="K547" s="112"/>
      <c r="L547" s="112"/>
      <c r="M547" s="112"/>
      <c r="N547" s="112"/>
      <c r="O547" s="112"/>
      <c r="P547" s="112"/>
      <c r="Q547" s="112"/>
      <c r="R547" s="112"/>
      <c r="S547" s="112"/>
      <c r="T547" s="112"/>
      <c r="U547" s="112"/>
      <c r="V547" s="112"/>
      <c r="W547" s="112"/>
      <c r="X547" s="112"/>
      <c r="Y547" s="112"/>
      <c r="Z547" s="112"/>
      <c r="AA547" s="112"/>
      <c r="AB547" s="112"/>
    </row>
    <row r="548">
      <c r="A548" s="112"/>
      <c r="B548" s="112"/>
      <c r="C548" s="112"/>
      <c r="D548" s="112"/>
      <c r="E548" s="112"/>
      <c r="F548" s="112"/>
      <c r="G548" s="112"/>
      <c r="H548" s="112"/>
      <c r="I548" s="112"/>
      <c r="J548" s="112"/>
      <c r="K548" s="112"/>
      <c r="L548" s="112"/>
      <c r="M548" s="112"/>
      <c r="N548" s="112"/>
      <c r="O548" s="112"/>
      <c r="P548" s="112"/>
      <c r="Q548" s="112"/>
      <c r="R548" s="112"/>
      <c r="S548" s="112"/>
      <c r="T548" s="112"/>
      <c r="U548" s="112"/>
      <c r="V548" s="112"/>
      <c r="W548" s="112"/>
      <c r="X548" s="112"/>
      <c r="Y548" s="112"/>
      <c r="Z548" s="112"/>
      <c r="AA548" s="112"/>
      <c r="AB548" s="112"/>
    </row>
    <row r="549">
      <c r="A549" s="112"/>
      <c r="B549" s="112"/>
      <c r="C549" s="112"/>
      <c r="D549" s="112"/>
      <c r="E549" s="112"/>
      <c r="F549" s="112"/>
      <c r="G549" s="112"/>
      <c r="H549" s="112"/>
      <c r="I549" s="112"/>
      <c r="J549" s="112"/>
      <c r="K549" s="112"/>
      <c r="L549" s="112"/>
      <c r="M549" s="112"/>
      <c r="N549" s="112"/>
      <c r="O549" s="112"/>
      <c r="P549" s="112"/>
      <c r="Q549" s="112"/>
      <c r="R549" s="112"/>
      <c r="S549" s="112"/>
      <c r="T549" s="112"/>
      <c r="U549" s="112"/>
      <c r="V549" s="112"/>
      <c r="W549" s="112"/>
      <c r="X549" s="112"/>
      <c r="Y549" s="112"/>
      <c r="Z549" s="112"/>
      <c r="AA549" s="112"/>
      <c r="AB549" s="112"/>
    </row>
    <row r="550">
      <c r="A550" s="112"/>
      <c r="B550" s="112"/>
      <c r="C550" s="112"/>
      <c r="D550" s="112"/>
      <c r="E550" s="112"/>
      <c r="F550" s="112"/>
      <c r="G550" s="112"/>
      <c r="H550" s="112"/>
      <c r="I550" s="112"/>
      <c r="J550" s="112"/>
      <c r="K550" s="112"/>
      <c r="L550" s="112"/>
      <c r="M550" s="112"/>
      <c r="N550" s="112"/>
      <c r="O550" s="112"/>
      <c r="P550" s="112"/>
      <c r="Q550" s="112"/>
      <c r="R550" s="112"/>
      <c r="S550" s="112"/>
      <c r="T550" s="112"/>
      <c r="U550" s="112"/>
      <c r="V550" s="112"/>
      <c r="W550" s="112"/>
      <c r="X550" s="112"/>
      <c r="Y550" s="112"/>
      <c r="Z550" s="112"/>
      <c r="AA550" s="112"/>
      <c r="AB550" s="112"/>
    </row>
    <row r="551">
      <c r="A551" s="112"/>
      <c r="B551" s="112"/>
      <c r="C551" s="112"/>
      <c r="D551" s="112"/>
      <c r="E551" s="112"/>
      <c r="F551" s="112"/>
      <c r="G551" s="112"/>
      <c r="H551" s="112"/>
      <c r="I551" s="112"/>
      <c r="J551" s="112"/>
      <c r="K551" s="112"/>
      <c r="L551" s="112"/>
      <c r="M551" s="112"/>
      <c r="N551" s="112"/>
      <c r="O551" s="112"/>
      <c r="P551" s="112"/>
      <c r="Q551" s="112"/>
      <c r="R551" s="112"/>
      <c r="S551" s="112"/>
      <c r="T551" s="112"/>
      <c r="U551" s="112"/>
      <c r="V551" s="112"/>
      <c r="W551" s="112"/>
      <c r="X551" s="112"/>
      <c r="Y551" s="112"/>
      <c r="Z551" s="112"/>
      <c r="AA551" s="112"/>
      <c r="AB551" s="112"/>
    </row>
    <row r="552">
      <c r="A552" s="112"/>
      <c r="B552" s="112"/>
      <c r="C552" s="112"/>
      <c r="D552" s="112"/>
      <c r="E552" s="112"/>
      <c r="F552" s="112"/>
      <c r="G552" s="112"/>
      <c r="H552" s="112"/>
      <c r="I552" s="112"/>
      <c r="J552" s="112"/>
      <c r="K552" s="112"/>
      <c r="L552" s="112"/>
      <c r="M552" s="112"/>
      <c r="N552" s="112"/>
      <c r="O552" s="112"/>
      <c r="P552" s="112"/>
      <c r="Q552" s="112"/>
      <c r="R552" s="112"/>
      <c r="S552" s="112"/>
      <c r="T552" s="112"/>
      <c r="U552" s="112"/>
      <c r="V552" s="112"/>
      <c r="W552" s="112"/>
      <c r="X552" s="112"/>
      <c r="Y552" s="112"/>
      <c r="Z552" s="112"/>
      <c r="AA552" s="112"/>
      <c r="AB552" s="112"/>
    </row>
    <row r="553">
      <c r="A553" s="112"/>
      <c r="B553" s="112"/>
      <c r="C553" s="112"/>
      <c r="D553" s="112"/>
      <c r="E553" s="112"/>
      <c r="F553" s="112"/>
      <c r="G553" s="112"/>
      <c r="H553" s="112"/>
      <c r="I553" s="112"/>
      <c r="J553" s="112"/>
      <c r="K553" s="112"/>
      <c r="L553" s="112"/>
      <c r="M553" s="112"/>
      <c r="N553" s="112"/>
      <c r="O553" s="112"/>
      <c r="P553" s="112"/>
      <c r="Q553" s="112"/>
      <c r="R553" s="112"/>
      <c r="S553" s="112"/>
      <c r="T553" s="112"/>
      <c r="U553" s="112"/>
      <c r="V553" s="112"/>
      <c r="W553" s="112"/>
      <c r="X553" s="112"/>
      <c r="Y553" s="112"/>
      <c r="Z553" s="112"/>
      <c r="AA553" s="112"/>
      <c r="AB553" s="112"/>
    </row>
    <row r="554">
      <c r="A554" s="112"/>
      <c r="B554" s="112"/>
      <c r="C554" s="112"/>
      <c r="D554" s="112"/>
      <c r="E554" s="112"/>
      <c r="F554" s="112"/>
      <c r="G554" s="112"/>
      <c r="H554" s="112"/>
      <c r="I554" s="112"/>
      <c r="J554" s="112"/>
      <c r="K554" s="112"/>
      <c r="L554" s="112"/>
      <c r="M554" s="112"/>
      <c r="N554" s="112"/>
      <c r="O554" s="112"/>
      <c r="P554" s="112"/>
      <c r="Q554" s="112"/>
      <c r="R554" s="112"/>
      <c r="S554" s="112"/>
      <c r="T554" s="112"/>
      <c r="U554" s="112"/>
      <c r="V554" s="112"/>
      <c r="W554" s="112"/>
      <c r="X554" s="112"/>
      <c r="Y554" s="112"/>
      <c r="Z554" s="112"/>
      <c r="AA554" s="112"/>
      <c r="AB554" s="112"/>
    </row>
    <row r="555">
      <c r="A555" s="112"/>
      <c r="B555" s="112"/>
      <c r="C555" s="112"/>
      <c r="D555" s="112"/>
      <c r="E555" s="112"/>
      <c r="F555" s="112"/>
      <c r="G555" s="112"/>
      <c r="H555" s="112"/>
      <c r="I555" s="112"/>
      <c r="J555" s="112"/>
      <c r="K555" s="112"/>
      <c r="L555" s="112"/>
      <c r="M555" s="112"/>
      <c r="N555" s="112"/>
      <c r="O555" s="112"/>
      <c r="P555" s="112"/>
      <c r="Q555" s="112"/>
      <c r="R555" s="112"/>
      <c r="S555" s="112"/>
      <c r="T555" s="112"/>
      <c r="U555" s="112"/>
      <c r="V555" s="112"/>
      <c r="W555" s="112"/>
      <c r="X555" s="112"/>
      <c r="Y555" s="112"/>
      <c r="Z555" s="112"/>
      <c r="AA555" s="112"/>
      <c r="AB555" s="112"/>
    </row>
    <row r="556">
      <c r="A556" s="112"/>
      <c r="B556" s="112"/>
      <c r="C556" s="112"/>
      <c r="D556" s="112"/>
      <c r="E556" s="112"/>
      <c r="F556" s="112"/>
      <c r="G556" s="112"/>
      <c r="H556" s="112"/>
      <c r="I556" s="112"/>
      <c r="J556" s="112"/>
      <c r="K556" s="112"/>
      <c r="L556" s="112"/>
      <c r="M556" s="112"/>
      <c r="N556" s="112"/>
      <c r="O556" s="112"/>
      <c r="P556" s="112"/>
      <c r="Q556" s="112"/>
      <c r="R556" s="112"/>
      <c r="S556" s="112"/>
      <c r="T556" s="112"/>
      <c r="U556" s="112"/>
      <c r="V556" s="112"/>
      <c r="W556" s="112"/>
      <c r="X556" s="112"/>
      <c r="Y556" s="112"/>
      <c r="Z556" s="112"/>
      <c r="AA556" s="112"/>
      <c r="AB556" s="112"/>
    </row>
    <row r="557">
      <c r="A557" s="112"/>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row>
    <row r="558">
      <c r="A558" s="112"/>
      <c r="B558" s="112"/>
      <c r="C558" s="112"/>
      <c r="D558" s="112"/>
      <c r="E558" s="112"/>
      <c r="F558" s="112"/>
      <c r="G558" s="112"/>
      <c r="H558" s="112"/>
      <c r="I558" s="112"/>
      <c r="J558" s="112"/>
      <c r="K558" s="112"/>
      <c r="L558" s="112"/>
      <c r="M558" s="112"/>
      <c r="N558" s="112"/>
      <c r="O558" s="112"/>
      <c r="P558" s="112"/>
      <c r="Q558" s="112"/>
      <c r="R558" s="112"/>
      <c r="S558" s="112"/>
      <c r="T558" s="112"/>
      <c r="U558" s="112"/>
      <c r="V558" s="112"/>
      <c r="W558" s="112"/>
      <c r="X558" s="112"/>
      <c r="Y558" s="112"/>
      <c r="Z558" s="112"/>
      <c r="AA558" s="112"/>
      <c r="AB558" s="112"/>
    </row>
    <row r="559">
      <c r="A559" s="112"/>
      <c r="B559" s="112"/>
      <c r="C559" s="112"/>
      <c r="D559" s="112"/>
      <c r="E559" s="112"/>
      <c r="F559" s="112"/>
      <c r="G559" s="112"/>
      <c r="H559" s="112"/>
      <c r="I559" s="112"/>
      <c r="J559" s="112"/>
      <c r="K559" s="112"/>
      <c r="L559" s="112"/>
      <c r="M559" s="112"/>
      <c r="N559" s="112"/>
      <c r="O559" s="112"/>
      <c r="P559" s="112"/>
      <c r="Q559" s="112"/>
      <c r="R559" s="112"/>
      <c r="S559" s="112"/>
      <c r="T559" s="112"/>
      <c r="U559" s="112"/>
      <c r="V559" s="112"/>
      <c r="W559" s="112"/>
      <c r="X559" s="112"/>
      <c r="Y559" s="112"/>
      <c r="Z559" s="112"/>
      <c r="AA559" s="112"/>
      <c r="AB559" s="112"/>
    </row>
    <row r="560">
      <c r="A560" s="112"/>
      <c r="B560" s="112"/>
      <c r="C560" s="112"/>
      <c r="D560" s="112"/>
      <c r="E560" s="112"/>
      <c r="F560" s="112"/>
      <c r="G560" s="112"/>
      <c r="H560" s="112"/>
      <c r="I560" s="112"/>
      <c r="J560" s="112"/>
      <c r="K560" s="112"/>
      <c r="L560" s="112"/>
      <c r="M560" s="112"/>
      <c r="N560" s="112"/>
      <c r="O560" s="112"/>
      <c r="P560" s="112"/>
      <c r="Q560" s="112"/>
      <c r="R560" s="112"/>
      <c r="S560" s="112"/>
      <c r="T560" s="112"/>
      <c r="U560" s="112"/>
      <c r="V560" s="112"/>
      <c r="W560" s="112"/>
      <c r="X560" s="112"/>
      <c r="Y560" s="112"/>
      <c r="Z560" s="112"/>
      <c r="AA560" s="112"/>
      <c r="AB560" s="112"/>
    </row>
    <row r="561">
      <c r="A561" s="112"/>
      <c r="B561" s="112"/>
      <c r="C561" s="112"/>
      <c r="D561" s="112"/>
      <c r="E561" s="112"/>
      <c r="F561" s="112"/>
      <c r="G561" s="112"/>
      <c r="H561" s="112"/>
      <c r="I561" s="112"/>
      <c r="J561" s="112"/>
      <c r="K561" s="112"/>
      <c r="L561" s="112"/>
      <c r="M561" s="112"/>
      <c r="N561" s="112"/>
      <c r="O561" s="112"/>
      <c r="P561" s="112"/>
      <c r="Q561" s="112"/>
      <c r="R561" s="112"/>
      <c r="S561" s="112"/>
      <c r="T561" s="112"/>
      <c r="U561" s="112"/>
      <c r="V561" s="112"/>
      <c r="W561" s="112"/>
      <c r="X561" s="112"/>
      <c r="Y561" s="112"/>
      <c r="Z561" s="112"/>
      <c r="AA561" s="112"/>
      <c r="AB561" s="112"/>
    </row>
    <row r="562">
      <c r="A562" s="112"/>
      <c r="B562" s="112"/>
      <c r="C562" s="112"/>
      <c r="D562" s="112"/>
      <c r="E562" s="112"/>
      <c r="F562" s="112"/>
      <c r="G562" s="112"/>
      <c r="H562" s="112"/>
      <c r="I562" s="112"/>
      <c r="J562" s="112"/>
      <c r="K562" s="112"/>
      <c r="L562" s="112"/>
      <c r="M562" s="112"/>
      <c r="N562" s="112"/>
      <c r="O562" s="112"/>
      <c r="P562" s="112"/>
      <c r="Q562" s="112"/>
      <c r="R562" s="112"/>
      <c r="S562" s="112"/>
      <c r="T562" s="112"/>
      <c r="U562" s="112"/>
      <c r="V562" s="112"/>
      <c r="W562" s="112"/>
      <c r="X562" s="112"/>
      <c r="Y562" s="112"/>
      <c r="Z562" s="112"/>
      <c r="AA562" s="112"/>
      <c r="AB562" s="112"/>
    </row>
    <row r="563">
      <c r="A563" s="112"/>
      <c r="B563" s="112"/>
      <c r="C563" s="112"/>
      <c r="D563" s="112"/>
      <c r="E563" s="112"/>
      <c r="F563" s="112"/>
      <c r="G563" s="112"/>
      <c r="H563" s="112"/>
      <c r="I563" s="112"/>
      <c r="J563" s="112"/>
      <c r="K563" s="112"/>
      <c r="L563" s="112"/>
      <c r="M563" s="112"/>
      <c r="N563" s="112"/>
      <c r="O563" s="112"/>
      <c r="P563" s="112"/>
      <c r="Q563" s="112"/>
      <c r="R563" s="112"/>
      <c r="S563" s="112"/>
      <c r="T563" s="112"/>
      <c r="U563" s="112"/>
      <c r="V563" s="112"/>
      <c r="W563" s="112"/>
      <c r="X563" s="112"/>
      <c r="Y563" s="112"/>
      <c r="Z563" s="112"/>
      <c r="AA563" s="112"/>
      <c r="AB563" s="112"/>
    </row>
    <row r="564">
      <c r="A564" s="112"/>
      <c r="B564" s="112"/>
      <c r="C564" s="112"/>
      <c r="D564" s="112"/>
      <c r="E564" s="112"/>
      <c r="F564" s="112"/>
      <c r="G564" s="112"/>
      <c r="H564" s="112"/>
      <c r="I564" s="112"/>
      <c r="J564" s="112"/>
      <c r="K564" s="112"/>
      <c r="L564" s="112"/>
      <c r="M564" s="112"/>
      <c r="N564" s="112"/>
      <c r="O564" s="112"/>
      <c r="P564" s="112"/>
      <c r="Q564" s="112"/>
      <c r="R564" s="112"/>
      <c r="S564" s="112"/>
      <c r="T564" s="112"/>
      <c r="U564" s="112"/>
      <c r="V564" s="112"/>
      <c r="W564" s="112"/>
      <c r="X564" s="112"/>
      <c r="Y564" s="112"/>
      <c r="Z564" s="112"/>
      <c r="AA564" s="112"/>
      <c r="AB564" s="112"/>
    </row>
    <row r="565">
      <c r="A565" s="112"/>
      <c r="B565" s="112"/>
      <c r="C565" s="112"/>
      <c r="D565" s="112"/>
      <c r="E565" s="112"/>
      <c r="F565" s="112"/>
      <c r="G565" s="112"/>
      <c r="H565" s="112"/>
      <c r="I565" s="112"/>
      <c r="J565" s="112"/>
      <c r="K565" s="112"/>
      <c r="L565" s="112"/>
      <c r="M565" s="112"/>
      <c r="N565" s="112"/>
      <c r="O565" s="112"/>
      <c r="P565" s="112"/>
      <c r="Q565" s="112"/>
      <c r="R565" s="112"/>
      <c r="S565" s="112"/>
      <c r="T565" s="112"/>
      <c r="U565" s="112"/>
      <c r="V565" s="112"/>
      <c r="W565" s="112"/>
      <c r="X565" s="112"/>
      <c r="Y565" s="112"/>
      <c r="Z565" s="112"/>
      <c r="AA565" s="112"/>
      <c r="AB565" s="112"/>
    </row>
    <row r="566">
      <c r="A566" s="112"/>
      <c r="B566" s="112"/>
      <c r="C566" s="112"/>
      <c r="D566" s="112"/>
      <c r="E566" s="112"/>
      <c r="F566" s="112"/>
      <c r="G566" s="112"/>
      <c r="H566" s="112"/>
      <c r="I566" s="112"/>
      <c r="J566" s="112"/>
      <c r="K566" s="112"/>
      <c r="L566" s="112"/>
      <c r="M566" s="112"/>
      <c r="N566" s="112"/>
      <c r="O566" s="112"/>
      <c r="P566" s="112"/>
      <c r="Q566" s="112"/>
      <c r="R566" s="112"/>
      <c r="S566" s="112"/>
      <c r="T566" s="112"/>
      <c r="U566" s="112"/>
      <c r="V566" s="112"/>
      <c r="W566" s="112"/>
      <c r="X566" s="112"/>
      <c r="Y566" s="112"/>
      <c r="Z566" s="112"/>
      <c r="AA566" s="112"/>
      <c r="AB566" s="112"/>
    </row>
    <row r="567">
      <c r="A567" s="112"/>
      <c r="B567" s="112"/>
      <c r="C567" s="112"/>
      <c r="D567" s="112"/>
      <c r="E567" s="112"/>
      <c r="F567" s="112"/>
      <c r="G567" s="112"/>
      <c r="H567" s="112"/>
      <c r="I567" s="112"/>
      <c r="J567" s="112"/>
      <c r="K567" s="112"/>
      <c r="L567" s="112"/>
      <c r="M567" s="112"/>
      <c r="N567" s="112"/>
      <c r="O567" s="112"/>
      <c r="P567" s="112"/>
      <c r="Q567" s="112"/>
      <c r="R567" s="112"/>
      <c r="S567" s="112"/>
      <c r="T567" s="112"/>
      <c r="U567" s="112"/>
      <c r="V567" s="112"/>
      <c r="W567" s="112"/>
      <c r="X567" s="112"/>
      <c r="Y567" s="112"/>
      <c r="Z567" s="112"/>
      <c r="AA567" s="112"/>
      <c r="AB567" s="112"/>
    </row>
    <row r="568">
      <c r="A568" s="112"/>
      <c r="B568" s="112"/>
      <c r="C568" s="112"/>
      <c r="D568" s="112"/>
      <c r="E568" s="112"/>
      <c r="F568" s="112"/>
      <c r="G568" s="112"/>
      <c r="H568" s="112"/>
      <c r="I568" s="112"/>
      <c r="J568" s="112"/>
      <c r="K568" s="112"/>
      <c r="L568" s="112"/>
      <c r="M568" s="112"/>
      <c r="N568" s="112"/>
      <c r="O568" s="112"/>
      <c r="P568" s="112"/>
      <c r="Q568" s="112"/>
      <c r="R568" s="112"/>
      <c r="S568" s="112"/>
      <c r="T568" s="112"/>
      <c r="U568" s="112"/>
      <c r="V568" s="112"/>
      <c r="W568" s="112"/>
      <c r="X568" s="112"/>
      <c r="Y568" s="112"/>
      <c r="Z568" s="112"/>
      <c r="AA568" s="112"/>
      <c r="AB568" s="112"/>
    </row>
    <row r="569">
      <c r="A569" s="112"/>
      <c r="B569" s="112"/>
      <c r="C569" s="112"/>
      <c r="D569" s="112"/>
      <c r="E569" s="112"/>
      <c r="F569" s="112"/>
      <c r="G569" s="112"/>
      <c r="H569" s="112"/>
      <c r="I569" s="112"/>
      <c r="J569" s="112"/>
      <c r="K569" s="112"/>
      <c r="L569" s="112"/>
      <c r="M569" s="112"/>
      <c r="N569" s="112"/>
      <c r="O569" s="112"/>
      <c r="P569" s="112"/>
      <c r="Q569" s="112"/>
      <c r="R569" s="112"/>
      <c r="S569" s="112"/>
      <c r="T569" s="112"/>
      <c r="U569" s="112"/>
      <c r="V569" s="112"/>
      <c r="W569" s="112"/>
      <c r="X569" s="112"/>
      <c r="Y569" s="112"/>
      <c r="Z569" s="112"/>
      <c r="AA569" s="112"/>
      <c r="AB569" s="112"/>
    </row>
    <row r="570">
      <c r="A570" s="112"/>
      <c r="B570" s="112"/>
      <c r="C570" s="112"/>
      <c r="D570" s="112"/>
      <c r="E570" s="112"/>
      <c r="F570" s="112"/>
      <c r="G570" s="112"/>
      <c r="H570" s="112"/>
      <c r="I570" s="112"/>
      <c r="J570" s="112"/>
      <c r="K570" s="112"/>
      <c r="L570" s="112"/>
      <c r="M570" s="112"/>
      <c r="N570" s="112"/>
      <c r="O570" s="112"/>
      <c r="P570" s="112"/>
      <c r="Q570" s="112"/>
      <c r="R570" s="112"/>
      <c r="S570" s="112"/>
      <c r="T570" s="112"/>
      <c r="U570" s="112"/>
      <c r="V570" s="112"/>
      <c r="W570" s="112"/>
      <c r="X570" s="112"/>
      <c r="Y570" s="112"/>
      <c r="Z570" s="112"/>
      <c r="AA570" s="112"/>
      <c r="AB570" s="112"/>
    </row>
    <row r="571">
      <c r="A571" s="112"/>
      <c r="B571" s="112"/>
      <c r="C571" s="112"/>
      <c r="D571" s="112"/>
      <c r="E571" s="112"/>
      <c r="F571" s="112"/>
      <c r="G571" s="112"/>
      <c r="H571" s="112"/>
      <c r="I571" s="112"/>
      <c r="J571" s="112"/>
      <c r="K571" s="112"/>
      <c r="L571" s="112"/>
      <c r="M571" s="112"/>
      <c r="N571" s="112"/>
      <c r="O571" s="112"/>
      <c r="P571" s="112"/>
      <c r="Q571" s="112"/>
      <c r="R571" s="112"/>
      <c r="S571" s="112"/>
      <c r="T571" s="112"/>
      <c r="U571" s="112"/>
      <c r="V571" s="112"/>
      <c r="W571" s="112"/>
      <c r="X571" s="112"/>
      <c r="Y571" s="112"/>
      <c r="Z571" s="112"/>
      <c r="AA571" s="112"/>
      <c r="AB571" s="112"/>
    </row>
    <row r="572">
      <c r="A572" s="112"/>
      <c r="B572" s="112"/>
      <c r="C572" s="112"/>
      <c r="D572" s="112"/>
      <c r="E572" s="112"/>
      <c r="F572" s="112"/>
      <c r="G572" s="112"/>
      <c r="H572" s="112"/>
      <c r="I572" s="112"/>
      <c r="J572" s="112"/>
      <c r="K572" s="112"/>
      <c r="L572" s="112"/>
      <c r="M572" s="112"/>
      <c r="N572" s="112"/>
      <c r="O572" s="112"/>
      <c r="P572" s="112"/>
      <c r="Q572" s="112"/>
      <c r="R572" s="112"/>
      <c r="S572" s="112"/>
      <c r="T572" s="112"/>
      <c r="U572" s="112"/>
      <c r="V572" s="112"/>
      <c r="W572" s="112"/>
      <c r="X572" s="112"/>
      <c r="Y572" s="112"/>
      <c r="Z572" s="112"/>
      <c r="AA572" s="112"/>
      <c r="AB572" s="112"/>
    </row>
    <row r="573">
      <c r="A573" s="112"/>
      <c r="B573" s="112"/>
      <c r="C573" s="112"/>
      <c r="D573" s="112"/>
      <c r="E573" s="112"/>
      <c r="F573" s="112"/>
      <c r="G573" s="112"/>
      <c r="H573" s="112"/>
      <c r="I573" s="112"/>
      <c r="J573" s="112"/>
      <c r="K573" s="112"/>
      <c r="L573" s="112"/>
      <c r="M573" s="112"/>
      <c r="N573" s="112"/>
      <c r="O573" s="112"/>
      <c r="P573" s="112"/>
      <c r="Q573" s="112"/>
      <c r="R573" s="112"/>
      <c r="S573" s="112"/>
      <c r="T573" s="112"/>
      <c r="U573" s="112"/>
      <c r="V573" s="112"/>
      <c r="W573" s="112"/>
      <c r="X573" s="112"/>
      <c r="Y573" s="112"/>
      <c r="Z573" s="112"/>
      <c r="AA573" s="112"/>
      <c r="AB573" s="112"/>
    </row>
    <row r="574">
      <c r="A574" s="112"/>
      <c r="B574" s="112"/>
      <c r="C574" s="112"/>
      <c r="D574" s="112"/>
      <c r="E574" s="112"/>
      <c r="F574" s="112"/>
      <c r="G574" s="112"/>
      <c r="H574" s="112"/>
      <c r="I574" s="112"/>
      <c r="J574" s="112"/>
      <c r="K574" s="112"/>
      <c r="L574" s="112"/>
      <c r="M574" s="112"/>
      <c r="N574" s="112"/>
      <c r="O574" s="112"/>
      <c r="P574" s="112"/>
      <c r="Q574" s="112"/>
      <c r="R574" s="112"/>
      <c r="S574" s="112"/>
      <c r="T574" s="112"/>
      <c r="U574" s="112"/>
      <c r="V574" s="112"/>
      <c r="W574" s="112"/>
      <c r="X574" s="112"/>
      <c r="Y574" s="112"/>
      <c r="Z574" s="112"/>
      <c r="AA574" s="112"/>
      <c r="AB574" s="112"/>
    </row>
    <row r="575">
      <c r="A575" s="112"/>
      <c r="B575" s="112"/>
      <c r="C575" s="112"/>
      <c r="D575" s="112"/>
      <c r="E575" s="112"/>
      <c r="F575" s="112"/>
      <c r="G575" s="112"/>
      <c r="H575" s="112"/>
      <c r="I575" s="112"/>
      <c r="J575" s="112"/>
      <c r="K575" s="112"/>
      <c r="L575" s="112"/>
      <c r="M575" s="112"/>
      <c r="N575" s="112"/>
      <c r="O575" s="112"/>
      <c r="P575" s="112"/>
      <c r="Q575" s="112"/>
      <c r="R575" s="112"/>
      <c r="S575" s="112"/>
      <c r="T575" s="112"/>
      <c r="U575" s="112"/>
      <c r="V575" s="112"/>
      <c r="W575" s="112"/>
      <c r="X575" s="112"/>
      <c r="Y575" s="112"/>
      <c r="Z575" s="112"/>
      <c r="AA575" s="112"/>
      <c r="AB575" s="112"/>
    </row>
    <row r="576">
      <c r="A576" s="112"/>
      <c r="B576" s="112"/>
      <c r="C576" s="112"/>
      <c r="D576" s="112"/>
      <c r="E576" s="112"/>
      <c r="F576" s="112"/>
      <c r="G576" s="112"/>
      <c r="H576" s="112"/>
      <c r="I576" s="112"/>
      <c r="J576" s="112"/>
      <c r="K576" s="112"/>
      <c r="L576" s="112"/>
      <c r="M576" s="112"/>
      <c r="N576" s="112"/>
      <c r="O576" s="112"/>
      <c r="P576" s="112"/>
      <c r="Q576" s="112"/>
      <c r="R576" s="112"/>
      <c r="S576" s="112"/>
      <c r="T576" s="112"/>
      <c r="U576" s="112"/>
      <c r="V576" s="112"/>
      <c r="W576" s="112"/>
      <c r="X576" s="112"/>
      <c r="Y576" s="112"/>
      <c r="Z576" s="112"/>
      <c r="AA576" s="112"/>
      <c r="AB576" s="112"/>
    </row>
    <row r="577">
      <c r="A577" s="112"/>
      <c r="B577" s="112"/>
      <c r="C577" s="112"/>
      <c r="D577" s="112"/>
      <c r="E577" s="112"/>
      <c r="F577" s="112"/>
      <c r="G577" s="112"/>
      <c r="H577" s="112"/>
      <c r="I577" s="112"/>
      <c r="J577" s="112"/>
      <c r="K577" s="112"/>
      <c r="L577" s="112"/>
      <c r="M577" s="112"/>
      <c r="N577" s="112"/>
      <c r="O577" s="112"/>
      <c r="P577" s="112"/>
      <c r="Q577" s="112"/>
      <c r="R577" s="112"/>
      <c r="S577" s="112"/>
      <c r="T577" s="112"/>
      <c r="U577" s="112"/>
      <c r="V577" s="112"/>
      <c r="W577" s="112"/>
      <c r="X577" s="112"/>
      <c r="Y577" s="112"/>
      <c r="Z577" s="112"/>
      <c r="AA577" s="112"/>
      <c r="AB577" s="112"/>
    </row>
    <row r="578">
      <c r="A578" s="112"/>
      <c r="B578" s="112"/>
      <c r="C578" s="112"/>
      <c r="D578" s="112"/>
      <c r="E578" s="112"/>
      <c r="F578" s="112"/>
      <c r="G578" s="112"/>
      <c r="H578" s="112"/>
      <c r="I578" s="112"/>
      <c r="J578" s="112"/>
      <c r="K578" s="112"/>
      <c r="L578" s="112"/>
      <c r="M578" s="112"/>
      <c r="N578" s="112"/>
      <c r="O578" s="112"/>
      <c r="P578" s="112"/>
      <c r="Q578" s="112"/>
      <c r="R578" s="112"/>
      <c r="S578" s="112"/>
      <c r="T578" s="112"/>
      <c r="U578" s="112"/>
      <c r="V578" s="112"/>
      <c r="W578" s="112"/>
      <c r="X578" s="112"/>
      <c r="Y578" s="112"/>
      <c r="Z578" s="112"/>
      <c r="AA578" s="112"/>
      <c r="AB578" s="112"/>
    </row>
    <row r="579">
      <c r="A579" s="112"/>
      <c r="B579" s="112"/>
      <c r="C579" s="112"/>
      <c r="D579" s="112"/>
      <c r="E579" s="112"/>
      <c r="F579" s="112"/>
      <c r="G579" s="112"/>
      <c r="H579" s="112"/>
      <c r="I579" s="112"/>
      <c r="J579" s="112"/>
      <c r="K579" s="112"/>
      <c r="L579" s="112"/>
      <c r="M579" s="112"/>
      <c r="N579" s="112"/>
      <c r="O579" s="112"/>
      <c r="P579" s="112"/>
      <c r="Q579" s="112"/>
      <c r="R579" s="112"/>
      <c r="S579" s="112"/>
      <c r="T579" s="112"/>
      <c r="U579" s="112"/>
      <c r="V579" s="112"/>
      <c r="W579" s="112"/>
      <c r="X579" s="112"/>
      <c r="Y579" s="112"/>
      <c r="Z579" s="112"/>
      <c r="AA579" s="112"/>
      <c r="AB579" s="112"/>
    </row>
    <row r="580">
      <c r="A580" s="112"/>
      <c r="B580" s="112"/>
      <c r="C580" s="112"/>
      <c r="D580" s="112"/>
      <c r="E580" s="112"/>
      <c r="F580" s="112"/>
      <c r="G580" s="112"/>
      <c r="H580" s="112"/>
      <c r="I580" s="112"/>
      <c r="J580" s="112"/>
      <c r="K580" s="112"/>
      <c r="L580" s="112"/>
      <c r="M580" s="112"/>
      <c r="N580" s="112"/>
      <c r="O580" s="112"/>
      <c r="P580" s="112"/>
      <c r="Q580" s="112"/>
      <c r="R580" s="112"/>
      <c r="S580" s="112"/>
      <c r="T580" s="112"/>
      <c r="U580" s="112"/>
      <c r="V580" s="112"/>
      <c r="W580" s="112"/>
      <c r="X580" s="112"/>
      <c r="Y580" s="112"/>
      <c r="Z580" s="112"/>
      <c r="AA580" s="112"/>
      <c r="AB580" s="112"/>
    </row>
    <row r="581">
      <c r="A581" s="112"/>
      <c r="B581" s="112"/>
      <c r="C581" s="112"/>
      <c r="D581" s="112"/>
      <c r="E581" s="112"/>
      <c r="F581" s="112"/>
      <c r="G581" s="112"/>
      <c r="H581" s="112"/>
      <c r="I581" s="112"/>
      <c r="J581" s="112"/>
      <c r="K581" s="112"/>
      <c r="L581" s="112"/>
      <c r="M581" s="112"/>
      <c r="N581" s="112"/>
      <c r="O581" s="112"/>
      <c r="P581" s="112"/>
      <c r="Q581" s="112"/>
      <c r="R581" s="112"/>
      <c r="S581" s="112"/>
      <c r="T581" s="112"/>
      <c r="U581" s="112"/>
      <c r="V581" s="112"/>
      <c r="W581" s="112"/>
      <c r="X581" s="112"/>
      <c r="Y581" s="112"/>
      <c r="Z581" s="112"/>
      <c r="AA581" s="112"/>
      <c r="AB581" s="112"/>
    </row>
    <row r="582">
      <c r="A582" s="112"/>
      <c r="B582" s="112"/>
      <c r="C582" s="112"/>
      <c r="D582" s="112"/>
      <c r="E582" s="112"/>
      <c r="F582" s="112"/>
      <c r="G582" s="112"/>
      <c r="H582" s="112"/>
      <c r="I582" s="112"/>
      <c r="J582" s="112"/>
      <c r="K582" s="112"/>
      <c r="L582" s="112"/>
      <c r="M582" s="112"/>
      <c r="N582" s="112"/>
      <c r="O582" s="112"/>
      <c r="P582" s="112"/>
      <c r="Q582" s="112"/>
      <c r="R582" s="112"/>
      <c r="S582" s="112"/>
      <c r="T582" s="112"/>
      <c r="U582" s="112"/>
      <c r="V582" s="112"/>
      <c r="W582" s="112"/>
      <c r="X582" s="112"/>
      <c r="Y582" s="112"/>
      <c r="Z582" s="112"/>
      <c r="AA582" s="112"/>
      <c r="AB582" s="112"/>
    </row>
    <row r="583">
      <c r="A583" s="112"/>
      <c r="B583" s="112"/>
      <c r="C583" s="112"/>
      <c r="D583" s="112"/>
      <c r="E583" s="112"/>
      <c r="F583" s="112"/>
      <c r="G583" s="112"/>
      <c r="H583" s="112"/>
      <c r="I583" s="112"/>
      <c r="J583" s="112"/>
      <c r="K583" s="112"/>
      <c r="L583" s="112"/>
      <c r="M583" s="112"/>
      <c r="N583" s="112"/>
      <c r="O583" s="112"/>
      <c r="P583" s="112"/>
      <c r="Q583" s="112"/>
      <c r="R583" s="112"/>
      <c r="S583" s="112"/>
      <c r="T583" s="112"/>
      <c r="U583" s="112"/>
      <c r="V583" s="112"/>
      <c r="W583" s="112"/>
      <c r="X583" s="112"/>
      <c r="Y583" s="112"/>
      <c r="Z583" s="112"/>
      <c r="AA583" s="112"/>
      <c r="AB583" s="112"/>
    </row>
    <row r="584">
      <c r="A584" s="112"/>
      <c r="B584" s="112"/>
      <c r="C584" s="112"/>
      <c r="D584" s="112"/>
      <c r="E584" s="112"/>
      <c r="F584" s="112"/>
      <c r="G584" s="112"/>
      <c r="H584" s="112"/>
      <c r="I584" s="112"/>
      <c r="J584" s="112"/>
      <c r="K584" s="112"/>
      <c r="L584" s="112"/>
      <c r="M584" s="112"/>
      <c r="N584" s="112"/>
      <c r="O584" s="112"/>
      <c r="P584" s="112"/>
      <c r="Q584" s="112"/>
      <c r="R584" s="112"/>
      <c r="S584" s="112"/>
      <c r="T584" s="112"/>
      <c r="U584" s="112"/>
      <c r="V584" s="112"/>
      <c r="W584" s="112"/>
      <c r="X584" s="112"/>
      <c r="Y584" s="112"/>
      <c r="Z584" s="112"/>
      <c r="AA584" s="112"/>
      <c r="AB584" s="112"/>
    </row>
    <row r="585">
      <c r="A585" s="112"/>
      <c r="B585" s="112"/>
      <c r="C585" s="112"/>
      <c r="D585" s="112"/>
      <c r="E585" s="112"/>
      <c r="F585" s="112"/>
      <c r="G585" s="112"/>
      <c r="H585" s="112"/>
      <c r="I585" s="112"/>
      <c r="J585" s="112"/>
      <c r="K585" s="112"/>
      <c r="L585" s="112"/>
      <c r="M585" s="112"/>
      <c r="N585" s="112"/>
      <c r="O585" s="112"/>
      <c r="P585" s="112"/>
      <c r="Q585" s="112"/>
      <c r="R585" s="112"/>
      <c r="S585" s="112"/>
      <c r="T585" s="112"/>
      <c r="U585" s="112"/>
      <c r="V585" s="112"/>
      <c r="W585" s="112"/>
      <c r="X585" s="112"/>
      <c r="Y585" s="112"/>
      <c r="Z585" s="112"/>
      <c r="AA585" s="112"/>
      <c r="AB585" s="112"/>
    </row>
    <row r="586">
      <c r="A586" s="112"/>
      <c r="B586" s="112"/>
      <c r="C586" s="112"/>
      <c r="D586" s="112"/>
      <c r="E586" s="112"/>
      <c r="F586" s="112"/>
      <c r="G586" s="112"/>
      <c r="H586" s="112"/>
      <c r="I586" s="112"/>
      <c r="J586" s="112"/>
      <c r="K586" s="112"/>
      <c r="L586" s="112"/>
      <c r="M586" s="112"/>
      <c r="N586" s="112"/>
      <c r="O586" s="112"/>
      <c r="P586" s="112"/>
      <c r="Q586" s="112"/>
      <c r="R586" s="112"/>
      <c r="S586" s="112"/>
      <c r="T586" s="112"/>
      <c r="U586" s="112"/>
      <c r="V586" s="112"/>
      <c r="W586" s="112"/>
      <c r="X586" s="112"/>
      <c r="Y586" s="112"/>
      <c r="Z586" s="112"/>
      <c r="AA586" s="112"/>
      <c r="AB586" s="112"/>
    </row>
    <row r="587">
      <c r="A587" s="112"/>
      <c r="B587" s="112"/>
      <c r="C587" s="112"/>
      <c r="D587" s="112"/>
      <c r="E587" s="112"/>
      <c r="F587" s="112"/>
      <c r="G587" s="112"/>
      <c r="H587" s="112"/>
      <c r="I587" s="112"/>
      <c r="J587" s="112"/>
      <c r="K587" s="112"/>
      <c r="L587" s="112"/>
      <c r="M587" s="112"/>
      <c r="N587" s="112"/>
      <c r="O587" s="112"/>
      <c r="P587" s="112"/>
      <c r="Q587" s="112"/>
      <c r="R587" s="112"/>
      <c r="S587" s="112"/>
      <c r="T587" s="112"/>
      <c r="U587" s="112"/>
      <c r="V587" s="112"/>
      <c r="W587" s="112"/>
      <c r="X587" s="112"/>
      <c r="Y587" s="112"/>
      <c r="Z587" s="112"/>
      <c r="AA587" s="112"/>
      <c r="AB587" s="112"/>
    </row>
    <row r="588">
      <c r="A588" s="112"/>
      <c r="B588" s="112"/>
      <c r="C588" s="112"/>
      <c r="D588" s="112"/>
      <c r="E588" s="112"/>
      <c r="F588" s="112"/>
      <c r="G588" s="112"/>
      <c r="H588" s="112"/>
      <c r="I588" s="112"/>
      <c r="J588" s="112"/>
      <c r="K588" s="112"/>
      <c r="L588" s="112"/>
      <c r="M588" s="112"/>
      <c r="N588" s="112"/>
      <c r="O588" s="112"/>
      <c r="P588" s="112"/>
      <c r="Q588" s="112"/>
      <c r="R588" s="112"/>
      <c r="S588" s="112"/>
      <c r="T588" s="112"/>
      <c r="U588" s="112"/>
      <c r="V588" s="112"/>
      <c r="W588" s="112"/>
      <c r="X588" s="112"/>
      <c r="Y588" s="112"/>
      <c r="Z588" s="112"/>
      <c r="AA588" s="112"/>
      <c r="AB588" s="112"/>
    </row>
    <row r="589">
      <c r="A589" s="112"/>
      <c r="B589" s="112"/>
      <c r="C589" s="112"/>
      <c r="D589" s="112"/>
      <c r="E589" s="112"/>
      <c r="F589" s="112"/>
      <c r="G589" s="112"/>
      <c r="H589" s="112"/>
      <c r="I589" s="112"/>
      <c r="J589" s="112"/>
      <c r="K589" s="112"/>
      <c r="L589" s="112"/>
      <c r="M589" s="112"/>
      <c r="N589" s="112"/>
      <c r="O589" s="112"/>
      <c r="P589" s="112"/>
      <c r="Q589" s="112"/>
      <c r="R589" s="112"/>
      <c r="S589" s="112"/>
      <c r="T589" s="112"/>
      <c r="U589" s="112"/>
      <c r="V589" s="112"/>
      <c r="W589" s="112"/>
      <c r="X589" s="112"/>
      <c r="Y589" s="112"/>
      <c r="Z589" s="112"/>
      <c r="AA589" s="112"/>
      <c r="AB589" s="112"/>
    </row>
    <row r="590">
      <c r="A590" s="112"/>
      <c r="B590" s="112"/>
      <c r="C590" s="112"/>
      <c r="D590" s="112"/>
      <c r="E590" s="112"/>
      <c r="F590" s="112"/>
      <c r="G590" s="112"/>
      <c r="H590" s="112"/>
      <c r="I590" s="112"/>
      <c r="J590" s="112"/>
      <c r="K590" s="112"/>
      <c r="L590" s="112"/>
      <c r="M590" s="112"/>
      <c r="N590" s="112"/>
      <c r="O590" s="112"/>
      <c r="P590" s="112"/>
      <c r="Q590" s="112"/>
      <c r="R590" s="112"/>
      <c r="S590" s="112"/>
      <c r="T590" s="112"/>
      <c r="U590" s="112"/>
      <c r="V590" s="112"/>
      <c r="W590" s="112"/>
      <c r="X590" s="112"/>
      <c r="Y590" s="112"/>
      <c r="Z590" s="112"/>
      <c r="AA590" s="112"/>
      <c r="AB590" s="112"/>
    </row>
    <row r="591">
      <c r="A591" s="112"/>
      <c r="B591" s="112"/>
      <c r="C591" s="112"/>
      <c r="D591" s="112"/>
      <c r="E591" s="112"/>
      <c r="F591" s="112"/>
      <c r="G591" s="112"/>
      <c r="H591" s="112"/>
      <c r="I591" s="112"/>
      <c r="J591" s="112"/>
      <c r="K591" s="112"/>
      <c r="L591" s="112"/>
      <c r="M591" s="112"/>
      <c r="N591" s="112"/>
      <c r="O591" s="112"/>
      <c r="P591" s="112"/>
      <c r="Q591" s="112"/>
      <c r="R591" s="112"/>
      <c r="S591" s="112"/>
      <c r="T591" s="112"/>
      <c r="U591" s="112"/>
      <c r="V591" s="112"/>
      <c r="W591" s="112"/>
      <c r="X591" s="112"/>
      <c r="Y591" s="112"/>
      <c r="Z591" s="112"/>
      <c r="AA591" s="112"/>
      <c r="AB591" s="112"/>
    </row>
    <row r="592">
      <c r="A592" s="112"/>
      <c r="B592" s="112"/>
      <c r="C592" s="112"/>
      <c r="D592" s="112"/>
      <c r="E592" s="112"/>
      <c r="F592" s="112"/>
      <c r="G592" s="112"/>
      <c r="H592" s="112"/>
      <c r="I592" s="112"/>
      <c r="J592" s="112"/>
      <c r="K592" s="112"/>
      <c r="L592" s="112"/>
      <c r="M592" s="112"/>
      <c r="N592" s="112"/>
      <c r="O592" s="112"/>
      <c r="P592" s="112"/>
      <c r="Q592" s="112"/>
      <c r="R592" s="112"/>
      <c r="S592" s="112"/>
      <c r="T592" s="112"/>
      <c r="U592" s="112"/>
      <c r="V592" s="112"/>
      <c r="W592" s="112"/>
      <c r="X592" s="112"/>
      <c r="Y592" s="112"/>
      <c r="Z592" s="112"/>
      <c r="AA592" s="112"/>
      <c r="AB592" s="112"/>
    </row>
    <row r="593">
      <c r="A593" s="112"/>
      <c r="B593" s="112"/>
      <c r="C593" s="112"/>
      <c r="D593" s="112"/>
      <c r="E593" s="112"/>
      <c r="F593" s="112"/>
      <c r="G593" s="112"/>
      <c r="H593" s="112"/>
      <c r="I593" s="112"/>
      <c r="J593" s="112"/>
      <c r="K593" s="112"/>
      <c r="L593" s="112"/>
      <c r="M593" s="112"/>
      <c r="N593" s="112"/>
      <c r="O593" s="112"/>
      <c r="P593" s="112"/>
      <c r="Q593" s="112"/>
      <c r="R593" s="112"/>
      <c r="S593" s="112"/>
      <c r="T593" s="112"/>
      <c r="U593" s="112"/>
      <c r="V593" s="112"/>
      <c r="W593" s="112"/>
      <c r="X593" s="112"/>
      <c r="Y593" s="112"/>
      <c r="Z593" s="112"/>
      <c r="AA593" s="112"/>
      <c r="AB593" s="112"/>
    </row>
    <row r="594">
      <c r="A594" s="112"/>
      <c r="B594" s="112"/>
      <c r="C594" s="112"/>
      <c r="D594" s="112"/>
      <c r="E594" s="112"/>
      <c r="F594" s="112"/>
      <c r="G594" s="112"/>
      <c r="H594" s="112"/>
      <c r="I594" s="112"/>
      <c r="J594" s="112"/>
      <c r="K594" s="112"/>
      <c r="L594" s="112"/>
      <c r="M594" s="112"/>
      <c r="N594" s="112"/>
      <c r="O594" s="112"/>
      <c r="P594" s="112"/>
      <c r="Q594" s="112"/>
      <c r="R594" s="112"/>
      <c r="S594" s="112"/>
      <c r="T594" s="112"/>
      <c r="U594" s="112"/>
      <c r="V594" s="112"/>
      <c r="W594" s="112"/>
      <c r="X594" s="112"/>
      <c r="Y594" s="112"/>
      <c r="Z594" s="112"/>
      <c r="AA594" s="112"/>
      <c r="AB594" s="112"/>
    </row>
    <row r="595">
      <c r="A595" s="112"/>
      <c r="B595" s="112"/>
      <c r="C595" s="112"/>
      <c r="D595" s="112"/>
      <c r="E595" s="112"/>
      <c r="F595" s="112"/>
      <c r="G595" s="112"/>
      <c r="H595" s="112"/>
      <c r="I595" s="112"/>
      <c r="J595" s="112"/>
      <c r="K595" s="112"/>
      <c r="L595" s="112"/>
      <c r="M595" s="112"/>
      <c r="N595" s="112"/>
      <c r="O595" s="112"/>
      <c r="P595" s="112"/>
      <c r="Q595" s="112"/>
      <c r="R595" s="112"/>
      <c r="S595" s="112"/>
      <c r="T595" s="112"/>
      <c r="U595" s="112"/>
      <c r="V595" s="112"/>
      <c r="W595" s="112"/>
      <c r="X595" s="112"/>
      <c r="Y595" s="112"/>
      <c r="Z595" s="112"/>
      <c r="AA595" s="112"/>
      <c r="AB595" s="112"/>
    </row>
    <row r="596">
      <c r="A596" s="112"/>
      <c r="B596" s="112"/>
      <c r="C596" s="112"/>
      <c r="D596" s="112"/>
      <c r="E596" s="112"/>
      <c r="F596" s="112"/>
      <c r="G596" s="112"/>
      <c r="H596" s="112"/>
      <c r="I596" s="112"/>
      <c r="J596" s="112"/>
      <c r="K596" s="112"/>
      <c r="L596" s="112"/>
      <c r="M596" s="112"/>
      <c r="N596" s="112"/>
      <c r="O596" s="112"/>
      <c r="P596" s="112"/>
      <c r="Q596" s="112"/>
      <c r="R596" s="112"/>
      <c r="S596" s="112"/>
      <c r="T596" s="112"/>
      <c r="U596" s="112"/>
      <c r="V596" s="112"/>
      <c r="W596" s="112"/>
      <c r="X596" s="112"/>
      <c r="Y596" s="112"/>
      <c r="Z596" s="112"/>
      <c r="AA596" s="112"/>
      <c r="AB596" s="112"/>
    </row>
    <row r="597">
      <c r="A597" s="112"/>
      <c r="B597" s="112"/>
      <c r="C597" s="112"/>
      <c r="D597" s="112"/>
      <c r="E597" s="112"/>
      <c r="F597" s="112"/>
      <c r="G597" s="112"/>
      <c r="H597" s="112"/>
      <c r="I597" s="112"/>
      <c r="J597" s="112"/>
      <c r="K597" s="112"/>
      <c r="L597" s="112"/>
      <c r="M597" s="112"/>
      <c r="N597" s="112"/>
      <c r="O597" s="112"/>
      <c r="P597" s="112"/>
      <c r="Q597" s="112"/>
      <c r="R597" s="112"/>
      <c r="S597" s="112"/>
      <c r="T597" s="112"/>
      <c r="U597" s="112"/>
      <c r="V597" s="112"/>
      <c r="W597" s="112"/>
      <c r="X597" s="112"/>
      <c r="Y597" s="112"/>
      <c r="Z597" s="112"/>
      <c r="AA597" s="112"/>
      <c r="AB597" s="112"/>
    </row>
    <row r="598">
      <c r="A598" s="112"/>
      <c r="B598" s="112"/>
      <c r="C598" s="112"/>
      <c r="D598" s="112"/>
      <c r="E598" s="112"/>
      <c r="F598" s="112"/>
      <c r="G598" s="112"/>
      <c r="H598" s="112"/>
      <c r="I598" s="112"/>
      <c r="J598" s="112"/>
      <c r="K598" s="112"/>
      <c r="L598" s="112"/>
      <c r="M598" s="112"/>
      <c r="N598" s="112"/>
      <c r="O598" s="112"/>
      <c r="P598" s="112"/>
      <c r="Q598" s="112"/>
      <c r="R598" s="112"/>
      <c r="S598" s="112"/>
      <c r="T598" s="112"/>
      <c r="U598" s="112"/>
      <c r="V598" s="112"/>
      <c r="W598" s="112"/>
      <c r="X598" s="112"/>
      <c r="Y598" s="112"/>
      <c r="Z598" s="112"/>
      <c r="AA598" s="112"/>
      <c r="AB598" s="112"/>
    </row>
    <row r="599">
      <c r="A599" s="112"/>
      <c r="B599" s="112"/>
      <c r="C599" s="112"/>
      <c r="D599" s="112"/>
      <c r="E599" s="112"/>
      <c r="F599" s="112"/>
      <c r="G599" s="112"/>
      <c r="H599" s="112"/>
      <c r="I599" s="112"/>
      <c r="J599" s="112"/>
      <c r="K599" s="112"/>
      <c r="L599" s="112"/>
      <c r="M599" s="112"/>
      <c r="N599" s="112"/>
      <c r="O599" s="112"/>
      <c r="P599" s="112"/>
      <c r="Q599" s="112"/>
      <c r="R599" s="112"/>
      <c r="S599" s="112"/>
      <c r="T599" s="112"/>
      <c r="U599" s="112"/>
      <c r="V599" s="112"/>
      <c r="W599" s="112"/>
      <c r="X599" s="112"/>
      <c r="Y599" s="112"/>
      <c r="Z599" s="112"/>
      <c r="AA599" s="112"/>
      <c r="AB599" s="112"/>
    </row>
    <row r="600">
      <c r="A600" s="112"/>
      <c r="B600" s="112"/>
      <c r="C600" s="112"/>
      <c r="D600" s="112"/>
      <c r="E600" s="112"/>
      <c r="F600" s="112"/>
      <c r="G600" s="112"/>
      <c r="H600" s="112"/>
      <c r="I600" s="112"/>
      <c r="J600" s="112"/>
      <c r="K600" s="112"/>
      <c r="L600" s="112"/>
      <c r="M600" s="112"/>
      <c r="N600" s="112"/>
      <c r="O600" s="112"/>
      <c r="P600" s="112"/>
      <c r="Q600" s="112"/>
      <c r="R600" s="112"/>
      <c r="S600" s="112"/>
      <c r="T600" s="112"/>
      <c r="U600" s="112"/>
      <c r="V600" s="112"/>
      <c r="W600" s="112"/>
      <c r="X600" s="112"/>
      <c r="Y600" s="112"/>
      <c r="Z600" s="112"/>
      <c r="AA600" s="112"/>
      <c r="AB600" s="112"/>
    </row>
    <row r="601">
      <c r="A601" s="112"/>
      <c r="B601" s="112"/>
      <c r="C601" s="112"/>
      <c r="D601" s="112"/>
      <c r="E601" s="112"/>
      <c r="F601" s="112"/>
      <c r="G601" s="112"/>
      <c r="H601" s="112"/>
      <c r="I601" s="112"/>
      <c r="J601" s="112"/>
      <c r="K601" s="112"/>
      <c r="L601" s="112"/>
      <c r="M601" s="112"/>
      <c r="N601" s="112"/>
      <c r="O601" s="112"/>
      <c r="P601" s="112"/>
      <c r="Q601" s="112"/>
      <c r="R601" s="112"/>
      <c r="S601" s="112"/>
      <c r="T601" s="112"/>
      <c r="U601" s="112"/>
      <c r="V601" s="112"/>
      <c r="W601" s="112"/>
      <c r="X601" s="112"/>
      <c r="Y601" s="112"/>
      <c r="Z601" s="112"/>
      <c r="AA601" s="112"/>
      <c r="AB601" s="112"/>
    </row>
    <row r="602">
      <c r="A602" s="112"/>
      <c r="B602" s="112"/>
      <c r="C602" s="112"/>
      <c r="D602" s="112"/>
      <c r="E602" s="112"/>
      <c r="F602" s="112"/>
      <c r="G602" s="112"/>
      <c r="H602" s="112"/>
      <c r="I602" s="112"/>
      <c r="J602" s="112"/>
      <c r="K602" s="112"/>
      <c r="L602" s="112"/>
      <c r="M602" s="112"/>
      <c r="N602" s="112"/>
      <c r="O602" s="112"/>
      <c r="P602" s="112"/>
      <c r="Q602" s="112"/>
      <c r="R602" s="112"/>
      <c r="S602" s="112"/>
      <c r="T602" s="112"/>
      <c r="U602" s="112"/>
      <c r="V602" s="112"/>
      <c r="W602" s="112"/>
      <c r="X602" s="112"/>
      <c r="Y602" s="112"/>
      <c r="Z602" s="112"/>
      <c r="AA602" s="112"/>
      <c r="AB602" s="112"/>
    </row>
    <row r="603">
      <c r="A603" s="112"/>
      <c r="B603" s="112"/>
      <c r="C603" s="112"/>
      <c r="D603" s="112"/>
      <c r="E603" s="112"/>
      <c r="F603" s="112"/>
      <c r="G603" s="112"/>
      <c r="H603" s="112"/>
      <c r="I603" s="112"/>
      <c r="J603" s="112"/>
      <c r="K603" s="112"/>
      <c r="L603" s="112"/>
      <c r="M603" s="112"/>
      <c r="N603" s="112"/>
      <c r="O603" s="112"/>
      <c r="P603" s="112"/>
      <c r="Q603" s="112"/>
      <c r="R603" s="112"/>
      <c r="S603" s="112"/>
      <c r="T603" s="112"/>
      <c r="U603" s="112"/>
      <c r="V603" s="112"/>
      <c r="W603" s="112"/>
      <c r="X603" s="112"/>
      <c r="Y603" s="112"/>
      <c r="Z603" s="112"/>
      <c r="AA603" s="112"/>
      <c r="AB603" s="112"/>
    </row>
    <row r="604">
      <c r="A604" s="112"/>
      <c r="B604" s="112"/>
      <c r="C604" s="112"/>
      <c r="D604" s="112"/>
      <c r="E604" s="112"/>
      <c r="F604" s="112"/>
      <c r="G604" s="112"/>
      <c r="H604" s="112"/>
      <c r="I604" s="112"/>
      <c r="J604" s="112"/>
      <c r="K604" s="112"/>
      <c r="L604" s="112"/>
      <c r="M604" s="112"/>
      <c r="N604" s="112"/>
      <c r="O604" s="112"/>
      <c r="P604" s="112"/>
      <c r="Q604" s="112"/>
      <c r="R604" s="112"/>
      <c r="S604" s="112"/>
      <c r="T604" s="112"/>
      <c r="U604" s="112"/>
      <c r="V604" s="112"/>
      <c r="W604" s="112"/>
      <c r="X604" s="112"/>
      <c r="Y604" s="112"/>
      <c r="Z604" s="112"/>
      <c r="AA604" s="112"/>
      <c r="AB604" s="112"/>
    </row>
    <row r="605">
      <c r="A605" s="112"/>
      <c r="B605" s="112"/>
      <c r="C605" s="112"/>
      <c r="D605" s="112"/>
      <c r="E605" s="112"/>
      <c r="F605" s="112"/>
      <c r="G605" s="112"/>
      <c r="H605" s="112"/>
      <c r="I605" s="112"/>
      <c r="J605" s="112"/>
      <c r="K605" s="112"/>
      <c r="L605" s="112"/>
      <c r="M605" s="112"/>
      <c r="N605" s="112"/>
      <c r="O605" s="112"/>
      <c r="P605" s="112"/>
      <c r="Q605" s="112"/>
      <c r="R605" s="112"/>
      <c r="S605" s="112"/>
      <c r="T605" s="112"/>
      <c r="U605" s="112"/>
      <c r="V605" s="112"/>
      <c r="W605" s="112"/>
      <c r="X605" s="112"/>
      <c r="Y605" s="112"/>
      <c r="Z605" s="112"/>
      <c r="AA605" s="112"/>
      <c r="AB605" s="112"/>
    </row>
    <row r="606">
      <c r="A606" s="112"/>
      <c r="B606" s="112"/>
      <c r="C606" s="112"/>
      <c r="D606" s="112"/>
      <c r="E606" s="112"/>
      <c r="F606" s="112"/>
      <c r="G606" s="112"/>
      <c r="H606" s="112"/>
      <c r="I606" s="112"/>
      <c r="J606" s="112"/>
      <c r="K606" s="112"/>
      <c r="L606" s="112"/>
      <c r="M606" s="112"/>
      <c r="N606" s="112"/>
      <c r="O606" s="112"/>
      <c r="P606" s="112"/>
      <c r="Q606" s="112"/>
      <c r="R606" s="112"/>
      <c r="S606" s="112"/>
      <c r="T606" s="112"/>
      <c r="U606" s="112"/>
      <c r="V606" s="112"/>
      <c r="W606" s="112"/>
      <c r="X606" s="112"/>
      <c r="Y606" s="112"/>
      <c r="Z606" s="112"/>
      <c r="AA606" s="112"/>
      <c r="AB606" s="112"/>
    </row>
    <row r="607">
      <c r="A607" s="112"/>
      <c r="B607" s="112"/>
      <c r="C607" s="112"/>
      <c r="D607" s="112"/>
      <c r="E607" s="112"/>
      <c r="F607" s="112"/>
      <c r="G607" s="112"/>
      <c r="H607" s="112"/>
      <c r="I607" s="112"/>
      <c r="J607" s="112"/>
      <c r="K607" s="112"/>
      <c r="L607" s="112"/>
      <c r="M607" s="112"/>
      <c r="N607" s="112"/>
      <c r="O607" s="112"/>
      <c r="P607" s="112"/>
      <c r="Q607" s="112"/>
      <c r="R607" s="112"/>
      <c r="S607" s="112"/>
      <c r="T607" s="112"/>
      <c r="U607" s="112"/>
      <c r="V607" s="112"/>
      <c r="W607" s="112"/>
      <c r="X607" s="112"/>
      <c r="Y607" s="112"/>
      <c r="Z607" s="112"/>
      <c r="AA607" s="112"/>
      <c r="AB607" s="112"/>
    </row>
    <row r="608">
      <c r="A608" s="112"/>
      <c r="B608" s="112"/>
      <c r="C608" s="112"/>
      <c r="D608" s="112"/>
      <c r="E608" s="112"/>
      <c r="F608" s="112"/>
      <c r="G608" s="112"/>
      <c r="H608" s="112"/>
      <c r="I608" s="112"/>
      <c r="J608" s="112"/>
      <c r="K608" s="112"/>
      <c r="L608" s="112"/>
      <c r="M608" s="112"/>
      <c r="N608" s="112"/>
      <c r="O608" s="112"/>
      <c r="P608" s="112"/>
      <c r="Q608" s="112"/>
      <c r="R608" s="112"/>
      <c r="S608" s="112"/>
      <c r="T608" s="112"/>
      <c r="U608" s="112"/>
      <c r="V608" s="112"/>
      <c r="W608" s="112"/>
      <c r="X608" s="112"/>
      <c r="Y608" s="112"/>
      <c r="Z608" s="112"/>
      <c r="AA608" s="112"/>
      <c r="AB608" s="112"/>
    </row>
    <row r="609">
      <c r="A609" s="112"/>
      <c r="B609" s="112"/>
      <c r="C609" s="112"/>
      <c r="D609" s="112"/>
      <c r="E609" s="112"/>
      <c r="F609" s="112"/>
      <c r="G609" s="112"/>
      <c r="H609" s="112"/>
      <c r="I609" s="112"/>
      <c r="J609" s="112"/>
      <c r="K609" s="112"/>
      <c r="L609" s="112"/>
      <c r="M609" s="112"/>
      <c r="N609" s="112"/>
      <c r="O609" s="112"/>
      <c r="P609" s="112"/>
      <c r="Q609" s="112"/>
      <c r="R609" s="112"/>
      <c r="S609" s="112"/>
      <c r="T609" s="112"/>
      <c r="U609" s="112"/>
      <c r="V609" s="112"/>
      <c r="W609" s="112"/>
      <c r="X609" s="112"/>
      <c r="Y609" s="112"/>
      <c r="Z609" s="112"/>
      <c r="AA609" s="112"/>
      <c r="AB609" s="112"/>
    </row>
    <row r="610">
      <c r="A610" s="112"/>
      <c r="B610" s="112"/>
      <c r="C610" s="112"/>
      <c r="D610" s="112"/>
      <c r="E610" s="112"/>
      <c r="F610" s="112"/>
      <c r="G610" s="112"/>
      <c r="H610" s="112"/>
      <c r="I610" s="112"/>
      <c r="J610" s="112"/>
      <c r="K610" s="112"/>
      <c r="L610" s="112"/>
      <c r="M610" s="112"/>
      <c r="N610" s="112"/>
      <c r="O610" s="112"/>
      <c r="P610" s="112"/>
      <c r="Q610" s="112"/>
      <c r="R610" s="112"/>
      <c r="S610" s="112"/>
      <c r="T610" s="112"/>
      <c r="U610" s="112"/>
      <c r="V610" s="112"/>
      <c r="W610" s="112"/>
      <c r="X610" s="112"/>
      <c r="Y610" s="112"/>
      <c r="Z610" s="112"/>
      <c r="AA610" s="112"/>
      <c r="AB610" s="112"/>
    </row>
    <row r="611">
      <c r="A611" s="112"/>
      <c r="B611" s="112"/>
      <c r="C611" s="112"/>
      <c r="D611" s="112"/>
      <c r="E611" s="112"/>
      <c r="F611" s="112"/>
      <c r="G611" s="112"/>
      <c r="H611" s="112"/>
      <c r="I611" s="112"/>
      <c r="J611" s="112"/>
      <c r="K611" s="112"/>
      <c r="L611" s="112"/>
      <c r="M611" s="112"/>
      <c r="N611" s="112"/>
      <c r="O611" s="112"/>
      <c r="P611" s="112"/>
      <c r="Q611" s="112"/>
      <c r="R611" s="112"/>
      <c r="S611" s="112"/>
      <c r="T611" s="112"/>
      <c r="U611" s="112"/>
      <c r="V611" s="112"/>
      <c r="W611" s="112"/>
      <c r="X611" s="112"/>
      <c r="Y611" s="112"/>
      <c r="Z611" s="112"/>
      <c r="AA611" s="112"/>
      <c r="AB611" s="112"/>
    </row>
    <row r="612">
      <c r="A612" s="112"/>
      <c r="B612" s="112"/>
      <c r="C612" s="112"/>
      <c r="D612" s="112"/>
      <c r="E612" s="112"/>
      <c r="F612" s="112"/>
      <c r="G612" s="112"/>
      <c r="H612" s="112"/>
      <c r="I612" s="112"/>
      <c r="J612" s="112"/>
      <c r="K612" s="112"/>
      <c r="L612" s="112"/>
      <c r="M612" s="112"/>
      <c r="N612" s="112"/>
      <c r="O612" s="112"/>
      <c r="P612" s="112"/>
      <c r="Q612" s="112"/>
      <c r="R612" s="112"/>
      <c r="S612" s="112"/>
      <c r="T612" s="112"/>
      <c r="U612" s="112"/>
      <c r="V612" s="112"/>
      <c r="W612" s="112"/>
      <c r="X612" s="112"/>
      <c r="Y612" s="112"/>
      <c r="Z612" s="112"/>
      <c r="AA612" s="112"/>
      <c r="AB612" s="112"/>
    </row>
    <row r="613">
      <c r="A613" s="112"/>
      <c r="B613" s="112"/>
      <c r="C613" s="112"/>
      <c r="D613" s="112"/>
      <c r="E613" s="112"/>
      <c r="F613" s="112"/>
      <c r="G613" s="112"/>
      <c r="H613" s="112"/>
      <c r="I613" s="112"/>
      <c r="J613" s="112"/>
      <c r="K613" s="112"/>
      <c r="L613" s="112"/>
      <c r="M613" s="112"/>
      <c r="N613" s="112"/>
      <c r="O613" s="112"/>
      <c r="P613" s="112"/>
      <c r="Q613" s="112"/>
      <c r="R613" s="112"/>
      <c r="S613" s="112"/>
      <c r="T613" s="112"/>
      <c r="U613" s="112"/>
      <c r="V613" s="112"/>
      <c r="W613" s="112"/>
      <c r="X613" s="112"/>
      <c r="Y613" s="112"/>
      <c r="Z613" s="112"/>
      <c r="AA613" s="112"/>
      <c r="AB613" s="112"/>
    </row>
    <row r="614">
      <c r="A614" s="112"/>
      <c r="B614" s="112"/>
      <c r="C614" s="112"/>
      <c r="D614" s="112"/>
      <c r="E614" s="112"/>
      <c r="F614" s="112"/>
      <c r="G614" s="112"/>
      <c r="H614" s="112"/>
      <c r="I614" s="112"/>
      <c r="J614" s="112"/>
      <c r="K614" s="112"/>
      <c r="L614" s="112"/>
      <c r="M614" s="112"/>
      <c r="N614" s="112"/>
      <c r="O614" s="112"/>
      <c r="P614" s="112"/>
      <c r="Q614" s="112"/>
      <c r="R614" s="112"/>
      <c r="S614" s="112"/>
      <c r="T614" s="112"/>
      <c r="U614" s="112"/>
      <c r="V614" s="112"/>
      <c r="W614" s="112"/>
      <c r="X614" s="112"/>
      <c r="Y614" s="112"/>
      <c r="Z614" s="112"/>
      <c r="AA614" s="112"/>
      <c r="AB614" s="112"/>
    </row>
    <row r="615">
      <c r="A615" s="112"/>
      <c r="B615" s="112"/>
      <c r="C615" s="112"/>
      <c r="D615" s="112"/>
      <c r="E615" s="112"/>
      <c r="F615" s="112"/>
      <c r="G615" s="112"/>
      <c r="H615" s="112"/>
      <c r="I615" s="112"/>
      <c r="J615" s="112"/>
      <c r="K615" s="112"/>
      <c r="L615" s="112"/>
      <c r="M615" s="112"/>
      <c r="N615" s="112"/>
      <c r="O615" s="112"/>
      <c r="P615" s="112"/>
      <c r="Q615" s="112"/>
      <c r="R615" s="112"/>
      <c r="S615" s="112"/>
      <c r="T615" s="112"/>
      <c r="U615" s="112"/>
      <c r="V615" s="112"/>
      <c r="W615" s="112"/>
      <c r="X615" s="112"/>
      <c r="Y615" s="112"/>
      <c r="Z615" s="112"/>
      <c r="AA615" s="112"/>
      <c r="AB615" s="112"/>
    </row>
    <row r="616">
      <c r="A616" s="112"/>
      <c r="B616" s="112"/>
      <c r="C616" s="112"/>
      <c r="D616" s="112"/>
      <c r="E616" s="112"/>
      <c r="F616" s="112"/>
      <c r="G616" s="112"/>
      <c r="H616" s="112"/>
      <c r="I616" s="112"/>
      <c r="J616" s="112"/>
      <c r="K616" s="112"/>
      <c r="L616" s="112"/>
      <c r="M616" s="112"/>
      <c r="N616" s="112"/>
      <c r="O616" s="112"/>
      <c r="P616" s="112"/>
      <c r="Q616" s="112"/>
      <c r="R616" s="112"/>
      <c r="S616" s="112"/>
      <c r="T616" s="112"/>
      <c r="U616" s="112"/>
      <c r="V616" s="112"/>
      <c r="W616" s="112"/>
      <c r="X616" s="112"/>
      <c r="Y616" s="112"/>
      <c r="Z616" s="112"/>
      <c r="AA616" s="112"/>
      <c r="AB616" s="112"/>
    </row>
    <row r="617">
      <c r="A617" s="112"/>
      <c r="B617" s="112"/>
      <c r="C617" s="112"/>
      <c r="D617" s="112"/>
      <c r="E617" s="112"/>
      <c r="F617" s="112"/>
      <c r="G617" s="112"/>
      <c r="H617" s="112"/>
      <c r="I617" s="112"/>
      <c r="J617" s="112"/>
      <c r="K617" s="112"/>
      <c r="L617" s="112"/>
      <c r="M617" s="112"/>
      <c r="N617" s="112"/>
      <c r="O617" s="112"/>
      <c r="P617" s="112"/>
      <c r="Q617" s="112"/>
      <c r="R617" s="112"/>
      <c r="S617" s="112"/>
      <c r="T617" s="112"/>
      <c r="U617" s="112"/>
      <c r="V617" s="112"/>
      <c r="W617" s="112"/>
      <c r="X617" s="112"/>
      <c r="Y617" s="112"/>
      <c r="Z617" s="112"/>
      <c r="AA617" s="112"/>
      <c r="AB617" s="112"/>
    </row>
    <row r="618">
      <c r="A618" s="112"/>
      <c r="B618" s="112"/>
      <c r="C618" s="112"/>
      <c r="D618" s="112"/>
      <c r="E618" s="112"/>
      <c r="F618" s="112"/>
      <c r="G618" s="112"/>
      <c r="H618" s="112"/>
      <c r="I618" s="112"/>
      <c r="J618" s="112"/>
      <c r="K618" s="112"/>
      <c r="L618" s="112"/>
      <c r="M618" s="112"/>
      <c r="N618" s="112"/>
      <c r="O618" s="112"/>
      <c r="P618" s="112"/>
      <c r="Q618" s="112"/>
      <c r="R618" s="112"/>
      <c r="S618" s="112"/>
      <c r="T618" s="112"/>
      <c r="U618" s="112"/>
      <c r="V618" s="112"/>
      <c r="W618" s="112"/>
      <c r="X618" s="112"/>
      <c r="Y618" s="112"/>
      <c r="Z618" s="112"/>
      <c r="AA618" s="112"/>
      <c r="AB618" s="112"/>
    </row>
    <row r="619">
      <c r="A619" s="112"/>
      <c r="B619" s="112"/>
      <c r="C619" s="112"/>
      <c r="D619" s="112"/>
      <c r="E619" s="112"/>
      <c r="F619" s="112"/>
      <c r="G619" s="112"/>
      <c r="H619" s="112"/>
      <c r="I619" s="112"/>
      <c r="J619" s="112"/>
      <c r="K619" s="112"/>
      <c r="L619" s="112"/>
      <c r="M619" s="112"/>
      <c r="N619" s="112"/>
      <c r="O619" s="112"/>
      <c r="P619" s="112"/>
      <c r="Q619" s="112"/>
      <c r="R619" s="112"/>
      <c r="S619" s="112"/>
      <c r="T619" s="112"/>
      <c r="U619" s="112"/>
      <c r="V619" s="112"/>
      <c r="W619" s="112"/>
      <c r="X619" s="112"/>
      <c r="Y619" s="112"/>
      <c r="Z619" s="112"/>
      <c r="AA619" s="112"/>
      <c r="AB619" s="112"/>
    </row>
    <row r="620">
      <c r="A620" s="112"/>
      <c r="B620" s="112"/>
      <c r="C620" s="112"/>
      <c r="D620" s="112"/>
      <c r="E620" s="112"/>
      <c r="F620" s="112"/>
      <c r="G620" s="112"/>
      <c r="H620" s="112"/>
      <c r="I620" s="112"/>
      <c r="J620" s="112"/>
      <c r="K620" s="112"/>
      <c r="L620" s="112"/>
      <c r="M620" s="112"/>
      <c r="N620" s="112"/>
      <c r="O620" s="112"/>
      <c r="P620" s="112"/>
      <c r="Q620" s="112"/>
      <c r="R620" s="112"/>
      <c r="S620" s="112"/>
      <c r="T620" s="112"/>
      <c r="U620" s="112"/>
      <c r="V620" s="112"/>
      <c r="W620" s="112"/>
      <c r="X620" s="112"/>
      <c r="Y620" s="112"/>
      <c r="Z620" s="112"/>
      <c r="AA620" s="112"/>
      <c r="AB620" s="112"/>
    </row>
    <row r="621">
      <c r="A621" s="112"/>
      <c r="B621" s="112"/>
      <c r="C621" s="112"/>
      <c r="D621" s="112"/>
      <c r="E621" s="112"/>
      <c r="F621" s="112"/>
      <c r="G621" s="112"/>
      <c r="H621" s="112"/>
      <c r="I621" s="112"/>
      <c r="J621" s="112"/>
      <c r="K621" s="112"/>
      <c r="L621" s="112"/>
      <c r="M621" s="112"/>
      <c r="N621" s="112"/>
      <c r="O621" s="112"/>
      <c r="P621" s="112"/>
      <c r="Q621" s="112"/>
      <c r="R621" s="112"/>
      <c r="S621" s="112"/>
      <c r="T621" s="112"/>
      <c r="U621" s="112"/>
      <c r="V621" s="112"/>
      <c r="W621" s="112"/>
      <c r="X621" s="112"/>
      <c r="Y621" s="112"/>
      <c r="Z621" s="112"/>
      <c r="AA621" s="112"/>
      <c r="AB621" s="112"/>
    </row>
    <row r="622">
      <c r="A622" s="112"/>
      <c r="B622" s="112"/>
      <c r="C622" s="112"/>
      <c r="D622" s="112"/>
      <c r="E622" s="112"/>
      <c r="F622" s="112"/>
      <c r="G622" s="112"/>
      <c r="H622" s="112"/>
      <c r="I622" s="112"/>
      <c r="J622" s="112"/>
      <c r="K622" s="112"/>
      <c r="L622" s="112"/>
      <c r="M622" s="112"/>
      <c r="N622" s="112"/>
      <c r="O622" s="112"/>
      <c r="P622" s="112"/>
      <c r="Q622" s="112"/>
      <c r="R622" s="112"/>
      <c r="S622" s="112"/>
      <c r="T622" s="112"/>
      <c r="U622" s="112"/>
      <c r="V622" s="112"/>
      <c r="W622" s="112"/>
      <c r="X622" s="112"/>
      <c r="Y622" s="112"/>
      <c r="Z622" s="112"/>
      <c r="AA622" s="112"/>
      <c r="AB622" s="112"/>
    </row>
    <row r="623">
      <c r="A623" s="112"/>
      <c r="B623" s="112"/>
      <c r="C623" s="112"/>
      <c r="D623" s="112"/>
      <c r="E623" s="112"/>
      <c r="F623" s="112"/>
      <c r="G623" s="112"/>
      <c r="H623" s="112"/>
      <c r="I623" s="112"/>
      <c r="J623" s="112"/>
      <c r="K623" s="112"/>
      <c r="L623" s="112"/>
      <c r="M623" s="112"/>
      <c r="N623" s="112"/>
      <c r="O623" s="112"/>
      <c r="P623" s="112"/>
      <c r="Q623" s="112"/>
      <c r="R623" s="112"/>
      <c r="S623" s="112"/>
      <c r="T623" s="112"/>
      <c r="U623" s="112"/>
      <c r="V623" s="112"/>
      <c r="W623" s="112"/>
      <c r="X623" s="112"/>
      <c r="Y623" s="112"/>
      <c r="Z623" s="112"/>
      <c r="AA623" s="112"/>
      <c r="AB623" s="112"/>
    </row>
    <row r="624">
      <c r="A624" s="112"/>
      <c r="B624" s="112"/>
      <c r="C624" s="112"/>
      <c r="D624" s="112"/>
      <c r="E624" s="112"/>
      <c r="F624" s="112"/>
      <c r="G624" s="112"/>
      <c r="H624" s="112"/>
      <c r="I624" s="112"/>
      <c r="J624" s="112"/>
      <c r="K624" s="112"/>
      <c r="L624" s="112"/>
      <c r="M624" s="112"/>
      <c r="N624" s="112"/>
      <c r="O624" s="112"/>
      <c r="P624" s="112"/>
      <c r="Q624" s="112"/>
      <c r="R624" s="112"/>
      <c r="S624" s="112"/>
      <c r="T624" s="112"/>
      <c r="U624" s="112"/>
      <c r="V624" s="112"/>
      <c r="W624" s="112"/>
      <c r="X624" s="112"/>
      <c r="Y624" s="112"/>
      <c r="Z624" s="112"/>
      <c r="AA624" s="112"/>
      <c r="AB624" s="112"/>
    </row>
    <row r="625">
      <c r="A625" s="112"/>
      <c r="B625" s="112"/>
      <c r="C625" s="112"/>
      <c r="D625" s="112"/>
      <c r="E625" s="112"/>
      <c r="F625" s="112"/>
      <c r="G625" s="112"/>
      <c r="H625" s="112"/>
      <c r="I625" s="112"/>
      <c r="J625" s="112"/>
      <c r="K625" s="112"/>
      <c r="L625" s="112"/>
      <c r="M625" s="112"/>
      <c r="N625" s="112"/>
      <c r="O625" s="112"/>
      <c r="P625" s="112"/>
      <c r="Q625" s="112"/>
      <c r="R625" s="112"/>
      <c r="S625" s="112"/>
      <c r="T625" s="112"/>
      <c r="U625" s="112"/>
      <c r="V625" s="112"/>
      <c r="W625" s="112"/>
      <c r="X625" s="112"/>
      <c r="Y625" s="112"/>
      <c r="Z625" s="112"/>
      <c r="AA625" s="112"/>
      <c r="AB625" s="112"/>
    </row>
    <row r="626">
      <c r="A626" s="112"/>
      <c r="B626" s="112"/>
      <c r="C626" s="112"/>
      <c r="D626" s="112"/>
      <c r="E626" s="112"/>
      <c r="F626" s="112"/>
      <c r="G626" s="112"/>
      <c r="H626" s="112"/>
      <c r="I626" s="112"/>
      <c r="J626" s="112"/>
      <c r="K626" s="112"/>
      <c r="L626" s="112"/>
      <c r="M626" s="112"/>
      <c r="N626" s="112"/>
      <c r="O626" s="112"/>
      <c r="P626" s="112"/>
      <c r="Q626" s="112"/>
      <c r="R626" s="112"/>
      <c r="S626" s="112"/>
      <c r="T626" s="112"/>
      <c r="U626" s="112"/>
      <c r="V626" s="112"/>
      <c r="W626" s="112"/>
      <c r="X626" s="112"/>
      <c r="Y626" s="112"/>
      <c r="Z626" s="112"/>
      <c r="AA626" s="112"/>
      <c r="AB626" s="112"/>
    </row>
    <row r="627">
      <c r="A627" s="112"/>
      <c r="B627" s="112"/>
      <c r="C627" s="112"/>
      <c r="D627" s="112"/>
      <c r="E627" s="112"/>
      <c r="F627" s="112"/>
      <c r="G627" s="112"/>
      <c r="H627" s="112"/>
      <c r="I627" s="112"/>
      <c r="J627" s="112"/>
      <c r="K627" s="112"/>
      <c r="L627" s="112"/>
      <c r="M627" s="112"/>
      <c r="N627" s="112"/>
      <c r="O627" s="112"/>
      <c r="P627" s="112"/>
      <c r="Q627" s="112"/>
      <c r="R627" s="112"/>
      <c r="S627" s="112"/>
      <c r="T627" s="112"/>
      <c r="U627" s="112"/>
      <c r="V627" s="112"/>
      <c r="W627" s="112"/>
      <c r="X627" s="112"/>
      <c r="Y627" s="112"/>
      <c r="Z627" s="112"/>
      <c r="AA627" s="112"/>
      <c r="AB627" s="112"/>
    </row>
    <row r="628">
      <c r="A628" s="112"/>
      <c r="B628" s="112"/>
      <c r="C628" s="112"/>
      <c r="D628" s="112"/>
      <c r="E628" s="112"/>
      <c r="F628" s="112"/>
      <c r="G628" s="112"/>
      <c r="H628" s="112"/>
      <c r="I628" s="112"/>
      <c r="J628" s="112"/>
      <c r="K628" s="112"/>
      <c r="L628" s="112"/>
      <c r="M628" s="112"/>
      <c r="N628" s="112"/>
      <c r="O628" s="112"/>
      <c r="P628" s="112"/>
      <c r="Q628" s="112"/>
      <c r="R628" s="112"/>
      <c r="S628" s="112"/>
      <c r="T628" s="112"/>
      <c r="U628" s="112"/>
      <c r="V628" s="112"/>
      <c r="W628" s="112"/>
      <c r="X628" s="112"/>
      <c r="Y628" s="112"/>
      <c r="Z628" s="112"/>
      <c r="AA628" s="112"/>
      <c r="AB628" s="112"/>
    </row>
    <row r="629">
      <c r="A629" s="112"/>
      <c r="B629" s="112"/>
      <c r="C629" s="112"/>
      <c r="D629" s="112"/>
      <c r="E629" s="112"/>
      <c r="F629" s="112"/>
      <c r="G629" s="112"/>
      <c r="H629" s="112"/>
      <c r="I629" s="112"/>
      <c r="J629" s="112"/>
      <c r="K629" s="112"/>
      <c r="L629" s="112"/>
      <c r="M629" s="112"/>
      <c r="N629" s="112"/>
      <c r="O629" s="112"/>
      <c r="P629" s="112"/>
      <c r="Q629" s="112"/>
      <c r="R629" s="112"/>
      <c r="S629" s="112"/>
      <c r="T629" s="112"/>
      <c r="U629" s="112"/>
      <c r="V629" s="112"/>
      <c r="W629" s="112"/>
      <c r="X629" s="112"/>
      <c r="Y629" s="112"/>
      <c r="Z629" s="112"/>
      <c r="AA629" s="112"/>
      <c r="AB629" s="112"/>
    </row>
    <row r="630">
      <c r="A630" s="112"/>
      <c r="B630" s="112"/>
      <c r="C630" s="112"/>
      <c r="D630" s="112"/>
      <c r="E630" s="112"/>
      <c r="F630" s="112"/>
      <c r="G630" s="112"/>
      <c r="H630" s="112"/>
      <c r="I630" s="112"/>
      <c r="J630" s="112"/>
      <c r="K630" s="112"/>
      <c r="L630" s="112"/>
      <c r="M630" s="112"/>
      <c r="N630" s="112"/>
      <c r="O630" s="112"/>
      <c r="P630" s="112"/>
      <c r="Q630" s="112"/>
      <c r="R630" s="112"/>
      <c r="S630" s="112"/>
      <c r="T630" s="112"/>
      <c r="U630" s="112"/>
      <c r="V630" s="112"/>
      <c r="W630" s="112"/>
      <c r="X630" s="112"/>
      <c r="Y630" s="112"/>
      <c r="Z630" s="112"/>
      <c r="AA630" s="112"/>
      <c r="AB630" s="112"/>
    </row>
    <row r="631">
      <c r="A631" s="112"/>
      <c r="B631" s="112"/>
      <c r="C631" s="112"/>
      <c r="D631" s="112"/>
      <c r="E631" s="112"/>
      <c r="F631" s="112"/>
      <c r="G631" s="112"/>
      <c r="H631" s="112"/>
      <c r="I631" s="112"/>
      <c r="J631" s="112"/>
      <c r="K631" s="112"/>
      <c r="L631" s="112"/>
      <c r="M631" s="112"/>
      <c r="N631" s="112"/>
      <c r="O631" s="112"/>
      <c r="P631" s="112"/>
      <c r="Q631" s="112"/>
      <c r="R631" s="112"/>
      <c r="S631" s="112"/>
      <c r="T631" s="112"/>
      <c r="U631" s="112"/>
      <c r="V631" s="112"/>
      <c r="W631" s="112"/>
      <c r="X631" s="112"/>
      <c r="Y631" s="112"/>
      <c r="Z631" s="112"/>
      <c r="AA631" s="112"/>
      <c r="AB631" s="112"/>
    </row>
    <row r="632">
      <c r="A632" s="112"/>
      <c r="B632" s="112"/>
      <c r="C632" s="112"/>
      <c r="D632" s="112"/>
      <c r="E632" s="112"/>
      <c r="F632" s="112"/>
      <c r="G632" s="112"/>
      <c r="H632" s="112"/>
      <c r="I632" s="112"/>
      <c r="J632" s="112"/>
      <c r="K632" s="112"/>
      <c r="L632" s="112"/>
      <c r="M632" s="112"/>
      <c r="N632" s="112"/>
      <c r="O632" s="112"/>
      <c r="P632" s="112"/>
      <c r="Q632" s="112"/>
      <c r="R632" s="112"/>
      <c r="S632" s="112"/>
      <c r="T632" s="112"/>
      <c r="U632" s="112"/>
      <c r="V632" s="112"/>
      <c r="W632" s="112"/>
      <c r="X632" s="112"/>
      <c r="Y632" s="112"/>
      <c r="Z632" s="112"/>
      <c r="AA632" s="112"/>
      <c r="AB632" s="112"/>
    </row>
    <row r="633">
      <c r="A633" s="112"/>
      <c r="B633" s="112"/>
      <c r="C633" s="112"/>
      <c r="D633" s="112"/>
      <c r="E633" s="112"/>
      <c r="F633" s="112"/>
      <c r="G633" s="112"/>
      <c r="H633" s="112"/>
      <c r="I633" s="112"/>
      <c r="J633" s="112"/>
      <c r="K633" s="112"/>
      <c r="L633" s="112"/>
      <c r="M633" s="112"/>
      <c r="N633" s="112"/>
      <c r="O633" s="112"/>
      <c r="P633" s="112"/>
      <c r="Q633" s="112"/>
      <c r="R633" s="112"/>
      <c r="S633" s="112"/>
      <c r="T633" s="112"/>
      <c r="U633" s="112"/>
      <c r="V633" s="112"/>
      <c r="W633" s="112"/>
      <c r="X633" s="112"/>
      <c r="Y633" s="112"/>
      <c r="Z633" s="112"/>
      <c r="AA633" s="112"/>
      <c r="AB633" s="112"/>
    </row>
    <row r="634">
      <c r="A634" s="112"/>
      <c r="B634" s="112"/>
      <c r="C634" s="112"/>
      <c r="D634" s="112"/>
      <c r="E634" s="112"/>
      <c r="F634" s="112"/>
      <c r="G634" s="112"/>
      <c r="H634" s="112"/>
      <c r="I634" s="112"/>
      <c r="J634" s="112"/>
      <c r="K634" s="112"/>
      <c r="L634" s="112"/>
      <c r="M634" s="112"/>
      <c r="N634" s="112"/>
      <c r="O634" s="112"/>
      <c r="P634" s="112"/>
      <c r="Q634" s="112"/>
      <c r="R634" s="112"/>
      <c r="S634" s="112"/>
      <c r="T634" s="112"/>
      <c r="U634" s="112"/>
      <c r="V634" s="112"/>
      <c r="W634" s="112"/>
      <c r="X634" s="112"/>
      <c r="Y634" s="112"/>
      <c r="Z634" s="112"/>
      <c r="AA634" s="112"/>
      <c r="AB634" s="112"/>
    </row>
    <row r="635">
      <c r="A635" s="112"/>
      <c r="B635" s="112"/>
      <c r="C635" s="112"/>
      <c r="D635" s="112"/>
      <c r="E635" s="112"/>
      <c r="F635" s="112"/>
      <c r="G635" s="112"/>
      <c r="H635" s="112"/>
      <c r="I635" s="112"/>
      <c r="J635" s="112"/>
      <c r="K635" s="112"/>
      <c r="L635" s="112"/>
      <c r="M635" s="112"/>
      <c r="N635" s="112"/>
      <c r="O635" s="112"/>
      <c r="P635" s="112"/>
      <c r="Q635" s="112"/>
      <c r="R635" s="112"/>
      <c r="S635" s="112"/>
      <c r="T635" s="112"/>
      <c r="U635" s="112"/>
      <c r="V635" s="112"/>
      <c r="W635" s="112"/>
      <c r="X635" s="112"/>
      <c r="Y635" s="112"/>
      <c r="Z635" s="112"/>
      <c r="AA635" s="112"/>
      <c r="AB635" s="112"/>
    </row>
    <row r="636">
      <c r="A636" s="112"/>
      <c r="B636" s="112"/>
      <c r="C636" s="112"/>
      <c r="D636" s="112"/>
      <c r="E636" s="112"/>
      <c r="F636" s="112"/>
      <c r="G636" s="112"/>
      <c r="H636" s="112"/>
      <c r="I636" s="112"/>
      <c r="J636" s="112"/>
      <c r="K636" s="112"/>
      <c r="L636" s="112"/>
      <c r="M636" s="112"/>
      <c r="N636" s="112"/>
      <c r="O636" s="112"/>
      <c r="P636" s="112"/>
      <c r="Q636" s="112"/>
      <c r="R636" s="112"/>
      <c r="S636" s="112"/>
      <c r="T636" s="112"/>
      <c r="U636" s="112"/>
      <c r="V636" s="112"/>
      <c r="W636" s="112"/>
      <c r="X636" s="112"/>
      <c r="Y636" s="112"/>
      <c r="Z636" s="112"/>
      <c r="AA636" s="112"/>
      <c r="AB636" s="112"/>
    </row>
    <row r="637">
      <c r="A637" s="112"/>
      <c r="B637" s="112"/>
      <c r="C637" s="112"/>
      <c r="D637" s="112"/>
      <c r="E637" s="112"/>
      <c r="F637" s="112"/>
      <c r="G637" s="112"/>
      <c r="H637" s="112"/>
      <c r="I637" s="112"/>
      <c r="J637" s="112"/>
      <c r="K637" s="112"/>
      <c r="L637" s="112"/>
      <c r="M637" s="112"/>
      <c r="N637" s="112"/>
      <c r="O637" s="112"/>
      <c r="P637" s="112"/>
      <c r="Q637" s="112"/>
      <c r="R637" s="112"/>
      <c r="S637" s="112"/>
      <c r="T637" s="112"/>
      <c r="U637" s="112"/>
      <c r="V637" s="112"/>
      <c r="W637" s="112"/>
      <c r="X637" s="112"/>
      <c r="Y637" s="112"/>
      <c r="Z637" s="112"/>
      <c r="AA637" s="112"/>
      <c r="AB637" s="112"/>
    </row>
    <row r="638">
      <c r="A638" s="112"/>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row>
    <row r="639">
      <c r="A639" s="112"/>
      <c r="B639" s="112"/>
      <c r="C639" s="112"/>
      <c r="D639" s="112"/>
      <c r="E639" s="112"/>
      <c r="F639" s="112"/>
      <c r="G639" s="112"/>
      <c r="H639" s="112"/>
      <c r="I639" s="112"/>
      <c r="J639" s="112"/>
      <c r="K639" s="112"/>
      <c r="L639" s="112"/>
      <c r="M639" s="112"/>
      <c r="N639" s="112"/>
      <c r="O639" s="112"/>
      <c r="P639" s="112"/>
      <c r="Q639" s="112"/>
      <c r="R639" s="112"/>
      <c r="S639" s="112"/>
      <c r="T639" s="112"/>
      <c r="U639" s="112"/>
      <c r="V639" s="112"/>
      <c r="W639" s="112"/>
      <c r="X639" s="112"/>
      <c r="Y639" s="112"/>
      <c r="Z639" s="112"/>
      <c r="AA639" s="112"/>
      <c r="AB639" s="112"/>
    </row>
    <row r="640">
      <c r="A640" s="112"/>
      <c r="B640" s="112"/>
      <c r="C640" s="112"/>
      <c r="D640" s="112"/>
      <c r="E640" s="112"/>
      <c r="F640" s="112"/>
      <c r="G640" s="112"/>
      <c r="H640" s="112"/>
      <c r="I640" s="112"/>
      <c r="J640" s="112"/>
      <c r="K640" s="112"/>
      <c r="L640" s="112"/>
      <c r="M640" s="112"/>
      <c r="N640" s="112"/>
      <c r="O640" s="112"/>
      <c r="P640" s="112"/>
      <c r="Q640" s="112"/>
      <c r="R640" s="112"/>
      <c r="S640" s="112"/>
      <c r="T640" s="112"/>
      <c r="U640" s="112"/>
      <c r="V640" s="112"/>
      <c r="W640" s="112"/>
      <c r="X640" s="112"/>
      <c r="Y640" s="112"/>
      <c r="Z640" s="112"/>
      <c r="AA640" s="112"/>
      <c r="AB640" s="112"/>
    </row>
    <row r="641">
      <c r="A641" s="112"/>
      <c r="B641" s="112"/>
      <c r="C641" s="112"/>
      <c r="D641" s="112"/>
      <c r="E641" s="112"/>
      <c r="F641" s="112"/>
      <c r="G641" s="112"/>
      <c r="H641" s="112"/>
      <c r="I641" s="112"/>
      <c r="J641" s="112"/>
      <c r="K641" s="112"/>
      <c r="L641" s="112"/>
      <c r="M641" s="112"/>
      <c r="N641" s="112"/>
      <c r="O641" s="112"/>
      <c r="P641" s="112"/>
      <c r="Q641" s="112"/>
      <c r="R641" s="112"/>
      <c r="S641" s="112"/>
      <c r="T641" s="112"/>
      <c r="U641" s="112"/>
      <c r="V641" s="112"/>
      <c r="W641" s="112"/>
      <c r="X641" s="112"/>
      <c r="Y641" s="112"/>
      <c r="Z641" s="112"/>
      <c r="AA641" s="112"/>
      <c r="AB641" s="112"/>
    </row>
    <row r="642">
      <c r="A642" s="112"/>
      <c r="B642" s="112"/>
      <c r="C642" s="112"/>
      <c r="D642" s="112"/>
      <c r="E642" s="112"/>
      <c r="F642" s="112"/>
      <c r="G642" s="112"/>
      <c r="H642" s="112"/>
      <c r="I642" s="112"/>
      <c r="J642" s="112"/>
      <c r="K642" s="112"/>
      <c r="L642" s="112"/>
      <c r="M642" s="112"/>
      <c r="N642" s="112"/>
      <c r="O642" s="112"/>
      <c r="P642" s="112"/>
      <c r="Q642" s="112"/>
      <c r="R642" s="112"/>
      <c r="S642" s="112"/>
      <c r="T642" s="112"/>
      <c r="U642" s="112"/>
      <c r="V642" s="112"/>
      <c r="W642" s="112"/>
      <c r="X642" s="112"/>
      <c r="Y642" s="112"/>
      <c r="Z642" s="112"/>
      <c r="AA642" s="112"/>
      <c r="AB642" s="112"/>
    </row>
    <row r="643">
      <c r="A643" s="112"/>
      <c r="B643" s="112"/>
      <c r="C643" s="112"/>
      <c r="D643" s="112"/>
      <c r="E643" s="112"/>
      <c r="F643" s="112"/>
      <c r="G643" s="112"/>
      <c r="H643" s="112"/>
      <c r="I643" s="112"/>
      <c r="J643" s="112"/>
      <c r="K643" s="112"/>
      <c r="L643" s="112"/>
      <c r="M643" s="112"/>
      <c r="N643" s="112"/>
      <c r="O643" s="112"/>
      <c r="P643" s="112"/>
      <c r="Q643" s="112"/>
      <c r="R643" s="112"/>
      <c r="S643" s="112"/>
      <c r="T643" s="112"/>
      <c r="U643" s="112"/>
      <c r="V643" s="112"/>
      <c r="W643" s="112"/>
      <c r="X643" s="112"/>
      <c r="Y643" s="112"/>
      <c r="Z643" s="112"/>
      <c r="AA643" s="112"/>
      <c r="AB643" s="112"/>
    </row>
    <row r="644">
      <c r="A644" s="112"/>
      <c r="B644" s="112"/>
      <c r="C644" s="112"/>
      <c r="D644" s="112"/>
      <c r="E644" s="112"/>
      <c r="F644" s="112"/>
      <c r="G644" s="112"/>
      <c r="H644" s="112"/>
      <c r="I644" s="112"/>
      <c r="J644" s="112"/>
      <c r="K644" s="112"/>
      <c r="L644" s="112"/>
      <c r="M644" s="112"/>
      <c r="N644" s="112"/>
      <c r="O644" s="112"/>
      <c r="P644" s="112"/>
      <c r="Q644" s="112"/>
      <c r="R644" s="112"/>
      <c r="S644" s="112"/>
      <c r="T644" s="112"/>
      <c r="U644" s="112"/>
      <c r="V644" s="112"/>
      <c r="W644" s="112"/>
      <c r="X644" s="112"/>
      <c r="Y644" s="112"/>
      <c r="Z644" s="112"/>
      <c r="AA644" s="112"/>
      <c r="AB644" s="112"/>
    </row>
    <row r="645">
      <c r="A645" s="112"/>
      <c r="B645" s="112"/>
      <c r="C645" s="112"/>
      <c r="D645" s="112"/>
      <c r="E645" s="112"/>
      <c r="F645" s="112"/>
      <c r="G645" s="112"/>
      <c r="H645" s="112"/>
      <c r="I645" s="112"/>
      <c r="J645" s="112"/>
      <c r="K645" s="112"/>
      <c r="L645" s="112"/>
      <c r="M645" s="112"/>
      <c r="N645" s="112"/>
      <c r="O645" s="112"/>
      <c r="P645" s="112"/>
      <c r="Q645" s="112"/>
      <c r="R645" s="112"/>
      <c r="S645" s="112"/>
      <c r="T645" s="112"/>
      <c r="U645" s="112"/>
      <c r="V645" s="112"/>
      <c r="W645" s="112"/>
      <c r="X645" s="112"/>
      <c r="Y645" s="112"/>
      <c r="Z645" s="112"/>
      <c r="AA645" s="112"/>
      <c r="AB645" s="112"/>
    </row>
    <row r="646">
      <c r="A646" s="112"/>
      <c r="B646" s="112"/>
      <c r="C646" s="112"/>
      <c r="D646" s="112"/>
      <c r="E646" s="112"/>
      <c r="F646" s="112"/>
      <c r="G646" s="112"/>
      <c r="H646" s="112"/>
      <c r="I646" s="112"/>
      <c r="J646" s="112"/>
      <c r="K646" s="112"/>
      <c r="L646" s="112"/>
      <c r="M646" s="112"/>
      <c r="N646" s="112"/>
      <c r="O646" s="112"/>
      <c r="P646" s="112"/>
      <c r="Q646" s="112"/>
      <c r="R646" s="112"/>
      <c r="S646" s="112"/>
      <c r="T646" s="112"/>
      <c r="U646" s="112"/>
      <c r="V646" s="112"/>
      <c r="W646" s="112"/>
      <c r="X646" s="112"/>
      <c r="Y646" s="112"/>
      <c r="Z646" s="112"/>
      <c r="AA646" s="112"/>
      <c r="AB646" s="112"/>
    </row>
    <row r="647">
      <c r="A647" s="112"/>
      <c r="B647" s="112"/>
      <c r="C647" s="112"/>
      <c r="D647" s="112"/>
      <c r="E647" s="112"/>
      <c r="F647" s="112"/>
      <c r="G647" s="112"/>
      <c r="H647" s="112"/>
      <c r="I647" s="112"/>
      <c r="J647" s="112"/>
      <c r="K647" s="112"/>
      <c r="L647" s="112"/>
      <c r="M647" s="112"/>
      <c r="N647" s="112"/>
      <c r="O647" s="112"/>
      <c r="P647" s="112"/>
      <c r="Q647" s="112"/>
      <c r="R647" s="112"/>
      <c r="S647" s="112"/>
      <c r="T647" s="112"/>
      <c r="U647" s="112"/>
      <c r="V647" s="112"/>
      <c r="W647" s="112"/>
      <c r="X647" s="112"/>
      <c r="Y647" s="112"/>
      <c r="Z647" s="112"/>
      <c r="AA647" s="112"/>
      <c r="AB647" s="112"/>
    </row>
    <row r="648">
      <c r="A648" s="112"/>
      <c r="B648" s="112"/>
      <c r="C648" s="112"/>
      <c r="D648" s="112"/>
      <c r="E648" s="112"/>
      <c r="F648" s="112"/>
      <c r="G648" s="112"/>
      <c r="H648" s="112"/>
      <c r="I648" s="112"/>
      <c r="J648" s="112"/>
      <c r="K648" s="112"/>
      <c r="L648" s="112"/>
      <c r="M648" s="112"/>
      <c r="N648" s="112"/>
      <c r="O648" s="112"/>
      <c r="P648" s="112"/>
      <c r="Q648" s="112"/>
      <c r="R648" s="112"/>
      <c r="S648" s="112"/>
      <c r="T648" s="112"/>
      <c r="U648" s="112"/>
      <c r="V648" s="112"/>
      <c r="W648" s="112"/>
      <c r="X648" s="112"/>
      <c r="Y648" s="112"/>
      <c r="Z648" s="112"/>
      <c r="AA648" s="112"/>
      <c r="AB648" s="112"/>
    </row>
    <row r="649">
      <c r="A649" s="112"/>
      <c r="B649" s="112"/>
      <c r="C649" s="112"/>
      <c r="D649" s="112"/>
      <c r="E649" s="112"/>
      <c r="F649" s="112"/>
      <c r="G649" s="112"/>
      <c r="H649" s="112"/>
      <c r="I649" s="112"/>
      <c r="J649" s="112"/>
      <c r="K649" s="112"/>
      <c r="L649" s="112"/>
      <c r="M649" s="112"/>
      <c r="N649" s="112"/>
      <c r="O649" s="112"/>
      <c r="P649" s="112"/>
      <c r="Q649" s="112"/>
      <c r="R649" s="112"/>
      <c r="S649" s="112"/>
      <c r="T649" s="112"/>
      <c r="U649" s="112"/>
      <c r="V649" s="112"/>
      <c r="W649" s="112"/>
      <c r="X649" s="112"/>
      <c r="Y649" s="112"/>
      <c r="Z649" s="112"/>
      <c r="AA649" s="112"/>
      <c r="AB649" s="112"/>
    </row>
    <row r="650">
      <c r="A650" s="112"/>
      <c r="B650" s="112"/>
      <c r="C650" s="112"/>
      <c r="D650" s="112"/>
      <c r="E650" s="112"/>
      <c r="F650" s="112"/>
      <c r="G650" s="112"/>
      <c r="H650" s="112"/>
      <c r="I650" s="112"/>
      <c r="J650" s="112"/>
      <c r="K650" s="112"/>
      <c r="L650" s="112"/>
      <c r="M650" s="112"/>
      <c r="N650" s="112"/>
      <c r="O650" s="112"/>
      <c r="P650" s="112"/>
      <c r="Q650" s="112"/>
      <c r="R650" s="112"/>
      <c r="S650" s="112"/>
      <c r="T650" s="112"/>
      <c r="U650" s="112"/>
      <c r="V650" s="112"/>
      <c r="W650" s="112"/>
      <c r="X650" s="112"/>
      <c r="Y650" s="112"/>
      <c r="Z650" s="112"/>
      <c r="AA650" s="112"/>
      <c r="AB650" s="112"/>
    </row>
    <row r="651">
      <c r="A651" s="112"/>
      <c r="B651" s="112"/>
      <c r="C651" s="112"/>
      <c r="D651" s="112"/>
      <c r="E651" s="112"/>
      <c r="F651" s="112"/>
      <c r="G651" s="112"/>
      <c r="H651" s="112"/>
      <c r="I651" s="112"/>
      <c r="J651" s="112"/>
      <c r="K651" s="112"/>
      <c r="L651" s="112"/>
      <c r="M651" s="112"/>
      <c r="N651" s="112"/>
      <c r="O651" s="112"/>
      <c r="P651" s="112"/>
      <c r="Q651" s="112"/>
      <c r="R651" s="112"/>
      <c r="S651" s="112"/>
      <c r="T651" s="112"/>
      <c r="U651" s="112"/>
      <c r="V651" s="112"/>
      <c r="W651" s="112"/>
      <c r="X651" s="112"/>
      <c r="Y651" s="112"/>
      <c r="Z651" s="112"/>
      <c r="AA651" s="112"/>
      <c r="AB651" s="112"/>
    </row>
    <row r="652">
      <c r="A652" s="112"/>
      <c r="B652" s="112"/>
      <c r="C652" s="112"/>
      <c r="D652" s="112"/>
      <c r="E652" s="112"/>
      <c r="F652" s="112"/>
      <c r="G652" s="112"/>
      <c r="H652" s="112"/>
      <c r="I652" s="112"/>
      <c r="J652" s="112"/>
      <c r="K652" s="112"/>
      <c r="L652" s="112"/>
      <c r="M652" s="112"/>
      <c r="N652" s="112"/>
      <c r="O652" s="112"/>
      <c r="P652" s="112"/>
      <c r="Q652" s="112"/>
      <c r="R652" s="112"/>
      <c r="S652" s="112"/>
      <c r="T652" s="112"/>
      <c r="U652" s="112"/>
      <c r="V652" s="112"/>
      <c r="W652" s="112"/>
      <c r="X652" s="112"/>
      <c r="Y652" s="112"/>
      <c r="Z652" s="112"/>
      <c r="AA652" s="112"/>
      <c r="AB652" s="112"/>
    </row>
    <row r="653">
      <c r="A653" s="112"/>
      <c r="B653" s="112"/>
      <c r="C653" s="112"/>
      <c r="D653" s="112"/>
      <c r="E653" s="112"/>
      <c r="F653" s="112"/>
      <c r="G653" s="112"/>
      <c r="H653" s="112"/>
      <c r="I653" s="112"/>
      <c r="J653" s="112"/>
      <c r="K653" s="112"/>
      <c r="L653" s="112"/>
      <c r="M653" s="112"/>
      <c r="N653" s="112"/>
      <c r="O653" s="112"/>
      <c r="P653" s="112"/>
      <c r="Q653" s="112"/>
      <c r="R653" s="112"/>
      <c r="S653" s="112"/>
      <c r="T653" s="112"/>
      <c r="U653" s="112"/>
      <c r="V653" s="112"/>
      <c r="W653" s="112"/>
      <c r="X653" s="112"/>
      <c r="Y653" s="112"/>
      <c r="Z653" s="112"/>
      <c r="AA653" s="112"/>
      <c r="AB653" s="112"/>
    </row>
    <row r="654">
      <c r="A654" s="112"/>
      <c r="B654" s="112"/>
      <c r="C654" s="112"/>
      <c r="D654" s="112"/>
      <c r="E654" s="112"/>
      <c r="F654" s="112"/>
      <c r="G654" s="112"/>
      <c r="H654" s="112"/>
      <c r="I654" s="112"/>
      <c r="J654" s="112"/>
      <c r="K654" s="112"/>
      <c r="L654" s="112"/>
      <c r="M654" s="112"/>
      <c r="N654" s="112"/>
      <c r="O654" s="112"/>
      <c r="P654" s="112"/>
      <c r="Q654" s="112"/>
      <c r="R654" s="112"/>
      <c r="S654" s="112"/>
      <c r="T654" s="112"/>
      <c r="U654" s="112"/>
      <c r="V654" s="112"/>
      <c r="W654" s="112"/>
      <c r="X654" s="112"/>
      <c r="Y654" s="112"/>
      <c r="Z654" s="112"/>
      <c r="AA654" s="112"/>
      <c r="AB654" s="112"/>
    </row>
    <row r="655">
      <c r="A655" s="112"/>
      <c r="B655" s="112"/>
      <c r="C655" s="112"/>
      <c r="D655" s="112"/>
      <c r="E655" s="112"/>
      <c r="F655" s="112"/>
      <c r="G655" s="112"/>
      <c r="H655" s="112"/>
      <c r="I655" s="112"/>
      <c r="J655" s="112"/>
      <c r="K655" s="112"/>
      <c r="L655" s="112"/>
      <c r="M655" s="112"/>
      <c r="N655" s="112"/>
      <c r="O655" s="112"/>
      <c r="P655" s="112"/>
      <c r="Q655" s="112"/>
      <c r="R655" s="112"/>
      <c r="S655" s="112"/>
      <c r="T655" s="112"/>
      <c r="U655" s="112"/>
      <c r="V655" s="112"/>
      <c r="W655" s="112"/>
      <c r="X655" s="112"/>
      <c r="Y655" s="112"/>
      <c r="Z655" s="112"/>
      <c r="AA655" s="112"/>
      <c r="AB655" s="112"/>
    </row>
    <row r="656">
      <c r="A656" s="112"/>
      <c r="B656" s="112"/>
      <c r="C656" s="112"/>
      <c r="D656" s="112"/>
      <c r="E656" s="112"/>
      <c r="F656" s="112"/>
      <c r="G656" s="112"/>
      <c r="H656" s="112"/>
      <c r="I656" s="112"/>
      <c r="J656" s="112"/>
      <c r="K656" s="112"/>
      <c r="L656" s="112"/>
      <c r="M656" s="112"/>
      <c r="N656" s="112"/>
      <c r="O656" s="112"/>
      <c r="P656" s="112"/>
      <c r="Q656" s="112"/>
      <c r="R656" s="112"/>
      <c r="S656" s="112"/>
      <c r="T656" s="112"/>
      <c r="U656" s="112"/>
      <c r="V656" s="112"/>
      <c r="W656" s="112"/>
      <c r="X656" s="112"/>
      <c r="Y656" s="112"/>
      <c r="Z656" s="112"/>
      <c r="AA656" s="112"/>
      <c r="AB656" s="112"/>
    </row>
    <row r="657">
      <c r="A657" s="112"/>
      <c r="B657" s="112"/>
      <c r="C657" s="112"/>
      <c r="D657" s="112"/>
      <c r="E657" s="112"/>
      <c r="F657" s="112"/>
      <c r="G657" s="112"/>
      <c r="H657" s="112"/>
      <c r="I657" s="112"/>
      <c r="J657" s="112"/>
      <c r="K657" s="112"/>
      <c r="L657" s="112"/>
      <c r="M657" s="112"/>
      <c r="N657" s="112"/>
      <c r="O657" s="112"/>
      <c r="P657" s="112"/>
      <c r="Q657" s="112"/>
      <c r="R657" s="112"/>
      <c r="S657" s="112"/>
      <c r="T657" s="112"/>
      <c r="U657" s="112"/>
      <c r="V657" s="112"/>
      <c r="W657" s="112"/>
      <c r="X657" s="112"/>
      <c r="Y657" s="112"/>
      <c r="Z657" s="112"/>
      <c r="AA657" s="112"/>
      <c r="AB657" s="112"/>
    </row>
    <row r="658">
      <c r="A658" s="112"/>
      <c r="B658" s="112"/>
      <c r="C658" s="112"/>
      <c r="D658" s="112"/>
      <c r="E658" s="112"/>
      <c r="F658" s="112"/>
      <c r="G658" s="112"/>
      <c r="H658" s="112"/>
      <c r="I658" s="112"/>
      <c r="J658" s="112"/>
      <c r="K658" s="112"/>
      <c r="L658" s="112"/>
      <c r="M658" s="112"/>
      <c r="N658" s="112"/>
      <c r="O658" s="112"/>
      <c r="P658" s="112"/>
      <c r="Q658" s="112"/>
      <c r="R658" s="112"/>
      <c r="S658" s="112"/>
      <c r="T658" s="112"/>
      <c r="U658" s="112"/>
      <c r="V658" s="112"/>
      <c r="W658" s="112"/>
      <c r="X658" s="112"/>
      <c r="Y658" s="112"/>
      <c r="Z658" s="112"/>
      <c r="AA658" s="112"/>
      <c r="AB658" s="112"/>
    </row>
    <row r="659">
      <c r="A659" s="112"/>
      <c r="B659" s="112"/>
      <c r="C659" s="112"/>
      <c r="D659" s="112"/>
      <c r="E659" s="112"/>
      <c r="F659" s="112"/>
      <c r="G659" s="112"/>
      <c r="H659" s="112"/>
      <c r="I659" s="112"/>
      <c r="J659" s="112"/>
      <c r="K659" s="112"/>
      <c r="L659" s="112"/>
      <c r="M659" s="112"/>
      <c r="N659" s="112"/>
      <c r="O659" s="112"/>
      <c r="P659" s="112"/>
      <c r="Q659" s="112"/>
      <c r="R659" s="112"/>
      <c r="S659" s="112"/>
      <c r="T659" s="112"/>
      <c r="U659" s="112"/>
      <c r="V659" s="112"/>
      <c r="W659" s="112"/>
      <c r="X659" s="112"/>
      <c r="Y659" s="112"/>
      <c r="Z659" s="112"/>
      <c r="AA659" s="112"/>
      <c r="AB659" s="112"/>
    </row>
    <row r="660">
      <c r="A660" s="112"/>
      <c r="B660" s="112"/>
      <c r="C660" s="112"/>
      <c r="D660" s="112"/>
      <c r="E660" s="112"/>
      <c r="F660" s="112"/>
      <c r="G660" s="112"/>
      <c r="H660" s="112"/>
      <c r="I660" s="112"/>
      <c r="J660" s="112"/>
      <c r="K660" s="112"/>
      <c r="L660" s="112"/>
      <c r="M660" s="112"/>
      <c r="N660" s="112"/>
      <c r="O660" s="112"/>
      <c r="P660" s="112"/>
      <c r="Q660" s="112"/>
      <c r="R660" s="112"/>
      <c r="S660" s="112"/>
      <c r="T660" s="112"/>
      <c r="U660" s="112"/>
      <c r="V660" s="112"/>
      <c r="W660" s="112"/>
      <c r="X660" s="112"/>
      <c r="Y660" s="112"/>
      <c r="Z660" s="112"/>
      <c r="AA660" s="112"/>
      <c r="AB660" s="112"/>
    </row>
    <row r="661">
      <c r="A661" s="112"/>
      <c r="B661" s="112"/>
      <c r="C661" s="112"/>
      <c r="D661" s="112"/>
      <c r="E661" s="112"/>
      <c r="F661" s="112"/>
      <c r="G661" s="112"/>
      <c r="H661" s="112"/>
      <c r="I661" s="112"/>
      <c r="J661" s="112"/>
      <c r="K661" s="112"/>
      <c r="L661" s="112"/>
      <c r="M661" s="112"/>
      <c r="N661" s="112"/>
      <c r="O661" s="112"/>
      <c r="P661" s="112"/>
      <c r="Q661" s="112"/>
      <c r="R661" s="112"/>
      <c r="S661" s="112"/>
      <c r="T661" s="112"/>
      <c r="U661" s="112"/>
      <c r="V661" s="112"/>
      <c r="W661" s="112"/>
      <c r="X661" s="112"/>
      <c r="Y661" s="112"/>
      <c r="Z661" s="112"/>
      <c r="AA661" s="112"/>
      <c r="AB661" s="112"/>
    </row>
    <row r="662">
      <c r="A662" s="112"/>
      <c r="B662" s="112"/>
      <c r="C662" s="112"/>
      <c r="D662" s="112"/>
      <c r="E662" s="112"/>
      <c r="F662" s="112"/>
      <c r="G662" s="112"/>
      <c r="H662" s="112"/>
      <c r="I662" s="112"/>
      <c r="J662" s="112"/>
      <c r="K662" s="112"/>
      <c r="L662" s="112"/>
      <c r="M662" s="112"/>
      <c r="N662" s="112"/>
      <c r="O662" s="112"/>
      <c r="P662" s="112"/>
      <c r="Q662" s="112"/>
      <c r="R662" s="112"/>
      <c r="S662" s="112"/>
      <c r="T662" s="112"/>
      <c r="U662" s="112"/>
      <c r="V662" s="112"/>
      <c r="W662" s="112"/>
      <c r="X662" s="112"/>
      <c r="Y662" s="112"/>
      <c r="Z662" s="112"/>
      <c r="AA662" s="112"/>
      <c r="AB662" s="112"/>
    </row>
    <row r="663">
      <c r="A663" s="112"/>
      <c r="B663" s="112"/>
      <c r="C663" s="112"/>
      <c r="D663" s="112"/>
      <c r="E663" s="112"/>
      <c r="F663" s="112"/>
      <c r="G663" s="112"/>
      <c r="H663" s="112"/>
      <c r="I663" s="112"/>
      <c r="J663" s="112"/>
      <c r="K663" s="112"/>
      <c r="L663" s="112"/>
      <c r="M663" s="112"/>
      <c r="N663" s="112"/>
      <c r="O663" s="112"/>
      <c r="P663" s="112"/>
      <c r="Q663" s="112"/>
      <c r="R663" s="112"/>
      <c r="S663" s="112"/>
      <c r="T663" s="112"/>
      <c r="U663" s="112"/>
      <c r="V663" s="112"/>
      <c r="W663" s="112"/>
      <c r="X663" s="112"/>
      <c r="Y663" s="112"/>
      <c r="Z663" s="112"/>
      <c r="AA663" s="112"/>
      <c r="AB663" s="112"/>
    </row>
    <row r="664">
      <c r="A664" s="112"/>
      <c r="B664" s="112"/>
      <c r="C664" s="112"/>
      <c r="D664" s="112"/>
      <c r="E664" s="112"/>
      <c r="F664" s="112"/>
      <c r="G664" s="112"/>
      <c r="H664" s="112"/>
      <c r="I664" s="112"/>
      <c r="J664" s="112"/>
      <c r="K664" s="112"/>
      <c r="L664" s="112"/>
      <c r="M664" s="112"/>
      <c r="N664" s="112"/>
      <c r="O664" s="112"/>
      <c r="P664" s="112"/>
      <c r="Q664" s="112"/>
      <c r="R664" s="112"/>
      <c r="S664" s="112"/>
      <c r="T664" s="112"/>
      <c r="U664" s="112"/>
      <c r="V664" s="112"/>
      <c r="W664" s="112"/>
      <c r="X664" s="112"/>
      <c r="Y664" s="112"/>
      <c r="Z664" s="112"/>
      <c r="AA664" s="112"/>
      <c r="AB664" s="112"/>
    </row>
    <row r="665">
      <c r="A665" s="112"/>
      <c r="B665" s="112"/>
      <c r="C665" s="112"/>
      <c r="D665" s="112"/>
      <c r="E665" s="112"/>
      <c r="F665" s="112"/>
      <c r="G665" s="112"/>
      <c r="H665" s="112"/>
      <c r="I665" s="112"/>
      <c r="J665" s="112"/>
      <c r="K665" s="112"/>
      <c r="L665" s="112"/>
      <c r="M665" s="112"/>
      <c r="N665" s="112"/>
      <c r="O665" s="112"/>
      <c r="P665" s="112"/>
      <c r="Q665" s="112"/>
      <c r="R665" s="112"/>
      <c r="S665" s="112"/>
      <c r="T665" s="112"/>
      <c r="U665" s="112"/>
      <c r="V665" s="112"/>
      <c r="W665" s="112"/>
      <c r="X665" s="112"/>
      <c r="Y665" s="112"/>
      <c r="Z665" s="112"/>
      <c r="AA665" s="112"/>
      <c r="AB665" s="112"/>
    </row>
    <row r="666">
      <c r="A666" s="112"/>
      <c r="B666" s="112"/>
      <c r="C666" s="112"/>
      <c r="D666" s="112"/>
      <c r="E666" s="112"/>
      <c r="F666" s="112"/>
      <c r="G666" s="112"/>
      <c r="H666" s="112"/>
      <c r="I666" s="112"/>
      <c r="J666" s="112"/>
      <c r="K666" s="112"/>
      <c r="L666" s="112"/>
      <c r="M666" s="112"/>
      <c r="N666" s="112"/>
      <c r="O666" s="112"/>
      <c r="P666" s="112"/>
      <c r="Q666" s="112"/>
      <c r="R666" s="112"/>
      <c r="S666" s="112"/>
      <c r="T666" s="112"/>
      <c r="U666" s="112"/>
      <c r="V666" s="112"/>
      <c r="W666" s="112"/>
      <c r="X666" s="112"/>
      <c r="Y666" s="112"/>
      <c r="Z666" s="112"/>
      <c r="AA666" s="112"/>
      <c r="AB666" s="112"/>
    </row>
    <row r="667">
      <c r="A667" s="112"/>
      <c r="B667" s="112"/>
      <c r="C667" s="112"/>
      <c r="D667" s="112"/>
      <c r="E667" s="112"/>
      <c r="F667" s="112"/>
      <c r="G667" s="112"/>
      <c r="H667" s="112"/>
      <c r="I667" s="112"/>
      <c r="J667" s="112"/>
      <c r="K667" s="112"/>
      <c r="L667" s="112"/>
      <c r="M667" s="112"/>
      <c r="N667" s="112"/>
      <c r="O667" s="112"/>
      <c r="P667" s="112"/>
      <c r="Q667" s="112"/>
      <c r="R667" s="112"/>
      <c r="S667" s="112"/>
      <c r="T667" s="112"/>
      <c r="U667" s="112"/>
      <c r="V667" s="112"/>
      <c r="W667" s="112"/>
      <c r="X667" s="112"/>
      <c r="Y667" s="112"/>
      <c r="Z667" s="112"/>
      <c r="AA667" s="112"/>
      <c r="AB667" s="112"/>
    </row>
    <row r="668">
      <c r="A668" s="112"/>
      <c r="B668" s="112"/>
      <c r="C668" s="112"/>
      <c r="D668" s="112"/>
      <c r="E668" s="112"/>
      <c r="F668" s="112"/>
      <c r="G668" s="112"/>
      <c r="H668" s="112"/>
      <c r="I668" s="112"/>
      <c r="J668" s="112"/>
      <c r="K668" s="112"/>
      <c r="L668" s="112"/>
      <c r="M668" s="112"/>
      <c r="N668" s="112"/>
      <c r="O668" s="112"/>
      <c r="P668" s="112"/>
      <c r="Q668" s="112"/>
      <c r="R668" s="112"/>
      <c r="S668" s="112"/>
      <c r="T668" s="112"/>
      <c r="U668" s="112"/>
      <c r="V668" s="112"/>
      <c r="W668" s="112"/>
      <c r="X668" s="112"/>
      <c r="Y668" s="112"/>
      <c r="Z668" s="112"/>
      <c r="AA668" s="112"/>
      <c r="AB668" s="112"/>
    </row>
    <row r="669">
      <c r="A669" s="112"/>
      <c r="B669" s="112"/>
      <c r="C669" s="112"/>
      <c r="D669" s="112"/>
      <c r="E669" s="112"/>
      <c r="F669" s="112"/>
      <c r="G669" s="112"/>
      <c r="H669" s="112"/>
      <c r="I669" s="112"/>
      <c r="J669" s="112"/>
      <c r="K669" s="112"/>
      <c r="L669" s="112"/>
      <c r="M669" s="112"/>
      <c r="N669" s="112"/>
      <c r="O669" s="112"/>
      <c r="P669" s="112"/>
      <c r="Q669" s="112"/>
      <c r="R669" s="112"/>
      <c r="S669" s="112"/>
      <c r="T669" s="112"/>
      <c r="U669" s="112"/>
      <c r="V669" s="112"/>
      <c r="W669" s="112"/>
      <c r="X669" s="112"/>
      <c r="Y669" s="112"/>
      <c r="Z669" s="112"/>
      <c r="AA669" s="112"/>
      <c r="AB669" s="112"/>
    </row>
    <row r="670">
      <c r="A670" s="112"/>
      <c r="B670" s="112"/>
      <c r="C670" s="112"/>
      <c r="D670" s="112"/>
      <c r="E670" s="112"/>
      <c r="F670" s="112"/>
      <c r="G670" s="112"/>
      <c r="H670" s="112"/>
      <c r="I670" s="112"/>
      <c r="J670" s="112"/>
      <c r="K670" s="112"/>
      <c r="L670" s="112"/>
      <c r="M670" s="112"/>
      <c r="N670" s="112"/>
      <c r="O670" s="112"/>
      <c r="P670" s="112"/>
      <c r="Q670" s="112"/>
      <c r="R670" s="112"/>
      <c r="S670" s="112"/>
      <c r="T670" s="112"/>
      <c r="U670" s="112"/>
      <c r="V670" s="112"/>
      <c r="W670" s="112"/>
      <c r="X670" s="112"/>
      <c r="Y670" s="112"/>
      <c r="Z670" s="112"/>
      <c r="AA670" s="112"/>
      <c r="AB670" s="112"/>
    </row>
    <row r="671">
      <c r="A671" s="112"/>
      <c r="B671" s="112"/>
      <c r="C671" s="112"/>
      <c r="D671" s="112"/>
      <c r="E671" s="112"/>
      <c r="F671" s="112"/>
      <c r="G671" s="112"/>
      <c r="H671" s="112"/>
      <c r="I671" s="112"/>
      <c r="J671" s="112"/>
      <c r="K671" s="112"/>
      <c r="L671" s="112"/>
      <c r="M671" s="112"/>
      <c r="N671" s="112"/>
      <c r="O671" s="112"/>
      <c r="P671" s="112"/>
      <c r="Q671" s="112"/>
      <c r="R671" s="112"/>
      <c r="S671" s="112"/>
      <c r="T671" s="112"/>
      <c r="U671" s="112"/>
      <c r="V671" s="112"/>
      <c r="W671" s="112"/>
      <c r="X671" s="112"/>
      <c r="Y671" s="112"/>
      <c r="Z671" s="112"/>
      <c r="AA671" s="112"/>
      <c r="AB671" s="112"/>
    </row>
    <row r="672">
      <c r="A672" s="112"/>
      <c r="B672" s="112"/>
      <c r="C672" s="112"/>
      <c r="D672" s="112"/>
      <c r="E672" s="112"/>
      <c r="F672" s="112"/>
      <c r="G672" s="112"/>
      <c r="H672" s="112"/>
      <c r="I672" s="112"/>
      <c r="J672" s="112"/>
      <c r="K672" s="112"/>
      <c r="L672" s="112"/>
      <c r="M672" s="112"/>
      <c r="N672" s="112"/>
      <c r="O672" s="112"/>
      <c r="P672" s="112"/>
      <c r="Q672" s="112"/>
      <c r="R672" s="112"/>
      <c r="S672" s="112"/>
      <c r="T672" s="112"/>
      <c r="U672" s="112"/>
      <c r="V672" s="112"/>
      <c r="W672" s="112"/>
      <c r="X672" s="112"/>
      <c r="Y672" s="112"/>
      <c r="Z672" s="112"/>
      <c r="AA672" s="112"/>
      <c r="AB672" s="112"/>
    </row>
    <row r="673">
      <c r="A673" s="112"/>
      <c r="B673" s="112"/>
      <c r="C673" s="112"/>
      <c r="D673" s="112"/>
      <c r="E673" s="112"/>
      <c r="F673" s="112"/>
      <c r="G673" s="112"/>
      <c r="H673" s="112"/>
      <c r="I673" s="112"/>
      <c r="J673" s="112"/>
      <c r="K673" s="112"/>
      <c r="L673" s="112"/>
      <c r="M673" s="112"/>
      <c r="N673" s="112"/>
      <c r="O673" s="112"/>
      <c r="P673" s="112"/>
      <c r="Q673" s="112"/>
      <c r="R673" s="112"/>
      <c r="S673" s="112"/>
      <c r="T673" s="112"/>
      <c r="U673" s="112"/>
      <c r="V673" s="112"/>
      <c r="W673" s="112"/>
      <c r="X673" s="112"/>
      <c r="Y673" s="112"/>
      <c r="Z673" s="112"/>
      <c r="AA673" s="112"/>
      <c r="AB673" s="112"/>
    </row>
    <row r="674">
      <c r="A674" s="112"/>
      <c r="B674" s="112"/>
      <c r="C674" s="112"/>
      <c r="D674" s="112"/>
      <c r="E674" s="112"/>
      <c r="F674" s="112"/>
      <c r="G674" s="112"/>
      <c r="H674" s="112"/>
      <c r="I674" s="112"/>
      <c r="J674" s="112"/>
      <c r="K674" s="112"/>
      <c r="L674" s="112"/>
      <c r="M674" s="112"/>
      <c r="N674" s="112"/>
      <c r="O674" s="112"/>
      <c r="P674" s="112"/>
      <c r="Q674" s="112"/>
      <c r="R674" s="112"/>
      <c r="S674" s="112"/>
      <c r="T674" s="112"/>
      <c r="U674" s="112"/>
      <c r="V674" s="112"/>
      <c r="W674" s="112"/>
      <c r="X674" s="112"/>
      <c r="Y674" s="112"/>
      <c r="Z674" s="112"/>
      <c r="AA674" s="112"/>
      <c r="AB674" s="112"/>
    </row>
    <row r="675">
      <c r="A675" s="112"/>
      <c r="B675" s="112"/>
      <c r="C675" s="112"/>
      <c r="D675" s="112"/>
      <c r="E675" s="112"/>
      <c r="F675" s="112"/>
      <c r="G675" s="112"/>
      <c r="H675" s="112"/>
      <c r="I675" s="112"/>
      <c r="J675" s="112"/>
      <c r="K675" s="112"/>
      <c r="L675" s="112"/>
      <c r="M675" s="112"/>
      <c r="N675" s="112"/>
      <c r="O675" s="112"/>
      <c r="P675" s="112"/>
      <c r="Q675" s="112"/>
      <c r="R675" s="112"/>
      <c r="S675" s="112"/>
      <c r="T675" s="112"/>
      <c r="U675" s="112"/>
      <c r="V675" s="112"/>
      <c r="W675" s="112"/>
      <c r="X675" s="112"/>
      <c r="Y675" s="112"/>
      <c r="Z675" s="112"/>
      <c r="AA675" s="112"/>
      <c r="AB675" s="112"/>
    </row>
    <row r="676">
      <c r="A676" s="112"/>
      <c r="B676" s="112"/>
      <c r="C676" s="112"/>
      <c r="D676" s="112"/>
      <c r="E676" s="112"/>
      <c r="F676" s="112"/>
      <c r="G676" s="112"/>
      <c r="H676" s="112"/>
      <c r="I676" s="112"/>
      <c r="J676" s="112"/>
      <c r="K676" s="112"/>
      <c r="L676" s="112"/>
      <c r="M676" s="112"/>
      <c r="N676" s="112"/>
      <c r="O676" s="112"/>
      <c r="P676" s="112"/>
      <c r="Q676" s="112"/>
      <c r="R676" s="112"/>
      <c r="S676" s="112"/>
      <c r="T676" s="112"/>
      <c r="U676" s="112"/>
      <c r="V676" s="112"/>
      <c r="W676" s="112"/>
      <c r="X676" s="112"/>
      <c r="Y676" s="112"/>
      <c r="Z676" s="112"/>
      <c r="AA676" s="112"/>
      <c r="AB676" s="112"/>
    </row>
    <row r="677">
      <c r="A677" s="112"/>
      <c r="B677" s="112"/>
      <c r="C677" s="112"/>
      <c r="D677" s="112"/>
      <c r="E677" s="112"/>
      <c r="F677" s="112"/>
      <c r="G677" s="112"/>
      <c r="H677" s="112"/>
      <c r="I677" s="112"/>
      <c r="J677" s="112"/>
      <c r="K677" s="112"/>
      <c r="L677" s="112"/>
      <c r="M677" s="112"/>
      <c r="N677" s="112"/>
      <c r="O677" s="112"/>
      <c r="P677" s="112"/>
      <c r="Q677" s="112"/>
      <c r="R677" s="112"/>
      <c r="S677" s="112"/>
      <c r="T677" s="112"/>
      <c r="U677" s="112"/>
      <c r="V677" s="112"/>
      <c r="W677" s="112"/>
      <c r="X677" s="112"/>
      <c r="Y677" s="112"/>
      <c r="Z677" s="112"/>
      <c r="AA677" s="112"/>
      <c r="AB677" s="112"/>
    </row>
    <row r="678">
      <c r="A678" s="112"/>
      <c r="B678" s="112"/>
      <c r="C678" s="112"/>
      <c r="D678" s="112"/>
      <c r="E678" s="112"/>
      <c r="F678" s="112"/>
      <c r="G678" s="112"/>
      <c r="H678" s="112"/>
      <c r="I678" s="112"/>
      <c r="J678" s="112"/>
      <c r="K678" s="112"/>
      <c r="L678" s="112"/>
      <c r="M678" s="112"/>
      <c r="N678" s="112"/>
      <c r="O678" s="112"/>
      <c r="P678" s="112"/>
      <c r="Q678" s="112"/>
      <c r="R678" s="112"/>
      <c r="S678" s="112"/>
      <c r="T678" s="112"/>
      <c r="U678" s="112"/>
      <c r="V678" s="112"/>
      <c r="W678" s="112"/>
      <c r="X678" s="112"/>
      <c r="Y678" s="112"/>
      <c r="Z678" s="112"/>
      <c r="AA678" s="112"/>
      <c r="AB678" s="112"/>
    </row>
    <row r="679">
      <c r="A679" s="112"/>
      <c r="B679" s="112"/>
      <c r="C679" s="112"/>
      <c r="D679" s="112"/>
      <c r="E679" s="112"/>
      <c r="F679" s="112"/>
      <c r="G679" s="112"/>
      <c r="H679" s="112"/>
      <c r="I679" s="112"/>
      <c r="J679" s="112"/>
      <c r="K679" s="112"/>
      <c r="L679" s="112"/>
      <c r="M679" s="112"/>
      <c r="N679" s="112"/>
      <c r="O679" s="112"/>
      <c r="P679" s="112"/>
      <c r="Q679" s="112"/>
      <c r="R679" s="112"/>
      <c r="S679" s="112"/>
      <c r="T679" s="112"/>
      <c r="U679" s="112"/>
      <c r="V679" s="112"/>
      <c r="W679" s="112"/>
      <c r="X679" s="112"/>
      <c r="Y679" s="112"/>
      <c r="Z679" s="112"/>
      <c r="AA679" s="112"/>
      <c r="AB679" s="112"/>
    </row>
    <row r="680">
      <c r="A680" s="112"/>
      <c r="B680" s="112"/>
      <c r="C680" s="112"/>
      <c r="D680" s="112"/>
      <c r="E680" s="112"/>
      <c r="F680" s="112"/>
      <c r="G680" s="112"/>
      <c r="H680" s="112"/>
      <c r="I680" s="112"/>
      <c r="J680" s="112"/>
      <c r="K680" s="112"/>
      <c r="L680" s="112"/>
      <c r="M680" s="112"/>
      <c r="N680" s="112"/>
      <c r="O680" s="112"/>
      <c r="P680" s="112"/>
      <c r="Q680" s="112"/>
      <c r="R680" s="112"/>
      <c r="S680" s="112"/>
      <c r="T680" s="112"/>
      <c r="U680" s="112"/>
      <c r="V680" s="112"/>
      <c r="W680" s="112"/>
      <c r="X680" s="112"/>
      <c r="Y680" s="112"/>
      <c r="Z680" s="112"/>
      <c r="AA680" s="112"/>
      <c r="AB680" s="112"/>
    </row>
    <row r="681">
      <c r="A681" s="112"/>
      <c r="B681" s="112"/>
      <c r="C681" s="112"/>
      <c r="D681" s="112"/>
      <c r="E681" s="112"/>
      <c r="F681" s="112"/>
      <c r="G681" s="112"/>
      <c r="H681" s="112"/>
      <c r="I681" s="112"/>
      <c r="J681" s="112"/>
      <c r="K681" s="112"/>
      <c r="L681" s="112"/>
      <c r="M681" s="112"/>
      <c r="N681" s="112"/>
      <c r="O681" s="112"/>
      <c r="P681" s="112"/>
      <c r="Q681" s="112"/>
      <c r="R681" s="112"/>
      <c r="S681" s="112"/>
      <c r="T681" s="112"/>
      <c r="U681" s="112"/>
      <c r="V681" s="112"/>
      <c r="W681" s="112"/>
      <c r="X681" s="112"/>
      <c r="Y681" s="112"/>
      <c r="Z681" s="112"/>
      <c r="AA681" s="112"/>
      <c r="AB681" s="112"/>
    </row>
    <row r="682">
      <c r="A682" s="112"/>
      <c r="B682" s="112"/>
      <c r="C682" s="112"/>
      <c r="D682" s="112"/>
      <c r="E682" s="112"/>
      <c r="F682" s="112"/>
      <c r="G682" s="112"/>
      <c r="H682" s="112"/>
      <c r="I682" s="112"/>
      <c r="J682" s="112"/>
      <c r="K682" s="112"/>
      <c r="L682" s="112"/>
      <c r="M682" s="112"/>
      <c r="N682" s="112"/>
      <c r="O682" s="112"/>
      <c r="P682" s="112"/>
      <c r="Q682" s="112"/>
      <c r="R682" s="112"/>
      <c r="S682" s="112"/>
      <c r="T682" s="112"/>
      <c r="U682" s="112"/>
      <c r="V682" s="112"/>
      <c r="W682" s="112"/>
      <c r="X682" s="112"/>
      <c r="Y682" s="112"/>
      <c r="Z682" s="112"/>
      <c r="AA682" s="112"/>
      <c r="AB682" s="112"/>
    </row>
    <row r="683">
      <c r="A683" s="112"/>
      <c r="B683" s="112"/>
      <c r="C683" s="112"/>
      <c r="D683" s="112"/>
      <c r="E683" s="112"/>
      <c r="F683" s="112"/>
      <c r="G683" s="112"/>
      <c r="H683" s="112"/>
      <c r="I683" s="112"/>
      <c r="J683" s="112"/>
      <c r="K683" s="112"/>
      <c r="L683" s="112"/>
      <c r="M683" s="112"/>
      <c r="N683" s="112"/>
      <c r="O683" s="112"/>
      <c r="P683" s="112"/>
      <c r="Q683" s="112"/>
      <c r="R683" s="112"/>
      <c r="S683" s="112"/>
      <c r="T683" s="112"/>
      <c r="U683" s="112"/>
      <c r="V683" s="112"/>
      <c r="W683" s="112"/>
      <c r="X683" s="112"/>
      <c r="Y683" s="112"/>
      <c r="Z683" s="112"/>
      <c r="AA683" s="112"/>
      <c r="AB683" s="112"/>
    </row>
    <row r="684">
      <c r="A684" s="112"/>
      <c r="B684" s="112"/>
      <c r="C684" s="112"/>
      <c r="D684" s="112"/>
      <c r="E684" s="112"/>
      <c r="F684" s="112"/>
      <c r="G684" s="112"/>
      <c r="H684" s="112"/>
      <c r="I684" s="112"/>
      <c r="J684" s="112"/>
      <c r="K684" s="112"/>
      <c r="L684" s="112"/>
      <c r="M684" s="112"/>
      <c r="N684" s="112"/>
      <c r="O684" s="112"/>
      <c r="P684" s="112"/>
      <c r="Q684" s="112"/>
      <c r="R684" s="112"/>
      <c r="S684" s="112"/>
      <c r="T684" s="112"/>
      <c r="U684" s="112"/>
      <c r="V684" s="112"/>
      <c r="W684" s="112"/>
      <c r="X684" s="112"/>
      <c r="Y684" s="112"/>
      <c r="Z684" s="112"/>
      <c r="AA684" s="112"/>
      <c r="AB684" s="112"/>
    </row>
    <row r="685">
      <c r="A685" s="112"/>
      <c r="B685" s="112"/>
      <c r="C685" s="112"/>
      <c r="D685" s="112"/>
      <c r="E685" s="112"/>
      <c r="F685" s="112"/>
      <c r="G685" s="112"/>
      <c r="H685" s="112"/>
      <c r="I685" s="112"/>
      <c r="J685" s="112"/>
      <c r="K685" s="112"/>
      <c r="L685" s="112"/>
      <c r="M685" s="112"/>
      <c r="N685" s="112"/>
      <c r="O685" s="112"/>
      <c r="P685" s="112"/>
      <c r="Q685" s="112"/>
      <c r="R685" s="112"/>
      <c r="S685" s="112"/>
      <c r="T685" s="112"/>
      <c r="U685" s="112"/>
      <c r="V685" s="112"/>
      <c r="W685" s="112"/>
      <c r="X685" s="112"/>
      <c r="Y685" s="112"/>
      <c r="Z685" s="112"/>
      <c r="AA685" s="112"/>
      <c r="AB685" s="112"/>
    </row>
    <row r="686">
      <c r="A686" s="112"/>
      <c r="B686" s="112"/>
      <c r="C686" s="112"/>
      <c r="D686" s="112"/>
      <c r="E686" s="112"/>
      <c r="F686" s="112"/>
      <c r="G686" s="112"/>
      <c r="H686" s="112"/>
      <c r="I686" s="112"/>
      <c r="J686" s="112"/>
      <c r="K686" s="112"/>
      <c r="L686" s="112"/>
      <c r="M686" s="112"/>
      <c r="N686" s="112"/>
      <c r="O686" s="112"/>
      <c r="P686" s="112"/>
      <c r="Q686" s="112"/>
      <c r="R686" s="112"/>
      <c r="S686" s="112"/>
      <c r="T686" s="112"/>
      <c r="U686" s="112"/>
      <c r="V686" s="112"/>
      <c r="W686" s="112"/>
      <c r="X686" s="112"/>
      <c r="Y686" s="112"/>
      <c r="Z686" s="112"/>
      <c r="AA686" s="112"/>
      <c r="AB686" s="112"/>
    </row>
    <row r="687">
      <c r="A687" s="112"/>
      <c r="B687" s="112"/>
      <c r="C687" s="112"/>
      <c r="D687" s="112"/>
      <c r="E687" s="112"/>
      <c r="F687" s="112"/>
      <c r="G687" s="112"/>
      <c r="H687" s="112"/>
      <c r="I687" s="112"/>
      <c r="J687" s="112"/>
      <c r="K687" s="112"/>
      <c r="L687" s="112"/>
      <c r="M687" s="112"/>
      <c r="N687" s="112"/>
      <c r="O687" s="112"/>
      <c r="P687" s="112"/>
      <c r="Q687" s="112"/>
      <c r="R687" s="112"/>
      <c r="S687" s="112"/>
      <c r="T687" s="112"/>
      <c r="U687" s="112"/>
      <c r="V687" s="112"/>
      <c r="W687" s="112"/>
      <c r="X687" s="112"/>
      <c r="Y687" s="112"/>
      <c r="Z687" s="112"/>
      <c r="AA687" s="112"/>
      <c r="AB687" s="112"/>
    </row>
    <row r="688">
      <c r="A688" s="112"/>
      <c r="B688" s="112"/>
      <c r="C688" s="112"/>
      <c r="D688" s="112"/>
      <c r="E688" s="112"/>
      <c r="F688" s="112"/>
      <c r="G688" s="112"/>
      <c r="H688" s="112"/>
      <c r="I688" s="112"/>
      <c r="J688" s="112"/>
      <c r="K688" s="112"/>
      <c r="L688" s="112"/>
      <c r="M688" s="112"/>
      <c r="N688" s="112"/>
      <c r="O688" s="112"/>
      <c r="P688" s="112"/>
      <c r="Q688" s="112"/>
      <c r="R688" s="112"/>
      <c r="S688" s="112"/>
      <c r="T688" s="112"/>
      <c r="U688" s="112"/>
      <c r="V688" s="112"/>
      <c r="W688" s="112"/>
      <c r="X688" s="112"/>
      <c r="Y688" s="112"/>
      <c r="Z688" s="112"/>
      <c r="AA688" s="112"/>
      <c r="AB688" s="112"/>
    </row>
    <row r="689">
      <c r="A689" s="112"/>
      <c r="B689" s="112"/>
      <c r="C689" s="112"/>
      <c r="D689" s="112"/>
      <c r="E689" s="112"/>
      <c r="F689" s="112"/>
      <c r="G689" s="112"/>
      <c r="H689" s="112"/>
      <c r="I689" s="112"/>
      <c r="J689" s="112"/>
      <c r="K689" s="112"/>
      <c r="L689" s="112"/>
      <c r="M689" s="112"/>
      <c r="N689" s="112"/>
      <c r="O689" s="112"/>
      <c r="P689" s="112"/>
      <c r="Q689" s="112"/>
      <c r="R689" s="112"/>
      <c r="S689" s="112"/>
      <c r="T689" s="112"/>
      <c r="U689" s="112"/>
      <c r="V689" s="112"/>
      <c r="W689" s="112"/>
      <c r="X689" s="112"/>
      <c r="Y689" s="112"/>
      <c r="Z689" s="112"/>
      <c r="AA689" s="112"/>
      <c r="AB689" s="112"/>
    </row>
    <row r="690">
      <c r="A690" s="112"/>
      <c r="B690" s="112"/>
      <c r="C690" s="112"/>
      <c r="D690" s="112"/>
      <c r="E690" s="112"/>
      <c r="F690" s="112"/>
      <c r="G690" s="112"/>
      <c r="H690" s="112"/>
      <c r="I690" s="112"/>
      <c r="J690" s="112"/>
      <c r="K690" s="112"/>
      <c r="L690" s="112"/>
      <c r="M690" s="112"/>
      <c r="N690" s="112"/>
      <c r="O690" s="112"/>
      <c r="P690" s="112"/>
      <c r="Q690" s="112"/>
      <c r="R690" s="112"/>
      <c r="S690" s="112"/>
      <c r="T690" s="112"/>
      <c r="U690" s="112"/>
      <c r="V690" s="112"/>
      <c r="W690" s="112"/>
      <c r="X690" s="112"/>
      <c r="Y690" s="112"/>
      <c r="Z690" s="112"/>
      <c r="AA690" s="112"/>
      <c r="AB690" s="112"/>
    </row>
    <row r="691">
      <c r="A691" s="112"/>
      <c r="B691" s="112"/>
      <c r="C691" s="112"/>
      <c r="D691" s="112"/>
      <c r="E691" s="112"/>
      <c r="F691" s="112"/>
      <c r="G691" s="112"/>
      <c r="H691" s="112"/>
      <c r="I691" s="112"/>
      <c r="J691" s="112"/>
      <c r="K691" s="112"/>
      <c r="L691" s="112"/>
      <c r="M691" s="112"/>
      <c r="N691" s="112"/>
      <c r="O691" s="112"/>
      <c r="P691" s="112"/>
      <c r="Q691" s="112"/>
      <c r="R691" s="112"/>
      <c r="S691" s="112"/>
      <c r="T691" s="112"/>
      <c r="U691" s="112"/>
      <c r="V691" s="112"/>
      <c r="W691" s="112"/>
      <c r="X691" s="112"/>
      <c r="Y691" s="112"/>
      <c r="Z691" s="112"/>
      <c r="AA691" s="112"/>
      <c r="AB691" s="112"/>
    </row>
    <row r="692">
      <c r="A692" s="112"/>
      <c r="B692" s="112"/>
      <c r="C692" s="112"/>
      <c r="D692" s="112"/>
      <c r="E692" s="112"/>
      <c r="F692" s="112"/>
      <c r="G692" s="112"/>
      <c r="H692" s="112"/>
      <c r="I692" s="112"/>
      <c r="J692" s="112"/>
      <c r="K692" s="112"/>
      <c r="L692" s="112"/>
      <c r="M692" s="112"/>
      <c r="N692" s="112"/>
      <c r="O692" s="112"/>
      <c r="P692" s="112"/>
      <c r="Q692" s="112"/>
      <c r="R692" s="112"/>
      <c r="S692" s="112"/>
      <c r="T692" s="112"/>
      <c r="U692" s="112"/>
      <c r="V692" s="112"/>
      <c r="W692" s="112"/>
      <c r="X692" s="112"/>
      <c r="Y692" s="112"/>
      <c r="Z692" s="112"/>
      <c r="AA692" s="112"/>
      <c r="AB692" s="112"/>
    </row>
    <row r="693">
      <c r="A693" s="112"/>
      <c r="B693" s="112"/>
      <c r="C693" s="112"/>
      <c r="D693" s="112"/>
      <c r="E693" s="112"/>
      <c r="F693" s="112"/>
      <c r="G693" s="112"/>
      <c r="H693" s="112"/>
      <c r="I693" s="112"/>
      <c r="J693" s="112"/>
      <c r="K693" s="112"/>
      <c r="L693" s="112"/>
      <c r="M693" s="112"/>
      <c r="N693" s="112"/>
      <c r="O693" s="112"/>
      <c r="P693" s="112"/>
      <c r="Q693" s="112"/>
      <c r="R693" s="112"/>
      <c r="S693" s="112"/>
      <c r="T693" s="112"/>
      <c r="U693" s="112"/>
      <c r="V693" s="112"/>
      <c r="W693" s="112"/>
      <c r="X693" s="112"/>
      <c r="Y693" s="112"/>
      <c r="Z693" s="112"/>
      <c r="AA693" s="112"/>
      <c r="AB693" s="112"/>
    </row>
    <row r="694">
      <c r="A694" s="112"/>
      <c r="B694" s="112"/>
      <c r="C694" s="112"/>
      <c r="D694" s="112"/>
      <c r="E694" s="112"/>
      <c r="F694" s="112"/>
      <c r="G694" s="112"/>
      <c r="H694" s="112"/>
      <c r="I694" s="112"/>
      <c r="J694" s="112"/>
      <c r="K694" s="112"/>
      <c r="L694" s="112"/>
      <c r="M694" s="112"/>
      <c r="N694" s="112"/>
      <c r="O694" s="112"/>
      <c r="P694" s="112"/>
      <c r="Q694" s="112"/>
      <c r="R694" s="112"/>
      <c r="S694" s="112"/>
      <c r="T694" s="112"/>
      <c r="U694" s="112"/>
      <c r="V694" s="112"/>
      <c r="W694" s="112"/>
      <c r="X694" s="112"/>
      <c r="Y694" s="112"/>
      <c r="Z694" s="112"/>
      <c r="AA694" s="112"/>
      <c r="AB694" s="112"/>
    </row>
    <row r="695">
      <c r="A695" s="112"/>
      <c r="B695" s="112"/>
      <c r="C695" s="112"/>
      <c r="D695" s="112"/>
      <c r="E695" s="112"/>
      <c r="F695" s="112"/>
      <c r="G695" s="112"/>
      <c r="H695" s="112"/>
      <c r="I695" s="112"/>
      <c r="J695" s="112"/>
      <c r="K695" s="112"/>
      <c r="L695" s="112"/>
      <c r="M695" s="112"/>
      <c r="N695" s="112"/>
      <c r="O695" s="112"/>
      <c r="P695" s="112"/>
      <c r="Q695" s="112"/>
      <c r="R695" s="112"/>
      <c r="S695" s="112"/>
      <c r="T695" s="112"/>
      <c r="U695" s="112"/>
      <c r="V695" s="112"/>
      <c r="W695" s="112"/>
      <c r="X695" s="112"/>
      <c r="Y695" s="112"/>
      <c r="Z695" s="112"/>
      <c r="AA695" s="112"/>
      <c r="AB695" s="112"/>
    </row>
    <row r="696">
      <c r="A696" s="112"/>
      <c r="B696" s="112"/>
      <c r="C696" s="112"/>
      <c r="D696" s="112"/>
      <c r="E696" s="112"/>
      <c r="F696" s="112"/>
      <c r="G696" s="112"/>
      <c r="H696" s="112"/>
      <c r="I696" s="112"/>
      <c r="J696" s="112"/>
      <c r="K696" s="112"/>
      <c r="L696" s="112"/>
      <c r="M696" s="112"/>
      <c r="N696" s="112"/>
      <c r="O696" s="112"/>
      <c r="P696" s="112"/>
      <c r="Q696" s="112"/>
      <c r="R696" s="112"/>
      <c r="S696" s="112"/>
      <c r="T696" s="112"/>
      <c r="U696" s="112"/>
      <c r="V696" s="112"/>
      <c r="W696" s="112"/>
      <c r="X696" s="112"/>
      <c r="Y696" s="112"/>
      <c r="Z696" s="112"/>
      <c r="AA696" s="112"/>
      <c r="AB696" s="112"/>
    </row>
    <row r="697">
      <c r="A697" s="112"/>
      <c r="B697" s="112"/>
      <c r="C697" s="112"/>
      <c r="D697" s="112"/>
      <c r="E697" s="112"/>
      <c r="F697" s="112"/>
      <c r="G697" s="112"/>
      <c r="H697" s="112"/>
      <c r="I697" s="112"/>
      <c r="J697" s="112"/>
      <c r="K697" s="112"/>
      <c r="L697" s="112"/>
      <c r="M697" s="112"/>
      <c r="N697" s="112"/>
      <c r="O697" s="112"/>
      <c r="P697" s="112"/>
      <c r="Q697" s="112"/>
      <c r="R697" s="112"/>
      <c r="S697" s="112"/>
      <c r="T697" s="112"/>
      <c r="U697" s="112"/>
      <c r="V697" s="112"/>
      <c r="W697" s="112"/>
      <c r="X697" s="112"/>
      <c r="Y697" s="112"/>
      <c r="Z697" s="112"/>
      <c r="AA697" s="112"/>
      <c r="AB697" s="112"/>
    </row>
    <row r="698">
      <c r="A698" s="112"/>
      <c r="B698" s="112"/>
      <c r="C698" s="112"/>
      <c r="D698" s="112"/>
      <c r="E698" s="112"/>
      <c r="F698" s="112"/>
      <c r="G698" s="112"/>
      <c r="H698" s="112"/>
      <c r="I698" s="112"/>
      <c r="J698" s="112"/>
      <c r="K698" s="112"/>
      <c r="L698" s="112"/>
      <c r="M698" s="112"/>
      <c r="N698" s="112"/>
      <c r="O698" s="112"/>
      <c r="P698" s="112"/>
      <c r="Q698" s="112"/>
      <c r="R698" s="112"/>
      <c r="S698" s="112"/>
      <c r="T698" s="112"/>
      <c r="U698" s="112"/>
      <c r="V698" s="112"/>
      <c r="W698" s="112"/>
      <c r="X698" s="112"/>
      <c r="Y698" s="112"/>
      <c r="Z698" s="112"/>
      <c r="AA698" s="112"/>
      <c r="AB698" s="112"/>
    </row>
    <row r="699">
      <c r="A699" s="112"/>
      <c r="B699" s="112"/>
      <c r="C699" s="112"/>
      <c r="D699" s="112"/>
      <c r="E699" s="112"/>
      <c r="F699" s="112"/>
      <c r="G699" s="112"/>
      <c r="H699" s="112"/>
      <c r="I699" s="112"/>
      <c r="J699" s="112"/>
      <c r="K699" s="112"/>
      <c r="L699" s="112"/>
      <c r="M699" s="112"/>
      <c r="N699" s="112"/>
      <c r="O699" s="112"/>
      <c r="P699" s="112"/>
      <c r="Q699" s="112"/>
      <c r="R699" s="112"/>
      <c r="S699" s="112"/>
      <c r="T699" s="112"/>
      <c r="U699" s="112"/>
      <c r="V699" s="112"/>
      <c r="W699" s="112"/>
      <c r="X699" s="112"/>
      <c r="Y699" s="112"/>
      <c r="Z699" s="112"/>
      <c r="AA699" s="112"/>
      <c r="AB699" s="112"/>
    </row>
    <row r="700">
      <c r="A700" s="112"/>
      <c r="B700" s="112"/>
      <c r="C700" s="112"/>
      <c r="D700" s="112"/>
      <c r="E700" s="112"/>
      <c r="F700" s="112"/>
      <c r="G700" s="112"/>
      <c r="H700" s="112"/>
      <c r="I700" s="112"/>
      <c r="J700" s="112"/>
      <c r="K700" s="112"/>
      <c r="L700" s="112"/>
      <c r="M700" s="112"/>
      <c r="N700" s="112"/>
      <c r="O700" s="112"/>
      <c r="P700" s="112"/>
      <c r="Q700" s="112"/>
      <c r="R700" s="112"/>
      <c r="S700" s="112"/>
      <c r="T700" s="112"/>
      <c r="U700" s="112"/>
      <c r="V700" s="112"/>
      <c r="W700" s="112"/>
      <c r="X700" s="112"/>
      <c r="Y700" s="112"/>
      <c r="Z700" s="112"/>
      <c r="AA700" s="112"/>
      <c r="AB700" s="112"/>
    </row>
    <row r="701">
      <c r="A701" s="112"/>
      <c r="B701" s="112"/>
      <c r="C701" s="112"/>
      <c r="D701" s="112"/>
      <c r="E701" s="112"/>
      <c r="F701" s="112"/>
      <c r="G701" s="112"/>
      <c r="H701" s="112"/>
      <c r="I701" s="112"/>
      <c r="J701" s="112"/>
      <c r="K701" s="112"/>
      <c r="L701" s="112"/>
      <c r="M701" s="112"/>
      <c r="N701" s="112"/>
      <c r="O701" s="112"/>
      <c r="P701" s="112"/>
      <c r="Q701" s="112"/>
      <c r="R701" s="112"/>
      <c r="S701" s="112"/>
      <c r="T701" s="112"/>
      <c r="U701" s="112"/>
      <c r="V701" s="112"/>
      <c r="W701" s="112"/>
      <c r="X701" s="112"/>
      <c r="Y701" s="112"/>
      <c r="Z701" s="112"/>
      <c r="AA701" s="112"/>
      <c r="AB701" s="112"/>
    </row>
    <row r="702">
      <c r="A702" s="112"/>
      <c r="B702" s="112"/>
      <c r="C702" s="112"/>
      <c r="D702" s="112"/>
      <c r="E702" s="112"/>
      <c r="F702" s="112"/>
      <c r="G702" s="112"/>
      <c r="H702" s="112"/>
      <c r="I702" s="112"/>
      <c r="J702" s="112"/>
      <c r="K702" s="112"/>
      <c r="L702" s="112"/>
      <c r="M702" s="112"/>
      <c r="N702" s="112"/>
      <c r="O702" s="112"/>
      <c r="P702" s="112"/>
      <c r="Q702" s="112"/>
      <c r="R702" s="112"/>
      <c r="S702" s="112"/>
      <c r="T702" s="112"/>
      <c r="U702" s="112"/>
      <c r="V702" s="112"/>
      <c r="W702" s="112"/>
      <c r="X702" s="112"/>
      <c r="Y702" s="112"/>
      <c r="Z702" s="112"/>
      <c r="AA702" s="112"/>
      <c r="AB702" s="112"/>
    </row>
    <row r="703">
      <c r="A703" s="112"/>
      <c r="B703" s="112"/>
      <c r="C703" s="112"/>
      <c r="D703" s="112"/>
      <c r="E703" s="112"/>
      <c r="F703" s="112"/>
      <c r="G703" s="112"/>
      <c r="H703" s="112"/>
      <c r="I703" s="112"/>
      <c r="J703" s="112"/>
      <c r="K703" s="112"/>
      <c r="L703" s="112"/>
      <c r="M703" s="112"/>
      <c r="N703" s="112"/>
      <c r="O703" s="112"/>
      <c r="P703" s="112"/>
      <c r="Q703" s="112"/>
      <c r="R703" s="112"/>
      <c r="S703" s="112"/>
      <c r="T703" s="112"/>
      <c r="U703" s="112"/>
      <c r="V703" s="112"/>
      <c r="W703" s="112"/>
      <c r="X703" s="112"/>
      <c r="Y703" s="112"/>
      <c r="Z703" s="112"/>
      <c r="AA703" s="112"/>
      <c r="AB703" s="112"/>
    </row>
    <row r="704">
      <c r="A704" s="112"/>
      <c r="B704" s="112"/>
      <c r="C704" s="112"/>
      <c r="D704" s="112"/>
      <c r="E704" s="112"/>
      <c r="F704" s="112"/>
      <c r="G704" s="112"/>
      <c r="H704" s="112"/>
      <c r="I704" s="112"/>
      <c r="J704" s="112"/>
      <c r="K704" s="112"/>
      <c r="L704" s="112"/>
      <c r="M704" s="112"/>
      <c r="N704" s="112"/>
      <c r="O704" s="112"/>
      <c r="P704" s="112"/>
      <c r="Q704" s="112"/>
      <c r="R704" s="112"/>
      <c r="S704" s="112"/>
      <c r="T704" s="112"/>
      <c r="U704" s="112"/>
      <c r="V704" s="112"/>
      <c r="W704" s="112"/>
      <c r="X704" s="112"/>
      <c r="Y704" s="112"/>
      <c r="Z704" s="112"/>
      <c r="AA704" s="112"/>
      <c r="AB704" s="112"/>
    </row>
    <row r="705">
      <c r="A705" s="112"/>
      <c r="B705" s="112"/>
      <c r="C705" s="112"/>
      <c r="D705" s="112"/>
      <c r="E705" s="112"/>
      <c r="F705" s="112"/>
      <c r="G705" s="112"/>
      <c r="H705" s="112"/>
      <c r="I705" s="112"/>
      <c r="J705" s="112"/>
      <c r="K705" s="112"/>
      <c r="L705" s="112"/>
      <c r="M705" s="112"/>
      <c r="N705" s="112"/>
      <c r="O705" s="112"/>
      <c r="P705" s="112"/>
      <c r="Q705" s="112"/>
      <c r="R705" s="112"/>
      <c r="S705" s="112"/>
      <c r="T705" s="112"/>
      <c r="U705" s="112"/>
      <c r="V705" s="112"/>
      <c r="W705" s="112"/>
      <c r="X705" s="112"/>
      <c r="Y705" s="112"/>
      <c r="Z705" s="112"/>
      <c r="AA705" s="112"/>
      <c r="AB705" s="112"/>
    </row>
    <row r="706">
      <c r="A706" s="112"/>
      <c r="B706" s="112"/>
      <c r="C706" s="112"/>
      <c r="D706" s="112"/>
      <c r="E706" s="112"/>
      <c r="F706" s="112"/>
      <c r="G706" s="112"/>
      <c r="H706" s="112"/>
      <c r="I706" s="112"/>
      <c r="J706" s="112"/>
      <c r="K706" s="112"/>
      <c r="L706" s="112"/>
      <c r="M706" s="112"/>
      <c r="N706" s="112"/>
      <c r="O706" s="112"/>
      <c r="P706" s="112"/>
      <c r="Q706" s="112"/>
      <c r="R706" s="112"/>
      <c r="S706" s="112"/>
      <c r="T706" s="112"/>
      <c r="U706" s="112"/>
      <c r="V706" s="112"/>
      <c r="W706" s="112"/>
      <c r="X706" s="112"/>
      <c r="Y706" s="112"/>
      <c r="Z706" s="112"/>
      <c r="AA706" s="112"/>
      <c r="AB706" s="112"/>
    </row>
    <row r="707">
      <c r="A707" s="112"/>
      <c r="B707" s="112"/>
      <c r="C707" s="112"/>
      <c r="D707" s="112"/>
      <c r="E707" s="112"/>
      <c r="F707" s="112"/>
      <c r="G707" s="112"/>
      <c r="H707" s="112"/>
      <c r="I707" s="112"/>
      <c r="J707" s="112"/>
      <c r="K707" s="112"/>
      <c r="L707" s="112"/>
      <c r="M707" s="112"/>
      <c r="N707" s="112"/>
      <c r="O707" s="112"/>
      <c r="P707" s="112"/>
      <c r="Q707" s="112"/>
      <c r="R707" s="112"/>
      <c r="S707" s="112"/>
      <c r="T707" s="112"/>
      <c r="U707" s="112"/>
      <c r="V707" s="112"/>
      <c r="W707" s="112"/>
      <c r="X707" s="112"/>
      <c r="Y707" s="112"/>
      <c r="Z707" s="112"/>
      <c r="AA707" s="112"/>
      <c r="AB707" s="112"/>
    </row>
    <row r="708">
      <c r="A708" s="112"/>
      <c r="B708" s="112"/>
      <c r="C708" s="112"/>
      <c r="D708" s="112"/>
      <c r="E708" s="112"/>
      <c r="F708" s="112"/>
      <c r="G708" s="112"/>
      <c r="H708" s="112"/>
      <c r="I708" s="112"/>
      <c r="J708" s="112"/>
      <c r="K708" s="112"/>
      <c r="L708" s="112"/>
      <c r="M708" s="112"/>
      <c r="N708" s="112"/>
      <c r="O708" s="112"/>
      <c r="P708" s="112"/>
      <c r="Q708" s="112"/>
      <c r="R708" s="112"/>
      <c r="S708" s="112"/>
      <c r="T708" s="112"/>
      <c r="U708" s="112"/>
      <c r="V708" s="112"/>
      <c r="W708" s="112"/>
      <c r="X708" s="112"/>
      <c r="Y708" s="112"/>
      <c r="Z708" s="112"/>
      <c r="AA708" s="112"/>
      <c r="AB708" s="112"/>
    </row>
    <row r="709">
      <c r="A709" s="112"/>
      <c r="B709" s="112"/>
      <c r="C709" s="112"/>
      <c r="D709" s="112"/>
      <c r="E709" s="112"/>
      <c r="F709" s="112"/>
      <c r="G709" s="112"/>
      <c r="H709" s="112"/>
      <c r="I709" s="112"/>
      <c r="J709" s="112"/>
      <c r="K709" s="112"/>
      <c r="L709" s="112"/>
      <c r="M709" s="112"/>
      <c r="N709" s="112"/>
      <c r="O709" s="112"/>
      <c r="P709" s="112"/>
      <c r="Q709" s="112"/>
      <c r="R709" s="112"/>
      <c r="S709" s="112"/>
      <c r="T709" s="112"/>
      <c r="U709" s="112"/>
      <c r="V709" s="112"/>
      <c r="W709" s="112"/>
      <c r="X709" s="112"/>
      <c r="Y709" s="112"/>
      <c r="Z709" s="112"/>
      <c r="AA709" s="112"/>
      <c r="AB709" s="112"/>
    </row>
    <row r="710">
      <c r="A710" s="112"/>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row>
    <row r="711">
      <c r="A711" s="112"/>
      <c r="B711" s="112"/>
      <c r="C711" s="112"/>
      <c r="D711" s="112"/>
      <c r="E711" s="112"/>
      <c r="F711" s="112"/>
      <c r="G711" s="112"/>
      <c r="H711" s="112"/>
      <c r="I711" s="112"/>
      <c r="J711" s="112"/>
      <c r="K711" s="112"/>
      <c r="L711" s="112"/>
      <c r="M711" s="112"/>
      <c r="N711" s="112"/>
      <c r="O711" s="112"/>
      <c r="P711" s="112"/>
      <c r="Q711" s="112"/>
      <c r="R711" s="112"/>
      <c r="S711" s="112"/>
      <c r="T711" s="112"/>
      <c r="U711" s="112"/>
      <c r="V711" s="112"/>
      <c r="W711" s="112"/>
      <c r="X711" s="112"/>
      <c r="Y711" s="112"/>
      <c r="Z711" s="112"/>
      <c r="AA711" s="112"/>
      <c r="AB711" s="112"/>
    </row>
    <row r="712">
      <c r="A712" s="112"/>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row>
    <row r="713">
      <c r="A713" s="112"/>
      <c r="B713" s="112"/>
      <c r="C713" s="112"/>
      <c r="D713" s="112"/>
      <c r="E713" s="112"/>
      <c r="F713" s="112"/>
      <c r="G713" s="112"/>
      <c r="H713" s="112"/>
      <c r="I713" s="112"/>
      <c r="J713" s="112"/>
      <c r="K713" s="112"/>
      <c r="L713" s="112"/>
      <c r="M713" s="112"/>
      <c r="N713" s="112"/>
      <c r="O713" s="112"/>
      <c r="P713" s="112"/>
      <c r="Q713" s="112"/>
      <c r="R713" s="112"/>
      <c r="S713" s="112"/>
      <c r="T713" s="112"/>
      <c r="U713" s="112"/>
      <c r="V713" s="112"/>
      <c r="W713" s="112"/>
      <c r="X713" s="112"/>
      <c r="Y713" s="112"/>
      <c r="Z713" s="112"/>
      <c r="AA713" s="112"/>
      <c r="AB713" s="112"/>
    </row>
    <row r="714">
      <c r="A714" s="112"/>
      <c r="B714" s="112"/>
      <c r="C714" s="112"/>
      <c r="D714" s="112"/>
      <c r="E714" s="112"/>
      <c r="F714" s="112"/>
      <c r="G714" s="112"/>
      <c r="H714" s="112"/>
      <c r="I714" s="112"/>
      <c r="J714" s="112"/>
      <c r="K714" s="112"/>
      <c r="L714" s="112"/>
      <c r="M714" s="112"/>
      <c r="N714" s="112"/>
      <c r="O714" s="112"/>
      <c r="P714" s="112"/>
      <c r="Q714" s="112"/>
      <c r="R714" s="112"/>
      <c r="S714" s="112"/>
      <c r="T714" s="112"/>
      <c r="U714" s="112"/>
      <c r="V714" s="112"/>
      <c r="W714" s="112"/>
      <c r="X714" s="112"/>
      <c r="Y714" s="112"/>
      <c r="Z714" s="112"/>
      <c r="AA714" s="112"/>
      <c r="AB714" s="112"/>
    </row>
    <row r="715">
      <c r="A715" s="112"/>
      <c r="B715" s="112"/>
      <c r="C715" s="112"/>
      <c r="D715" s="112"/>
      <c r="E715" s="112"/>
      <c r="F715" s="112"/>
      <c r="G715" s="112"/>
      <c r="H715" s="112"/>
      <c r="I715" s="112"/>
      <c r="J715" s="112"/>
      <c r="K715" s="112"/>
      <c r="L715" s="112"/>
      <c r="M715" s="112"/>
      <c r="N715" s="112"/>
      <c r="O715" s="112"/>
      <c r="P715" s="112"/>
      <c r="Q715" s="112"/>
      <c r="R715" s="112"/>
      <c r="S715" s="112"/>
      <c r="T715" s="112"/>
      <c r="U715" s="112"/>
      <c r="V715" s="112"/>
      <c r="W715" s="112"/>
      <c r="X715" s="112"/>
      <c r="Y715" s="112"/>
      <c r="Z715" s="112"/>
      <c r="AA715" s="112"/>
      <c r="AB715" s="112"/>
    </row>
    <row r="716">
      <c r="A716" s="112"/>
      <c r="B716" s="112"/>
      <c r="C716" s="112"/>
      <c r="D716" s="112"/>
      <c r="E716" s="112"/>
      <c r="F716" s="112"/>
      <c r="G716" s="112"/>
      <c r="H716" s="112"/>
      <c r="I716" s="112"/>
      <c r="J716" s="112"/>
      <c r="K716" s="112"/>
      <c r="L716" s="112"/>
      <c r="M716" s="112"/>
      <c r="N716" s="112"/>
      <c r="O716" s="112"/>
      <c r="P716" s="112"/>
      <c r="Q716" s="112"/>
      <c r="R716" s="112"/>
      <c r="S716" s="112"/>
      <c r="T716" s="112"/>
      <c r="U716" s="112"/>
      <c r="V716" s="112"/>
      <c r="W716" s="112"/>
      <c r="X716" s="112"/>
      <c r="Y716" s="112"/>
      <c r="Z716" s="112"/>
      <c r="AA716" s="112"/>
      <c r="AB716" s="112"/>
    </row>
    <row r="717">
      <c r="A717" s="112"/>
      <c r="B717" s="112"/>
      <c r="C717" s="112"/>
      <c r="D717" s="112"/>
      <c r="E717" s="112"/>
      <c r="F717" s="112"/>
      <c r="G717" s="112"/>
      <c r="H717" s="112"/>
      <c r="I717" s="112"/>
      <c r="J717" s="112"/>
      <c r="K717" s="112"/>
      <c r="L717" s="112"/>
      <c r="M717" s="112"/>
      <c r="N717" s="112"/>
      <c r="O717" s="112"/>
      <c r="P717" s="112"/>
      <c r="Q717" s="112"/>
      <c r="R717" s="112"/>
      <c r="S717" s="112"/>
      <c r="T717" s="112"/>
      <c r="U717" s="112"/>
      <c r="V717" s="112"/>
      <c r="W717" s="112"/>
      <c r="X717" s="112"/>
      <c r="Y717" s="112"/>
      <c r="Z717" s="112"/>
      <c r="AA717" s="112"/>
      <c r="AB717" s="112"/>
    </row>
    <row r="718">
      <c r="A718" s="112"/>
      <c r="B718" s="112"/>
      <c r="C718" s="112"/>
      <c r="D718" s="112"/>
      <c r="E718" s="112"/>
      <c r="F718" s="112"/>
      <c r="G718" s="112"/>
      <c r="H718" s="112"/>
      <c r="I718" s="112"/>
      <c r="J718" s="112"/>
      <c r="K718" s="112"/>
      <c r="L718" s="112"/>
      <c r="M718" s="112"/>
      <c r="N718" s="112"/>
      <c r="O718" s="112"/>
      <c r="P718" s="112"/>
      <c r="Q718" s="112"/>
      <c r="R718" s="112"/>
      <c r="S718" s="112"/>
      <c r="T718" s="112"/>
      <c r="U718" s="112"/>
      <c r="V718" s="112"/>
      <c r="W718" s="112"/>
      <c r="X718" s="112"/>
      <c r="Y718" s="112"/>
      <c r="Z718" s="112"/>
      <c r="AA718" s="112"/>
      <c r="AB718" s="112"/>
    </row>
    <row r="719">
      <c r="A719" s="112"/>
      <c r="B719" s="112"/>
      <c r="C719" s="112"/>
      <c r="D719" s="112"/>
      <c r="E719" s="112"/>
      <c r="F719" s="112"/>
      <c r="G719" s="112"/>
      <c r="H719" s="112"/>
      <c r="I719" s="112"/>
      <c r="J719" s="112"/>
      <c r="K719" s="112"/>
      <c r="L719" s="112"/>
      <c r="M719" s="112"/>
      <c r="N719" s="112"/>
      <c r="O719" s="112"/>
      <c r="P719" s="112"/>
      <c r="Q719" s="112"/>
      <c r="R719" s="112"/>
      <c r="S719" s="112"/>
      <c r="T719" s="112"/>
      <c r="U719" s="112"/>
      <c r="V719" s="112"/>
      <c r="W719" s="112"/>
      <c r="X719" s="112"/>
      <c r="Y719" s="112"/>
      <c r="Z719" s="112"/>
      <c r="AA719" s="112"/>
      <c r="AB719" s="112"/>
    </row>
    <row r="720">
      <c r="A720" s="112"/>
      <c r="B720" s="112"/>
      <c r="C720" s="112"/>
      <c r="D720" s="112"/>
      <c r="E720" s="112"/>
      <c r="F720" s="112"/>
      <c r="G720" s="112"/>
      <c r="H720" s="112"/>
      <c r="I720" s="112"/>
      <c r="J720" s="112"/>
      <c r="K720" s="112"/>
      <c r="L720" s="112"/>
      <c r="M720" s="112"/>
      <c r="N720" s="112"/>
      <c r="O720" s="112"/>
      <c r="P720" s="112"/>
      <c r="Q720" s="112"/>
      <c r="R720" s="112"/>
      <c r="S720" s="112"/>
      <c r="T720" s="112"/>
      <c r="U720" s="112"/>
      <c r="V720" s="112"/>
      <c r="W720" s="112"/>
      <c r="X720" s="112"/>
      <c r="Y720" s="112"/>
      <c r="Z720" s="112"/>
      <c r="AA720" s="112"/>
      <c r="AB720" s="112"/>
    </row>
    <row r="721">
      <c r="A721" s="112"/>
      <c r="B721" s="112"/>
      <c r="C721" s="112"/>
      <c r="D721" s="112"/>
      <c r="E721" s="112"/>
      <c r="F721" s="112"/>
      <c r="G721" s="112"/>
      <c r="H721" s="112"/>
      <c r="I721" s="112"/>
      <c r="J721" s="112"/>
      <c r="K721" s="112"/>
      <c r="L721" s="112"/>
      <c r="M721" s="112"/>
      <c r="N721" s="112"/>
      <c r="O721" s="112"/>
      <c r="P721" s="112"/>
      <c r="Q721" s="112"/>
      <c r="R721" s="112"/>
      <c r="S721" s="112"/>
      <c r="T721" s="112"/>
      <c r="U721" s="112"/>
      <c r="V721" s="112"/>
      <c r="W721" s="112"/>
      <c r="X721" s="112"/>
      <c r="Y721" s="112"/>
      <c r="Z721" s="112"/>
      <c r="AA721" s="112"/>
      <c r="AB721" s="112"/>
    </row>
    <row r="722">
      <c r="A722" s="112"/>
      <c r="B722" s="112"/>
      <c r="C722" s="112"/>
      <c r="D722" s="112"/>
      <c r="E722" s="112"/>
      <c r="F722" s="112"/>
      <c r="G722" s="112"/>
      <c r="H722" s="112"/>
      <c r="I722" s="112"/>
      <c r="J722" s="112"/>
      <c r="K722" s="112"/>
      <c r="L722" s="112"/>
      <c r="M722" s="112"/>
      <c r="N722" s="112"/>
      <c r="O722" s="112"/>
      <c r="P722" s="112"/>
      <c r="Q722" s="112"/>
      <c r="R722" s="112"/>
      <c r="S722" s="112"/>
      <c r="T722" s="112"/>
      <c r="U722" s="112"/>
      <c r="V722" s="112"/>
      <c r="W722" s="112"/>
      <c r="X722" s="112"/>
      <c r="Y722" s="112"/>
      <c r="Z722" s="112"/>
      <c r="AA722" s="112"/>
      <c r="AB722" s="112"/>
    </row>
    <row r="723">
      <c r="A723" s="112"/>
      <c r="B723" s="112"/>
      <c r="C723" s="112"/>
      <c r="D723" s="112"/>
      <c r="E723" s="112"/>
      <c r="F723" s="112"/>
      <c r="G723" s="112"/>
      <c r="H723" s="112"/>
      <c r="I723" s="112"/>
      <c r="J723" s="112"/>
      <c r="K723" s="112"/>
      <c r="L723" s="112"/>
      <c r="M723" s="112"/>
      <c r="N723" s="112"/>
      <c r="O723" s="112"/>
      <c r="P723" s="112"/>
      <c r="Q723" s="112"/>
      <c r="R723" s="112"/>
      <c r="S723" s="112"/>
      <c r="T723" s="112"/>
      <c r="U723" s="112"/>
      <c r="V723" s="112"/>
      <c r="W723" s="112"/>
      <c r="X723" s="112"/>
      <c r="Y723" s="112"/>
      <c r="Z723" s="112"/>
      <c r="AA723" s="112"/>
      <c r="AB723" s="112"/>
    </row>
    <row r="724">
      <c r="A724" s="112"/>
      <c r="B724" s="112"/>
      <c r="C724" s="112"/>
      <c r="D724" s="112"/>
      <c r="E724" s="112"/>
      <c r="F724" s="112"/>
      <c r="G724" s="112"/>
      <c r="H724" s="112"/>
      <c r="I724" s="112"/>
      <c r="J724" s="112"/>
      <c r="K724" s="112"/>
      <c r="L724" s="112"/>
      <c r="M724" s="112"/>
      <c r="N724" s="112"/>
      <c r="O724" s="112"/>
      <c r="P724" s="112"/>
      <c r="Q724" s="112"/>
      <c r="R724" s="112"/>
      <c r="S724" s="112"/>
      <c r="T724" s="112"/>
      <c r="U724" s="112"/>
      <c r="V724" s="112"/>
      <c r="W724" s="112"/>
      <c r="X724" s="112"/>
      <c r="Y724" s="112"/>
      <c r="Z724" s="112"/>
      <c r="AA724" s="112"/>
      <c r="AB724" s="112"/>
    </row>
    <row r="725">
      <c r="A725" s="112"/>
      <c r="B725" s="112"/>
      <c r="C725" s="112"/>
      <c r="D725" s="112"/>
      <c r="E725" s="112"/>
      <c r="F725" s="112"/>
      <c r="G725" s="112"/>
      <c r="H725" s="112"/>
      <c r="I725" s="112"/>
      <c r="J725" s="112"/>
      <c r="K725" s="112"/>
      <c r="L725" s="112"/>
      <c r="M725" s="112"/>
      <c r="N725" s="112"/>
      <c r="O725" s="112"/>
      <c r="P725" s="112"/>
      <c r="Q725" s="112"/>
      <c r="R725" s="112"/>
      <c r="S725" s="112"/>
      <c r="T725" s="112"/>
      <c r="U725" s="112"/>
      <c r="V725" s="112"/>
      <c r="W725" s="112"/>
      <c r="X725" s="112"/>
      <c r="Y725" s="112"/>
      <c r="Z725" s="112"/>
      <c r="AA725" s="112"/>
      <c r="AB725" s="112"/>
    </row>
    <row r="726">
      <c r="A726" s="112"/>
      <c r="B726" s="112"/>
      <c r="C726" s="112"/>
      <c r="D726" s="112"/>
      <c r="E726" s="112"/>
      <c r="F726" s="112"/>
      <c r="G726" s="112"/>
      <c r="H726" s="112"/>
      <c r="I726" s="112"/>
      <c r="J726" s="112"/>
      <c r="K726" s="112"/>
      <c r="L726" s="112"/>
      <c r="M726" s="112"/>
      <c r="N726" s="112"/>
      <c r="O726" s="112"/>
      <c r="P726" s="112"/>
      <c r="Q726" s="112"/>
      <c r="R726" s="112"/>
      <c r="S726" s="112"/>
      <c r="T726" s="112"/>
      <c r="U726" s="112"/>
      <c r="V726" s="112"/>
      <c r="W726" s="112"/>
      <c r="X726" s="112"/>
      <c r="Y726" s="112"/>
      <c r="Z726" s="112"/>
      <c r="AA726" s="112"/>
      <c r="AB726" s="112"/>
    </row>
    <row r="727">
      <c r="A727" s="112"/>
      <c r="B727" s="112"/>
      <c r="C727" s="112"/>
      <c r="D727" s="112"/>
      <c r="E727" s="112"/>
      <c r="F727" s="112"/>
      <c r="G727" s="112"/>
      <c r="H727" s="112"/>
      <c r="I727" s="112"/>
      <c r="J727" s="112"/>
      <c r="K727" s="112"/>
      <c r="L727" s="112"/>
      <c r="M727" s="112"/>
      <c r="N727" s="112"/>
      <c r="O727" s="112"/>
      <c r="P727" s="112"/>
      <c r="Q727" s="112"/>
      <c r="R727" s="112"/>
      <c r="S727" s="112"/>
      <c r="T727" s="112"/>
      <c r="U727" s="112"/>
      <c r="V727" s="112"/>
      <c r="W727" s="112"/>
      <c r="X727" s="112"/>
      <c r="Y727" s="112"/>
      <c r="Z727" s="112"/>
      <c r="AA727" s="112"/>
      <c r="AB727" s="112"/>
    </row>
    <row r="728">
      <c r="A728" s="112"/>
      <c r="B728" s="112"/>
      <c r="C728" s="112"/>
      <c r="D728" s="112"/>
      <c r="E728" s="112"/>
      <c r="F728" s="112"/>
      <c r="G728" s="112"/>
      <c r="H728" s="112"/>
      <c r="I728" s="112"/>
      <c r="J728" s="112"/>
      <c r="K728" s="112"/>
      <c r="L728" s="112"/>
      <c r="M728" s="112"/>
      <c r="N728" s="112"/>
      <c r="O728" s="112"/>
      <c r="P728" s="112"/>
      <c r="Q728" s="112"/>
      <c r="R728" s="112"/>
      <c r="S728" s="112"/>
      <c r="T728" s="112"/>
      <c r="U728" s="112"/>
      <c r="V728" s="112"/>
      <c r="W728" s="112"/>
      <c r="X728" s="112"/>
      <c r="Y728" s="112"/>
      <c r="Z728" s="112"/>
      <c r="AA728" s="112"/>
      <c r="AB728" s="112"/>
    </row>
    <row r="729">
      <c r="A729" s="112"/>
      <c r="B729" s="112"/>
      <c r="C729" s="112"/>
      <c r="D729" s="112"/>
      <c r="E729" s="112"/>
      <c r="F729" s="112"/>
      <c r="G729" s="112"/>
      <c r="H729" s="112"/>
      <c r="I729" s="112"/>
      <c r="J729" s="112"/>
      <c r="K729" s="112"/>
      <c r="L729" s="112"/>
      <c r="M729" s="112"/>
      <c r="N729" s="112"/>
      <c r="O729" s="112"/>
      <c r="P729" s="112"/>
      <c r="Q729" s="112"/>
      <c r="R729" s="112"/>
      <c r="S729" s="112"/>
      <c r="T729" s="112"/>
      <c r="U729" s="112"/>
      <c r="V729" s="112"/>
      <c r="W729" s="112"/>
      <c r="X729" s="112"/>
      <c r="Y729" s="112"/>
      <c r="Z729" s="112"/>
      <c r="AA729" s="112"/>
      <c r="AB729" s="112"/>
    </row>
    <row r="730">
      <c r="A730" s="112"/>
      <c r="B730" s="112"/>
      <c r="C730" s="112"/>
      <c r="D730" s="112"/>
      <c r="E730" s="112"/>
      <c r="F730" s="112"/>
      <c r="G730" s="112"/>
      <c r="H730" s="112"/>
      <c r="I730" s="112"/>
      <c r="J730" s="112"/>
      <c r="K730" s="112"/>
      <c r="L730" s="112"/>
      <c r="M730" s="112"/>
      <c r="N730" s="112"/>
      <c r="O730" s="112"/>
      <c r="P730" s="112"/>
      <c r="Q730" s="112"/>
      <c r="R730" s="112"/>
      <c r="S730" s="112"/>
      <c r="T730" s="112"/>
      <c r="U730" s="112"/>
      <c r="V730" s="112"/>
      <c r="W730" s="112"/>
      <c r="X730" s="112"/>
      <c r="Y730" s="112"/>
      <c r="Z730" s="112"/>
      <c r="AA730" s="112"/>
      <c r="AB730" s="112"/>
    </row>
    <row r="731">
      <c r="A731" s="112"/>
      <c r="B731" s="112"/>
      <c r="C731" s="112"/>
      <c r="D731" s="112"/>
      <c r="E731" s="112"/>
      <c r="F731" s="112"/>
      <c r="G731" s="112"/>
      <c r="H731" s="112"/>
      <c r="I731" s="112"/>
      <c r="J731" s="112"/>
      <c r="K731" s="112"/>
      <c r="L731" s="112"/>
      <c r="M731" s="112"/>
      <c r="N731" s="112"/>
      <c r="O731" s="112"/>
      <c r="P731" s="112"/>
      <c r="Q731" s="112"/>
      <c r="R731" s="112"/>
      <c r="S731" s="112"/>
      <c r="T731" s="112"/>
      <c r="U731" s="112"/>
      <c r="V731" s="112"/>
      <c r="W731" s="112"/>
      <c r="X731" s="112"/>
      <c r="Y731" s="112"/>
      <c r="Z731" s="112"/>
      <c r="AA731" s="112"/>
      <c r="AB731" s="112"/>
    </row>
    <row r="732">
      <c r="A732" s="112"/>
      <c r="B732" s="112"/>
      <c r="C732" s="112"/>
      <c r="D732" s="112"/>
      <c r="E732" s="112"/>
      <c r="F732" s="112"/>
      <c r="G732" s="112"/>
      <c r="H732" s="112"/>
      <c r="I732" s="112"/>
      <c r="J732" s="112"/>
      <c r="K732" s="112"/>
      <c r="L732" s="112"/>
      <c r="M732" s="112"/>
      <c r="N732" s="112"/>
      <c r="O732" s="112"/>
      <c r="P732" s="112"/>
      <c r="Q732" s="112"/>
      <c r="R732" s="112"/>
      <c r="S732" s="112"/>
      <c r="T732" s="112"/>
      <c r="U732" s="112"/>
      <c r="V732" s="112"/>
      <c r="W732" s="112"/>
      <c r="X732" s="112"/>
      <c r="Y732" s="112"/>
      <c r="Z732" s="112"/>
      <c r="AA732" s="112"/>
      <c r="AB732" s="112"/>
    </row>
    <row r="733">
      <c r="A733" s="112"/>
      <c r="B733" s="112"/>
      <c r="C733" s="112"/>
      <c r="D733" s="112"/>
      <c r="E733" s="112"/>
      <c r="F733" s="112"/>
      <c r="G733" s="112"/>
      <c r="H733" s="112"/>
      <c r="I733" s="112"/>
      <c r="J733" s="112"/>
      <c r="K733" s="112"/>
      <c r="L733" s="112"/>
      <c r="M733" s="112"/>
      <c r="N733" s="112"/>
      <c r="O733" s="112"/>
      <c r="P733" s="112"/>
      <c r="Q733" s="112"/>
      <c r="R733" s="112"/>
      <c r="S733" s="112"/>
      <c r="T733" s="112"/>
      <c r="U733" s="112"/>
      <c r="V733" s="112"/>
      <c r="W733" s="112"/>
      <c r="X733" s="112"/>
      <c r="Y733" s="112"/>
      <c r="Z733" s="112"/>
      <c r="AA733" s="112"/>
      <c r="AB733" s="112"/>
    </row>
    <row r="734">
      <c r="A734" s="112"/>
      <c r="B734" s="112"/>
      <c r="C734" s="112"/>
      <c r="D734" s="112"/>
      <c r="E734" s="112"/>
      <c r="F734" s="112"/>
      <c r="G734" s="112"/>
      <c r="H734" s="112"/>
      <c r="I734" s="112"/>
      <c r="J734" s="112"/>
      <c r="K734" s="112"/>
      <c r="L734" s="112"/>
      <c r="M734" s="112"/>
      <c r="N734" s="112"/>
      <c r="O734" s="112"/>
      <c r="P734" s="112"/>
      <c r="Q734" s="112"/>
      <c r="R734" s="112"/>
      <c r="S734" s="112"/>
      <c r="T734" s="112"/>
      <c r="U734" s="112"/>
      <c r="V734" s="112"/>
      <c r="W734" s="112"/>
      <c r="X734" s="112"/>
      <c r="Y734" s="112"/>
      <c r="Z734" s="112"/>
      <c r="AA734" s="112"/>
      <c r="AB734" s="112"/>
    </row>
    <row r="735">
      <c r="A735" s="112"/>
      <c r="B735" s="112"/>
      <c r="C735" s="112"/>
      <c r="D735" s="112"/>
      <c r="E735" s="112"/>
      <c r="F735" s="112"/>
      <c r="G735" s="112"/>
      <c r="H735" s="112"/>
      <c r="I735" s="112"/>
      <c r="J735" s="112"/>
      <c r="K735" s="112"/>
      <c r="L735" s="112"/>
      <c r="M735" s="112"/>
      <c r="N735" s="112"/>
      <c r="O735" s="112"/>
      <c r="P735" s="112"/>
      <c r="Q735" s="112"/>
      <c r="R735" s="112"/>
      <c r="S735" s="112"/>
      <c r="T735" s="112"/>
      <c r="U735" s="112"/>
      <c r="V735" s="112"/>
      <c r="W735" s="112"/>
      <c r="X735" s="112"/>
      <c r="Y735" s="112"/>
      <c r="Z735" s="112"/>
      <c r="AA735" s="112"/>
      <c r="AB735" s="112"/>
    </row>
    <row r="736">
      <c r="A736" s="112"/>
      <c r="B736" s="112"/>
      <c r="C736" s="112"/>
      <c r="D736" s="112"/>
      <c r="E736" s="112"/>
      <c r="F736" s="112"/>
      <c r="G736" s="112"/>
      <c r="H736" s="112"/>
      <c r="I736" s="112"/>
      <c r="J736" s="112"/>
      <c r="K736" s="112"/>
      <c r="L736" s="112"/>
      <c r="M736" s="112"/>
      <c r="N736" s="112"/>
      <c r="O736" s="112"/>
      <c r="P736" s="112"/>
      <c r="Q736" s="112"/>
      <c r="R736" s="112"/>
      <c r="S736" s="112"/>
      <c r="T736" s="112"/>
      <c r="U736" s="112"/>
      <c r="V736" s="112"/>
      <c r="W736" s="112"/>
      <c r="X736" s="112"/>
      <c r="Y736" s="112"/>
      <c r="Z736" s="112"/>
      <c r="AA736" s="112"/>
      <c r="AB736" s="112"/>
    </row>
    <row r="737">
      <c r="A737" s="112"/>
      <c r="B737" s="112"/>
      <c r="C737" s="112"/>
      <c r="D737" s="112"/>
      <c r="E737" s="112"/>
      <c r="F737" s="112"/>
      <c r="G737" s="112"/>
      <c r="H737" s="112"/>
      <c r="I737" s="112"/>
      <c r="J737" s="112"/>
      <c r="K737" s="112"/>
      <c r="L737" s="112"/>
      <c r="M737" s="112"/>
      <c r="N737" s="112"/>
      <c r="O737" s="112"/>
      <c r="P737" s="112"/>
      <c r="Q737" s="112"/>
      <c r="R737" s="112"/>
      <c r="S737" s="112"/>
      <c r="T737" s="112"/>
      <c r="U737" s="112"/>
      <c r="V737" s="112"/>
      <c r="W737" s="112"/>
      <c r="X737" s="112"/>
      <c r="Y737" s="112"/>
      <c r="Z737" s="112"/>
      <c r="AA737" s="112"/>
      <c r="AB737" s="112"/>
    </row>
    <row r="738">
      <c r="A738" s="112"/>
      <c r="B738" s="112"/>
      <c r="C738" s="112"/>
      <c r="D738" s="112"/>
      <c r="E738" s="112"/>
      <c r="F738" s="112"/>
      <c r="G738" s="112"/>
      <c r="H738" s="112"/>
      <c r="I738" s="112"/>
      <c r="J738" s="112"/>
      <c r="K738" s="112"/>
      <c r="L738" s="112"/>
      <c r="M738" s="112"/>
      <c r="N738" s="112"/>
      <c r="O738" s="112"/>
      <c r="P738" s="112"/>
      <c r="Q738" s="112"/>
      <c r="R738" s="112"/>
      <c r="S738" s="112"/>
      <c r="T738" s="112"/>
      <c r="U738" s="112"/>
      <c r="V738" s="112"/>
      <c r="W738" s="112"/>
      <c r="X738" s="112"/>
      <c r="Y738" s="112"/>
      <c r="Z738" s="112"/>
      <c r="AA738" s="112"/>
      <c r="AB738" s="112"/>
    </row>
    <row r="739">
      <c r="A739" s="112"/>
      <c r="B739" s="112"/>
      <c r="C739" s="112"/>
      <c r="D739" s="112"/>
      <c r="E739" s="112"/>
      <c r="F739" s="112"/>
      <c r="G739" s="112"/>
      <c r="H739" s="112"/>
      <c r="I739" s="112"/>
      <c r="J739" s="112"/>
      <c r="K739" s="112"/>
      <c r="L739" s="112"/>
      <c r="M739" s="112"/>
      <c r="N739" s="112"/>
      <c r="O739" s="112"/>
      <c r="P739" s="112"/>
      <c r="Q739" s="112"/>
      <c r="R739" s="112"/>
      <c r="S739" s="112"/>
      <c r="T739" s="112"/>
      <c r="U739" s="112"/>
      <c r="V739" s="112"/>
      <c r="W739" s="112"/>
      <c r="X739" s="112"/>
      <c r="Y739" s="112"/>
      <c r="Z739" s="112"/>
      <c r="AA739" s="112"/>
      <c r="AB739" s="112"/>
    </row>
    <row r="740">
      <c r="A740" s="112"/>
      <c r="B740" s="112"/>
      <c r="C740" s="112"/>
      <c r="D740" s="112"/>
      <c r="E740" s="112"/>
      <c r="F740" s="112"/>
      <c r="G740" s="112"/>
      <c r="H740" s="112"/>
      <c r="I740" s="112"/>
      <c r="J740" s="112"/>
      <c r="K740" s="112"/>
      <c r="L740" s="112"/>
      <c r="M740" s="112"/>
      <c r="N740" s="112"/>
      <c r="O740" s="112"/>
      <c r="P740" s="112"/>
      <c r="Q740" s="112"/>
      <c r="R740" s="112"/>
      <c r="S740" s="112"/>
      <c r="T740" s="112"/>
      <c r="U740" s="112"/>
      <c r="V740" s="112"/>
      <c r="W740" s="112"/>
      <c r="X740" s="112"/>
      <c r="Y740" s="112"/>
      <c r="Z740" s="112"/>
      <c r="AA740" s="112"/>
      <c r="AB740" s="112"/>
    </row>
    <row r="741">
      <c r="A741" s="112"/>
      <c r="B741" s="112"/>
      <c r="C741" s="112"/>
      <c r="D741" s="112"/>
      <c r="E741" s="112"/>
      <c r="F741" s="112"/>
      <c r="G741" s="112"/>
      <c r="H741" s="112"/>
      <c r="I741" s="112"/>
      <c r="J741" s="112"/>
      <c r="K741" s="112"/>
      <c r="L741" s="112"/>
      <c r="M741" s="112"/>
      <c r="N741" s="112"/>
      <c r="O741" s="112"/>
      <c r="P741" s="112"/>
      <c r="Q741" s="112"/>
      <c r="R741" s="112"/>
      <c r="S741" s="112"/>
      <c r="T741" s="112"/>
      <c r="U741" s="112"/>
      <c r="V741" s="112"/>
      <c r="W741" s="112"/>
      <c r="X741" s="112"/>
      <c r="Y741" s="112"/>
      <c r="Z741" s="112"/>
      <c r="AA741" s="112"/>
      <c r="AB741" s="112"/>
    </row>
    <row r="742">
      <c r="A742" s="112"/>
      <c r="B742" s="112"/>
      <c r="C742" s="112"/>
      <c r="D742" s="112"/>
      <c r="E742" s="112"/>
      <c r="F742" s="112"/>
      <c r="G742" s="112"/>
      <c r="H742" s="112"/>
      <c r="I742" s="112"/>
      <c r="J742" s="112"/>
      <c r="K742" s="112"/>
      <c r="L742" s="112"/>
      <c r="M742" s="112"/>
      <c r="N742" s="112"/>
      <c r="O742" s="112"/>
      <c r="P742" s="112"/>
      <c r="Q742" s="112"/>
      <c r="R742" s="112"/>
      <c r="S742" s="112"/>
      <c r="T742" s="112"/>
      <c r="U742" s="112"/>
      <c r="V742" s="112"/>
      <c r="W742" s="112"/>
      <c r="X742" s="112"/>
      <c r="Y742" s="112"/>
      <c r="Z742" s="112"/>
      <c r="AA742" s="112"/>
      <c r="AB742" s="112"/>
    </row>
    <row r="743">
      <c r="A743" s="112"/>
      <c r="B743" s="112"/>
      <c r="C743" s="112"/>
      <c r="D743" s="112"/>
      <c r="E743" s="112"/>
      <c r="F743" s="112"/>
      <c r="G743" s="112"/>
      <c r="H743" s="112"/>
      <c r="I743" s="112"/>
      <c r="J743" s="112"/>
      <c r="K743" s="112"/>
      <c r="L743" s="112"/>
      <c r="M743" s="112"/>
      <c r="N743" s="112"/>
      <c r="O743" s="112"/>
      <c r="P743" s="112"/>
      <c r="Q743" s="112"/>
      <c r="R743" s="112"/>
      <c r="S743" s="112"/>
      <c r="T743" s="112"/>
      <c r="U743" s="112"/>
      <c r="V743" s="112"/>
      <c r="W743" s="112"/>
      <c r="X743" s="112"/>
      <c r="Y743" s="112"/>
      <c r="Z743" s="112"/>
      <c r="AA743" s="112"/>
      <c r="AB743" s="112"/>
    </row>
    <row r="744">
      <c r="A744" s="112"/>
      <c r="B744" s="112"/>
      <c r="C744" s="112"/>
      <c r="D744" s="112"/>
      <c r="E744" s="112"/>
      <c r="F744" s="112"/>
      <c r="G744" s="112"/>
      <c r="H744" s="112"/>
      <c r="I744" s="112"/>
      <c r="J744" s="112"/>
      <c r="K744" s="112"/>
      <c r="L744" s="112"/>
      <c r="M744" s="112"/>
      <c r="N744" s="112"/>
      <c r="O744" s="112"/>
      <c r="P744" s="112"/>
      <c r="Q744" s="112"/>
      <c r="R744" s="112"/>
      <c r="S744" s="112"/>
      <c r="T744" s="112"/>
      <c r="U744" s="112"/>
      <c r="V744" s="112"/>
      <c r="W744" s="112"/>
      <c r="X744" s="112"/>
      <c r="Y744" s="112"/>
      <c r="Z744" s="112"/>
      <c r="AA744" s="112"/>
      <c r="AB744" s="112"/>
    </row>
    <row r="745">
      <c r="A745" s="112"/>
      <c r="B745" s="112"/>
      <c r="C745" s="112"/>
      <c r="D745" s="112"/>
      <c r="E745" s="112"/>
      <c r="F745" s="112"/>
      <c r="G745" s="112"/>
      <c r="H745" s="112"/>
      <c r="I745" s="112"/>
      <c r="J745" s="112"/>
      <c r="K745" s="112"/>
      <c r="L745" s="112"/>
      <c r="M745" s="112"/>
      <c r="N745" s="112"/>
      <c r="O745" s="112"/>
      <c r="P745" s="112"/>
      <c r="Q745" s="112"/>
      <c r="R745" s="112"/>
      <c r="S745" s="112"/>
      <c r="T745" s="112"/>
      <c r="U745" s="112"/>
      <c r="V745" s="112"/>
      <c r="W745" s="112"/>
      <c r="X745" s="112"/>
      <c r="Y745" s="112"/>
      <c r="Z745" s="112"/>
      <c r="AA745" s="112"/>
      <c r="AB745" s="112"/>
    </row>
    <row r="746">
      <c r="A746" s="112"/>
      <c r="B746" s="112"/>
      <c r="C746" s="112"/>
      <c r="D746" s="112"/>
      <c r="E746" s="112"/>
      <c r="F746" s="112"/>
      <c r="G746" s="112"/>
      <c r="H746" s="112"/>
      <c r="I746" s="112"/>
      <c r="J746" s="112"/>
      <c r="K746" s="112"/>
      <c r="L746" s="112"/>
      <c r="M746" s="112"/>
      <c r="N746" s="112"/>
      <c r="O746" s="112"/>
      <c r="P746" s="112"/>
      <c r="Q746" s="112"/>
      <c r="R746" s="112"/>
      <c r="S746" s="112"/>
      <c r="T746" s="112"/>
      <c r="U746" s="112"/>
      <c r="V746" s="112"/>
      <c r="W746" s="112"/>
      <c r="X746" s="112"/>
      <c r="Y746" s="112"/>
      <c r="Z746" s="112"/>
      <c r="AA746" s="112"/>
      <c r="AB746" s="112"/>
    </row>
    <row r="747">
      <c r="A747" s="112"/>
      <c r="B747" s="112"/>
      <c r="C747" s="112"/>
      <c r="D747" s="112"/>
      <c r="E747" s="112"/>
      <c r="F747" s="112"/>
      <c r="G747" s="112"/>
      <c r="H747" s="112"/>
      <c r="I747" s="112"/>
      <c r="J747" s="112"/>
      <c r="K747" s="112"/>
      <c r="L747" s="112"/>
      <c r="M747" s="112"/>
      <c r="N747" s="112"/>
      <c r="O747" s="112"/>
      <c r="P747" s="112"/>
      <c r="Q747" s="112"/>
      <c r="R747" s="112"/>
      <c r="S747" s="112"/>
      <c r="T747" s="112"/>
      <c r="U747" s="112"/>
      <c r="V747" s="112"/>
      <c r="W747" s="112"/>
      <c r="X747" s="112"/>
      <c r="Y747" s="112"/>
      <c r="Z747" s="112"/>
      <c r="AA747" s="112"/>
      <c r="AB747" s="112"/>
    </row>
    <row r="748">
      <c r="A748" s="112"/>
      <c r="B748" s="112"/>
      <c r="C748" s="112"/>
      <c r="D748" s="112"/>
      <c r="E748" s="112"/>
      <c r="F748" s="112"/>
      <c r="G748" s="112"/>
      <c r="H748" s="112"/>
      <c r="I748" s="112"/>
      <c r="J748" s="112"/>
      <c r="K748" s="112"/>
      <c r="L748" s="112"/>
      <c r="M748" s="112"/>
      <c r="N748" s="112"/>
      <c r="O748" s="112"/>
      <c r="P748" s="112"/>
      <c r="Q748" s="112"/>
      <c r="R748" s="112"/>
      <c r="S748" s="112"/>
      <c r="T748" s="112"/>
      <c r="U748" s="112"/>
      <c r="V748" s="112"/>
      <c r="W748" s="112"/>
      <c r="X748" s="112"/>
      <c r="Y748" s="112"/>
      <c r="Z748" s="112"/>
      <c r="AA748" s="112"/>
      <c r="AB748" s="112"/>
    </row>
    <row r="749">
      <c r="A749" s="112"/>
      <c r="B749" s="112"/>
      <c r="C749" s="112"/>
      <c r="D749" s="112"/>
      <c r="E749" s="112"/>
      <c r="F749" s="112"/>
      <c r="G749" s="112"/>
      <c r="H749" s="112"/>
      <c r="I749" s="112"/>
      <c r="J749" s="112"/>
      <c r="K749" s="112"/>
      <c r="L749" s="112"/>
      <c r="M749" s="112"/>
      <c r="N749" s="112"/>
      <c r="O749" s="112"/>
      <c r="P749" s="112"/>
      <c r="Q749" s="112"/>
      <c r="R749" s="112"/>
      <c r="S749" s="112"/>
      <c r="T749" s="112"/>
      <c r="U749" s="112"/>
      <c r="V749" s="112"/>
      <c r="W749" s="112"/>
      <c r="X749" s="112"/>
      <c r="Y749" s="112"/>
      <c r="Z749" s="112"/>
      <c r="AA749" s="112"/>
      <c r="AB749" s="112"/>
    </row>
    <row r="750">
      <c r="A750" s="112"/>
      <c r="B750" s="112"/>
      <c r="C750" s="112"/>
      <c r="D750" s="112"/>
      <c r="E750" s="112"/>
      <c r="F750" s="112"/>
      <c r="G750" s="112"/>
      <c r="H750" s="112"/>
      <c r="I750" s="112"/>
      <c r="J750" s="112"/>
      <c r="K750" s="112"/>
      <c r="L750" s="112"/>
      <c r="M750" s="112"/>
      <c r="N750" s="112"/>
      <c r="O750" s="112"/>
      <c r="P750" s="112"/>
      <c r="Q750" s="112"/>
      <c r="R750" s="112"/>
      <c r="S750" s="112"/>
      <c r="T750" s="112"/>
      <c r="U750" s="112"/>
      <c r="V750" s="112"/>
      <c r="W750" s="112"/>
      <c r="X750" s="112"/>
      <c r="Y750" s="112"/>
      <c r="Z750" s="112"/>
      <c r="AA750" s="112"/>
      <c r="AB750" s="112"/>
    </row>
    <row r="751">
      <c r="A751" s="112"/>
      <c r="B751" s="112"/>
      <c r="C751" s="112"/>
      <c r="D751" s="112"/>
      <c r="E751" s="112"/>
      <c r="F751" s="112"/>
      <c r="G751" s="112"/>
      <c r="H751" s="112"/>
      <c r="I751" s="112"/>
      <c r="J751" s="112"/>
      <c r="K751" s="112"/>
      <c r="L751" s="112"/>
      <c r="M751" s="112"/>
      <c r="N751" s="112"/>
      <c r="O751" s="112"/>
      <c r="P751" s="112"/>
      <c r="Q751" s="112"/>
      <c r="R751" s="112"/>
      <c r="S751" s="112"/>
      <c r="T751" s="112"/>
      <c r="U751" s="112"/>
      <c r="V751" s="112"/>
      <c r="W751" s="112"/>
      <c r="X751" s="112"/>
      <c r="Y751" s="112"/>
      <c r="Z751" s="112"/>
      <c r="AA751" s="112"/>
      <c r="AB751" s="112"/>
    </row>
    <row r="752">
      <c r="A752" s="112"/>
      <c r="B752" s="112"/>
      <c r="C752" s="112"/>
      <c r="D752" s="112"/>
      <c r="E752" s="112"/>
      <c r="F752" s="112"/>
      <c r="G752" s="112"/>
      <c r="H752" s="112"/>
      <c r="I752" s="112"/>
      <c r="J752" s="112"/>
      <c r="K752" s="112"/>
      <c r="L752" s="112"/>
      <c r="M752" s="112"/>
      <c r="N752" s="112"/>
      <c r="O752" s="112"/>
      <c r="P752" s="112"/>
      <c r="Q752" s="112"/>
      <c r="R752" s="112"/>
      <c r="S752" s="112"/>
      <c r="T752" s="112"/>
      <c r="U752" s="112"/>
      <c r="V752" s="112"/>
      <c r="W752" s="112"/>
      <c r="X752" s="112"/>
      <c r="Y752" s="112"/>
      <c r="Z752" s="112"/>
      <c r="AA752" s="112"/>
      <c r="AB752" s="112"/>
    </row>
    <row r="753">
      <c r="A753" s="112"/>
      <c r="B753" s="112"/>
      <c r="C753" s="112"/>
      <c r="D753" s="112"/>
      <c r="E753" s="112"/>
      <c r="F753" s="112"/>
      <c r="G753" s="112"/>
      <c r="H753" s="112"/>
      <c r="I753" s="112"/>
      <c r="J753" s="112"/>
      <c r="K753" s="112"/>
      <c r="L753" s="112"/>
      <c r="M753" s="112"/>
      <c r="N753" s="112"/>
      <c r="O753" s="112"/>
      <c r="P753" s="112"/>
      <c r="Q753" s="112"/>
      <c r="R753" s="112"/>
      <c r="S753" s="112"/>
      <c r="T753" s="112"/>
      <c r="U753" s="112"/>
      <c r="V753" s="112"/>
      <c r="W753" s="112"/>
      <c r="X753" s="112"/>
      <c r="Y753" s="112"/>
      <c r="Z753" s="112"/>
      <c r="AA753" s="112"/>
      <c r="AB753" s="112"/>
    </row>
    <row r="754">
      <c r="A754" s="112"/>
      <c r="B754" s="112"/>
      <c r="C754" s="112"/>
      <c r="D754" s="112"/>
      <c r="E754" s="112"/>
      <c r="F754" s="112"/>
      <c r="G754" s="112"/>
      <c r="H754" s="112"/>
      <c r="I754" s="112"/>
      <c r="J754" s="112"/>
      <c r="K754" s="112"/>
      <c r="L754" s="112"/>
      <c r="M754" s="112"/>
      <c r="N754" s="112"/>
      <c r="O754" s="112"/>
      <c r="P754" s="112"/>
      <c r="Q754" s="112"/>
      <c r="R754" s="112"/>
      <c r="S754" s="112"/>
      <c r="T754" s="112"/>
      <c r="U754" s="112"/>
      <c r="V754" s="112"/>
      <c r="W754" s="112"/>
      <c r="X754" s="112"/>
      <c r="Y754" s="112"/>
      <c r="Z754" s="112"/>
      <c r="AA754" s="112"/>
      <c r="AB754" s="112"/>
    </row>
    <row r="755">
      <c r="A755" s="112"/>
      <c r="B755" s="112"/>
      <c r="C755" s="112"/>
      <c r="D755" s="112"/>
      <c r="E755" s="112"/>
      <c r="F755" s="112"/>
      <c r="G755" s="112"/>
      <c r="H755" s="112"/>
      <c r="I755" s="112"/>
      <c r="J755" s="112"/>
      <c r="K755" s="112"/>
      <c r="L755" s="112"/>
      <c r="M755" s="112"/>
      <c r="N755" s="112"/>
      <c r="O755" s="112"/>
      <c r="P755" s="112"/>
      <c r="Q755" s="112"/>
      <c r="R755" s="112"/>
      <c r="S755" s="112"/>
      <c r="T755" s="112"/>
      <c r="U755" s="112"/>
      <c r="V755" s="112"/>
      <c r="W755" s="112"/>
      <c r="X755" s="112"/>
      <c r="Y755" s="112"/>
      <c r="Z755" s="112"/>
      <c r="AA755" s="112"/>
      <c r="AB755" s="112"/>
    </row>
    <row r="756">
      <c r="A756" s="112"/>
      <c r="B756" s="112"/>
      <c r="C756" s="112"/>
      <c r="D756" s="112"/>
      <c r="E756" s="112"/>
      <c r="F756" s="112"/>
      <c r="G756" s="112"/>
      <c r="H756" s="112"/>
      <c r="I756" s="112"/>
      <c r="J756" s="112"/>
      <c r="K756" s="112"/>
      <c r="L756" s="112"/>
      <c r="M756" s="112"/>
      <c r="N756" s="112"/>
      <c r="O756" s="112"/>
      <c r="P756" s="112"/>
      <c r="Q756" s="112"/>
      <c r="R756" s="112"/>
      <c r="S756" s="112"/>
      <c r="T756" s="112"/>
      <c r="U756" s="112"/>
      <c r="V756" s="112"/>
      <c r="W756" s="112"/>
      <c r="X756" s="112"/>
      <c r="Y756" s="112"/>
      <c r="Z756" s="112"/>
      <c r="AA756" s="112"/>
      <c r="AB756" s="112"/>
    </row>
    <row r="757">
      <c r="A757" s="112"/>
      <c r="B757" s="112"/>
      <c r="C757" s="112"/>
      <c r="D757" s="112"/>
      <c r="E757" s="112"/>
      <c r="F757" s="112"/>
      <c r="G757" s="112"/>
      <c r="H757" s="112"/>
      <c r="I757" s="112"/>
      <c r="J757" s="112"/>
      <c r="K757" s="112"/>
      <c r="L757" s="112"/>
      <c r="M757" s="112"/>
      <c r="N757" s="112"/>
      <c r="O757" s="112"/>
      <c r="P757" s="112"/>
      <c r="Q757" s="112"/>
      <c r="R757" s="112"/>
      <c r="S757" s="112"/>
      <c r="T757" s="112"/>
      <c r="U757" s="112"/>
      <c r="V757" s="112"/>
      <c r="W757" s="112"/>
      <c r="X757" s="112"/>
      <c r="Y757" s="112"/>
      <c r="Z757" s="112"/>
      <c r="AA757" s="112"/>
      <c r="AB757" s="112"/>
    </row>
    <row r="758">
      <c r="A758" s="112"/>
      <c r="B758" s="112"/>
      <c r="C758" s="112"/>
      <c r="D758" s="112"/>
      <c r="E758" s="112"/>
      <c r="F758" s="112"/>
      <c r="G758" s="112"/>
      <c r="H758" s="112"/>
      <c r="I758" s="112"/>
      <c r="J758" s="112"/>
      <c r="K758" s="112"/>
      <c r="L758" s="112"/>
      <c r="M758" s="112"/>
      <c r="N758" s="112"/>
      <c r="O758" s="112"/>
      <c r="P758" s="112"/>
      <c r="Q758" s="112"/>
      <c r="R758" s="112"/>
      <c r="S758" s="112"/>
      <c r="T758" s="112"/>
      <c r="U758" s="112"/>
      <c r="V758" s="112"/>
      <c r="W758" s="112"/>
      <c r="X758" s="112"/>
      <c r="Y758" s="112"/>
      <c r="Z758" s="112"/>
      <c r="AA758" s="112"/>
      <c r="AB758" s="112"/>
    </row>
    <row r="759">
      <c r="A759" s="112"/>
      <c r="B759" s="112"/>
      <c r="C759" s="112"/>
      <c r="D759" s="112"/>
      <c r="E759" s="112"/>
      <c r="F759" s="112"/>
      <c r="G759" s="112"/>
      <c r="H759" s="112"/>
      <c r="I759" s="112"/>
      <c r="J759" s="112"/>
      <c r="K759" s="112"/>
      <c r="L759" s="112"/>
      <c r="M759" s="112"/>
      <c r="N759" s="112"/>
      <c r="O759" s="112"/>
      <c r="P759" s="112"/>
      <c r="Q759" s="112"/>
      <c r="R759" s="112"/>
      <c r="S759" s="112"/>
      <c r="T759" s="112"/>
      <c r="U759" s="112"/>
      <c r="V759" s="112"/>
      <c r="W759" s="112"/>
      <c r="X759" s="112"/>
      <c r="Y759" s="112"/>
      <c r="Z759" s="112"/>
      <c r="AA759" s="112"/>
      <c r="AB759" s="112"/>
    </row>
    <row r="760">
      <c r="A760" s="112"/>
      <c r="B760" s="112"/>
      <c r="C760" s="112"/>
      <c r="D760" s="112"/>
      <c r="E760" s="112"/>
      <c r="F760" s="112"/>
      <c r="G760" s="112"/>
      <c r="H760" s="112"/>
      <c r="I760" s="112"/>
      <c r="J760" s="112"/>
      <c r="K760" s="112"/>
      <c r="L760" s="112"/>
      <c r="M760" s="112"/>
      <c r="N760" s="112"/>
      <c r="O760" s="112"/>
      <c r="P760" s="112"/>
      <c r="Q760" s="112"/>
      <c r="R760" s="112"/>
      <c r="S760" s="112"/>
      <c r="T760" s="112"/>
      <c r="U760" s="112"/>
      <c r="V760" s="112"/>
      <c r="W760" s="112"/>
      <c r="X760" s="112"/>
      <c r="Y760" s="112"/>
      <c r="Z760" s="112"/>
      <c r="AA760" s="112"/>
      <c r="AB760" s="112"/>
    </row>
    <row r="761">
      <c r="A761" s="112"/>
      <c r="B761" s="112"/>
      <c r="C761" s="112"/>
      <c r="D761" s="112"/>
      <c r="E761" s="112"/>
      <c r="F761" s="112"/>
      <c r="G761" s="112"/>
      <c r="H761" s="112"/>
      <c r="I761" s="112"/>
      <c r="J761" s="112"/>
      <c r="K761" s="112"/>
      <c r="L761" s="112"/>
      <c r="M761" s="112"/>
      <c r="N761" s="112"/>
      <c r="O761" s="112"/>
      <c r="P761" s="112"/>
      <c r="Q761" s="112"/>
      <c r="R761" s="112"/>
      <c r="S761" s="112"/>
      <c r="T761" s="112"/>
      <c r="U761" s="112"/>
      <c r="V761" s="112"/>
      <c r="W761" s="112"/>
      <c r="X761" s="112"/>
      <c r="Y761" s="112"/>
      <c r="Z761" s="112"/>
      <c r="AA761" s="112"/>
      <c r="AB761" s="112"/>
    </row>
    <row r="762">
      <c r="A762" s="112"/>
      <c r="B762" s="112"/>
      <c r="C762" s="112"/>
      <c r="D762" s="112"/>
      <c r="E762" s="112"/>
      <c r="F762" s="112"/>
      <c r="G762" s="112"/>
      <c r="H762" s="112"/>
      <c r="I762" s="112"/>
      <c r="J762" s="112"/>
      <c r="K762" s="112"/>
      <c r="L762" s="112"/>
      <c r="M762" s="112"/>
      <c r="N762" s="112"/>
      <c r="O762" s="112"/>
      <c r="P762" s="112"/>
      <c r="Q762" s="112"/>
      <c r="R762" s="112"/>
      <c r="S762" s="112"/>
      <c r="T762" s="112"/>
      <c r="U762" s="112"/>
      <c r="V762" s="112"/>
      <c r="W762" s="112"/>
      <c r="X762" s="112"/>
      <c r="Y762" s="112"/>
      <c r="Z762" s="112"/>
      <c r="AA762" s="112"/>
      <c r="AB762" s="112"/>
    </row>
    <row r="763">
      <c r="A763" s="112"/>
      <c r="B763" s="112"/>
      <c r="C763" s="112"/>
      <c r="D763" s="112"/>
      <c r="E763" s="112"/>
      <c r="F763" s="112"/>
      <c r="G763" s="112"/>
      <c r="H763" s="112"/>
      <c r="I763" s="112"/>
      <c r="J763" s="112"/>
      <c r="K763" s="112"/>
      <c r="L763" s="112"/>
      <c r="M763" s="112"/>
      <c r="N763" s="112"/>
      <c r="O763" s="112"/>
      <c r="P763" s="112"/>
      <c r="Q763" s="112"/>
      <c r="R763" s="112"/>
      <c r="S763" s="112"/>
      <c r="T763" s="112"/>
      <c r="U763" s="112"/>
      <c r="V763" s="112"/>
      <c r="W763" s="112"/>
      <c r="X763" s="112"/>
      <c r="Y763" s="112"/>
      <c r="Z763" s="112"/>
      <c r="AA763" s="112"/>
      <c r="AB763" s="112"/>
    </row>
    <row r="764">
      <c r="A764" s="112"/>
      <c r="B764" s="112"/>
      <c r="C764" s="112"/>
      <c r="D764" s="112"/>
      <c r="E764" s="112"/>
      <c r="F764" s="112"/>
      <c r="G764" s="112"/>
      <c r="H764" s="112"/>
      <c r="I764" s="112"/>
      <c r="J764" s="112"/>
      <c r="K764" s="112"/>
      <c r="L764" s="112"/>
      <c r="M764" s="112"/>
      <c r="N764" s="112"/>
      <c r="O764" s="112"/>
      <c r="P764" s="112"/>
      <c r="Q764" s="112"/>
      <c r="R764" s="112"/>
      <c r="S764" s="112"/>
      <c r="T764" s="112"/>
      <c r="U764" s="112"/>
      <c r="V764" s="112"/>
      <c r="W764" s="112"/>
      <c r="X764" s="112"/>
      <c r="Y764" s="112"/>
      <c r="Z764" s="112"/>
      <c r="AA764" s="112"/>
      <c r="AB764" s="112"/>
    </row>
    <row r="765">
      <c r="A765" s="112"/>
      <c r="B765" s="112"/>
      <c r="C765" s="112"/>
      <c r="D765" s="112"/>
      <c r="E765" s="112"/>
      <c r="F765" s="112"/>
      <c r="G765" s="112"/>
      <c r="H765" s="112"/>
      <c r="I765" s="112"/>
      <c r="J765" s="112"/>
      <c r="K765" s="112"/>
      <c r="L765" s="112"/>
      <c r="M765" s="112"/>
      <c r="N765" s="112"/>
      <c r="O765" s="112"/>
      <c r="P765" s="112"/>
      <c r="Q765" s="112"/>
      <c r="R765" s="112"/>
      <c r="S765" s="112"/>
      <c r="T765" s="112"/>
      <c r="U765" s="112"/>
      <c r="V765" s="112"/>
      <c r="W765" s="112"/>
      <c r="X765" s="112"/>
      <c r="Y765" s="112"/>
      <c r="Z765" s="112"/>
      <c r="AA765" s="112"/>
      <c r="AB765" s="112"/>
    </row>
    <row r="766">
      <c r="A766" s="112"/>
      <c r="B766" s="112"/>
      <c r="C766" s="112"/>
      <c r="D766" s="112"/>
      <c r="E766" s="112"/>
      <c r="F766" s="112"/>
      <c r="G766" s="112"/>
      <c r="H766" s="112"/>
      <c r="I766" s="112"/>
      <c r="J766" s="112"/>
      <c r="K766" s="112"/>
      <c r="L766" s="112"/>
      <c r="M766" s="112"/>
      <c r="N766" s="112"/>
      <c r="O766" s="112"/>
      <c r="P766" s="112"/>
      <c r="Q766" s="112"/>
      <c r="R766" s="112"/>
      <c r="S766" s="112"/>
      <c r="T766" s="112"/>
      <c r="U766" s="112"/>
      <c r="V766" s="112"/>
      <c r="W766" s="112"/>
      <c r="X766" s="112"/>
      <c r="Y766" s="112"/>
      <c r="Z766" s="112"/>
      <c r="AA766" s="112"/>
      <c r="AB766" s="112"/>
    </row>
    <row r="767">
      <c r="A767" s="112"/>
      <c r="B767" s="112"/>
      <c r="C767" s="112"/>
      <c r="D767" s="112"/>
      <c r="E767" s="112"/>
      <c r="F767" s="112"/>
      <c r="G767" s="112"/>
      <c r="H767" s="112"/>
      <c r="I767" s="112"/>
      <c r="J767" s="112"/>
      <c r="K767" s="112"/>
      <c r="L767" s="112"/>
      <c r="M767" s="112"/>
      <c r="N767" s="112"/>
      <c r="O767" s="112"/>
      <c r="P767" s="112"/>
      <c r="Q767" s="112"/>
      <c r="R767" s="112"/>
      <c r="S767" s="112"/>
      <c r="T767" s="112"/>
      <c r="U767" s="112"/>
      <c r="V767" s="112"/>
      <c r="W767" s="112"/>
      <c r="X767" s="112"/>
      <c r="Y767" s="112"/>
      <c r="Z767" s="112"/>
      <c r="AA767" s="112"/>
      <c r="AB767" s="112"/>
    </row>
    <row r="768">
      <c r="A768" s="112"/>
      <c r="B768" s="112"/>
      <c r="C768" s="112"/>
      <c r="D768" s="112"/>
      <c r="E768" s="112"/>
      <c r="F768" s="112"/>
      <c r="G768" s="112"/>
      <c r="H768" s="112"/>
      <c r="I768" s="112"/>
      <c r="J768" s="112"/>
      <c r="K768" s="112"/>
      <c r="L768" s="112"/>
      <c r="M768" s="112"/>
      <c r="N768" s="112"/>
      <c r="O768" s="112"/>
      <c r="P768" s="112"/>
      <c r="Q768" s="112"/>
      <c r="R768" s="112"/>
      <c r="S768" s="112"/>
      <c r="T768" s="112"/>
      <c r="U768" s="112"/>
      <c r="V768" s="112"/>
      <c r="W768" s="112"/>
      <c r="X768" s="112"/>
      <c r="Y768" s="112"/>
      <c r="Z768" s="112"/>
      <c r="AA768" s="112"/>
      <c r="AB768" s="112"/>
    </row>
    <row r="769">
      <c r="A769" s="112"/>
      <c r="B769" s="112"/>
      <c r="C769" s="112"/>
      <c r="D769" s="112"/>
      <c r="E769" s="112"/>
      <c r="F769" s="112"/>
      <c r="G769" s="112"/>
      <c r="H769" s="112"/>
      <c r="I769" s="112"/>
      <c r="J769" s="112"/>
      <c r="K769" s="112"/>
      <c r="L769" s="112"/>
      <c r="M769" s="112"/>
      <c r="N769" s="112"/>
      <c r="O769" s="112"/>
      <c r="P769" s="112"/>
      <c r="Q769" s="112"/>
      <c r="R769" s="112"/>
      <c r="S769" s="112"/>
      <c r="T769" s="112"/>
      <c r="U769" s="112"/>
      <c r="V769" s="112"/>
      <c r="W769" s="112"/>
      <c r="X769" s="112"/>
      <c r="Y769" s="112"/>
      <c r="Z769" s="112"/>
      <c r="AA769" s="112"/>
      <c r="AB769" s="112"/>
    </row>
    <row r="770">
      <c r="A770" s="112"/>
      <c r="B770" s="112"/>
      <c r="C770" s="112"/>
      <c r="D770" s="112"/>
      <c r="E770" s="112"/>
      <c r="F770" s="112"/>
      <c r="G770" s="112"/>
      <c r="H770" s="112"/>
      <c r="I770" s="112"/>
      <c r="J770" s="112"/>
      <c r="K770" s="112"/>
      <c r="L770" s="112"/>
      <c r="M770" s="112"/>
      <c r="N770" s="112"/>
      <c r="O770" s="112"/>
      <c r="P770" s="112"/>
      <c r="Q770" s="112"/>
      <c r="R770" s="112"/>
      <c r="S770" s="112"/>
      <c r="T770" s="112"/>
      <c r="U770" s="112"/>
      <c r="V770" s="112"/>
      <c r="W770" s="112"/>
      <c r="X770" s="112"/>
      <c r="Y770" s="112"/>
      <c r="Z770" s="112"/>
      <c r="AA770" s="112"/>
      <c r="AB770" s="112"/>
    </row>
    <row r="771">
      <c r="A771" s="112"/>
      <c r="B771" s="112"/>
      <c r="C771" s="112"/>
      <c r="D771" s="112"/>
      <c r="E771" s="112"/>
      <c r="F771" s="112"/>
      <c r="G771" s="112"/>
      <c r="H771" s="112"/>
      <c r="I771" s="112"/>
      <c r="J771" s="112"/>
      <c r="K771" s="112"/>
      <c r="L771" s="112"/>
      <c r="M771" s="112"/>
      <c r="N771" s="112"/>
      <c r="O771" s="112"/>
      <c r="P771" s="112"/>
      <c r="Q771" s="112"/>
      <c r="R771" s="112"/>
      <c r="S771" s="112"/>
      <c r="T771" s="112"/>
      <c r="U771" s="112"/>
      <c r="V771" s="112"/>
      <c r="W771" s="112"/>
      <c r="X771" s="112"/>
      <c r="Y771" s="112"/>
      <c r="Z771" s="112"/>
      <c r="AA771" s="112"/>
      <c r="AB771" s="112"/>
    </row>
    <row r="772">
      <c r="A772" s="112"/>
      <c r="B772" s="112"/>
      <c r="C772" s="112"/>
      <c r="D772" s="112"/>
      <c r="E772" s="112"/>
      <c r="F772" s="112"/>
      <c r="G772" s="112"/>
      <c r="H772" s="112"/>
      <c r="I772" s="112"/>
      <c r="J772" s="112"/>
      <c r="K772" s="112"/>
      <c r="L772" s="112"/>
      <c r="M772" s="112"/>
      <c r="N772" s="112"/>
      <c r="O772" s="112"/>
      <c r="P772" s="112"/>
      <c r="Q772" s="112"/>
      <c r="R772" s="112"/>
      <c r="S772" s="112"/>
      <c r="T772" s="112"/>
      <c r="U772" s="112"/>
      <c r="V772" s="112"/>
      <c r="W772" s="112"/>
      <c r="X772" s="112"/>
      <c r="Y772" s="112"/>
      <c r="Z772" s="112"/>
      <c r="AA772" s="112"/>
      <c r="AB772" s="112"/>
    </row>
    <row r="773">
      <c r="A773" s="112"/>
      <c r="B773" s="112"/>
      <c r="C773" s="112"/>
      <c r="D773" s="112"/>
      <c r="E773" s="112"/>
      <c r="F773" s="112"/>
      <c r="G773" s="112"/>
      <c r="H773" s="112"/>
      <c r="I773" s="112"/>
      <c r="J773" s="112"/>
      <c r="K773" s="112"/>
      <c r="L773" s="112"/>
      <c r="M773" s="112"/>
      <c r="N773" s="112"/>
      <c r="O773" s="112"/>
      <c r="P773" s="112"/>
      <c r="Q773" s="112"/>
      <c r="R773" s="112"/>
      <c r="S773" s="112"/>
      <c r="T773" s="112"/>
      <c r="U773" s="112"/>
      <c r="V773" s="112"/>
      <c r="W773" s="112"/>
      <c r="X773" s="112"/>
      <c r="Y773" s="112"/>
      <c r="Z773" s="112"/>
      <c r="AA773" s="112"/>
      <c r="AB773" s="112"/>
    </row>
    <row r="774">
      <c r="A774" s="112"/>
      <c r="B774" s="112"/>
      <c r="C774" s="112"/>
      <c r="D774" s="112"/>
      <c r="E774" s="112"/>
      <c r="F774" s="112"/>
      <c r="G774" s="112"/>
      <c r="H774" s="112"/>
      <c r="I774" s="112"/>
      <c r="J774" s="112"/>
      <c r="K774" s="112"/>
      <c r="L774" s="112"/>
      <c r="M774" s="112"/>
      <c r="N774" s="112"/>
      <c r="O774" s="112"/>
      <c r="P774" s="112"/>
      <c r="Q774" s="112"/>
      <c r="R774" s="112"/>
      <c r="S774" s="112"/>
      <c r="T774" s="112"/>
      <c r="U774" s="112"/>
      <c r="V774" s="112"/>
      <c r="W774" s="112"/>
      <c r="X774" s="112"/>
      <c r="Y774" s="112"/>
      <c r="Z774" s="112"/>
      <c r="AA774" s="112"/>
      <c r="AB774" s="112"/>
    </row>
    <row r="775">
      <c r="A775" s="112"/>
      <c r="B775" s="112"/>
      <c r="C775" s="112"/>
      <c r="D775" s="112"/>
      <c r="E775" s="112"/>
      <c r="F775" s="112"/>
      <c r="G775" s="112"/>
      <c r="H775" s="112"/>
      <c r="I775" s="112"/>
      <c r="J775" s="112"/>
      <c r="K775" s="112"/>
      <c r="L775" s="112"/>
      <c r="M775" s="112"/>
      <c r="N775" s="112"/>
      <c r="O775" s="112"/>
      <c r="P775" s="112"/>
      <c r="Q775" s="112"/>
      <c r="R775" s="112"/>
      <c r="S775" s="112"/>
      <c r="T775" s="112"/>
      <c r="U775" s="112"/>
      <c r="V775" s="112"/>
      <c r="W775" s="112"/>
      <c r="X775" s="112"/>
      <c r="Y775" s="112"/>
      <c r="Z775" s="112"/>
      <c r="AA775" s="112"/>
      <c r="AB775" s="112"/>
    </row>
    <row r="776">
      <c r="A776" s="112"/>
      <c r="B776" s="112"/>
      <c r="C776" s="112"/>
      <c r="D776" s="112"/>
      <c r="E776" s="112"/>
      <c r="F776" s="112"/>
      <c r="G776" s="112"/>
      <c r="H776" s="112"/>
      <c r="I776" s="112"/>
      <c r="J776" s="112"/>
      <c r="K776" s="112"/>
      <c r="L776" s="112"/>
      <c r="M776" s="112"/>
      <c r="N776" s="112"/>
      <c r="O776" s="112"/>
      <c r="P776" s="112"/>
      <c r="Q776" s="112"/>
      <c r="R776" s="112"/>
      <c r="S776" s="112"/>
      <c r="T776" s="112"/>
      <c r="U776" s="112"/>
      <c r="V776" s="112"/>
      <c r="W776" s="112"/>
      <c r="X776" s="112"/>
      <c r="Y776" s="112"/>
      <c r="Z776" s="112"/>
      <c r="AA776" s="112"/>
      <c r="AB776" s="112"/>
    </row>
    <row r="777">
      <c r="A777" s="112"/>
      <c r="B777" s="112"/>
      <c r="C777" s="112"/>
      <c r="D777" s="112"/>
      <c r="E777" s="112"/>
      <c r="F777" s="112"/>
      <c r="G777" s="112"/>
      <c r="H777" s="112"/>
      <c r="I777" s="112"/>
      <c r="J777" s="112"/>
      <c r="K777" s="112"/>
      <c r="L777" s="112"/>
      <c r="M777" s="112"/>
      <c r="N777" s="112"/>
      <c r="O777" s="112"/>
      <c r="P777" s="112"/>
      <c r="Q777" s="112"/>
      <c r="R777" s="112"/>
      <c r="S777" s="112"/>
      <c r="T777" s="112"/>
      <c r="U777" s="112"/>
      <c r="V777" s="112"/>
      <c r="W777" s="112"/>
      <c r="X777" s="112"/>
      <c r="Y777" s="112"/>
      <c r="Z777" s="112"/>
      <c r="AA777" s="112"/>
      <c r="AB777" s="112"/>
    </row>
    <row r="778">
      <c r="A778" s="112"/>
      <c r="B778" s="112"/>
      <c r="C778" s="112"/>
      <c r="D778" s="112"/>
      <c r="E778" s="112"/>
      <c r="F778" s="112"/>
      <c r="G778" s="112"/>
      <c r="H778" s="112"/>
      <c r="I778" s="112"/>
      <c r="J778" s="112"/>
      <c r="K778" s="112"/>
      <c r="L778" s="112"/>
      <c r="M778" s="112"/>
      <c r="N778" s="112"/>
      <c r="O778" s="112"/>
      <c r="P778" s="112"/>
      <c r="Q778" s="112"/>
      <c r="R778" s="112"/>
      <c r="S778" s="112"/>
      <c r="T778" s="112"/>
      <c r="U778" s="112"/>
      <c r="V778" s="112"/>
      <c r="W778" s="112"/>
      <c r="X778" s="112"/>
      <c r="Y778" s="112"/>
      <c r="Z778" s="112"/>
      <c r="AA778" s="112"/>
      <c r="AB778" s="112"/>
    </row>
    <row r="779">
      <c r="A779" s="112"/>
      <c r="B779" s="112"/>
      <c r="C779" s="112"/>
      <c r="D779" s="112"/>
      <c r="E779" s="112"/>
      <c r="F779" s="112"/>
      <c r="G779" s="112"/>
      <c r="H779" s="112"/>
      <c r="I779" s="112"/>
      <c r="J779" s="112"/>
      <c r="K779" s="112"/>
      <c r="L779" s="112"/>
      <c r="M779" s="112"/>
      <c r="N779" s="112"/>
      <c r="O779" s="112"/>
      <c r="P779" s="112"/>
      <c r="Q779" s="112"/>
      <c r="R779" s="112"/>
      <c r="S779" s="112"/>
      <c r="T779" s="112"/>
      <c r="U779" s="112"/>
      <c r="V779" s="112"/>
      <c r="W779" s="112"/>
      <c r="X779" s="112"/>
      <c r="Y779" s="112"/>
      <c r="Z779" s="112"/>
      <c r="AA779" s="112"/>
      <c r="AB779" s="112"/>
    </row>
    <row r="780">
      <c r="A780" s="112"/>
      <c r="B780" s="112"/>
      <c r="C780" s="112"/>
      <c r="D780" s="112"/>
      <c r="E780" s="112"/>
      <c r="F780" s="112"/>
      <c r="G780" s="112"/>
      <c r="H780" s="112"/>
      <c r="I780" s="112"/>
      <c r="J780" s="112"/>
      <c r="K780" s="112"/>
      <c r="L780" s="112"/>
      <c r="M780" s="112"/>
      <c r="N780" s="112"/>
      <c r="O780" s="112"/>
      <c r="P780" s="112"/>
      <c r="Q780" s="112"/>
      <c r="R780" s="112"/>
      <c r="S780" s="112"/>
      <c r="T780" s="112"/>
      <c r="U780" s="112"/>
      <c r="V780" s="112"/>
      <c r="W780" s="112"/>
      <c r="X780" s="112"/>
      <c r="Y780" s="112"/>
      <c r="Z780" s="112"/>
      <c r="AA780" s="112"/>
      <c r="AB780" s="112"/>
    </row>
    <row r="781">
      <c r="A781" s="112"/>
      <c r="B781" s="112"/>
      <c r="C781" s="112"/>
      <c r="D781" s="112"/>
      <c r="E781" s="112"/>
      <c r="F781" s="112"/>
      <c r="G781" s="112"/>
      <c r="H781" s="112"/>
      <c r="I781" s="112"/>
      <c r="J781" s="112"/>
      <c r="K781" s="112"/>
      <c r="L781" s="112"/>
      <c r="M781" s="112"/>
      <c r="N781" s="112"/>
      <c r="O781" s="112"/>
      <c r="P781" s="112"/>
      <c r="Q781" s="112"/>
      <c r="R781" s="112"/>
      <c r="S781" s="112"/>
      <c r="T781" s="112"/>
      <c r="U781" s="112"/>
      <c r="V781" s="112"/>
      <c r="W781" s="112"/>
      <c r="X781" s="112"/>
      <c r="Y781" s="112"/>
      <c r="Z781" s="112"/>
      <c r="AA781" s="112"/>
      <c r="AB781" s="112"/>
    </row>
    <row r="782">
      <c r="A782" s="112"/>
      <c r="B782" s="112"/>
      <c r="C782" s="112"/>
      <c r="D782" s="112"/>
      <c r="E782" s="112"/>
      <c r="F782" s="112"/>
      <c r="G782" s="112"/>
      <c r="H782" s="112"/>
      <c r="I782" s="112"/>
      <c r="J782" s="112"/>
      <c r="K782" s="112"/>
      <c r="L782" s="112"/>
      <c r="M782" s="112"/>
      <c r="N782" s="112"/>
      <c r="O782" s="112"/>
      <c r="P782" s="112"/>
      <c r="Q782" s="112"/>
      <c r="R782" s="112"/>
      <c r="S782" s="112"/>
      <c r="T782" s="112"/>
      <c r="U782" s="112"/>
      <c r="V782" s="112"/>
      <c r="W782" s="112"/>
      <c r="X782" s="112"/>
      <c r="Y782" s="112"/>
      <c r="Z782" s="112"/>
      <c r="AA782" s="112"/>
      <c r="AB782" s="112"/>
    </row>
    <row r="783">
      <c r="A783" s="112"/>
      <c r="B783" s="112"/>
      <c r="C783" s="112"/>
      <c r="D783" s="112"/>
      <c r="E783" s="112"/>
      <c r="F783" s="112"/>
      <c r="G783" s="112"/>
      <c r="H783" s="112"/>
      <c r="I783" s="112"/>
      <c r="J783" s="112"/>
      <c r="K783" s="112"/>
      <c r="L783" s="112"/>
      <c r="M783" s="112"/>
      <c r="N783" s="112"/>
      <c r="O783" s="112"/>
      <c r="P783" s="112"/>
      <c r="Q783" s="112"/>
      <c r="R783" s="112"/>
      <c r="S783" s="112"/>
      <c r="T783" s="112"/>
      <c r="U783" s="112"/>
      <c r="V783" s="112"/>
      <c r="W783" s="112"/>
      <c r="X783" s="112"/>
      <c r="Y783" s="112"/>
      <c r="Z783" s="112"/>
      <c r="AA783" s="112"/>
      <c r="AB783" s="112"/>
    </row>
    <row r="784">
      <c r="A784" s="112"/>
      <c r="B784" s="112"/>
      <c r="C784" s="112"/>
      <c r="D784" s="112"/>
      <c r="E784" s="112"/>
      <c r="F784" s="112"/>
      <c r="G784" s="112"/>
      <c r="H784" s="112"/>
      <c r="I784" s="112"/>
      <c r="J784" s="112"/>
      <c r="K784" s="112"/>
      <c r="L784" s="112"/>
      <c r="M784" s="112"/>
      <c r="N784" s="112"/>
      <c r="O784" s="112"/>
      <c r="P784" s="112"/>
      <c r="Q784" s="112"/>
      <c r="R784" s="112"/>
      <c r="S784" s="112"/>
      <c r="T784" s="112"/>
      <c r="U784" s="112"/>
      <c r="V784" s="112"/>
      <c r="W784" s="112"/>
      <c r="X784" s="112"/>
      <c r="Y784" s="112"/>
      <c r="Z784" s="112"/>
      <c r="AA784" s="112"/>
      <c r="AB784" s="112"/>
    </row>
    <row r="785">
      <c r="A785" s="112"/>
      <c r="B785" s="112"/>
      <c r="C785" s="112"/>
      <c r="D785" s="112"/>
      <c r="E785" s="112"/>
      <c r="F785" s="112"/>
      <c r="G785" s="112"/>
      <c r="H785" s="112"/>
      <c r="I785" s="112"/>
      <c r="J785" s="112"/>
      <c r="K785" s="112"/>
      <c r="L785" s="112"/>
      <c r="M785" s="112"/>
      <c r="N785" s="112"/>
      <c r="O785" s="112"/>
      <c r="P785" s="112"/>
      <c r="Q785" s="112"/>
      <c r="R785" s="112"/>
      <c r="S785" s="112"/>
      <c r="T785" s="112"/>
      <c r="U785" s="112"/>
      <c r="V785" s="112"/>
      <c r="W785" s="112"/>
      <c r="X785" s="112"/>
      <c r="Y785" s="112"/>
      <c r="Z785" s="112"/>
      <c r="AA785" s="112"/>
      <c r="AB785" s="112"/>
    </row>
    <row r="786">
      <c r="A786" s="112"/>
      <c r="B786" s="112"/>
      <c r="C786" s="112"/>
      <c r="D786" s="112"/>
      <c r="E786" s="112"/>
      <c r="F786" s="112"/>
      <c r="G786" s="112"/>
      <c r="H786" s="112"/>
      <c r="I786" s="112"/>
      <c r="J786" s="112"/>
      <c r="K786" s="112"/>
      <c r="L786" s="112"/>
      <c r="M786" s="112"/>
      <c r="N786" s="112"/>
      <c r="O786" s="112"/>
      <c r="P786" s="112"/>
      <c r="Q786" s="112"/>
      <c r="R786" s="112"/>
      <c r="S786" s="112"/>
      <c r="T786" s="112"/>
      <c r="U786" s="112"/>
      <c r="V786" s="112"/>
      <c r="W786" s="112"/>
      <c r="X786" s="112"/>
      <c r="Y786" s="112"/>
      <c r="Z786" s="112"/>
      <c r="AA786" s="112"/>
      <c r="AB786" s="112"/>
    </row>
    <row r="787">
      <c r="A787" s="112"/>
      <c r="B787" s="112"/>
      <c r="C787" s="112"/>
      <c r="D787" s="112"/>
      <c r="E787" s="112"/>
      <c r="F787" s="112"/>
      <c r="G787" s="112"/>
      <c r="H787" s="112"/>
      <c r="I787" s="112"/>
      <c r="J787" s="112"/>
      <c r="K787" s="112"/>
      <c r="L787" s="112"/>
      <c r="M787" s="112"/>
      <c r="N787" s="112"/>
      <c r="O787" s="112"/>
      <c r="P787" s="112"/>
      <c r="Q787" s="112"/>
      <c r="R787" s="112"/>
      <c r="S787" s="112"/>
      <c r="T787" s="112"/>
      <c r="U787" s="112"/>
      <c r="V787" s="112"/>
      <c r="W787" s="112"/>
      <c r="X787" s="112"/>
      <c r="Y787" s="112"/>
      <c r="Z787" s="112"/>
      <c r="AA787" s="112"/>
      <c r="AB787" s="112"/>
    </row>
    <row r="788">
      <c r="A788" s="112"/>
      <c r="B788" s="112"/>
      <c r="C788" s="112"/>
      <c r="D788" s="112"/>
      <c r="E788" s="112"/>
      <c r="F788" s="112"/>
      <c r="G788" s="112"/>
      <c r="H788" s="112"/>
      <c r="I788" s="112"/>
      <c r="J788" s="112"/>
      <c r="K788" s="112"/>
      <c r="L788" s="112"/>
      <c r="M788" s="112"/>
      <c r="N788" s="112"/>
      <c r="O788" s="112"/>
      <c r="P788" s="112"/>
      <c r="Q788" s="112"/>
      <c r="R788" s="112"/>
      <c r="S788" s="112"/>
      <c r="T788" s="112"/>
      <c r="U788" s="112"/>
      <c r="V788" s="112"/>
      <c r="W788" s="112"/>
      <c r="X788" s="112"/>
      <c r="Y788" s="112"/>
      <c r="Z788" s="112"/>
      <c r="AA788" s="112"/>
      <c r="AB788" s="112"/>
    </row>
    <row r="789">
      <c r="A789" s="112"/>
      <c r="B789" s="112"/>
      <c r="C789" s="112"/>
      <c r="D789" s="112"/>
      <c r="E789" s="112"/>
      <c r="F789" s="112"/>
      <c r="G789" s="112"/>
      <c r="H789" s="112"/>
      <c r="I789" s="112"/>
      <c r="J789" s="112"/>
      <c r="K789" s="112"/>
      <c r="L789" s="112"/>
      <c r="M789" s="112"/>
      <c r="N789" s="112"/>
      <c r="O789" s="112"/>
      <c r="P789" s="112"/>
      <c r="Q789" s="112"/>
      <c r="R789" s="112"/>
      <c r="S789" s="112"/>
      <c r="T789" s="112"/>
      <c r="U789" s="112"/>
      <c r="V789" s="112"/>
      <c r="W789" s="112"/>
      <c r="X789" s="112"/>
      <c r="Y789" s="112"/>
      <c r="Z789" s="112"/>
      <c r="AA789" s="112"/>
      <c r="AB789" s="112"/>
    </row>
    <row r="790">
      <c r="A790" s="112"/>
      <c r="B790" s="112"/>
      <c r="C790" s="112"/>
      <c r="D790" s="112"/>
      <c r="E790" s="112"/>
      <c r="F790" s="112"/>
      <c r="G790" s="112"/>
      <c r="H790" s="112"/>
      <c r="I790" s="112"/>
      <c r="J790" s="112"/>
      <c r="K790" s="112"/>
      <c r="L790" s="112"/>
      <c r="M790" s="112"/>
      <c r="N790" s="112"/>
      <c r="O790" s="112"/>
      <c r="P790" s="112"/>
      <c r="Q790" s="112"/>
      <c r="R790" s="112"/>
      <c r="S790" s="112"/>
      <c r="T790" s="112"/>
      <c r="U790" s="112"/>
      <c r="V790" s="112"/>
      <c r="W790" s="112"/>
      <c r="X790" s="112"/>
      <c r="Y790" s="112"/>
      <c r="Z790" s="112"/>
      <c r="AA790" s="112"/>
      <c r="AB790" s="112"/>
    </row>
    <row r="791">
      <c r="A791" s="112"/>
      <c r="B791" s="112"/>
      <c r="C791" s="112"/>
      <c r="D791" s="112"/>
      <c r="E791" s="112"/>
      <c r="F791" s="112"/>
      <c r="G791" s="112"/>
      <c r="H791" s="112"/>
      <c r="I791" s="112"/>
      <c r="J791" s="112"/>
      <c r="K791" s="112"/>
      <c r="L791" s="112"/>
      <c r="M791" s="112"/>
      <c r="N791" s="112"/>
      <c r="O791" s="112"/>
      <c r="P791" s="112"/>
      <c r="Q791" s="112"/>
      <c r="R791" s="112"/>
      <c r="S791" s="112"/>
      <c r="T791" s="112"/>
      <c r="U791" s="112"/>
      <c r="V791" s="112"/>
      <c r="W791" s="112"/>
      <c r="X791" s="112"/>
      <c r="Y791" s="112"/>
      <c r="Z791" s="112"/>
      <c r="AA791" s="112"/>
      <c r="AB791" s="112"/>
    </row>
    <row r="792">
      <c r="A792" s="112"/>
      <c r="B792" s="112"/>
      <c r="C792" s="112"/>
      <c r="D792" s="112"/>
      <c r="E792" s="112"/>
      <c r="F792" s="112"/>
      <c r="G792" s="112"/>
      <c r="H792" s="112"/>
      <c r="I792" s="112"/>
      <c r="J792" s="112"/>
      <c r="K792" s="112"/>
      <c r="L792" s="112"/>
      <c r="M792" s="112"/>
      <c r="N792" s="112"/>
      <c r="O792" s="112"/>
      <c r="P792" s="112"/>
      <c r="Q792" s="112"/>
      <c r="R792" s="112"/>
      <c r="S792" s="112"/>
      <c r="T792" s="112"/>
      <c r="U792" s="112"/>
      <c r="V792" s="112"/>
      <c r="W792" s="112"/>
      <c r="X792" s="112"/>
      <c r="Y792" s="112"/>
      <c r="Z792" s="112"/>
      <c r="AA792" s="112"/>
      <c r="AB792" s="112"/>
    </row>
    <row r="793">
      <c r="A793" s="112"/>
      <c r="B793" s="112"/>
      <c r="C793" s="112"/>
      <c r="D793" s="112"/>
      <c r="E793" s="112"/>
      <c r="F793" s="112"/>
      <c r="G793" s="112"/>
      <c r="H793" s="112"/>
      <c r="I793" s="112"/>
      <c r="J793" s="112"/>
      <c r="K793" s="112"/>
      <c r="L793" s="112"/>
      <c r="M793" s="112"/>
      <c r="N793" s="112"/>
      <c r="O793" s="112"/>
      <c r="P793" s="112"/>
      <c r="Q793" s="112"/>
      <c r="R793" s="112"/>
      <c r="S793" s="112"/>
      <c r="T793" s="112"/>
      <c r="U793" s="112"/>
      <c r="V793" s="112"/>
      <c r="W793" s="112"/>
      <c r="X793" s="112"/>
      <c r="Y793" s="112"/>
      <c r="Z793" s="112"/>
      <c r="AA793" s="112"/>
      <c r="AB793" s="112"/>
    </row>
    <row r="794">
      <c r="A794" s="112"/>
      <c r="B794" s="112"/>
      <c r="C794" s="112"/>
      <c r="D794" s="112"/>
      <c r="E794" s="112"/>
      <c r="F794" s="112"/>
      <c r="G794" s="112"/>
      <c r="H794" s="112"/>
      <c r="I794" s="112"/>
      <c r="J794" s="112"/>
      <c r="K794" s="112"/>
      <c r="L794" s="112"/>
      <c r="M794" s="112"/>
      <c r="N794" s="112"/>
      <c r="O794" s="112"/>
      <c r="P794" s="112"/>
      <c r="Q794" s="112"/>
      <c r="R794" s="112"/>
      <c r="S794" s="112"/>
      <c r="T794" s="112"/>
      <c r="U794" s="112"/>
      <c r="V794" s="112"/>
      <c r="W794" s="112"/>
      <c r="X794" s="112"/>
      <c r="Y794" s="112"/>
      <c r="Z794" s="112"/>
      <c r="AA794" s="112"/>
      <c r="AB794" s="112"/>
    </row>
    <row r="795">
      <c r="A795" s="112"/>
      <c r="B795" s="112"/>
      <c r="C795" s="112"/>
      <c r="D795" s="112"/>
      <c r="E795" s="112"/>
      <c r="F795" s="112"/>
      <c r="G795" s="112"/>
      <c r="H795" s="112"/>
      <c r="I795" s="112"/>
      <c r="J795" s="112"/>
      <c r="K795" s="112"/>
      <c r="L795" s="112"/>
      <c r="M795" s="112"/>
      <c r="N795" s="112"/>
      <c r="O795" s="112"/>
      <c r="P795" s="112"/>
      <c r="Q795" s="112"/>
      <c r="R795" s="112"/>
      <c r="S795" s="112"/>
      <c r="T795" s="112"/>
      <c r="U795" s="112"/>
      <c r="V795" s="112"/>
      <c r="W795" s="112"/>
      <c r="X795" s="112"/>
      <c r="Y795" s="112"/>
      <c r="Z795" s="112"/>
      <c r="AA795" s="112"/>
      <c r="AB795" s="112"/>
    </row>
    <row r="796">
      <c r="A796" s="112"/>
      <c r="B796" s="112"/>
      <c r="C796" s="112"/>
      <c r="D796" s="112"/>
      <c r="E796" s="112"/>
      <c r="F796" s="112"/>
      <c r="G796" s="112"/>
      <c r="H796" s="112"/>
      <c r="I796" s="112"/>
      <c r="J796" s="112"/>
      <c r="K796" s="112"/>
      <c r="L796" s="112"/>
      <c r="M796" s="112"/>
      <c r="N796" s="112"/>
      <c r="O796" s="112"/>
      <c r="P796" s="112"/>
      <c r="Q796" s="112"/>
      <c r="R796" s="112"/>
      <c r="S796" s="112"/>
      <c r="T796" s="112"/>
      <c r="U796" s="112"/>
      <c r="V796" s="112"/>
      <c r="W796" s="112"/>
      <c r="X796" s="112"/>
      <c r="Y796" s="112"/>
      <c r="Z796" s="112"/>
      <c r="AA796" s="112"/>
      <c r="AB796" s="112"/>
    </row>
    <row r="797">
      <c r="A797" s="112"/>
      <c r="B797" s="112"/>
      <c r="C797" s="112"/>
      <c r="D797" s="112"/>
      <c r="E797" s="112"/>
      <c r="F797" s="112"/>
      <c r="G797" s="112"/>
      <c r="H797" s="112"/>
      <c r="I797" s="112"/>
      <c r="J797" s="112"/>
      <c r="K797" s="112"/>
      <c r="L797" s="112"/>
      <c r="M797" s="112"/>
      <c r="N797" s="112"/>
      <c r="O797" s="112"/>
      <c r="P797" s="112"/>
      <c r="Q797" s="112"/>
      <c r="R797" s="112"/>
      <c r="S797" s="112"/>
      <c r="T797" s="112"/>
      <c r="U797" s="112"/>
      <c r="V797" s="112"/>
      <c r="W797" s="112"/>
      <c r="X797" s="112"/>
      <c r="Y797" s="112"/>
      <c r="Z797" s="112"/>
      <c r="AA797" s="112"/>
      <c r="AB797" s="112"/>
    </row>
    <row r="798">
      <c r="A798" s="112"/>
      <c r="B798" s="112"/>
      <c r="C798" s="112"/>
      <c r="D798" s="112"/>
      <c r="E798" s="112"/>
      <c r="F798" s="112"/>
      <c r="G798" s="112"/>
      <c r="H798" s="112"/>
      <c r="I798" s="112"/>
      <c r="J798" s="112"/>
      <c r="K798" s="112"/>
      <c r="L798" s="112"/>
      <c r="M798" s="112"/>
      <c r="N798" s="112"/>
      <c r="O798" s="112"/>
      <c r="P798" s="112"/>
      <c r="Q798" s="112"/>
      <c r="R798" s="112"/>
      <c r="S798" s="112"/>
      <c r="T798" s="112"/>
      <c r="U798" s="112"/>
      <c r="V798" s="112"/>
      <c r="W798" s="112"/>
      <c r="X798" s="112"/>
      <c r="Y798" s="112"/>
      <c r="Z798" s="112"/>
      <c r="AA798" s="112"/>
      <c r="AB798" s="112"/>
    </row>
    <row r="799">
      <c r="A799" s="112"/>
      <c r="B799" s="112"/>
      <c r="C799" s="112"/>
      <c r="D799" s="112"/>
      <c r="E799" s="112"/>
      <c r="F799" s="112"/>
      <c r="G799" s="112"/>
      <c r="H799" s="112"/>
      <c r="I799" s="112"/>
      <c r="J799" s="112"/>
      <c r="K799" s="112"/>
      <c r="L799" s="112"/>
      <c r="M799" s="112"/>
      <c r="N799" s="112"/>
      <c r="O799" s="112"/>
      <c r="P799" s="112"/>
      <c r="Q799" s="112"/>
      <c r="R799" s="112"/>
      <c r="S799" s="112"/>
      <c r="T799" s="112"/>
      <c r="U799" s="112"/>
      <c r="V799" s="112"/>
      <c r="W799" s="112"/>
      <c r="X799" s="112"/>
      <c r="Y799" s="112"/>
      <c r="Z799" s="112"/>
      <c r="AA799" s="112"/>
      <c r="AB799" s="112"/>
    </row>
    <row r="800">
      <c r="A800" s="112"/>
      <c r="B800" s="112"/>
      <c r="C800" s="112"/>
      <c r="D800" s="112"/>
      <c r="E800" s="112"/>
      <c r="F800" s="112"/>
      <c r="G800" s="112"/>
      <c r="H800" s="112"/>
      <c r="I800" s="112"/>
      <c r="J800" s="112"/>
      <c r="K800" s="112"/>
      <c r="L800" s="112"/>
      <c r="M800" s="112"/>
      <c r="N800" s="112"/>
      <c r="O800" s="112"/>
      <c r="P800" s="112"/>
      <c r="Q800" s="112"/>
      <c r="R800" s="112"/>
      <c r="S800" s="112"/>
      <c r="T800" s="112"/>
      <c r="U800" s="112"/>
      <c r="V800" s="112"/>
      <c r="W800" s="112"/>
      <c r="X800" s="112"/>
      <c r="Y800" s="112"/>
      <c r="Z800" s="112"/>
      <c r="AA800" s="112"/>
      <c r="AB800" s="112"/>
    </row>
    <row r="801">
      <c r="A801" s="112"/>
      <c r="B801" s="112"/>
      <c r="C801" s="112"/>
      <c r="D801" s="112"/>
      <c r="E801" s="112"/>
      <c r="F801" s="112"/>
      <c r="G801" s="112"/>
      <c r="H801" s="112"/>
      <c r="I801" s="112"/>
      <c r="J801" s="112"/>
      <c r="K801" s="112"/>
      <c r="L801" s="112"/>
      <c r="M801" s="112"/>
      <c r="N801" s="112"/>
      <c r="O801" s="112"/>
      <c r="P801" s="112"/>
      <c r="Q801" s="112"/>
      <c r="R801" s="112"/>
      <c r="S801" s="112"/>
      <c r="T801" s="112"/>
      <c r="U801" s="112"/>
      <c r="V801" s="112"/>
      <c r="W801" s="112"/>
      <c r="X801" s="112"/>
      <c r="Y801" s="112"/>
      <c r="Z801" s="112"/>
      <c r="AA801" s="112"/>
      <c r="AB801" s="112"/>
    </row>
    <row r="802">
      <c r="A802" s="112"/>
      <c r="B802" s="112"/>
      <c r="C802" s="112"/>
      <c r="D802" s="112"/>
      <c r="E802" s="112"/>
      <c r="F802" s="112"/>
      <c r="G802" s="112"/>
      <c r="H802" s="112"/>
      <c r="I802" s="112"/>
      <c r="J802" s="112"/>
      <c r="K802" s="112"/>
      <c r="L802" s="112"/>
      <c r="M802" s="112"/>
      <c r="N802" s="112"/>
      <c r="O802" s="112"/>
      <c r="P802" s="112"/>
      <c r="Q802" s="112"/>
      <c r="R802" s="112"/>
      <c r="S802" s="112"/>
      <c r="T802" s="112"/>
      <c r="U802" s="112"/>
      <c r="V802" s="112"/>
      <c r="W802" s="112"/>
      <c r="X802" s="112"/>
      <c r="Y802" s="112"/>
      <c r="Z802" s="112"/>
      <c r="AA802" s="112"/>
      <c r="AB802" s="112"/>
    </row>
    <row r="803">
      <c r="A803" s="112"/>
      <c r="B803" s="112"/>
      <c r="C803" s="112"/>
      <c r="D803" s="112"/>
      <c r="E803" s="112"/>
      <c r="F803" s="112"/>
      <c r="G803" s="112"/>
      <c r="H803" s="112"/>
      <c r="I803" s="112"/>
      <c r="J803" s="112"/>
      <c r="K803" s="112"/>
      <c r="L803" s="112"/>
      <c r="M803" s="112"/>
      <c r="N803" s="112"/>
      <c r="O803" s="112"/>
      <c r="P803" s="112"/>
      <c r="Q803" s="112"/>
      <c r="R803" s="112"/>
      <c r="S803" s="112"/>
      <c r="T803" s="112"/>
      <c r="U803" s="112"/>
      <c r="V803" s="112"/>
      <c r="W803" s="112"/>
      <c r="X803" s="112"/>
      <c r="Y803" s="112"/>
      <c r="Z803" s="112"/>
      <c r="AA803" s="112"/>
      <c r="AB803" s="112"/>
    </row>
    <row r="804">
      <c r="A804" s="112"/>
      <c r="B804" s="112"/>
      <c r="C804" s="112"/>
      <c r="D804" s="112"/>
      <c r="E804" s="112"/>
      <c r="F804" s="112"/>
      <c r="G804" s="112"/>
      <c r="H804" s="112"/>
      <c r="I804" s="112"/>
      <c r="J804" s="112"/>
      <c r="K804" s="112"/>
      <c r="L804" s="112"/>
      <c r="M804" s="112"/>
      <c r="N804" s="112"/>
      <c r="O804" s="112"/>
      <c r="P804" s="112"/>
      <c r="Q804" s="112"/>
      <c r="R804" s="112"/>
      <c r="S804" s="112"/>
      <c r="T804" s="112"/>
      <c r="U804" s="112"/>
      <c r="V804" s="112"/>
      <c r="W804" s="112"/>
      <c r="X804" s="112"/>
      <c r="Y804" s="112"/>
      <c r="Z804" s="112"/>
      <c r="AA804" s="112"/>
      <c r="AB804" s="112"/>
    </row>
    <row r="805">
      <c r="A805" s="112"/>
      <c r="B805" s="112"/>
      <c r="C805" s="112"/>
      <c r="D805" s="112"/>
      <c r="E805" s="112"/>
      <c r="F805" s="112"/>
      <c r="G805" s="112"/>
      <c r="H805" s="112"/>
      <c r="I805" s="112"/>
      <c r="J805" s="112"/>
      <c r="K805" s="112"/>
      <c r="L805" s="112"/>
      <c r="M805" s="112"/>
      <c r="N805" s="112"/>
      <c r="O805" s="112"/>
      <c r="P805" s="112"/>
      <c r="Q805" s="112"/>
      <c r="R805" s="112"/>
      <c r="S805" s="112"/>
      <c r="T805" s="112"/>
      <c r="U805" s="112"/>
      <c r="V805" s="112"/>
      <c r="W805" s="112"/>
      <c r="X805" s="112"/>
      <c r="Y805" s="112"/>
      <c r="Z805" s="112"/>
      <c r="AA805" s="112"/>
      <c r="AB805" s="112"/>
    </row>
    <row r="806">
      <c r="A806" s="112"/>
      <c r="B806" s="112"/>
      <c r="C806" s="112"/>
      <c r="D806" s="112"/>
      <c r="E806" s="112"/>
      <c r="F806" s="112"/>
      <c r="G806" s="112"/>
      <c r="H806" s="112"/>
      <c r="I806" s="112"/>
      <c r="J806" s="112"/>
      <c r="K806" s="112"/>
      <c r="L806" s="112"/>
      <c r="M806" s="112"/>
      <c r="N806" s="112"/>
      <c r="O806" s="112"/>
      <c r="P806" s="112"/>
      <c r="Q806" s="112"/>
      <c r="R806" s="112"/>
      <c r="S806" s="112"/>
      <c r="T806" s="112"/>
      <c r="U806" s="112"/>
      <c r="V806" s="112"/>
      <c r="W806" s="112"/>
      <c r="X806" s="112"/>
      <c r="Y806" s="112"/>
      <c r="Z806" s="112"/>
      <c r="AA806" s="112"/>
      <c r="AB806" s="112"/>
    </row>
    <row r="807">
      <c r="A807" s="112"/>
      <c r="B807" s="112"/>
      <c r="C807" s="112"/>
      <c r="D807" s="112"/>
      <c r="E807" s="112"/>
      <c r="F807" s="112"/>
      <c r="G807" s="112"/>
      <c r="H807" s="112"/>
      <c r="I807" s="112"/>
      <c r="J807" s="112"/>
      <c r="K807" s="112"/>
      <c r="L807" s="112"/>
      <c r="M807" s="112"/>
      <c r="N807" s="112"/>
      <c r="O807" s="112"/>
      <c r="P807" s="112"/>
      <c r="Q807" s="112"/>
      <c r="R807" s="112"/>
      <c r="S807" s="112"/>
      <c r="T807" s="112"/>
      <c r="U807" s="112"/>
      <c r="V807" s="112"/>
      <c r="W807" s="112"/>
      <c r="X807" s="112"/>
      <c r="Y807" s="112"/>
      <c r="Z807" s="112"/>
      <c r="AA807" s="112"/>
      <c r="AB807" s="112"/>
    </row>
    <row r="808">
      <c r="A808" s="112"/>
      <c r="B808" s="112"/>
      <c r="C808" s="112"/>
      <c r="D808" s="112"/>
      <c r="E808" s="112"/>
      <c r="F808" s="112"/>
      <c r="G808" s="112"/>
      <c r="H808" s="112"/>
      <c r="I808" s="112"/>
      <c r="J808" s="112"/>
      <c r="K808" s="112"/>
      <c r="L808" s="112"/>
      <c r="M808" s="112"/>
      <c r="N808" s="112"/>
      <c r="O808" s="112"/>
      <c r="P808" s="112"/>
      <c r="Q808" s="112"/>
      <c r="R808" s="112"/>
      <c r="S808" s="112"/>
      <c r="T808" s="112"/>
      <c r="U808" s="112"/>
      <c r="V808" s="112"/>
      <c r="W808" s="112"/>
      <c r="X808" s="112"/>
      <c r="Y808" s="112"/>
      <c r="Z808" s="112"/>
      <c r="AA808" s="112"/>
      <c r="AB808" s="112"/>
    </row>
    <row r="809">
      <c r="A809" s="112"/>
      <c r="B809" s="112"/>
      <c r="C809" s="112"/>
      <c r="D809" s="112"/>
      <c r="E809" s="112"/>
      <c r="F809" s="112"/>
      <c r="G809" s="112"/>
      <c r="H809" s="112"/>
      <c r="I809" s="112"/>
      <c r="J809" s="112"/>
      <c r="K809" s="112"/>
      <c r="L809" s="112"/>
      <c r="M809" s="112"/>
      <c r="N809" s="112"/>
      <c r="O809" s="112"/>
      <c r="P809" s="112"/>
      <c r="Q809" s="112"/>
      <c r="R809" s="112"/>
      <c r="S809" s="112"/>
      <c r="T809" s="112"/>
      <c r="U809" s="112"/>
      <c r="V809" s="112"/>
      <c r="W809" s="112"/>
      <c r="X809" s="112"/>
      <c r="Y809" s="112"/>
      <c r="Z809" s="112"/>
      <c r="AA809" s="112"/>
      <c r="AB809" s="112"/>
    </row>
    <row r="810">
      <c r="A810" s="112"/>
      <c r="B810" s="112"/>
      <c r="C810" s="112"/>
      <c r="D810" s="112"/>
      <c r="E810" s="112"/>
      <c r="F810" s="112"/>
      <c r="G810" s="112"/>
      <c r="H810" s="112"/>
      <c r="I810" s="112"/>
      <c r="J810" s="112"/>
      <c r="K810" s="112"/>
      <c r="L810" s="112"/>
      <c r="M810" s="112"/>
      <c r="N810" s="112"/>
      <c r="O810" s="112"/>
      <c r="P810" s="112"/>
      <c r="Q810" s="112"/>
      <c r="R810" s="112"/>
      <c r="S810" s="112"/>
      <c r="T810" s="112"/>
      <c r="U810" s="112"/>
      <c r="V810" s="112"/>
      <c r="W810" s="112"/>
      <c r="X810" s="112"/>
      <c r="Y810" s="112"/>
      <c r="Z810" s="112"/>
      <c r="AA810" s="112"/>
      <c r="AB810" s="112"/>
    </row>
    <row r="811">
      <c r="A811" s="112"/>
      <c r="B811" s="112"/>
      <c r="C811" s="112"/>
      <c r="D811" s="112"/>
      <c r="E811" s="112"/>
      <c r="F811" s="112"/>
      <c r="G811" s="112"/>
      <c r="H811" s="112"/>
      <c r="I811" s="112"/>
      <c r="J811" s="112"/>
      <c r="K811" s="112"/>
      <c r="L811" s="112"/>
      <c r="M811" s="112"/>
      <c r="N811" s="112"/>
      <c r="O811" s="112"/>
      <c r="P811" s="112"/>
      <c r="Q811" s="112"/>
      <c r="R811" s="112"/>
      <c r="S811" s="112"/>
      <c r="T811" s="112"/>
      <c r="U811" s="112"/>
      <c r="V811" s="112"/>
      <c r="W811" s="112"/>
      <c r="X811" s="112"/>
      <c r="Y811" s="112"/>
      <c r="Z811" s="112"/>
      <c r="AA811" s="112"/>
      <c r="AB811" s="112"/>
    </row>
    <row r="812">
      <c r="A812" s="112"/>
      <c r="B812" s="112"/>
      <c r="C812" s="112"/>
      <c r="D812" s="112"/>
      <c r="E812" s="112"/>
      <c r="F812" s="112"/>
      <c r="G812" s="112"/>
      <c r="H812" s="112"/>
      <c r="I812" s="112"/>
      <c r="J812" s="112"/>
      <c r="K812" s="112"/>
      <c r="L812" s="112"/>
      <c r="M812" s="112"/>
      <c r="N812" s="112"/>
      <c r="O812" s="112"/>
      <c r="P812" s="112"/>
      <c r="Q812" s="112"/>
      <c r="R812" s="112"/>
      <c r="S812" s="112"/>
      <c r="T812" s="112"/>
      <c r="U812" s="112"/>
      <c r="V812" s="112"/>
      <c r="W812" s="112"/>
      <c r="X812" s="112"/>
      <c r="Y812" s="112"/>
      <c r="Z812" s="112"/>
      <c r="AA812" s="112"/>
      <c r="AB812" s="112"/>
    </row>
    <row r="813">
      <c r="A813" s="112"/>
      <c r="B813" s="112"/>
      <c r="C813" s="112"/>
      <c r="D813" s="112"/>
      <c r="E813" s="112"/>
      <c r="F813" s="112"/>
      <c r="G813" s="112"/>
      <c r="H813" s="112"/>
      <c r="I813" s="112"/>
      <c r="J813" s="112"/>
      <c r="K813" s="112"/>
      <c r="L813" s="112"/>
      <c r="M813" s="112"/>
      <c r="N813" s="112"/>
      <c r="O813" s="112"/>
      <c r="P813" s="112"/>
      <c r="Q813" s="112"/>
      <c r="R813" s="112"/>
      <c r="S813" s="112"/>
      <c r="T813" s="112"/>
      <c r="U813" s="112"/>
      <c r="V813" s="112"/>
      <c r="W813" s="112"/>
      <c r="X813" s="112"/>
      <c r="Y813" s="112"/>
      <c r="Z813" s="112"/>
      <c r="AA813" s="112"/>
      <c r="AB813" s="112"/>
    </row>
    <row r="814">
      <c r="A814" s="112"/>
      <c r="B814" s="112"/>
      <c r="C814" s="112"/>
      <c r="D814" s="112"/>
      <c r="E814" s="112"/>
      <c r="F814" s="112"/>
      <c r="G814" s="112"/>
      <c r="H814" s="112"/>
      <c r="I814" s="112"/>
      <c r="J814" s="112"/>
      <c r="K814" s="112"/>
      <c r="L814" s="112"/>
      <c r="M814" s="112"/>
      <c r="N814" s="112"/>
      <c r="O814" s="112"/>
      <c r="P814" s="112"/>
      <c r="Q814" s="112"/>
      <c r="R814" s="112"/>
      <c r="S814" s="112"/>
      <c r="T814" s="112"/>
      <c r="U814" s="112"/>
      <c r="V814" s="112"/>
      <c r="W814" s="112"/>
      <c r="X814" s="112"/>
      <c r="Y814" s="112"/>
      <c r="Z814" s="112"/>
      <c r="AA814" s="112"/>
      <c r="AB814" s="112"/>
    </row>
    <row r="815">
      <c r="A815" s="112"/>
      <c r="B815" s="112"/>
      <c r="C815" s="112"/>
      <c r="D815" s="112"/>
      <c r="E815" s="112"/>
      <c r="F815" s="112"/>
      <c r="G815" s="112"/>
      <c r="H815" s="112"/>
      <c r="I815" s="112"/>
      <c r="J815" s="112"/>
      <c r="K815" s="112"/>
      <c r="L815" s="112"/>
      <c r="M815" s="112"/>
      <c r="N815" s="112"/>
      <c r="O815" s="112"/>
      <c r="P815" s="112"/>
      <c r="Q815" s="112"/>
      <c r="R815" s="112"/>
      <c r="S815" s="112"/>
      <c r="T815" s="112"/>
      <c r="U815" s="112"/>
      <c r="V815" s="112"/>
      <c r="W815" s="112"/>
      <c r="X815" s="112"/>
      <c r="Y815" s="112"/>
      <c r="Z815" s="112"/>
      <c r="AA815" s="112"/>
      <c r="AB815" s="112"/>
    </row>
    <row r="816">
      <c r="A816" s="112"/>
      <c r="B816" s="112"/>
      <c r="C816" s="112"/>
      <c r="D816" s="112"/>
      <c r="E816" s="112"/>
      <c r="F816" s="112"/>
      <c r="G816" s="112"/>
      <c r="H816" s="112"/>
      <c r="I816" s="112"/>
      <c r="J816" s="112"/>
      <c r="K816" s="112"/>
      <c r="L816" s="112"/>
      <c r="M816" s="112"/>
      <c r="N816" s="112"/>
      <c r="O816" s="112"/>
      <c r="P816" s="112"/>
      <c r="Q816" s="112"/>
      <c r="R816" s="112"/>
      <c r="S816" s="112"/>
      <c r="T816" s="112"/>
      <c r="U816" s="112"/>
      <c r="V816" s="112"/>
      <c r="W816" s="112"/>
      <c r="X816" s="112"/>
      <c r="Y816" s="112"/>
      <c r="Z816" s="112"/>
      <c r="AA816" s="112"/>
      <c r="AB816" s="112"/>
    </row>
    <row r="817">
      <c r="A817" s="112"/>
      <c r="B817" s="112"/>
      <c r="C817" s="112"/>
      <c r="D817" s="112"/>
      <c r="E817" s="112"/>
      <c r="F817" s="112"/>
      <c r="G817" s="112"/>
      <c r="H817" s="112"/>
      <c r="I817" s="112"/>
      <c r="J817" s="112"/>
      <c r="K817" s="112"/>
      <c r="L817" s="112"/>
      <c r="M817" s="112"/>
      <c r="N817" s="112"/>
      <c r="O817" s="112"/>
      <c r="P817" s="112"/>
      <c r="Q817" s="112"/>
      <c r="R817" s="112"/>
      <c r="S817" s="112"/>
      <c r="T817" s="112"/>
      <c r="U817" s="112"/>
      <c r="V817" s="112"/>
      <c r="W817" s="112"/>
      <c r="X817" s="112"/>
      <c r="Y817" s="112"/>
      <c r="Z817" s="112"/>
      <c r="AA817" s="112"/>
      <c r="AB817" s="112"/>
    </row>
    <row r="818">
      <c r="A818" s="112"/>
      <c r="B818" s="112"/>
      <c r="C818" s="112"/>
      <c r="D818" s="112"/>
      <c r="E818" s="112"/>
      <c r="F818" s="112"/>
      <c r="G818" s="112"/>
      <c r="H818" s="112"/>
      <c r="I818" s="112"/>
      <c r="J818" s="112"/>
      <c r="K818" s="112"/>
      <c r="L818" s="112"/>
      <c r="M818" s="112"/>
      <c r="N818" s="112"/>
      <c r="O818" s="112"/>
      <c r="P818" s="112"/>
      <c r="Q818" s="112"/>
      <c r="R818" s="112"/>
      <c r="S818" s="112"/>
      <c r="T818" s="112"/>
      <c r="U818" s="112"/>
      <c r="V818" s="112"/>
      <c r="W818" s="112"/>
      <c r="X818" s="112"/>
      <c r="Y818" s="112"/>
      <c r="Z818" s="112"/>
      <c r="AA818" s="112"/>
      <c r="AB818" s="112"/>
    </row>
    <row r="819">
      <c r="A819" s="112"/>
      <c r="B819" s="112"/>
      <c r="C819" s="112"/>
      <c r="D819" s="112"/>
      <c r="E819" s="112"/>
      <c r="F819" s="112"/>
      <c r="G819" s="112"/>
      <c r="H819" s="112"/>
      <c r="I819" s="112"/>
      <c r="J819" s="112"/>
      <c r="K819" s="112"/>
      <c r="L819" s="112"/>
      <c r="M819" s="112"/>
      <c r="N819" s="112"/>
      <c r="O819" s="112"/>
      <c r="P819" s="112"/>
      <c r="Q819" s="112"/>
      <c r="R819" s="112"/>
      <c r="S819" s="112"/>
      <c r="T819" s="112"/>
      <c r="U819" s="112"/>
      <c r="V819" s="112"/>
      <c r="W819" s="112"/>
      <c r="X819" s="112"/>
      <c r="Y819" s="112"/>
      <c r="Z819" s="112"/>
      <c r="AA819" s="112"/>
      <c r="AB819" s="112"/>
    </row>
    <row r="820">
      <c r="A820" s="112"/>
      <c r="B820" s="112"/>
      <c r="C820" s="112"/>
      <c r="D820" s="112"/>
      <c r="E820" s="112"/>
      <c r="F820" s="112"/>
      <c r="G820" s="112"/>
      <c r="H820" s="112"/>
      <c r="I820" s="112"/>
      <c r="J820" s="112"/>
      <c r="K820" s="112"/>
      <c r="L820" s="112"/>
      <c r="M820" s="112"/>
      <c r="N820" s="112"/>
      <c r="O820" s="112"/>
      <c r="P820" s="112"/>
      <c r="Q820" s="112"/>
      <c r="R820" s="112"/>
      <c r="S820" s="112"/>
      <c r="T820" s="112"/>
      <c r="U820" s="112"/>
      <c r="V820" s="112"/>
      <c r="W820" s="112"/>
      <c r="X820" s="112"/>
      <c r="Y820" s="112"/>
      <c r="Z820" s="112"/>
      <c r="AA820" s="112"/>
      <c r="AB820" s="112"/>
    </row>
    <row r="821">
      <c r="A821" s="112"/>
      <c r="B821" s="112"/>
      <c r="C821" s="112"/>
      <c r="D821" s="112"/>
      <c r="E821" s="112"/>
      <c r="F821" s="112"/>
      <c r="G821" s="112"/>
      <c r="H821" s="112"/>
      <c r="I821" s="112"/>
      <c r="J821" s="112"/>
      <c r="K821" s="112"/>
      <c r="L821" s="112"/>
      <c r="M821" s="112"/>
      <c r="N821" s="112"/>
      <c r="O821" s="112"/>
      <c r="P821" s="112"/>
      <c r="Q821" s="112"/>
      <c r="R821" s="112"/>
      <c r="S821" s="112"/>
      <c r="T821" s="112"/>
      <c r="U821" s="112"/>
      <c r="V821" s="112"/>
      <c r="W821" s="112"/>
      <c r="X821" s="112"/>
      <c r="Y821" s="112"/>
      <c r="Z821" s="112"/>
      <c r="AA821" s="112"/>
      <c r="AB821" s="112"/>
    </row>
    <row r="822">
      <c r="A822" s="112"/>
      <c r="B822" s="112"/>
      <c r="C822" s="112"/>
      <c r="D822" s="112"/>
      <c r="E822" s="112"/>
      <c r="F822" s="112"/>
      <c r="G822" s="112"/>
      <c r="H822" s="112"/>
      <c r="I822" s="112"/>
      <c r="J822" s="112"/>
      <c r="K822" s="112"/>
      <c r="L822" s="112"/>
      <c r="M822" s="112"/>
      <c r="N822" s="112"/>
      <c r="O822" s="112"/>
      <c r="P822" s="112"/>
      <c r="Q822" s="112"/>
      <c r="R822" s="112"/>
      <c r="S822" s="112"/>
      <c r="T822" s="112"/>
      <c r="U822" s="112"/>
      <c r="V822" s="112"/>
      <c r="W822" s="112"/>
      <c r="X822" s="112"/>
      <c r="Y822" s="112"/>
      <c r="Z822" s="112"/>
      <c r="AA822" s="112"/>
      <c r="AB822" s="112"/>
    </row>
    <row r="823">
      <c r="A823" s="112"/>
      <c r="B823" s="112"/>
      <c r="C823" s="112"/>
      <c r="D823" s="112"/>
      <c r="E823" s="112"/>
      <c r="F823" s="112"/>
      <c r="G823" s="112"/>
      <c r="H823" s="112"/>
      <c r="I823" s="112"/>
      <c r="J823" s="112"/>
      <c r="K823" s="112"/>
      <c r="L823" s="112"/>
      <c r="M823" s="112"/>
      <c r="N823" s="112"/>
      <c r="O823" s="112"/>
      <c r="P823" s="112"/>
      <c r="Q823" s="112"/>
      <c r="R823" s="112"/>
      <c r="S823" s="112"/>
      <c r="T823" s="112"/>
      <c r="U823" s="112"/>
      <c r="V823" s="112"/>
      <c r="W823" s="112"/>
      <c r="X823" s="112"/>
      <c r="Y823" s="112"/>
      <c r="Z823" s="112"/>
      <c r="AA823" s="112"/>
      <c r="AB823" s="112"/>
    </row>
    <row r="824">
      <c r="A824" s="112"/>
      <c r="B824" s="112"/>
      <c r="C824" s="112"/>
      <c r="D824" s="112"/>
      <c r="E824" s="112"/>
      <c r="F824" s="112"/>
      <c r="G824" s="112"/>
      <c r="H824" s="112"/>
      <c r="I824" s="112"/>
      <c r="J824" s="112"/>
      <c r="K824" s="112"/>
      <c r="L824" s="112"/>
      <c r="M824" s="112"/>
      <c r="N824" s="112"/>
      <c r="O824" s="112"/>
      <c r="P824" s="112"/>
      <c r="Q824" s="112"/>
      <c r="R824" s="112"/>
      <c r="S824" s="112"/>
      <c r="T824" s="112"/>
      <c r="U824" s="112"/>
      <c r="V824" s="112"/>
      <c r="W824" s="112"/>
      <c r="X824" s="112"/>
      <c r="Y824" s="112"/>
      <c r="Z824" s="112"/>
      <c r="AA824" s="112"/>
      <c r="AB824" s="112"/>
    </row>
    <row r="825">
      <c r="A825" s="112"/>
      <c r="B825" s="112"/>
      <c r="C825" s="112"/>
      <c r="D825" s="112"/>
      <c r="E825" s="112"/>
      <c r="F825" s="112"/>
      <c r="G825" s="112"/>
      <c r="H825" s="112"/>
      <c r="I825" s="112"/>
      <c r="J825" s="112"/>
      <c r="K825" s="112"/>
      <c r="L825" s="112"/>
      <c r="M825" s="112"/>
      <c r="N825" s="112"/>
      <c r="O825" s="112"/>
      <c r="P825" s="112"/>
      <c r="Q825" s="112"/>
      <c r="R825" s="112"/>
      <c r="S825" s="112"/>
      <c r="T825" s="112"/>
      <c r="U825" s="112"/>
      <c r="V825" s="112"/>
      <c r="W825" s="112"/>
      <c r="X825" s="112"/>
      <c r="Y825" s="112"/>
      <c r="Z825" s="112"/>
      <c r="AA825" s="112"/>
      <c r="AB825" s="112"/>
    </row>
    <row r="826">
      <c r="A826" s="112"/>
      <c r="B826" s="112"/>
      <c r="C826" s="112"/>
      <c r="D826" s="112"/>
      <c r="E826" s="112"/>
      <c r="F826" s="112"/>
      <c r="G826" s="112"/>
      <c r="H826" s="112"/>
      <c r="I826" s="112"/>
      <c r="J826" s="112"/>
      <c r="K826" s="112"/>
      <c r="L826" s="112"/>
      <c r="M826" s="112"/>
      <c r="N826" s="112"/>
      <c r="O826" s="112"/>
      <c r="P826" s="112"/>
      <c r="Q826" s="112"/>
      <c r="R826" s="112"/>
      <c r="S826" s="112"/>
      <c r="T826" s="112"/>
      <c r="U826" s="112"/>
      <c r="V826" s="112"/>
      <c r="W826" s="112"/>
      <c r="X826" s="112"/>
      <c r="Y826" s="112"/>
      <c r="Z826" s="112"/>
      <c r="AA826" s="112"/>
      <c r="AB826" s="112"/>
    </row>
    <row r="827">
      <c r="A827" s="112"/>
      <c r="B827" s="112"/>
      <c r="C827" s="112"/>
      <c r="D827" s="112"/>
      <c r="E827" s="112"/>
      <c r="F827" s="112"/>
      <c r="G827" s="112"/>
      <c r="H827" s="112"/>
      <c r="I827" s="112"/>
      <c r="J827" s="112"/>
      <c r="K827" s="112"/>
      <c r="L827" s="112"/>
      <c r="M827" s="112"/>
      <c r="N827" s="112"/>
      <c r="O827" s="112"/>
      <c r="P827" s="112"/>
      <c r="Q827" s="112"/>
      <c r="R827" s="112"/>
      <c r="S827" s="112"/>
      <c r="T827" s="112"/>
      <c r="U827" s="112"/>
      <c r="V827" s="112"/>
      <c r="W827" s="112"/>
      <c r="X827" s="112"/>
      <c r="Y827" s="112"/>
      <c r="Z827" s="112"/>
      <c r="AA827" s="112"/>
      <c r="AB827" s="112"/>
    </row>
    <row r="828">
      <c r="A828" s="112"/>
      <c r="B828" s="112"/>
      <c r="C828" s="112"/>
      <c r="D828" s="112"/>
      <c r="E828" s="112"/>
      <c r="F828" s="112"/>
      <c r="G828" s="112"/>
      <c r="H828" s="112"/>
      <c r="I828" s="112"/>
      <c r="J828" s="112"/>
      <c r="K828" s="112"/>
      <c r="L828" s="112"/>
      <c r="M828" s="112"/>
      <c r="N828" s="112"/>
      <c r="O828" s="112"/>
      <c r="P828" s="112"/>
      <c r="Q828" s="112"/>
      <c r="R828" s="112"/>
      <c r="S828" s="112"/>
      <c r="T828" s="112"/>
      <c r="U828" s="112"/>
      <c r="V828" s="112"/>
      <c r="W828" s="112"/>
      <c r="X828" s="112"/>
      <c r="Y828" s="112"/>
      <c r="Z828" s="112"/>
      <c r="AA828" s="112"/>
      <c r="AB828" s="112"/>
    </row>
    <row r="829">
      <c r="A829" s="112"/>
      <c r="B829" s="112"/>
      <c r="C829" s="112"/>
      <c r="D829" s="112"/>
      <c r="E829" s="112"/>
      <c r="F829" s="112"/>
      <c r="G829" s="112"/>
      <c r="H829" s="112"/>
      <c r="I829" s="112"/>
      <c r="J829" s="112"/>
      <c r="K829" s="112"/>
      <c r="L829" s="112"/>
      <c r="M829" s="112"/>
      <c r="N829" s="112"/>
      <c r="O829" s="112"/>
      <c r="P829" s="112"/>
      <c r="Q829" s="112"/>
      <c r="R829" s="112"/>
      <c r="S829" s="112"/>
      <c r="T829" s="112"/>
      <c r="U829" s="112"/>
      <c r="V829" s="112"/>
      <c r="W829" s="112"/>
      <c r="X829" s="112"/>
      <c r="Y829" s="112"/>
      <c r="Z829" s="112"/>
      <c r="AA829" s="112"/>
      <c r="AB829" s="112"/>
    </row>
    <row r="830">
      <c r="A830" s="112"/>
      <c r="B830" s="112"/>
      <c r="C830" s="112"/>
      <c r="D830" s="112"/>
      <c r="E830" s="112"/>
      <c r="F830" s="112"/>
      <c r="G830" s="112"/>
      <c r="H830" s="112"/>
      <c r="I830" s="112"/>
      <c r="J830" s="112"/>
      <c r="K830" s="112"/>
      <c r="L830" s="112"/>
      <c r="M830" s="112"/>
      <c r="N830" s="112"/>
      <c r="O830" s="112"/>
      <c r="P830" s="112"/>
      <c r="Q830" s="112"/>
      <c r="R830" s="112"/>
      <c r="S830" s="112"/>
      <c r="T830" s="112"/>
      <c r="U830" s="112"/>
      <c r="V830" s="112"/>
      <c r="W830" s="112"/>
      <c r="X830" s="112"/>
      <c r="Y830" s="112"/>
      <c r="Z830" s="112"/>
      <c r="AA830" s="112"/>
      <c r="AB830" s="112"/>
    </row>
    <row r="831">
      <c r="A831" s="112"/>
      <c r="B831" s="112"/>
      <c r="C831" s="112"/>
      <c r="D831" s="112"/>
      <c r="E831" s="112"/>
      <c r="F831" s="112"/>
      <c r="G831" s="112"/>
      <c r="H831" s="112"/>
      <c r="I831" s="112"/>
      <c r="J831" s="112"/>
      <c r="K831" s="112"/>
      <c r="L831" s="112"/>
      <c r="M831" s="112"/>
      <c r="N831" s="112"/>
      <c r="O831" s="112"/>
      <c r="P831" s="112"/>
      <c r="Q831" s="112"/>
      <c r="R831" s="112"/>
      <c r="S831" s="112"/>
      <c r="T831" s="112"/>
      <c r="U831" s="112"/>
      <c r="V831" s="112"/>
      <c r="W831" s="112"/>
      <c r="X831" s="112"/>
      <c r="Y831" s="112"/>
      <c r="Z831" s="112"/>
      <c r="AA831" s="112"/>
      <c r="AB831" s="112"/>
    </row>
    <row r="832">
      <c r="A832" s="112"/>
      <c r="B832" s="112"/>
      <c r="C832" s="112"/>
      <c r="D832" s="112"/>
      <c r="E832" s="112"/>
      <c r="F832" s="112"/>
      <c r="G832" s="112"/>
      <c r="H832" s="112"/>
      <c r="I832" s="112"/>
      <c r="J832" s="112"/>
      <c r="K832" s="112"/>
      <c r="L832" s="112"/>
      <c r="M832" s="112"/>
      <c r="N832" s="112"/>
      <c r="O832" s="112"/>
      <c r="P832" s="112"/>
      <c r="Q832" s="112"/>
      <c r="R832" s="112"/>
      <c r="S832" s="112"/>
      <c r="T832" s="112"/>
      <c r="U832" s="112"/>
      <c r="V832" s="112"/>
      <c r="W832" s="112"/>
      <c r="X832" s="112"/>
      <c r="Y832" s="112"/>
      <c r="Z832" s="112"/>
      <c r="AA832" s="112"/>
      <c r="AB832" s="112"/>
    </row>
    <row r="833">
      <c r="A833" s="112"/>
      <c r="B833" s="112"/>
      <c r="C833" s="112"/>
      <c r="D833" s="112"/>
      <c r="E833" s="112"/>
      <c r="F833" s="112"/>
      <c r="G833" s="112"/>
      <c r="H833" s="112"/>
      <c r="I833" s="112"/>
      <c r="J833" s="112"/>
      <c r="K833" s="112"/>
      <c r="L833" s="112"/>
      <c r="M833" s="112"/>
      <c r="N833" s="112"/>
      <c r="O833" s="112"/>
      <c r="P833" s="112"/>
      <c r="Q833" s="112"/>
      <c r="R833" s="112"/>
      <c r="S833" s="112"/>
      <c r="T833" s="112"/>
      <c r="U833" s="112"/>
      <c r="V833" s="112"/>
      <c r="W833" s="112"/>
      <c r="X833" s="112"/>
      <c r="Y833" s="112"/>
      <c r="Z833" s="112"/>
      <c r="AA833" s="112"/>
      <c r="AB833" s="112"/>
    </row>
    <row r="834">
      <c r="A834" s="112"/>
      <c r="B834" s="112"/>
      <c r="C834" s="112"/>
      <c r="D834" s="112"/>
      <c r="E834" s="112"/>
      <c r="F834" s="112"/>
      <c r="G834" s="112"/>
      <c r="H834" s="112"/>
      <c r="I834" s="112"/>
      <c r="J834" s="112"/>
      <c r="K834" s="112"/>
      <c r="L834" s="112"/>
      <c r="M834" s="112"/>
      <c r="N834" s="112"/>
      <c r="O834" s="112"/>
      <c r="P834" s="112"/>
      <c r="Q834" s="112"/>
      <c r="R834" s="112"/>
      <c r="S834" s="112"/>
      <c r="T834" s="112"/>
      <c r="U834" s="112"/>
      <c r="V834" s="112"/>
      <c r="W834" s="112"/>
      <c r="X834" s="112"/>
      <c r="Y834" s="112"/>
      <c r="Z834" s="112"/>
      <c r="AA834" s="112"/>
      <c r="AB834" s="112"/>
    </row>
    <row r="835">
      <c r="A835" s="112"/>
      <c r="B835" s="112"/>
      <c r="C835" s="112"/>
      <c r="D835" s="112"/>
      <c r="E835" s="112"/>
      <c r="F835" s="112"/>
      <c r="G835" s="112"/>
      <c r="H835" s="112"/>
      <c r="I835" s="112"/>
      <c r="J835" s="112"/>
      <c r="K835" s="112"/>
      <c r="L835" s="112"/>
      <c r="M835" s="112"/>
      <c r="N835" s="112"/>
      <c r="O835" s="112"/>
      <c r="P835" s="112"/>
      <c r="Q835" s="112"/>
      <c r="R835" s="112"/>
      <c r="S835" s="112"/>
      <c r="T835" s="112"/>
      <c r="U835" s="112"/>
      <c r="V835" s="112"/>
      <c r="W835" s="112"/>
      <c r="X835" s="112"/>
      <c r="Y835" s="112"/>
      <c r="Z835" s="112"/>
      <c r="AA835" s="112"/>
      <c r="AB835" s="112"/>
    </row>
    <row r="836">
      <c r="A836" s="112"/>
      <c r="B836" s="112"/>
      <c r="C836" s="112"/>
      <c r="D836" s="112"/>
      <c r="E836" s="112"/>
      <c r="F836" s="112"/>
      <c r="G836" s="112"/>
      <c r="H836" s="112"/>
      <c r="I836" s="112"/>
      <c r="J836" s="112"/>
      <c r="K836" s="112"/>
      <c r="L836" s="112"/>
      <c r="M836" s="112"/>
      <c r="N836" s="112"/>
      <c r="O836" s="112"/>
      <c r="P836" s="112"/>
      <c r="Q836" s="112"/>
      <c r="R836" s="112"/>
      <c r="S836" s="112"/>
      <c r="T836" s="112"/>
      <c r="U836" s="112"/>
      <c r="V836" s="112"/>
      <c r="W836" s="112"/>
      <c r="X836" s="112"/>
      <c r="Y836" s="112"/>
      <c r="Z836" s="112"/>
      <c r="AA836" s="112"/>
      <c r="AB836" s="112"/>
    </row>
    <row r="837">
      <c r="A837" s="112"/>
      <c r="B837" s="112"/>
      <c r="C837" s="112"/>
      <c r="D837" s="112"/>
      <c r="E837" s="112"/>
      <c r="F837" s="112"/>
      <c r="G837" s="112"/>
      <c r="H837" s="112"/>
      <c r="I837" s="112"/>
      <c r="J837" s="112"/>
      <c r="K837" s="112"/>
      <c r="L837" s="112"/>
      <c r="M837" s="112"/>
      <c r="N837" s="112"/>
      <c r="O837" s="112"/>
      <c r="P837" s="112"/>
      <c r="Q837" s="112"/>
      <c r="R837" s="112"/>
      <c r="S837" s="112"/>
      <c r="T837" s="112"/>
      <c r="U837" s="112"/>
      <c r="V837" s="112"/>
      <c r="W837" s="112"/>
      <c r="X837" s="112"/>
      <c r="Y837" s="112"/>
      <c r="Z837" s="112"/>
      <c r="AA837" s="112"/>
      <c r="AB837" s="112"/>
    </row>
    <row r="838">
      <c r="A838" s="112"/>
      <c r="B838" s="112"/>
      <c r="C838" s="112"/>
      <c r="D838" s="112"/>
      <c r="E838" s="112"/>
      <c r="F838" s="112"/>
      <c r="G838" s="112"/>
      <c r="H838" s="112"/>
      <c r="I838" s="112"/>
      <c r="J838" s="112"/>
      <c r="K838" s="112"/>
      <c r="L838" s="112"/>
      <c r="M838" s="112"/>
      <c r="N838" s="112"/>
      <c r="O838" s="112"/>
      <c r="P838" s="112"/>
      <c r="Q838" s="112"/>
      <c r="R838" s="112"/>
      <c r="S838" s="112"/>
      <c r="T838" s="112"/>
      <c r="U838" s="112"/>
      <c r="V838" s="112"/>
      <c r="W838" s="112"/>
      <c r="X838" s="112"/>
      <c r="Y838" s="112"/>
      <c r="Z838" s="112"/>
      <c r="AA838" s="112"/>
      <c r="AB838" s="112"/>
    </row>
    <row r="839">
      <c r="A839" s="112"/>
      <c r="B839" s="112"/>
      <c r="C839" s="112"/>
      <c r="D839" s="112"/>
      <c r="E839" s="112"/>
      <c r="F839" s="112"/>
      <c r="G839" s="112"/>
      <c r="H839" s="112"/>
      <c r="I839" s="112"/>
      <c r="J839" s="112"/>
      <c r="K839" s="112"/>
      <c r="L839" s="112"/>
      <c r="M839" s="112"/>
      <c r="N839" s="112"/>
      <c r="O839" s="112"/>
      <c r="P839" s="112"/>
      <c r="Q839" s="112"/>
      <c r="R839" s="112"/>
      <c r="S839" s="112"/>
      <c r="T839" s="112"/>
      <c r="U839" s="112"/>
      <c r="V839" s="112"/>
      <c r="W839" s="112"/>
      <c r="X839" s="112"/>
      <c r="Y839" s="112"/>
      <c r="Z839" s="112"/>
      <c r="AA839" s="112"/>
      <c r="AB839" s="112"/>
    </row>
    <row r="840">
      <c r="A840" s="112"/>
      <c r="B840" s="112"/>
      <c r="C840" s="112"/>
      <c r="D840" s="112"/>
      <c r="E840" s="112"/>
      <c r="F840" s="112"/>
      <c r="G840" s="112"/>
      <c r="H840" s="112"/>
      <c r="I840" s="112"/>
      <c r="J840" s="112"/>
      <c r="K840" s="112"/>
      <c r="L840" s="112"/>
      <c r="M840" s="112"/>
      <c r="N840" s="112"/>
      <c r="O840" s="112"/>
      <c r="P840" s="112"/>
      <c r="Q840" s="112"/>
      <c r="R840" s="112"/>
      <c r="S840" s="112"/>
      <c r="T840" s="112"/>
      <c r="U840" s="112"/>
      <c r="V840" s="112"/>
      <c r="W840" s="112"/>
      <c r="X840" s="112"/>
      <c r="Y840" s="112"/>
      <c r="Z840" s="112"/>
      <c r="AA840" s="112"/>
      <c r="AB840" s="112"/>
    </row>
    <row r="841">
      <c r="A841" s="112"/>
      <c r="B841" s="112"/>
      <c r="C841" s="112"/>
      <c r="D841" s="112"/>
      <c r="E841" s="112"/>
      <c r="F841" s="112"/>
      <c r="G841" s="112"/>
      <c r="H841" s="112"/>
      <c r="I841" s="112"/>
      <c r="J841" s="112"/>
      <c r="K841" s="112"/>
      <c r="L841" s="112"/>
      <c r="M841" s="112"/>
      <c r="N841" s="112"/>
      <c r="O841" s="112"/>
      <c r="P841" s="112"/>
      <c r="Q841" s="112"/>
      <c r="R841" s="112"/>
      <c r="S841" s="112"/>
      <c r="T841" s="112"/>
      <c r="U841" s="112"/>
      <c r="V841" s="112"/>
      <c r="W841" s="112"/>
      <c r="X841" s="112"/>
      <c r="Y841" s="112"/>
      <c r="Z841" s="112"/>
      <c r="AA841" s="112"/>
      <c r="AB841" s="112"/>
    </row>
    <row r="842">
      <c r="A842" s="112"/>
      <c r="B842" s="112"/>
      <c r="C842" s="112"/>
      <c r="D842" s="112"/>
      <c r="E842" s="112"/>
      <c r="F842" s="112"/>
      <c r="G842" s="112"/>
      <c r="H842" s="112"/>
      <c r="I842" s="112"/>
      <c r="J842" s="112"/>
      <c r="K842" s="112"/>
      <c r="L842" s="112"/>
      <c r="M842" s="112"/>
      <c r="N842" s="112"/>
      <c r="O842" s="112"/>
      <c r="P842" s="112"/>
      <c r="Q842" s="112"/>
      <c r="R842" s="112"/>
      <c r="S842" s="112"/>
      <c r="T842" s="112"/>
      <c r="U842" s="112"/>
      <c r="V842" s="112"/>
      <c r="W842" s="112"/>
      <c r="X842" s="112"/>
      <c r="Y842" s="112"/>
      <c r="Z842" s="112"/>
      <c r="AA842" s="112"/>
      <c r="AB842" s="112"/>
    </row>
    <row r="843">
      <c r="A843" s="112"/>
      <c r="B843" s="112"/>
      <c r="C843" s="112"/>
      <c r="D843" s="112"/>
      <c r="E843" s="112"/>
      <c r="F843" s="112"/>
      <c r="G843" s="112"/>
      <c r="H843" s="112"/>
      <c r="I843" s="112"/>
      <c r="J843" s="112"/>
      <c r="K843" s="112"/>
      <c r="L843" s="112"/>
      <c r="M843" s="112"/>
      <c r="N843" s="112"/>
      <c r="O843" s="112"/>
      <c r="P843" s="112"/>
      <c r="Q843" s="112"/>
      <c r="R843" s="112"/>
      <c r="S843" s="112"/>
      <c r="T843" s="112"/>
      <c r="U843" s="112"/>
      <c r="V843" s="112"/>
      <c r="W843" s="112"/>
      <c r="X843" s="112"/>
      <c r="Y843" s="112"/>
      <c r="Z843" s="112"/>
      <c r="AA843" s="112"/>
      <c r="AB843" s="112"/>
    </row>
    <row r="844">
      <c r="A844" s="112"/>
      <c r="B844" s="112"/>
      <c r="C844" s="112"/>
      <c r="D844" s="112"/>
      <c r="E844" s="112"/>
      <c r="F844" s="112"/>
      <c r="G844" s="112"/>
      <c r="H844" s="112"/>
      <c r="I844" s="112"/>
      <c r="J844" s="112"/>
      <c r="K844" s="112"/>
      <c r="L844" s="112"/>
      <c r="M844" s="112"/>
      <c r="N844" s="112"/>
      <c r="O844" s="112"/>
      <c r="P844" s="112"/>
      <c r="Q844" s="112"/>
      <c r="R844" s="112"/>
      <c r="S844" s="112"/>
      <c r="T844" s="112"/>
      <c r="U844" s="112"/>
      <c r="V844" s="112"/>
      <c r="W844" s="112"/>
      <c r="X844" s="112"/>
      <c r="Y844" s="112"/>
      <c r="Z844" s="112"/>
      <c r="AA844" s="112"/>
      <c r="AB844" s="112"/>
    </row>
    <row r="845">
      <c r="A845" s="112"/>
      <c r="B845" s="112"/>
      <c r="C845" s="112"/>
      <c r="D845" s="112"/>
      <c r="E845" s="112"/>
      <c r="F845" s="112"/>
      <c r="G845" s="112"/>
      <c r="H845" s="112"/>
      <c r="I845" s="112"/>
      <c r="J845" s="112"/>
      <c r="K845" s="112"/>
      <c r="L845" s="112"/>
      <c r="M845" s="112"/>
      <c r="N845" s="112"/>
      <c r="O845" s="112"/>
      <c r="P845" s="112"/>
      <c r="Q845" s="112"/>
      <c r="R845" s="112"/>
      <c r="S845" s="112"/>
      <c r="T845" s="112"/>
      <c r="U845" s="112"/>
      <c r="V845" s="112"/>
      <c r="W845" s="112"/>
      <c r="X845" s="112"/>
      <c r="Y845" s="112"/>
      <c r="Z845" s="112"/>
      <c r="AA845" s="112"/>
      <c r="AB845" s="112"/>
    </row>
    <row r="846">
      <c r="A846" s="112"/>
      <c r="B846" s="112"/>
      <c r="C846" s="112"/>
      <c r="D846" s="112"/>
      <c r="E846" s="112"/>
      <c r="F846" s="112"/>
      <c r="G846" s="112"/>
      <c r="H846" s="112"/>
      <c r="I846" s="112"/>
      <c r="J846" s="112"/>
      <c r="K846" s="112"/>
      <c r="L846" s="112"/>
      <c r="M846" s="112"/>
      <c r="N846" s="112"/>
      <c r="O846" s="112"/>
      <c r="P846" s="112"/>
      <c r="Q846" s="112"/>
      <c r="R846" s="112"/>
      <c r="S846" s="112"/>
      <c r="T846" s="112"/>
      <c r="U846" s="112"/>
      <c r="V846" s="112"/>
      <c r="W846" s="112"/>
      <c r="X846" s="112"/>
      <c r="Y846" s="112"/>
      <c r="Z846" s="112"/>
      <c r="AA846" s="112"/>
      <c r="AB846" s="112"/>
    </row>
    <row r="847">
      <c r="A847" s="112"/>
      <c r="B847" s="112"/>
      <c r="C847" s="112"/>
      <c r="D847" s="112"/>
      <c r="E847" s="112"/>
      <c r="F847" s="112"/>
      <c r="G847" s="112"/>
      <c r="H847" s="112"/>
      <c r="I847" s="112"/>
      <c r="J847" s="112"/>
      <c r="K847" s="112"/>
      <c r="L847" s="112"/>
      <c r="M847" s="112"/>
      <c r="N847" s="112"/>
      <c r="O847" s="112"/>
      <c r="P847" s="112"/>
      <c r="Q847" s="112"/>
      <c r="R847" s="112"/>
      <c r="S847" s="112"/>
      <c r="T847" s="112"/>
      <c r="U847" s="112"/>
      <c r="V847" s="112"/>
      <c r="W847" s="112"/>
      <c r="X847" s="112"/>
      <c r="Y847" s="112"/>
      <c r="Z847" s="112"/>
      <c r="AA847" s="112"/>
      <c r="AB847" s="112"/>
    </row>
    <row r="848">
      <c r="A848" s="112"/>
      <c r="B848" s="112"/>
      <c r="C848" s="112"/>
      <c r="D848" s="112"/>
      <c r="E848" s="112"/>
      <c r="F848" s="112"/>
      <c r="G848" s="112"/>
      <c r="H848" s="112"/>
      <c r="I848" s="112"/>
      <c r="J848" s="112"/>
      <c r="K848" s="112"/>
      <c r="L848" s="112"/>
      <c r="M848" s="112"/>
      <c r="N848" s="112"/>
      <c r="O848" s="112"/>
      <c r="P848" s="112"/>
      <c r="Q848" s="112"/>
      <c r="R848" s="112"/>
      <c r="S848" s="112"/>
      <c r="T848" s="112"/>
      <c r="U848" s="112"/>
      <c r="V848" s="112"/>
      <c r="W848" s="112"/>
      <c r="X848" s="112"/>
      <c r="Y848" s="112"/>
      <c r="Z848" s="112"/>
      <c r="AA848" s="112"/>
      <c r="AB848" s="112"/>
    </row>
    <row r="849">
      <c r="A849" s="112"/>
      <c r="B849" s="112"/>
      <c r="C849" s="112"/>
      <c r="D849" s="112"/>
      <c r="E849" s="112"/>
      <c r="F849" s="112"/>
      <c r="G849" s="112"/>
      <c r="H849" s="112"/>
      <c r="I849" s="112"/>
      <c r="J849" s="112"/>
      <c r="K849" s="112"/>
      <c r="L849" s="112"/>
      <c r="M849" s="112"/>
      <c r="N849" s="112"/>
      <c r="O849" s="112"/>
      <c r="P849" s="112"/>
      <c r="Q849" s="112"/>
      <c r="R849" s="112"/>
      <c r="S849" s="112"/>
      <c r="T849" s="112"/>
      <c r="U849" s="112"/>
      <c r="V849" s="112"/>
      <c r="W849" s="112"/>
      <c r="X849" s="112"/>
      <c r="Y849" s="112"/>
      <c r="Z849" s="112"/>
      <c r="AA849" s="112"/>
      <c r="AB849" s="112"/>
    </row>
    <row r="850">
      <c r="A850" s="112"/>
      <c r="B850" s="112"/>
      <c r="C850" s="112"/>
      <c r="D850" s="112"/>
      <c r="E850" s="112"/>
      <c r="F850" s="112"/>
      <c r="G850" s="112"/>
      <c r="H850" s="112"/>
      <c r="I850" s="112"/>
      <c r="J850" s="112"/>
      <c r="K850" s="112"/>
      <c r="L850" s="112"/>
      <c r="M850" s="112"/>
      <c r="N850" s="112"/>
      <c r="O850" s="112"/>
      <c r="P850" s="112"/>
      <c r="Q850" s="112"/>
      <c r="R850" s="112"/>
      <c r="S850" s="112"/>
      <c r="T850" s="112"/>
      <c r="U850" s="112"/>
      <c r="V850" s="112"/>
      <c r="W850" s="112"/>
      <c r="X850" s="112"/>
      <c r="Y850" s="112"/>
      <c r="Z850" s="112"/>
      <c r="AA850" s="112"/>
      <c r="AB850" s="112"/>
    </row>
    <row r="851">
      <c r="A851" s="112"/>
      <c r="B851" s="112"/>
      <c r="C851" s="112"/>
      <c r="D851" s="112"/>
      <c r="E851" s="112"/>
      <c r="F851" s="112"/>
      <c r="G851" s="112"/>
      <c r="H851" s="112"/>
      <c r="I851" s="112"/>
      <c r="J851" s="112"/>
      <c r="K851" s="112"/>
      <c r="L851" s="112"/>
      <c r="M851" s="112"/>
      <c r="N851" s="112"/>
      <c r="O851" s="112"/>
      <c r="P851" s="112"/>
      <c r="Q851" s="112"/>
      <c r="R851" s="112"/>
      <c r="S851" s="112"/>
      <c r="T851" s="112"/>
      <c r="U851" s="112"/>
      <c r="V851" s="112"/>
      <c r="W851" s="112"/>
      <c r="X851" s="112"/>
      <c r="Y851" s="112"/>
      <c r="Z851" s="112"/>
      <c r="AA851" s="112"/>
      <c r="AB851" s="112"/>
    </row>
    <row r="852">
      <c r="A852" s="112"/>
      <c r="B852" s="112"/>
      <c r="C852" s="112"/>
      <c r="D852" s="112"/>
      <c r="E852" s="112"/>
      <c r="F852" s="112"/>
      <c r="G852" s="112"/>
      <c r="H852" s="112"/>
      <c r="I852" s="112"/>
      <c r="J852" s="112"/>
      <c r="K852" s="112"/>
      <c r="L852" s="112"/>
      <c r="M852" s="112"/>
      <c r="N852" s="112"/>
      <c r="O852" s="112"/>
      <c r="P852" s="112"/>
      <c r="Q852" s="112"/>
      <c r="R852" s="112"/>
      <c r="S852" s="112"/>
      <c r="T852" s="112"/>
      <c r="U852" s="112"/>
      <c r="V852" s="112"/>
      <c r="W852" s="112"/>
      <c r="X852" s="112"/>
      <c r="Y852" s="112"/>
      <c r="Z852" s="112"/>
      <c r="AA852" s="112"/>
      <c r="AB852" s="112"/>
    </row>
    <row r="853">
      <c r="A853" s="112"/>
      <c r="B853" s="112"/>
      <c r="C853" s="112"/>
      <c r="D853" s="112"/>
      <c r="E853" s="112"/>
      <c r="F853" s="112"/>
      <c r="G853" s="112"/>
      <c r="H853" s="112"/>
      <c r="I853" s="112"/>
      <c r="J853" s="112"/>
      <c r="K853" s="112"/>
      <c r="L853" s="112"/>
      <c r="M853" s="112"/>
      <c r="N853" s="112"/>
      <c r="O853" s="112"/>
      <c r="P853" s="112"/>
      <c r="Q853" s="112"/>
      <c r="R853" s="112"/>
      <c r="S853" s="112"/>
      <c r="T853" s="112"/>
      <c r="U853" s="112"/>
      <c r="V853" s="112"/>
      <c r="W853" s="112"/>
      <c r="X853" s="112"/>
      <c r="Y853" s="112"/>
      <c r="Z853" s="112"/>
      <c r="AA853" s="112"/>
      <c r="AB853" s="112"/>
    </row>
    <row r="854">
      <c r="A854" s="112"/>
      <c r="B854" s="112"/>
      <c r="C854" s="112"/>
      <c r="D854" s="112"/>
      <c r="E854" s="112"/>
      <c r="F854" s="112"/>
      <c r="G854" s="112"/>
      <c r="H854" s="112"/>
      <c r="I854" s="112"/>
      <c r="J854" s="112"/>
      <c r="K854" s="112"/>
      <c r="L854" s="112"/>
      <c r="M854" s="112"/>
      <c r="N854" s="112"/>
      <c r="O854" s="112"/>
      <c r="P854" s="112"/>
      <c r="Q854" s="112"/>
      <c r="R854" s="112"/>
      <c r="S854" s="112"/>
      <c r="T854" s="112"/>
      <c r="U854" s="112"/>
      <c r="V854" s="112"/>
      <c r="W854" s="112"/>
      <c r="X854" s="112"/>
      <c r="Y854" s="112"/>
      <c r="Z854" s="112"/>
      <c r="AA854" s="112"/>
      <c r="AB854" s="112"/>
    </row>
    <row r="855">
      <c r="A855" s="112"/>
      <c r="B855" s="112"/>
      <c r="C855" s="112"/>
      <c r="D855" s="112"/>
      <c r="E855" s="112"/>
      <c r="F855" s="112"/>
      <c r="G855" s="112"/>
      <c r="H855" s="112"/>
      <c r="I855" s="112"/>
      <c r="J855" s="112"/>
      <c r="K855" s="112"/>
      <c r="L855" s="112"/>
      <c r="M855" s="112"/>
      <c r="N855" s="112"/>
      <c r="O855" s="112"/>
      <c r="P855" s="112"/>
      <c r="Q855" s="112"/>
      <c r="R855" s="112"/>
      <c r="S855" s="112"/>
      <c r="T855" s="112"/>
      <c r="U855" s="112"/>
      <c r="V855" s="112"/>
      <c r="W855" s="112"/>
      <c r="X855" s="112"/>
      <c r="Y855" s="112"/>
      <c r="Z855" s="112"/>
      <c r="AA855" s="112"/>
      <c r="AB855" s="112"/>
    </row>
    <row r="856">
      <c r="A856" s="112"/>
      <c r="B856" s="112"/>
      <c r="C856" s="112"/>
      <c r="D856" s="112"/>
      <c r="E856" s="112"/>
      <c r="F856" s="112"/>
      <c r="G856" s="112"/>
      <c r="H856" s="112"/>
      <c r="I856" s="112"/>
      <c r="J856" s="112"/>
      <c r="K856" s="112"/>
      <c r="L856" s="112"/>
      <c r="M856" s="112"/>
      <c r="N856" s="112"/>
      <c r="O856" s="112"/>
      <c r="P856" s="112"/>
      <c r="Q856" s="112"/>
      <c r="R856" s="112"/>
      <c r="S856" s="112"/>
      <c r="T856" s="112"/>
      <c r="U856" s="112"/>
      <c r="V856" s="112"/>
      <c r="W856" s="112"/>
      <c r="X856" s="112"/>
      <c r="Y856" s="112"/>
      <c r="Z856" s="112"/>
      <c r="AA856" s="112"/>
      <c r="AB856" s="112"/>
    </row>
    <row r="857">
      <c r="A857" s="112"/>
      <c r="B857" s="112"/>
      <c r="C857" s="112"/>
      <c r="D857" s="112"/>
      <c r="E857" s="112"/>
      <c r="F857" s="112"/>
      <c r="G857" s="112"/>
      <c r="H857" s="112"/>
      <c r="I857" s="112"/>
      <c r="J857" s="112"/>
      <c r="K857" s="112"/>
      <c r="L857" s="112"/>
      <c r="M857" s="112"/>
      <c r="N857" s="112"/>
      <c r="O857" s="112"/>
      <c r="P857" s="112"/>
      <c r="Q857" s="112"/>
      <c r="R857" s="112"/>
      <c r="S857" s="112"/>
      <c r="T857" s="112"/>
      <c r="U857" s="112"/>
      <c r="V857" s="112"/>
      <c r="W857" s="112"/>
      <c r="X857" s="112"/>
      <c r="Y857" s="112"/>
      <c r="Z857" s="112"/>
      <c r="AA857" s="112"/>
      <c r="AB857" s="112"/>
    </row>
    <row r="858">
      <c r="A858" s="112"/>
      <c r="B858" s="112"/>
      <c r="C858" s="112"/>
      <c r="D858" s="112"/>
      <c r="E858" s="112"/>
      <c r="F858" s="112"/>
      <c r="G858" s="112"/>
      <c r="H858" s="112"/>
      <c r="I858" s="112"/>
      <c r="J858" s="112"/>
      <c r="K858" s="112"/>
      <c r="L858" s="112"/>
      <c r="M858" s="112"/>
      <c r="N858" s="112"/>
      <c r="O858" s="112"/>
      <c r="P858" s="112"/>
      <c r="Q858" s="112"/>
      <c r="R858" s="112"/>
      <c r="S858" s="112"/>
      <c r="T858" s="112"/>
      <c r="U858" s="112"/>
      <c r="V858" s="112"/>
      <c r="W858" s="112"/>
      <c r="X858" s="112"/>
      <c r="Y858" s="112"/>
      <c r="Z858" s="112"/>
      <c r="AA858" s="112"/>
      <c r="AB858" s="112"/>
    </row>
    <row r="859">
      <c r="A859" s="112"/>
      <c r="B859" s="112"/>
      <c r="C859" s="112"/>
      <c r="D859" s="112"/>
      <c r="E859" s="112"/>
      <c r="F859" s="112"/>
      <c r="G859" s="112"/>
      <c r="H859" s="112"/>
      <c r="I859" s="112"/>
      <c r="J859" s="112"/>
      <c r="K859" s="112"/>
      <c r="L859" s="112"/>
      <c r="M859" s="112"/>
      <c r="N859" s="112"/>
      <c r="O859" s="112"/>
      <c r="P859" s="112"/>
      <c r="Q859" s="112"/>
      <c r="R859" s="112"/>
      <c r="S859" s="112"/>
      <c r="T859" s="112"/>
      <c r="U859" s="112"/>
      <c r="V859" s="112"/>
      <c r="W859" s="112"/>
      <c r="X859" s="112"/>
      <c r="Y859" s="112"/>
      <c r="Z859" s="112"/>
      <c r="AA859" s="112"/>
      <c r="AB859" s="112"/>
    </row>
    <row r="860">
      <c r="A860" s="112"/>
      <c r="B860" s="112"/>
      <c r="C860" s="112"/>
      <c r="D860" s="112"/>
      <c r="E860" s="112"/>
      <c r="F860" s="112"/>
      <c r="G860" s="112"/>
      <c r="H860" s="112"/>
      <c r="I860" s="112"/>
      <c r="J860" s="112"/>
      <c r="K860" s="112"/>
      <c r="L860" s="112"/>
      <c r="M860" s="112"/>
      <c r="N860" s="112"/>
      <c r="O860" s="112"/>
      <c r="P860" s="112"/>
      <c r="Q860" s="112"/>
      <c r="R860" s="112"/>
      <c r="S860" s="112"/>
      <c r="T860" s="112"/>
      <c r="U860" s="112"/>
      <c r="V860" s="112"/>
      <c r="W860" s="112"/>
      <c r="X860" s="112"/>
      <c r="Y860" s="112"/>
      <c r="Z860" s="112"/>
      <c r="AA860" s="112"/>
      <c r="AB860" s="112"/>
    </row>
    <row r="861">
      <c r="A861" s="112"/>
      <c r="B861" s="112"/>
      <c r="C861" s="112"/>
      <c r="D861" s="112"/>
      <c r="E861" s="112"/>
      <c r="F861" s="112"/>
      <c r="G861" s="112"/>
      <c r="H861" s="112"/>
      <c r="I861" s="112"/>
      <c r="J861" s="112"/>
      <c r="K861" s="112"/>
      <c r="L861" s="112"/>
      <c r="M861" s="112"/>
      <c r="N861" s="112"/>
      <c r="O861" s="112"/>
      <c r="P861" s="112"/>
      <c r="Q861" s="112"/>
      <c r="R861" s="112"/>
      <c r="S861" s="112"/>
      <c r="T861" s="112"/>
      <c r="U861" s="112"/>
      <c r="V861" s="112"/>
      <c r="W861" s="112"/>
      <c r="X861" s="112"/>
      <c r="Y861" s="112"/>
      <c r="Z861" s="112"/>
      <c r="AA861" s="112"/>
      <c r="AB861" s="112"/>
    </row>
    <row r="862">
      <c r="A862" s="112"/>
      <c r="B862" s="112"/>
      <c r="C862" s="112"/>
      <c r="D862" s="112"/>
      <c r="E862" s="112"/>
      <c r="F862" s="112"/>
      <c r="G862" s="112"/>
      <c r="H862" s="112"/>
      <c r="I862" s="112"/>
      <c r="J862" s="112"/>
      <c r="K862" s="112"/>
      <c r="L862" s="112"/>
      <c r="M862" s="112"/>
      <c r="N862" s="112"/>
      <c r="O862" s="112"/>
      <c r="P862" s="112"/>
      <c r="Q862" s="112"/>
      <c r="R862" s="112"/>
      <c r="S862" s="112"/>
      <c r="T862" s="112"/>
      <c r="U862" s="112"/>
      <c r="V862" s="112"/>
      <c r="W862" s="112"/>
      <c r="X862" s="112"/>
      <c r="Y862" s="112"/>
      <c r="Z862" s="112"/>
      <c r="AA862" s="112"/>
      <c r="AB862" s="112"/>
    </row>
    <row r="863">
      <c r="A863" s="112"/>
      <c r="B863" s="112"/>
      <c r="C863" s="112"/>
      <c r="D863" s="112"/>
      <c r="E863" s="112"/>
      <c r="F863" s="112"/>
      <c r="G863" s="112"/>
      <c r="H863" s="112"/>
      <c r="I863" s="112"/>
      <c r="J863" s="112"/>
      <c r="K863" s="112"/>
      <c r="L863" s="112"/>
      <c r="M863" s="112"/>
      <c r="N863" s="112"/>
      <c r="O863" s="112"/>
      <c r="P863" s="112"/>
      <c r="Q863" s="112"/>
      <c r="R863" s="112"/>
      <c r="S863" s="112"/>
      <c r="T863" s="112"/>
      <c r="U863" s="112"/>
      <c r="V863" s="112"/>
      <c r="W863" s="112"/>
      <c r="X863" s="112"/>
      <c r="Y863" s="112"/>
      <c r="Z863" s="112"/>
      <c r="AA863" s="112"/>
      <c r="AB863" s="112"/>
    </row>
    <row r="864">
      <c r="A864" s="112"/>
      <c r="B864" s="112"/>
      <c r="C864" s="112"/>
      <c r="D864" s="112"/>
      <c r="E864" s="112"/>
      <c r="F864" s="112"/>
      <c r="G864" s="112"/>
      <c r="H864" s="112"/>
      <c r="I864" s="112"/>
      <c r="J864" s="112"/>
      <c r="K864" s="112"/>
      <c r="L864" s="112"/>
      <c r="M864" s="112"/>
      <c r="N864" s="112"/>
      <c r="O864" s="112"/>
      <c r="P864" s="112"/>
      <c r="Q864" s="112"/>
      <c r="R864" s="112"/>
      <c r="S864" s="112"/>
      <c r="T864" s="112"/>
      <c r="U864" s="112"/>
      <c r="V864" s="112"/>
      <c r="W864" s="112"/>
      <c r="X864" s="112"/>
      <c r="Y864" s="112"/>
      <c r="Z864" s="112"/>
      <c r="AA864" s="112"/>
      <c r="AB864" s="112"/>
    </row>
    <row r="865">
      <c r="A865" s="112"/>
      <c r="B865" s="112"/>
      <c r="C865" s="112"/>
      <c r="D865" s="112"/>
      <c r="E865" s="112"/>
      <c r="F865" s="112"/>
      <c r="G865" s="112"/>
      <c r="H865" s="112"/>
      <c r="I865" s="112"/>
      <c r="J865" s="112"/>
      <c r="K865" s="112"/>
      <c r="L865" s="112"/>
      <c r="M865" s="112"/>
      <c r="N865" s="112"/>
      <c r="O865" s="112"/>
      <c r="P865" s="112"/>
      <c r="Q865" s="112"/>
      <c r="R865" s="112"/>
      <c r="S865" s="112"/>
      <c r="T865" s="112"/>
      <c r="U865" s="112"/>
      <c r="V865" s="112"/>
      <c r="W865" s="112"/>
      <c r="X865" s="112"/>
      <c r="Y865" s="112"/>
      <c r="Z865" s="112"/>
      <c r="AA865" s="112"/>
      <c r="AB865" s="112"/>
    </row>
    <row r="866">
      <c r="A866" s="112"/>
      <c r="B866" s="112"/>
      <c r="C866" s="112"/>
      <c r="D866" s="112"/>
      <c r="E866" s="112"/>
      <c r="F866" s="112"/>
      <c r="G866" s="112"/>
      <c r="H866" s="112"/>
      <c r="I866" s="112"/>
      <c r="J866" s="112"/>
      <c r="K866" s="112"/>
      <c r="L866" s="112"/>
      <c r="M866" s="112"/>
      <c r="N866" s="112"/>
      <c r="O866" s="112"/>
      <c r="P866" s="112"/>
      <c r="Q866" s="112"/>
      <c r="R866" s="112"/>
      <c r="S866" s="112"/>
      <c r="T866" s="112"/>
      <c r="U866" s="112"/>
      <c r="V866" s="112"/>
      <c r="W866" s="112"/>
      <c r="X866" s="112"/>
      <c r="Y866" s="112"/>
      <c r="Z866" s="112"/>
      <c r="AA866" s="112"/>
      <c r="AB866" s="112"/>
    </row>
    <row r="867">
      <c r="A867" s="112"/>
      <c r="B867" s="112"/>
      <c r="C867" s="112"/>
      <c r="D867" s="112"/>
      <c r="E867" s="112"/>
      <c r="F867" s="112"/>
      <c r="G867" s="112"/>
      <c r="H867" s="112"/>
      <c r="I867" s="112"/>
      <c r="J867" s="112"/>
      <c r="K867" s="112"/>
      <c r="L867" s="112"/>
      <c r="M867" s="112"/>
      <c r="N867" s="112"/>
      <c r="O867" s="112"/>
      <c r="P867" s="112"/>
      <c r="Q867" s="112"/>
      <c r="R867" s="112"/>
      <c r="S867" s="112"/>
      <c r="T867" s="112"/>
      <c r="U867" s="112"/>
      <c r="V867" s="112"/>
      <c r="W867" s="112"/>
      <c r="X867" s="112"/>
      <c r="Y867" s="112"/>
      <c r="Z867" s="112"/>
      <c r="AA867" s="112"/>
      <c r="AB867" s="112"/>
    </row>
    <row r="868">
      <c r="A868" s="112"/>
      <c r="B868" s="112"/>
      <c r="C868" s="112"/>
      <c r="D868" s="112"/>
      <c r="E868" s="112"/>
      <c r="F868" s="112"/>
      <c r="G868" s="112"/>
      <c r="H868" s="112"/>
      <c r="I868" s="112"/>
      <c r="J868" s="112"/>
      <c r="K868" s="112"/>
      <c r="L868" s="112"/>
      <c r="M868" s="112"/>
      <c r="N868" s="112"/>
      <c r="O868" s="112"/>
      <c r="P868" s="112"/>
      <c r="Q868" s="112"/>
      <c r="R868" s="112"/>
      <c r="S868" s="112"/>
      <c r="T868" s="112"/>
      <c r="U868" s="112"/>
      <c r="V868" s="112"/>
      <c r="W868" s="112"/>
      <c r="X868" s="112"/>
      <c r="Y868" s="112"/>
      <c r="Z868" s="112"/>
      <c r="AA868" s="112"/>
      <c r="AB868" s="112"/>
    </row>
    <row r="869">
      <c r="A869" s="112"/>
      <c r="B869" s="112"/>
      <c r="C869" s="112"/>
      <c r="D869" s="112"/>
      <c r="E869" s="112"/>
      <c r="F869" s="112"/>
      <c r="G869" s="112"/>
      <c r="H869" s="112"/>
      <c r="I869" s="112"/>
      <c r="J869" s="112"/>
      <c r="K869" s="112"/>
      <c r="L869" s="112"/>
      <c r="M869" s="112"/>
      <c r="N869" s="112"/>
      <c r="O869" s="112"/>
      <c r="P869" s="112"/>
      <c r="Q869" s="112"/>
      <c r="R869" s="112"/>
      <c r="S869" s="112"/>
      <c r="T869" s="112"/>
      <c r="U869" s="112"/>
      <c r="V869" s="112"/>
      <c r="W869" s="112"/>
      <c r="X869" s="112"/>
      <c r="Y869" s="112"/>
      <c r="Z869" s="112"/>
      <c r="AA869" s="112"/>
      <c r="AB869" s="112"/>
    </row>
    <row r="870">
      <c r="A870" s="112"/>
      <c r="B870" s="112"/>
      <c r="C870" s="112"/>
      <c r="D870" s="112"/>
      <c r="E870" s="112"/>
      <c r="F870" s="112"/>
      <c r="G870" s="112"/>
      <c r="H870" s="112"/>
      <c r="I870" s="112"/>
      <c r="J870" s="112"/>
      <c r="K870" s="112"/>
      <c r="L870" s="112"/>
      <c r="M870" s="112"/>
      <c r="N870" s="112"/>
      <c r="O870" s="112"/>
      <c r="P870" s="112"/>
      <c r="Q870" s="112"/>
      <c r="R870" s="112"/>
      <c r="S870" s="112"/>
      <c r="T870" s="112"/>
      <c r="U870" s="112"/>
      <c r="V870" s="112"/>
      <c r="W870" s="112"/>
      <c r="X870" s="112"/>
      <c r="Y870" s="112"/>
      <c r="Z870" s="112"/>
      <c r="AA870" s="112"/>
      <c r="AB870" s="112"/>
    </row>
    <row r="871">
      <c r="A871" s="112"/>
      <c r="B871" s="112"/>
      <c r="C871" s="112"/>
      <c r="D871" s="112"/>
      <c r="E871" s="112"/>
      <c r="F871" s="112"/>
      <c r="G871" s="112"/>
      <c r="H871" s="112"/>
      <c r="I871" s="112"/>
      <c r="J871" s="112"/>
      <c r="K871" s="112"/>
      <c r="L871" s="112"/>
      <c r="M871" s="112"/>
      <c r="N871" s="112"/>
      <c r="O871" s="112"/>
      <c r="P871" s="112"/>
      <c r="Q871" s="112"/>
      <c r="R871" s="112"/>
      <c r="S871" s="112"/>
      <c r="T871" s="112"/>
      <c r="U871" s="112"/>
      <c r="V871" s="112"/>
      <c r="W871" s="112"/>
      <c r="X871" s="112"/>
      <c r="Y871" s="112"/>
      <c r="Z871" s="112"/>
      <c r="AA871" s="112"/>
      <c r="AB871" s="112"/>
    </row>
    <row r="872">
      <c r="A872" s="112"/>
      <c r="B872" s="112"/>
      <c r="C872" s="112"/>
      <c r="D872" s="112"/>
      <c r="E872" s="112"/>
      <c r="F872" s="112"/>
      <c r="G872" s="112"/>
      <c r="H872" s="112"/>
      <c r="I872" s="112"/>
      <c r="J872" s="112"/>
      <c r="K872" s="112"/>
      <c r="L872" s="112"/>
      <c r="M872" s="112"/>
      <c r="N872" s="112"/>
      <c r="O872" s="112"/>
      <c r="P872" s="112"/>
      <c r="Q872" s="112"/>
      <c r="R872" s="112"/>
      <c r="S872" s="112"/>
      <c r="T872" s="112"/>
      <c r="U872" s="112"/>
      <c r="V872" s="112"/>
      <c r="W872" s="112"/>
      <c r="X872" s="112"/>
      <c r="Y872" s="112"/>
      <c r="Z872" s="112"/>
      <c r="AA872" s="112"/>
      <c r="AB872" s="112"/>
    </row>
    <row r="873">
      <c r="A873" s="112"/>
      <c r="B873" s="112"/>
      <c r="C873" s="112"/>
      <c r="D873" s="112"/>
      <c r="E873" s="112"/>
      <c r="F873" s="112"/>
      <c r="G873" s="112"/>
      <c r="H873" s="112"/>
      <c r="I873" s="112"/>
      <c r="J873" s="112"/>
      <c r="K873" s="112"/>
      <c r="L873" s="112"/>
      <c r="M873" s="112"/>
      <c r="N873" s="112"/>
      <c r="O873" s="112"/>
      <c r="P873" s="112"/>
      <c r="Q873" s="112"/>
      <c r="R873" s="112"/>
      <c r="S873" s="112"/>
      <c r="T873" s="112"/>
      <c r="U873" s="112"/>
      <c r="V873" s="112"/>
      <c r="W873" s="112"/>
      <c r="X873" s="112"/>
      <c r="Y873" s="112"/>
      <c r="Z873" s="112"/>
      <c r="AA873" s="112"/>
      <c r="AB873" s="112"/>
    </row>
    <row r="874">
      <c r="A874" s="112"/>
      <c r="B874" s="112"/>
      <c r="C874" s="112"/>
      <c r="D874" s="112"/>
      <c r="E874" s="112"/>
      <c r="F874" s="112"/>
      <c r="G874" s="112"/>
      <c r="H874" s="112"/>
      <c r="I874" s="112"/>
      <c r="J874" s="112"/>
      <c r="K874" s="112"/>
      <c r="L874" s="112"/>
      <c r="M874" s="112"/>
      <c r="N874" s="112"/>
      <c r="O874" s="112"/>
      <c r="P874" s="112"/>
      <c r="Q874" s="112"/>
      <c r="R874" s="112"/>
      <c r="S874" s="112"/>
      <c r="T874" s="112"/>
      <c r="U874" s="112"/>
      <c r="V874" s="112"/>
      <c r="W874" s="112"/>
      <c r="X874" s="112"/>
      <c r="Y874" s="112"/>
      <c r="Z874" s="112"/>
      <c r="AA874" s="112"/>
      <c r="AB874" s="112"/>
    </row>
    <row r="875">
      <c r="A875" s="112"/>
      <c r="B875" s="112"/>
      <c r="C875" s="112"/>
      <c r="D875" s="112"/>
      <c r="E875" s="112"/>
      <c r="F875" s="112"/>
      <c r="G875" s="112"/>
      <c r="H875" s="112"/>
      <c r="I875" s="112"/>
      <c r="J875" s="112"/>
      <c r="K875" s="112"/>
      <c r="L875" s="112"/>
      <c r="M875" s="112"/>
      <c r="N875" s="112"/>
      <c r="O875" s="112"/>
      <c r="P875" s="112"/>
      <c r="Q875" s="112"/>
      <c r="R875" s="112"/>
      <c r="S875" s="112"/>
      <c r="T875" s="112"/>
      <c r="U875" s="112"/>
      <c r="V875" s="112"/>
      <c r="W875" s="112"/>
      <c r="X875" s="112"/>
      <c r="Y875" s="112"/>
      <c r="Z875" s="112"/>
      <c r="AA875" s="112"/>
      <c r="AB875" s="112"/>
    </row>
    <row r="876">
      <c r="A876" s="112"/>
      <c r="B876" s="112"/>
      <c r="C876" s="112"/>
      <c r="D876" s="112"/>
      <c r="E876" s="112"/>
      <c r="F876" s="112"/>
      <c r="G876" s="112"/>
      <c r="H876" s="112"/>
      <c r="I876" s="112"/>
      <c r="J876" s="112"/>
      <c r="K876" s="112"/>
      <c r="L876" s="112"/>
      <c r="M876" s="112"/>
      <c r="N876" s="112"/>
      <c r="O876" s="112"/>
      <c r="P876" s="112"/>
      <c r="Q876" s="112"/>
      <c r="R876" s="112"/>
      <c r="S876" s="112"/>
      <c r="T876" s="112"/>
      <c r="U876" s="112"/>
      <c r="V876" s="112"/>
      <c r="W876" s="112"/>
      <c r="X876" s="112"/>
      <c r="Y876" s="112"/>
      <c r="Z876" s="112"/>
      <c r="AA876" s="112"/>
      <c r="AB876" s="112"/>
    </row>
    <row r="877">
      <c r="A877" s="112"/>
      <c r="B877" s="112"/>
      <c r="C877" s="112"/>
      <c r="D877" s="112"/>
      <c r="E877" s="112"/>
      <c r="F877" s="112"/>
      <c r="G877" s="112"/>
      <c r="H877" s="112"/>
      <c r="I877" s="112"/>
      <c r="J877" s="112"/>
      <c r="K877" s="112"/>
      <c r="L877" s="112"/>
      <c r="M877" s="112"/>
      <c r="N877" s="112"/>
      <c r="O877" s="112"/>
      <c r="P877" s="112"/>
      <c r="Q877" s="112"/>
      <c r="R877" s="112"/>
      <c r="S877" s="112"/>
      <c r="T877" s="112"/>
      <c r="U877" s="112"/>
      <c r="V877" s="112"/>
      <c r="W877" s="112"/>
      <c r="X877" s="112"/>
      <c r="Y877" s="112"/>
      <c r="Z877" s="112"/>
      <c r="AA877" s="112"/>
      <c r="AB877" s="112"/>
    </row>
    <row r="878">
      <c r="A878" s="112"/>
      <c r="B878" s="112"/>
      <c r="C878" s="112"/>
      <c r="D878" s="112"/>
      <c r="E878" s="112"/>
      <c r="F878" s="112"/>
      <c r="G878" s="112"/>
      <c r="H878" s="112"/>
      <c r="I878" s="112"/>
      <c r="J878" s="112"/>
      <c r="K878" s="112"/>
      <c r="L878" s="112"/>
      <c r="M878" s="112"/>
      <c r="N878" s="112"/>
      <c r="O878" s="112"/>
      <c r="P878" s="112"/>
      <c r="Q878" s="112"/>
      <c r="R878" s="112"/>
      <c r="S878" s="112"/>
      <c r="T878" s="112"/>
      <c r="U878" s="112"/>
      <c r="V878" s="112"/>
      <c r="W878" s="112"/>
      <c r="X878" s="112"/>
      <c r="Y878" s="112"/>
      <c r="Z878" s="112"/>
      <c r="AA878" s="112"/>
      <c r="AB878" s="112"/>
    </row>
    <row r="879">
      <c r="A879" s="112"/>
      <c r="B879" s="112"/>
      <c r="C879" s="112"/>
      <c r="D879" s="112"/>
      <c r="E879" s="112"/>
      <c r="F879" s="112"/>
      <c r="G879" s="112"/>
      <c r="H879" s="112"/>
      <c r="I879" s="112"/>
      <c r="J879" s="112"/>
      <c r="K879" s="112"/>
      <c r="L879" s="112"/>
      <c r="M879" s="112"/>
      <c r="N879" s="112"/>
      <c r="O879" s="112"/>
      <c r="P879" s="112"/>
      <c r="Q879" s="112"/>
      <c r="R879" s="112"/>
      <c r="S879" s="112"/>
      <c r="T879" s="112"/>
      <c r="U879" s="112"/>
      <c r="V879" s="112"/>
      <c r="W879" s="112"/>
      <c r="X879" s="112"/>
      <c r="Y879" s="112"/>
      <c r="Z879" s="112"/>
      <c r="AA879" s="112"/>
      <c r="AB879" s="112"/>
    </row>
    <row r="880">
      <c r="A880" s="112"/>
      <c r="B880" s="112"/>
      <c r="C880" s="112"/>
      <c r="D880" s="112"/>
      <c r="E880" s="112"/>
      <c r="F880" s="112"/>
      <c r="G880" s="112"/>
      <c r="H880" s="112"/>
      <c r="I880" s="112"/>
      <c r="J880" s="112"/>
      <c r="K880" s="112"/>
      <c r="L880" s="112"/>
      <c r="M880" s="112"/>
      <c r="N880" s="112"/>
      <c r="O880" s="112"/>
      <c r="P880" s="112"/>
      <c r="Q880" s="112"/>
      <c r="R880" s="112"/>
      <c r="S880" s="112"/>
      <c r="T880" s="112"/>
      <c r="U880" s="112"/>
      <c r="V880" s="112"/>
      <c r="W880" s="112"/>
      <c r="X880" s="112"/>
      <c r="Y880" s="112"/>
      <c r="Z880" s="112"/>
      <c r="AA880" s="112"/>
      <c r="AB880" s="112"/>
    </row>
    <row r="881">
      <c r="A881" s="112"/>
      <c r="B881" s="112"/>
      <c r="C881" s="112"/>
      <c r="D881" s="112"/>
      <c r="E881" s="112"/>
      <c r="F881" s="112"/>
      <c r="G881" s="112"/>
      <c r="H881" s="112"/>
      <c r="I881" s="112"/>
      <c r="J881" s="112"/>
      <c r="K881" s="112"/>
      <c r="L881" s="112"/>
      <c r="M881" s="112"/>
      <c r="N881" s="112"/>
      <c r="O881" s="112"/>
      <c r="P881" s="112"/>
      <c r="Q881" s="112"/>
      <c r="R881" s="112"/>
      <c r="S881" s="112"/>
      <c r="T881" s="112"/>
      <c r="U881" s="112"/>
      <c r="V881" s="112"/>
      <c r="W881" s="112"/>
      <c r="X881" s="112"/>
      <c r="Y881" s="112"/>
      <c r="Z881" s="112"/>
      <c r="AA881" s="112"/>
      <c r="AB881" s="112"/>
    </row>
    <row r="882">
      <c r="A882" s="112"/>
      <c r="B882" s="112"/>
      <c r="C882" s="112"/>
      <c r="D882" s="112"/>
      <c r="E882" s="112"/>
      <c r="F882" s="112"/>
      <c r="G882" s="112"/>
      <c r="H882" s="112"/>
      <c r="I882" s="112"/>
      <c r="J882" s="112"/>
      <c r="K882" s="112"/>
      <c r="L882" s="112"/>
      <c r="M882" s="112"/>
      <c r="N882" s="112"/>
      <c r="O882" s="112"/>
      <c r="P882" s="112"/>
      <c r="Q882" s="112"/>
      <c r="R882" s="112"/>
      <c r="S882" s="112"/>
      <c r="T882" s="112"/>
      <c r="U882" s="112"/>
      <c r="V882" s="112"/>
      <c r="W882" s="112"/>
      <c r="X882" s="112"/>
      <c r="Y882" s="112"/>
      <c r="Z882" s="112"/>
      <c r="AA882" s="112"/>
      <c r="AB882" s="112"/>
    </row>
    <row r="883">
      <c r="A883" s="112"/>
      <c r="B883" s="112"/>
      <c r="C883" s="112"/>
      <c r="D883" s="112"/>
      <c r="E883" s="112"/>
      <c r="F883" s="112"/>
      <c r="G883" s="112"/>
      <c r="H883" s="112"/>
      <c r="I883" s="112"/>
      <c r="J883" s="112"/>
      <c r="K883" s="112"/>
      <c r="L883" s="112"/>
      <c r="M883" s="112"/>
      <c r="N883" s="112"/>
      <c r="O883" s="112"/>
      <c r="P883" s="112"/>
      <c r="Q883" s="112"/>
      <c r="R883" s="112"/>
      <c r="S883" s="112"/>
      <c r="T883" s="112"/>
      <c r="U883" s="112"/>
      <c r="V883" s="112"/>
      <c r="W883" s="112"/>
      <c r="X883" s="112"/>
      <c r="Y883" s="112"/>
      <c r="Z883" s="112"/>
      <c r="AA883" s="112"/>
      <c r="AB883" s="112"/>
    </row>
    <row r="884">
      <c r="A884" s="112"/>
      <c r="B884" s="112"/>
      <c r="C884" s="112"/>
      <c r="D884" s="112"/>
      <c r="E884" s="112"/>
      <c r="F884" s="112"/>
      <c r="G884" s="112"/>
      <c r="H884" s="112"/>
      <c r="I884" s="112"/>
      <c r="J884" s="112"/>
      <c r="K884" s="112"/>
      <c r="L884" s="112"/>
      <c r="M884" s="112"/>
      <c r="N884" s="112"/>
      <c r="O884" s="112"/>
      <c r="P884" s="112"/>
      <c r="Q884" s="112"/>
      <c r="R884" s="112"/>
      <c r="S884" s="112"/>
      <c r="T884" s="112"/>
      <c r="U884" s="112"/>
      <c r="V884" s="112"/>
      <c r="W884" s="112"/>
      <c r="X884" s="112"/>
      <c r="Y884" s="112"/>
      <c r="Z884" s="112"/>
      <c r="AA884" s="112"/>
      <c r="AB884" s="112"/>
    </row>
    <row r="885">
      <c r="A885" s="112"/>
      <c r="B885" s="112"/>
      <c r="C885" s="112"/>
      <c r="D885" s="112"/>
      <c r="E885" s="112"/>
      <c r="F885" s="112"/>
      <c r="G885" s="112"/>
      <c r="H885" s="112"/>
      <c r="I885" s="112"/>
      <c r="J885" s="112"/>
      <c r="K885" s="112"/>
      <c r="L885" s="112"/>
      <c r="M885" s="112"/>
      <c r="N885" s="112"/>
      <c r="O885" s="112"/>
      <c r="P885" s="112"/>
      <c r="Q885" s="112"/>
      <c r="R885" s="112"/>
      <c r="S885" s="112"/>
      <c r="T885" s="112"/>
      <c r="U885" s="112"/>
      <c r="V885" s="112"/>
      <c r="W885" s="112"/>
      <c r="X885" s="112"/>
      <c r="Y885" s="112"/>
      <c r="Z885" s="112"/>
      <c r="AA885" s="112"/>
      <c r="AB885" s="112"/>
    </row>
    <row r="886">
      <c r="A886" s="112"/>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row>
    <row r="887">
      <c r="A887" s="112"/>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row>
    <row r="888">
      <c r="A888" s="112"/>
      <c r="B888" s="112"/>
      <c r="C888" s="112"/>
      <c r="D888" s="112"/>
      <c r="E888" s="112"/>
      <c r="F888" s="112"/>
      <c r="G888" s="112"/>
      <c r="H888" s="112"/>
      <c r="I888" s="112"/>
      <c r="J888" s="112"/>
      <c r="K888" s="112"/>
      <c r="L888" s="112"/>
      <c r="M888" s="112"/>
      <c r="N888" s="112"/>
      <c r="O888" s="112"/>
      <c r="P888" s="112"/>
      <c r="Q888" s="112"/>
      <c r="R888" s="112"/>
      <c r="S888" s="112"/>
      <c r="T888" s="112"/>
      <c r="U888" s="112"/>
      <c r="V888" s="112"/>
      <c r="W888" s="112"/>
      <c r="X888" s="112"/>
      <c r="Y888" s="112"/>
      <c r="Z888" s="112"/>
      <c r="AA888" s="112"/>
      <c r="AB888" s="112"/>
    </row>
    <row r="889">
      <c r="A889" s="112"/>
      <c r="B889" s="112"/>
      <c r="C889" s="112"/>
      <c r="D889" s="112"/>
      <c r="E889" s="112"/>
      <c r="F889" s="112"/>
      <c r="G889" s="112"/>
      <c r="H889" s="112"/>
      <c r="I889" s="112"/>
      <c r="J889" s="112"/>
      <c r="K889" s="112"/>
      <c r="L889" s="112"/>
      <c r="M889" s="112"/>
      <c r="N889" s="112"/>
      <c r="O889" s="112"/>
      <c r="P889" s="112"/>
      <c r="Q889" s="112"/>
      <c r="R889" s="112"/>
      <c r="S889" s="112"/>
      <c r="T889" s="112"/>
      <c r="U889" s="112"/>
      <c r="V889" s="112"/>
      <c r="W889" s="112"/>
      <c r="X889" s="112"/>
      <c r="Y889" s="112"/>
      <c r="Z889" s="112"/>
      <c r="AA889" s="112"/>
      <c r="AB889" s="112"/>
    </row>
    <row r="890">
      <c r="A890" s="112"/>
      <c r="B890" s="112"/>
      <c r="C890" s="112"/>
      <c r="D890" s="112"/>
      <c r="E890" s="112"/>
      <c r="F890" s="112"/>
      <c r="G890" s="112"/>
      <c r="H890" s="112"/>
      <c r="I890" s="112"/>
      <c r="J890" s="112"/>
      <c r="K890" s="112"/>
      <c r="L890" s="112"/>
      <c r="M890" s="112"/>
      <c r="N890" s="112"/>
      <c r="O890" s="112"/>
      <c r="P890" s="112"/>
      <c r="Q890" s="112"/>
      <c r="R890" s="112"/>
      <c r="S890" s="112"/>
      <c r="T890" s="112"/>
      <c r="U890" s="112"/>
      <c r="V890" s="112"/>
      <c r="W890" s="112"/>
      <c r="X890" s="112"/>
      <c r="Y890" s="112"/>
      <c r="Z890" s="112"/>
      <c r="AA890" s="112"/>
      <c r="AB890" s="112"/>
    </row>
    <row r="891">
      <c r="A891" s="112"/>
      <c r="B891" s="112"/>
      <c r="C891" s="112"/>
      <c r="D891" s="112"/>
      <c r="E891" s="112"/>
      <c r="F891" s="112"/>
      <c r="G891" s="112"/>
      <c r="H891" s="112"/>
      <c r="I891" s="112"/>
      <c r="J891" s="112"/>
      <c r="K891" s="112"/>
      <c r="L891" s="112"/>
      <c r="M891" s="112"/>
      <c r="N891" s="112"/>
      <c r="O891" s="112"/>
      <c r="P891" s="112"/>
      <c r="Q891" s="112"/>
      <c r="R891" s="112"/>
      <c r="S891" s="112"/>
      <c r="T891" s="112"/>
      <c r="U891" s="112"/>
      <c r="V891" s="112"/>
      <c r="W891" s="112"/>
      <c r="X891" s="112"/>
      <c r="Y891" s="112"/>
      <c r="Z891" s="112"/>
      <c r="AA891" s="112"/>
      <c r="AB891" s="112"/>
    </row>
    <row r="892">
      <c r="A892" s="112"/>
      <c r="B892" s="112"/>
      <c r="C892" s="112"/>
      <c r="D892" s="112"/>
      <c r="E892" s="112"/>
      <c r="F892" s="112"/>
      <c r="G892" s="112"/>
      <c r="H892" s="112"/>
      <c r="I892" s="112"/>
      <c r="J892" s="112"/>
      <c r="K892" s="112"/>
      <c r="L892" s="112"/>
      <c r="M892" s="112"/>
      <c r="N892" s="112"/>
      <c r="O892" s="112"/>
      <c r="P892" s="112"/>
      <c r="Q892" s="112"/>
      <c r="R892" s="112"/>
      <c r="S892" s="112"/>
      <c r="T892" s="112"/>
      <c r="U892" s="112"/>
      <c r="V892" s="112"/>
      <c r="W892" s="112"/>
      <c r="X892" s="112"/>
      <c r="Y892" s="112"/>
      <c r="Z892" s="112"/>
      <c r="AA892" s="112"/>
      <c r="AB892" s="112"/>
    </row>
    <row r="893">
      <c r="A893" s="112"/>
      <c r="B893" s="112"/>
      <c r="C893" s="112"/>
      <c r="D893" s="112"/>
      <c r="E893" s="112"/>
      <c r="F893" s="112"/>
      <c r="G893" s="112"/>
      <c r="H893" s="112"/>
      <c r="I893" s="112"/>
      <c r="J893" s="112"/>
      <c r="K893" s="112"/>
      <c r="L893" s="112"/>
      <c r="M893" s="112"/>
      <c r="N893" s="112"/>
      <c r="O893" s="112"/>
      <c r="P893" s="112"/>
      <c r="Q893" s="112"/>
      <c r="R893" s="112"/>
      <c r="S893" s="112"/>
      <c r="T893" s="112"/>
      <c r="U893" s="112"/>
      <c r="V893" s="112"/>
      <c r="W893" s="112"/>
      <c r="X893" s="112"/>
      <c r="Y893" s="112"/>
      <c r="Z893" s="112"/>
      <c r="AA893" s="112"/>
      <c r="AB893" s="112"/>
    </row>
    <row r="894">
      <c r="A894" s="112"/>
      <c r="B894" s="112"/>
      <c r="C894" s="112"/>
      <c r="D894" s="112"/>
      <c r="E894" s="112"/>
      <c r="F894" s="112"/>
      <c r="G894" s="112"/>
      <c r="H894" s="112"/>
      <c r="I894" s="112"/>
      <c r="J894" s="112"/>
      <c r="K894" s="112"/>
      <c r="L894" s="112"/>
      <c r="M894" s="112"/>
      <c r="N894" s="112"/>
      <c r="O894" s="112"/>
      <c r="P894" s="112"/>
      <c r="Q894" s="112"/>
      <c r="R894" s="112"/>
      <c r="S894" s="112"/>
      <c r="T894" s="112"/>
      <c r="U894" s="112"/>
      <c r="V894" s="112"/>
      <c r="W894" s="112"/>
      <c r="X894" s="112"/>
      <c r="Y894" s="112"/>
      <c r="Z894" s="112"/>
      <c r="AA894" s="112"/>
      <c r="AB894" s="112"/>
    </row>
    <row r="895">
      <c r="A895" s="112"/>
      <c r="B895" s="112"/>
      <c r="C895" s="112"/>
      <c r="D895" s="112"/>
      <c r="E895" s="112"/>
      <c r="F895" s="112"/>
      <c r="G895" s="112"/>
      <c r="H895" s="112"/>
      <c r="I895" s="112"/>
      <c r="J895" s="112"/>
      <c r="K895" s="112"/>
      <c r="L895" s="112"/>
      <c r="M895" s="112"/>
      <c r="N895" s="112"/>
      <c r="O895" s="112"/>
      <c r="P895" s="112"/>
      <c r="Q895" s="112"/>
      <c r="R895" s="112"/>
      <c r="S895" s="112"/>
      <c r="T895" s="112"/>
      <c r="U895" s="112"/>
      <c r="V895" s="112"/>
      <c r="W895" s="112"/>
      <c r="X895" s="112"/>
      <c r="Y895" s="112"/>
      <c r="Z895" s="112"/>
      <c r="AA895" s="112"/>
      <c r="AB895" s="112"/>
    </row>
    <row r="896">
      <c r="A896" s="112"/>
      <c r="B896" s="112"/>
      <c r="C896" s="112"/>
      <c r="D896" s="112"/>
      <c r="E896" s="112"/>
      <c r="F896" s="112"/>
      <c r="G896" s="112"/>
      <c r="H896" s="112"/>
      <c r="I896" s="112"/>
      <c r="J896" s="112"/>
      <c r="K896" s="112"/>
      <c r="L896" s="112"/>
      <c r="M896" s="112"/>
      <c r="N896" s="112"/>
      <c r="O896" s="112"/>
      <c r="P896" s="112"/>
      <c r="Q896" s="112"/>
      <c r="R896" s="112"/>
      <c r="S896" s="112"/>
      <c r="T896" s="112"/>
      <c r="U896" s="112"/>
      <c r="V896" s="112"/>
      <c r="W896" s="112"/>
      <c r="X896" s="112"/>
      <c r="Y896" s="112"/>
      <c r="Z896" s="112"/>
      <c r="AA896" s="112"/>
      <c r="AB896" s="112"/>
    </row>
    <row r="897">
      <c r="A897" s="112"/>
      <c r="B897" s="112"/>
      <c r="C897" s="112"/>
      <c r="D897" s="112"/>
      <c r="E897" s="112"/>
      <c r="F897" s="112"/>
      <c r="G897" s="112"/>
      <c r="H897" s="112"/>
      <c r="I897" s="112"/>
      <c r="J897" s="112"/>
      <c r="K897" s="112"/>
      <c r="L897" s="112"/>
      <c r="M897" s="112"/>
      <c r="N897" s="112"/>
      <c r="O897" s="112"/>
      <c r="P897" s="112"/>
      <c r="Q897" s="112"/>
      <c r="R897" s="112"/>
      <c r="S897" s="112"/>
      <c r="T897" s="112"/>
      <c r="U897" s="112"/>
      <c r="V897" s="112"/>
      <c r="W897" s="112"/>
      <c r="X897" s="112"/>
      <c r="Y897" s="112"/>
      <c r="Z897" s="112"/>
      <c r="AA897" s="112"/>
      <c r="AB897" s="112"/>
    </row>
    <row r="898">
      <c r="A898" s="112"/>
      <c r="B898" s="112"/>
      <c r="C898" s="112"/>
      <c r="D898" s="112"/>
      <c r="E898" s="112"/>
      <c r="F898" s="112"/>
      <c r="G898" s="112"/>
      <c r="H898" s="112"/>
      <c r="I898" s="112"/>
      <c r="J898" s="112"/>
      <c r="K898" s="112"/>
      <c r="L898" s="112"/>
      <c r="M898" s="112"/>
      <c r="N898" s="112"/>
      <c r="O898" s="112"/>
      <c r="P898" s="112"/>
      <c r="Q898" s="112"/>
      <c r="R898" s="112"/>
      <c r="S898" s="112"/>
      <c r="T898" s="112"/>
      <c r="U898" s="112"/>
      <c r="V898" s="112"/>
      <c r="W898" s="112"/>
      <c r="X898" s="112"/>
      <c r="Y898" s="112"/>
      <c r="Z898" s="112"/>
      <c r="AA898" s="112"/>
      <c r="AB898" s="112"/>
    </row>
    <row r="899">
      <c r="A899" s="112"/>
      <c r="B899" s="112"/>
      <c r="C899" s="112"/>
      <c r="D899" s="112"/>
      <c r="E899" s="112"/>
      <c r="F899" s="112"/>
      <c r="G899" s="112"/>
      <c r="H899" s="112"/>
      <c r="I899" s="112"/>
      <c r="J899" s="112"/>
      <c r="K899" s="112"/>
      <c r="L899" s="112"/>
      <c r="M899" s="112"/>
      <c r="N899" s="112"/>
      <c r="O899" s="112"/>
      <c r="P899" s="112"/>
      <c r="Q899" s="112"/>
      <c r="R899" s="112"/>
      <c r="S899" s="112"/>
      <c r="T899" s="112"/>
      <c r="U899" s="112"/>
      <c r="V899" s="112"/>
      <c r="W899" s="112"/>
      <c r="X899" s="112"/>
      <c r="Y899" s="112"/>
      <c r="Z899" s="112"/>
      <c r="AA899" s="112"/>
      <c r="AB899" s="112"/>
    </row>
    <row r="900">
      <c r="A900" s="112"/>
      <c r="B900" s="112"/>
      <c r="C900" s="112"/>
      <c r="D900" s="112"/>
      <c r="E900" s="112"/>
      <c r="F900" s="112"/>
      <c r="G900" s="112"/>
      <c r="H900" s="112"/>
      <c r="I900" s="112"/>
      <c r="J900" s="112"/>
      <c r="K900" s="112"/>
      <c r="L900" s="112"/>
      <c r="M900" s="112"/>
      <c r="N900" s="112"/>
      <c r="O900" s="112"/>
      <c r="P900" s="112"/>
      <c r="Q900" s="112"/>
      <c r="R900" s="112"/>
      <c r="S900" s="112"/>
      <c r="T900" s="112"/>
      <c r="U900" s="112"/>
      <c r="V900" s="112"/>
      <c r="W900" s="112"/>
      <c r="X900" s="112"/>
      <c r="Y900" s="112"/>
      <c r="Z900" s="112"/>
      <c r="AA900" s="112"/>
      <c r="AB900" s="112"/>
    </row>
    <row r="901">
      <c r="A901" s="112"/>
      <c r="B901" s="112"/>
      <c r="C901" s="112"/>
      <c r="D901" s="112"/>
      <c r="E901" s="112"/>
      <c r="F901" s="112"/>
      <c r="G901" s="112"/>
      <c r="H901" s="112"/>
      <c r="I901" s="112"/>
      <c r="J901" s="112"/>
      <c r="K901" s="112"/>
      <c r="L901" s="112"/>
      <c r="M901" s="112"/>
      <c r="N901" s="112"/>
      <c r="O901" s="112"/>
      <c r="P901" s="112"/>
      <c r="Q901" s="112"/>
      <c r="R901" s="112"/>
      <c r="S901" s="112"/>
      <c r="T901" s="112"/>
      <c r="U901" s="112"/>
      <c r="V901" s="112"/>
      <c r="W901" s="112"/>
      <c r="X901" s="112"/>
      <c r="Y901" s="112"/>
      <c r="Z901" s="112"/>
      <c r="AA901" s="112"/>
      <c r="AB901" s="112"/>
    </row>
    <row r="902">
      <c r="A902" s="112"/>
      <c r="B902" s="112"/>
      <c r="C902" s="112"/>
      <c r="D902" s="112"/>
      <c r="E902" s="112"/>
      <c r="F902" s="112"/>
      <c r="G902" s="112"/>
      <c r="H902" s="112"/>
      <c r="I902" s="112"/>
      <c r="J902" s="112"/>
      <c r="K902" s="112"/>
      <c r="L902" s="112"/>
      <c r="M902" s="112"/>
      <c r="N902" s="112"/>
      <c r="O902" s="112"/>
      <c r="P902" s="112"/>
      <c r="Q902" s="112"/>
      <c r="R902" s="112"/>
      <c r="S902" s="112"/>
      <c r="T902" s="112"/>
      <c r="U902" s="112"/>
      <c r="V902" s="112"/>
      <c r="W902" s="112"/>
      <c r="X902" s="112"/>
      <c r="Y902" s="112"/>
      <c r="Z902" s="112"/>
      <c r="AA902" s="112"/>
      <c r="AB902" s="112"/>
    </row>
    <row r="903">
      <c r="A903" s="112"/>
      <c r="B903" s="112"/>
      <c r="C903" s="112"/>
      <c r="D903" s="112"/>
      <c r="E903" s="112"/>
      <c r="F903" s="112"/>
      <c r="G903" s="112"/>
      <c r="H903" s="112"/>
      <c r="I903" s="112"/>
      <c r="J903" s="112"/>
      <c r="K903" s="112"/>
      <c r="L903" s="112"/>
      <c r="M903" s="112"/>
      <c r="N903" s="112"/>
      <c r="O903" s="112"/>
      <c r="P903" s="112"/>
      <c r="Q903" s="112"/>
      <c r="R903" s="112"/>
      <c r="S903" s="112"/>
      <c r="T903" s="112"/>
      <c r="U903" s="112"/>
      <c r="V903" s="112"/>
      <c r="W903" s="112"/>
      <c r="X903" s="112"/>
      <c r="Y903" s="112"/>
      <c r="Z903" s="112"/>
      <c r="AA903" s="112"/>
      <c r="AB903" s="112"/>
    </row>
    <row r="904">
      <c r="A904" s="112"/>
      <c r="B904" s="112"/>
      <c r="C904" s="112"/>
      <c r="D904" s="112"/>
      <c r="E904" s="112"/>
      <c r="F904" s="112"/>
      <c r="G904" s="112"/>
      <c r="H904" s="112"/>
      <c r="I904" s="112"/>
      <c r="J904" s="112"/>
      <c r="K904" s="112"/>
      <c r="L904" s="112"/>
      <c r="M904" s="112"/>
      <c r="N904" s="112"/>
      <c r="O904" s="112"/>
      <c r="P904" s="112"/>
      <c r="Q904" s="112"/>
      <c r="R904" s="112"/>
      <c r="S904" s="112"/>
      <c r="T904" s="112"/>
      <c r="U904" s="112"/>
      <c r="V904" s="112"/>
      <c r="W904" s="112"/>
      <c r="X904" s="112"/>
      <c r="Y904" s="112"/>
      <c r="Z904" s="112"/>
      <c r="AA904" s="112"/>
      <c r="AB904" s="112"/>
    </row>
    <row r="905">
      <c r="A905" s="112"/>
      <c r="B905" s="112"/>
      <c r="C905" s="112"/>
      <c r="D905" s="112"/>
      <c r="E905" s="112"/>
      <c r="F905" s="112"/>
      <c r="G905" s="112"/>
      <c r="H905" s="112"/>
      <c r="I905" s="112"/>
      <c r="J905" s="112"/>
      <c r="K905" s="112"/>
      <c r="L905" s="112"/>
      <c r="M905" s="112"/>
      <c r="N905" s="112"/>
      <c r="O905" s="112"/>
      <c r="P905" s="112"/>
      <c r="Q905" s="112"/>
      <c r="R905" s="112"/>
      <c r="S905" s="112"/>
      <c r="T905" s="112"/>
      <c r="U905" s="112"/>
      <c r="V905" s="112"/>
      <c r="W905" s="112"/>
      <c r="X905" s="112"/>
      <c r="Y905" s="112"/>
      <c r="Z905" s="112"/>
      <c r="AA905" s="112"/>
      <c r="AB905" s="112"/>
    </row>
    <row r="906">
      <c r="A906" s="112"/>
      <c r="B906" s="112"/>
      <c r="C906" s="112"/>
      <c r="D906" s="112"/>
      <c r="E906" s="112"/>
      <c r="F906" s="112"/>
      <c r="G906" s="112"/>
      <c r="H906" s="112"/>
      <c r="I906" s="112"/>
      <c r="J906" s="112"/>
      <c r="K906" s="112"/>
      <c r="L906" s="112"/>
      <c r="M906" s="112"/>
      <c r="N906" s="112"/>
      <c r="O906" s="112"/>
      <c r="P906" s="112"/>
      <c r="Q906" s="112"/>
      <c r="R906" s="112"/>
      <c r="S906" s="112"/>
      <c r="T906" s="112"/>
      <c r="U906" s="112"/>
      <c r="V906" s="112"/>
      <c r="W906" s="112"/>
      <c r="X906" s="112"/>
      <c r="Y906" s="112"/>
      <c r="Z906" s="112"/>
      <c r="AA906" s="112"/>
      <c r="AB906" s="112"/>
    </row>
    <row r="907">
      <c r="A907" s="112"/>
      <c r="B907" s="112"/>
      <c r="C907" s="112"/>
      <c r="D907" s="112"/>
      <c r="E907" s="112"/>
      <c r="F907" s="112"/>
      <c r="G907" s="112"/>
      <c r="H907" s="112"/>
      <c r="I907" s="112"/>
      <c r="J907" s="112"/>
      <c r="K907" s="112"/>
      <c r="L907" s="112"/>
      <c r="M907" s="112"/>
      <c r="N907" s="112"/>
      <c r="O907" s="112"/>
      <c r="P907" s="112"/>
      <c r="Q907" s="112"/>
      <c r="R907" s="112"/>
      <c r="S907" s="112"/>
      <c r="T907" s="112"/>
      <c r="U907" s="112"/>
      <c r="V907" s="112"/>
      <c r="W907" s="112"/>
      <c r="X907" s="112"/>
      <c r="Y907" s="112"/>
      <c r="Z907" s="112"/>
      <c r="AA907" s="112"/>
      <c r="AB907" s="112"/>
    </row>
    <row r="908">
      <c r="A908" s="112"/>
      <c r="B908" s="112"/>
      <c r="C908" s="112"/>
      <c r="D908" s="112"/>
      <c r="E908" s="112"/>
      <c r="F908" s="112"/>
      <c r="G908" s="112"/>
      <c r="H908" s="112"/>
      <c r="I908" s="112"/>
      <c r="J908" s="112"/>
      <c r="K908" s="112"/>
      <c r="L908" s="112"/>
      <c r="M908" s="112"/>
      <c r="N908" s="112"/>
      <c r="O908" s="112"/>
      <c r="P908" s="112"/>
      <c r="Q908" s="112"/>
      <c r="R908" s="112"/>
      <c r="S908" s="112"/>
      <c r="T908" s="112"/>
      <c r="U908" s="112"/>
      <c r="V908" s="112"/>
      <c r="W908" s="112"/>
      <c r="X908" s="112"/>
      <c r="Y908" s="112"/>
      <c r="Z908" s="112"/>
      <c r="AA908" s="112"/>
      <c r="AB908" s="112"/>
    </row>
    <row r="909">
      <c r="A909" s="112"/>
      <c r="B909" s="112"/>
      <c r="C909" s="112"/>
      <c r="D909" s="112"/>
      <c r="E909" s="112"/>
      <c r="F909" s="112"/>
      <c r="G909" s="112"/>
      <c r="H909" s="112"/>
      <c r="I909" s="112"/>
      <c r="J909" s="112"/>
      <c r="K909" s="112"/>
      <c r="L909" s="112"/>
      <c r="M909" s="112"/>
      <c r="N909" s="112"/>
      <c r="O909" s="112"/>
      <c r="P909" s="112"/>
      <c r="Q909" s="112"/>
      <c r="R909" s="112"/>
      <c r="S909" s="112"/>
      <c r="T909" s="112"/>
      <c r="U909" s="112"/>
      <c r="V909" s="112"/>
      <c r="W909" s="112"/>
      <c r="X909" s="112"/>
      <c r="Y909" s="112"/>
      <c r="Z909" s="112"/>
      <c r="AA909" s="112"/>
      <c r="AB909" s="112"/>
    </row>
    <row r="910">
      <c r="A910" s="112"/>
      <c r="B910" s="112"/>
      <c r="C910" s="112"/>
      <c r="D910" s="112"/>
      <c r="E910" s="112"/>
      <c r="F910" s="112"/>
      <c r="G910" s="112"/>
      <c r="H910" s="112"/>
      <c r="I910" s="112"/>
      <c r="J910" s="112"/>
      <c r="K910" s="112"/>
      <c r="L910" s="112"/>
      <c r="M910" s="112"/>
      <c r="N910" s="112"/>
      <c r="O910" s="112"/>
      <c r="P910" s="112"/>
      <c r="Q910" s="112"/>
      <c r="R910" s="112"/>
      <c r="S910" s="112"/>
      <c r="T910" s="112"/>
      <c r="U910" s="112"/>
      <c r="V910" s="112"/>
      <c r="W910" s="112"/>
      <c r="X910" s="112"/>
      <c r="Y910" s="112"/>
      <c r="Z910" s="112"/>
      <c r="AA910" s="112"/>
      <c r="AB910" s="112"/>
    </row>
    <row r="911">
      <c r="A911" s="112"/>
      <c r="B911" s="112"/>
      <c r="C911" s="112"/>
      <c r="D911" s="112"/>
      <c r="E911" s="112"/>
      <c r="F911" s="112"/>
      <c r="G911" s="112"/>
      <c r="H911" s="112"/>
      <c r="I911" s="112"/>
      <c r="J911" s="112"/>
      <c r="K911" s="112"/>
      <c r="L911" s="112"/>
      <c r="M911" s="112"/>
      <c r="N911" s="112"/>
      <c r="O911" s="112"/>
      <c r="P911" s="112"/>
      <c r="Q911" s="112"/>
      <c r="R911" s="112"/>
      <c r="S911" s="112"/>
      <c r="T911" s="112"/>
      <c r="U911" s="112"/>
      <c r="V911" s="112"/>
      <c r="W911" s="112"/>
      <c r="X911" s="112"/>
      <c r="Y911" s="112"/>
      <c r="Z911" s="112"/>
      <c r="AA911" s="112"/>
      <c r="AB911" s="112"/>
    </row>
    <row r="912">
      <c r="A912" s="112"/>
      <c r="B912" s="112"/>
      <c r="C912" s="112"/>
      <c r="D912" s="112"/>
      <c r="E912" s="112"/>
      <c r="F912" s="112"/>
      <c r="G912" s="112"/>
      <c r="H912" s="112"/>
      <c r="I912" s="112"/>
      <c r="J912" s="112"/>
      <c r="K912" s="112"/>
      <c r="L912" s="112"/>
      <c r="M912" s="112"/>
      <c r="N912" s="112"/>
      <c r="O912" s="112"/>
      <c r="P912" s="112"/>
      <c r="Q912" s="112"/>
      <c r="R912" s="112"/>
      <c r="S912" s="112"/>
      <c r="T912" s="112"/>
      <c r="U912" s="112"/>
      <c r="V912" s="112"/>
      <c r="W912" s="112"/>
      <c r="X912" s="112"/>
      <c r="Y912" s="112"/>
      <c r="Z912" s="112"/>
      <c r="AA912" s="112"/>
      <c r="AB912" s="112"/>
    </row>
    <row r="913">
      <c r="A913" s="112"/>
      <c r="B913" s="112"/>
      <c r="C913" s="112"/>
      <c r="D913" s="112"/>
      <c r="E913" s="112"/>
      <c r="F913" s="112"/>
      <c r="G913" s="112"/>
      <c r="H913" s="112"/>
      <c r="I913" s="112"/>
      <c r="J913" s="112"/>
      <c r="K913" s="112"/>
      <c r="L913" s="112"/>
      <c r="M913" s="112"/>
      <c r="N913" s="112"/>
      <c r="O913" s="112"/>
      <c r="P913" s="112"/>
      <c r="Q913" s="112"/>
      <c r="R913" s="112"/>
      <c r="S913" s="112"/>
      <c r="T913" s="112"/>
      <c r="U913" s="112"/>
      <c r="V913" s="112"/>
      <c r="W913" s="112"/>
      <c r="X913" s="112"/>
      <c r="Y913" s="112"/>
      <c r="Z913" s="112"/>
      <c r="AA913" s="112"/>
      <c r="AB913" s="112"/>
    </row>
    <row r="914">
      <c r="A914" s="112"/>
      <c r="B914" s="112"/>
      <c r="C914" s="112"/>
      <c r="D914" s="112"/>
      <c r="E914" s="112"/>
      <c r="F914" s="112"/>
      <c r="G914" s="112"/>
      <c r="H914" s="112"/>
      <c r="I914" s="112"/>
      <c r="J914" s="112"/>
      <c r="K914" s="112"/>
      <c r="L914" s="112"/>
      <c r="M914" s="112"/>
      <c r="N914" s="112"/>
      <c r="O914" s="112"/>
      <c r="P914" s="112"/>
      <c r="Q914" s="112"/>
      <c r="R914" s="112"/>
      <c r="S914" s="112"/>
      <c r="T914" s="112"/>
      <c r="U914" s="112"/>
      <c r="V914" s="112"/>
      <c r="W914" s="112"/>
      <c r="X914" s="112"/>
      <c r="Y914" s="112"/>
      <c r="Z914" s="112"/>
      <c r="AA914" s="112"/>
      <c r="AB914" s="112"/>
    </row>
    <row r="915">
      <c r="A915" s="112"/>
      <c r="B915" s="112"/>
      <c r="C915" s="112"/>
      <c r="D915" s="112"/>
      <c r="E915" s="112"/>
      <c r="F915" s="112"/>
      <c r="G915" s="112"/>
      <c r="H915" s="112"/>
      <c r="I915" s="112"/>
      <c r="J915" s="112"/>
      <c r="K915" s="112"/>
      <c r="L915" s="112"/>
      <c r="M915" s="112"/>
      <c r="N915" s="112"/>
      <c r="O915" s="112"/>
      <c r="P915" s="112"/>
      <c r="Q915" s="112"/>
      <c r="R915" s="112"/>
      <c r="S915" s="112"/>
      <c r="T915" s="112"/>
      <c r="U915" s="112"/>
      <c r="V915" s="112"/>
      <c r="W915" s="112"/>
      <c r="X915" s="112"/>
      <c r="Y915" s="112"/>
      <c r="Z915" s="112"/>
      <c r="AA915" s="112"/>
      <c r="AB915" s="112"/>
    </row>
    <row r="916">
      <c r="A916" s="112"/>
      <c r="B916" s="112"/>
      <c r="C916" s="112"/>
      <c r="D916" s="112"/>
      <c r="E916" s="112"/>
      <c r="F916" s="112"/>
      <c r="G916" s="112"/>
      <c r="H916" s="112"/>
      <c r="I916" s="112"/>
      <c r="J916" s="112"/>
      <c r="K916" s="112"/>
      <c r="L916" s="112"/>
      <c r="M916" s="112"/>
      <c r="N916" s="112"/>
      <c r="O916" s="112"/>
      <c r="P916" s="112"/>
      <c r="Q916" s="112"/>
      <c r="R916" s="112"/>
      <c r="S916" s="112"/>
      <c r="T916" s="112"/>
      <c r="U916" s="112"/>
      <c r="V916" s="112"/>
      <c r="W916" s="112"/>
      <c r="X916" s="112"/>
      <c r="Y916" s="112"/>
      <c r="Z916" s="112"/>
      <c r="AA916" s="112"/>
      <c r="AB916" s="112"/>
    </row>
    <row r="917">
      <c r="A917" s="112"/>
      <c r="B917" s="112"/>
      <c r="C917" s="112"/>
      <c r="D917" s="112"/>
      <c r="E917" s="112"/>
      <c r="F917" s="112"/>
      <c r="G917" s="112"/>
      <c r="H917" s="112"/>
      <c r="I917" s="112"/>
      <c r="J917" s="112"/>
      <c r="K917" s="112"/>
      <c r="L917" s="112"/>
      <c r="M917" s="112"/>
      <c r="N917" s="112"/>
      <c r="O917" s="112"/>
      <c r="P917" s="112"/>
      <c r="Q917" s="112"/>
      <c r="R917" s="112"/>
      <c r="S917" s="112"/>
      <c r="T917" s="112"/>
      <c r="U917" s="112"/>
      <c r="V917" s="112"/>
      <c r="W917" s="112"/>
      <c r="X917" s="112"/>
      <c r="Y917" s="112"/>
      <c r="Z917" s="112"/>
      <c r="AA917" s="112"/>
      <c r="AB917" s="112"/>
    </row>
    <row r="918">
      <c r="A918" s="112"/>
      <c r="B918" s="112"/>
      <c r="C918" s="112"/>
      <c r="D918" s="112"/>
      <c r="E918" s="112"/>
      <c r="F918" s="112"/>
      <c r="G918" s="112"/>
      <c r="H918" s="112"/>
      <c r="I918" s="112"/>
      <c r="J918" s="112"/>
      <c r="K918" s="112"/>
      <c r="L918" s="112"/>
      <c r="M918" s="112"/>
      <c r="N918" s="112"/>
      <c r="O918" s="112"/>
      <c r="P918" s="112"/>
      <c r="Q918" s="112"/>
      <c r="R918" s="112"/>
      <c r="S918" s="112"/>
      <c r="T918" s="112"/>
      <c r="U918" s="112"/>
      <c r="V918" s="112"/>
      <c r="W918" s="112"/>
      <c r="X918" s="112"/>
      <c r="Y918" s="112"/>
      <c r="Z918" s="112"/>
      <c r="AA918" s="112"/>
      <c r="AB918" s="112"/>
    </row>
    <row r="919">
      <c r="A919" s="112"/>
      <c r="B919" s="112"/>
      <c r="C919" s="112"/>
      <c r="D919" s="112"/>
      <c r="E919" s="112"/>
      <c r="F919" s="112"/>
      <c r="G919" s="112"/>
      <c r="H919" s="112"/>
      <c r="I919" s="112"/>
      <c r="J919" s="112"/>
      <c r="K919" s="112"/>
      <c r="L919" s="112"/>
      <c r="M919" s="112"/>
      <c r="N919" s="112"/>
      <c r="O919" s="112"/>
      <c r="P919" s="112"/>
      <c r="Q919" s="112"/>
      <c r="R919" s="112"/>
      <c r="S919" s="112"/>
      <c r="T919" s="112"/>
      <c r="U919" s="112"/>
      <c r="V919" s="112"/>
      <c r="W919" s="112"/>
      <c r="X919" s="112"/>
      <c r="Y919" s="112"/>
      <c r="Z919" s="112"/>
      <c r="AA919" s="112"/>
      <c r="AB919" s="112"/>
    </row>
    <row r="920">
      <c r="A920" s="112"/>
      <c r="B920" s="112"/>
      <c r="C920" s="112"/>
      <c r="D920" s="112"/>
      <c r="E920" s="112"/>
      <c r="F920" s="112"/>
      <c r="G920" s="112"/>
      <c r="H920" s="112"/>
      <c r="I920" s="112"/>
      <c r="J920" s="112"/>
      <c r="K920" s="112"/>
      <c r="L920" s="112"/>
      <c r="M920" s="112"/>
      <c r="N920" s="112"/>
      <c r="O920" s="112"/>
      <c r="P920" s="112"/>
      <c r="Q920" s="112"/>
      <c r="R920" s="112"/>
      <c r="S920" s="112"/>
      <c r="T920" s="112"/>
      <c r="U920" s="112"/>
      <c r="V920" s="112"/>
      <c r="W920" s="112"/>
      <c r="X920" s="112"/>
      <c r="Y920" s="112"/>
      <c r="Z920" s="112"/>
      <c r="AA920" s="112"/>
      <c r="AB920" s="112"/>
    </row>
    <row r="921">
      <c r="A921" s="112"/>
      <c r="B921" s="112"/>
      <c r="C921" s="112"/>
      <c r="D921" s="112"/>
      <c r="E921" s="112"/>
      <c r="F921" s="112"/>
      <c r="G921" s="112"/>
      <c r="H921" s="112"/>
      <c r="I921" s="112"/>
      <c r="J921" s="112"/>
      <c r="K921" s="112"/>
      <c r="L921" s="112"/>
      <c r="M921" s="112"/>
      <c r="N921" s="112"/>
      <c r="O921" s="112"/>
      <c r="P921" s="112"/>
      <c r="Q921" s="112"/>
      <c r="R921" s="112"/>
      <c r="S921" s="112"/>
      <c r="T921" s="112"/>
      <c r="U921" s="112"/>
      <c r="V921" s="112"/>
      <c r="W921" s="112"/>
      <c r="X921" s="112"/>
      <c r="Y921" s="112"/>
      <c r="Z921" s="112"/>
      <c r="AA921" s="112"/>
      <c r="AB921" s="112"/>
    </row>
    <row r="922">
      <c r="A922" s="112"/>
      <c r="B922" s="112"/>
      <c r="C922" s="112"/>
      <c r="D922" s="112"/>
      <c r="E922" s="112"/>
      <c r="F922" s="112"/>
      <c r="G922" s="112"/>
      <c r="H922" s="112"/>
      <c r="I922" s="112"/>
      <c r="J922" s="112"/>
      <c r="K922" s="112"/>
      <c r="L922" s="112"/>
      <c r="M922" s="112"/>
      <c r="N922" s="112"/>
      <c r="O922" s="112"/>
      <c r="P922" s="112"/>
      <c r="Q922" s="112"/>
      <c r="R922" s="112"/>
      <c r="S922" s="112"/>
      <c r="T922" s="112"/>
      <c r="U922" s="112"/>
      <c r="V922" s="112"/>
      <c r="W922" s="112"/>
      <c r="X922" s="112"/>
      <c r="Y922" s="112"/>
      <c r="Z922" s="112"/>
      <c r="AA922" s="112"/>
      <c r="AB922" s="112"/>
    </row>
    <row r="923">
      <c r="A923" s="112"/>
      <c r="B923" s="112"/>
      <c r="C923" s="112"/>
      <c r="D923" s="112"/>
      <c r="E923" s="112"/>
      <c r="F923" s="112"/>
      <c r="G923" s="112"/>
      <c r="H923" s="112"/>
      <c r="I923" s="112"/>
      <c r="J923" s="112"/>
      <c r="K923" s="112"/>
      <c r="L923" s="112"/>
      <c r="M923" s="112"/>
      <c r="N923" s="112"/>
      <c r="O923" s="112"/>
      <c r="P923" s="112"/>
      <c r="Q923" s="112"/>
      <c r="R923" s="112"/>
      <c r="S923" s="112"/>
      <c r="T923" s="112"/>
      <c r="U923" s="112"/>
      <c r="V923" s="112"/>
      <c r="W923" s="112"/>
      <c r="X923" s="112"/>
      <c r="Y923" s="112"/>
      <c r="Z923" s="112"/>
      <c r="AA923" s="112"/>
      <c r="AB923" s="112"/>
    </row>
    <row r="924">
      <c r="A924" s="112"/>
      <c r="B924" s="112"/>
      <c r="C924" s="112"/>
      <c r="D924" s="112"/>
      <c r="E924" s="112"/>
      <c r="F924" s="112"/>
      <c r="G924" s="112"/>
      <c r="H924" s="112"/>
      <c r="I924" s="112"/>
      <c r="J924" s="112"/>
      <c r="K924" s="112"/>
      <c r="L924" s="112"/>
      <c r="M924" s="112"/>
      <c r="N924" s="112"/>
      <c r="O924" s="112"/>
      <c r="P924" s="112"/>
      <c r="Q924" s="112"/>
      <c r="R924" s="112"/>
      <c r="S924" s="112"/>
      <c r="T924" s="112"/>
      <c r="U924" s="112"/>
      <c r="V924" s="112"/>
      <c r="W924" s="112"/>
      <c r="X924" s="112"/>
      <c r="Y924" s="112"/>
      <c r="Z924" s="112"/>
      <c r="AA924" s="112"/>
      <c r="AB924" s="112"/>
    </row>
    <row r="925">
      <c r="A925" s="112"/>
      <c r="B925" s="112"/>
      <c r="C925" s="112"/>
      <c r="D925" s="112"/>
      <c r="E925" s="112"/>
      <c r="F925" s="112"/>
      <c r="G925" s="112"/>
      <c r="H925" s="112"/>
      <c r="I925" s="112"/>
      <c r="J925" s="112"/>
      <c r="K925" s="112"/>
      <c r="L925" s="112"/>
      <c r="M925" s="112"/>
      <c r="N925" s="112"/>
      <c r="O925" s="112"/>
      <c r="P925" s="112"/>
      <c r="Q925" s="112"/>
      <c r="R925" s="112"/>
      <c r="S925" s="112"/>
      <c r="T925" s="112"/>
      <c r="U925" s="112"/>
      <c r="V925" s="112"/>
      <c r="W925" s="112"/>
      <c r="X925" s="112"/>
      <c r="Y925" s="112"/>
      <c r="Z925" s="112"/>
      <c r="AA925" s="112"/>
      <c r="AB925" s="112"/>
    </row>
    <row r="926">
      <c r="A926" s="112"/>
      <c r="B926" s="112"/>
      <c r="C926" s="112"/>
      <c r="D926" s="112"/>
      <c r="E926" s="112"/>
      <c r="F926" s="112"/>
      <c r="G926" s="112"/>
      <c r="H926" s="112"/>
      <c r="I926" s="112"/>
      <c r="J926" s="112"/>
      <c r="K926" s="112"/>
      <c r="L926" s="112"/>
      <c r="M926" s="112"/>
      <c r="N926" s="112"/>
      <c r="O926" s="112"/>
      <c r="P926" s="112"/>
      <c r="Q926" s="112"/>
      <c r="R926" s="112"/>
      <c r="S926" s="112"/>
      <c r="T926" s="112"/>
      <c r="U926" s="112"/>
      <c r="V926" s="112"/>
      <c r="W926" s="112"/>
      <c r="X926" s="112"/>
      <c r="Y926" s="112"/>
      <c r="Z926" s="112"/>
      <c r="AA926" s="112"/>
      <c r="AB926" s="112"/>
    </row>
    <row r="927">
      <c r="A927" s="112"/>
      <c r="B927" s="112"/>
      <c r="C927" s="112"/>
      <c r="D927" s="112"/>
      <c r="E927" s="112"/>
      <c r="F927" s="112"/>
      <c r="G927" s="112"/>
      <c r="H927" s="112"/>
      <c r="I927" s="112"/>
      <c r="J927" s="112"/>
      <c r="K927" s="112"/>
      <c r="L927" s="112"/>
      <c r="M927" s="112"/>
      <c r="N927" s="112"/>
      <c r="O927" s="112"/>
      <c r="P927" s="112"/>
      <c r="Q927" s="112"/>
      <c r="R927" s="112"/>
      <c r="S927" s="112"/>
      <c r="T927" s="112"/>
      <c r="U927" s="112"/>
      <c r="V927" s="112"/>
      <c r="W927" s="112"/>
      <c r="X927" s="112"/>
      <c r="Y927" s="112"/>
      <c r="Z927" s="112"/>
      <c r="AA927" s="112"/>
      <c r="AB927" s="112"/>
    </row>
    <row r="928">
      <c r="A928" s="112"/>
      <c r="B928" s="112"/>
      <c r="C928" s="112"/>
      <c r="D928" s="112"/>
      <c r="E928" s="112"/>
      <c r="F928" s="112"/>
      <c r="G928" s="112"/>
      <c r="H928" s="112"/>
      <c r="I928" s="112"/>
      <c r="J928" s="112"/>
      <c r="K928" s="112"/>
      <c r="L928" s="112"/>
      <c r="M928" s="112"/>
      <c r="N928" s="112"/>
      <c r="O928" s="112"/>
      <c r="P928" s="112"/>
      <c r="Q928" s="112"/>
      <c r="R928" s="112"/>
      <c r="S928" s="112"/>
      <c r="T928" s="112"/>
      <c r="U928" s="112"/>
      <c r="V928" s="112"/>
      <c r="W928" s="112"/>
      <c r="X928" s="112"/>
      <c r="Y928" s="112"/>
      <c r="Z928" s="112"/>
      <c r="AA928" s="112"/>
      <c r="AB928" s="112"/>
    </row>
    <row r="929">
      <c r="A929" s="112"/>
      <c r="B929" s="112"/>
      <c r="C929" s="112"/>
      <c r="D929" s="112"/>
      <c r="E929" s="112"/>
      <c r="F929" s="112"/>
      <c r="G929" s="112"/>
      <c r="H929" s="112"/>
      <c r="I929" s="112"/>
      <c r="J929" s="112"/>
      <c r="K929" s="112"/>
      <c r="L929" s="112"/>
      <c r="M929" s="112"/>
      <c r="N929" s="112"/>
      <c r="O929" s="112"/>
      <c r="P929" s="112"/>
      <c r="Q929" s="112"/>
      <c r="R929" s="112"/>
      <c r="S929" s="112"/>
      <c r="T929" s="112"/>
      <c r="U929" s="112"/>
      <c r="V929" s="112"/>
      <c r="W929" s="112"/>
      <c r="X929" s="112"/>
      <c r="Y929" s="112"/>
      <c r="Z929" s="112"/>
      <c r="AA929" s="112"/>
      <c r="AB929" s="112"/>
    </row>
    <row r="930">
      <c r="A930" s="112"/>
      <c r="B930" s="112"/>
      <c r="C930" s="112"/>
      <c r="D930" s="112"/>
      <c r="E930" s="112"/>
      <c r="F930" s="112"/>
      <c r="G930" s="112"/>
      <c r="H930" s="112"/>
      <c r="I930" s="112"/>
      <c r="J930" s="112"/>
      <c r="K930" s="112"/>
      <c r="L930" s="112"/>
      <c r="M930" s="112"/>
      <c r="N930" s="112"/>
      <c r="O930" s="112"/>
      <c r="P930" s="112"/>
      <c r="Q930" s="112"/>
      <c r="R930" s="112"/>
      <c r="S930" s="112"/>
      <c r="T930" s="112"/>
      <c r="U930" s="112"/>
      <c r="V930" s="112"/>
      <c r="W930" s="112"/>
      <c r="X930" s="112"/>
      <c r="Y930" s="112"/>
      <c r="Z930" s="112"/>
      <c r="AA930" s="112"/>
      <c r="AB930" s="112"/>
    </row>
    <row r="931">
      <c r="A931" s="112"/>
      <c r="B931" s="112"/>
      <c r="C931" s="112"/>
      <c r="D931" s="112"/>
      <c r="E931" s="112"/>
      <c r="F931" s="112"/>
      <c r="G931" s="112"/>
      <c r="H931" s="112"/>
      <c r="I931" s="112"/>
      <c r="J931" s="112"/>
      <c r="K931" s="112"/>
      <c r="L931" s="112"/>
      <c r="M931" s="112"/>
      <c r="N931" s="112"/>
      <c r="O931" s="112"/>
      <c r="P931" s="112"/>
      <c r="Q931" s="112"/>
      <c r="R931" s="112"/>
      <c r="S931" s="112"/>
      <c r="T931" s="112"/>
      <c r="U931" s="112"/>
      <c r="V931" s="112"/>
      <c r="W931" s="112"/>
      <c r="X931" s="112"/>
      <c r="Y931" s="112"/>
      <c r="Z931" s="112"/>
      <c r="AA931" s="112"/>
      <c r="AB931" s="112"/>
    </row>
    <row r="932">
      <c r="A932" s="112"/>
      <c r="B932" s="112"/>
      <c r="C932" s="112"/>
      <c r="D932" s="112"/>
      <c r="E932" s="112"/>
      <c r="F932" s="112"/>
      <c r="G932" s="112"/>
      <c r="H932" s="112"/>
      <c r="I932" s="112"/>
      <c r="J932" s="112"/>
      <c r="K932" s="112"/>
      <c r="L932" s="112"/>
      <c r="M932" s="112"/>
      <c r="N932" s="112"/>
      <c r="O932" s="112"/>
      <c r="P932" s="112"/>
      <c r="Q932" s="112"/>
      <c r="R932" s="112"/>
      <c r="S932" s="112"/>
      <c r="T932" s="112"/>
      <c r="U932" s="112"/>
      <c r="V932" s="112"/>
      <c r="W932" s="112"/>
      <c r="X932" s="112"/>
      <c r="Y932" s="112"/>
      <c r="Z932" s="112"/>
      <c r="AA932" s="112"/>
      <c r="AB932" s="112"/>
    </row>
    <row r="933">
      <c r="A933" s="112"/>
      <c r="B933" s="112"/>
      <c r="C933" s="112"/>
      <c r="D933" s="112"/>
      <c r="E933" s="112"/>
      <c r="F933" s="112"/>
      <c r="G933" s="112"/>
      <c r="H933" s="112"/>
      <c r="I933" s="112"/>
      <c r="J933" s="112"/>
      <c r="K933" s="112"/>
      <c r="L933" s="112"/>
      <c r="M933" s="112"/>
      <c r="N933" s="112"/>
      <c r="O933" s="112"/>
      <c r="P933" s="112"/>
      <c r="Q933" s="112"/>
      <c r="R933" s="112"/>
      <c r="S933" s="112"/>
      <c r="T933" s="112"/>
      <c r="U933" s="112"/>
      <c r="V933" s="112"/>
      <c r="W933" s="112"/>
      <c r="X933" s="112"/>
      <c r="Y933" s="112"/>
      <c r="Z933" s="112"/>
      <c r="AA933" s="112"/>
      <c r="AB933" s="112"/>
    </row>
    <row r="934">
      <c r="A934" s="112"/>
      <c r="B934" s="112"/>
      <c r="C934" s="112"/>
      <c r="D934" s="112"/>
      <c r="E934" s="112"/>
      <c r="F934" s="112"/>
      <c r="G934" s="112"/>
      <c r="H934" s="112"/>
      <c r="I934" s="112"/>
      <c r="J934" s="112"/>
      <c r="K934" s="112"/>
      <c r="L934" s="112"/>
      <c r="M934" s="112"/>
      <c r="N934" s="112"/>
      <c r="O934" s="112"/>
      <c r="P934" s="112"/>
      <c r="Q934" s="112"/>
      <c r="R934" s="112"/>
      <c r="S934" s="112"/>
      <c r="T934" s="112"/>
      <c r="U934" s="112"/>
      <c r="V934" s="112"/>
      <c r="W934" s="112"/>
      <c r="X934" s="112"/>
      <c r="Y934" s="112"/>
      <c r="Z934" s="112"/>
      <c r="AA934" s="112"/>
      <c r="AB934" s="112"/>
    </row>
    <row r="935">
      <c r="A935" s="112"/>
      <c r="B935" s="112"/>
      <c r="C935" s="112"/>
      <c r="D935" s="112"/>
      <c r="E935" s="112"/>
      <c r="F935" s="112"/>
      <c r="G935" s="112"/>
      <c r="H935" s="112"/>
      <c r="I935" s="112"/>
      <c r="J935" s="112"/>
      <c r="K935" s="112"/>
      <c r="L935" s="112"/>
      <c r="M935" s="112"/>
      <c r="N935" s="112"/>
      <c r="O935" s="112"/>
      <c r="P935" s="112"/>
      <c r="Q935" s="112"/>
      <c r="R935" s="112"/>
      <c r="S935" s="112"/>
      <c r="T935" s="112"/>
      <c r="U935" s="112"/>
      <c r="V935" s="112"/>
      <c r="W935" s="112"/>
      <c r="X935" s="112"/>
      <c r="Y935" s="112"/>
      <c r="Z935" s="112"/>
      <c r="AA935" s="112"/>
      <c r="AB935" s="112"/>
    </row>
    <row r="936">
      <c r="A936" s="112"/>
      <c r="B936" s="112"/>
      <c r="C936" s="112"/>
      <c r="D936" s="112"/>
      <c r="E936" s="112"/>
      <c r="F936" s="112"/>
      <c r="G936" s="112"/>
      <c r="H936" s="112"/>
      <c r="I936" s="112"/>
      <c r="J936" s="112"/>
      <c r="K936" s="112"/>
      <c r="L936" s="112"/>
      <c r="M936" s="112"/>
      <c r="N936" s="112"/>
      <c r="O936" s="112"/>
      <c r="P936" s="112"/>
      <c r="Q936" s="112"/>
      <c r="R936" s="112"/>
      <c r="S936" s="112"/>
      <c r="T936" s="112"/>
      <c r="U936" s="112"/>
      <c r="V936" s="112"/>
      <c r="W936" s="112"/>
      <c r="X936" s="112"/>
      <c r="Y936" s="112"/>
      <c r="Z936" s="112"/>
      <c r="AA936" s="112"/>
      <c r="AB936" s="112"/>
    </row>
    <row r="937">
      <c r="A937" s="112"/>
      <c r="B937" s="112"/>
      <c r="C937" s="112"/>
      <c r="D937" s="112"/>
      <c r="E937" s="112"/>
      <c r="F937" s="112"/>
      <c r="G937" s="112"/>
      <c r="H937" s="112"/>
      <c r="I937" s="112"/>
      <c r="J937" s="112"/>
      <c r="K937" s="112"/>
      <c r="L937" s="112"/>
      <c r="M937" s="112"/>
      <c r="N937" s="112"/>
      <c r="O937" s="112"/>
      <c r="P937" s="112"/>
      <c r="Q937" s="112"/>
      <c r="R937" s="112"/>
      <c r="S937" s="112"/>
      <c r="T937" s="112"/>
      <c r="U937" s="112"/>
      <c r="V937" s="112"/>
      <c r="W937" s="112"/>
      <c r="X937" s="112"/>
      <c r="Y937" s="112"/>
      <c r="Z937" s="112"/>
      <c r="AA937" s="112"/>
      <c r="AB937" s="112"/>
    </row>
    <row r="938">
      <c r="A938" s="112"/>
      <c r="B938" s="112"/>
      <c r="C938" s="112"/>
      <c r="D938" s="112"/>
      <c r="E938" s="112"/>
      <c r="F938" s="112"/>
      <c r="G938" s="112"/>
      <c r="H938" s="112"/>
      <c r="I938" s="112"/>
      <c r="J938" s="112"/>
      <c r="K938" s="112"/>
      <c r="L938" s="112"/>
      <c r="M938" s="112"/>
      <c r="N938" s="112"/>
      <c r="O938" s="112"/>
      <c r="P938" s="112"/>
      <c r="Q938" s="112"/>
      <c r="R938" s="112"/>
      <c r="S938" s="112"/>
      <c r="T938" s="112"/>
      <c r="U938" s="112"/>
      <c r="V938" s="112"/>
      <c r="W938" s="112"/>
      <c r="X938" s="112"/>
      <c r="Y938" s="112"/>
      <c r="Z938" s="112"/>
      <c r="AA938" s="112"/>
      <c r="AB938" s="112"/>
    </row>
    <row r="939">
      <c r="A939" s="112"/>
      <c r="B939" s="112"/>
      <c r="C939" s="112"/>
      <c r="D939" s="112"/>
      <c r="E939" s="112"/>
      <c r="F939" s="112"/>
      <c r="G939" s="112"/>
      <c r="H939" s="112"/>
      <c r="I939" s="112"/>
      <c r="J939" s="112"/>
      <c r="K939" s="112"/>
      <c r="L939" s="112"/>
      <c r="M939" s="112"/>
      <c r="N939" s="112"/>
      <c r="O939" s="112"/>
      <c r="P939" s="112"/>
      <c r="Q939" s="112"/>
      <c r="R939" s="112"/>
      <c r="S939" s="112"/>
      <c r="T939" s="112"/>
      <c r="U939" s="112"/>
      <c r="V939" s="112"/>
      <c r="W939" s="112"/>
      <c r="X939" s="112"/>
      <c r="Y939" s="112"/>
      <c r="Z939" s="112"/>
      <c r="AA939" s="112"/>
      <c r="AB939" s="112"/>
    </row>
    <row r="940">
      <c r="A940" s="112"/>
      <c r="B940" s="112"/>
      <c r="C940" s="112"/>
      <c r="D940" s="112"/>
      <c r="E940" s="112"/>
      <c r="F940" s="112"/>
      <c r="G940" s="112"/>
      <c r="H940" s="112"/>
      <c r="I940" s="112"/>
      <c r="J940" s="112"/>
      <c r="K940" s="112"/>
      <c r="L940" s="112"/>
      <c r="M940" s="112"/>
      <c r="N940" s="112"/>
      <c r="O940" s="112"/>
      <c r="P940" s="112"/>
      <c r="Q940" s="112"/>
      <c r="R940" s="112"/>
      <c r="S940" s="112"/>
      <c r="T940" s="112"/>
      <c r="U940" s="112"/>
      <c r="V940" s="112"/>
      <c r="W940" s="112"/>
      <c r="X940" s="112"/>
      <c r="Y940" s="112"/>
      <c r="Z940" s="112"/>
      <c r="AA940" s="112"/>
      <c r="AB940" s="112"/>
    </row>
    <row r="941">
      <c r="A941" s="112"/>
      <c r="B941" s="112"/>
      <c r="C941" s="112"/>
      <c r="D941" s="112"/>
      <c r="E941" s="112"/>
      <c r="F941" s="112"/>
      <c r="G941" s="112"/>
      <c r="H941" s="112"/>
      <c r="I941" s="112"/>
      <c r="J941" s="112"/>
      <c r="K941" s="112"/>
      <c r="L941" s="112"/>
      <c r="M941" s="112"/>
      <c r="N941" s="112"/>
      <c r="O941" s="112"/>
      <c r="P941" s="112"/>
      <c r="Q941" s="112"/>
      <c r="R941" s="112"/>
      <c r="S941" s="112"/>
      <c r="T941" s="112"/>
      <c r="U941" s="112"/>
      <c r="V941" s="112"/>
      <c r="W941" s="112"/>
      <c r="X941" s="112"/>
      <c r="Y941" s="112"/>
      <c r="Z941" s="112"/>
      <c r="AA941" s="112"/>
      <c r="AB941" s="112"/>
    </row>
    <row r="942">
      <c r="A942" s="112"/>
      <c r="B942" s="112"/>
      <c r="C942" s="112"/>
      <c r="D942" s="112"/>
      <c r="E942" s="112"/>
      <c r="F942" s="112"/>
      <c r="G942" s="112"/>
      <c r="H942" s="112"/>
      <c r="I942" s="112"/>
      <c r="J942" s="112"/>
      <c r="K942" s="112"/>
      <c r="L942" s="112"/>
      <c r="M942" s="112"/>
      <c r="N942" s="112"/>
      <c r="O942" s="112"/>
      <c r="P942" s="112"/>
      <c r="Q942" s="112"/>
      <c r="R942" s="112"/>
      <c r="S942" s="112"/>
      <c r="T942" s="112"/>
      <c r="U942" s="112"/>
      <c r="V942" s="112"/>
      <c r="W942" s="112"/>
      <c r="X942" s="112"/>
      <c r="Y942" s="112"/>
      <c r="Z942" s="112"/>
      <c r="AA942" s="112"/>
      <c r="AB942" s="112"/>
    </row>
    <row r="943">
      <c r="A943" s="112"/>
      <c r="B943" s="112"/>
      <c r="C943" s="112"/>
      <c r="D943" s="112"/>
      <c r="E943" s="112"/>
      <c r="F943" s="112"/>
      <c r="G943" s="112"/>
      <c r="H943" s="112"/>
      <c r="I943" s="112"/>
      <c r="J943" s="112"/>
      <c r="K943" s="112"/>
      <c r="L943" s="112"/>
      <c r="M943" s="112"/>
      <c r="N943" s="112"/>
      <c r="O943" s="112"/>
      <c r="P943" s="112"/>
      <c r="Q943" s="112"/>
      <c r="R943" s="112"/>
      <c r="S943" s="112"/>
      <c r="T943" s="112"/>
      <c r="U943" s="112"/>
      <c r="V943" s="112"/>
      <c r="W943" s="112"/>
      <c r="X943" s="112"/>
      <c r="Y943" s="112"/>
      <c r="Z943" s="112"/>
      <c r="AA943" s="112"/>
      <c r="AB943" s="112"/>
    </row>
    <row r="944">
      <c r="A944" s="112"/>
      <c r="B944" s="112"/>
      <c r="C944" s="112"/>
      <c r="D944" s="112"/>
      <c r="E944" s="112"/>
      <c r="F944" s="112"/>
      <c r="G944" s="112"/>
      <c r="H944" s="112"/>
      <c r="I944" s="112"/>
      <c r="J944" s="112"/>
      <c r="K944" s="112"/>
      <c r="L944" s="112"/>
      <c r="M944" s="112"/>
      <c r="N944" s="112"/>
      <c r="O944" s="112"/>
      <c r="P944" s="112"/>
      <c r="Q944" s="112"/>
      <c r="R944" s="112"/>
      <c r="S944" s="112"/>
      <c r="T944" s="112"/>
      <c r="U944" s="112"/>
      <c r="V944" s="112"/>
      <c r="W944" s="112"/>
      <c r="X944" s="112"/>
      <c r="Y944" s="112"/>
      <c r="Z944" s="112"/>
      <c r="AA944" s="112"/>
      <c r="AB944" s="112"/>
    </row>
    <row r="945">
      <c r="A945" s="112"/>
      <c r="B945" s="112"/>
      <c r="C945" s="112"/>
      <c r="D945" s="112"/>
      <c r="E945" s="112"/>
      <c r="F945" s="112"/>
      <c r="G945" s="112"/>
      <c r="H945" s="112"/>
      <c r="I945" s="112"/>
      <c r="J945" s="112"/>
      <c r="K945" s="112"/>
      <c r="L945" s="112"/>
      <c r="M945" s="112"/>
      <c r="N945" s="112"/>
      <c r="O945" s="112"/>
      <c r="P945" s="112"/>
      <c r="Q945" s="112"/>
      <c r="R945" s="112"/>
      <c r="S945" s="112"/>
      <c r="T945" s="112"/>
      <c r="U945" s="112"/>
      <c r="V945" s="112"/>
      <c r="W945" s="112"/>
      <c r="X945" s="112"/>
      <c r="Y945" s="112"/>
      <c r="Z945" s="112"/>
      <c r="AA945" s="112"/>
      <c r="AB945" s="112"/>
    </row>
    <row r="946">
      <c r="A946" s="112"/>
      <c r="B946" s="112"/>
      <c r="C946" s="112"/>
      <c r="D946" s="112"/>
      <c r="E946" s="112"/>
      <c r="F946" s="112"/>
      <c r="G946" s="112"/>
      <c r="H946" s="112"/>
      <c r="I946" s="112"/>
      <c r="J946" s="112"/>
      <c r="K946" s="112"/>
      <c r="L946" s="112"/>
      <c r="M946" s="112"/>
      <c r="N946" s="112"/>
      <c r="O946" s="112"/>
      <c r="P946" s="112"/>
      <c r="Q946" s="112"/>
      <c r="R946" s="112"/>
      <c r="S946" s="112"/>
      <c r="T946" s="112"/>
      <c r="U946" s="112"/>
      <c r="V946" s="112"/>
      <c r="W946" s="112"/>
      <c r="X946" s="112"/>
      <c r="Y946" s="112"/>
      <c r="Z946" s="112"/>
      <c r="AA946" s="112"/>
      <c r="AB946" s="112"/>
    </row>
    <row r="947">
      <c r="A947" s="112"/>
      <c r="B947" s="112"/>
      <c r="C947" s="112"/>
      <c r="D947" s="112"/>
      <c r="E947" s="112"/>
      <c r="F947" s="112"/>
      <c r="G947" s="112"/>
      <c r="H947" s="112"/>
      <c r="I947" s="112"/>
      <c r="J947" s="112"/>
      <c r="K947" s="112"/>
      <c r="L947" s="112"/>
      <c r="M947" s="112"/>
      <c r="N947" s="112"/>
      <c r="O947" s="112"/>
      <c r="P947" s="112"/>
      <c r="Q947" s="112"/>
      <c r="R947" s="112"/>
      <c r="S947" s="112"/>
      <c r="T947" s="112"/>
      <c r="U947" s="112"/>
      <c r="V947" s="112"/>
      <c r="W947" s="112"/>
      <c r="X947" s="112"/>
      <c r="Y947" s="112"/>
      <c r="Z947" s="112"/>
      <c r="AA947" s="112"/>
      <c r="AB947" s="112"/>
    </row>
    <row r="948">
      <c r="A948" s="112"/>
      <c r="B948" s="112"/>
      <c r="C948" s="112"/>
      <c r="D948" s="112"/>
      <c r="E948" s="112"/>
      <c r="F948" s="112"/>
      <c r="G948" s="112"/>
      <c r="H948" s="112"/>
      <c r="I948" s="112"/>
      <c r="J948" s="112"/>
      <c r="K948" s="112"/>
      <c r="L948" s="112"/>
      <c r="M948" s="112"/>
      <c r="N948" s="112"/>
      <c r="O948" s="112"/>
      <c r="P948" s="112"/>
      <c r="Q948" s="112"/>
      <c r="R948" s="112"/>
      <c r="S948" s="112"/>
      <c r="T948" s="112"/>
      <c r="U948" s="112"/>
      <c r="V948" s="112"/>
      <c r="W948" s="112"/>
      <c r="X948" s="112"/>
      <c r="Y948" s="112"/>
      <c r="Z948" s="112"/>
      <c r="AA948" s="112"/>
      <c r="AB948" s="112"/>
    </row>
    <row r="949">
      <c r="A949" s="112"/>
      <c r="B949" s="112"/>
      <c r="C949" s="112"/>
      <c r="D949" s="112"/>
      <c r="E949" s="112"/>
      <c r="F949" s="112"/>
      <c r="G949" s="112"/>
      <c r="H949" s="112"/>
      <c r="I949" s="112"/>
      <c r="J949" s="112"/>
      <c r="K949" s="112"/>
      <c r="L949" s="112"/>
      <c r="M949" s="112"/>
      <c r="N949" s="112"/>
      <c r="O949" s="112"/>
      <c r="P949" s="112"/>
      <c r="Q949" s="112"/>
      <c r="R949" s="112"/>
      <c r="S949" s="112"/>
      <c r="T949" s="112"/>
      <c r="U949" s="112"/>
      <c r="V949" s="112"/>
      <c r="W949" s="112"/>
      <c r="X949" s="112"/>
      <c r="Y949" s="112"/>
      <c r="Z949" s="112"/>
      <c r="AA949" s="112"/>
      <c r="AB949" s="112"/>
    </row>
    <row r="950">
      <c r="A950" s="112"/>
      <c r="B950" s="112"/>
      <c r="C950" s="112"/>
      <c r="D950" s="112"/>
      <c r="E950" s="112"/>
      <c r="F950" s="112"/>
      <c r="G950" s="112"/>
      <c r="H950" s="112"/>
      <c r="I950" s="112"/>
      <c r="J950" s="112"/>
      <c r="K950" s="112"/>
      <c r="L950" s="112"/>
      <c r="M950" s="112"/>
      <c r="N950" s="112"/>
      <c r="O950" s="112"/>
      <c r="P950" s="112"/>
      <c r="Q950" s="112"/>
      <c r="R950" s="112"/>
      <c r="S950" s="112"/>
      <c r="T950" s="112"/>
      <c r="U950" s="112"/>
      <c r="V950" s="112"/>
      <c r="W950" s="112"/>
      <c r="X950" s="112"/>
      <c r="Y950" s="112"/>
      <c r="Z950" s="112"/>
      <c r="AA950" s="112"/>
      <c r="AB950" s="112"/>
    </row>
    <row r="951">
      <c r="A951" s="112"/>
      <c r="B951" s="112"/>
      <c r="C951" s="112"/>
      <c r="D951" s="112"/>
      <c r="E951" s="112"/>
      <c r="F951" s="112"/>
      <c r="G951" s="112"/>
      <c r="H951" s="112"/>
      <c r="I951" s="112"/>
      <c r="J951" s="112"/>
      <c r="K951" s="112"/>
      <c r="L951" s="112"/>
      <c r="M951" s="112"/>
      <c r="N951" s="112"/>
      <c r="O951" s="112"/>
      <c r="P951" s="112"/>
      <c r="Q951" s="112"/>
      <c r="R951" s="112"/>
      <c r="S951" s="112"/>
      <c r="T951" s="112"/>
      <c r="U951" s="112"/>
      <c r="V951" s="112"/>
      <c r="W951" s="112"/>
      <c r="X951" s="112"/>
      <c r="Y951" s="112"/>
      <c r="Z951" s="112"/>
      <c r="AA951" s="112"/>
      <c r="AB951" s="112"/>
    </row>
    <row r="952">
      <c r="A952" s="112"/>
      <c r="B952" s="112"/>
      <c r="C952" s="112"/>
      <c r="D952" s="112"/>
      <c r="E952" s="112"/>
      <c r="F952" s="112"/>
      <c r="G952" s="112"/>
      <c r="H952" s="112"/>
      <c r="I952" s="112"/>
      <c r="J952" s="112"/>
      <c r="K952" s="112"/>
      <c r="L952" s="112"/>
      <c r="M952" s="112"/>
      <c r="N952" s="112"/>
      <c r="O952" s="112"/>
      <c r="P952" s="112"/>
      <c r="Q952" s="112"/>
      <c r="R952" s="112"/>
      <c r="S952" s="112"/>
      <c r="T952" s="112"/>
      <c r="U952" s="112"/>
      <c r="V952" s="112"/>
      <c r="W952" s="112"/>
      <c r="X952" s="112"/>
      <c r="Y952" s="112"/>
      <c r="Z952" s="112"/>
      <c r="AA952" s="112"/>
      <c r="AB952" s="112"/>
    </row>
    <row r="953">
      <c r="A953" s="112"/>
      <c r="B953" s="112"/>
      <c r="C953" s="112"/>
      <c r="D953" s="112"/>
      <c r="E953" s="112"/>
      <c r="F953" s="112"/>
      <c r="G953" s="112"/>
      <c r="H953" s="112"/>
      <c r="I953" s="112"/>
      <c r="J953" s="112"/>
      <c r="K953" s="112"/>
      <c r="L953" s="112"/>
      <c r="M953" s="112"/>
      <c r="N953" s="112"/>
      <c r="O953" s="112"/>
      <c r="P953" s="112"/>
      <c r="Q953" s="112"/>
      <c r="R953" s="112"/>
      <c r="S953" s="112"/>
      <c r="T953" s="112"/>
      <c r="U953" s="112"/>
      <c r="V953" s="112"/>
      <c r="W953" s="112"/>
      <c r="X953" s="112"/>
      <c r="Y953" s="112"/>
      <c r="Z953" s="112"/>
      <c r="AA953" s="112"/>
      <c r="AB953" s="112"/>
    </row>
    <row r="954">
      <c r="A954" s="112"/>
      <c r="B954" s="112"/>
      <c r="C954" s="112"/>
      <c r="D954" s="112"/>
      <c r="E954" s="112"/>
      <c r="F954" s="112"/>
      <c r="G954" s="112"/>
      <c r="H954" s="112"/>
      <c r="I954" s="112"/>
      <c r="J954" s="112"/>
      <c r="K954" s="112"/>
      <c r="L954" s="112"/>
      <c r="M954" s="112"/>
      <c r="N954" s="112"/>
      <c r="O954" s="112"/>
      <c r="P954" s="112"/>
      <c r="Q954" s="112"/>
      <c r="R954" s="112"/>
      <c r="S954" s="112"/>
      <c r="T954" s="112"/>
      <c r="U954" s="112"/>
      <c r="V954" s="112"/>
      <c r="W954" s="112"/>
      <c r="X954" s="112"/>
      <c r="Y954" s="112"/>
      <c r="Z954" s="112"/>
      <c r="AA954" s="112"/>
      <c r="AB954" s="112"/>
    </row>
    <row r="955">
      <c r="A955" s="112"/>
      <c r="B955" s="112"/>
      <c r="C955" s="112"/>
      <c r="D955" s="112"/>
      <c r="E955" s="112"/>
      <c r="F955" s="112"/>
      <c r="G955" s="112"/>
      <c r="H955" s="112"/>
      <c r="I955" s="112"/>
      <c r="J955" s="112"/>
      <c r="K955" s="112"/>
      <c r="L955" s="112"/>
      <c r="M955" s="112"/>
      <c r="N955" s="112"/>
      <c r="O955" s="112"/>
      <c r="P955" s="112"/>
      <c r="Q955" s="112"/>
      <c r="R955" s="112"/>
      <c r="S955" s="112"/>
      <c r="T955" s="112"/>
      <c r="U955" s="112"/>
      <c r="V955" s="112"/>
      <c r="W955" s="112"/>
      <c r="X955" s="112"/>
      <c r="Y955" s="112"/>
      <c r="Z955" s="112"/>
      <c r="AA955" s="112"/>
      <c r="AB955" s="112"/>
    </row>
    <row r="956">
      <c r="A956" s="112"/>
      <c r="B956" s="112"/>
      <c r="C956" s="112"/>
      <c r="D956" s="112"/>
      <c r="E956" s="112"/>
      <c r="F956" s="112"/>
      <c r="G956" s="112"/>
      <c r="H956" s="112"/>
      <c r="I956" s="112"/>
      <c r="J956" s="112"/>
      <c r="K956" s="112"/>
      <c r="L956" s="112"/>
      <c r="M956" s="112"/>
      <c r="N956" s="112"/>
      <c r="O956" s="112"/>
      <c r="P956" s="112"/>
      <c r="Q956" s="112"/>
      <c r="R956" s="112"/>
      <c r="S956" s="112"/>
      <c r="T956" s="112"/>
      <c r="U956" s="112"/>
      <c r="V956" s="112"/>
      <c r="W956" s="112"/>
      <c r="X956" s="112"/>
      <c r="Y956" s="112"/>
      <c r="Z956" s="112"/>
      <c r="AA956" s="112"/>
      <c r="AB956" s="112"/>
    </row>
    <row r="957">
      <c r="A957" s="112"/>
      <c r="B957" s="112"/>
      <c r="C957" s="112"/>
      <c r="D957" s="112"/>
      <c r="E957" s="112"/>
      <c r="F957" s="112"/>
      <c r="G957" s="112"/>
      <c r="H957" s="112"/>
      <c r="I957" s="112"/>
      <c r="J957" s="112"/>
      <c r="K957" s="112"/>
      <c r="L957" s="112"/>
      <c r="M957" s="112"/>
      <c r="N957" s="112"/>
      <c r="O957" s="112"/>
      <c r="P957" s="112"/>
      <c r="Q957" s="112"/>
      <c r="R957" s="112"/>
      <c r="S957" s="112"/>
      <c r="T957" s="112"/>
      <c r="U957" s="112"/>
      <c r="V957" s="112"/>
      <c r="W957" s="112"/>
      <c r="X957" s="112"/>
      <c r="Y957" s="112"/>
      <c r="Z957" s="112"/>
      <c r="AA957" s="112"/>
      <c r="AB957" s="112"/>
    </row>
    <row r="958">
      <c r="A958" s="112"/>
      <c r="B958" s="112"/>
      <c r="C958" s="112"/>
      <c r="D958" s="112"/>
      <c r="E958" s="112"/>
      <c r="F958" s="112"/>
      <c r="G958" s="112"/>
      <c r="H958" s="112"/>
      <c r="I958" s="112"/>
      <c r="J958" s="112"/>
      <c r="K958" s="112"/>
      <c r="L958" s="112"/>
      <c r="M958" s="112"/>
      <c r="N958" s="112"/>
      <c r="O958" s="112"/>
      <c r="P958" s="112"/>
      <c r="Q958" s="112"/>
      <c r="R958" s="112"/>
      <c r="S958" s="112"/>
      <c r="T958" s="112"/>
      <c r="U958" s="112"/>
      <c r="V958" s="112"/>
      <c r="W958" s="112"/>
      <c r="X958" s="112"/>
      <c r="Y958" s="112"/>
      <c r="Z958" s="112"/>
      <c r="AA958" s="112"/>
      <c r="AB958" s="112"/>
    </row>
    <row r="959">
      <c r="A959" s="112"/>
      <c r="B959" s="112"/>
      <c r="C959" s="112"/>
      <c r="D959" s="112"/>
      <c r="E959" s="112"/>
      <c r="F959" s="112"/>
      <c r="G959" s="112"/>
      <c r="H959" s="112"/>
      <c r="I959" s="112"/>
      <c r="J959" s="112"/>
      <c r="K959" s="112"/>
      <c r="L959" s="112"/>
      <c r="M959" s="112"/>
      <c r="N959" s="112"/>
      <c r="O959" s="112"/>
      <c r="P959" s="112"/>
      <c r="Q959" s="112"/>
      <c r="R959" s="112"/>
      <c r="S959" s="112"/>
      <c r="T959" s="112"/>
      <c r="U959" s="112"/>
      <c r="V959" s="112"/>
      <c r="W959" s="112"/>
      <c r="X959" s="112"/>
      <c r="Y959" s="112"/>
      <c r="Z959" s="112"/>
      <c r="AA959" s="112"/>
      <c r="AB959" s="112"/>
    </row>
    <row r="960">
      <c r="A960" s="112"/>
      <c r="B960" s="112"/>
      <c r="C960" s="112"/>
      <c r="D960" s="112"/>
      <c r="E960" s="112"/>
      <c r="F960" s="112"/>
      <c r="G960" s="112"/>
      <c r="H960" s="112"/>
      <c r="I960" s="112"/>
      <c r="J960" s="112"/>
      <c r="K960" s="112"/>
      <c r="L960" s="112"/>
      <c r="M960" s="112"/>
      <c r="N960" s="112"/>
      <c r="O960" s="112"/>
      <c r="P960" s="112"/>
      <c r="Q960" s="112"/>
      <c r="R960" s="112"/>
      <c r="S960" s="112"/>
      <c r="T960" s="112"/>
      <c r="U960" s="112"/>
      <c r="V960" s="112"/>
      <c r="W960" s="112"/>
      <c r="X960" s="112"/>
      <c r="Y960" s="112"/>
      <c r="Z960" s="112"/>
      <c r="AA960" s="112"/>
      <c r="AB960" s="112"/>
    </row>
    <row r="961">
      <c r="A961" s="112"/>
      <c r="B961" s="112"/>
      <c r="C961" s="112"/>
      <c r="D961" s="112"/>
      <c r="E961" s="112"/>
      <c r="F961" s="112"/>
      <c r="G961" s="112"/>
      <c r="H961" s="112"/>
      <c r="I961" s="112"/>
      <c r="J961" s="112"/>
      <c r="K961" s="112"/>
      <c r="L961" s="112"/>
      <c r="M961" s="112"/>
      <c r="N961" s="112"/>
      <c r="O961" s="112"/>
      <c r="P961" s="112"/>
      <c r="Q961" s="112"/>
      <c r="R961" s="112"/>
      <c r="S961" s="112"/>
      <c r="T961" s="112"/>
      <c r="U961" s="112"/>
      <c r="V961" s="112"/>
      <c r="W961" s="112"/>
      <c r="X961" s="112"/>
      <c r="Y961" s="112"/>
      <c r="Z961" s="112"/>
      <c r="AA961" s="112"/>
      <c r="AB961" s="112"/>
    </row>
    <row r="962">
      <c r="A962" s="112"/>
      <c r="B962" s="112"/>
      <c r="C962" s="112"/>
      <c r="D962" s="112"/>
      <c r="E962" s="112"/>
      <c r="F962" s="112"/>
      <c r="G962" s="112"/>
      <c r="H962" s="112"/>
      <c r="I962" s="112"/>
      <c r="J962" s="112"/>
      <c r="K962" s="112"/>
      <c r="L962" s="112"/>
      <c r="M962" s="112"/>
      <c r="N962" s="112"/>
      <c r="O962" s="112"/>
      <c r="P962" s="112"/>
      <c r="Q962" s="112"/>
      <c r="R962" s="112"/>
      <c r="S962" s="112"/>
      <c r="T962" s="112"/>
      <c r="U962" s="112"/>
      <c r="V962" s="112"/>
      <c r="W962" s="112"/>
      <c r="X962" s="112"/>
      <c r="Y962" s="112"/>
      <c r="Z962" s="112"/>
      <c r="AA962" s="112"/>
      <c r="AB962" s="112"/>
    </row>
    <row r="963">
      <c r="A963" s="112"/>
      <c r="B963" s="112"/>
      <c r="C963" s="112"/>
      <c r="D963" s="112"/>
      <c r="E963" s="112"/>
      <c r="F963" s="112"/>
      <c r="G963" s="112"/>
      <c r="H963" s="112"/>
      <c r="I963" s="112"/>
      <c r="J963" s="112"/>
      <c r="K963" s="112"/>
      <c r="L963" s="112"/>
      <c r="M963" s="112"/>
      <c r="N963" s="112"/>
      <c r="O963" s="112"/>
      <c r="P963" s="112"/>
      <c r="Q963" s="112"/>
      <c r="R963" s="112"/>
      <c r="S963" s="112"/>
      <c r="T963" s="112"/>
      <c r="U963" s="112"/>
      <c r="V963" s="112"/>
      <c r="W963" s="112"/>
      <c r="X963" s="112"/>
      <c r="Y963" s="112"/>
      <c r="Z963" s="112"/>
      <c r="AA963" s="112"/>
      <c r="AB963" s="112"/>
    </row>
    <row r="964">
      <c r="A964" s="112"/>
      <c r="B964" s="112"/>
      <c r="C964" s="112"/>
      <c r="D964" s="112"/>
      <c r="E964" s="112"/>
      <c r="F964" s="112"/>
      <c r="G964" s="112"/>
      <c r="H964" s="112"/>
      <c r="I964" s="112"/>
      <c r="J964" s="112"/>
      <c r="K964" s="112"/>
      <c r="L964" s="112"/>
      <c r="M964" s="112"/>
      <c r="N964" s="112"/>
      <c r="O964" s="112"/>
      <c r="P964" s="112"/>
      <c r="Q964" s="112"/>
      <c r="R964" s="112"/>
      <c r="S964" s="112"/>
      <c r="T964" s="112"/>
      <c r="U964" s="112"/>
      <c r="V964" s="112"/>
      <c r="W964" s="112"/>
      <c r="X964" s="112"/>
      <c r="Y964" s="112"/>
      <c r="Z964" s="112"/>
      <c r="AA964" s="112"/>
      <c r="AB964" s="112"/>
    </row>
    <row r="965">
      <c r="A965" s="112"/>
      <c r="B965" s="112"/>
      <c r="C965" s="112"/>
      <c r="D965" s="112"/>
      <c r="E965" s="112"/>
      <c r="F965" s="112"/>
      <c r="G965" s="112"/>
      <c r="H965" s="112"/>
      <c r="I965" s="112"/>
      <c r="J965" s="112"/>
      <c r="K965" s="112"/>
      <c r="L965" s="112"/>
      <c r="M965" s="112"/>
      <c r="N965" s="112"/>
      <c r="O965" s="112"/>
      <c r="P965" s="112"/>
      <c r="Q965" s="112"/>
      <c r="R965" s="112"/>
      <c r="S965" s="112"/>
      <c r="T965" s="112"/>
      <c r="U965" s="112"/>
      <c r="V965" s="112"/>
      <c r="W965" s="112"/>
      <c r="X965" s="112"/>
      <c r="Y965" s="112"/>
      <c r="Z965" s="112"/>
      <c r="AA965" s="112"/>
      <c r="AB965" s="112"/>
    </row>
    <row r="966">
      <c r="A966" s="112"/>
      <c r="B966" s="112"/>
      <c r="C966" s="112"/>
      <c r="D966" s="112"/>
      <c r="E966" s="112"/>
      <c r="F966" s="112"/>
      <c r="G966" s="112"/>
      <c r="H966" s="112"/>
      <c r="I966" s="112"/>
      <c r="J966" s="112"/>
      <c r="K966" s="112"/>
      <c r="L966" s="112"/>
      <c r="M966" s="112"/>
      <c r="N966" s="112"/>
      <c r="O966" s="112"/>
      <c r="P966" s="112"/>
      <c r="Q966" s="112"/>
      <c r="R966" s="112"/>
      <c r="S966" s="112"/>
      <c r="T966" s="112"/>
      <c r="U966" s="112"/>
      <c r="V966" s="112"/>
      <c r="W966" s="112"/>
      <c r="X966" s="112"/>
      <c r="Y966" s="112"/>
      <c r="Z966" s="112"/>
      <c r="AA966" s="112"/>
      <c r="AB966" s="112"/>
    </row>
    <row r="967">
      <c r="A967" s="112"/>
      <c r="B967" s="112"/>
      <c r="C967" s="112"/>
      <c r="D967" s="112"/>
      <c r="E967" s="112"/>
      <c r="F967" s="112"/>
      <c r="G967" s="112"/>
      <c r="H967" s="112"/>
      <c r="I967" s="112"/>
      <c r="J967" s="112"/>
      <c r="K967" s="112"/>
      <c r="L967" s="112"/>
      <c r="M967" s="112"/>
      <c r="N967" s="112"/>
      <c r="O967" s="112"/>
      <c r="P967" s="112"/>
      <c r="Q967" s="112"/>
      <c r="R967" s="112"/>
      <c r="S967" s="112"/>
      <c r="T967" s="112"/>
      <c r="U967" s="112"/>
      <c r="V967" s="112"/>
      <c r="W967" s="112"/>
      <c r="X967" s="112"/>
      <c r="Y967" s="112"/>
      <c r="Z967" s="112"/>
      <c r="AA967" s="112"/>
      <c r="AB967" s="112"/>
    </row>
    <row r="968">
      <c r="A968" s="112"/>
      <c r="B968" s="112"/>
      <c r="C968" s="112"/>
      <c r="D968" s="112"/>
      <c r="E968" s="112"/>
      <c r="F968" s="112"/>
      <c r="G968" s="112"/>
      <c r="H968" s="112"/>
      <c r="I968" s="112"/>
      <c r="J968" s="112"/>
      <c r="K968" s="112"/>
      <c r="L968" s="112"/>
      <c r="M968" s="112"/>
      <c r="N968" s="112"/>
      <c r="O968" s="112"/>
      <c r="P968" s="112"/>
      <c r="Q968" s="112"/>
      <c r="R968" s="112"/>
      <c r="S968" s="112"/>
      <c r="T968" s="112"/>
      <c r="U968" s="112"/>
      <c r="V968" s="112"/>
      <c r="W968" s="112"/>
      <c r="X968" s="112"/>
      <c r="Y968" s="112"/>
      <c r="Z968" s="112"/>
      <c r="AA968" s="112"/>
      <c r="AB968" s="112"/>
    </row>
    <row r="969">
      <c r="A969" s="112"/>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row>
    <row r="970">
      <c r="A970" s="112"/>
      <c r="B970" s="112"/>
      <c r="C970" s="112"/>
      <c r="D970" s="112"/>
      <c r="E970" s="112"/>
      <c r="F970" s="112"/>
      <c r="G970" s="112"/>
      <c r="H970" s="112"/>
      <c r="I970" s="112"/>
      <c r="J970" s="112"/>
      <c r="K970" s="112"/>
      <c r="L970" s="112"/>
      <c r="M970" s="112"/>
      <c r="N970" s="112"/>
      <c r="O970" s="112"/>
      <c r="P970" s="112"/>
      <c r="Q970" s="112"/>
      <c r="R970" s="112"/>
      <c r="S970" s="112"/>
      <c r="T970" s="112"/>
      <c r="U970" s="112"/>
      <c r="V970" s="112"/>
      <c r="W970" s="112"/>
      <c r="X970" s="112"/>
      <c r="Y970" s="112"/>
      <c r="Z970" s="112"/>
      <c r="AA970" s="112"/>
      <c r="AB970" s="112"/>
    </row>
    <row r="971">
      <c r="A971" s="112"/>
      <c r="B971" s="112"/>
      <c r="C971" s="112"/>
      <c r="D971" s="112"/>
      <c r="E971" s="112"/>
      <c r="F971" s="112"/>
      <c r="G971" s="112"/>
      <c r="H971" s="112"/>
      <c r="I971" s="112"/>
      <c r="J971" s="112"/>
      <c r="K971" s="112"/>
      <c r="L971" s="112"/>
      <c r="M971" s="112"/>
      <c r="N971" s="112"/>
      <c r="O971" s="112"/>
      <c r="P971" s="112"/>
      <c r="Q971" s="112"/>
      <c r="R971" s="112"/>
      <c r="S971" s="112"/>
      <c r="T971" s="112"/>
      <c r="U971" s="112"/>
      <c r="V971" s="112"/>
      <c r="W971" s="112"/>
      <c r="X971" s="112"/>
      <c r="Y971" s="112"/>
      <c r="Z971" s="112"/>
      <c r="AA971" s="112"/>
      <c r="AB971" s="112"/>
    </row>
    <row r="972">
      <c r="A972" s="112"/>
      <c r="B972" s="112"/>
      <c r="C972" s="112"/>
      <c r="D972" s="112"/>
      <c r="E972" s="112"/>
      <c r="F972" s="112"/>
      <c r="G972" s="112"/>
      <c r="H972" s="112"/>
      <c r="I972" s="112"/>
      <c r="J972" s="112"/>
      <c r="K972" s="112"/>
      <c r="L972" s="112"/>
      <c r="M972" s="112"/>
      <c r="N972" s="112"/>
      <c r="O972" s="112"/>
      <c r="P972" s="112"/>
      <c r="Q972" s="112"/>
      <c r="R972" s="112"/>
      <c r="S972" s="112"/>
      <c r="T972" s="112"/>
      <c r="U972" s="112"/>
      <c r="V972" s="112"/>
      <c r="W972" s="112"/>
      <c r="X972" s="112"/>
      <c r="Y972" s="112"/>
      <c r="Z972" s="112"/>
      <c r="AA972" s="112"/>
      <c r="AB972" s="112"/>
    </row>
    <row r="973">
      <c r="A973" s="112"/>
      <c r="B973" s="112"/>
      <c r="C973" s="112"/>
      <c r="D973" s="112"/>
      <c r="E973" s="112"/>
      <c r="F973" s="112"/>
      <c r="G973" s="112"/>
      <c r="H973" s="112"/>
      <c r="I973" s="112"/>
      <c r="J973" s="112"/>
      <c r="K973" s="112"/>
      <c r="L973" s="112"/>
      <c r="M973" s="112"/>
      <c r="N973" s="112"/>
      <c r="O973" s="112"/>
      <c r="P973" s="112"/>
      <c r="Q973" s="112"/>
      <c r="R973" s="112"/>
      <c r="S973" s="112"/>
      <c r="T973" s="112"/>
      <c r="U973" s="112"/>
      <c r="V973" s="112"/>
      <c r="W973" s="112"/>
      <c r="X973" s="112"/>
      <c r="Y973" s="112"/>
      <c r="Z973" s="112"/>
      <c r="AA973" s="112"/>
      <c r="AB973" s="112"/>
    </row>
    <row r="974">
      <c r="A974" s="112"/>
      <c r="B974" s="112"/>
      <c r="C974" s="112"/>
      <c r="D974" s="112"/>
      <c r="E974" s="112"/>
      <c r="F974" s="112"/>
      <c r="G974" s="112"/>
      <c r="H974" s="112"/>
      <c r="I974" s="112"/>
      <c r="J974" s="112"/>
      <c r="K974" s="112"/>
      <c r="L974" s="112"/>
      <c r="M974" s="112"/>
      <c r="N974" s="112"/>
      <c r="O974" s="112"/>
      <c r="P974" s="112"/>
      <c r="Q974" s="112"/>
      <c r="R974" s="112"/>
      <c r="S974" s="112"/>
      <c r="T974" s="112"/>
      <c r="U974" s="112"/>
      <c r="V974" s="112"/>
      <c r="W974" s="112"/>
      <c r="X974" s="112"/>
      <c r="Y974" s="112"/>
      <c r="Z974" s="112"/>
      <c r="AA974" s="112"/>
      <c r="AB974" s="112"/>
    </row>
    <row r="975">
      <c r="A975" s="112"/>
      <c r="B975" s="112"/>
      <c r="C975" s="112"/>
      <c r="D975" s="112"/>
      <c r="E975" s="112"/>
      <c r="F975" s="112"/>
      <c r="G975" s="112"/>
      <c r="H975" s="112"/>
      <c r="I975" s="112"/>
      <c r="J975" s="112"/>
      <c r="K975" s="112"/>
      <c r="L975" s="112"/>
      <c r="M975" s="112"/>
      <c r="N975" s="112"/>
      <c r="O975" s="112"/>
      <c r="P975" s="112"/>
      <c r="Q975" s="112"/>
      <c r="R975" s="112"/>
      <c r="S975" s="112"/>
      <c r="T975" s="112"/>
      <c r="U975" s="112"/>
      <c r="V975" s="112"/>
      <c r="W975" s="112"/>
      <c r="X975" s="112"/>
      <c r="Y975" s="112"/>
      <c r="Z975" s="112"/>
      <c r="AA975" s="112"/>
      <c r="AB975" s="112"/>
    </row>
    <row r="976">
      <c r="A976" s="112"/>
      <c r="B976" s="112"/>
      <c r="C976" s="112"/>
      <c r="D976" s="112"/>
      <c r="E976" s="112"/>
      <c r="F976" s="112"/>
      <c r="G976" s="112"/>
      <c r="H976" s="112"/>
      <c r="I976" s="112"/>
      <c r="J976" s="112"/>
      <c r="K976" s="112"/>
      <c r="L976" s="112"/>
      <c r="M976" s="112"/>
      <c r="N976" s="112"/>
      <c r="O976" s="112"/>
      <c r="P976" s="112"/>
      <c r="Q976" s="112"/>
      <c r="R976" s="112"/>
      <c r="S976" s="112"/>
      <c r="T976" s="112"/>
      <c r="U976" s="112"/>
      <c r="V976" s="112"/>
      <c r="W976" s="112"/>
      <c r="X976" s="112"/>
      <c r="Y976" s="112"/>
      <c r="Z976" s="112"/>
      <c r="AA976" s="112"/>
      <c r="AB976" s="112"/>
    </row>
    <row r="977">
      <c r="A977" s="112"/>
      <c r="B977" s="112"/>
      <c r="C977" s="112"/>
      <c r="D977" s="112"/>
      <c r="E977" s="112"/>
      <c r="F977" s="112"/>
      <c r="G977" s="112"/>
      <c r="H977" s="112"/>
      <c r="I977" s="112"/>
      <c r="J977" s="112"/>
      <c r="K977" s="112"/>
      <c r="L977" s="112"/>
      <c r="M977" s="112"/>
      <c r="N977" s="112"/>
      <c r="O977" s="112"/>
      <c r="P977" s="112"/>
      <c r="Q977" s="112"/>
      <c r="R977" s="112"/>
      <c r="S977" s="112"/>
      <c r="T977" s="112"/>
      <c r="U977" s="112"/>
      <c r="V977" s="112"/>
      <c r="W977" s="112"/>
      <c r="X977" s="112"/>
      <c r="Y977" s="112"/>
      <c r="Z977" s="112"/>
      <c r="AA977" s="112"/>
      <c r="AB977" s="112"/>
    </row>
    <row r="978">
      <c r="A978" s="112"/>
      <c r="B978" s="112"/>
      <c r="C978" s="112"/>
      <c r="D978" s="112"/>
      <c r="E978" s="112"/>
      <c r="F978" s="112"/>
      <c r="G978" s="112"/>
      <c r="H978" s="112"/>
      <c r="I978" s="112"/>
      <c r="J978" s="112"/>
      <c r="K978" s="112"/>
      <c r="L978" s="112"/>
      <c r="M978" s="112"/>
      <c r="N978" s="112"/>
      <c r="O978" s="112"/>
      <c r="P978" s="112"/>
      <c r="Q978" s="112"/>
      <c r="R978" s="112"/>
      <c r="S978" s="112"/>
      <c r="T978" s="112"/>
      <c r="U978" s="112"/>
      <c r="V978" s="112"/>
      <c r="W978" s="112"/>
      <c r="X978" s="112"/>
      <c r="Y978" s="112"/>
      <c r="Z978" s="112"/>
      <c r="AA978" s="112"/>
      <c r="AB978" s="112"/>
    </row>
    <row r="979">
      <c r="A979" s="112"/>
      <c r="B979" s="112"/>
      <c r="C979" s="112"/>
      <c r="D979" s="112"/>
      <c r="E979" s="112"/>
      <c r="F979" s="112"/>
      <c r="G979" s="112"/>
      <c r="H979" s="112"/>
      <c r="I979" s="112"/>
      <c r="J979" s="112"/>
      <c r="K979" s="112"/>
      <c r="L979" s="112"/>
      <c r="M979" s="112"/>
      <c r="N979" s="112"/>
      <c r="O979" s="112"/>
      <c r="P979" s="112"/>
      <c r="Q979" s="112"/>
      <c r="R979" s="112"/>
      <c r="S979" s="112"/>
      <c r="T979" s="112"/>
      <c r="U979" s="112"/>
      <c r="V979" s="112"/>
      <c r="W979" s="112"/>
      <c r="X979" s="112"/>
      <c r="Y979" s="112"/>
      <c r="Z979" s="112"/>
      <c r="AA979" s="112"/>
      <c r="AB979" s="112"/>
    </row>
    <row r="980">
      <c r="A980" s="112"/>
      <c r="B980" s="112"/>
      <c r="C980" s="112"/>
      <c r="D980" s="112"/>
      <c r="E980" s="112"/>
      <c r="F980" s="112"/>
      <c r="G980" s="112"/>
      <c r="H980" s="112"/>
      <c r="I980" s="112"/>
      <c r="J980" s="112"/>
      <c r="K980" s="112"/>
      <c r="L980" s="112"/>
      <c r="M980" s="112"/>
      <c r="N980" s="112"/>
      <c r="O980" s="112"/>
      <c r="P980" s="112"/>
      <c r="Q980" s="112"/>
      <c r="R980" s="112"/>
      <c r="S980" s="112"/>
      <c r="T980" s="112"/>
      <c r="U980" s="112"/>
      <c r="V980" s="112"/>
      <c r="W980" s="112"/>
      <c r="X980" s="112"/>
      <c r="Y980" s="112"/>
      <c r="Z980" s="112"/>
      <c r="AA980" s="112"/>
      <c r="AB980" s="112"/>
    </row>
    <row r="981">
      <c r="A981" s="112"/>
      <c r="B981" s="112"/>
      <c r="C981" s="112"/>
      <c r="D981" s="112"/>
      <c r="E981" s="112"/>
      <c r="F981" s="112"/>
      <c r="G981" s="112"/>
      <c r="H981" s="112"/>
      <c r="I981" s="112"/>
      <c r="J981" s="112"/>
      <c r="K981" s="112"/>
      <c r="L981" s="112"/>
      <c r="M981" s="112"/>
      <c r="N981" s="112"/>
      <c r="O981" s="112"/>
      <c r="P981" s="112"/>
      <c r="Q981" s="112"/>
      <c r="R981" s="112"/>
      <c r="S981" s="112"/>
      <c r="T981" s="112"/>
      <c r="U981" s="112"/>
      <c r="V981" s="112"/>
      <c r="W981" s="112"/>
      <c r="X981" s="112"/>
      <c r="Y981" s="112"/>
      <c r="Z981" s="112"/>
      <c r="AA981" s="112"/>
      <c r="AB981" s="112"/>
    </row>
    <row r="982">
      <c r="A982" s="112"/>
      <c r="B982" s="112"/>
      <c r="C982" s="112"/>
      <c r="D982" s="112"/>
      <c r="E982" s="112"/>
      <c r="F982" s="112"/>
      <c r="G982" s="112"/>
      <c r="H982" s="112"/>
      <c r="I982" s="112"/>
      <c r="J982" s="112"/>
      <c r="K982" s="112"/>
      <c r="L982" s="112"/>
      <c r="M982" s="112"/>
      <c r="N982" s="112"/>
      <c r="O982" s="112"/>
      <c r="P982" s="112"/>
      <c r="Q982" s="112"/>
      <c r="R982" s="112"/>
      <c r="S982" s="112"/>
      <c r="T982" s="112"/>
      <c r="U982" s="112"/>
      <c r="V982" s="112"/>
      <c r="W982" s="112"/>
      <c r="X982" s="112"/>
      <c r="Y982" s="112"/>
      <c r="Z982" s="112"/>
      <c r="AA982" s="112"/>
      <c r="AB982" s="112"/>
    </row>
    <row r="983">
      <c r="A983" s="112"/>
      <c r="B983" s="112"/>
      <c r="C983" s="112"/>
      <c r="D983" s="112"/>
      <c r="E983" s="112"/>
      <c r="F983" s="112"/>
      <c r="G983" s="112"/>
      <c r="H983" s="112"/>
      <c r="I983" s="112"/>
      <c r="J983" s="112"/>
      <c r="K983" s="112"/>
      <c r="L983" s="112"/>
      <c r="M983" s="112"/>
      <c r="N983" s="112"/>
      <c r="O983" s="112"/>
      <c r="P983" s="112"/>
      <c r="Q983" s="112"/>
      <c r="R983" s="112"/>
      <c r="S983" s="112"/>
      <c r="T983" s="112"/>
      <c r="U983" s="112"/>
      <c r="V983" s="112"/>
      <c r="W983" s="112"/>
      <c r="X983" s="112"/>
      <c r="Y983" s="112"/>
      <c r="Z983" s="112"/>
      <c r="AA983" s="112"/>
      <c r="AB983" s="112"/>
    </row>
    <row r="984">
      <c r="A984" s="112"/>
      <c r="B984" s="112"/>
      <c r="C984" s="112"/>
      <c r="D984" s="112"/>
      <c r="E984" s="112"/>
      <c r="F984" s="112"/>
      <c r="G984" s="112"/>
      <c r="H984" s="112"/>
      <c r="I984" s="112"/>
      <c r="J984" s="112"/>
      <c r="K984" s="112"/>
      <c r="L984" s="112"/>
      <c r="M984" s="112"/>
      <c r="N984" s="112"/>
      <c r="O984" s="112"/>
      <c r="P984" s="112"/>
      <c r="Q984" s="112"/>
      <c r="R984" s="112"/>
      <c r="S984" s="112"/>
      <c r="T984" s="112"/>
      <c r="U984" s="112"/>
      <c r="V984" s="112"/>
      <c r="W984" s="112"/>
      <c r="X984" s="112"/>
      <c r="Y984" s="112"/>
      <c r="Z984" s="112"/>
      <c r="AA984" s="112"/>
      <c r="AB984" s="112"/>
    </row>
    <row r="985">
      <c r="A985" s="112"/>
      <c r="B985" s="112"/>
      <c r="C985" s="112"/>
      <c r="D985" s="112"/>
      <c r="E985" s="112"/>
      <c r="F985" s="112"/>
      <c r="G985" s="112"/>
      <c r="H985" s="112"/>
      <c r="I985" s="112"/>
      <c r="J985" s="112"/>
      <c r="K985" s="112"/>
      <c r="L985" s="112"/>
      <c r="M985" s="112"/>
      <c r="N985" s="112"/>
      <c r="O985" s="112"/>
      <c r="P985" s="112"/>
      <c r="Q985" s="112"/>
      <c r="R985" s="112"/>
      <c r="S985" s="112"/>
      <c r="T985" s="112"/>
      <c r="U985" s="112"/>
      <c r="V985" s="112"/>
      <c r="W985" s="112"/>
      <c r="X985" s="112"/>
      <c r="Y985" s="112"/>
      <c r="Z985" s="112"/>
      <c r="AA985" s="112"/>
      <c r="AB985" s="112"/>
    </row>
    <row r="986">
      <c r="A986" s="112"/>
      <c r="B986" s="112"/>
      <c r="C986" s="112"/>
      <c r="D986" s="112"/>
      <c r="E986" s="112"/>
      <c r="F986" s="112"/>
      <c r="G986" s="112"/>
      <c r="H986" s="112"/>
      <c r="I986" s="112"/>
      <c r="J986" s="112"/>
      <c r="K986" s="112"/>
      <c r="L986" s="112"/>
      <c r="M986" s="112"/>
      <c r="N986" s="112"/>
      <c r="O986" s="112"/>
      <c r="P986" s="112"/>
      <c r="Q986" s="112"/>
      <c r="R986" s="112"/>
      <c r="S986" s="112"/>
      <c r="T986" s="112"/>
      <c r="U986" s="112"/>
      <c r="V986" s="112"/>
      <c r="W986" s="112"/>
      <c r="X986" s="112"/>
      <c r="Y986" s="112"/>
      <c r="Z986" s="112"/>
      <c r="AA986" s="112"/>
      <c r="AB986" s="112"/>
    </row>
    <row r="987">
      <c r="A987" s="112"/>
      <c r="B987" s="112"/>
      <c r="C987" s="112"/>
      <c r="D987" s="112"/>
      <c r="E987" s="112"/>
      <c r="F987" s="112"/>
      <c r="G987" s="112"/>
      <c r="H987" s="112"/>
      <c r="I987" s="112"/>
      <c r="J987" s="112"/>
      <c r="K987" s="112"/>
      <c r="L987" s="112"/>
      <c r="M987" s="112"/>
      <c r="N987" s="112"/>
      <c r="O987" s="112"/>
      <c r="P987" s="112"/>
      <c r="Q987" s="112"/>
      <c r="R987" s="112"/>
      <c r="S987" s="112"/>
      <c r="T987" s="112"/>
      <c r="U987" s="112"/>
      <c r="V987" s="112"/>
      <c r="W987" s="112"/>
      <c r="X987" s="112"/>
      <c r="Y987" s="112"/>
      <c r="Z987" s="112"/>
      <c r="AA987" s="112"/>
      <c r="AB987" s="112"/>
    </row>
    <row r="988">
      <c r="A988" s="112"/>
      <c r="B988" s="112"/>
      <c r="C988" s="112"/>
      <c r="D988" s="112"/>
      <c r="E988" s="112"/>
      <c r="F988" s="112"/>
      <c r="G988" s="112"/>
      <c r="H988" s="112"/>
      <c r="I988" s="112"/>
      <c r="J988" s="112"/>
      <c r="K988" s="112"/>
      <c r="L988" s="112"/>
      <c r="M988" s="112"/>
      <c r="N988" s="112"/>
      <c r="O988" s="112"/>
      <c r="P988" s="112"/>
      <c r="Q988" s="112"/>
      <c r="R988" s="112"/>
      <c r="S988" s="112"/>
      <c r="T988" s="112"/>
      <c r="U988" s="112"/>
      <c r="V988" s="112"/>
      <c r="W988" s="112"/>
      <c r="X988" s="112"/>
      <c r="Y988" s="112"/>
      <c r="Z988" s="112"/>
      <c r="AA988" s="112"/>
      <c r="AB988" s="112"/>
    </row>
    <row r="989">
      <c r="A989" s="112"/>
      <c r="B989" s="112"/>
      <c r="C989" s="112"/>
      <c r="D989" s="112"/>
      <c r="E989" s="112"/>
      <c r="F989" s="112"/>
      <c r="G989" s="112"/>
      <c r="H989" s="112"/>
      <c r="I989" s="112"/>
      <c r="J989" s="112"/>
      <c r="K989" s="112"/>
      <c r="L989" s="112"/>
      <c r="M989" s="112"/>
      <c r="N989" s="112"/>
      <c r="O989" s="112"/>
      <c r="P989" s="112"/>
      <c r="Q989" s="112"/>
      <c r="R989" s="112"/>
      <c r="S989" s="112"/>
      <c r="T989" s="112"/>
      <c r="U989" s="112"/>
      <c r="V989" s="112"/>
      <c r="W989" s="112"/>
      <c r="X989" s="112"/>
      <c r="Y989" s="112"/>
      <c r="Z989" s="112"/>
      <c r="AA989" s="112"/>
      <c r="AB989" s="112"/>
    </row>
    <row r="990">
      <c r="A990" s="112"/>
      <c r="B990" s="112"/>
      <c r="C990" s="112"/>
      <c r="D990" s="112"/>
      <c r="E990" s="112"/>
      <c r="F990" s="112"/>
      <c r="G990" s="112"/>
      <c r="H990" s="112"/>
      <c r="I990" s="112"/>
      <c r="J990" s="112"/>
      <c r="K990" s="112"/>
      <c r="L990" s="112"/>
      <c r="M990" s="112"/>
      <c r="N990" s="112"/>
      <c r="O990" s="112"/>
      <c r="P990" s="112"/>
      <c r="Q990" s="112"/>
      <c r="R990" s="112"/>
      <c r="S990" s="112"/>
      <c r="T990" s="112"/>
      <c r="U990" s="112"/>
      <c r="V990" s="112"/>
      <c r="W990" s="112"/>
      <c r="X990" s="112"/>
      <c r="Y990" s="112"/>
      <c r="Z990" s="112"/>
      <c r="AA990" s="112"/>
      <c r="AB990" s="112"/>
    </row>
    <row r="991">
      <c r="A991" s="112"/>
      <c r="B991" s="112"/>
      <c r="C991" s="112"/>
      <c r="D991" s="112"/>
      <c r="E991" s="112"/>
      <c r="F991" s="112"/>
      <c r="G991" s="112"/>
      <c r="H991" s="112"/>
      <c r="I991" s="112"/>
      <c r="J991" s="112"/>
      <c r="K991" s="112"/>
      <c r="L991" s="112"/>
      <c r="M991" s="112"/>
      <c r="N991" s="112"/>
      <c r="O991" s="112"/>
      <c r="P991" s="112"/>
      <c r="Q991" s="112"/>
      <c r="R991" s="112"/>
      <c r="S991" s="112"/>
      <c r="T991" s="112"/>
      <c r="U991" s="112"/>
      <c r="V991" s="112"/>
      <c r="W991" s="112"/>
      <c r="X991" s="112"/>
      <c r="Y991" s="112"/>
      <c r="Z991" s="112"/>
      <c r="AA991" s="112"/>
      <c r="AB991" s="112"/>
    </row>
    <row r="992">
      <c r="A992" s="112"/>
      <c r="B992" s="112"/>
      <c r="C992" s="112"/>
      <c r="D992" s="112"/>
      <c r="E992" s="112"/>
      <c r="F992" s="112"/>
      <c r="G992" s="112"/>
      <c r="H992" s="112"/>
      <c r="I992" s="112"/>
      <c r="J992" s="112"/>
      <c r="K992" s="112"/>
      <c r="L992" s="112"/>
      <c r="M992" s="112"/>
      <c r="N992" s="112"/>
      <c r="O992" s="112"/>
      <c r="P992" s="112"/>
      <c r="Q992" s="112"/>
      <c r="R992" s="112"/>
      <c r="S992" s="112"/>
      <c r="T992" s="112"/>
      <c r="U992" s="112"/>
      <c r="V992" s="112"/>
      <c r="W992" s="112"/>
      <c r="X992" s="112"/>
      <c r="Y992" s="112"/>
      <c r="Z992" s="112"/>
      <c r="AA992" s="112"/>
      <c r="AB992" s="112"/>
    </row>
    <row r="993">
      <c r="A993" s="112"/>
      <c r="B993" s="112"/>
      <c r="C993" s="112"/>
      <c r="D993" s="112"/>
      <c r="E993" s="112"/>
      <c r="F993" s="112"/>
      <c r="G993" s="112"/>
      <c r="H993" s="112"/>
      <c r="I993" s="112"/>
      <c r="J993" s="112"/>
      <c r="K993" s="112"/>
      <c r="L993" s="112"/>
      <c r="M993" s="112"/>
      <c r="N993" s="112"/>
      <c r="O993" s="112"/>
      <c r="P993" s="112"/>
      <c r="Q993" s="112"/>
      <c r="R993" s="112"/>
      <c r="S993" s="112"/>
      <c r="T993" s="112"/>
      <c r="U993" s="112"/>
      <c r="V993" s="112"/>
      <c r="W993" s="112"/>
      <c r="X993" s="112"/>
      <c r="Y993" s="112"/>
      <c r="Z993" s="112"/>
      <c r="AA993" s="112"/>
      <c r="AB993" s="112"/>
    </row>
    <row r="994">
      <c r="A994" s="112"/>
      <c r="B994" s="112"/>
      <c r="C994" s="112"/>
      <c r="D994" s="112"/>
      <c r="E994" s="112"/>
      <c r="F994" s="112"/>
      <c r="G994" s="112"/>
      <c r="H994" s="112"/>
      <c r="I994" s="112"/>
      <c r="J994" s="112"/>
      <c r="K994" s="112"/>
      <c r="L994" s="112"/>
      <c r="M994" s="112"/>
      <c r="N994" s="112"/>
      <c r="O994" s="112"/>
      <c r="P994" s="112"/>
      <c r="Q994" s="112"/>
      <c r="R994" s="112"/>
      <c r="S994" s="112"/>
      <c r="T994" s="112"/>
      <c r="U994" s="112"/>
      <c r="V994" s="112"/>
      <c r="W994" s="112"/>
      <c r="X994" s="112"/>
      <c r="Y994" s="112"/>
      <c r="Z994" s="112"/>
      <c r="AA994" s="112"/>
      <c r="AB994" s="112"/>
    </row>
    <row r="995">
      <c r="A995" s="112"/>
      <c r="B995" s="112"/>
      <c r="C995" s="112"/>
      <c r="D995" s="112"/>
      <c r="E995" s="112"/>
      <c r="F995" s="112"/>
      <c r="G995" s="112"/>
      <c r="H995" s="112"/>
      <c r="I995" s="112"/>
      <c r="J995" s="112"/>
      <c r="K995" s="112"/>
      <c r="L995" s="112"/>
      <c r="M995" s="112"/>
      <c r="N995" s="112"/>
      <c r="O995" s="112"/>
      <c r="P995" s="112"/>
      <c r="Q995" s="112"/>
      <c r="R995" s="112"/>
      <c r="S995" s="112"/>
      <c r="T995" s="112"/>
      <c r="U995" s="112"/>
      <c r="V995" s="112"/>
      <c r="W995" s="112"/>
      <c r="X995" s="112"/>
      <c r="Y995" s="112"/>
      <c r="Z995" s="112"/>
      <c r="AA995" s="112"/>
      <c r="AB995" s="112"/>
    </row>
    <row r="996">
      <c r="A996" s="112"/>
      <c r="B996" s="112"/>
      <c r="C996" s="112"/>
      <c r="D996" s="112"/>
      <c r="E996" s="112"/>
      <c r="F996" s="112"/>
      <c r="G996" s="112"/>
      <c r="H996" s="112"/>
      <c r="I996" s="112"/>
      <c r="J996" s="112"/>
      <c r="K996" s="112"/>
      <c r="L996" s="112"/>
      <c r="M996" s="112"/>
      <c r="N996" s="112"/>
      <c r="O996" s="112"/>
      <c r="P996" s="112"/>
      <c r="Q996" s="112"/>
      <c r="R996" s="112"/>
      <c r="S996" s="112"/>
      <c r="T996" s="112"/>
      <c r="U996" s="112"/>
      <c r="V996" s="112"/>
      <c r="W996" s="112"/>
      <c r="X996" s="112"/>
      <c r="Y996" s="112"/>
      <c r="Z996" s="112"/>
      <c r="AA996" s="112"/>
      <c r="AB996" s="112"/>
    </row>
    <row r="997">
      <c r="A997" s="112"/>
      <c r="B997" s="112"/>
      <c r="C997" s="112"/>
      <c r="D997" s="112"/>
      <c r="E997" s="112"/>
      <c r="F997" s="112"/>
      <c r="G997" s="112"/>
      <c r="H997" s="112"/>
      <c r="I997" s="112"/>
      <c r="J997" s="112"/>
      <c r="K997" s="112"/>
      <c r="L997" s="112"/>
      <c r="M997" s="112"/>
      <c r="N997" s="112"/>
      <c r="O997" s="112"/>
      <c r="P997" s="112"/>
      <c r="Q997" s="112"/>
      <c r="R997" s="112"/>
      <c r="S997" s="112"/>
      <c r="T997" s="112"/>
      <c r="U997" s="112"/>
      <c r="V997" s="112"/>
      <c r="W997" s="112"/>
      <c r="X997" s="112"/>
      <c r="Y997" s="112"/>
      <c r="Z997" s="112"/>
      <c r="AA997" s="112"/>
      <c r="AB997" s="112"/>
    </row>
    <row r="998">
      <c r="A998" s="112"/>
      <c r="B998" s="112"/>
      <c r="C998" s="112"/>
      <c r="D998" s="112"/>
      <c r="E998" s="112"/>
      <c r="F998" s="112"/>
      <c r="G998" s="112"/>
      <c r="H998" s="112"/>
      <c r="I998" s="112"/>
      <c r="J998" s="112"/>
      <c r="K998" s="112"/>
      <c r="L998" s="112"/>
      <c r="M998" s="112"/>
      <c r="N998" s="112"/>
      <c r="O998" s="112"/>
      <c r="P998" s="112"/>
      <c r="Q998" s="112"/>
      <c r="R998" s="112"/>
      <c r="S998" s="112"/>
      <c r="T998" s="112"/>
      <c r="U998" s="112"/>
      <c r="V998" s="112"/>
      <c r="W998" s="112"/>
      <c r="X998" s="112"/>
      <c r="Y998" s="112"/>
      <c r="Z998" s="112"/>
      <c r="AA998" s="112"/>
      <c r="AB998" s="112"/>
    </row>
    <row r="999">
      <c r="A999" s="112"/>
      <c r="B999" s="112"/>
      <c r="C999" s="112"/>
      <c r="D999" s="112"/>
      <c r="E999" s="112"/>
      <c r="F999" s="112"/>
      <c r="G999" s="112"/>
      <c r="H999" s="112"/>
      <c r="I999" s="112"/>
      <c r="J999" s="112"/>
      <c r="K999" s="112"/>
      <c r="L999" s="112"/>
      <c r="M999" s="112"/>
      <c r="N999" s="112"/>
      <c r="O999" s="112"/>
      <c r="P999" s="112"/>
      <c r="Q999" s="112"/>
      <c r="R999" s="112"/>
      <c r="S999" s="112"/>
      <c r="T999" s="112"/>
      <c r="U999" s="112"/>
      <c r="V999" s="112"/>
      <c r="W999" s="112"/>
      <c r="X999" s="112"/>
      <c r="Y999" s="112"/>
      <c r="Z999" s="112"/>
      <c r="AA999" s="112"/>
      <c r="AB999" s="112"/>
    </row>
    <row r="1000">
      <c r="A1000" s="112"/>
      <c r="B1000" s="112"/>
      <c r="C1000" s="112"/>
      <c r="D1000" s="112"/>
      <c r="E1000" s="112"/>
      <c r="F1000" s="112"/>
      <c r="G1000" s="112"/>
      <c r="H1000" s="112"/>
      <c r="I1000" s="112"/>
      <c r="J1000" s="112"/>
      <c r="K1000" s="112"/>
      <c r="L1000" s="112"/>
      <c r="M1000" s="112"/>
      <c r="N1000" s="112"/>
      <c r="O1000" s="112"/>
      <c r="P1000" s="112"/>
      <c r="Q1000" s="112"/>
      <c r="R1000" s="112"/>
      <c r="S1000" s="112"/>
      <c r="T1000" s="112"/>
      <c r="U1000" s="112"/>
      <c r="V1000" s="112"/>
      <c r="W1000" s="112"/>
      <c r="X1000" s="112"/>
      <c r="Y1000" s="112"/>
      <c r="Z1000" s="112"/>
      <c r="AA1000" s="112"/>
      <c r="AB1000" s="112"/>
    </row>
    <row r="1001">
      <c r="A1001" s="112"/>
      <c r="B1001" s="112"/>
      <c r="C1001" s="112"/>
      <c r="D1001" s="112"/>
      <c r="E1001" s="112"/>
      <c r="F1001" s="112"/>
      <c r="G1001" s="112"/>
      <c r="H1001" s="112"/>
      <c r="I1001" s="112"/>
      <c r="J1001" s="112"/>
      <c r="K1001" s="112"/>
      <c r="L1001" s="112"/>
      <c r="M1001" s="112"/>
      <c r="N1001" s="112"/>
      <c r="O1001" s="112"/>
      <c r="P1001" s="112"/>
      <c r="Q1001" s="112"/>
      <c r="R1001" s="112"/>
      <c r="S1001" s="112"/>
      <c r="T1001" s="112"/>
      <c r="U1001" s="112"/>
      <c r="V1001" s="112"/>
      <c r="W1001" s="112"/>
      <c r="X1001" s="112"/>
      <c r="Y1001" s="112"/>
      <c r="Z1001" s="112"/>
      <c r="AA1001" s="112"/>
      <c r="AB1001" s="112"/>
    </row>
    <row r="1002">
      <c r="A1002" s="112"/>
      <c r="B1002" s="112"/>
      <c r="C1002" s="112"/>
      <c r="D1002" s="112"/>
      <c r="E1002" s="112"/>
      <c r="F1002" s="112"/>
      <c r="G1002" s="112"/>
      <c r="H1002" s="112"/>
      <c r="I1002" s="112"/>
      <c r="J1002" s="112"/>
      <c r="K1002" s="112"/>
      <c r="L1002" s="112"/>
      <c r="M1002" s="112"/>
      <c r="N1002" s="112"/>
      <c r="O1002" s="112"/>
      <c r="P1002" s="112"/>
      <c r="Q1002" s="112"/>
      <c r="R1002" s="112"/>
      <c r="S1002" s="112"/>
      <c r="T1002" s="112"/>
      <c r="U1002" s="112"/>
      <c r="V1002" s="112"/>
      <c r="W1002" s="112"/>
      <c r="X1002" s="112"/>
      <c r="Y1002" s="112"/>
      <c r="Z1002" s="112"/>
      <c r="AA1002" s="112"/>
      <c r="AB1002" s="112"/>
    </row>
    <row r="1003">
      <c r="A1003" s="112"/>
      <c r="B1003" s="112"/>
      <c r="C1003" s="112"/>
      <c r="D1003" s="112"/>
      <c r="E1003" s="112"/>
      <c r="F1003" s="112"/>
      <c r="G1003" s="112"/>
      <c r="H1003" s="112"/>
      <c r="I1003" s="112"/>
      <c r="J1003" s="112"/>
      <c r="K1003" s="112"/>
      <c r="L1003" s="112"/>
      <c r="M1003" s="112"/>
      <c r="N1003" s="112"/>
      <c r="O1003" s="112"/>
      <c r="P1003" s="112"/>
      <c r="Q1003" s="112"/>
      <c r="R1003" s="112"/>
      <c r="S1003" s="112"/>
      <c r="T1003" s="112"/>
      <c r="U1003" s="112"/>
      <c r="V1003" s="112"/>
      <c r="W1003" s="112"/>
      <c r="X1003" s="112"/>
      <c r="Y1003" s="112"/>
      <c r="Z1003" s="112"/>
      <c r="AA1003" s="112"/>
      <c r="AB1003" s="112"/>
    </row>
    <row r="1004">
      <c r="A1004" s="112"/>
      <c r="B1004" s="112"/>
      <c r="C1004" s="112"/>
      <c r="D1004" s="112"/>
      <c r="E1004" s="112"/>
      <c r="F1004" s="112"/>
      <c r="G1004" s="112"/>
      <c r="H1004" s="112"/>
      <c r="I1004" s="112"/>
      <c r="J1004" s="112"/>
      <c r="K1004" s="112"/>
      <c r="L1004" s="112"/>
      <c r="M1004" s="112"/>
      <c r="N1004" s="112"/>
      <c r="O1004" s="112"/>
      <c r="P1004" s="112"/>
      <c r="Q1004" s="112"/>
      <c r="R1004" s="112"/>
      <c r="S1004" s="112"/>
      <c r="T1004" s="112"/>
      <c r="U1004" s="112"/>
      <c r="V1004" s="112"/>
      <c r="W1004" s="112"/>
      <c r="X1004" s="112"/>
      <c r="Y1004" s="112"/>
      <c r="Z1004" s="112"/>
      <c r="AA1004" s="112"/>
      <c r="AB1004" s="112"/>
    </row>
    <row r="1005">
      <c r="A1005" s="112"/>
      <c r="B1005" s="112"/>
      <c r="C1005" s="112"/>
      <c r="D1005" s="112"/>
      <c r="E1005" s="112"/>
      <c r="F1005" s="112"/>
      <c r="G1005" s="112"/>
      <c r="H1005" s="112"/>
      <c r="I1005" s="112"/>
      <c r="J1005" s="112"/>
      <c r="K1005" s="112"/>
      <c r="L1005" s="112"/>
      <c r="M1005" s="112"/>
      <c r="N1005" s="112"/>
      <c r="O1005" s="112"/>
      <c r="P1005" s="112"/>
      <c r="Q1005" s="112"/>
      <c r="R1005" s="112"/>
      <c r="S1005" s="112"/>
      <c r="T1005" s="112"/>
      <c r="U1005" s="112"/>
      <c r="V1005" s="112"/>
      <c r="W1005" s="112"/>
      <c r="X1005" s="112"/>
      <c r="Y1005" s="112"/>
      <c r="Z1005" s="112"/>
      <c r="AA1005" s="112"/>
      <c r="AB1005" s="112"/>
    </row>
    <row r="1006">
      <c r="A1006" s="112"/>
      <c r="B1006" s="112"/>
      <c r="C1006" s="112"/>
      <c r="D1006" s="112"/>
      <c r="E1006" s="112"/>
      <c r="F1006" s="112"/>
      <c r="G1006" s="112"/>
      <c r="H1006" s="112"/>
      <c r="I1006" s="112"/>
      <c r="J1006" s="112"/>
      <c r="K1006" s="112"/>
      <c r="L1006" s="112"/>
      <c r="M1006" s="112"/>
      <c r="N1006" s="112"/>
      <c r="O1006" s="112"/>
      <c r="P1006" s="112"/>
      <c r="Q1006" s="112"/>
      <c r="R1006" s="112"/>
      <c r="S1006" s="112"/>
      <c r="T1006" s="112"/>
      <c r="U1006" s="112"/>
      <c r="V1006" s="112"/>
      <c r="W1006" s="112"/>
      <c r="X1006" s="112"/>
      <c r="Y1006" s="112"/>
      <c r="Z1006" s="112"/>
      <c r="AA1006" s="112"/>
      <c r="AB1006" s="112"/>
    </row>
    <row r="1007">
      <c r="A1007" s="112"/>
      <c r="B1007" s="112"/>
      <c r="C1007" s="112"/>
      <c r="D1007" s="112"/>
      <c r="E1007" s="112"/>
      <c r="F1007" s="112"/>
      <c r="G1007" s="112"/>
      <c r="H1007" s="112"/>
      <c r="I1007" s="112"/>
      <c r="J1007" s="112"/>
      <c r="K1007" s="112"/>
      <c r="L1007" s="112"/>
      <c r="M1007" s="112"/>
      <c r="N1007" s="112"/>
      <c r="O1007" s="112"/>
      <c r="P1007" s="112"/>
      <c r="Q1007" s="112"/>
      <c r="R1007" s="112"/>
      <c r="S1007" s="112"/>
      <c r="T1007" s="112"/>
      <c r="U1007" s="112"/>
      <c r="V1007" s="112"/>
      <c r="W1007" s="112"/>
      <c r="X1007" s="112"/>
      <c r="Y1007" s="112"/>
      <c r="Z1007" s="112"/>
      <c r="AA1007" s="112"/>
      <c r="AB1007" s="112"/>
    </row>
    <row r="1008">
      <c r="A1008" s="112"/>
      <c r="B1008" s="112"/>
      <c r="C1008" s="112"/>
      <c r="D1008" s="112"/>
      <c r="E1008" s="112"/>
      <c r="F1008" s="112"/>
      <c r="G1008" s="112"/>
      <c r="H1008" s="112"/>
      <c r="I1008" s="112"/>
      <c r="J1008" s="112"/>
      <c r="K1008" s="112"/>
      <c r="L1008" s="112"/>
      <c r="M1008" s="112"/>
      <c r="N1008" s="112"/>
      <c r="O1008" s="112"/>
      <c r="P1008" s="112"/>
      <c r="Q1008" s="112"/>
      <c r="R1008" s="112"/>
      <c r="S1008" s="112"/>
      <c r="T1008" s="112"/>
      <c r="U1008" s="112"/>
      <c r="V1008" s="112"/>
      <c r="W1008" s="112"/>
      <c r="X1008" s="112"/>
      <c r="Y1008" s="112"/>
      <c r="Z1008" s="112"/>
      <c r="AA1008" s="112"/>
      <c r="AB1008" s="112"/>
    </row>
    <row r="1009">
      <c r="A1009" s="112"/>
      <c r="B1009" s="112"/>
      <c r="C1009" s="112"/>
      <c r="D1009" s="112"/>
      <c r="E1009" s="112"/>
      <c r="F1009" s="112"/>
      <c r="G1009" s="112"/>
      <c r="H1009" s="112"/>
      <c r="I1009" s="112"/>
      <c r="J1009" s="112"/>
      <c r="K1009" s="112"/>
      <c r="L1009" s="112"/>
      <c r="M1009" s="112"/>
      <c r="N1009" s="112"/>
      <c r="O1009" s="112"/>
      <c r="P1009" s="112"/>
      <c r="Q1009" s="112"/>
      <c r="R1009" s="112"/>
      <c r="S1009" s="112"/>
      <c r="T1009" s="112"/>
      <c r="U1009" s="112"/>
      <c r="V1009" s="112"/>
      <c r="W1009" s="112"/>
      <c r="X1009" s="112"/>
      <c r="Y1009" s="112"/>
      <c r="Z1009" s="112"/>
      <c r="AA1009" s="112"/>
      <c r="AB1009" s="112"/>
    </row>
    <row r="1010">
      <c r="A1010" s="112"/>
      <c r="B1010" s="112"/>
      <c r="C1010" s="112"/>
      <c r="D1010" s="112"/>
      <c r="E1010" s="112"/>
      <c r="F1010" s="112"/>
      <c r="G1010" s="112"/>
      <c r="H1010" s="112"/>
      <c r="I1010" s="112"/>
      <c r="J1010" s="112"/>
      <c r="K1010" s="112"/>
      <c r="L1010" s="112"/>
      <c r="M1010" s="112"/>
      <c r="N1010" s="112"/>
      <c r="O1010" s="112"/>
      <c r="P1010" s="112"/>
      <c r="Q1010" s="112"/>
      <c r="R1010" s="112"/>
      <c r="S1010" s="112"/>
      <c r="T1010" s="112"/>
      <c r="U1010" s="112"/>
      <c r="V1010" s="112"/>
      <c r="W1010" s="112"/>
      <c r="X1010" s="112"/>
      <c r="Y1010" s="112"/>
      <c r="Z1010" s="112"/>
      <c r="AA1010" s="112"/>
      <c r="AB1010" s="112"/>
    </row>
    <row r="1011">
      <c r="A1011" s="112"/>
      <c r="B1011" s="112"/>
      <c r="C1011" s="112"/>
      <c r="D1011" s="112"/>
      <c r="E1011" s="112"/>
      <c r="F1011" s="112"/>
      <c r="G1011" s="112"/>
      <c r="H1011" s="112"/>
      <c r="I1011" s="112"/>
      <c r="J1011" s="112"/>
      <c r="K1011" s="112"/>
      <c r="L1011" s="112"/>
      <c r="M1011" s="112"/>
      <c r="N1011" s="112"/>
      <c r="O1011" s="112"/>
      <c r="P1011" s="112"/>
      <c r="Q1011" s="112"/>
      <c r="R1011" s="112"/>
      <c r="S1011" s="112"/>
      <c r="T1011" s="112"/>
      <c r="U1011" s="112"/>
      <c r="V1011" s="112"/>
      <c r="W1011" s="112"/>
      <c r="X1011" s="112"/>
      <c r="Y1011" s="112"/>
      <c r="Z1011" s="112"/>
      <c r="AA1011" s="112"/>
      <c r="AB1011" s="112"/>
    </row>
    <row r="1012">
      <c r="A1012" s="112"/>
      <c r="B1012" s="112"/>
      <c r="C1012" s="112"/>
      <c r="D1012" s="112"/>
      <c r="E1012" s="112"/>
      <c r="F1012" s="112"/>
      <c r="G1012" s="112"/>
      <c r="H1012" s="112"/>
      <c r="I1012" s="112"/>
      <c r="J1012" s="112"/>
      <c r="K1012" s="112"/>
      <c r="L1012" s="112"/>
      <c r="M1012" s="112"/>
      <c r="N1012" s="112"/>
      <c r="O1012" s="112"/>
      <c r="P1012" s="112"/>
      <c r="Q1012" s="112"/>
      <c r="R1012" s="112"/>
      <c r="S1012" s="112"/>
      <c r="T1012" s="112"/>
      <c r="U1012" s="112"/>
      <c r="V1012" s="112"/>
      <c r="W1012" s="112"/>
      <c r="X1012" s="112"/>
      <c r="Y1012" s="112"/>
      <c r="Z1012" s="112"/>
      <c r="AA1012" s="112"/>
      <c r="AB1012" s="112"/>
    </row>
    <row r="1013">
      <c r="A1013" s="112"/>
      <c r="B1013" s="112"/>
      <c r="C1013" s="112"/>
      <c r="D1013" s="112"/>
      <c r="E1013" s="112"/>
      <c r="F1013" s="112"/>
      <c r="G1013" s="112"/>
      <c r="H1013" s="112"/>
      <c r="I1013" s="112"/>
      <c r="J1013" s="112"/>
      <c r="K1013" s="112"/>
      <c r="L1013" s="112"/>
      <c r="M1013" s="112"/>
      <c r="N1013" s="112"/>
      <c r="O1013" s="112"/>
      <c r="P1013" s="112"/>
      <c r="Q1013" s="112"/>
      <c r="R1013" s="112"/>
      <c r="S1013" s="112"/>
      <c r="T1013" s="112"/>
      <c r="U1013" s="112"/>
      <c r="V1013" s="112"/>
      <c r="W1013" s="112"/>
      <c r="X1013" s="112"/>
      <c r="Y1013" s="112"/>
      <c r="Z1013" s="112"/>
      <c r="AA1013" s="112"/>
      <c r="AB1013" s="112"/>
    </row>
    <row r="1014">
      <c r="A1014" s="112"/>
      <c r="B1014" s="112"/>
      <c r="C1014" s="112"/>
      <c r="D1014" s="112"/>
      <c r="E1014" s="112"/>
      <c r="F1014" s="112"/>
      <c r="G1014" s="112"/>
      <c r="H1014" s="112"/>
      <c r="I1014" s="112"/>
      <c r="J1014" s="112"/>
      <c r="K1014" s="112"/>
      <c r="L1014" s="112"/>
      <c r="M1014" s="112"/>
      <c r="N1014" s="112"/>
      <c r="O1014" s="112"/>
      <c r="P1014" s="112"/>
      <c r="Q1014" s="112"/>
      <c r="R1014" s="112"/>
      <c r="S1014" s="112"/>
      <c r="T1014" s="112"/>
      <c r="U1014" s="112"/>
      <c r="V1014" s="112"/>
      <c r="W1014" s="112"/>
      <c r="X1014" s="112"/>
      <c r="Y1014" s="112"/>
      <c r="Z1014" s="112"/>
      <c r="AA1014" s="112"/>
      <c r="AB1014" s="112"/>
    </row>
    <row r="1015">
      <c r="A1015" s="112"/>
      <c r="B1015" s="112"/>
      <c r="C1015" s="112"/>
      <c r="D1015" s="112"/>
      <c r="E1015" s="112"/>
      <c r="F1015" s="112"/>
      <c r="G1015" s="112"/>
      <c r="H1015" s="112"/>
      <c r="I1015" s="112"/>
      <c r="J1015" s="112"/>
      <c r="K1015" s="112"/>
      <c r="L1015" s="112"/>
      <c r="M1015" s="112"/>
      <c r="N1015" s="112"/>
      <c r="O1015" s="112"/>
      <c r="P1015" s="112"/>
      <c r="Q1015" s="112"/>
      <c r="R1015" s="112"/>
      <c r="S1015" s="112"/>
      <c r="T1015" s="112"/>
      <c r="U1015" s="112"/>
      <c r="V1015" s="112"/>
      <c r="W1015" s="112"/>
      <c r="X1015" s="112"/>
      <c r="Y1015" s="112"/>
      <c r="Z1015" s="112"/>
      <c r="AA1015" s="112"/>
      <c r="AB1015" s="112"/>
    </row>
    <row r="1016">
      <c r="A1016" s="112"/>
      <c r="B1016" s="112"/>
      <c r="C1016" s="112"/>
      <c r="D1016" s="112"/>
      <c r="E1016" s="112"/>
      <c r="F1016" s="112"/>
      <c r="G1016" s="112"/>
      <c r="H1016" s="112"/>
      <c r="I1016" s="112"/>
      <c r="J1016" s="112"/>
      <c r="K1016" s="112"/>
      <c r="L1016" s="112"/>
      <c r="M1016" s="112"/>
      <c r="N1016" s="112"/>
      <c r="O1016" s="112"/>
      <c r="P1016" s="112"/>
      <c r="Q1016" s="112"/>
      <c r="R1016" s="112"/>
      <c r="S1016" s="112"/>
      <c r="T1016" s="112"/>
      <c r="U1016" s="112"/>
      <c r="V1016" s="112"/>
      <c r="W1016" s="112"/>
      <c r="X1016" s="112"/>
      <c r="Y1016" s="112"/>
      <c r="Z1016" s="112"/>
      <c r="AA1016" s="112"/>
      <c r="AB1016" s="112"/>
    </row>
    <row r="1017">
      <c r="A1017" s="112"/>
      <c r="B1017" s="112"/>
      <c r="C1017" s="112"/>
      <c r="D1017" s="112"/>
      <c r="E1017" s="112"/>
      <c r="F1017" s="112"/>
      <c r="G1017" s="112"/>
      <c r="H1017" s="112"/>
      <c r="I1017" s="112"/>
      <c r="J1017" s="112"/>
      <c r="K1017" s="112"/>
      <c r="L1017" s="112"/>
      <c r="M1017" s="112"/>
      <c r="N1017" s="112"/>
      <c r="O1017" s="112"/>
      <c r="P1017" s="112"/>
      <c r="Q1017" s="112"/>
      <c r="R1017" s="112"/>
      <c r="S1017" s="112"/>
      <c r="T1017" s="112"/>
      <c r="U1017" s="112"/>
      <c r="V1017" s="112"/>
      <c r="W1017" s="112"/>
      <c r="X1017" s="112"/>
      <c r="Y1017" s="112"/>
      <c r="Z1017" s="112"/>
      <c r="AA1017" s="112"/>
      <c r="AB1017" s="112"/>
    </row>
    <row r="1018">
      <c r="A1018" s="112"/>
      <c r="B1018" s="112"/>
      <c r="C1018" s="112"/>
      <c r="D1018" s="112"/>
      <c r="E1018" s="112"/>
      <c r="F1018" s="112"/>
      <c r="G1018" s="112"/>
      <c r="H1018" s="112"/>
      <c r="I1018" s="112"/>
      <c r="J1018" s="112"/>
      <c r="K1018" s="112"/>
      <c r="L1018" s="112"/>
      <c r="M1018" s="112"/>
      <c r="N1018" s="112"/>
      <c r="O1018" s="112"/>
      <c r="P1018" s="112"/>
      <c r="Q1018" s="112"/>
      <c r="R1018" s="112"/>
      <c r="S1018" s="112"/>
      <c r="T1018" s="112"/>
      <c r="U1018" s="112"/>
      <c r="V1018" s="112"/>
      <c r="W1018" s="112"/>
      <c r="X1018" s="112"/>
      <c r="Y1018" s="112"/>
      <c r="Z1018" s="112"/>
      <c r="AA1018" s="112"/>
      <c r="AB1018" s="112"/>
    </row>
    <row r="1019">
      <c r="A1019" s="112"/>
      <c r="B1019" s="112"/>
      <c r="C1019" s="112"/>
      <c r="D1019" s="112"/>
      <c r="E1019" s="112"/>
      <c r="F1019" s="112"/>
      <c r="G1019" s="112"/>
      <c r="H1019" s="112"/>
      <c r="I1019" s="112"/>
      <c r="J1019" s="112"/>
      <c r="K1019" s="112"/>
      <c r="L1019" s="112"/>
      <c r="M1019" s="112"/>
      <c r="N1019" s="112"/>
      <c r="O1019" s="112"/>
      <c r="P1019" s="112"/>
      <c r="Q1019" s="112"/>
      <c r="R1019" s="112"/>
      <c r="S1019" s="112"/>
      <c r="T1019" s="112"/>
      <c r="U1019" s="112"/>
      <c r="V1019" s="112"/>
      <c r="W1019" s="112"/>
      <c r="X1019" s="112"/>
      <c r="Y1019" s="112"/>
      <c r="Z1019" s="112"/>
      <c r="AA1019" s="112"/>
      <c r="AB1019" s="112"/>
    </row>
    <row r="1020">
      <c r="A1020" s="112"/>
      <c r="B1020" s="112"/>
      <c r="C1020" s="112"/>
      <c r="D1020" s="112"/>
      <c r="E1020" s="112"/>
      <c r="F1020" s="112"/>
      <c r="G1020" s="112"/>
      <c r="H1020" s="112"/>
      <c r="I1020" s="112"/>
      <c r="J1020" s="112"/>
      <c r="K1020" s="112"/>
      <c r="L1020" s="112"/>
      <c r="M1020" s="112"/>
      <c r="N1020" s="112"/>
      <c r="O1020" s="112"/>
      <c r="P1020" s="112"/>
      <c r="Q1020" s="112"/>
      <c r="R1020" s="112"/>
      <c r="S1020" s="112"/>
      <c r="T1020" s="112"/>
      <c r="U1020" s="112"/>
      <c r="V1020" s="112"/>
      <c r="W1020" s="112"/>
      <c r="X1020" s="112"/>
      <c r="Y1020" s="112"/>
      <c r="Z1020" s="112"/>
      <c r="AA1020" s="112"/>
      <c r="AB1020" s="112"/>
    </row>
    <row r="1021">
      <c r="A1021" s="112"/>
      <c r="B1021" s="112"/>
      <c r="C1021" s="112"/>
      <c r="D1021" s="112"/>
      <c r="E1021" s="112"/>
      <c r="F1021" s="112"/>
      <c r="G1021" s="112"/>
      <c r="H1021" s="112"/>
      <c r="I1021" s="112"/>
      <c r="J1021" s="112"/>
      <c r="K1021" s="112"/>
      <c r="L1021" s="112"/>
      <c r="M1021" s="112"/>
      <c r="N1021" s="112"/>
      <c r="O1021" s="112"/>
      <c r="P1021" s="112"/>
      <c r="Q1021" s="112"/>
      <c r="R1021" s="112"/>
      <c r="S1021" s="112"/>
      <c r="T1021" s="112"/>
      <c r="U1021" s="112"/>
      <c r="V1021" s="112"/>
      <c r="W1021" s="112"/>
      <c r="X1021" s="112"/>
      <c r="Y1021" s="112"/>
      <c r="Z1021" s="112"/>
      <c r="AA1021" s="112"/>
      <c r="AB1021" s="112"/>
    </row>
    <row r="1022">
      <c r="A1022" s="112"/>
      <c r="B1022" s="112"/>
      <c r="C1022" s="112"/>
      <c r="D1022" s="112"/>
      <c r="E1022" s="112"/>
      <c r="F1022" s="112"/>
      <c r="G1022" s="112"/>
      <c r="H1022" s="112"/>
      <c r="I1022" s="112"/>
      <c r="J1022" s="112"/>
      <c r="K1022" s="112"/>
      <c r="L1022" s="112"/>
      <c r="M1022" s="112"/>
      <c r="N1022" s="112"/>
      <c r="O1022" s="112"/>
      <c r="P1022" s="112"/>
      <c r="Q1022" s="112"/>
      <c r="R1022" s="112"/>
      <c r="S1022" s="112"/>
      <c r="T1022" s="112"/>
      <c r="U1022" s="112"/>
      <c r="V1022" s="112"/>
      <c r="W1022" s="112"/>
      <c r="X1022" s="112"/>
      <c r="Y1022" s="112"/>
      <c r="Z1022" s="112"/>
      <c r="AA1022" s="112"/>
      <c r="AB1022" s="112"/>
    </row>
    <row r="1023">
      <c r="A1023" s="112"/>
      <c r="B1023" s="112"/>
      <c r="C1023" s="112"/>
      <c r="D1023" s="112"/>
      <c r="E1023" s="112"/>
      <c r="F1023" s="112"/>
      <c r="G1023" s="112"/>
      <c r="H1023" s="112"/>
      <c r="I1023" s="112"/>
      <c r="J1023" s="112"/>
      <c r="K1023" s="112"/>
      <c r="L1023" s="112"/>
      <c r="M1023" s="112"/>
      <c r="N1023" s="112"/>
      <c r="O1023" s="112"/>
      <c r="P1023" s="112"/>
      <c r="Q1023" s="112"/>
      <c r="R1023" s="112"/>
      <c r="S1023" s="112"/>
      <c r="T1023" s="112"/>
      <c r="U1023" s="112"/>
      <c r="V1023" s="112"/>
      <c r="W1023" s="112"/>
      <c r="X1023" s="112"/>
      <c r="Y1023" s="112"/>
      <c r="Z1023" s="112"/>
      <c r="AA1023" s="112"/>
      <c r="AB1023" s="112"/>
    </row>
    <row r="1024">
      <c r="A1024" s="112"/>
      <c r="B1024" s="112"/>
      <c r="C1024" s="112"/>
      <c r="D1024" s="112"/>
      <c r="E1024" s="112"/>
      <c r="F1024" s="112"/>
      <c r="G1024" s="112"/>
      <c r="H1024" s="112"/>
      <c r="I1024" s="112"/>
      <c r="J1024" s="112"/>
      <c r="K1024" s="112"/>
      <c r="L1024" s="112"/>
      <c r="M1024" s="112"/>
      <c r="N1024" s="112"/>
      <c r="O1024" s="112"/>
      <c r="P1024" s="112"/>
      <c r="Q1024" s="112"/>
      <c r="R1024" s="112"/>
      <c r="S1024" s="112"/>
      <c r="T1024" s="112"/>
      <c r="U1024" s="112"/>
      <c r="V1024" s="112"/>
      <c r="W1024" s="112"/>
      <c r="X1024" s="112"/>
      <c r="Y1024" s="112"/>
      <c r="Z1024" s="112"/>
      <c r="AA1024" s="112"/>
      <c r="AB1024" s="112"/>
    </row>
    <row r="1025">
      <c r="A1025" s="112"/>
      <c r="B1025" s="112"/>
      <c r="C1025" s="112"/>
      <c r="D1025" s="112"/>
      <c r="E1025" s="112"/>
      <c r="F1025" s="112"/>
      <c r="G1025" s="112"/>
      <c r="H1025" s="112"/>
      <c r="I1025" s="112"/>
      <c r="J1025" s="112"/>
      <c r="K1025" s="112"/>
      <c r="L1025" s="112"/>
      <c r="M1025" s="112"/>
      <c r="N1025" s="112"/>
      <c r="O1025" s="112"/>
      <c r="P1025" s="112"/>
      <c r="Q1025" s="112"/>
      <c r="R1025" s="112"/>
      <c r="S1025" s="112"/>
      <c r="T1025" s="112"/>
      <c r="U1025" s="112"/>
      <c r="V1025" s="112"/>
      <c r="W1025" s="112"/>
      <c r="X1025" s="112"/>
      <c r="Y1025" s="112"/>
      <c r="Z1025" s="112"/>
      <c r="AA1025" s="112"/>
      <c r="AB1025" s="112"/>
    </row>
    <row r="1026">
      <c r="A1026" s="112"/>
      <c r="B1026" s="112"/>
      <c r="C1026" s="112"/>
      <c r="D1026" s="112"/>
      <c r="E1026" s="112"/>
      <c r="F1026" s="112"/>
      <c r="G1026" s="112"/>
      <c r="H1026" s="112"/>
      <c r="I1026" s="112"/>
      <c r="J1026" s="112"/>
      <c r="K1026" s="112"/>
      <c r="L1026" s="112"/>
      <c r="M1026" s="112"/>
      <c r="N1026" s="112"/>
      <c r="O1026" s="112"/>
      <c r="P1026" s="112"/>
      <c r="Q1026" s="112"/>
      <c r="R1026" s="112"/>
      <c r="S1026" s="112"/>
      <c r="T1026" s="112"/>
      <c r="U1026" s="112"/>
      <c r="V1026" s="112"/>
      <c r="W1026" s="112"/>
      <c r="X1026" s="112"/>
      <c r="Y1026" s="112"/>
      <c r="Z1026" s="112"/>
      <c r="AA1026" s="112"/>
      <c r="AB1026" s="112"/>
    </row>
    <row r="1027">
      <c r="A1027" s="112"/>
      <c r="B1027" s="112"/>
      <c r="C1027" s="112"/>
      <c r="D1027" s="112"/>
      <c r="E1027" s="112"/>
      <c r="F1027" s="112"/>
      <c r="G1027" s="112"/>
      <c r="H1027" s="112"/>
      <c r="I1027" s="112"/>
      <c r="J1027" s="112"/>
      <c r="K1027" s="112"/>
      <c r="L1027" s="112"/>
      <c r="M1027" s="112"/>
      <c r="N1027" s="112"/>
      <c r="O1027" s="112"/>
      <c r="P1027" s="112"/>
      <c r="Q1027" s="112"/>
      <c r="R1027" s="112"/>
      <c r="S1027" s="112"/>
      <c r="T1027" s="112"/>
      <c r="U1027" s="112"/>
      <c r="V1027" s="112"/>
      <c r="W1027" s="112"/>
      <c r="X1027" s="112"/>
      <c r="Y1027" s="112"/>
      <c r="Z1027" s="112"/>
      <c r="AA1027" s="112"/>
      <c r="AB1027" s="112"/>
    </row>
    <row r="1028">
      <c r="A1028" s="112"/>
      <c r="B1028" s="112"/>
      <c r="C1028" s="112"/>
      <c r="D1028" s="112"/>
      <c r="E1028" s="112"/>
      <c r="F1028" s="112"/>
      <c r="G1028" s="112"/>
      <c r="H1028" s="112"/>
      <c r="I1028" s="112"/>
      <c r="J1028" s="112"/>
      <c r="K1028" s="112"/>
      <c r="L1028" s="112"/>
      <c r="M1028" s="112"/>
      <c r="N1028" s="112"/>
      <c r="O1028" s="112"/>
      <c r="P1028" s="112"/>
      <c r="Q1028" s="112"/>
      <c r="R1028" s="112"/>
      <c r="S1028" s="112"/>
      <c r="T1028" s="112"/>
      <c r="U1028" s="112"/>
      <c r="V1028" s="112"/>
      <c r="W1028" s="112"/>
      <c r="X1028" s="112"/>
      <c r="Y1028" s="112"/>
      <c r="Z1028" s="112"/>
      <c r="AA1028" s="112"/>
      <c r="AB1028" s="112"/>
    </row>
    <row r="1029">
      <c r="A1029" s="112"/>
      <c r="B1029" s="112"/>
      <c r="C1029" s="112"/>
      <c r="D1029" s="112"/>
      <c r="E1029" s="112"/>
      <c r="F1029" s="112"/>
      <c r="G1029" s="112"/>
      <c r="H1029" s="112"/>
      <c r="I1029" s="112"/>
      <c r="J1029" s="112"/>
      <c r="K1029" s="112"/>
      <c r="L1029" s="112"/>
      <c r="M1029" s="112"/>
      <c r="N1029" s="112"/>
      <c r="O1029" s="112"/>
      <c r="P1029" s="112"/>
      <c r="Q1029" s="112"/>
      <c r="R1029" s="112"/>
      <c r="S1029" s="112"/>
      <c r="T1029" s="112"/>
      <c r="U1029" s="112"/>
      <c r="V1029" s="112"/>
      <c r="W1029" s="112"/>
      <c r="X1029" s="112"/>
      <c r="Y1029" s="112"/>
      <c r="Z1029" s="112"/>
      <c r="AA1029" s="112"/>
      <c r="AB1029" s="112"/>
    </row>
    <row r="1030">
      <c r="A1030" s="112"/>
      <c r="B1030" s="112"/>
      <c r="C1030" s="112"/>
      <c r="D1030" s="112"/>
      <c r="E1030" s="112"/>
      <c r="F1030" s="112"/>
      <c r="G1030" s="112"/>
      <c r="H1030" s="112"/>
      <c r="I1030" s="112"/>
      <c r="J1030" s="112"/>
      <c r="K1030" s="112"/>
      <c r="L1030" s="112"/>
      <c r="M1030" s="112"/>
      <c r="N1030" s="112"/>
      <c r="O1030" s="112"/>
      <c r="P1030" s="112"/>
      <c r="Q1030" s="112"/>
      <c r="R1030" s="112"/>
      <c r="S1030" s="112"/>
      <c r="T1030" s="112"/>
      <c r="U1030" s="112"/>
      <c r="V1030" s="112"/>
      <c r="W1030" s="112"/>
      <c r="X1030" s="112"/>
      <c r="Y1030" s="112"/>
      <c r="Z1030" s="112"/>
      <c r="AA1030" s="112"/>
      <c r="AB1030" s="112"/>
    </row>
    <row r="1031">
      <c r="A1031" s="112"/>
      <c r="B1031" s="112"/>
      <c r="C1031" s="112"/>
      <c r="D1031" s="112"/>
      <c r="E1031" s="112"/>
      <c r="F1031" s="112"/>
      <c r="G1031" s="112"/>
      <c r="H1031" s="112"/>
      <c r="I1031" s="112"/>
      <c r="J1031" s="112"/>
      <c r="K1031" s="112"/>
      <c r="L1031" s="112"/>
      <c r="M1031" s="112"/>
      <c r="N1031" s="112"/>
      <c r="O1031" s="112"/>
      <c r="P1031" s="112"/>
      <c r="Q1031" s="112"/>
      <c r="R1031" s="112"/>
      <c r="S1031" s="112"/>
      <c r="T1031" s="112"/>
      <c r="U1031" s="112"/>
      <c r="V1031" s="112"/>
      <c r="W1031" s="112"/>
      <c r="X1031" s="112"/>
      <c r="Y1031" s="112"/>
      <c r="Z1031" s="112"/>
      <c r="AA1031" s="112"/>
      <c r="AB1031" s="112"/>
    </row>
    <row r="1032">
      <c r="A1032" s="112"/>
      <c r="B1032" s="112"/>
      <c r="C1032" s="112"/>
      <c r="D1032" s="112"/>
      <c r="E1032" s="112"/>
      <c r="F1032" s="112"/>
      <c r="G1032" s="112"/>
      <c r="H1032" s="112"/>
      <c r="I1032" s="112"/>
      <c r="J1032" s="112"/>
      <c r="K1032" s="112"/>
      <c r="L1032" s="112"/>
      <c r="M1032" s="112"/>
      <c r="N1032" s="112"/>
      <c r="O1032" s="112"/>
      <c r="P1032" s="112"/>
      <c r="Q1032" s="112"/>
      <c r="R1032" s="112"/>
      <c r="S1032" s="112"/>
      <c r="T1032" s="112"/>
      <c r="U1032" s="112"/>
      <c r="V1032" s="112"/>
      <c r="W1032" s="112"/>
      <c r="X1032" s="112"/>
      <c r="Y1032" s="112"/>
      <c r="Z1032" s="112"/>
      <c r="AA1032" s="112"/>
      <c r="AB1032" s="112"/>
    </row>
    <row r="1033">
      <c r="A1033" s="112"/>
      <c r="B1033" s="112"/>
      <c r="C1033" s="112"/>
      <c r="D1033" s="112"/>
      <c r="E1033" s="112"/>
      <c r="F1033" s="112"/>
      <c r="G1033" s="112"/>
      <c r="H1033" s="112"/>
      <c r="I1033" s="112"/>
      <c r="J1033" s="112"/>
      <c r="K1033" s="112"/>
      <c r="L1033" s="112"/>
      <c r="M1033" s="112"/>
      <c r="N1033" s="112"/>
      <c r="O1033" s="112"/>
      <c r="P1033" s="112"/>
      <c r="Q1033" s="112"/>
      <c r="R1033" s="112"/>
      <c r="S1033" s="112"/>
      <c r="T1033" s="112"/>
      <c r="U1033" s="112"/>
      <c r="V1033" s="112"/>
      <c r="W1033" s="112"/>
      <c r="X1033" s="112"/>
      <c r="Y1033" s="112"/>
      <c r="Z1033" s="112"/>
      <c r="AA1033" s="112"/>
      <c r="AB1033" s="112"/>
    </row>
    <row r="1034">
      <c r="A1034" s="112"/>
      <c r="B1034" s="112"/>
      <c r="C1034" s="112"/>
      <c r="D1034" s="112"/>
      <c r="E1034" s="112"/>
      <c r="F1034" s="112"/>
      <c r="G1034" s="112"/>
      <c r="H1034" s="112"/>
      <c r="I1034" s="112"/>
      <c r="J1034" s="112"/>
      <c r="K1034" s="112"/>
      <c r="L1034" s="112"/>
      <c r="M1034" s="112"/>
      <c r="N1034" s="112"/>
      <c r="O1034" s="112"/>
      <c r="P1034" s="112"/>
      <c r="Q1034" s="112"/>
      <c r="R1034" s="112"/>
      <c r="S1034" s="112"/>
      <c r="T1034" s="112"/>
      <c r="U1034" s="112"/>
      <c r="V1034" s="112"/>
      <c r="W1034" s="112"/>
      <c r="X1034" s="112"/>
      <c r="Y1034" s="112"/>
      <c r="Z1034" s="112"/>
      <c r="AA1034" s="112"/>
      <c r="AB1034" s="112"/>
    </row>
    <row r="1035">
      <c r="A1035" s="112"/>
      <c r="B1035" s="112"/>
      <c r="C1035" s="112"/>
      <c r="D1035" s="112"/>
      <c r="E1035" s="112"/>
      <c r="F1035" s="112"/>
      <c r="G1035" s="112"/>
      <c r="H1035" s="112"/>
      <c r="I1035" s="112"/>
      <c r="J1035" s="112"/>
      <c r="K1035" s="112"/>
      <c r="L1035" s="112"/>
      <c r="M1035" s="112"/>
      <c r="N1035" s="112"/>
      <c r="O1035" s="112"/>
      <c r="P1035" s="112"/>
      <c r="Q1035" s="112"/>
      <c r="R1035" s="112"/>
      <c r="S1035" s="112"/>
      <c r="T1035" s="112"/>
      <c r="U1035" s="112"/>
      <c r="V1035" s="112"/>
      <c r="W1035" s="112"/>
      <c r="X1035" s="112"/>
      <c r="Y1035" s="112"/>
      <c r="Z1035" s="112"/>
      <c r="AA1035" s="112"/>
      <c r="AB1035" s="112"/>
    </row>
    <row r="1036">
      <c r="A1036" s="112"/>
      <c r="B1036" s="112"/>
      <c r="C1036" s="112"/>
      <c r="D1036" s="112"/>
      <c r="E1036" s="112"/>
      <c r="F1036" s="112"/>
      <c r="G1036" s="112"/>
      <c r="H1036" s="112"/>
      <c r="I1036" s="112"/>
      <c r="J1036" s="112"/>
      <c r="K1036" s="112"/>
      <c r="L1036" s="112"/>
      <c r="M1036" s="112"/>
      <c r="N1036" s="112"/>
      <c r="O1036" s="112"/>
      <c r="P1036" s="112"/>
      <c r="Q1036" s="112"/>
      <c r="R1036" s="112"/>
      <c r="S1036" s="112"/>
      <c r="T1036" s="112"/>
      <c r="U1036" s="112"/>
      <c r="V1036" s="112"/>
      <c r="W1036" s="112"/>
      <c r="X1036" s="112"/>
      <c r="Y1036" s="112"/>
      <c r="Z1036" s="112"/>
      <c r="AA1036" s="112"/>
      <c r="AB1036" s="112"/>
    </row>
    <row r="1037">
      <c r="A1037" s="112"/>
      <c r="B1037" s="112"/>
      <c r="C1037" s="112"/>
      <c r="D1037" s="112"/>
      <c r="E1037" s="112"/>
      <c r="F1037" s="112"/>
      <c r="G1037" s="112"/>
      <c r="H1037" s="112"/>
      <c r="I1037" s="112"/>
      <c r="J1037" s="112"/>
      <c r="K1037" s="112"/>
      <c r="L1037" s="112"/>
      <c r="M1037" s="112"/>
      <c r="N1037" s="112"/>
      <c r="O1037" s="112"/>
      <c r="P1037" s="112"/>
      <c r="Q1037" s="112"/>
      <c r="R1037" s="112"/>
      <c r="S1037" s="112"/>
      <c r="T1037" s="112"/>
      <c r="U1037" s="112"/>
      <c r="V1037" s="112"/>
      <c r="W1037" s="112"/>
      <c r="X1037" s="112"/>
      <c r="Y1037" s="112"/>
      <c r="Z1037" s="112"/>
      <c r="AA1037" s="112"/>
      <c r="AB1037" s="112"/>
    </row>
    <row r="1038">
      <c r="A1038" s="112"/>
      <c r="B1038" s="112"/>
      <c r="C1038" s="112"/>
      <c r="D1038" s="112"/>
      <c r="E1038" s="112"/>
      <c r="F1038" s="112"/>
      <c r="G1038" s="112"/>
      <c r="H1038" s="112"/>
      <c r="I1038" s="112"/>
      <c r="J1038" s="112"/>
      <c r="K1038" s="112"/>
      <c r="L1038" s="112"/>
      <c r="M1038" s="112"/>
      <c r="N1038" s="112"/>
      <c r="O1038" s="112"/>
      <c r="P1038" s="112"/>
      <c r="Q1038" s="112"/>
      <c r="R1038" s="112"/>
      <c r="S1038" s="112"/>
      <c r="T1038" s="112"/>
      <c r="U1038" s="112"/>
      <c r="V1038" s="112"/>
      <c r="W1038" s="112"/>
      <c r="X1038" s="112"/>
      <c r="Y1038" s="112"/>
      <c r="Z1038" s="112"/>
      <c r="AA1038" s="112"/>
      <c r="AB1038" s="112"/>
    </row>
    <row r="1039">
      <c r="A1039" s="112"/>
      <c r="B1039" s="112"/>
      <c r="C1039" s="112"/>
      <c r="D1039" s="112"/>
      <c r="E1039" s="112"/>
      <c r="F1039" s="112"/>
      <c r="G1039" s="112"/>
      <c r="H1039" s="112"/>
      <c r="I1039" s="112"/>
      <c r="J1039" s="112"/>
      <c r="K1039" s="112"/>
      <c r="L1039" s="112"/>
      <c r="M1039" s="112"/>
      <c r="N1039" s="112"/>
      <c r="O1039" s="112"/>
      <c r="P1039" s="112"/>
      <c r="Q1039" s="112"/>
      <c r="R1039" s="112"/>
      <c r="S1039" s="112"/>
      <c r="T1039" s="112"/>
      <c r="U1039" s="112"/>
      <c r="V1039" s="112"/>
      <c r="W1039" s="112"/>
      <c r="X1039" s="112"/>
      <c r="Y1039" s="112"/>
      <c r="Z1039" s="112"/>
      <c r="AA1039" s="112"/>
      <c r="AB1039" s="112"/>
    </row>
    <row r="1040">
      <c r="A1040" s="112"/>
      <c r="B1040" s="112"/>
      <c r="C1040" s="112"/>
      <c r="D1040" s="112"/>
      <c r="E1040" s="112"/>
      <c r="F1040" s="112"/>
      <c r="G1040" s="112"/>
      <c r="H1040" s="112"/>
      <c r="I1040" s="112"/>
      <c r="J1040" s="112"/>
      <c r="K1040" s="112"/>
      <c r="L1040" s="112"/>
      <c r="M1040" s="112"/>
      <c r="N1040" s="112"/>
      <c r="O1040" s="112"/>
      <c r="P1040" s="112"/>
      <c r="Q1040" s="112"/>
      <c r="R1040" s="112"/>
      <c r="S1040" s="112"/>
      <c r="T1040" s="112"/>
      <c r="U1040" s="112"/>
      <c r="V1040" s="112"/>
      <c r="W1040" s="112"/>
      <c r="X1040" s="112"/>
      <c r="Y1040" s="112"/>
      <c r="Z1040" s="112"/>
      <c r="AA1040" s="112"/>
      <c r="AB1040" s="112"/>
    </row>
    <row r="1041">
      <c r="A1041" s="112"/>
      <c r="B1041" s="112"/>
      <c r="C1041" s="112"/>
      <c r="D1041" s="112"/>
      <c r="E1041" s="112"/>
      <c r="F1041" s="112"/>
      <c r="G1041" s="112"/>
      <c r="H1041" s="112"/>
      <c r="I1041" s="112"/>
      <c r="J1041" s="112"/>
      <c r="K1041" s="112"/>
      <c r="L1041" s="112"/>
      <c r="M1041" s="112"/>
      <c r="N1041" s="112"/>
      <c r="O1041" s="112"/>
      <c r="P1041" s="112"/>
      <c r="Q1041" s="112"/>
      <c r="R1041" s="112"/>
      <c r="S1041" s="112"/>
      <c r="T1041" s="112"/>
      <c r="U1041" s="112"/>
      <c r="V1041" s="112"/>
      <c r="W1041" s="112"/>
      <c r="X1041" s="112"/>
      <c r="Y1041" s="112"/>
      <c r="Z1041" s="112"/>
      <c r="AA1041" s="112"/>
      <c r="AB1041" s="112"/>
    </row>
    <row r="1042">
      <c r="A1042" s="112"/>
      <c r="B1042" s="112"/>
      <c r="C1042" s="112"/>
      <c r="D1042" s="112"/>
      <c r="E1042" s="112"/>
      <c r="F1042" s="112"/>
      <c r="G1042" s="112"/>
      <c r="H1042" s="112"/>
      <c r="I1042" s="112"/>
      <c r="J1042" s="112"/>
      <c r="K1042" s="112"/>
      <c r="L1042" s="112"/>
      <c r="M1042" s="112"/>
      <c r="N1042" s="112"/>
      <c r="O1042" s="112"/>
      <c r="P1042" s="112"/>
      <c r="Q1042" s="112"/>
      <c r="R1042" s="112"/>
      <c r="S1042" s="112"/>
      <c r="T1042" s="112"/>
      <c r="U1042" s="112"/>
      <c r="V1042" s="112"/>
      <c r="W1042" s="112"/>
      <c r="X1042" s="112"/>
      <c r="Y1042" s="112"/>
      <c r="Z1042" s="112"/>
      <c r="AA1042" s="112"/>
      <c r="AB1042" s="112"/>
    </row>
    <row r="1043">
      <c r="A1043" s="112"/>
      <c r="B1043" s="112"/>
      <c r="C1043" s="112"/>
      <c r="D1043" s="112"/>
      <c r="E1043" s="112"/>
      <c r="F1043" s="112"/>
      <c r="G1043" s="112"/>
      <c r="H1043" s="112"/>
      <c r="I1043" s="112"/>
      <c r="J1043" s="112"/>
      <c r="K1043" s="112"/>
      <c r="L1043" s="112"/>
      <c r="M1043" s="112"/>
      <c r="N1043" s="112"/>
      <c r="O1043" s="112"/>
      <c r="P1043" s="112"/>
      <c r="Q1043" s="112"/>
      <c r="R1043" s="112"/>
      <c r="S1043" s="112"/>
      <c r="T1043" s="112"/>
      <c r="U1043" s="112"/>
      <c r="V1043" s="112"/>
      <c r="W1043" s="112"/>
      <c r="X1043" s="112"/>
      <c r="Y1043" s="112"/>
      <c r="Z1043" s="112"/>
      <c r="AA1043" s="112"/>
      <c r="AB1043" s="112"/>
    </row>
    <row r="1044">
      <c r="A1044" s="112"/>
      <c r="B1044" s="112"/>
      <c r="C1044" s="112"/>
      <c r="D1044" s="112"/>
      <c r="E1044" s="112"/>
      <c r="F1044" s="112"/>
      <c r="G1044" s="112"/>
      <c r="H1044" s="112"/>
      <c r="I1044" s="112"/>
      <c r="J1044" s="112"/>
      <c r="K1044" s="112"/>
      <c r="L1044" s="112"/>
      <c r="M1044" s="112"/>
      <c r="N1044" s="112"/>
      <c r="O1044" s="112"/>
      <c r="P1044" s="112"/>
      <c r="Q1044" s="112"/>
      <c r="R1044" s="112"/>
      <c r="S1044" s="112"/>
      <c r="T1044" s="112"/>
      <c r="U1044" s="112"/>
      <c r="V1044" s="112"/>
      <c r="W1044" s="112"/>
      <c r="X1044" s="112"/>
      <c r="Y1044" s="112"/>
      <c r="Z1044" s="112"/>
      <c r="AA1044" s="112"/>
      <c r="AB1044" s="112"/>
    </row>
    <row r="1045">
      <c r="A1045" s="112"/>
      <c r="B1045" s="112"/>
      <c r="C1045" s="112"/>
      <c r="D1045" s="112"/>
      <c r="E1045" s="112"/>
      <c r="F1045" s="112"/>
      <c r="G1045" s="112"/>
      <c r="H1045" s="112"/>
      <c r="I1045" s="112"/>
      <c r="J1045" s="112"/>
      <c r="K1045" s="112"/>
      <c r="L1045" s="112"/>
      <c r="M1045" s="112"/>
      <c r="N1045" s="112"/>
      <c r="O1045" s="112"/>
      <c r="P1045" s="112"/>
      <c r="Q1045" s="112"/>
      <c r="R1045" s="112"/>
      <c r="S1045" s="112"/>
      <c r="T1045" s="112"/>
      <c r="U1045" s="112"/>
      <c r="V1045" s="112"/>
      <c r="W1045" s="112"/>
      <c r="X1045" s="112"/>
      <c r="Y1045" s="112"/>
      <c r="Z1045" s="112"/>
      <c r="AA1045" s="112"/>
      <c r="AB1045" s="112"/>
    </row>
    <row r="1046">
      <c r="A1046" s="112"/>
      <c r="B1046" s="112"/>
      <c r="C1046" s="112"/>
      <c r="D1046" s="112"/>
      <c r="E1046" s="112"/>
      <c r="F1046" s="112"/>
      <c r="G1046" s="112"/>
      <c r="H1046" s="112"/>
      <c r="I1046" s="112"/>
      <c r="J1046" s="112"/>
      <c r="K1046" s="112"/>
      <c r="L1046" s="112"/>
      <c r="M1046" s="112"/>
      <c r="N1046" s="112"/>
      <c r="O1046" s="112"/>
      <c r="P1046" s="112"/>
      <c r="Q1046" s="112"/>
      <c r="R1046" s="112"/>
      <c r="S1046" s="112"/>
      <c r="T1046" s="112"/>
      <c r="U1046" s="112"/>
      <c r="V1046" s="112"/>
      <c r="W1046" s="112"/>
      <c r="X1046" s="112"/>
      <c r="Y1046" s="112"/>
      <c r="Z1046" s="112"/>
      <c r="AA1046" s="112"/>
      <c r="AB1046" s="112"/>
    </row>
    <row r="1047">
      <c r="A1047" s="112"/>
      <c r="B1047" s="112"/>
      <c r="C1047" s="112"/>
      <c r="D1047" s="112"/>
      <c r="E1047" s="112"/>
      <c r="F1047" s="112"/>
      <c r="G1047" s="112"/>
      <c r="H1047" s="112"/>
      <c r="I1047" s="112"/>
      <c r="J1047" s="112"/>
      <c r="K1047" s="112"/>
      <c r="L1047" s="112"/>
      <c r="M1047" s="112"/>
      <c r="N1047" s="112"/>
      <c r="O1047" s="112"/>
      <c r="P1047" s="112"/>
      <c r="Q1047" s="112"/>
      <c r="R1047" s="112"/>
      <c r="S1047" s="112"/>
      <c r="T1047" s="112"/>
      <c r="U1047" s="112"/>
      <c r="V1047" s="112"/>
      <c r="W1047" s="112"/>
      <c r="X1047" s="112"/>
      <c r="Y1047" s="112"/>
      <c r="Z1047" s="112"/>
      <c r="AA1047" s="112"/>
      <c r="AB1047" s="112"/>
    </row>
    <row r="1048">
      <c r="A1048" s="112"/>
      <c r="B1048" s="112"/>
      <c r="C1048" s="112"/>
      <c r="D1048" s="112"/>
      <c r="E1048" s="112"/>
      <c r="F1048" s="112"/>
      <c r="G1048" s="112"/>
      <c r="H1048" s="112"/>
      <c r="I1048" s="112"/>
      <c r="J1048" s="112"/>
      <c r="K1048" s="112"/>
      <c r="L1048" s="112"/>
      <c r="M1048" s="112"/>
      <c r="N1048" s="112"/>
      <c r="O1048" s="112"/>
      <c r="P1048" s="112"/>
      <c r="Q1048" s="112"/>
      <c r="R1048" s="112"/>
      <c r="S1048" s="112"/>
      <c r="T1048" s="112"/>
      <c r="U1048" s="112"/>
      <c r="V1048" s="112"/>
      <c r="W1048" s="112"/>
      <c r="X1048" s="112"/>
      <c r="Y1048" s="112"/>
      <c r="Z1048" s="112"/>
      <c r="AA1048" s="112"/>
      <c r="AB1048" s="112"/>
    </row>
    <row r="1049">
      <c r="A1049" s="112"/>
      <c r="B1049" s="112"/>
      <c r="C1049" s="112"/>
      <c r="D1049" s="112"/>
      <c r="E1049" s="112"/>
      <c r="F1049" s="112"/>
      <c r="G1049" s="112"/>
      <c r="H1049" s="112"/>
      <c r="I1049" s="112"/>
      <c r="J1049" s="112"/>
      <c r="K1049" s="112"/>
      <c r="L1049" s="112"/>
      <c r="M1049" s="112"/>
      <c r="N1049" s="112"/>
      <c r="O1049" s="112"/>
      <c r="P1049" s="112"/>
      <c r="Q1049" s="112"/>
      <c r="R1049" s="112"/>
      <c r="S1049" s="112"/>
      <c r="T1049" s="112"/>
      <c r="U1049" s="112"/>
      <c r="V1049" s="112"/>
      <c r="W1049" s="112"/>
      <c r="X1049" s="112"/>
      <c r="Y1049" s="112"/>
      <c r="Z1049" s="112"/>
      <c r="AA1049" s="112"/>
      <c r="AB1049" s="112"/>
    </row>
    <row r="1050">
      <c r="A1050" s="112"/>
      <c r="B1050" s="112"/>
      <c r="C1050" s="112"/>
      <c r="D1050" s="112"/>
      <c r="E1050" s="112"/>
      <c r="F1050" s="112"/>
      <c r="G1050" s="112"/>
      <c r="H1050" s="112"/>
      <c r="I1050" s="112"/>
      <c r="J1050" s="112"/>
      <c r="K1050" s="112"/>
      <c r="L1050" s="112"/>
      <c r="M1050" s="112"/>
      <c r="N1050" s="112"/>
      <c r="O1050" s="112"/>
      <c r="P1050" s="112"/>
      <c r="Q1050" s="112"/>
      <c r="R1050" s="112"/>
      <c r="S1050" s="112"/>
      <c r="T1050" s="112"/>
      <c r="U1050" s="112"/>
      <c r="V1050" s="112"/>
      <c r="W1050" s="112"/>
      <c r="X1050" s="112"/>
      <c r="Y1050" s="112"/>
      <c r="Z1050" s="112"/>
      <c r="AA1050" s="112"/>
      <c r="AB1050" s="112"/>
    </row>
    <row r="1051">
      <c r="A1051" s="112"/>
      <c r="B1051" s="112"/>
      <c r="C1051" s="112"/>
      <c r="D1051" s="112"/>
      <c r="E1051" s="112"/>
      <c r="F1051" s="112"/>
      <c r="G1051" s="112"/>
      <c r="H1051" s="112"/>
      <c r="I1051" s="112"/>
      <c r="J1051" s="112"/>
      <c r="K1051" s="112"/>
      <c r="L1051" s="112"/>
      <c r="M1051" s="112"/>
      <c r="N1051" s="112"/>
      <c r="O1051" s="112"/>
      <c r="P1051" s="112"/>
      <c r="Q1051" s="112"/>
      <c r="R1051" s="112"/>
      <c r="S1051" s="112"/>
      <c r="T1051" s="112"/>
      <c r="U1051" s="112"/>
      <c r="V1051" s="112"/>
      <c r="W1051" s="112"/>
      <c r="X1051" s="112"/>
      <c r="Y1051" s="112"/>
      <c r="Z1051" s="112"/>
      <c r="AA1051" s="112"/>
      <c r="AB1051" s="112"/>
    </row>
    <row r="1052">
      <c r="A1052" s="112"/>
      <c r="B1052" s="112"/>
      <c r="C1052" s="112"/>
      <c r="D1052" s="112"/>
      <c r="E1052" s="112"/>
      <c r="F1052" s="112"/>
      <c r="G1052" s="112"/>
      <c r="H1052" s="112"/>
      <c r="I1052" s="112"/>
      <c r="J1052" s="112"/>
      <c r="K1052" s="112"/>
      <c r="L1052" s="112"/>
      <c r="M1052" s="112"/>
      <c r="N1052" s="112"/>
      <c r="O1052" s="112"/>
      <c r="P1052" s="112"/>
      <c r="Q1052" s="112"/>
      <c r="R1052" s="112"/>
      <c r="S1052" s="112"/>
      <c r="T1052" s="112"/>
      <c r="U1052" s="112"/>
      <c r="V1052" s="112"/>
      <c r="W1052" s="112"/>
      <c r="X1052" s="112"/>
      <c r="Y1052" s="112"/>
      <c r="Z1052" s="112"/>
      <c r="AA1052" s="112"/>
      <c r="AB1052" s="112"/>
    </row>
    <row r="1053">
      <c r="A1053" s="112"/>
      <c r="B1053" s="112"/>
      <c r="C1053" s="112"/>
      <c r="D1053" s="112"/>
      <c r="E1053" s="112"/>
      <c r="F1053" s="112"/>
      <c r="G1053" s="112"/>
      <c r="H1053" s="112"/>
      <c r="I1053" s="112"/>
      <c r="J1053" s="112"/>
      <c r="K1053" s="112"/>
      <c r="L1053" s="112"/>
      <c r="M1053" s="112"/>
      <c r="N1053" s="112"/>
      <c r="O1053" s="112"/>
      <c r="P1053" s="112"/>
      <c r="Q1053" s="112"/>
      <c r="R1053" s="112"/>
      <c r="S1053" s="112"/>
      <c r="T1053" s="112"/>
      <c r="U1053" s="112"/>
      <c r="V1053" s="112"/>
      <c r="W1053" s="112"/>
      <c r="X1053" s="112"/>
      <c r="Y1053" s="112"/>
      <c r="Z1053" s="112"/>
      <c r="AA1053" s="112"/>
      <c r="AB1053" s="112"/>
    </row>
    <row r="1054">
      <c r="A1054" s="112"/>
      <c r="B1054" s="112"/>
      <c r="C1054" s="112"/>
      <c r="D1054" s="112"/>
      <c r="E1054" s="112"/>
      <c r="F1054" s="112"/>
      <c r="G1054" s="112"/>
      <c r="H1054" s="112"/>
      <c r="I1054" s="112"/>
      <c r="J1054" s="112"/>
      <c r="K1054" s="112"/>
      <c r="L1054" s="112"/>
      <c r="M1054" s="112"/>
      <c r="N1054" s="112"/>
      <c r="O1054" s="112"/>
      <c r="P1054" s="112"/>
      <c r="Q1054" s="112"/>
      <c r="R1054" s="112"/>
      <c r="S1054" s="112"/>
      <c r="T1054" s="112"/>
      <c r="U1054" s="112"/>
      <c r="V1054" s="112"/>
      <c r="W1054" s="112"/>
      <c r="X1054" s="112"/>
      <c r="Y1054" s="112"/>
      <c r="Z1054" s="112"/>
      <c r="AA1054" s="112"/>
      <c r="AB1054" s="112"/>
    </row>
    <row r="1055">
      <c r="A1055" s="112"/>
      <c r="B1055" s="112"/>
      <c r="C1055" s="112"/>
      <c r="D1055" s="112"/>
      <c r="E1055" s="112"/>
      <c r="F1055" s="112"/>
      <c r="G1055" s="112"/>
      <c r="H1055" s="112"/>
      <c r="I1055" s="112"/>
      <c r="J1055" s="112"/>
      <c r="K1055" s="112"/>
      <c r="L1055" s="112"/>
      <c r="M1055" s="112"/>
      <c r="N1055" s="112"/>
      <c r="O1055" s="112"/>
      <c r="P1055" s="112"/>
      <c r="Q1055" s="112"/>
      <c r="R1055" s="112"/>
      <c r="S1055" s="112"/>
      <c r="T1055" s="112"/>
      <c r="U1055" s="112"/>
      <c r="V1055" s="112"/>
      <c r="W1055" s="112"/>
      <c r="X1055" s="112"/>
      <c r="Y1055" s="112"/>
      <c r="Z1055" s="112"/>
      <c r="AA1055" s="112"/>
      <c r="AB1055" s="112"/>
    </row>
    <row r="1056">
      <c r="A1056" s="112"/>
      <c r="B1056" s="112"/>
      <c r="C1056" s="112"/>
      <c r="D1056" s="112"/>
      <c r="E1056" s="112"/>
      <c r="F1056" s="112"/>
      <c r="G1056" s="112"/>
      <c r="H1056" s="112"/>
      <c r="I1056" s="112"/>
      <c r="J1056" s="112"/>
      <c r="K1056" s="112"/>
      <c r="L1056" s="112"/>
      <c r="M1056" s="112"/>
      <c r="N1056" s="112"/>
      <c r="O1056" s="112"/>
      <c r="P1056" s="112"/>
      <c r="Q1056" s="112"/>
      <c r="R1056" s="112"/>
      <c r="S1056" s="112"/>
      <c r="T1056" s="112"/>
      <c r="U1056" s="112"/>
      <c r="V1056" s="112"/>
      <c r="W1056" s="112"/>
      <c r="X1056" s="112"/>
      <c r="Y1056" s="112"/>
      <c r="Z1056" s="112"/>
      <c r="AA1056" s="112"/>
      <c r="AB1056" s="112"/>
    </row>
    <row r="1057">
      <c r="A1057" s="112"/>
      <c r="B1057" s="112"/>
      <c r="C1057" s="112"/>
      <c r="D1057" s="112"/>
      <c r="E1057" s="112"/>
      <c r="F1057" s="112"/>
      <c r="G1057" s="112"/>
      <c r="H1057" s="112"/>
      <c r="I1057" s="112"/>
      <c r="J1057" s="112"/>
      <c r="K1057" s="112"/>
      <c r="L1057" s="112"/>
      <c r="M1057" s="112"/>
      <c r="N1057" s="112"/>
      <c r="O1057" s="112"/>
      <c r="P1057" s="112"/>
      <c r="Q1057" s="112"/>
      <c r="R1057" s="112"/>
      <c r="S1057" s="112"/>
      <c r="T1057" s="112"/>
      <c r="U1057" s="112"/>
      <c r="V1057" s="112"/>
      <c r="W1057" s="112"/>
      <c r="X1057" s="112"/>
      <c r="Y1057" s="112"/>
      <c r="Z1057" s="112"/>
      <c r="AA1057" s="112"/>
      <c r="AB1057" s="112"/>
    </row>
    <row r="1058">
      <c r="A1058" s="112"/>
      <c r="B1058" s="112"/>
      <c r="C1058" s="112"/>
      <c r="D1058" s="112"/>
      <c r="E1058" s="112"/>
      <c r="F1058" s="112"/>
      <c r="G1058" s="112"/>
      <c r="H1058" s="112"/>
      <c r="I1058" s="112"/>
      <c r="J1058" s="112"/>
      <c r="K1058" s="112"/>
      <c r="L1058" s="112"/>
      <c r="M1058" s="112"/>
      <c r="N1058" s="112"/>
      <c r="O1058" s="112"/>
      <c r="P1058" s="112"/>
      <c r="Q1058" s="112"/>
      <c r="R1058" s="112"/>
      <c r="S1058" s="112"/>
      <c r="T1058" s="112"/>
      <c r="U1058" s="112"/>
      <c r="V1058" s="112"/>
      <c r="W1058" s="112"/>
      <c r="X1058" s="112"/>
      <c r="Y1058" s="112"/>
      <c r="Z1058" s="112"/>
      <c r="AA1058" s="112"/>
      <c r="AB1058" s="112"/>
    </row>
    <row r="1059">
      <c r="A1059" s="112"/>
      <c r="B1059" s="112"/>
      <c r="C1059" s="112"/>
      <c r="D1059" s="112"/>
      <c r="E1059" s="112"/>
      <c r="F1059" s="112"/>
      <c r="G1059" s="112"/>
      <c r="H1059" s="112"/>
      <c r="I1059" s="112"/>
      <c r="J1059" s="112"/>
      <c r="K1059" s="112"/>
      <c r="L1059" s="112"/>
      <c r="M1059" s="112"/>
      <c r="N1059" s="112"/>
      <c r="O1059" s="112"/>
      <c r="P1059" s="112"/>
      <c r="Q1059" s="112"/>
      <c r="R1059" s="112"/>
      <c r="S1059" s="112"/>
      <c r="T1059" s="112"/>
      <c r="U1059" s="112"/>
      <c r="V1059" s="112"/>
      <c r="W1059" s="112"/>
      <c r="X1059" s="112"/>
      <c r="Y1059" s="112"/>
      <c r="Z1059" s="112"/>
      <c r="AA1059" s="112"/>
      <c r="AB1059" s="112"/>
    </row>
    <row r="1060">
      <c r="A1060" s="112"/>
      <c r="B1060" s="112"/>
      <c r="C1060" s="112"/>
      <c r="D1060" s="112"/>
      <c r="E1060" s="112"/>
      <c r="F1060" s="112"/>
      <c r="G1060" s="112"/>
      <c r="H1060" s="112"/>
      <c r="I1060" s="112"/>
      <c r="J1060" s="112"/>
      <c r="K1060" s="112"/>
      <c r="L1060" s="112"/>
      <c r="M1060" s="112"/>
      <c r="N1060" s="112"/>
      <c r="O1060" s="112"/>
      <c r="P1060" s="112"/>
      <c r="Q1060" s="112"/>
      <c r="R1060" s="112"/>
      <c r="S1060" s="112"/>
      <c r="T1060" s="112"/>
      <c r="U1060" s="112"/>
      <c r="V1060" s="112"/>
      <c r="W1060" s="112"/>
      <c r="X1060" s="112"/>
      <c r="Y1060" s="112"/>
      <c r="Z1060" s="112"/>
      <c r="AA1060" s="112"/>
      <c r="AB1060" s="112"/>
    </row>
    <row r="1061">
      <c r="A1061" s="112"/>
      <c r="B1061" s="112"/>
      <c r="C1061" s="112"/>
      <c r="D1061" s="112"/>
      <c r="E1061" s="112"/>
      <c r="F1061" s="112"/>
      <c r="G1061" s="112"/>
      <c r="H1061" s="112"/>
      <c r="I1061" s="112"/>
      <c r="J1061" s="112"/>
      <c r="K1061" s="112"/>
      <c r="L1061" s="112"/>
      <c r="M1061" s="112"/>
      <c r="N1061" s="112"/>
      <c r="O1061" s="112"/>
      <c r="P1061" s="112"/>
      <c r="Q1061" s="112"/>
      <c r="R1061" s="112"/>
      <c r="S1061" s="112"/>
      <c r="T1061" s="112"/>
      <c r="U1061" s="112"/>
      <c r="V1061" s="112"/>
      <c r="W1061" s="112"/>
      <c r="X1061" s="112"/>
      <c r="Y1061" s="112"/>
      <c r="Z1061" s="112"/>
      <c r="AA1061" s="112"/>
      <c r="AB1061" s="112"/>
    </row>
    <row r="1062">
      <c r="A1062" s="112"/>
      <c r="B1062" s="112"/>
      <c r="C1062" s="112"/>
      <c r="D1062" s="112"/>
      <c r="E1062" s="112"/>
      <c r="F1062" s="112"/>
      <c r="G1062" s="112"/>
      <c r="H1062" s="112"/>
      <c r="I1062" s="112"/>
      <c r="J1062" s="112"/>
      <c r="K1062" s="112"/>
      <c r="L1062" s="112"/>
      <c r="M1062" s="112"/>
      <c r="N1062" s="112"/>
      <c r="O1062" s="112"/>
      <c r="P1062" s="112"/>
      <c r="Q1062" s="112"/>
      <c r="R1062" s="112"/>
      <c r="S1062" s="112"/>
      <c r="T1062" s="112"/>
      <c r="U1062" s="112"/>
      <c r="V1062" s="112"/>
      <c r="W1062" s="112"/>
      <c r="X1062" s="112"/>
      <c r="Y1062" s="112"/>
      <c r="Z1062" s="112"/>
      <c r="AA1062" s="112"/>
      <c r="AB1062" s="112"/>
    </row>
    <row r="1063">
      <c r="A1063" s="112"/>
      <c r="B1063" s="112"/>
      <c r="C1063" s="112"/>
      <c r="D1063" s="112"/>
      <c r="E1063" s="112"/>
      <c r="F1063" s="112"/>
      <c r="G1063" s="112"/>
      <c r="H1063" s="112"/>
      <c r="I1063" s="112"/>
      <c r="J1063" s="112"/>
      <c r="K1063" s="112"/>
      <c r="L1063" s="112"/>
      <c r="M1063" s="112"/>
      <c r="N1063" s="112"/>
      <c r="O1063" s="112"/>
      <c r="P1063" s="112"/>
      <c r="Q1063" s="112"/>
      <c r="R1063" s="112"/>
      <c r="S1063" s="112"/>
      <c r="T1063" s="112"/>
      <c r="U1063" s="112"/>
      <c r="V1063" s="112"/>
      <c r="W1063" s="112"/>
      <c r="X1063" s="112"/>
      <c r="Y1063" s="112"/>
      <c r="Z1063" s="112"/>
      <c r="AA1063" s="112"/>
      <c r="AB1063" s="112"/>
    </row>
    <row r="1064">
      <c r="A1064" s="112"/>
      <c r="B1064" s="112"/>
      <c r="C1064" s="112"/>
      <c r="D1064" s="112"/>
      <c r="E1064" s="112"/>
      <c r="F1064" s="112"/>
      <c r="G1064" s="112"/>
      <c r="H1064" s="112"/>
      <c r="I1064" s="112"/>
      <c r="J1064" s="112"/>
      <c r="K1064" s="112"/>
      <c r="L1064" s="112"/>
      <c r="M1064" s="112"/>
      <c r="N1064" s="112"/>
      <c r="O1064" s="112"/>
      <c r="P1064" s="112"/>
      <c r="Q1064" s="112"/>
      <c r="R1064" s="112"/>
      <c r="S1064" s="112"/>
      <c r="T1064" s="112"/>
      <c r="U1064" s="112"/>
      <c r="V1064" s="112"/>
      <c r="W1064" s="112"/>
      <c r="X1064" s="112"/>
      <c r="Y1064" s="112"/>
      <c r="Z1064" s="112"/>
      <c r="AA1064" s="112"/>
      <c r="AB1064" s="112"/>
    </row>
    <row r="1065">
      <c r="A1065" s="112"/>
      <c r="B1065" s="112"/>
      <c r="C1065" s="112"/>
      <c r="D1065" s="112"/>
      <c r="E1065" s="112"/>
      <c r="F1065" s="112"/>
      <c r="G1065" s="112"/>
      <c r="H1065" s="112"/>
      <c r="I1065" s="112"/>
      <c r="J1065" s="112"/>
      <c r="K1065" s="112"/>
      <c r="L1065" s="112"/>
      <c r="M1065" s="112"/>
      <c r="N1065" s="112"/>
      <c r="O1065" s="112"/>
      <c r="P1065" s="112"/>
      <c r="Q1065" s="112"/>
      <c r="R1065" s="112"/>
      <c r="S1065" s="112"/>
      <c r="T1065" s="112"/>
      <c r="U1065" s="112"/>
      <c r="V1065" s="112"/>
      <c r="W1065" s="112"/>
      <c r="X1065" s="112"/>
      <c r="Y1065" s="112"/>
      <c r="Z1065" s="112"/>
      <c r="AA1065" s="112"/>
      <c r="AB1065" s="112"/>
    </row>
    <row r="1066">
      <c r="A1066" s="112"/>
      <c r="B1066" s="112"/>
      <c r="C1066" s="112"/>
      <c r="D1066" s="112"/>
      <c r="E1066" s="112"/>
      <c r="F1066" s="112"/>
      <c r="G1066" s="112"/>
      <c r="H1066" s="112"/>
      <c r="I1066" s="112"/>
      <c r="J1066" s="112"/>
      <c r="K1066" s="112"/>
      <c r="L1066" s="112"/>
      <c r="M1066" s="112"/>
      <c r="N1066" s="112"/>
      <c r="O1066" s="112"/>
      <c r="P1066" s="112"/>
      <c r="Q1066" s="112"/>
      <c r="R1066" s="112"/>
      <c r="S1066" s="112"/>
      <c r="T1066" s="112"/>
      <c r="U1066" s="112"/>
      <c r="V1066" s="112"/>
      <c r="W1066" s="112"/>
      <c r="X1066" s="112"/>
      <c r="Y1066" s="112"/>
      <c r="Z1066" s="112"/>
      <c r="AA1066" s="112"/>
      <c r="AB1066" s="112"/>
    </row>
    <row r="1067">
      <c r="A1067" s="112"/>
      <c r="B1067" s="112"/>
      <c r="C1067" s="112"/>
      <c r="D1067" s="112"/>
      <c r="E1067" s="112"/>
      <c r="F1067" s="112"/>
      <c r="G1067" s="112"/>
      <c r="H1067" s="112"/>
      <c r="I1067" s="112"/>
      <c r="J1067" s="112"/>
      <c r="K1067" s="112"/>
      <c r="L1067" s="112"/>
      <c r="M1067" s="112"/>
      <c r="N1067" s="112"/>
      <c r="O1067" s="112"/>
      <c r="P1067" s="112"/>
      <c r="Q1067" s="112"/>
      <c r="R1067" s="112"/>
      <c r="S1067" s="112"/>
      <c r="T1067" s="112"/>
      <c r="U1067" s="112"/>
      <c r="V1067" s="112"/>
      <c r="W1067" s="112"/>
      <c r="X1067" s="112"/>
      <c r="Y1067" s="112"/>
      <c r="Z1067" s="112"/>
      <c r="AA1067" s="112"/>
      <c r="AB1067" s="112"/>
    </row>
    <row r="1068">
      <c r="A1068" s="112"/>
      <c r="B1068" s="112"/>
      <c r="C1068" s="112"/>
      <c r="D1068" s="112"/>
      <c r="E1068" s="112"/>
      <c r="F1068" s="112"/>
      <c r="G1068" s="112"/>
      <c r="H1068" s="112"/>
      <c r="I1068" s="112"/>
      <c r="J1068" s="112"/>
      <c r="K1068" s="112"/>
      <c r="L1068" s="112"/>
      <c r="M1068" s="112"/>
      <c r="N1068" s="112"/>
      <c r="O1068" s="112"/>
      <c r="P1068" s="112"/>
      <c r="Q1068" s="112"/>
      <c r="R1068" s="112"/>
      <c r="S1068" s="112"/>
      <c r="T1068" s="112"/>
      <c r="U1068" s="112"/>
      <c r="V1068" s="112"/>
      <c r="W1068" s="112"/>
      <c r="X1068" s="112"/>
      <c r="Y1068" s="112"/>
      <c r="Z1068" s="112"/>
      <c r="AA1068" s="112"/>
      <c r="AB1068" s="112"/>
    </row>
    <row r="1069">
      <c r="A1069" s="112"/>
      <c r="B1069" s="112"/>
      <c r="C1069" s="112"/>
      <c r="D1069" s="112"/>
      <c r="E1069" s="112"/>
      <c r="F1069" s="112"/>
      <c r="G1069" s="112"/>
      <c r="H1069" s="112"/>
      <c r="I1069" s="112"/>
      <c r="J1069" s="112"/>
      <c r="K1069" s="112"/>
      <c r="L1069" s="112"/>
      <c r="M1069" s="112"/>
      <c r="N1069" s="112"/>
      <c r="O1069" s="112"/>
      <c r="P1069" s="112"/>
      <c r="Q1069" s="112"/>
      <c r="R1069" s="112"/>
      <c r="S1069" s="112"/>
      <c r="T1069" s="112"/>
      <c r="U1069" s="112"/>
      <c r="V1069" s="112"/>
      <c r="W1069" s="112"/>
      <c r="X1069" s="112"/>
      <c r="Y1069" s="112"/>
      <c r="Z1069" s="112"/>
      <c r="AA1069" s="112"/>
      <c r="AB1069" s="112"/>
    </row>
    <row r="1070">
      <c r="A1070" s="112"/>
      <c r="B1070" s="112"/>
      <c r="C1070" s="112"/>
      <c r="D1070" s="112"/>
      <c r="E1070" s="112"/>
      <c r="F1070" s="112"/>
      <c r="G1070" s="112"/>
      <c r="H1070" s="112"/>
      <c r="I1070" s="112"/>
      <c r="J1070" s="112"/>
      <c r="K1070" s="112"/>
      <c r="L1070" s="112"/>
      <c r="M1070" s="112"/>
      <c r="N1070" s="112"/>
      <c r="O1070" s="112"/>
      <c r="P1070" s="112"/>
      <c r="Q1070" s="112"/>
      <c r="R1070" s="112"/>
      <c r="S1070" s="112"/>
      <c r="T1070" s="112"/>
      <c r="U1070" s="112"/>
      <c r="V1070" s="112"/>
      <c r="W1070" s="112"/>
      <c r="X1070" s="112"/>
      <c r="Y1070" s="112"/>
      <c r="Z1070" s="112"/>
      <c r="AA1070" s="112"/>
      <c r="AB1070" s="112"/>
    </row>
    <row r="1071">
      <c r="A1071" s="112"/>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row>
    <row r="1072">
      <c r="A1072" s="112"/>
      <c r="B1072" s="112"/>
      <c r="C1072" s="112"/>
      <c r="D1072" s="112"/>
      <c r="E1072" s="112"/>
      <c r="F1072" s="112"/>
      <c r="G1072" s="112"/>
      <c r="H1072" s="112"/>
      <c r="I1072" s="112"/>
      <c r="J1072" s="112"/>
      <c r="K1072" s="112"/>
      <c r="L1072" s="112"/>
      <c r="M1072" s="112"/>
      <c r="N1072" s="112"/>
      <c r="O1072" s="112"/>
      <c r="P1072" s="112"/>
      <c r="Q1072" s="112"/>
      <c r="R1072" s="112"/>
      <c r="S1072" s="112"/>
      <c r="T1072" s="112"/>
      <c r="U1072" s="112"/>
      <c r="V1072" s="112"/>
      <c r="W1072" s="112"/>
      <c r="X1072" s="112"/>
      <c r="Y1072" s="112"/>
      <c r="Z1072" s="112"/>
      <c r="AA1072" s="112"/>
      <c r="AB1072" s="112"/>
    </row>
    <row r="1073">
      <c r="A1073" s="112"/>
      <c r="B1073" s="112"/>
      <c r="C1073" s="112"/>
      <c r="D1073" s="112"/>
      <c r="E1073" s="112"/>
      <c r="F1073" s="112"/>
      <c r="G1073" s="112"/>
      <c r="H1073" s="112"/>
      <c r="I1073" s="112"/>
      <c r="J1073" s="112"/>
      <c r="K1073" s="112"/>
      <c r="L1073" s="112"/>
      <c r="M1073" s="112"/>
      <c r="N1073" s="112"/>
      <c r="O1073" s="112"/>
      <c r="P1073" s="112"/>
      <c r="Q1073" s="112"/>
      <c r="R1073" s="112"/>
      <c r="S1073" s="112"/>
      <c r="T1073" s="112"/>
      <c r="U1073" s="112"/>
      <c r="V1073" s="112"/>
      <c r="W1073" s="112"/>
      <c r="X1073" s="112"/>
      <c r="Y1073" s="112"/>
      <c r="Z1073" s="112"/>
      <c r="AA1073" s="112"/>
      <c r="AB1073" s="112"/>
    </row>
    <row r="1074">
      <c r="A1074" s="112"/>
      <c r="B1074" s="112"/>
      <c r="C1074" s="112"/>
      <c r="D1074" s="112"/>
      <c r="E1074" s="112"/>
      <c r="F1074" s="112"/>
      <c r="G1074" s="112"/>
      <c r="H1074" s="112"/>
      <c r="I1074" s="112"/>
      <c r="J1074" s="112"/>
      <c r="K1074" s="112"/>
      <c r="L1074" s="112"/>
      <c r="M1074" s="112"/>
      <c r="N1074" s="112"/>
      <c r="O1074" s="112"/>
      <c r="P1074" s="112"/>
      <c r="Q1074" s="112"/>
      <c r="R1074" s="112"/>
      <c r="S1074" s="112"/>
      <c r="T1074" s="112"/>
      <c r="U1074" s="112"/>
      <c r="V1074" s="112"/>
      <c r="W1074" s="112"/>
      <c r="X1074" s="112"/>
      <c r="Y1074" s="112"/>
      <c r="Z1074" s="112"/>
      <c r="AA1074" s="112"/>
      <c r="AB1074" s="112"/>
    </row>
    <row r="1075">
      <c r="A1075" s="112"/>
      <c r="B1075" s="112"/>
      <c r="C1075" s="112"/>
      <c r="D1075" s="112"/>
      <c r="E1075" s="112"/>
      <c r="F1075" s="112"/>
      <c r="G1075" s="112"/>
      <c r="H1075" s="112"/>
      <c r="I1075" s="112"/>
      <c r="J1075" s="112"/>
      <c r="K1075" s="112"/>
      <c r="L1075" s="112"/>
      <c r="M1075" s="112"/>
      <c r="N1075" s="112"/>
      <c r="O1075" s="112"/>
      <c r="P1075" s="112"/>
      <c r="Q1075" s="112"/>
      <c r="R1075" s="112"/>
      <c r="S1075" s="112"/>
      <c r="T1075" s="112"/>
      <c r="U1075" s="112"/>
      <c r="V1075" s="112"/>
      <c r="W1075" s="112"/>
      <c r="X1075" s="112"/>
      <c r="Y1075" s="112"/>
      <c r="Z1075" s="112"/>
      <c r="AA1075" s="112"/>
      <c r="AB1075" s="112"/>
    </row>
    <row r="1076">
      <c r="A1076" s="112"/>
      <c r="B1076" s="112"/>
      <c r="C1076" s="112"/>
      <c r="D1076" s="112"/>
      <c r="E1076" s="112"/>
      <c r="F1076" s="112"/>
      <c r="G1076" s="112"/>
      <c r="H1076" s="112"/>
      <c r="I1076" s="112"/>
      <c r="J1076" s="112"/>
      <c r="K1076" s="112"/>
      <c r="L1076" s="112"/>
      <c r="M1076" s="112"/>
      <c r="N1076" s="112"/>
      <c r="O1076" s="112"/>
      <c r="P1076" s="112"/>
      <c r="Q1076" s="112"/>
      <c r="R1076" s="112"/>
      <c r="S1076" s="112"/>
      <c r="T1076" s="112"/>
      <c r="U1076" s="112"/>
      <c r="V1076" s="112"/>
      <c r="W1076" s="112"/>
      <c r="X1076" s="112"/>
      <c r="Y1076" s="112"/>
      <c r="Z1076" s="112"/>
      <c r="AA1076" s="112"/>
      <c r="AB1076" s="112"/>
    </row>
    <row r="1077">
      <c r="A1077" s="112"/>
      <c r="B1077" s="112"/>
      <c r="C1077" s="112"/>
      <c r="D1077" s="112"/>
      <c r="E1077" s="112"/>
      <c r="F1077" s="112"/>
      <c r="G1077" s="112"/>
      <c r="H1077" s="112"/>
      <c r="I1077" s="112"/>
      <c r="J1077" s="112"/>
      <c r="K1077" s="112"/>
      <c r="L1077" s="112"/>
      <c r="M1077" s="112"/>
      <c r="N1077" s="112"/>
      <c r="O1077" s="112"/>
      <c r="P1077" s="112"/>
      <c r="Q1077" s="112"/>
      <c r="R1077" s="112"/>
      <c r="S1077" s="112"/>
      <c r="T1077" s="112"/>
      <c r="U1077" s="112"/>
      <c r="V1077" s="112"/>
      <c r="W1077" s="112"/>
      <c r="X1077" s="112"/>
      <c r="Y1077" s="112"/>
      <c r="Z1077" s="112"/>
      <c r="AA1077" s="112"/>
      <c r="AB1077" s="112"/>
    </row>
    <row r="1078">
      <c r="A1078" s="112"/>
      <c r="B1078" s="112"/>
      <c r="C1078" s="112"/>
      <c r="D1078" s="112"/>
      <c r="E1078" s="112"/>
      <c r="F1078" s="112"/>
      <c r="G1078" s="112"/>
      <c r="H1078" s="112"/>
      <c r="I1078" s="112"/>
      <c r="J1078" s="112"/>
      <c r="K1078" s="112"/>
      <c r="L1078" s="112"/>
      <c r="M1078" s="112"/>
      <c r="N1078" s="112"/>
      <c r="O1078" s="112"/>
      <c r="P1078" s="112"/>
      <c r="Q1078" s="112"/>
      <c r="R1078" s="112"/>
      <c r="S1078" s="112"/>
      <c r="T1078" s="112"/>
      <c r="U1078" s="112"/>
      <c r="V1078" s="112"/>
      <c r="W1078" s="112"/>
      <c r="X1078" s="112"/>
      <c r="Y1078" s="112"/>
      <c r="Z1078" s="112"/>
      <c r="AA1078" s="112"/>
      <c r="AB1078" s="112"/>
    </row>
    <row r="1079">
      <c r="A1079" s="112"/>
      <c r="B1079" s="112"/>
      <c r="C1079" s="112"/>
      <c r="D1079" s="112"/>
      <c r="E1079" s="112"/>
      <c r="F1079" s="112"/>
      <c r="G1079" s="112"/>
      <c r="H1079" s="112"/>
      <c r="I1079" s="112"/>
      <c r="J1079" s="112"/>
      <c r="K1079" s="112"/>
      <c r="L1079" s="112"/>
      <c r="M1079" s="112"/>
      <c r="N1079" s="112"/>
      <c r="O1079" s="112"/>
      <c r="P1079" s="112"/>
      <c r="Q1079" s="112"/>
      <c r="R1079" s="112"/>
      <c r="S1079" s="112"/>
      <c r="T1079" s="112"/>
      <c r="U1079" s="112"/>
      <c r="V1079" s="112"/>
      <c r="W1079" s="112"/>
      <c r="X1079" s="112"/>
      <c r="Y1079" s="112"/>
      <c r="Z1079" s="112"/>
      <c r="AA1079" s="112"/>
      <c r="AB1079" s="112"/>
    </row>
    <row r="1080">
      <c r="A1080" s="112"/>
      <c r="B1080" s="112"/>
      <c r="C1080" s="112"/>
      <c r="D1080" s="112"/>
      <c r="E1080" s="112"/>
      <c r="F1080" s="112"/>
      <c r="G1080" s="112"/>
      <c r="H1080" s="112"/>
      <c r="I1080" s="112"/>
      <c r="J1080" s="112"/>
      <c r="K1080" s="112"/>
      <c r="L1080" s="112"/>
      <c r="M1080" s="112"/>
      <c r="N1080" s="112"/>
      <c r="O1080" s="112"/>
      <c r="P1080" s="112"/>
      <c r="Q1080" s="112"/>
      <c r="R1080" s="112"/>
      <c r="S1080" s="112"/>
      <c r="T1080" s="112"/>
      <c r="U1080" s="112"/>
      <c r="V1080" s="112"/>
      <c r="W1080" s="112"/>
      <c r="X1080" s="112"/>
      <c r="Y1080" s="112"/>
      <c r="Z1080" s="112"/>
      <c r="AA1080" s="112"/>
      <c r="AB1080" s="112"/>
    </row>
    <row r="1081">
      <c r="A1081" s="112"/>
      <c r="B1081" s="112"/>
      <c r="C1081" s="112"/>
      <c r="D1081" s="112"/>
      <c r="E1081" s="112"/>
      <c r="F1081" s="112"/>
      <c r="G1081" s="112"/>
      <c r="H1081" s="112"/>
      <c r="I1081" s="112"/>
      <c r="J1081" s="112"/>
      <c r="K1081" s="112"/>
      <c r="L1081" s="112"/>
      <c r="M1081" s="112"/>
      <c r="N1081" s="112"/>
      <c r="O1081" s="112"/>
      <c r="P1081" s="112"/>
      <c r="Q1081" s="112"/>
      <c r="R1081" s="112"/>
      <c r="S1081" s="112"/>
      <c r="T1081" s="112"/>
      <c r="U1081" s="112"/>
      <c r="V1081" s="112"/>
      <c r="W1081" s="112"/>
      <c r="X1081" s="112"/>
      <c r="Y1081" s="112"/>
      <c r="Z1081" s="112"/>
      <c r="AA1081" s="112"/>
      <c r="AB1081" s="112"/>
    </row>
    <row r="1082">
      <c r="A1082" s="112"/>
      <c r="B1082" s="112"/>
      <c r="C1082" s="112"/>
      <c r="D1082" s="112"/>
      <c r="E1082" s="112"/>
      <c r="F1082" s="112"/>
      <c r="G1082" s="112"/>
      <c r="H1082" s="112"/>
      <c r="I1082" s="112"/>
      <c r="J1082" s="112"/>
      <c r="K1082" s="112"/>
      <c r="L1082" s="112"/>
      <c r="M1082" s="112"/>
      <c r="N1082" s="112"/>
      <c r="O1082" s="112"/>
      <c r="P1082" s="112"/>
      <c r="Q1082" s="112"/>
      <c r="R1082" s="112"/>
      <c r="S1082" s="112"/>
      <c r="T1082" s="112"/>
      <c r="U1082" s="112"/>
      <c r="V1082" s="112"/>
      <c r="W1082" s="112"/>
      <c r="X1082" s="112"/>
      <c r="Y1082" s="112"/>
      <c r="Z1082" s="112"/>
      <c r="AA1082" s="112"/>
      <c r="AB1082" s="112"/>
    </row>
    <row r="1083">
      <c r="A1083" s="112"/>
      <c r="B1083" s="112"/>
      <c r="C1083" s="112"/>
      <c r="D1083" s="112"/>
      <c r="E1083" s="112"/>
      <c r="F1083" s="112"/>
      <c r="G1083" s="112"/>
      <c r="H1083" s="112"/>
      <c r="I1083" s="112"/>
      <c r="J1083" s="112"/>
      <c r="K1083" s="112"/>
      <c r="L1083" s="112"/>
      <c r="M1083" s="112"/>
      <c r="N1083" s="112"/>
      <c r="O1083" s="112"/>
      <c r="P1083" s="112"/>
      <c r="Q1083" s="112"/>
      <c r="R1083" s="112"/>
      <c r="S1083" s="112"/>
      <c r="T1083" s="112"/>
      <c r="U1083" s="112"/>
      <c r="V1083" s="112"/>
      <c r="W1083" s="112"/>
      <c r="X1083" s="112"/>
      <c r="Y1083" s="112"/>
      <c r="Z1083" s="112"/>
      <c r="AA1083" s="112"/>
      <c r="AB1083" s="112"/>
    </row>
    <row r="1084">
      <c r="A1084" s="112"/>
      <c r="B1084" s="112"/>
      <c r="C1084" s="112"/>
      <c r="D1084" s="112"/>
      <c r="E1084" s="112"/>
      <c r="F1084" s="112"/>
      <c r="G1084" s="112"/>
      <c r="H1084" s="112"/>
      <c r="I1084" s="112"/>
      <c r="J1084" s="112"/>
      <c r="K1084" s="112"/>
      <c r="L1084" s="112"/>
      <c r="M1084" s="112"/>
      <c r="N1084" s="112"/>
      <c r="O1084" s="112"/>
      <c r="P1084" s="112"/>
      <c r="Q1084" s="112"/>
      <c r="R1084" s="112"/>
      <c r="S1084" s="112"/>
      <c r="T1084" s="112"/>
      <c r="U1084" s="112"/>
      <c r="V1084" s="112"/>
      <c r="W1084" s="112"/>
      <c r="X1084" s="112"/>
      <c r="Y1084" s="112"/>
      <c r="Z1084" s="112"/>
      <c r="AA1084" s="112"/>
      <c r="AB1084" s="112"/>
    </row>
    <row r="1085">
      <c r="A1085" s="112"/>
      <c r="B1085" s="112"/>
      <c r="C1085" s="112"/>
      <c r="D1085" s="112"/>
      <c r="E1085" s="112"/>
      <c r="F1085" s="112"/>
      <c r="G1085" s="112"/>
      <c r="H1085" s="112"/>
      <c r="I1085" s="112"/>
      <c r="J1085" s="112"/>
      <c r="K1085" s="112"/>
      <c r="L1085" s="112"/>
      <c r="M1085" s="112"/>
      <c r="N1085" s="112"/>
      <c r="O1085" s="112"/>
      <c r="P1085" s="112"/>
      <c r="Q1085" s="112"/>
      <c r="R1085" s="112"/>
      <c r="S1085" s="112"/>
      <c r="T1085" s="112"/>
      <c r="U1085" s="112"/>
      <c r="V1085" s="112"/>
      <c r="W1085" s="112"/>
      <c r="X1085" s="112"/>
      <c r="Y1085" s="112"/>
      <c r="Z1085" s="112"/>
      <c r="AA1085" s="112"/>
      <c r="AB1085" s="112"/>
    </row>
    <row r="1086">
      <c r="A1086" s="112"/>
      <c r="B1086" s="112"/>
      <c r="C1086" s="112"/>
      <c r="D1086" s="112"/>
      <c r="E1086" s="112"/>
      <c r="F1086" s="112"/>
      <c r="G1086" s="112"/>
      <c r="H1086" s="112"/>
      <c r="I1086" s="112"/>
      <c r="J1086" s="112"/>
      <c r="K1086" s="112"/>
      <c r="L1086" s="112"/>
      <c r="M1086" s="112"/>
      <c r="N1086" s="112"/>
      <c r="O1086" s="112"/>
      <c r="P1086" s="112"/>
      <c r="Q1086" s="112"/>
      <c r="R1086" s="112"/>
      <c r="S1086" s="112"/>
      <c r="T1086" s="112"/>
      <c r="U1086" s="112"/>
      <c r="V1086" s="112"/>
      <c r="W1086" s="112"/>
      <c r="X1086" s="112"/>
      <c r="Y1086" s="112"/>
      <c r="Z1086" s="112"/>
      <c r="AA1086" s="112"/>
      <c r="AB1086" s="112"/>
    </row>
    <row r="1087">
      <c r="A1087" s="112"/>
      <c r="B1087" s="112"/>
      <c r="C1087" s="112"/>
      <c r="D1087" s="112"/>
      <c r="E1087" s="112"/>
      <c r="F1087" s="112"/>
      <c r="G1087" s="112"/>
      <c r="H1087" s="112"/>
      <c r="I1087" s="112"/>
      <c r="J1087" s="112"/>
      <c r="K1087" s="112"/>
      <c r="L1087" s="112"/>
      <c r="M1087" s="112"/>
      <c r="N1087" s="112"/>
      <c r="O1087" s="112"/>
      <c r="P1087" s="112"/>
      <c r="Q1087" s="112"/>
      <c r="R1087" s="112"/>
      <c r="S1087" s="112"/>
      <c r="T1087" s="112"/>
      <c r="U1087" s="112"/>
      <c r="V1087" s="112"/>
      <c r="W1087" s="112"/>
      <c r="X1087" s="112"/>
      <c r="Y1087" s="112"/>
      <c r="Z1087" s="112"/>
      <c r="AA1087" s="112"/>
      <c r="AB1087" s="112"/>
    </row>
    <row r="1088">
      <c r="A1088" s="112"/>
      <c r="B1088" s="112"/>
      <c r="C1088" s="112"/>
      <c r="D1088" s="112"/>
      <c r="E1088" s="112"/>
      <c r="F1088" s="112"/>
      <c r="G1088" s="112"/>
      <c r="H1088" s="112"/>
      <c r="I1088" s="112"/>
      <c r="J1088" s="112"/>
      <c r="K1088" s="112"/>
      <c r="L1088" s="112"/>
      <c r="M1088" s="112"/>
      <c r="N1088" s="112"/>
      <c r="O1088" s="112"/>
      <c r="P1088" s="112"/>
      <c r="Q1088" s="112"/>
      <c r="R1088" s="112"/>
      <c r="S1088" s="112"/>
      <c r="T1088" s="112"/>
      <c r="U1088" s="112"/>
      <c r="V1088" s="112"/>
      <c r="W1088" s="112"/>
      <c r="X1088" s="112"/>
      <c r="Y1088" s="112"/>
      <c r="Z1088" s="112"/>
      <c r="AA1088" s="112"/>
      <c r="AB1088" s="112"/>
    </row>
    <row r="1089">
      <c r="A1089" s="112"/>
      <c r="B1089" s="112"/>
      <c r="C1089" s="112"/>
      <c r="D1089" s="112"/>
      <c r="E1089" s="112"/>
      <c r="F1089" s="112"/>
      <c r="G1089" s="112"/>
      <c r="H1089" s="112"/>
      <c r="I1089" s="112"/>
      <c r="J1089" s="112"/>
      <c r="K1089" s="112"/>
      <c r="L1089" s="112"/>
      <c r="M1089" s="112"/>
      <c r="N1089" s="112"/>
      <c r="O1089" s="112"/>
      <c r="P1089" s="112"/>
      <c r="Q1089" s="112"/>
      <c r="R1089" s="112"/>
      <c r="S1089" s="112"/>
      <c r="T1089" s="112"/>
      <c r="U1089" s="112"/>
      <c r="V1089" s="112"/>
      <c r="W1089" s="112"/>
      <c r="X1089" s="112"/>
      <c r="Y1089" s="112"/>
      <c r="Z1089" s="112"/>
      <c r="AA1089" s="112"/>
      <c r="AB1089" s="112"/>
    </row>
    <row r="1090">
      <c r="A1090" s="112"/>
      <c r="B1090" s="112"/>
      <c r="C1090" s="112"/>
      <c r="D1090" s="112"/>
      <c r="E1090" s="112"/>
      <c r="F1090" s="112"/>
      <c r="G1090" s="112"/>
      <c r="H1090" s="112"/>
      <c r="I1090" s="112"/>
      <c r="J1090" s="112"/>
      <c r="K1090" s="112"/>
      <c r="L1090" s="112"/>
      <c r="M1090" s="112"/>
      <c r="N1090" s="112"/>
      <c r="O1090" s="112"/>
      <c r="P1090" s="112"/>
      <c r="Q1090" s="112"/>
      <c r="R1090" s="112"/>
      <c r="S1090" s="112"/>
      <c r="T1090" s="112"/>
      <c r="U1090" s="112"/>
      <c r="V1090" s="112"/>
      <c r="W1090" s="112"/>
      <c r="X1090" s="112"/>
      <c r="Y1090" s="112"/>
      <c r="Z1090" s="112"/>
      <c r="AA1090" s="112"/>
      <c r="AB1090" s="112"/>
    </row>
    <row r="1091">
      <c r="A1091" s="112"/>
      <c r="B1091" s="112"/>
      <c r="C1091" s="112"/>
      <c r="D1091" s="112"/>
      <c r="E1091" s="112"/>
      <c r="F1091" s="112"/>
      <c r="G1091" s="112"/>
      <c r="H1091" s="112"/>
      <c r="I1091" s="112"/>
      <c r="J1091" s="112"/>
      <c r="K1091" s="112"/>
      <c r="L1091" s="112"/>
      <c r="M1091" s="112"/>
      <c r="N1091" s="112"/>
      <c r="O1091" s="112"/>
      <c r="P1091" s="112"/>
      <c r="Q1091" s="112"/>
      <c r="R1091" s="112"/>
      <c r="S1091" s="112"/>
      <c r="T1091" s="112"/>
      <c r="U1091" s="112"/>
      <c r="V1091" s="112"/>
      <c r="W1091" s="112"/>
      <c r="X1091" s="112"/>
      <c r="Y1091" s="112"/>
      <c r="Z1091" s="112"/>
      <c r="AA1091" s="112"/>
      <c r="AB1091" s="112"/>
    </row>
    <row r="1092">
      <c r="A1092" s="112"/>
      <c r="B1092" s="112"/>
      <c r="C1092" s="112"/>
      <c r="D1092" s="112"/>
      <c r="E1092" s="112"/>
      <c r="F1092" s="112"/>
      <c r="G1092" s="112"/>
      <c r="H1092" s="112"/>
      <c r="I1092" s="112"/>
      <c r="J1092" s="112"/>
      <c r="K1092" s="112"/>
      <c r="L1092" s="112"/>
      <c r="M1092" s="112"/>
      <c r="N1092" s="112"/>
      <c r="O1092" s="112"/>
      <c r="P1092" s="112"/>
      <c r="Q1092" s="112"/>
      <c r="R1092" s="112"/>
      <c r="S1092" s="112"/>
      <c r="T1092" s="112"/>
      <c r="U1092" s="112"/>
      <c r="V1092" s="112"/>
      <c r="W1092" s="112"/>
      <c r="X1092" s="112"/>
      <c r="Y1092" s="112"/>
      <c r="Z1092" s="112"/>
      <c r="AA1092" s="112"/>
      <c r="AB1092" s="112"/>
    </row>
    <row r="1093">
      <c r="A1093" s="112"/>
      <c r="B1093" s="112"/>
      <c r="C1093" s="112"/>
      <c r="D1093" s="112"/>
      <c r="E1093" s="112"/>
      <c r="F1093" s="112"/>
      <c r="G1093" s="112"/>
      <c r="H1093" s="112"/>
      <c r="I1093" s="112"/>
      <c r="J1093" s="112"/>
      <c r="K1093" s="112"/>
      <c r="L1093" s="112"/>
      <c r="M1093" s="112"/>
      <c r="N1093" s="112"/>
      <c r="O1093" s="112"/>
      <c r="P1093" s="112"/>
      <c r="Q1093" s="112"/>
      <c r="R1093" s="112"/>
      <c r="S1093" s="112"/>
      <c r="T1093" s="112"/>
      <c r="U1093" s="112"/>
      <c r="V1093" s="112"/>
      <c r="W1093" s="112"/>
      <c r="X1093" s="112"/>
      <c r="Y1093" s="112"/>
      <c r="Z1093" s="112"/>
      <c r="AA1093" s="112"/>
      <c r="AB1093" s="112"/>
    </row>
    <row r="1094">
      <c r="A1094" s="112"/>
      <c r="B1094" s="112"/>
      <c r="C1094" s="112"/>
      <c r="D1094" s="112"/>
      <c r="E1094" s="112"/>
      <c r="F1094" s="112"/>
      <c r="G1094" s="112"/>
      <c r="H1094" s="112"/>
      <c r="I1094" s="112"/>
      <c r="J1094" s="112"/>
      <c r="K1094" s="112"/>
      <c r="L1094" s="112"/>
      <c r="M1094" s="112"/>
      <c r="N1094" s="112"/>
      <c r="O1094" s="112"/>
      <c r="P1094" s="112"/>
      <c r="Q1094" s="112"/>
      <c r="R1094" s="112"/>
      <c r="S1094" s="112"/>
      <c r="T1094" s="112"/>
      <c r="U1094" s="112"/>
      <c r="V1094" s="112"/>
      <c r="W1094" s="112"/>
      <c r="X1094" s="112"/>
      <c r="Y1094" s="112"/>
      <c r="Z1094" s="112"/>
      <c r="AA1094" s="112"/>
      <c r="AB1094" s="112"/>
    </row>
    <row r="1095">
      <c r="A1095" s="112"/>
      <c r="B1095" s="112"/>
      <c r="C1095" s="112"/>
      <c r="D1095" s="112"/>
      <c r="E1095" s="112"/>
      <c r="F1095" s="112"/>
      <c r="G1095" s="112"/>
      <c r="H1095" s="112"/>
      <c r="I1095" s="112"/>
      <c r="J1095" s="112"/>
      <c r="K1095" s="112"/>
      <c r="L1095" s="112"/>
      <c r="M1095" s="112"/>
      <c r="N1095" s="112"/>
      <c r="O1095" s="112"/>
      <c r="P1095" s="112"/>
      <c r="Q1095" s="112"/>
      <c r="R1095" s="112"/>
      <c r="S1095" s="112"/>
      <c r="T1095" s="112"/>
      <c r="U1095" s="112"/>
      <c r="V1095" s="112"/>
      <c r="W1095" s="112"/>
      <c r="X1095" s="112"/>
      <c r="Y1095" s="112"/>
      <c r="Z1095" s="112"/>
      <c r="AA1095" s="112"/>
      <c r="AB1095" s="112"/>
    </row>
    <row r="1096">
      <c r="A1096" s="112"/>
      <c r="B1096" s="112"/>
      <c r="C1096" s="112"/>
      <c r="D1096" s="112"/>
      <c r="E1096" s="112"/>
      <c r="F1096" s="112"/>
      <c r="G1096" s="112"/>
      <c r="H1096" s="112"/>
      <c r="I1096" s="112"/>
      <c r="J1096" s="112"/>
      <c r="K1096" s="112"/>
      <c r="L1096" s="112"/>
      <c r="M1096" s="112"/>
      <c r="N1096" s="112"/>
      <c r="O1096" s="112"/>
      <c r="P1096" s="112"/>
      <c r="Q1096" s="112"/>
      <c r="R1096" s="112"/>
      <c r="S1096" s="112"/>
      <c r="T1096" s="112"/>
      <c r="U1096" s="112"/>
      <c r="V1096" s="112"/>
      <c r="W1096" s="112"/>
      <c r="X1096" s="112"/>
      <c r="Y1096" s="112"/>
      <c r="Z1096" s="112"/>
      <c r="AA1096" s="112"/>
      <c r="AB1096" s="112"/>
    </row>
    <row r="1097">
      <c r="A1097" s="112"/>
      <c r="B1097" s="112"/>
      <c r="C1097" s="112"/>
      <c r="D1097" s="112"/>
      <c r="E1097" s="112"/>
      <c r="F1097" s="112"/>
      <c r="G1097" s="112"/>
      <c r="H1097" s="112"/>
      <c r="I1097" s="112"/>
      <c r="J1097" s="112"/>
      <c r="K1097" s="112"/>
      <c r="L1097" s="112"/>
      <c r="M1097" s="112"/>
      <c r="N1097" s="112"/>
      <c r="O1097" s="112"/>
      <c r="P1097" s="112"/>
      <c r="Q1097" s="112"/>
      <c r="R1097" s="112"/>
      <c r="S1097" s="112"/>
      <c r="T1097" s="112"/>
      <c r="U1097" s="112"/>
      <c r="V1097" s="112"/>
      <c r="W1097" s="112"/>
      <c r="X1097" s="112"/>
      <c r="Y1097" s="112"/>
      <c r="Z1097" s="112"/>
      <c r="AA1097" s="112"/>
      <c r="AB1097" s="112"/>
    </row>
    <row r="1098">
      <c r="A1098" s="112"/>
      <c r="B1098" s="112"/>
      <c r="C1098" s="112"/>
      <c r="D1098" s="112"/>
      <c r="E1098" s="112"/>
      <c r="F1098" s="112"/>
      <c r="G1098" s="112"/>
      <c r="H1098" s="112"/>
      <c r="I1098" s="112"/>
      <c r="J1098" s="112"/>
      <c r="K1098" s="112"/>
      <c r="L1098" s="112"/>
      <c r="M1098" s="112"/>
      <c r="N1098" s="112"/>
      <c r="O1098" s="112"/>
      <c r="P1098" s="112"/>
      <c r="Q1098" s="112"/>
      <c r="R1098" s="112"/>
      <c r="S1098" s="112"/>
      <c r="T1098" s="112"/>
      <c r="U1098" s="112"/>
      <c r="V1098" s="112"/>
      <c r="W1098" s="112"/>
      <c r="X1098" s="112"/>
      <c r="Y1098" s="112"/>
      <c r="Z1098" s="112"/>
      <c r="AA1098" s="112"/>
      <c r="AB1098" s="112"/>
    </row>
    <row r="1099">
      <c r="A1099" s="112"/>
      <c r="B1099" s="112"/>
      <c r="C1099" s="112"/>
      <c r="D1099" s="112"/>
      <c r="E1099" s="112"/>
      <c r="F1099" s="112"/>
      <c r="G1099" s="112"/>
      <c r="H1099" s="112"/>
      <c r="I1099" s="112"/>
      <c r="J1099" s="112"/>
      <c r="K1099" s="112"/>
      <c r="L1099" s="112"/>
      <c r="M1099" s="112"/>
      <c r="N1099" s="112"/>
      <c r="O1099" s="112"/>
      <c r="P1099" s="112"/>
      <c r="Q1099" s="112"/>
      <c r="R1099" s="112"/>
      <c r="S1099" s="112"/>
      <c r="T1099" s="112"/>
      <c r="U1099" s="112"/>
      <c r="V1099" s="112"/>
      <c r="W1099" s="112"/>
      <c r="X1099" s="112"/>
      <c r="Y1099" s="112"/>
      <c r="Z1099" s="112"/>
      <c r="AA1099" s="112"/>
      <c r="AB1099" s="112"/>
    </row>
    <row r="1100">
      <c r="A1100" s="112"/>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row>
    <row r="1101">
      <c r="A1101" s="112"/>
      <c r="B1101" s="112"/>
      <c r="C1101" s="112"/>
      <c r="D1101" s="112"/>
      <c r="E1101" s="112"/>
      <c r="F1101" s="112"/>
      <c r="G1101" s="112"/>
      <c r="H1101" s="112"/>
      <c r="I1101" s="112"/>
      <c r="J1101" s="112"/>
      <c r="K1101" s="112"/>
      <c r="L1101" s="112"/>
      <c r="M1101" s="112"/>
      <c r="N1101" s="112"/>
      <c r="O1101" s="112"/>
      <c r="P1101" s="112"/>
      <c r="Q1101" s="112"/>
      <c r="R1101" s="112"/>
      <c r="S1101" s="112"/>
      <c r="T1101" s="112"/>
      <c r="U1101" s="112"/>
      <c r="V1101" s="112"/>
      <c r="W1101" s="112"/>
      <c r="X1101" s="112"/>
      <c r="Y1101" s="112"/>
      <c r="Z1101" s="112"/>
      <c r="AA1101" s="112"/>
      <c r="AB1101" s="112"/>
    </row>
    <row r="1102">
      <c r="A1102" s="112"/>
      <c r="B1102" s="112"/>
      <c r="C1102" s="112"/>
      <c r="D1102" s="112"/>
      <c r="E1102" s="112"/>
      <c r="F1102" s="112"/>
      <c r="G1102" s="112"/>
      <c r="H1102" s="112"/>
      <c r="I1102" s="112"/>
      <c r="J1102" s="112"/>
      <c r="K1102" s="112"/>
      <c r="L1102" s="112"/>
      <c r="M1102" s="112"/>
      <c r="N1102" s="112"/>
      <c r="O1102" s="112"/>
      <c r="P1102" s="112"/>
      <c r="Q1102" s="112"/>
      <c r="R1102" s="112"/>
      <c r="S1102" s="112"/>
      <c r="T1102" s="112"/>
      <c r="U1102" s="112"/>
      <c r="V1102" s="112"/>
      <c r="W1102" s="112"/>
      <c r="X1102" s="112"/>
      <c r="Y1102" s="112"/>
      <c r="Z1102" s="112"/>
      <c r="AA1102" s="112"/>
      <c r="AB1102" s="112"/>
    </row>
    <row r="1103">
      <c r="A1103" s="112"/>
      <c r="B1103" s="112"/>
      <c r="C1103" s="112"/>
      <c r="D1103" s="112"/>
      <c r="E1103" s="112"/>
      <c r="F1103" s="112"/>
      <c r="G1103" s="112"/>
      <c r="H1103" s="112"/>
      <c r="I1103" s="112"/>
      <c r="J1103" s="112"/>
      <c r="K1103" s="112"/>
      <c r="L1103" s="112"/>
      <c r="M1103" s="112"/>
      <c r="N1103" s="112"/>
      <c r="O1103" s="112"/>
      <c r="P1103" s="112"/>
      <c r="Q1103" s="112"/>
      <c r="R1103" s="112"/>
      <c r="S1103" s="112"/>
      <c r="T1103" s="112"/>
      <c r="U1103" s="112"/>
      <c r="V1103" s="112"/>
      <c r="W1103" s="112"/>
      <c r="X1103" s="112"/>
      <c r="Y1103" s="112"/>
      <c r="Z1103" s="112"/>
      <c r="AA1103" s="112"/>
      <c r="AB1103" s="112"/>
    </row>
    <row r="1104">
      <c r="A1104" s="112"/>
      <c r="B1104" s="112"/>
      <c r="C1104" s="112"/>
      <c r="D1104" s="112"/>
      <c r="E1104" s="112"/>
      <c r="F1104" s="112"/>
      <c r="G1104" s="112"/>
      <c r="H1104" s="112"/>
      <c r="I1104" s="112"/>
      <c r="J1104" s="112"/>
      <c r="K1104" s="112"/>
      <c r="L1104" s="112"/>
      <c r="M1104" s="112"/>
      <c r="N1104" s="112"/>
      <c r="O1104" s="112"/>
      <c r="P1104" s="112"/>
      <c r="Q1104" s="112"/>
      <c r="R1104" s="112"/>
      <c r="S1104" s="112"/>
      <c r="T1104" s="112"/>
      <c r="U1104" s="112"/>
      <c r="V1104" s="112"/>
      <c r="W1104" s="112"/>
      <c r="X1104" s="112"/>
      <c r="Y1104" s="112"/>
      <c r="Z1104" s="112"/>
      <c r="AA1104" s="112"/>
      <c r="AB1104" s="112"/>
    </row>
    <row r="1105">
      <c r="A1105" s="112"/>
      <c r="B1105" s="112"/>
      <c r="C1105" s="112"/>
      <c r="D1105" s="112"/>
      <c r="E1105" s="112"/>
      <c r="F1105" s="112"/>
      <c r="G1105" s="112"/>
      <c r="H1105" s="112"/>
      <c r="I1105" s="112"/>
      <c r="J1105" s="112"/>
      <c r="K1105" s="112"/>
      <c r="L1105" s="112"/>
      <c r="M1105" s="112"/>
      <c r="N1105" s="112"/>
      <c r="O1105" s="112"/>
      <c r="P1105" s="112"/>
      <c r="Q1105" s="112"/>
      <c r="R1105" s="112"/>
      <c r="S1105" s="112"/>
      <c r="T1105" s="112"/>
      <c r="U1105" s="112"/>
      <c r="V1105" s="112"/>
      <c r="W1105" s="112"/>
      <c r="X1105" s="112"/>
      <c r="Y1105" s="112"/>
      <c r="Z1105" s="112"/>
      <c r="AA1105" s="112"/>
      <c r="AB1105" s="112"/>
    </row>
    <row r="1106">
      <c r="A1106" s="112"/>
      <c r="B1106" s="112"/>
      <c r="C1106" s="112"/>
      <c r="D1106" s="112"/>
      <c r="E1106" s="112"/>
      <c r="F1106" s="112"/>
      <c r="G1106" s="112"/>
      <c r="H1106" s="112"/>
      <c r="I1106" s="112"/>
      <c r="J1106" s="112"/>
      <c r="K1106" s="112"/>
      <c r="L1106" s="112"/>
      <c r="M1106" s="112"/>
      <c r="N1106" s="112"/>
      <c r="O1106" s="112"/>
      <c r="P1106" s="112"/>
      <c r="Q1106" s="112"/>
      <c r="R1106" s="112"/>
      <c r="S1106" s="112"/>
      <c r="T1106" s="112"/>
      <c r="U1106" s="112"/>
      <c r="V1106" s="112"/>
      <c r="W1106" s="112"/>
      <c r="X1106" s="112"/>
      <c r="Y1106" s="112"/>
      <c r="Z1106" s="112"/>
      <c r="AA1106" s="112"/>
      <c r="AB1106" s="112"/>
    </row>
    <row r="1107">
      <c r="A1107" s="112"/>
      <c r="B1107" s="112"/>
      <c r="C1107" s="112"/>
      <c r="D1107" s="112"/>
      <c r="E1107" s="112"/>
      <c r="F1107" s="112"/>
      <c r="G1107" s="112"/>
      <c r="H1107" s="112"/>
      <c r="I1107" s="112"/>
      <c r="J1107" s="112"/>
      <c r="K1107" s="112"/>
      <c r="L1107" s="112"/>
      <c r="M1107" s="112"/>
      <c r="N1107" s="112"/>
      <c r="O1107" s="112"/>
      <c r="P1107" s="112"/>
      <c r="Q1107" s="112"/>
      <c r="R1107" s="112"/>
      <c r="S1107" s="112"/>
      <c r="T1107" s="112"/>
      <c r="U1107" s="112"/>
      <c r="V1107" s="112"/>
      <c r="W1107" s="112"/>
      <c r="X1107" s="112"/>
      <c r="Y1107" s="112"/>
      <c r="Z1107" s="112"/>
      <c r="AA1107" s="112"/>
      <c r="AB1107" s="112"/>
    </row>
    <row r="1108">
      <c r="A1108" s="112"/>
      <c r="B1108" s="112"/>
      <c r="C1108" s="112"/>
      <c r="D1108" s="112"/>
      <c r="E1108" s="112"/>
      <c r="F1108" s="112"/>
      <c r="G1108" s="112"/>
      <c r="H1108" s="112"/>
      <c r="I1108" s="112"/>
      <c r="J1108" s="112"/>
      <c r="K1108" s="112"/>
      <c r="L1108" s="112"/>
      <c r="M1108" s="112"/>
      <c r="N1108" s="112"/>
      <c r="O1108" s="112"/>
      <c r="P1108" s="112"/>
      <c r="Q1108" s="112"/>
      <c r="R1108" s="112"/>
      <c r="S1108" s="112"/>
      <c r="T1108" s="112"/>
      <c r="U1108" s="112"/>
      <c r="V1108" s="112"/>
      <c r="W1108" s="112"/>
      <c r="X1108" s="112"/>
      <c r="Y1108" s="112"/>
      <c r="Z1108" s="112"/>
      <c r="AA1108" s="112"/>
      <c r="AB1108" s="112"/>
    </row>
    <row r="1109">
      <c r="A1109" s="112"/>
      <c r="B1109" s="112"/>
      <c r="C1109" s="112"/>
      <c r="D1109" s="112"/>
      <c r="E1109" s="112"/>
      <c r="F1109" s="112"/>
      <c r="G1109" s="112"/>
      <c r="H1109" s="112"/>
      <c r="I1109" s="112"/>
      <c r="J1109" s="112"/>
      <c r="K1109" s="112"/>
      <c r="L1109" s="112"/>
      <c r="M1109" s="112"/>
      <c r="N1109" s="112"/>
      <c r="O1109" s="112"/>
      <c r="P1109" s="112"/>
      <c r="Q1109" s="112"/>
      <c r="R1109" s="112"/>
      <c r="S1109" s="112"/>
      <c r="T1109" s="112"/>
      <c r="U1109" s="112"/>
      <c r="V1109" s="112"/>
      <c r="W1109" s="112"/>
      <c r="X1109" s="112"/>
      <c r="Y1109" s="112"/>
      <c r="Z1109" s="112"/>
      <c r="AA1109" s="112"/>
      <c r="AB1109" s="112"/>
    </row>
    <row r="1110">
      <c r="A1110" s="112"/>
      <c r="B1110" s="112"/>
      <c r="C1110" s="112"/>
      <c r="D1110" s="112"/>
      <c r="E1110" s="112"/>
      <c r="F1110" s="112"/>
      <c r="G1110" s="112"/>
      <c r="H1110" s="112"/>
      <c r="I1110" s="112"/>
      <c r="J1110" s="112"/>
      <c r="K1110" s="112"/>
      <c r="L1110" s="112"/>
      <c r="M1110" s="112"/>
      <c r="N1110" s="112"/>
      <c r="O1110" s="112"/>
      <c r="P1110" s="112"/>
      <c r="Q1110" s="112"/>
      <c r="R1110" s="112"/>
      <c r="S1110" s="112"/>
      <c r="T1110" s="112"/>
      <c r="U1110" s="112"/>
      <c r="V1110" s="112"/>
      <c r="W1110" s="112"/>
      <c r="X1110" s="112"/>
      <c r="Y1110" s="112"/>
      <c r="Z1110" s="112"/>
      <c r="AA1110" s="112"/>
      <c r="AB1110" s="112"/>
    </row>
    <row r="1111">
      <c r="A1111" s="112"/>
      <c r="B1111" s="112"/>
      <c r="C1111" s="112"/>
      <c r="D1111" s="112"/>
      <c r="E1111" s="112"/>
      <c r="F1111" s="112"/>
      <c r="G1111" s="112"/>
      <c r="H1111" s="112"/>
      <c r="I1111" s="112"/>
      <c r="J1111" s="112"/>
      <c r="K1111" s="112"/>
      <c r="L1111" s="112"/>
      <c r="M1111" s="112"/>
      <c r="N1111" s="112"/>
      <c r="O1111" s="112"/>
      <c r="P1111" s="112"/>
      <c r="Q1111" s="112"/>
      <c r="R1111" s="112"/>
      <c r="S1111" s="112"/>
      <c r="T1111" s="112"/>
      <c r="U1111" s="112"/>
      <c r="V1111" s="112"/>
      <c r="W1111" s="112"/>
      <c r="X1111" s="112"/>
      <c r="Y1111" s="112"/>
      <c r="Z1111" s="112"/>
      <c r="AA1111" s="112"/>
      <c r="AB1111" s="112"/>
    </row>
    <row r="1112">
      <c r="A1112" s="112"/>
      <c r="B1112" s="112"/>
      <c r="C1112" s="112"/>
      <c r="D1112" s="112"/>
      <c r="E1112" s="112"/>
      <c r="F1112" s="112"/>
      <c r="G1112" s="112"/>
      <c r="H1112" s="112"/>
      <c r="I1112" s="112"/>
      <c r="J1112" s="112"/>
      <c r="K1112" s="112"/>
      <c r="L1112" s="112"/>
      <c r="M1112" s="112"/>
      <c r="N1112" s="112"/>
      <c r="O1112" s="112"/>
      <c r="P1112" s="112"/>
      <c r="Q1112" s="112"/>
      <c r="R1112" s="112"/>
      <c r="S1112" s="112"/>
      <c r="T1112" s="112"/>
      <c r="U1112" s="112"/>
      <c r="V1112" s="112"/>
      <c r="W1112" s="112"/>
      <c r="X1112" s="112"/>
      <c r="Y1112" s="112"/>
      <c r="Z1112" s="112"/>
      <c r="AA1112" s="112"/>
      <c r="AB1112" s="112"/>
    </row>
    <row r="1113">
      <c r="A1113" s="112"/>
      <c r="B1113" s="112"/>
      <c r="C1113" s="112"/>
      <c r="D1113" s="112"/>
      <c r="E1113" s="112"/>
      <c r="F1113" s="112"/>
      <c r="G1113" s="112"/>
      <c r="H1113" s="112"/>
      <c r="I1113" s="112"/>
      <c r="J1113" s="112"/>
      <c r="K1113" s="112"/>
      <c r="L1113" s="112"/>
      <c r="M1113" s="112"/>
      <c r="N1113" s="112"/>
      <c r="O1113" s="112"/>
      <c r="P1113" s="112"/>
      <c r="Q1113" s="112"/>
      <c r="R1113" s="112"/>
      <c r="S1113" s="112"/>
      <c r="T1113" s="112"/>
      <c r="U1113" s="112"/>
      <c r="V1113" s="112"/>
      <c r="W1113" s="112"/>
      <c r="X1113" s="112"/>
      <c r="Y1113" s="112"/>
      <c r="Z1113" s="112"/>
      <c r="AA1113" s="112"/>
      <c r="AB1113" s="112"/>
    </row>
    <row r="1114">
      <c r="A1114" s="112"/>
      <c r="B1114" s="112"/>
      <c r="C1114" s="112"/>
      <c r="D1114" s="112"/>
      <c r="E1114" s="112"/>
      <c r="F1114" s="112"/>
      <c r="G1114" s="112"/>
      <c r="H1114" s="112"/>
      <c r="I1114" s="112"/>
      <c r="J1114" s="112"/>
      <c r="K1114" s="112"/>
      <c r="L1114" s="112"/>
      <c r="M1114" s="112"/>
      <c r="N1114" s="112"/>
      <c r="O1114" s="112"/>
      <c r="P1114" s="112"/>
      <c r="Q1114" s="112"/>
      <c r="R1114" s="112"/>
      <c r="S1114" s="112"/>
      <c r="T1114" s="112"/>
      <c r="U1114" s="112"/>
      <c r="V1114" s="112"/>
      <c r="W1114" s="112"/>
      <c r="X1114" s="112"/>
      <c r="Y1114" s="112"/>
      <c r="Z1114" s="112"/>
      <c r="AA1114" s="112"/>
      <c r="AB1114" s="112"/>
    </row>
    <row r="1115">
      <c r="A1115" s="112"/>
      <c r="B1115" s="112"/>
      <c r="C1115" s="112"/>
      <c r="D1115" s="112"/>
      <c r="E1115" s="112"/>
      <c r="F1115" s="112"/>
      <c r="G1115" s="112"/>
      <c r="H1115" s="112"/>
      <c r="I1115" s="112"/>
      <c r="J1115" s="112"/>
      <c r="K1115" s="112"/>
      <c r="L1115" s="112"/>
      <c r="M1115" s="112"/>
      <c r="N1115" s="112"/>
      <c r="O1115" s="112"/>
      <c r="P1115" s="112"/>
      <c r="Q1115" s="112"/>
      <c r="R1115" s="112"/>
      <c r="S1115" s="112"/>
      <c r="T1115" s="112"/>
      <c r="U1115" s="112"/>
      <c r="V1115" s="112"/>
      <c r="W1115" s="112"/>
      <c r="X1115" s="112"/>
      <c r="Y1115" s="112"/>
      <c r="Z1115" s="112"/>
      <c r="AA1115" s="112"/>
      <c r="AB1115" s="112"/>
    </row>
    <row r="1116">
      <c r="A1116" s="112"/>
      <c r="B1116" s="112"/>
      <c r="C1116" s="112"/>
      <c r="D1116" s="112"/>
      <c r="E1116" s="112"/>
      <c r="F1116" s="112"/>
      <c r="G1116" s="112"/>
      <c r="H1116" s="112"/>
      <c r="I1116" s="112"/>
      <c r="J1116" s="112"/>
      <c r="K1116" s="112"/>
      <c r="L1116" s="112"/>
      <c r="M1116" s="112"/>
      <c r="N1116" s="112"/>
      <c r="O1116" s="112"/>
      <c r="P1116" s="112"/>
      <c r="Q1116" s="112"/>
      <c r="R1116" s="112"/>
      <c r="S1116" s="112"/>
      <c r="T1116" s="112"/>
      <c r="U1116" s="112"/>
      <c r="V1116" s="112"/>
      <c r="W1116" s="112"/>
      <c r="X1116" s="112"/>
      <c r="Y1116" s="112"/>
      <c r="Z1116" s="112"/>
      <c r="AA1116" s="112"/>
      <c r="AB1116" s="112"/>
    </row>
    <row r="1117">
      <c r="A1117" s="112"/>
      <c r="B1117" s="112"/>
      <c r="C1117" s="112"/>
      <c r="D1117" s="112"/>
      <c r="E1117" s="112"/>
      <c r="F1117" s="112"/>
      <c r="G1117" s="112"/>
      <c r="H1117" s="112"/>
      <c r="I1117" s="112"/>
      <c r="J1117" s="112"/>
      <c r="K1117" s="112"/>
      <c r="L1117" s="112"/>
      <c r="M1117" s="112"/>
      <c r="N1117" s="112"/>
      <c r="O1117" s="112"/>
      <c r="P1117" s="112"/>
      <c r="Q1117" s="112"/>
      <c r="R1117" s="112"/>
      <c r="S1117" s="112"/>
      <c r="T1117" s="112"/>
      <c r="U1117" s="112"/>
      <c r="V1117" s="112"/>
      <c r="W1117" s="112"/>
      <c r="X1117" s="112"/>
      <c r="Y1117" s="112"/>
      <c r="Z1117" s="112"/>
      <c r="AA1117" s="112"/>
      <c r="AB1117" s="112"/>
    </row>
    <row r="1118">
      <c r="A1118" s="112"/>
      <c r="B1118" s="112"/>
      <c r="C1118" s="112"/>
      <c r="D1118" s="112"/>
      <c r="E1118" s="112"/>
      <c r="F1118" s="112"/>
      <c r="G1118" s="112"/>
      <c r="H1118" s="112"/>
      <c r="I1118" s="112"/>
      <c r="J1118" s="112"/>
      <c r="K1118" s="112"/>
      <c r="L1118" s="112"/>
      <c r="M1118" s="112"/>
      <c r="N1118" s="112"/>
      <c r="O1118" s="112"/>
      <c r="P1118" s="112"/>
      <c r="Q1118" s="112"/>
      <c r="R1118" s="112"/>
      <c r="S1118" s="112"/>
      <c r="T1118" s="112"/>
      <c r="U1118" s="112"/>
      <c r="V1118" s="112"/>
      <c r="W1118" s="112"/>
      <c r="X1118" s="112"/>
      <c r="Y1118" s="112"/>
      <c r="Z1118" s="112"/>
      <c r="AA1118" s="112"/>
      <c r="AB1118" s="112"/>
    </row>
    <row r="1119">
      <c r="A1119" s="112"/>
      <c r="B1119" s="112"/>
      <c r="C1119" s="112"/>
      <c r="D1119" s="112"/>
      <c r="E1119" s="112"/>
      <c r="F1119" s="112"/>
      <c r="G1119" s="112"/>
      <c r="H1119" s="112"/>
      <c r="I1119" s="112"/>
      <c r="J1119" s="112"/>
      <c r="K1119" s="112"/>
      <c r="L1119" s="112"/>
      <c r="M1119" s="112"/>
      <c r="N1119" s="112"/>
      <c r="O1119" s="112"/>
      <c r="P1119" s="112"/>
      <c r="Q1119" s="112"/>
      <c r="R1119" s="112"/>
      <c r="S1119" s="112"/>
      <c r="T1119" s="112"/>
      <c r="U1119" s="112"/>
      <c r="V1119" s="112"/>
      <c r="W1119" s="112"/>
      <c r="X1119" s="112"/>
      <c r="Y1119" s="112"/>
      <c r="Z1119" s="112"/>
      <c r="AA1119" s="112"/>
      <c r="AB1119" s="112"/>
    </row>
    <row r="1120">
      <c r="A1120" s="112"/>
      <c r="B1120" s="112"/>
      <c r="C1120" s="112"/>
      <c r="D1120" s="112"/>
      <c r="E1120" s="112"/>
      <c r="F1120" s="112"/>
      <c r="G1120" s="112"/>
      <c r="H1120" s="112"/>
      <c r="I1120" s="112"/>
      <c r="J1120" s="112"/>
      <c r="K1120" s="112"/>
      <c r="L1120" s="112"/>
      <c r="M1120" s="112"/>
      <c r="N1120" s="112"/>
      <c r="O1120" s="112"/>
      <c r="P1120" s="112"/>
      <c r="Q1120" s="112"/>
      <c r="R1120" s="112"/>
      <c r="S1120" s="112"/>
      <c r="T1120" s="112"/>
      <c r="U1120" s="112"/>
      <c r="V1120" s="112"/>
      <c r="W1120" s="112"/>
      <c r="X1120" s="112"/>
      <c r="Y1120" s="112"/>
      <c r="Z1120" s="112"/>
      <c r="AA1120" s="112"/>
      <c r="AB1120" s="112"/>
    </row>
    <row r="1121">
      <c r="A1121" s="112"/>
      <c r="B1121" s="112"/>
      <c r="C1121" s="112"/>
      <c r="D1121" s="112"/>
      <c r="E1121" s="112"/>
      <c r="F1121" s="112"/>
      <c r="G1121" s="112"/>
      <c r="H1121" s="112"/>
      <c r="I1121" s="112"/>
      <c r="J1121" s="112"/>
      <c r="K1121" s="112"/>
      <c r="L1121" s="112"/>
      <c r="M1121" s="112"/>
      <c r="N1121" s="112"/>
      <c r="O1121" s="112"/>
      <c r="P1121" s="112"/>
      <c r="Q1121" s="112"/>
      <c r="R1121" s="112"/>
      <c r="S1121" s="112"/>
      <c r="T1121" s="112"/>
      <c r="U1121" s="112"/>
      <c r="V1121" s="112"/>
      <c r="W1121" s="112"/>
      <c r="X1121" s="112"/>
      <c r="Y1121" s="112"/>
      <c r="Z1121" s="112"/>
      <c r="AA1121" s="112"/>
      <c r="AB1121" s="112"/>
    </row>
    <row r="1122">
      <c r="A1122" s="112"/>
      <c r="B1122" s="112"/>
      <c r="C1122" s="112"/>
      <c r="D1122" s="112"/>
      <c r="E1122" s="112"/>
      <c r="F1122" s="112"/>
      <c r="G1122" s="112"/>
      <c r="H1122" s="112"/>
      <c r="I1122" s="112"/>
      <c r="J1122" s="112"/>
      <c r="K1122" s="112"/>
      <c r="L1122" s="112"/>
      <c r="M1122" s="112"/>
      <c r="N1122" s="112"/>
      <c r="O1122" s="112"/>
      <c r="P1122" s="112"/>
      <c r="Q1122" s="112"/>
      <c r="R1122" s="112"/>
      <c r="S1122" s="112"/>
      <c r="T1122" s="112"/>
      <c r="U1122" s="112"/>
      <c r="V1122" s="112"/>
      <c r="W1122" s="112"/>
      <c r="X1122" s="112"/>
      <c r="Y1122" s="112"/>
      <c r="Z1122" s="112"/>
      <c r="AA1122" s="112"/>
      <c r="AB1122" s="112"/>
    </row>
    <row r="1123">
      <c r="A1123" s="112"/>
      <c r="B1123" s="112"/>
      <c r="C1123" s="112"/>
      <c r="D1123" s="112"/>
      <c r="E1123" s="112"/>
      <c r="F1123" s="112"/>
      <c r="G1123" s="112"/>
      <c r="H1123" s="112"/>
      <c r="I1123" s="112"/>
      <c r="J1123" s="112"/>
      <c r="K1123" s="112"/>
      <c r="L1123" s="112"/>
      <c r="M1123" s="112"/>
      <c r="N1123" s="112"/>
      <c r="O1123" s="112"/>
      <c r="P1123" s="112"/>
      <c r="Q1123" s="112"/>
      <c r="R1123" s="112"/>
      <c r="S1123" s="112"/>
      <c r="T1123" s="112"/>
      <c r="U1123" s="112"/>
      <c r="V1123" s="112"/>
      <c r="W1123" s="112"/>
      <c r="X1123" s="112"/>
      <c r="Y1123" s="112"/>
      <c r="Z1123" s="112"/>
      <c r="AA1123" s="112"/>
      <c r="AB1123" s="112"/>
    </row>
    <row r="1124">
      <c r="A1124" s="112"/>
      <c r="B1124" s="112"/>
      <c r="C1124" s="112"/>
      <c r="D1124" s="112"/>
      <c r="E1124" s="112"/>
      <c r="F1124" s="112"/>
      <c r="G1124" s="112"/>
      <c r="H1124" s="112"/>
      <c r="I1124" s="112"/>
      <c r="J1124" s="112"/>
      <c r="K1124" s="112"/>
      <c r="L1124" s="112"/>
      <c r="M1124" s="112"/>
      <c r="N1124" s="112"/>
      <c r="O1124" s="112"/>
      <c r="P1124" s="112"/>
      <c r="Q1124" s="112"/>
      <c r="R1124" s="112"/>
      <c r="S1124" s="112"/>
      <c r="T1124" s="112"/>
      <c r="U1124" s="112"/>
      <c r="V1124" s="112"/>
      <c r="W1124" s="112"/>
      <c r="X1124" s="112"/>
      <c r="Y1124" s="112"/>
      <c r="Z1124" s="112"/>
      <c r="AA1124" s="112"/>
      <c r="AB1124" s="112"/>
    </row>
    <row r="1125">
      <c r="A1125" s="112"/>
      <c r="B1125" s="112"/>
      <c r="C1125" s="112"/>
      <c r="D1125" s="112"/>
      <c r="E1125" s="112"/>
      <c r="F1125" s="112"/>
      <c r="G1125" s="112"/>
      <c r="H1125" s="112"/>
      <c r="I1125" s="112"/>
      <c r="J1125" s="112"/>
      <c r="K1125" s="112"/>
      <c r="L1125" s="112"/>
      <c r="M1125" s="112"/>
      <c r="N1125" s="112"/>
      <c r="O1125" s="112"/>
      <c r="P1125" s="112"/>
      <c r="Q1125" s="112"/>
      <c r="R1125" s="112"/>
      <c r="S1125" s="112"/>
      <c r="T1125" s="112"/>
      <c r="U1125" s="112"/>
      <c r="V1125" s="112"/>
      <c r="W1125" s="112"/>
      <c r="X1125" s="112"/>
      <c r="Y1125" s="112"/>
      <c r="Z1125" s="112"/>
      <c r="AA1125" s="112"/>
      <c r="AB1125" s="112"/>
    </row>
    <row r="1126">
      <c r="A1126" s="112"/>
      <c r="B1126" s="112"/>
      <c r="C1126" s="112"/>
      <c r="D1126" s="112"/>
      <c r="E1126" s="112"/>
      <c r="F1126" s="112"/>
      <c r="G1126" s="112"/>
      <c r="H1126" s="112"/>
      <c r="I1126" s="112"/>
      <c r="J1126" s="112"/>
      <c r="K1126" s="112"/>
      <c r="L1126" s="112"/>
      <c r="M1126" s="112"/>
      <c r="N1126" s="112"/>
      <c r="O1126" s="112"/>
      <c r="P1126" s="112"/>
      <c r="Q1126" s="112"/>
      <c r="R1126" s="112"/>
      <c r="S1126" s="112"/>
      <c r="T1126" s="112"/>
      <c r="U1126" s="112"/>
      <c r="V1126" s="112"/>
      <c r="W1126" s="112"/>
      <c r="X1126" s="112"/>
      <c r="Y1126" s="112"/>
      <c r="Z1126" s="112"/>
      <c r="AA1126" s="112"/>
      <c r="AB1126" s="112"/>
    </row>
    <row r="1127">
      <c r="A1127" s="112"/>
      <c r="B1127" s="112"/>
      <c r="C1127" s="112"/>
      <c r="D1127" s="112"/>
      <c r="E1127" s="112"/>
      <c r="F1127" s="112"/>
      <c r="G1127" s="112"/>
      <c r="H1127" s="112"/>
      <c r="I1127" s="112"/>
      <c r="J1127" s="112"/>
      <c r="K1127" s="112"/>
      <c r="L1127" s="112"/>
      <c r="M1127" s="112"/>
      <c r="N1127" s="112"/>
      <c r="O1127" s="112"/>
      <c r="P1127" s="112"/>
      <c r="Q1127" s="112"/>
      <c r="R1127" s="112"/>
      <c r="S1127" s="112"/>
      <c r="T1127" s="112"/>
      <c r="U1127" s="112"/>
      <c r="V1127" s="112"/>
      <c r="W1127" s="112"/>
      <c r="X1127" s="112"/>
      <c r="Y1127" s="112"/>
      <c r="Z1127" s="112"/>
      <c r="AA1127" s="112"/>
      <c r="AB1127" s="112"/>
    </row>
    <row r="1128">
      <c r="A1128" s="112"/>
      <c r="B1128" s="112"/>
      <c r="C1128" s="112"/>
      <c r="D1128" s="112"/>
      <c r="E1128" s="112"/>
      <c r="F1128" s="112"/>
      <c r="G1128" s="112"/>
      <c r="H1128" s="112"/>
      <c r="I1128" s="112"/>
      <c r="J1128" s="112"/>
      <c r="K1128" s="112"/>
      <c r="L1128" s="112"/>
      <c r="M1128" s="112"/>
      <c r="N1128" s="112"/>
      <c r="O1128" s="112"/>
      <c r="P1128" s="112"/>
      <c r="Q1128" s="112"/>
      <c r="R1128" s="112"/>
      <c r="S1128" s="112"/>
      <c r="T1128" s="112"/>
      <c r="U1128" s="112"/>
      <c r="V1128" s="112"/>
      <c r="W1128" s="112"/>
      <c r="X1128" s="112"/>
      <c r="Y1128" s="112"/>
      <c r="Z1128" s="112"/>
      <c r="AA1128" s="112"/>
      <c r="AB1128" s="112"/>
    </row>
    <row r="1129">
      <c r="A1129" s="112"/>
      <c r="B1129" s="112"/>
      <c r="C1129" s="112"/>
      <c r="D1129" s="112"/>
      <c r="E1129" s="112"/>
      <c r="F1129" s="112"/>
      <c r="G1129" s="112"/>
      <c r="H1129" s="112"/>
      <c r="I1129" s="112"/>
      <c r="J1129" s="112"/>
      <c r="K1129" s="112"/>
      <c r="L1129" s="112"/>
      <c r="M1129" s="112"/>
      <c r="N1129" s="112"/>
      <c r="O1129" s="112"/>
      <c r="P1129" s="112"/>
      <c r="Q1129" s="112"/>
      <c r="R1129" s="112"/>
      <c r="S1129" s="112"/>
      <c r="T1129" s="112"/>
      <c r="U1129" s="112"/>
      <c r="V1129" s="112"/>
      <c r="W1129" s="112"/>
      <c r="X1129" s="112"/>
      <c r="Y1129" s="112"/>
      <c r="Z1129" s="112"/>
      <c r="AA1129" s="112"/>
      <c r="AB1129" s="112"/>
    </row>
    <row r="1130">
      <c r="A1130" s="112"/>
      <c r="B1130" s="112"/>
      <c r="C1130" s="112"/>
      <c r="D1130" s="112"/>
      <c r="E1130" s="112"/>
      <c r="F1130" s="112"/>
      <c r="G1130" s="112"/>
      <c r="H1130" s="112"/>
      <c r="I1130" s="112"/>
      <c r="J1130" s="112"/>
      <c r="K1130" s="112"/>
      <c r="L1130" s="112"/>
      <c r="M1130" s="112"/>
      <c r="N1130" s="112"/>
      <c r="O1130" s="112"/>
      <c r="P1130" s="112"/>
      <c r="Q1130" s="112"/>
      <c r="R1130" s="112"/>
      <c r="S1130" s="112"/>
      <c r="T1130" s="112"/>
      <c r="U1130" s="112"/>
      <c r="V1130" s="112"/>
      <c r="W1130" s="112"/>
      <c r="X1130" s="112"/>
      <c r="Y1130" s="112"/>
      <c r="Z1130" s="112"/>
      <c r="AA1130" s="112"/>
      <c r="AB1130" s="112"/>
    </row>
    <row r="1131">
      <c r="A1131" s="112"/>
      <c r="B1131" s="112"/>
      <c r="C1131" s="112"/>
      <c r="D1131" s="112"/>
      <c r="E1131" s="112"/>
      <c r="F1131" s="112"/>
      <c r="G1131" s="112"/>
      <c r="H1131" s="112"/>
      <c r="I1131" s="112"/>
      <c r="J1131" s="112"/>
      <c r="K1131" s="112"/>
      <c r="L1131" s="112"/>
      <c r="M1131" s="112"/>
      <c r="N1131" s="112"/>
      <c r="O1131" s="112"/>
      <c r="P1131" s="112"/>
      <c r="Q1131" s="112"/>
      <c r="R1131" s="112"/>
      <c r="S1131" s="112"/>
      <c r="T1131" s="112"/>
      <c r="U1131" s="112"/>
      <c r="V1131" s="112"/>
      <c r="W1131" s="112"/>
      <c r="X1131" s="112"/>
      <c r="Y1131" s="112"/>
      <c r="Z1131" s="112"/>
      <c r="AA1131" s="112"/>
      <c r="AB1131" s="112"/>
    </row>
    <row r="1132">
      <c r="A1132" s="112"/>
      <c r="B1132" s="112"/>
      <c r="C1132" s="112"/>
      <c r="D1132" s="112"/>
      <c r="E1132" s="112"/>
      <c r="F1132" s="112"/>
      <c r="G1132" s="112"/>
      <c r="H1132" s="112"/>
      <c r="I1132" s="112"/>
      <c r="J1132" s="112"/>
      <c r="K1132" s="112"/>
      <c r="L1132" s="112"/>
      <c r="M1132" s="112"/>
      <c r="N1132" s="112"/>
      <c r="O1132" s="112"/>
      <c r="P1132" s="112"/>
      <c r="Q1132" s="112"/>
      <c r="R1132" s="112"/>
      <c r="S1132" s="112"/>
      <c r="T1132" s="112"/>
      <c r="U1132" s="112"/>
      <c r="V1132" s="112"/>
      <c r="W1132" s="112"/>
      <c r="X1132" s="112"/>
      <c r="Y1132" s="112"/>
      <c r="Z1132" s="112"/>
      <c r="AA1132" s="112"/>
      <c r="AB1132" s="112"/>
    </row>
    <row r="1133">
      <c r="A1133" s="112"/>
      <c r="B1133" s="112"/>
      <c r="C1133" s="112"/>
      <c r="D1133" s="112"/>
      <c r="E1133" s="112"/>
      <c r="F1133" s="112"/>
      <c r="G1133" s="112"/>
      <c r="H1133" s="112"/>
      <c r="I1133" s="112"/>
      <c r="J1133" s="112"/>
      <c r="K1133" s="112"/>
      <c r="L1133" s="112"/>
      <c r="M1133" s="112"/>
      <c r="N1133" s="112"/>
      <c r="O1133" s="112"/>
      <c r="P1133" s="112"/>
      <c r="Q1133" s="112"/>
      <c r="R1133" s="112"/>
      <c r="S1133" s="112"/>
      <c r="T1133" s="112"/>
      <c r="U1133" s="112"/>
      <c r="V1133" s="112"/>
      <c r="W1133" s="112"/>
      <c r="X1133" s="112"/>
      <c r="Y1133" s="112"/>
      <c r="Z1133" s="112"/>
      <c r="AA1133" s="112"/>
      <c r="AB1133" s="112"/>
    </row>
    <row r="1134">
      <c r="A1134" s="112"/>
      <c r="B1134" s="112"/>
      <c r="C1134" s="112"/>
      <c r="D1134" s="112"/>
      <c r="E1134" s="112"/>
      <c r="F1134" s="112"/>
      <c r="G1134" s="112"/>
      <c r="H1134" s="112"/>
      <c r="I1134" s="112"/>
      <c r="J1134" s="112"/>
      <c r="K1134" s="112"/>
      <c r="L1134" s="112"/>
      <c r="M1134" s="112"/>
      <c r="N1134" s="112"/>
      <c r="O1134" s="112"/>
      <c r="P1134" s="112"/>
      <c r="Q1134" s="112"/>
      <c r="R1134" s="112"/>
      <c r="S1134" s="112"/>
      <c r="T1134" s="112"/>
      <c r="U1134" s="112"/>
      <c r="V1134" s="112"/>
      <c r="W1134" s="112"/>
      <c r="X1134" s="112"/>
      <c r="Y1134" s="112"/>
      <c r="Z1134" s="112"/>
      <c r="AA1134" s="112"/>
      <c r="AB1134" s="112"/>
    </row>
    <row r="1135">
      <c r="A1135" s="112"/>
      <c r="B1135" s="112"/>
      <c r="C1135" s="112"/>
      <c r="D1135" s="112"/>
      <c r="E1135" s="112"/>
      <c r="F1135" s="112"/>
      <c r="G1135" s="112"/>
      <c r="H1135" s="112"/>
      <c r="I1135" s="112"/>
      <c r="J1135" s="112"/>
      <c r="K1135" s="112"/>
      <c r="L1135" s="112"/>
      <c r="M1135" s="112"/>
      <c r="N1135" s="112"/>
      <c r="O1135" s="112"/>
      <c r="P1135" s="112"/>
      <c r="Q1135" s="112"/>
      <c r="R1135" s="112"/>
      <c r="S1135" s="112"/>
      <c r="T1135" s="112"/>
      <c r="U1135" s="112"/>
      <c r="V1135" s="112"/>
      <c r="W1135" s="112"/>
      <c r="X1135" s="112"/>
      <c r="Y1135" s="112"/>
      <c r="Z1135" s="112"/>
      <c r="AA1135" s="112"/>
      <c r="AB1135" s="112"/>
    </row>
    <row r="1136">
      <c r="A1136" s="112"/>
      <c r="B1136" s="112"/>
      <c r="C1136" s="112"/>
      <c r="D1136" s="112"/>
      <c r="E1136" s="112"/>
      <c r="F1136" s="112"/>
      <c r="G1136" s="112"/>
      <c r="H1136" s="112"/>
      <c r="I1136" s="112"/>
      <c r="J1136" s="112"/>
      <c r="K1136" s="112"/>
      <c r="L1136" s="112"/>
      <c r="M1136" s="112"/>
      <c r="N1136" s="112"/>
      <c r="O1136" s="112"/>
      <c r="P1136" s="112"/>
      <c r="Q1136" s="112"/>
      <c r="R1136" s="112"/>
      <c r="S1136" s="112"/>
      <c r="T1136" s="112"/>
      <c r="U1136" s="112"/>
      <c r="V1136" s="112"/>
      <c r="W1136" s="112"/>
      <c r="X1136" s="112"/>
      <c r="Y1136" s="112"/>
      <c r="Z1136" s="112"/>
      <c r="AA1136" s="112"/>
      <c r="AB1136" s="112"/>
    </row>
    <row r="1137">
      <c r="A1137" s="112"/>
      <c r="B1137" s="112"/>
      <c r="C1137" s="112"/>
      <c r="D1137" s="112"/>
      <c r="E1137" s="112"/>
      <c r="F1137" s="112"/>
      <c r="G1137" s="112"/>
      <c r="H1137" s="112"/>
      <c r="I1137" s="112"/>
      <c r="J1137" s="112"/>
      <c r="K1137" s="112"/>
      <c r="L1137" s="112"/>
      <c r="M1137" s="112"/>
      <c r="N1137" s="112"/>
      <c r="O1137" s="112"/>
      <c r="P1137" s="112"/>
      <c r="Q1137" s="112"/>
      <c r="R1137" s="112"/>
      <c r="S1137" s="112"/>
      <c r="T1137" s="112"/>
      <c r="U1137" s="112"/>
      <c r="V1137" s="112"/>
      <c r="W1137" s="112"/>
      <c r="X1137" s="112"/>
      <c r="Y1137" s="112"/>
      <c r="Z1137" s="112"/>
      <c r="AA1137" s="112"/>
      <c r="AB1137" s="112"/>
    </row>
    <row r="1138">
      <c r="A1138" s="112"/>
      <c r="B1138" s="112"/>
      <c r="C1138" s="112"/>
      <c r="D1138" s="112"/>
      <c r="E1138" s="112"/>
      <c r="F1138" s="112"/>
      <c r="G1138" s="112"/>
      <c r="H1138" s="112"/>
      <c r="I1138" s="112"/>
      <c r="J1138" s="112"/>
      <c r="K1138" s="112"/>
      <c r="L1138" s="112"/>
      <c r="M1138" s="112"/>
      <c r="N1138" s="112"/>
      <c r="O1138" s="112"/>
      <c r="P1138" s="112"/>
      <c r="Q1138" s="112"/>
      <c r="R1138" s="112"/>
      <c r="S1138" s="112"/>
      <c r="T1138" s="112"/>
      <c r="U1138" s="112"/>
      <c r="V1138" s="112"/>
      <c r="W1138" s="112"/>
      <c r="X1138" s="112"/>
      <c r="Y1138" s="112"/>
      <c r="Z1138" s="112"/>
      <c r="AA1138" s="112"/>
      <c r="AB1138" s="112"/>
    </row>
    <row r="1139">
      <c r="A1139" s="112"/>
      <c r="B1139" s="112"/>
      <c r="C1139" s="112"/>
      <c r="D1139" s="112"/>
      <c r="E1139" s="112"/>
      <c r="F1139" s="112"/>
      <c r="G1139" s="112"/>
      <c r="H1139" s="112"/>
      <c r="I1139" s="112"/>
      <c r="J1139" s="112"/>
      <c r="K1139" s="112"/>
      <c r="L1139" s="112"/>
      <c r="M1139" s="112"/>
      <c r="N1139" s="112"/>
      <c r="O1139" s="112"/>
      <c r="P1139" s="112"/>
      <c r="Q1139" s="112"/>
      <c r="R1139" s="112"/>
      <c r="S1139" s="112"/>
      <c r="T1139" s="112"/>
      <c r="U1139" s="112"/>
      <c r="V1139" s="112"/>
      <c r="W1139" s="112"/>
      <c r="X1139" s="112"/>
      <c r="Y1139" s="112"/>
      <c r="Z1139" s="112"/>
      <c r="AA1139" s="112"/>
      <c r="AB1139" s="112"/>
    </row>
  </sheetData>
  <mergeCells count="373">
    <mergeCell ref="M45:M48"/>
    <mergeCell ref="B46:C46"/>
    <mergeCell ref="B47:C47"/>
    <mergeCell ref="B48:C48"/>
    <mergeCell ref="B1:C1"/>
    <mergeCell ref="I1:L1"/>
    <mergeCell ref="M3:M7"/>
    <mergeCell ref="N3:N90"/>
    <mergeCell ref="E5:E6"/>
    <mergeCell ref="M8:M11"/>
    <mergeCell ref="B86:C86"/>
    <mergeCell ref="M89:M90"/>
    <mergeCell ref="B88:C88"/>
    <mergeCell ref="E89:E90"/>
    <mergeCell ref="E92:E93"/>
    <mergeCell ref="B94:C94"/>
    <mergeCell ref="B95:C95"/>
    <mergeCell ref="B96:C96"/>
    <mergeCell ref="E97:E98"/>
    <mergeCell ref="M104:M105"/>
    <mergeCell ref="M107:M109"/>
    <mergeCell ref="B108:C108"/>
    <mergeCell ref="B109:C109"/>
    <mergeCell ref="B110:C110"/>
    <mergeCell ref="B111:C111"/>
    <mergeCell ref="B112:C112"/>
    <mergeCell ref="E113:E115"/>
    <mergeCell ref="E116:E117"/>
    <mergeCell ref="B99:C99"/>
    <mergeCell ref="B100:C100"/>
    <mergeCell ref="B103:C103"/>
    <mergeCell ref="B104:C104"/>
    <mergeCell ref="B105:C105"/>
    <mergeCell ref="B106:C106"/>
    <mergeCell ref="B107:C107"/>
    <mergeCell ref="M110:M111"/>
    <mergeCell ref="M113:M117"/>
    <mergeCell ref="M62:M69"/>
    <mergeCell ref="M87:M88"/>
    <mergeCell ref="M91:M94"/>
    <mergeCell ref="N91:N117"/>
    <mergeCell ref="M95:M96"/>
    <mergeCell ref="M97:M100"/>
    <mergeCell ref="M101:M103"/>
    <mergeCell ref="B55:C55"/>
    <mergeCell ref="D63:D65"/>
    <mergeCell ref="B53:C53"/>
    <mergeCell ref="B54:C54"/>
    <mergeCell ref="A57:A59"/>
    <mergeCell ref="B57:C59"/>
    <mergeCell ref="A60:A61"/>
    <mergeCell ref="B60:C61"/>
    <mergeCell ref="B63:C65"/>
    <mergeCell ref="B76:C77"/>
    <mergeCell ref="D76:D77"/>
    <mergeCell ref="A70:A71"/>
    <mergeCell ref="B70:C71"/>
    <mergeCell ref="D70:D71"/>
    <mergeCell ref="A72:A73"/>
    <mergeCell ref="B72:C73"/>
    <mergeCell ref="D72:D73"/>
    <mergeCell ref="A76:A77"/>
    <mergeCell ref="A78:A80"/>
    <mergeCell ref="B78:C80"/>
    <mergeCell ref="D78:D80"/>
    <mergeCell ref="A84:A85"/>
    <mergeCell ref="B84:C85"/>
    <mergeCell ref="D84:D85"/>
    <mergeCell ref="A89:A90"/>
    <mergeCell ref="B97:C98"/>
    <mergeCell ref="D97:D98"/>
    <mergeCell ref="B89:C90"/>
    <mergeCell ref="D89:D90"/>
    <mergeCell ref="B91:C91"/>
    <mergeCell ref="A92:A93"/>
    <mergeCell ref="B92:C93"/>
    <mergeCell ref="D92:D93"/>
    <mergeCell ref="A97:A98"/>
    <mergeCell ref="E133:E136"/>
    <mergeCell ref="B137:C137"/>
    <mergeCell ref="B141:C141"/>
    <mergeCell ref="B142:C142"/>
    <mergeCell ref="M142:M143"/>
    <mergeCell ref="B143:C143"/>
    <mergeCell ref="D120:D122"/>
    <mergeCell ref="D146:D147"/>
    <mergeCell ref="E146:E147"/>
    <mergeCell ref="D148:D149"/>
    <mergeCell ref="E148:E149"/>
    <mergeCell ref="E162:E163"/>
    <mergeCell ref="B151:C151"/>
    <mergeCell ref="D152:D153"/>
    <mergeCell ref="A152:A153"/>
    <mergeCell ref="A155:A156"/>
    <mergeCell ref="A158:A160"/>
    <mergeCell ref="A162:A163"/>
    <mergeCell ref="M162:M163"/>
    <mergeCell ref="B144:C144"/>
    <mergeCell ref="B145:C145"/>
    <mergeCell ref="A146:A147"/>
    <mergeCell ref="B146:C147"/>
    <mergeCell ref="A148:A149"/>
    <mergeCell ref="B148:C149"/>
    <mergeCell ref="B152:C153"/>
    <mergeCell ref="E152:E153"/>
    <mergeCell ref="B154:C154"/>
    <mergeCell ref="B155:C156"/>
    <mergeCell ref="D155:D156"/>
    <mergeCell ref="M145:M153"/>
    <mergeCell ref="M155:M156"/>
    <mergeCell ref="B157:C157"/>
    <mergeCell ref="B158:C160"/>
    <mergeCell ref="D158:D160"/>
    <mergeCell ref="E158:E160"/>
    <mergeCell ref="E155:E156"/>
    <mergeCell ref="B161:C161"/>
    <mergeCell ref="B162:C163"/>
    <mergeCell ref="D162:D163"/>
    <mergeCell ref="B138:C138"/>
    <mergeCell ref="M138:M140"/>
    <mergeCell ref="B139:C139"/>
    <mergeCell ref="B140:C140"/>
    <mergeCell ref="D164:D168"/>
    <mergeCell ref="E164:E168"/>
    <mergeCell ref="B129:C129"/>
    <mergeCell ref="B169:C169"/>
    <mergeCell ref="B118:C119"/>
    <mergeCell ref="D118:D119"/>
    <mergeCell ref="E118:E119"/>
    <mergeCell ref="N118:N171"/>
    <mergeCell ref="E120:E122"/>
    <mergeCell ref="M158:M161"/>
    <mergeCell ref="M164:M171"/>
    <mergeCell ref="B174:C176"/>
    <mergeCell ref="B177:C177"/>
    <mergeCell ref="A164:A168"/>
    <mergeCell ref="B164:C168"/>
    <mergeCell ref="A170:A171"/>
    <mergeCell ref="B170:C171"/>
    <mergeCell ref="A172:A173"/>
    <mergeCell ref="B172:C173"/>
    <mergeCell ref="A174:A176"/>
    <mergeCell ref="A178:A179"/>
    <mergeCell ref="B178:C179"/>
    <mergeCell ref="B180:C180"/>
    <mergeCell ref="B181:C181"/>
    <mergeCell ref="B182:C182"/>
    <mergeCell ref="B183:C183"/>
    <mergeCell ref="B184:C184"/>
    <mergeCell ref="D170:D171"/>
    <mergeCell ref="E170:E171"/>
    <mergeCell ref="E172:E173"/>
    <mergeCell ref="N172:N209"/>
    <mergeCell ref="E174:E176"/>
    <mergeCell ref="E178:E179"/>
    <mergeCell ref="E193:E194"/>
    <mergeCell ref="D227:D228"/>
    <mergeCell ref="D232:D233"/>
    <mergeCell ref="E232:E233"/>
    <mergeCell ref="D240:D242"/>
    <mergeCell ref="E240:E242"/>
    <mergeCell ref="D244:D245"/>
    <mergeCell ref="E244:E245"/>
    <mergeCell ref="D172:D173"/>
    <mergeCell ref="D193:D194"/>
    <mergeCell ref="D212:D214"/>
    <mergeCell ref="E212:E214"/>
    <mergeCell ref="D219:D220"/>
    <mergeCell ref="E219:E220"/>
    <mergeCell ref="E227:E228"/>
    <mergeCell ref="M232:M233"/>
    <mergeCell ref="M236:M239"/>
    <mergeCell ref="M240:M242"/>
    <mergeCell ref="M243:M245"/>
    <mergeCell ref="M208:M209"/>
    <mergeCell ref="M210:M215"/>
    <mergeCell ref="N210:N245"/>
    <mergeCell ref="M219:M220"/>
    <mergeCell ref="M221:M223"/>
    <mergeCell ref="M227:M228"/>
    <mergeCell ref="M229:M230"/>
    <mergeCell ref="D174:D176"/>
    <mergeCell ref="D178:D179"/>
    <mergeCell ref="M172:M181"/>
    <mergeCell ref="M182:M187"/>
    <mergeCell ref="M190:M195"/>
    <mergeCell ref="M196:M201"/>
    <mergeCell ref="D197:D198"/>
    <mergeCell ref="E197:E198"/>
    <mergeCell ref="D199:D200"/>
    <mergeCell ref="E199:E200"/>
    <mergeCell ref="D203:D205"/>
    <mergeCell ref="E203:E205"/>
    <mergeCell ref="M203:M205"/>
    <mergeCell ref="M206:M207"/>
    <mergeCell ref="A244:A245"/>
    <mergeCell ref="B244:C245"/>
    <mergeCell ref="B236:C236"/>
    <mergeCell ref="B237:C237"/>
    <mergeCell ref="B238:C238"/>
    <mergeCell ref="B239:C239"/>
    <mergeCell ref="A240:A242"/>
    <mergeCell ref="B240:C242"/>
    <mergeCell ref="B243:C243"/>
    <mergeCell ref="B185:C185"/>
    <mergeCell ref="B186:C186"/>
    <mergeCell ref="B187:C187"/>
    <mergeCell ref="B188:C188"/>
    <mergeCell ref="B189:C189"/>
    <mergeCell ref="B190:C190"/>
    <mergeCell ref="B191:C191"/>
    <mergeCell ref="B192:C192"/>
    <mergeCell ref="A193:A194"/>
    <mergeCell ref="B193:C194"/>
    <mergeCell ref="B195:C195"/>
    <mergeCell ref="B196:C196"/>
    <mergeCell ref="A197:A198"/>
    <mergeCell ref="B197:C198"/>
    <mergeCell ref="A199:A200"/>
    <mergeCell ref="B199:C200"/>
    <mergeCell ref="B201:C201"/>
    <mergeCell ref="B202:C202"/>
    <mergeCell ref="A203:A205"/>
    <mergeCell ref="B203:C205"/>
    <mergeCell ref="B206:C206"/>
    <mergeCell ref="B207:C207"/>
    <mergeCell ref="B208:C208"/>
    <mergeCell ref="B209:C209"/>
    <mergeCell ref="B210:C210"/>
    <mergeCell ref="B211:C211"/>
    <mergeCell ref="A212:A214"/>
    <mergeCell ref="B212:C214"/>
    <mergeCell ref="B215:C215"/>
    <mergeCell ref="B216:C216"/>
    <mergeCell ref="B217:C217"/>
    <mergeCell ref="B218:C218"/>
    <mergeCell ref="A219:A220"/>
    <mergeCell ref="B219:C220"/>
    <mergeCell ref="B221:C221"/>
    <mergeCell ref="B222:C222"/>
    <mergeCell ref="B223:C223"/>
    <mergeCell ref="B224:C224"/>
    <mergeCell ref="B225:C225"/>
    <mergeCell ref="B226:C226"/>
    <mergeCell ref="A227:A228"/>
    <mergeCell ref="B227:C228"/>
    <mergeCell ref="B229:C229"/>
    <mergeCell ref="B230:C230"/>
    <mergeCell ref="B231:C231"/>
    <mergeCell ref="A232:A233"/>
    <mergeCell ref="B232:C233"/>
    <mergeCell ref="B234:C234"/>
    <mergeCell ref="B235:C235"/>
    <mergeCell ref="B5:C6"/>
    <mergeCell ref="D5:D6"/>
    <mergeCell ref="B4:C4"/>
    <mergeCell ref="B7:C7"/>
    <mergeCell ref="A8:A10"/>
    <mergeCell ref="B8:C10"/>
    <mergeCell ref="D8:D10"/>
    <mergeCell ref="E8:E10"/>
    <mergeCell ref="B12:C12"/>
    <mergeCell ref="B13:C13"/>
    <mergeCell ref="A5:A6"/>
    <mergeCell ref="A14:A15"/>
    <mergeCell ref="A19:A20"/>
    <mergeCell ref="B14:C15"/>
    <mergeCell ref="D14:D15"/>
    <mergeCell ref="B3:C3"/>
    <mergeCell ref="B11:C11"/>
    <mergeCell ref="E14:E15"/>
    <mergeCell ref="B16:C16"/>
    <mergeCell ref="B17:C17"/>
    <mergeCell ref="B18:C18"/>
    <mergeCell ref="B19:C20"/>
    <mergeCell ref="D19:D20"/>
    <mergeCell ref="E19:E20"/>
    <mergeCell ref="B21:C21"/>
    <mergeCell ref="B22:C22"/>
    <mergeCell ref="B23:C23"/>
    <mergeCell ref="A34:A35"/>
    <mergeCell ref="A38:A39"/>
    <mergeCell ref="M13:M23"/>
    <mergeCell ref="M27:M33"/>
    <mergeCell ref="B28:C28"/>
    <mergeCell ref="B29:C29"/>
    <mergeCell ref="B30:C30"/>
    <mergeCell ref="B31:C31"/>
    <mergeCell ref="B33:C33"/>
    <mergeCell ref="B34:C35"/>
    <mergeCell ref="D34:D35"/>
    <mergeCell ref="E34:E35"/>
    <mergeCell ref="B27:C27"/>
    <mergeCell ref="B36:C36"/>
    <mergeCell ref="B37:C37"/>
    <mergeCell ref="B38:C39"/>
    <mergeCell ref="D38:D39"/>
    <mergeCell ref="E38:E39"/>
    <mergeCell ref="M24:M26"/>
    <mergeCell ref="B25:C25"/>
    <mergeCell ref="B26:C26"/>
    <mergeCell ref="M38:M41"/>
    <mergeCell ref="B40:C40"/>
    <mergeCell ref="B41:C41"/>
    <mergeCell ref="B42:C42"/>
    <mergeCell ref="B43:C43"/>
    <mergeCell ref="B44:C44"/>
    <mergeCell ref="B45:C45"/>
    <mergeCell ref="M34:M37"/>
    <mergeCell ref="M49:M50"/>
    <mergeCell ref="B50:C50"/>
    <mergeCell ref="B51:C51"/>
    <mergeCell ref="B49:C49"/>
    <mergeCell ref="B52:C52"/>
    <mergeCell ref="M51:M54"/>
    <mergeCell ref="M55:M56"/>
    <mergeCell ref="B56:C56"/>
    <mergeCell ref="D57:D59"/>
    <mergeCell ref="E57:E59"/>
    <mergeCell ref="M57:M61"/>
    <mergeCell ref="E60:E61"/>
    <mergeCell ref="D60:D61"/>
    <mergeCell ref="B62:C62"/>
    <mergeCell ref="A63:A65"/>
    <mergeCell ref="A66:A67"/>
    <mergeCell ref="A68:A69"/>
    <mergeCell ref="E63:E65"/>
    <mergeCell ref="B66:C67"/>
    <mergeCell ref="D66:D67"/>
    <mergeCell ref="E66:E67"/>
    <mergeCell ref="B68:C69"/>
    <mergeCell ref="D68:D69"/>
    <mergeCell ref="E68:E69"/>
    <mergeCell ref="E70:E71"/>
    <mergeCell ref="M70:M71"/>
    <mergeCell ref="E72:E73"/>
    <mergeCell ref="M72:M74"/>
    <mergeCell ref="B74:C74"/>
    <mergeCell ref="B75:C75"/>
    <mergeCell ref="E76:E77"/>
    <mergeCell ref="M76:M77"/>
    <mergeCell ref="E78:E80"/>
    <mergeCell ref="M78:M80"/>
    <mergeCell ref="B81:C81"/>
    <mergeCell ref="B83:C83"/>
    <mergeCell ref="M83:M86"/>
    <mergeCell ref="E84:E85"/>
    <mergeCell ref="A113:A115"/>
    <mergeCell ref="B113:C115"/>
    <mergeCell ref="D113:D115"/>
    <mergeCell ref="A116:A117"/>
    <mergeCell ref="B116:C117"/>
    <mergeCell ref="D116:D117"/>
    <mergeCell ref="A118:A119"/>
    <mergeCell ref="A120:A122"/>
    <mergeCell ref="B120:C122"/>
    <mergeCell ref="B124:C124"/>
    <mergeCell ref="A125:A126"/>
    <mergeCell ref="B125:C126"/>
    <mergeCell ref="D125:D126"/>
    <mergeCell ref="E125:E126"/>
    <mergeCell ref="B127:C127"/>
    <mergeCell ref="B128:C128"/>
    <mergeCell ref="A130:A131"/>
    <mergeCell ref="B130:C131"/>
    <mergeCell ref="A133:A136"/>
    <mergeCell ref="B133:C136"/>
    <mergeCell ref="M118:M128"/>
    <mergeCell ref="M129:M137"/>
    <mergeCell ref="D130:D131"/>
    <mergeCell ref="E130:E131"/>
    <mergeCell ref="B132:C132"/>
    <mergeCell ref="D133:D136"/>
  </mergeCells>
  <dataValidations>
    <dataValidation type="list" allowBlank="1" showErrorMessage="1" sqref="A2:A5 A7:A8 A11:A14 A16:A19 A21:A34 A36:A38 A40:A57 A60 A62:A63 A66 A68 A70 A72 A74:A76 A78 A81:A84 A86:A89 A91:A92 A94:A97 A99:A113 A116 A118 A120 A123:A125 A127:A130 A132:A133 A137:A146 A148 A150:A152 A154:A155 A157:A158 A161:A162 A164 A169:A170 A172 A174 A177:A178 A180:A193 A195:A197 A199 A201:A203 A206:A212 A215:A219 A221:A227 A229:A232 A234:A240 A243:A244">
      <formula1>"TO CHECK,TO DO,IN PROGRESS,NEED FIX,DONE"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7.5"/>
    <col customWidth="1" min="3" max="3" width="8.0"/>
    <col customWidth="1" min="4" max="4" width="23.88"/>
    <col customWidth="1" min="5" max="5" width="99.0"/>
    <col customWidth="1" min="6" max="6" width="5.88"/>
    <col customWidth="1" min="7" max="7" width="4.0"/>
    <col customWidth="1" min="8" max="8" width="5.63"/>
    <col customWidth="1" min="9" max="10" width="4.0"/>
    <col customWidth="1" min="11" max="11" width="5.63"/>
    <col customWidth="1" min="12" max="12" width="4.13"/>
    <col customWidth="1" min="13" max="13" width="18.38"/>
    <col customWidth="1" min="14" max="14" width="12.38"/>
    <col customWidth="1" min="15" max="15" width="13.75"/>
    <col customWidth="1" min="16" max="16" width="19.88"/>
    <col customWidth="1" min="18" max="18" width="24.88"/>
  </cols>
  <sheetData>
    <row r="1">
      <c r="A1" s="1233" t="s">
        <v>4534</v>
      </c>
      <c r="B1" s="1234" t="s">
        <v>1</v>
      </c>
      <c r="C1" s="953"/>
      <c r="D1" s="1235" t="s">
        <v>2</v>
      </c>
      <c r="E1" s="1236" t="s">
        <v>3</v>
      </c>
      <c r="F1" s="1235" t="s">
        <v>4</v>
      </c>
      <c r="G1" s="1234" t="s">
        <v>5</v>
      </c>
      <c r="H1" s="1237" t="s">
        <v>6</v>
      </c>
      <c r="I1" s="1235" t="s">
        <v>7</v>
      </c>
      <c r="J1" s="957"/>
      <c r="K1" s="957"/>
      <c r="L1" s="957"/>
      <c r="M1" s="1236" t="s">
        <v>173</v>
      </c>
      <c r="N1" s="1238" t="s">
        <v>174</v>
      </c>
      <c r="O1" s="790" t="s">
        <v>8</v>
      </c>
      <c r="P1" s="70"/>
      <c r="Q1" s="70"/>
      <c r="R1" s="70"/>
      <c r="S1" s="70"/>
      <c r="T1" s="70"/>
      <c r="U1" s="70"/>
      <c r="V1" s="70"/>
      <c r="W1" s="70"/>
      <c r="X1" s="70"/>
      <c r="Y1" s="70"/>
      <c r="Z1" s="70"/>
      <c r="AA1" s="70"/>
      <c r="AB1" s="70"/>
      <c r="AC1" s="70"/>
    </row>
    <row r="2">
      <c r="A2" s="1239" t="s">
        <v>9</v>
      </c>
      <c r="B2" s="1091">
        <v>1100100.0</v>
      </c>
      <c r="C2" s="27"/>
      <c r="D2" s="33" t="s">
        <v>4535</v>
      </c>
      <c r="E2" s="356" t="s">
        <v>4536</v>
      </c>
      <c r="F2" s="33">
        <v>1.0</v>
      </c>
      <c r="G2" s="357">
        <v>5.0</v>
      </c>
      <c r="H2" s="87">
        <v>2.0</v>
      </c>
      <c r="I2" s="33">
        <v>5.0</v>
      </c>
      <c r="J2" s="33" t="s">
        <v>12</v>
      </c>
      <c r="K2" s="380">
        <f t="shared" ref="K2:K127" si="1">I2*F2 + (F2*G2*H2)</f>
        <v>15</v>
      </c>
      <c r="L2" s="33" t="s">
        <v>13</v>
      </c>
      <c r="M2" s="1240" t="s">
        <v>4537</v>
      </c>
      <c r="N2" s="1241" t="s">
        <v>1134</v>
      </c>
      <c r="O2" s="790">
        <f>COUNTIF(A:A,"TO CHECK")</f>
        <v>5</v>
      </c>
      <c r="P2" s="70"/>
      <c r="Q2" s="70"/>
      <c r="R2" s="70"/>
      <c r="S2" s="70"/>
      <c r="T2" s="70"/>
      <c r="U2" s="70"/>
      <c r="V2" s="70"/>
      <c r="W2" s="70"/>
      <c r="X2" s="70"/>
      <c r="Y2" s="70"/>
      <c r="Z2" s="70"/>
      <c r="AA2" s="70"/>
      <c r="AB2" s="70"/>
      <c r="AC2" s="70"/>
    </row>
    <row r="3">
      <c r="A3" s="1239" t="s">
        <v>9</v>
      </c>
      <c r="B3" s="1091">
        <v>1100112.0</v>
      </c>
      <c r="C3" s="27"/>
      <c r="D3" s="33" t="s">
        <v>4538</v>
      </c>
      <c r="E3" s="356" t="s">
        <v>4539</v>
      </c>
      <c r="F3" s="33">
        <v>1.0</v>
      </c>
      <c r="G3" s="357">
        <v>5.0</v>
      </c>
      <c r="H3" s="87">
        <v>1.0</v>
      </c>
      <c r="I3" s="33">
        <v>1.0</v>
      </c>
      <c r="J3" s="33" t="s">
        <v>12</v>
      </c>
      <c r="K3" s="380">
        <f t="shared" si="1"/>
        <v>6</v>
      </c>
      <c r="L3" s="33" t="s">
        <v>90</v>
      </c>
      <c r="M3" s="62"/>
      <c r="N3" s="799"/>
      <c r="O3" s="800" t="s">
        <v>16</v>
      </c>
      <c r="P3" s="70"/>
      <c r="Q3" s="70"/>
      <c r="R3" s="70"/>
      <c r="S3" s="70"/>
      <c r="T3" s="70"/>
      <c r="U3" s="70"/>
      <c r="V3" s="70"/>
      <c r="W3" s="70"/>
      <c r="X3" s="70"/>
      <c r="Y3" s="70"/>
      <c r="Z3" s="70"/>
      <c r="AA3" s="70"/>
      <c r="AB3" s="70"/>
      <c r="AC3" s="70"/>
    </row>
    <row r="4">
      <c r="A4" s="1239" t="s">
        <v>9</v>
      </c>
      <c r="B4" s="1091">
        <v>1100124.0</v>
      </c>
      <c r="C4" s="27"/>
      <c r="D4" s="33" t="s">
        <v>4540</v>
      </c>
      <c r="E4" s="356" t="s">
        <v>4541</v>
      </c>
      <c r="F4" s="33">
        <v>2.0</v>
      </c>
      <c r="G4" s="357">
        <v>5.0</v>
      </c>
      <c r="H4" s="87">
        <v>2.0</v>
      </c>
      <c r="I4" s="33">
        <v>2.0</v>
      </c>
      <c r="J4" s="33" t="s">
        <v>12</v>
      </c>
      <c r="K4" s="380">
        <f t="shared" si="1"/>
        <v>24</v>
      </c>
      <c r="L4" s="33" t="s">
        <v>13</v>
      </c>
      <c r="M4" s="62"/>
      <c r="N4" s="799"/>
      <c r="O4" s="800">
        <f>COUNTIF(A:A,"TO DO")</f>
        <v>0</v>
      </c>
      <c r="P4" s="70"/>
      <c r="Q4" s="70"/>
      <c r="R4" s="70"/>
      <c r="S4" s="70"/>
      <c r="T4" s="70"/>
      <c r="U4" s="70"/>
      <c r="V4" s="70"/>
      <c r="W4" s="70"/>
      <c r="X4" s="70"/>
      <c r="Y4" s="70"/>
      <c r="Z4" s="70"/>
      <c r="AA4" s="70"/>
      <c r="AB4" s="70"/>
      <c r="AC4" s="70"/>
    </row>
    <row r="5">
      <c r="A5" s="1239" t="s">
        <v>9</v>
      </c>
      <c r="B5" s="1096">
        <v>1100130.0</v>
      </c>
      <c r="C5" s="73"/>
      <c r="D5" s="377" t="s">
        <v>4542</v>
      </c>
      <c r="E5" s="376" t="s">
        <v>4543</v>
      </c>
      <c r="F5" s="377">
        <v>2.0</v>
      </c>
      <c r="G5" s="378">
        <v>5.0</v>
      </c>
      <c r="H5" s="1097">
        <v>2.0</v>
      </c>
      <c r="I5" s="1070">
        <v>2.0</v>
      </c>
      <c r="J5" s="377" t="s">
        <v>12</v>
      </c>
      <c r="K5" s="966">
        <f t="shared" si="1"/>
        <v>24</v>
      </c>
      <c r="L5" s="377" t="s">
        <v>13</v>
      </c>
      <c r="M5" s="615" t="s">
        <v>4544</v>
      </c>
      <c r="N5" s="799"/>
      <c r="O5" s="802" t="s">
        <v>21</v>
      </c>
      <c r="P5" s="70"/>
      <c r="Q5" s="70"/>
      <c r="R5" s="70"/>
      <c r="S5" s="70"/>
      <c r="T5" s="70"/>
      <c r="U5" s="70"/>
      <c r="V5" s="70"/>
      <c r="W5" s="70"/>
      <c r="X5" s="70"/>
      <c r="Y5" s="70"/>
      <c r="Z5" s="70"/>
      <c r="AA5" s="70"/>
      <c r="AB5" s="70"/>
      <c r="AC5" s="70"/>
    </row>
    <row r="6">
      <c r="A6" s="1239" t="s">
        <v>9</v>
      </c>
      <c r="B6" s="1091">
        <v>1100136.0</v>
      </c>
      <c r="D6" s="33" t="s">
        <v>4545</v>
      </c>
      <c r="E6" s="356" t="s">
        <v>4546</v>
      </c>
      <c r="F6" s="33">
        <v>1.0</v>
      </c>
      <c r="G6" s="357">
        <v>5.0</v>
      </c>
      <c r="H6" s="68">
        <v>3.0</v>
      </c>
      <c r="I6" s="17">
        <v>5.0</v>
      </c>
      <c r="J6" s="33" t="s">
        <v>12</v>
      </c>
      <c r="K6" s="380">
        <f t="shared" si="1"/>
        <v>20</v>
      </c>
      <c r="L6" s="33" t="s">
        <v>13</v>
      </c>
      <c r="M6" s="100" t="s">
        <v>4547</v>
      </c>
      <c r="N6" s="799"/>
      <c r="O6" s="802">
        <f>COUNTIF(A:A,"IN PROGRESS")</f>
        <v>0</v>
      </c>
      <c r="P6" s="70"/>
      <c r="Q6" s="1242"/>
      <c r="R6" s="1243"/>
      <c r="S6" s="70"/>
      <c r="T6" s="70"/>
      <c r="U6" s="70"/>
      <c r="V6" s="70"/>
      <c r="W6" s="70"/>
      <c r="X6" s="70"/>
      <c r="Y6" s="70"/>
      <c r="Z6" s="70"/>
      <c r="AA6" s="70"/>
      <c r="AB6" s="70"/>
      <c r="AC6" s="70"/>
    </row>
    <row r="7">
      <c r="A7" s="916"/>
      <c r="B7" s="52"/>
      <c r="E7" s="62"/>
      <c r="F7" s="33">
        <v>1.0</v>
      </c>
      <c r="G7" s="357">
        <v>5.0</v>
      </c>
      <c r="H7" s="68">
        <v>1.0</v>
      </c>
      <c r="I7" s="17">
        <v>1.0</v>
      </c>
      <c r="J7" s="33" t="s">
        <v>12</v>
      </c>
      <c r="K7" s="380">
        <f t="shared" si="1"/>
        <v>6</v>
      </c>
      <c r="L7" s="33" t="s">
        <v>13</v>
      </c>
      <c r="M7" s="62"/>
      <c r="N7" s="799"/>
      <c r="O7" s="809" t="s">
        <v>26</v>
      </c>
      <c r="P7" s="70"/>
      <c r="Q7" s="1242"/>
      <c r="R7" s="1243"/>
      <c r="S7" s="70"/>
      <c r="T7" s="70"/>
      <c r="U7" s="70"/>
      <c r="V7" s="70"/>
      <c r="W7" s="70"/>
      <c r="X7" s="70"/>
      <c r="Y7" s="70"/>
      <c r="Z7" s="70"/>
      <c r="AA7" s="70"/>
      <c r="AB7" s="70"/>
      <c r="AC7" s="70"/>
    </row>
    <row r="8">
      <c r="A8" s="1239" t="s">
        <v>9</v>
      </c>
      <c r="B8" s="1091">
        <v>1100148.0</v>
      </c>
      <c r="C8" s="27"/>
      <c r="D8" s="33" t="s">
        <v>4548</v>
      </c>
      <c r="E8" s="356" t="s">
        <v>4549</v>
      </c>
      <c r="F8" s="33">
        <v>1.0</v>
      </c>
      <c r="G8" s="357">
        <v>5.0</v>
      </c>
      <c r="H8" s="68">
        <v>2.0</v>
      </c>
      <c r="I8" s="17">
        <v>5.0</v>
      </c>
      <c r="J8" s="33" t="s">
        <v>12</v>
      </c>
      <c r="K8" s="380">
        <f t="shared" si="1"/>
        <v>15</v>
      </c>
      <c r="L8" s="33" t="s">
        <v>13</v>
      </c>
      <c r="M8" s="62"/>
      <c r="N8" s="799"/>
      <c r="O8" s="809">
        <f>COUNTIF(A:A,"NEED FIX")</f>
        <v>0</v>
      </c>
      <c r="P8" s="70"/>
      <c r="Q8" s="1242"/>
      <c r="R8" s="1243"/>
      <c r="S8" s="70"/>
      <c r="T8" s="70"/>
      <c r="U8" s="70"/>
      <c r="V8" s="70"/>
      <c r="W8" s="70"/>
      <c r="X8" s="70"/>
      <c r="Y8" s="70"/>
      <c r="Z8" s="70"/>
      <c r="AA8" s="70"/>
      <c r="AB8" s="70"/>
      <c r="AC8" s="70"/>
    </row>
    <row r="9">
      <c r="A9" s="1239" t="s">
        <v>9</v>
      </c>
      <c r="B9" s="1091">
        <v>1100160.0</v>
      </c>
      <c r="C9" s="27"/>
      <c r="D9" s="33" t="s">
        <v>4550</v>
      </c>
      <c r="E9" s="356" t="s">
        <v>4551</v>
      </c>
      <c r="F9" s="33">
        <v>2.0</v>
      </c>
      <c r="G9" s="357">
        <v>5.0</v>
      </c>
      <c r="H9" s="68">
        <v>2.0</v>
      </c>
      <c r="I9" s="17">
        <v>2.0</v>
      </c>
      <c r="J9" s="33" t="s">
        <v>12</v>
      </c>
      <c r="K9" s="380">
        <f t="shared" si="1"/>
        <v>24</v>
      </c>
      <c r="L9" s="33" t="s">
        <v>13</v>
      </c>
      <c r="M9" s="62"/>
      <c r="N9" s="799"/>
      <c r="O9" s="816" t="s">
        <v>9</v>
      </c>
      <c r="P9" s="70"/>
      <c r="Q9" s="1242"/>
      <c r="R9" s="1243"/>
      <c r="S9" s="70"/>
      <c r="T9" s="70"/>
      <c r="U9" s="70"/>
      <c r="V9" s="70"/>
      <c r="W9" s="70"/>
      <c r="X9" s="70"/>
      <c r="Y9" s="70"/>
      <c r="Z9" s="70"/>
      <c r="AA9" s="70"/>
      <c r="AB9" s="70"/>
      <c r="AC9" s="70"/>
    </row>
    <row r="10">
      <c r="A10" s="1239" t="s">
        <v>9</v>
      </c>
      <c r="B10" s="1096">
        <v>1100166.0</v>
      </c>
      <c r="C10" s="73"/>
      <c r="D10" s="1070" t="s">
        <v>4552</v>
      </c>
      <c r="E10" s="612" t="s">
        <v>4553</v>
      </c>
      <c r="F10" s="377">
        <v>1.0</v>
      </c>
      <c r="G10" s="378">
        <v>5.0</v>
      </c>
      <c r="H10" s="1097">
        <v>5.0</v>
      </c>
      <c r="I10" s="1070">
        <v>5.0</v>
      </c>
      <c r="J10" s="377" t="s">
        <v>12</v>
      </c>
      <c r="K10" s="966">
        <f t="shared" si="1"/>
        <v>30</v>
      </c>
      <c r="L10" s="377" t="s">
        <v>191</v>
      </c>
      <c r="M10" s="615" t="s">
        <v>4554</v>
      </c>
      <c r="N10" s="799"/>
      <c r="O10" s="816">
        <f>COUNTIF(A:A,"DONE")</f>
        <v>179</v>
      </c>
      <c r="P10" s="70"/>
      <c r="Q10" s="1244"/>
      <c r="R10" s="1243"/>
      <c r="S10" s="1244"/>
      <c r="T10" s="1244"/>
      <c r="U10" s="1244"/>
      <c r="V10" s="1244"/>
      <c r="W10" s="1244"/>
      <c r="X10" s="1244"/>
      <c r="Y10" s="1244"/>
      <c r="Z10" s="1244"/>
      <c r="AA10" s="1244"/>
      <c r="AB10" s="1244"/>
      <c r="AC10" s="1244"/>
    </row>
    <row r="11">
      <c r="A11" s="1239" t="s">
        <v>9</v>
      </c>
      <c r="B11" s="1091">
        <v>1100172.0</v>
      </c>
      <c r="C11" s="27"/>
      <c r="D11" s="17" t="s">
        <v>4555</v>
      </c>
      <c r="E11" s="29" t="s">
        <v>4556</v>
      </c>
      <c r="F11" s="33">
        <v>1.0</v>
      </c>
      <c r="G11" s="357">
        <v>5.0</v>
      </c>
      <c r="H11" s="68">
        <v>2.0</v>
      </c>
      <c r="I11" s="17">
        <v>2.0</v>
      </c>
      <c r="J11" s="33" t="s">
        <v>12</v>
      </c>
      <c r="K11" s="380">
        <f t="shared" si="1"/>
        <v>12</v>
      </c>
      <c r="L11" s="33" t="s">
        <v>13</v>
      </c>
      <c r="M11" s="100" t="s">
        <v>4557</v>
      </c>
      <c r="N11" s="799"/>
      <c r="O11" s="13"/>
      <c r="P11" s="380"/>
      <c r="Q11" s="380"/>
      <c r="R11" s="380"/>
      <c r="S11" s="380"/>
      <c r="T11" s="380"/>
      <c r="U11" s="380"/>
      <c r="V11" s="380"/>
      <c r="W11" s="380"/>
      <c r="X11" s="380"/>
      <c r="Y11" s="380"/>
      <c r="Z11" s="380"/>
      <c r="AA11" s="380"/>
      <c r="AB11" s="380"/>
      <c r="AC11" s="380"/>
    </row>
    <row r="12">
      <c r="A12" s="1239" t="s">
        <v>9</v>
      </c>
      <c r="B12" s="1091">
        <v>1101456.0</v>
      </c>
      <c r="C12" s="27"/>
      <c r="D12" s="17" t="s">
        <v>4558</v>
      </c>
      <c r="E12" s="29" t="s">
        <v>4559</v>
      </c>
      <c r="F12" s="33">
        <v>1.0</v>
      </c>
      <c r="G12" s="357">
        <v>5.0</v>
      </c>
      <c r="H12" s="68">
        <v>2.0</v>
      </c>
      <c r="I12" s="17">
        <v>5.0</v>
      </c>
      <c r="J12" s="33" t="s">
        <v>12</v>
      </c>
      <c r="K12" s="380">
        <f t="shared" si="1"/>
        <v>15</v>
      </c>
      <c r="L12" s="33" t="s">
        <v>191</v>
      </c>
      <c r="M12" s="62"/>
      <c r="N12" s="799"/>
      <c r="O12" s="13"/>
      <c r="P12" s="380"/>
      <c r="Q12" s="380"/>
      <c r="R12" s="380"/>
      <c r="S12" s="380"/>
      <c r="T12" s="380"/>
      <c r="U12" s="380"/>
      <c r="V12" s="380"/>
      <c r="W12" s="380"/>
      <c r="X12" s="380"/>
      <c r="Y12" s="380"/>
      <c r="Z12" s="380"/>
      <c r="AA12" s="380"/>
      <c r="AB12" s="380"/>
      <c r="AC12" s="380"/>
    </row>
    <row r="13">
      <c r="A13" s="916"/>
      <c r="B13" s="52"/>
      <c r="C13" s="27"/>
      <c r="E13" s="62"/>
      <c r="F13" s="33">
        <v>1.0</v>
      </c>
      <c r="G13" s="357">
        <v>5.0</v>
      </c>
      <c r="H13" s="68">
        <v>2.0</v>
      </c>
      <c r="I13" s="17">
        <v>2.0</v>
      </c>
      <c r="J13" s="33" t="s">
        <v>12</v>
      </c>
      <c r="K13" s="380">
        <f t="shared" si="1"/>
        <v>12</v>
      </c>
      <c r="L13" s="33" t="s">
        <v>90</v>
      </c>
      <c r="M13" s="62"/>
      <c r="N13" s="799"/>
      <c r="O13" s="13"/>
      <c r="P13" s="380"/>
      <c r="Q13" s="380"/>
      <c r="R13" s="380"/>
      <c r="S13" s="380"/>
      <c r="T13" s="380"/>
      <c r="U13" s="380"/>
      <c r="V13" s="380"/>
      <c r="W13" s="380"/>
      <c r="X13" s="380"/>
      <c r="Y13" s="380"/>
      <c r="Z13" s="380"/>
      <c r="AA13" s="380"/>
      <c r="AB13" s="380"/>
      <c r="AC13" s="380"/>
    </row>
    <row r="14">
      <c r="A14" s="1239" t="s">
        <v>9</v>
      </c>
      <c r="B14" s="1091">
        <v>1100184.0</v>
      </c>
      <c r="C14" s="27"/>
      <c r="D14" s="17" t="s">
        <v>4560</v>
      </c>
      <c r="E14" s="29" t="s">
        <v>4561</v>
      </c>
      <c r="F14" s="33">
        <v>1.0</v>
      </c>
      <c r="G14" s="357">
        <v>5.0</v>
      </c>
      <c r="H14" s="68">
        <v>16.0</v>
      </c>
      <c r="I14" s="17">
        <v>20.0</v>
      </c>
      <c r="J14" s="33" t="s">
        <v>12</v>
      </c>
      <c r="K14" s="380">
        <f t="shared" si="1"/>
        <v>100</v>
      </c>
      <c r="L14" s="33" t="s">
        <v>13</v>
      </c>
      <c r="M14" s="62"/>
      <c r="N14" s="799"/>
      <c r="O14" s="13"/>
      <c r="P14" s="380"/>
      <c r="Q14" s="380"/>
      <c r="R14" s="380"/>
      <c r="S14" s="380"/>
      <c r="T14" s="380"/>
      <c r="U14" s="380"/>
      <c r="V14" s="380"/>
      <c r="W14" s="380"/>
      <c r="X14" s="380"/>
      <c r="Y14" s="380"/>
      <c r="Z14" s="380"/>
      <c r="AA14" s="380"/>
      <c r="AB14" s="380"/>
      <c r="AC14" s="380"/>
    </row>
    <row r="15">
      <c r="A15" s="1239" t="s">
        <v>9</v>
      </c>
      <c r="B15" s="1096">
        <v>1100190.0</v>
      </c>
      <c r="C15" s="73"/>
      <c r="D15" s="377" t="s">
        <v>4562</v>
      </c>
      <c r="E15" s="376" t="s">
        <v>4563</v>
      </c>
      <c r="F15" s="377">
        <v>2.0</v>
      </c>
      <c r="G15" s="378">
        <v>5.0</v>
      </c>
      <c r="H15" s="1097">
        <v>2.0</v>
      </c>
      <c r="I15" s="1070">
        <v>2.0</v>
      </c>
      <c r="J15" s="377" t="s">
        <v>12</v>
      </c>
      <c r="K15" s="966">
        <f t="shared" si="1"/>
        <v>24</v>
      </c>
      <c r="L15" s="377" t="s">
        <v>13</v>
      </c>
      <c r="M15" s="615" t="s">
        <v>4564</v>
      </c>
      <c r="N15" s="799"/>
      <c r="O15" s="13"/>
      <c r="P15" s="608"/>
      <c r="Q15" s="608"/>
      <c r="R15" s="608"/>
      <c r="S15" s="608"/>
      <c r="T15" s="608"/>
      <c r="U15" s="608"/>
      <c r="V15" s="608"/>
      <c r="W15" s="608"/>
      <c r="X15" s="608"/>
      <c r="Y15" s="608"/>
      <c r="Z15" s="608"/>
      <c r="AA15" s="608"/>
      <c r="AB15" s="608"/>
      <c r="AC15" s="608"/>
    </row>
    <row r="16">
      <c r="A16" s="1066" t="s">
        <v>8</v>
      </c>
      <c r="B16" s="18"/>
      <c r="C16" s="18"/>
      <c r="D16" s="22" t="s">
        <v>4565</v>
      </c>
      <c r="E16" s="371" t="s">
        <v>4566</v>
      </c>
      <c r="F16" s="377">
        <v>1.0</v>
      </c>
      <c r="G16" s="378">
        <v>5.0</v>
      </c>
      <c r="H16" s="1097">
        <v>10.0</v>
      </c>
      <c r="I16" s="1070">
        <v>10.0</v>
      </c>
      <c r="J16" s="377" t="s">
        <v>12</v>
      </c>
      <c r="K16" s="966">
        <f t="shared" si="1"/>
        <v>60</v>
      </c>
      <c r="L16" s="377" t="s">
        <v>13</v>
      </c>
      <c r="M16" s="597" t="s">
        <v>4567</v>
      </c>
      <c r="N16" s="799"/>
      <c r="O16" s="13"/>
      <c r="P16" s="608"/>
      <c r="Q16" s="608"/>
      <c r="R16" s="608"/>
      <c r="S16" s="608"/>
      <c r="T16" s="608"/>
      <c r="U16" s="608"/>
      <c r="V16" s="608"/>
      <c r="W16" s="608"/>
      <c r="X16" s="608"/>
      <c r="Y16" s="608"/>
      <c r="Z16" s="608"/>
      <c r="AA16" s="608"/>
      <c r="AB16" s="608"/>
      <c r="AC16" s="608"/>
    </row>
    <row r="17">
      <c r="A17" s="1245" t="s">
        <v>9</v>
      </c>
      <c r="B17" s="18">
        <v>1100196.0</v>
      </c>
      <c r="C17" s="10"/>
      <c r="D17" s="20" t="s">
        <v>4568</v>
      </c>
      <c r="E17" s="597" t="s">
        <v>4569</v>
      </c>
      <c r="F17" s="22">
        <v>1.0</v>
      </c>
      <c r="G17" s="372">
        <v>5.0</v>
      </c>
      <c r="H17" s="19">
        <v>5.0</v>
      </c>
      <c r="I17" s="20">
        <v>5.0</v>
      </c>
      <c r="J17" s="22" t="s">
        <v>12</v>
      </c>
      <c r="K17" s="961">
        <f t="shared" si="1"/>
        <v>30</v>
      </c>
      <c r="L17" s="22" t="s">
        <v>13</v>
      </c>
      <c r="M17" s="597" t="s">
        <v>4570</v>
      </c>
      <c r="N17" s="799"/>
      <c r="O17" s="70"/>
      <c r="P17" s="616"/>
      <c r="Q17" s="616"/>
      <c r="R17" s="616"/>
      <c r="S17" s="616"/>
      <c r="T17" s="616"/>
      <c r="U17" s="616"/>
      <c r="V17" s="616"/>
      <c r="W17" s="616"/>
      <c r="X17" s="616"/>
      <c r="Y17" s="616"/>
      <c r="Z17" s="616"/>
      <c r="AA17" s="616"/>
      <c r="AB17" s="616"/>
      <c r="AC17" s="616"/>
    </row>
    <row r="18">
      <c r="A18" s="916"/>
      <c r="B18" s="52"/>
      <c r="E18" s="62"/>
      <c r="F18" s="33">
        <v>1.0</v>
      </c>
      <c r="G18" s="357">
        <v>5.0</v>
      </c>
      <c r="H18" s="68">
        <v>2.0</v>
      </c>
      <c r="I18" s="17">
        <v>2.0</v>
      </c>
      <c r="J18" s="33" t="s">
        <v>12</v>
      </c>
      <c r="K18" s="380">
        <f t="shared" si="1"/>
        <v>12</v>
      </c>
      <c r="L18" s="33" t="s">
        <v>13</v>
      </c>
      <c r="M18" s="62"/>
      <c r="N18" s="799"/>
      <c r="O18" s="70"/>
      <c r="P18" s="616"/>
      <c r="Q18" s="616"/>
      <c r="R18" s="616"/>
      <c r="S18" s="616"/>
      <c r="T18" s="616"/>
      <c r="U18" s="616"/>
      <c r="V18" s="616"/>
      <c r="W18" s="616"/>
      <c r="X18" s="616"/>
      <c r="Y18" s="616"/>
      <c r="Z18" s="616"/>
      <c r="AA18" s="616"/>
      <c r="AB18" s="616"/>
      <c r="AC18" s="616"/>
    </row>
    <row r="19">
      <c r="A19" s="1239" t="s">
        <v>9</v>
      </c>
      <c r="B19" s="18">
        <v>1100202.0</v>
      </c>
      <c r="C19" s="3"/>
      <c r="D19" s="20" t="s">
        <v>4571</v>
      </c>
      <c r="E19" s="597" t="s">
        <v>4572</v>
      </c>
      <c r="F19" s="22">
        <v>1.0</v>
      </c>
      <c r="G19" s="372">
        <v>5.0</v>
      </c>
      <c r="H19" s="19">
        <v>10.0</v>
      </c>
      <c r="I19" s="20">
        <v>10.0</v>
      </c>
      <c r="J19" s="22" t="s">
        <v>12</v>
      </c>
      <c r="K19" s="961">
        <f t="shared" si="1"/>
        <v>60</v>
      </c>
      <c r="L19" s="22" t="s">
        <v>191</v>
      </c>
      <c r="M19" s="621" t="s">
        <v>4573</v>
      </c>
      <c r="N19" s="799"/>
      <c r="O19" s="70"/>
      <c r="P19" s="70"/>
      <c r="Q19" s="70"/>
      <c r="R19" s="70"/>
      <c r="S19" s="70"/>
      <c r="T19" s="70"/>
      <c r="U19" s="70"/>
      <c r="V19" s="70"/>
      <c r="W19" s="70"/>
      <c r="X19" s="70"/>
      <c r="Y19" s="70"/>
      <c r="Z19" s="70"/>
      <c r="AA19" s="70"/>
      <c r="AB19" s="70"/>
      <c r="AC19" s="70"/>
    </row>
    <row r="20">
      <c r="A20" s="1239" t="s">
        <v>9</v>
      </c>
      <c r="B20" s="1091">
        <v>1100208.0</v>
      </c>
      <c r="D20" s="17" t="s">
        <v>4574</v>
      </c>
      <c r="E20" s="29" t="s">
        <v>4575</v>
      </c>
      <c r="F20" s="33">
        <v>1.0</v>
      </c>
      <c r="G20" s="357">
        <v>5.0</v>
      </c>
      <c r="H20" s="68">
        <v>3.0</v>
      </c>
      <c r="I20" s="17">
        <v>5.0</v>
      </c>
      <c r="J20" s="33" t="s">
        <v>12</v>
      </c>
      <c r="K20" s="380">
        <f t="shared" si="1"/>
        <v>20</v>
      </c>
      <c r="L20" s="33" t="s">
        <v>13</v>
      </c>
      <c r="M20" s="62"/>
      <c r="N20" s="799"/>
      <c r="O20" s="70"/>
      <c r="P20" s="70"/>
      <c r="Q20" s="70"/>
      <c r="R20" s="70"/>
      <c r="S20" s="70"/>
      <c r="T20" s="70"/>
      <c r="U20" s="70"/>
      <c r="V20" s="70"/>
      <c r="W20" s="70"/>
      <c r="X20" s="70"/>
      <c r="Y20" s="70"/>
      <c r="Z20" s="70"/>
      <c r="AA20" s="70"/>
      <c r="AB20" s="70"/>
      <c r="AC20" s="70"/>
    </row>
    <row r="21">
      <c r="A21" s="916"/>
      <c r="B21" s="60"/>
      <c r="C21" s="180"/>
      <c r="D21" s="180"/>
      <c r="E21" s="158"/>
      <c r="F21" s="365">
        <v>1.0</v>
      </c>
      <c r="G21" s="64">
        <v>5.0</v>
      </c>
      <c r="H21" s="1093">
        <v>3.0</v>
      </c>
      <c r="I21" s="1067">
        <v>5.0</v>
      </c>
      <c r="J21" s="365" t="s">
        <v>12</v>
      </c>
      <c r="K21" s="970">
        <f t="shared" si="1"/>
        <v>20</v>
      </c>
      <c r="L21" s="365" t="s">
        <v>13</v>
      </c>
      <c r="M21" s="158"/>
      <c r="N21" s="799"/>
      <c r="O21" s="70"/>
      <c r="P21" s="70"/>
      <c r="Q21" s="70"/>
      <c r="R21" s="70"/>
      <c r="S21" s="70"/>
      <c r="T21" s="70"/>
      <c r="U21" s="70"/>
      <c r="V21" s="70"/>
      <c r="W21" s="70"/>
      <c r="X21" s="70"/>
      <c r="Y21" s="70"/>
      <c r="Z21" s="70"/>
      <c r="AA21" s="70"/>
      <c r="AB21" s="70"/>
      <c r="AC21" s="70"/>
    </row>
    <row r="22">
      <c r="A22" s="1239" t="s">
        <v>9</v>
      </c>
      <c r="B22" s="1091">
        <v>1100214.0</v>
      </c>
      <c r="C22" s="27"/>
      <c r="D22" s="33" t="s">
        <v>4576</v>
      </c>
      <c r="E22" s="356" t="s">
        <v>4577</v>
      </c>
      <c r="F22" s="33">
        <v>1.0</v>
      </c>
      <c r="G22" s="357">
        <v>5.0</v>
      </c>
      <c r="H22" s="68">
        <v>3.0</v>
      </c>
      <c r="I22" s="17">
        <v>5.0</v>
      </c>
      <c r="J22" s="33" t="s">
        <v>12</v>
      </c>
      <c r="K22" s="380">
        <f t="shared" si="1"/>
        <v>20</v>
      </c>
      <c r="L22" s="33" t="s">
        <v>13</v>
      </c>
      <c r="M22" s="100" t="s">
        <v>4578</v>
      </c>
      <c r="N22" s="799"/>
      <c r="O22" s="70"/>
      <c r="P22" s="70"/>
      <c r="Q22" s="70"/>
      <c r="R22" s="70"/>
      <c r="S22" s="70"/>
      <c r="T22" s="70"/>
      <c r="U22" s="70"/>
      <c r="V22" s="70"/>
      <c r="W22" s="70"/>
      <c r="X22" s="70"/>
      <c r="Y22" s="70"/>
      <c r="Z22" s="70"/>
      <c r="AA22" s="70"/>
      <c r="AB22" s="70"/>
      <c r="AC22" s="70"/>
    </row>
    <row r="23">
      <c r="A23" s="1239" t="s">
        <v>9</v>
      </c>
      <c r="B23" s="1091">
        <v>1100220.0</v>
      </c>
      <c r="D23" s="33" t="s">
        <v>4579</v>
      </c>
      <c r="E23" s="356" t="s">
        <v>4580</v>
      </c>
      <c r="F23" s="33">
        <v>1.0</v>
      </c>
      <c r="G23" s="357">
        <v>5.0</v>
      </c>
      <c r="H23" s="68">
        <v>3.0</v>
      </c>
      <c r="I23" s="17">
        <v>5.0</v>
      </c>
      <c r="J23" s="33" t="s">
        <v>12</v>
      </c>
      <c r="K23" s="380">
        <f t="shared" si="1"/>
        <v>20</v>
      </c>
      <c r="L23" s="33" t="s">
        <v>13</v>
      </c>
      <c r="M23" s="62"/>
      <c r="N23" s="799"/>
      <c r="O23" s="70"/>
      <c r="P23" s="70"/>
      <c r="Q23" s="70"/>
      <c r="R23" s="70"/>
      <c r="S23" s="70"/>
      <c r="T23" s="70"/>
      <c r="U23" s="70"/>
      <c r="V23" s="70"/>
      <c r="W23" s="70"/>
      <c r="X23" s="70"/>
      <c r="Y23" s="70"/>
      <c r="Z23" s="70"/>
      <c r="AA23" s="70"/>
      <c r="AB23" s="70"/>
      <c r="AC23" s="70"/>
    </row>
    <row r="24">
      <c r="A24" s="916"/>
      <c r="B24" s="52"/>
      <c r="E24" s="62"/>
      <c r="F24" s="33">
        <v>1.0</v>
      </c>
      <c r="G24" s="357">
        <v>5.0</v>
      </c>
      <c r="H24" s="68">
        <v>1.0</v>
      </c>
      <c r="I24" s="17">
        <v>1.0</v>
      </c>
      <c r="J24" s="33" t="s">
        <v>12</v>
      </c>
      <c r="K24" s="380">
        <f t="shared" si="1"/>
        <v>6</v>
      </c>
      <c r="L24" s="33" t="s">
        <v>191</v>
      </c>
      <c r="M24" s="62"/>
      <c r="N24" s="799"/>
      <c r="O24" s="70"/>
      <c r="P24" s="70"/>
      <c r="Q24" s="70"/>
      <c r="R24" s="70"/>
      <c r="S24" s="70"/>
      <c r="T24" s="70"/>
      <c r="U24" s="70"/>
      <c r="V24" s="70"/>
      <c r="W24" s="70"/>
      <c r="X24" s="70"/>
      <c r="Y24" s="70"/>
      <c r="Z24" s="70"/>
      <c r="AA24" s="70"/>
      <c r="AB24" s="70"/>
      <c r="AC24" s="70"/>
    </row>
    <row r="25">
      <c r="A25" s="1239" t="s">
        <v>9</v>
      </c>
      <c r="B25" s="1091">
        <v>1100226.0</v>
      </c>
      <c r="C25" s="27"/>
      <c r="D25" s="33" t="s">
        <v>4581</v>
      </c>
      <c r="E25" s="356" t="s">
        <v>4582</v>
      </c>
      <c r="F25" s="33">
        <v>2.0</v>
      </c>
      <c r="G25" s="357">
        <v>5.0</v>
      </c>
      <c r="H25" s="68">
        <v>2.0</v>
      </c>
      <c r="I25" s="17">
        <v>2.0</v>
      </c>
      <c r="J25" s="33" t="s">
        <v>12</v>
      </c>
      <c r="K25" s="380">
        <f t="shared" si="1"/>
        <v>24</v>
      </c>
      <c r="L25" s="33" t="s">
        <v>13</v>
      </c>
      <c r="M25" s="62"/>
      <c r="N25" s="799"/>
      <c r="O25" s="70"/>
      <c r="P25" s="70"/>
      <c r="Q25" s="70"/>
      <c r="R25" s="70"/>
      <c r="S25" s="70"/>
      <c r="T25" s="70"/>
      <c r="U25" s="70"/>
      <c r="V25" s="70"/>
      <c r="W25" s="70"/>
      <c r="X25" s="70"/>
      <c r="Y25" s="70"/>
      <c r="Z25" s="70"/>
      <c r="AA25" s="70"/>
      <c r="AB25" s="70"/>
      <c r="AC25" s="70"/>
    </row>
    <row r="26">
      <c r="A26" s="1245" t="s">
        <v>9</v>
      </c>
      <c r="B26" s="18">
        <v>1100232.0</v>
      </c>
      <c r="C26" s="10"/>
      <c r="D26" s="22" t="s">
        <v>4583</v>
      </c>
      <c r="E26" s="371" t="s">
        <v>4584</v>
      </c>
      <c r="F26" s="22">
        <v>1.0</v>
      </c>
      <c r="G26" s="372">
        <v>5.0</v>
      </c>
      <c r="H26" s="19">
        <v>-2.0</v>
      </c>
      <c r="I26" s="20">
        <v>12.0</v>
      </c>
      <c r="J26" s="22" t="s">
        <v>12</v>
      </c>
      <c r="K26" s="961">
        <f t="shared" si="1"/>
        <v>2</v>
      </c>
      <c r="L26" s="22" t="s">
        <v>191</v>
      </c>
      <c r="M26" s="621" t="s">
        <v>4585</v>
      </c>
      <c r="N26" s="799"/>
      <c r="O26" s="70"/>
      <c r="P26" s="70"/>
      <c r="Q26" s="70"/>
      <c r="R26" s="70"/>
      <c r="S26" s="70"/>
      <c r="T26" s="70"/>
      <c r="U26" s="70"/>
      <c r="V26" s="70"/>
      <c r="W26" s="70"/>
      <c r="X26" s="70"/>
      <c r="Y26" s="70"/>
      <c r="Z26" s="70"/>
      <c r="AA26" s="70"/>
      <c r="AB26" s="70"/>
      <c r="AC26" s="70"/>
    </row>
    <row r="27">
      <c r="A27" s="916"/>
      <c r="B27" s="52"/>
      <c r="E27" s="62"/>
      <c r="F27" s="33">
        <v>1.0</v>
      </c>
      <c r="G27" s="357">
        <v>5.0</v>
      </c>
      <c r="H27" s="68">
        <v>1.0</v>
      </c>
      <c r="I27" s="17">
        <v>1.0</v>
      </c>
      <c r="J27" s="33" t="s">
        <v>12</v>
      </c>
      <c r="K27" s="380">
        <f t="shared" si="1"/>
        <v>6</v>
      </c>
      <c r="L27" s="33" t="s">
        <v>13</v>
      </c>
      <c r="M27" s="62"/>
      <c r="N27" s="799"/>
      <c r="O27" s="70"/>
      <c r="P27" s="70"/>
      <c r="Q27" s="70"/>
      <c r="R27" s="70"/>
      <c r="S27" s="70"/>
      <c r="T27" s="70"/>
      <c r="U27" s="70"/>
      <c r="V27" s="70"/>
      <c r="W27" s="70"/>
      <c r="X27" s="70"/>
      <c r="Y27" s="70"/>
      <c r="Z27" s="70"/>
      <c r="AA27" s="70"/>
      <c r="AB27" s="70"/>
      <c r="AC27" s="70"/>
    </row>
    <row r="28">
      <c r="A28" s="1239" t="s">
        <v>9</v>
      </c>
      <c r="B28" s="1091">
        <v>1100244.0</v>
      </c>
      <c r="D28" s="33" t="s">
        <v>4586</v>
      </c>
      <c r="E28" s="356" t="s">
        <v>4587</v>
      </c>
      <c r="F28" s="33">
        <v>1.0</v>
      </c>
      <c r="G28" s="357">
        <v>5.0</v>
      </c>
      <c r="H28" s="68">
        <v>2.0</v>
      </c>
      <c r="I28" s="17">
        <v>2.0</v>
      </c>
      <c r="J28" s="33" t="s">
        <v>12</v>
      </c>
      <c r="K28" s="380">
        <f t="shared" si="1"/>
        <v>12</v>
      </c>
      <c r="L28" s="33" t="s">
        <v>13</v>
      </c>
      <c r="M28" s="62"/>
      <c r="N28" s="799"/>
      <c r="O28" s="70"/>
      <c r="P28" s="70"/>
      <c r="Q28" s="70"/>
      <c r="R28" s="70"/>
      <c r="S28" s="70"/>
      <c r="T28" s="70"/>
      <c r="U28" s="70"/>
      <c r="V28" s="70"/>
      <c r="W28" s="70"/>
      <c r="X28" s="70"/>
      <c r="Y28" s="70"/>
      <c r="Z28" s="70"/>
      <c r="AA28" s="70"/>
      <c r="AB28" s="70"/>
      <c r="AC28" s="70"/>
    </row>
    <row r="29">
      <c r="A29" s="916"/>
      <c r="B29" s="52"/>
      <c r="E29" s="62"/>
      <c r="F29" s="33">
        <v>1.0</v>
      </c>
      <c r="G29" s="357">
        <v>5.0</v>
      </c>
      <c r="H29" s="68">
        <v>1.0</v>
      </c>
      <c r="I29" s="17">
        <v>1.0</v>
      </c>
      <c r="J29" s="33" t="s">
        <v>12</v>
      </c>
      <c r="K29" s="380">
        <f t="shared" si="1"/>
        <v>6</v>
      </c>
      <c r="L29" s="33" t="s">
        <v>13</v>
      </c>
      <c r="M29" s="62"/>
      <c r="N29" s="799"/>
      <c r="O29" s="70"/>
      <c r="P29" s="70"/>
      <c r="Q29" s="70"/>
      <c r="R29" s="70"/>
      <c r="S29" s="70"/>
      <c r="T29" s="70"/>
      <c r="U29" s="70"/>
      <c r="V29" s="70"/>
      <c r="W29" s="70"/>
      <c r="X29" s="70"/>
      <c r="Y29" s="70"/>
      <c r="Z29" s="70"/>
      <c r="AA29" s="70"/>
      <c r="AB29" s="70"/>
      <c r="AC29" s="70"/>
    </row>
    <row r="30">
      <c r="A30" s="1239" t="s">
        <v>9</v>
      </c>
      <c r="B30" s="1091">
        <v>1100250.0</v>
      </c>
      <c r="C30" s="27"/>
      <c r="D30" s="33" t="s">
        <v>4588</v>
      </c>
      <c r="E30" s="356" t="s">
        <v>4589</v>
      </c>
      <c r="F30" s="33">
        <v>1.0</v>
      </c>
      <c r="G30" s="357">
        <v>5.0</v>
      </c>
      <c r="H30" s="68">
        <v>3.0</v>
      </c>
      <c r="I30" s="17">
        <v>5.0</v>
      </c>
      <c r="J30" s="33" t="s">
        <v>12</v>
      </c>
      <c r="K30" s="380">
        <f t="shared" si="1"/>
        <v>20</v>
      </c>
      <c r="L30" s="33" t="s">
        <v>13</v>
      </c>
      <c r="M30" s="62"/>
      <c r="N30" s="799"/>
      <c r="O30" s="70"/>
      <c r="P30" s="70"/>
      <c r="Q30" s="70"/>
      <c r="R30" s="70"/>
      <c r="S30" s="70"/>
      <c r="T30" s="70"/>
      <c r="U30" s="70"/>
      <c r="V30" s="70"/>
      <c r="W30" s="70"/>
      <c r="X30" s="70"/>
      <c r="Y30" s="70"/>
      <c r="Z30" s="70"/>
      <c r="AA30" s="70"/>
      <c r="AB30" s="70"/>
      <c r="AC30" s="70"/>
    </row>
    <row r="31">
      <c r="A31" s="1239" t="s">
        <v>9</v>
      </c>
      <c r="B31" s="1091">
        <v>1100256.0</v>
      </c>
      <c r="C31" s="27"/>
      <c r="D31" s="33" t="s">
        <v>4590</v>
      </c>
      <c r="E31" s="356" t="s">
        <v>4591</v>
      </c>
      <c r="F31" s="33">
        <v>1.0</v>
      </c>
      <c r="G31" s="357">
        <v>5.0</v>
      </c>
      <c r="H31" s="68">
        <v>2.0</v>
      </c>
      <c r="I31" s="17">
        <v>5.0</v>
      </c>
      <c r="J31" s="33" t="s">
        <v>12</v>
      </c>
      <c r="K31" s="380">
        <f t="shared" si="1"/>
        <v>15</v>
      </c>
      <c r="L31" s="33" t="s">
        <v>13</v>
      </c>
      <c r="M31" s="62"/>
      <c r="N31" s="799"/>
      <c r="O31" s="70"/>
      <c r="P31" s="70"/>
      <c r="Q31" s="70"/>
      <c r="R31" s="70"/>
      <c r="S31" s="70"/>
      <c r="T31" s="70"/>
      <c r="U31" s="70"/>
      <c r="V31" s="70"/>
      <c r="W31" s="70"/>
      <c r="X31" s="70"/>
      <c r="Y31" s="70"/>
      <c r="Z31" s="70"/>
      <c r="AA31" s="70"/>
      <c r="AB31" s="70"/>
      <c r="AC31" s="70"/>
    </row>
    <row r="32">
      <c r="A32" s="1239" t="s">
        <v>9</v>
      </c>
      <c r="B32" s="1091">
        <v>1100268.0</v>
      </c>
      <c r="C32" s="27"/>
      <c r="D32" s="33" t="s">
        <v>4592</v>
      </c>
      <c r="E32" s="356" t="s">
        <v>4593</v>
      </c>
      <c r="F32" s="33">
        <v>1.0</v>
      </c>
      <c r="G32" s="357">
        <v>5.0</v>
      </c>
      <c r="H32" s="68">
        <v>8.0</v>
      </c>
      <c r="I32" s="17">
        <v>10.0</v>
      </c>
      <c r="J32" s="33" t="s">
        <v>12</v>
      </c>
      <c r="K32" s="380">
        <f t="shared" si="1"/>
        <v>50</v>
      </c>
      <c r="L32" s="33" t="s">
        <v>13</v>
      </c>
      <c r="M32" s="62"/>
      <c r="N32" s="799"/>
      <c r="O32" s="70"/>
      <c r="P32" s="70"/>
      <c r="Q32" s="70"/>
      <c r="R32" s="70"/>
      <c r="S32" s="70"/>
      <c r="T32" s="70"/>
      <c r="U32" s="70"/>
      <c r="V32" s="70"/>
      <c r="W32" s="70"/>
      <c r="X32" s="70"/>
      <c r="Y32" s="70"/>
      <c r="Z32" s="70"/>
      <c r="AA32" s="70"/>
      <c r="AB32" s="70"/>
      <c r="AC32" s="70"/>
    </row>
    <row r="33">
      <c r="A33" s="1239" t="s">
        <v>9</v>
      </c>
      <c r="B33" s="1091">
        <v>1100280.0</v>
      </c>
      <c r="C33" s="27"/>
      <c r="D33" s="33" t="s">
        <v>4594</v>
      </c>
      <c r="E33" s="356" t="s">
        <v>4595</v>
      </c>
      <c r="F33" s="33">
        <v>1.0</v>
      </c>
      <c r="G33" s="357">
        <v>5.0</v>
      </c>
      <c r="H33" s="68">
        <v>5.0</v>
      </c>
      <c r="I33" s="17">
        <v>5.0</v>
      </c>
      <c r="J33" s="33" t="s">
        <v>12</v>
      </c>
      <c r="K33" s="380">
        <f t="shared" si="1"/>
        <v>30</v>
      </c>
      <c r="L33" s="33" t="s">
        <v>13</v>
      </c>
      <c r="M33" s="62"/>
      <c r="N33" s="799"/>
      <c r="O33" s="70"/>
      <c r="P33" s="70"/>
      <c r="Q33" s="70"/>
      <c r="R33" s="70"/>
      <c r="S33" s="70"/>
      <c r="T33" s="70"/>
      <c r="U33" s="70"/>
      <c r="V33" s="70"/>
      <c r="W33" s="70"/>
      <c r="X33" s="70"/>
      <c r="Y33" s="70"/>
      <c r="Z33" s="70"/>
      <c r="AA33" s="70"/>
      <c r="AB33" s="70"/>
      <c r="AC33" s="70"/>
    </row>
    <row r="34">
      <c r="A34" s="1246" t="s">
        <v>9</v>
      </c>
      <c r="B34" s="1092">
        <v>1100292.0</v>
      </c>
      <c r="C34" s="61"/>
      <c r="D34" s="365" t="s">
        <v>4596</v>
      </c>
      <c r="E34" s="364" t="s">
        <v>4597</v>
      </c>
      <c r="F34" s="365">
        <v>2.0</v>
      </c>
      <c r="G34" s="64">
        <v>5.0</v>
      </c>
      <c r="H34" s="1093">
        <v>2.0</v>
      </c>
      <c r="I34" s="1067">
        <v>2.0</v>
      </c>
      <c r="J34" s="365" t="s">
        <v>12</v>
      </c>
      <c r="K34" s="970">
        <f t="shared" si="1"/>
        <v>24</v>
      </c>
      <c r="L34" s="365" t="s">
        <v>13</v>
      </c>
      <c r="M34" s="158"/>
      <c r="N34" s="799"/>
      <c r="O34" s="70"/>
      <c r="P34" s="70"/>
      <c r="Q34" s="70"/>
      <c r="R34" s="70"/>
      <c r="S34" s="70"/>
      <c r="T34" s="70"/>
      <c r="U34" s="70"/>
      <c r="V34" s="70"/>
      <c r="W34" s="70"/>
      <c r="X34" s="70"/>
      <c r="Y34" s="70"/>
      <c r="Z34" s="70"/>
      <c r="AA34" s="70"/>
      <c r="AB34" s="70"/>
      <c r="AC34" s="70"/>
    </row>
    <row r="35">
      <c r="A35" s="1239" t="s">
        <v>9</v>
      </c>
      <c r="B35" s="1091">
        <v>1100298.0</v>
      </c>
      <c r="D35" s="33" t="s">
        <v>4598</v>
      </c>
      <c r="E35" s="356" t="s">
        <v>4599</v>
      </c>
      <c r="F35" s="33">
        <v>1.0</v>
      </c>
      <c r="G35" s="357">
        <v>5.0</v>
      </c>
      <c r="H35" s="68">
        <v>2.0</v>
      </c>
      <c r="I35" s="17">
        <v>2.0</v>
      </c>
      <c r="J35" s="33" t="s">
        <v>12</v>
      </c>
      <c r="K35" s="380">
        <f t="shared" si="1"/>
        <v>12</v>
      </c>
      <c r="L35" s="33" t="s">
        <v>13</v>
      </c>
      <c r="M35" s="100" t="s">
        <v>4600</v>
      </c>
      <c r="N35" s="799"/>
      <c r="O35" s="70"/>
      <c r="P35" s="70"/>
      <c r="Q35" s="70"/>
      <c r="R35" s="70"/>
      <c r="S35" s="70"/>
      <c r="T35" s="70"/>
      <c r="U35" s="70"/>
      <c r="V35" s="70"/>
      <c r="W35" s="70"/>
      <c r="X35" s="70"/>
      <c r="Y35" s="70"/>
      <c r="Z35" s="70"/>
      <c r="AA35" s="70"/>
      <c r="AB35" s="70"/>
      <c r="AC35" s="70"/>
    </row>
    <row r="36">
      <c r="A36" s="916"/>
      <c r="B36" s="52"/>
      <c r="E36" s="62"/>
      <c r="F36" s="33">
        <v>1.0</v>
      </c>
      <c r="G36" s="357">
        <v>5.0</v>
      </c>
      <c r="H36" s="68">
        <v>2.0</v>
      </c>
      <c r="I36" s="17">
        <v>2.0</v>
      </c>
      <c r="J36" s="33" t="s">
        <v>12</v>
      </c>
      <c r="K36" s="380">
        <f t="shared" si="1"/>
        <v>12</v>
      </c>
      <c r="L36" s="33" t="s">
        <v>13</v>
      </c>
      <c r="M36" s="62"/>
      <c r="N36" s="799"/>
      <c r="O36" s="70"/>
      <c r="P36" s="70"/>
      <c r="Q36" s="70"/>
      <c r="R36" s="70"/>
      <c r="S36" s="70"/>
      <c r="T36" s="70"/>
      <c r="U36" s="70"/>
      <c r="V36" s="70"/>
      <c r="W36" s="70"/>
      <c r="X36" s="70"/>
      <c r="Y36" s="70"/>
      <c r="Z36" s="70"/>
      <c r="AA36" s="70"/>
      <c r="AB36" s="70"/>
      <c r="AC36" s="70"/>
    </row>
    <row r="37">
      <c r="A37" s="1239" t="s">
        <v>9</v>
      </c>
      <c r="B37" s="1091">
        <v>1100310.0</v>
      </c>
      <c r="D37" s="33" t="s">
        <v>4601</v>
      </c>
      <c r="E37" s="356" t="s">
        <v>4602</v>
      </c>
      <c r="F37" s="33">
        <v>1.0</v>
      </c>
      <c r="G37" s="357">
        <v>5.0</v>
      </c>
      <c r="H37" s="68">
        <v>1.0</v>
      </c>
      <c r="I37" s="17">
        <v>1.0</v>
      </c>
      <c r="J37" s="33" t="s">
        <v>12</v>
      </c>
      <c r="K37" s="380">
        <f t="shared" si="1"/>
        <v>6</v>
      </c>
      <c r="L37" s="33" t="s">
        <v>191</v>
      </c>
      <c r="M37" s="62"/>
      <c r="N37" s="799"/>
      <c r="O37" s="70"/>
      <c r="P37" s="70"/>
      <c r="Q37" s="70"/>
      <c r="R37" s="70"/>
      <c r="S37" s="70"/>
      <c r="T37" s="70"/>
      <c r="U37" s="70"/>
      <c r="V37" s="70"/>
      <c r="W37" s="70"/>
      <c r="X37" s="70"/>
      <c r="Y37" s="70"/>
      <c r="Z37" s="70"/>
      <c r="AA37" s="70"/>
      <c r="AB37" s="70"/>
      <c r="AC37" s="70"/>
    </row>
    <row r="38">
      <c r="A38" s="916"/>
      <c r="B38" s="52"/>
      <c r="E38" s="62"/>
      <c r="F38" s="33">
        <v>1.0</v>
      </c>
      <c r="G38" s="357">
        <v>5.0</v>
      </c>
      <c r="H38" s="68">
        <v>2.0</v>
      </c>
      <c r="I38" s="17">
        <v>5.0</v>
      </c>
      <c r="J38" s="33" t="s">
        <v>12</v>
      </c>
      <c r="K38" s="380">
        <f t="shared" si="1"/>
        <v>15</v>
      </c>
      <c r="L38" s="33" t="s">
        <v>13</v>
      </c>
      <c r="M38" s="62"/>
      <c r="N38" s="799"/>
      <c r="O38" s="70"/>
      <c r="P38" s="70"/>
      <c r="Q38" s="70"/>
      <c r="R38" s="70"/>
      <c r="S38" s="70"/>
      <c r="T38" s="70"/>
      <c r="U38" s="70"/>
      <c r="V38" s="70"/>
      <c r="W38" s="70"/>
      <c r="X38" s="70"/>
      <c r="Y38" s="70"/>
      <c r="Z38" s="70"/>
      <c r="AA38" s="70"/>
      <c r="AB38" s="70"/>
      <c r="AC38" s="70"/>
    </row>
    <row r="39">
      <c r="A39" s="1239" t="s">
        <v>9</v>
      </c>
      <c r="B39" s="1091">
        <v>1100328.0</v>
      </c>
      <c r="C39" s="27"/>
      <c r="D39" s="33" t="s">
        <v>4603</v>
      </c>
      <c r="E39" s="356" t="s">
        <v>4604</v>
      </c>
      <c r="F39" s="33">
        <v>1.0</v>
      </c>
      <c r="G39" s="357">
        <v>5.0</v>
      </c>
      <c r="H39" s="68">
        <v>7.5</v>
      </c>
      <c r="I39" s="17">
        <v>7.5</v>
      </c>
      <c r="J39" s="33" t="s">
        <v>12</v>
      </c>
      <c r="K39" s="380">
        <f t="shared" si="1"/>
        <v>45</v>
      </c>
      <c r="L39" s="33" t="s">
        <v>13</v>
      </c>
      <c r="M39" s="62"/>
      <c r="N39" s="799"/>
      <c r="O39" s="70"/>
      <c r="P39" s="70"/>
      <c r="Q39" s="70"/>
      <c r="R39" s="70"/>
      <c r="S39" s="70"/>
      <c r="T39" s="70"/>
      <c r="U39" s="70"/>
      <c r="V39" s="70"/>
      <c r="W39" s="70"/>
      <c r="X39" s="70"/>
      <c r="Y39" s="70"/>
      <c r="Z39" s="70"/>
      <c r="AA39" s="70"/>
      <c r="AB39" s="70"/>
      <c r="AC39" s="70"/>
    </row>
    <row r="40">
      <c r="A40" s="1239" t="s">
        <v>9</v>
      </c>
      <c r="B40" s="1091">
        <v>1100340.0</v>
      </c>
      <c r="C40" s="27"/>
      <c r="D40" s="33" t="s">
        <v>4605</v>
      </c>
      <c r="E40" s="356" t="s">
        <v>4606</v>
      </c>
      <c r="F40" s="33">
        <v>2.0</v>
      </c>
      <c r="G40" s="357">
        <v>5.0</v>
      </c>
      <c r="H40" s="68">
        <v>2.0</v>
      </c>
      <c r="I40" s="17">
        <v>2.0</v>
      </c>
      <c r="J40" s="33" t="s">
        <v>12</v>
      </c>
      <c r="K40" s="380">
        <f t="shared" si="1"/>
        <v>24</v>
      </c>
      <c r="L40" s="33" t="s">
        <v>13</v>
      </c>
      <c r="M40" s="62"/>
      <c r="N40" s="799"/>
      <c r="O40" s="70"/>
      <c r="P40" s="70"/>
      <c r="Q40" s="70"/>
      <c r="R40" s="70"/>
      <c r="S40" s="70"/>
      <c r="T40" s="70"/>
      <c r="U40" s="70"/>
      <c r="V40" s="70"/>
      <c r="W40" s="70"/>
      <c r="X40" s="70"/>
      <c r="Y40" s="70"/>
      <c r="Z40" s="70"/>
      <c r="AA40" s="70"/>
      <c r="AB40" s="70"/>
      <c r="AC40" s="70"/>
    </row>
    <row r="41">
      <c r="A41" s="1247" t="s">
        <v>9</v>
      </c>
      <c r="B41" s="1096">
        <v>1100346.0</v>
      </c>
      <c r="C41" s="73"/>
      <c r="D41" s="377" t="s">
        <v>4607</v>
      </c>
      <c r="E41" s="376" t="s">
        <v>4608</v>
      </c>
      <c r="F41" s="377">
        <v>2.0</v>
      </c>
      <c r="G41" s="378">
        <v>5.0</v>
      </c>
      <c r="H41" s="1097">
        <v>2.0</v>
      </c>
      <c r="I41" s="1070">
        <v>2.0</v>
      </c>
      <c r="J41" s="377" t="s">
        <v>12</v>
      </c>
      <c r="K41" s="966">
        <f t="shared" si="1"/>
        <v>24</v>
      </c>
      <c r="L41" s="377" t="s">
        <v>13</v>
      </c>
      <c r="M41" s="615" t="s">
        <v>4609</v>
      </c>
      <c r="N41" s="799"/>
      <c r="O41" s="70"/>
      <c r="P41" s="70"/>
      <c r="Q41" s="70"/>
      <c r="R41" s="70"/>
      <c r="S41" s="70"/>
      <c r="T41" s="70"/>
      <c r="U41" s="70"/>
      <c r="V41" s="70"/>
      <c r="W41" s="70"/>
      <c r="X41" s="70"/>
      <c r="Y41" s="70"/>
      <c r="Z41" s="70"/>
      <c r="AA41" s="70"/>
      <c r="AB41" s="70"/>
      <c r="AC41" s="70"/>
    </row>
    <row r="42">
      <c r="A42" s="1239" t="s">
        <v>9</v>
      </c>
      <c r="B42" s="1091">
        <v>1100352.0</v>
      </c>
      <c r="C42" s="27"/>
      <c r="D42" s="17" t="s">
        <v>4610</v>
      </c>
      <c r="E42" s="29" t="s">
        <v>4611</v>
      </c>
      <c r="F42" s="33">
        <v>1.0</v>
      </c>
      <c r="G42" s="357">
        <v>5.0</v>
      </c>
      <c r="H42" s="68">
        <v>5.0</v>
      </c>
      <c r="I42" s="17">
        <v>5.0</v>
      </c>
      <c r="J42" s="33" t="s">
        <v>12</v>
      </c>
      <c r="K42" s="380">
        <f t="shared" si="1"/>
        <v>30</v>
      </c>
      <c r="L42" s="33" t="s">
        <v>13</v>
      </c>
      <c r="M42" s="100" t="s">
        <v>4612</v>
      </c>
      <c r="N42" s="799"/>
      <c r="O42" s="70"/>
      <c r="P42" s="70"/>
      <c r="Q42" s="70"/>
      <c r="R42" s="70"/>
      <c r="S42" s="70"/>
      <c r="T42" s="70"/>
      <c r="U42" s="70"/>
      <c r="V42" s="70"/>
      <c r="W42" s="70"/>
      <c r="X42" s="70"/>
      <c r="Y42" s="70"/>
      <c r="Z42" s="70"/>
      <c r="AA42" s="70"/>
      <c r="AB42" s="70"/>
      <c r="AC42" s="70"/>
    </row>
    <row r="43">
      <c r="A43" s="1245" t="s">
        <v>9</v>
      </c>
      <c r="B43" s="18">
        <v>1100360.0</v>
      </c>
      <c r="C43" s="3"/>
      <c r="D43" s="22" t="s">
        <v>4613</v>
      </c>
      <c r="E43" s="371" t="s">
        <v>4614</v>
      </c>
      <c r="F43" s="22">
        <v>1.0</v>
      </c>
      <c r="G43" s="372">
        <v>5.0</v>
      </c>
      <c r="H43" s="19">
        <v>1.0</v>
      </c>
      <c r="I43" s="20">
        <v>2.0</v>
      </c>
      <c r="J43" s="22" t="s">
        <v>12</v>
      </c>
      <c r="K43" s="961">
        <f t="shared" si="1"/>
        <v>7</v>
      </c>
      <c r="L43" s="22" t="s">
        <v>90</v>
      </c>
      <c r="M43" s="621" t="s">
        <v>4615</v>
      </c>
      <c r="N43" s="799"/>
      <c r="O43" s="70"/>
      <c r="P43" s="70"/>
      <c r="Q43" s="70"/>
      <c r="R43" s="70"/>
      <c r="S43" s="70"/>
      <c r="T43" s="70"/>
      <c r="U43" s="70"/>
      <c r="V43" s="70"/>
      <c r="W43" s="70"/>
      <c r="X43" s="70"/>
      <c r="Y43" s="70"/>
      <c r="Z43" s="70"/>
      <c r="AA43" s="70"/>
      <c r="AB43" s="70"/>
      <c r="AC43" s="70"/>
    </row>
    <row r="44">
      <c r="A44" s="1239" t="s">
        <v>9</v>
      </c>
      <c r="B44" s="1091">
        <v>1100372.0</v>
      </c>
      <c r="C44" s="27"/>
      <c r="D44" s="33" t="s">
        <v>1783</v>
      </c>
      <c r="E44" s="356" t="s">
        <v>4616</v>
      </c>
      <c r="F44" s="33">
        <v>1.0</v>
      </c>
      <c r="G44" s="357">
        <v>5.0</v>
      </c>
      <c r="H44" s="68">
        <v>1.0</v>
      </c>
      <c r="I44" s="17">
        <v>1.0</v>
      </c>
      <c r="J44" s="33" t="s">
        <v>12</v>
      </c>
      <c r="K44" s="380">
        <f t="shared" si="1"/>
        <v>6</v>
      </c>
      <c r="L44" s="33" t="s">
        <v>13</v>
      </c>
      <c r="M44" s="62"/>
      <c r="N44" s="799"/>
      <c r="O44" s="70"/>
      <c r="P44" s="70"/>
      <c r="Q44" s="70"/>
      <c r="R44" s="70"/>
      <c r="S44" s="70"/>
      <c r="T44" s="70"/>
      <c r="U44" s="70"/>
      <c r="V44" s="70"/>
      <c r="W44" s="70"/>
      <c r="X44" s="70"/>
      <c r="Y44" s="70"/>
      <c r="Z44" s="70"/>
      <c r="AA44" s="70"/>
      <c r="AB44" s="70"/>
      <c r="AC44" s="70"/>
    </row>
    <row r="45">
      <c r="A45" s="1239" t="s">
        <v>9</v>
      </c>
      <c r="B45" s="1091">
        <v>1100384.0</v>
      </c>
      <c r="C45" s="27"/>
      <c r="D45" s="33" t="s">
        <v>4617</v>
      </c>
      <c r="E45" s="356" t="s">
        <v>4618</v>
      </c>
      <c r="F45" s="33">
        <v>1.0</v>
      </c>
      <c r="G45" s="357">
        <v>5.0</v>
      </c>
      <c r="H45" s="68">
        <v>2.0</v>
      </c>
      <c r="I45" s="17">
        <v>2.0</v>
      </c>
      <c r="J45" s="33" t="s">
        <v>12</v>
      </c>
      <c r="K45" s="380">
        <f t="shared" si="1"/>
        <v>12</v>
      </c>
      <c r="L45" s="33" t="s">
        <v>13</v>
      </c>
      <c r="M45" s="62"/>
      <c r="N45" s="799"/>
      <c r="O45" s="70"/>
      <c r="P45" s="70"/>
      <c r="Q45" s="70"/>
      <c r="R45" s="70"/>
      <c r="S45" s="70"/>
      <c r="T45" s="70"/>
      <c r="U45" s="70"/>
      <c r="V45" s="70"/>
      <c r="W45" s="70"/>
      <c r="X45" s="70"/>
      <c r="Y45" s="70"/>
      <c r="Z45" s="70"/>
      <c r="AA45" s="70"/>
      <c r="AB45" s="70"/>
      <c r="AC45" s="70"/>
    </row>
    <row r="46">
      <c r="A46" s="1246" t="s">
        <v>9</v>
      </c>
      <c r="B46" s="1092">
        <v>1100392.0</v>
      </c>
      <c r="C46" s="61"/>
      <c r="D46" s="365" t="s">
        <v>4619</v>
      </c>
      <c r="E46" s="364" t="s">
        <v>4620</v>
      </c>
      <c r="F46" s="365">
        <v>2.0</v>
      </c>
      <c r="G46" s="64">
        <v>5.0</v>
      </c>
      <c r="H46" s="1093">
        <v>2.0</v>
      </c>
      <c r="I46" s="1067">
        <v>2.0</v>
      </c>
      <c r="J46" s="365" t="s">
        <v>12</v>
      </c>
      <c r="K46" s="970">
        <f t="shared" si="1"/>
        <v>24</v>
      </c>
      <c r="L46" s="365" t="s">
        <v>13</v>
      </c>
      <c r="M46" s="158"/>
      <c r="N46" s="799"/>
      <c r="O46" s="70"/>
      <c r="P46" s="70"/>
      <c r="Q46" s="70"/>
      <c r="R46" s="70"/>
      <c r="S46" s="70"/>
      <c r="T46" s="70"/>
      <c r="U46" s="70"/>
      <c r="V46" s="70"/>
      <c r="W46" s="70"/>
      <c r="X46" s="70"/>
      <c r="Y46" s="70"/>
      <c r="Z46" s="70"/>
      <c r="AA46" s="70"/>
      <c r="AB46" s="70"/>
      <c r="AC46" s="70"/>
    </row>
    <row r="47">
      <c r="A47" s="1239" t="s">
        <v>9</v>
      </c>
      <c r="B47" s="1091">
        <v>1100398.0</v>
      </c>
      <c r="C47" s="27"/>
      <c r="D47" s="17" t="s">
        <v>4621</v>
      </c>
      <c r="E47" s="29" t="s">
        <v>4622</v>
      </c>
      <c r="F47" s="33">
        <v>1.0</v>
      </c>
      <c r="G47" s="357">
        <v>5.0</v>
      </c>
      <c r="H47" s="68">
        <v>5.0</v>
      </c>
      <c r="I47" s="17">
        <v>5.0</v>
      </c>
      <c r="J47" s="33" t="s">
        <v>12</v>
      </c>
      <c r="K47" s="380">
        <f t="shared" si="1"/>
        <v>30</v>
      </c>
      <c r="L47" s="33" t="s">
        <v>13</v>
      </c>
      <c r="M47" s="100" t="s">
        <v>4623</v>
      </c>
      <c r="N47" s="799"/>
      <c r="O47" s="70"/>
      <c r="P47" s="70"/>
      <c r="Q47" s="70"/>
      <c r="R47" s="70"/>
      <c r="S47" s="70"/>
      <c r="T47" s="70"/>
      <c r="U47" s="70"/>
      <c r="V47" s="70"/>
      <c r="W47" s="70"/>
      <c r="X47" s="70"/>
      <c r="Y47" s="70"/>
      <c r="Z47" s="70"/>
      <c r="AA47" s="70"/>
      <c r="AB47" s="70"/>
      <c r="AC47" s="70"/>
    </row>
    <row r="48">
      <c r="A48" s="1245" t="s">
        <v>9</v>
      </c>
      <c r="B48" s="18">
        <v>1100410.0</v>
      </c>
      <c r="C48" s="10"/>
      <c r="D48" s="20" t="s">
        <v>4624</v>
      </c>
      <c r="E48" s="597" t="s">
        <v>4625</v>
      </c>
      <c r="F48" s="22">
        <v>1.0</v>
      </c>
      <c r="G48" s="372">
        <v>4.0</v>
      </c>
      <c r="H48" s="19">
        <v>1.0</v>
      </c>
      <c r="I48" s="20">
        <v>1.0</v>
      </c>
      <c r="J48" s="22" t="s">
        <v>12</v>
      </c>
      <c r="K48" s="961">
        <f t="shared" si="1"/>
        <v>5</v>
      </c>
      <c r="L48" s="22" t="s">
        <v>90</v>
      </c>
      <c r="M48" s="621" t="s">
        <v>4626</v>
      </c>
      <c r="N48" s="799"/>
      <c r="O48" s="70"/>
      <c r="P48" s="70"/>
      <c r="Q48" s="70"/>
      <c r="R48" s="70"/>
      <c r="S48" s="70"/>
      <c r="T48" s="70"/>
      <c r="U48" s="70"/>
      <c r="V48" s="70"/>
      <c r="W48" s="70"/>
      <c r="X48" s="70"/>
      <c r="Y48" s="70"/>
      <c r="Z48" s="70"/>
      <c r="AA48" s="70"/>
      <c r="AB48" s="70"/>
      <c r="AC48" s="70"/>
    </row>
    <row r="49">
      <c r="A49" s="916"/>
      <c r="B49" s="52"/>
      <c r="E49" s="62"/>
      <c r="F49" s="33">
        <v>1.0</v>
      </c>
      <c r="G49" s="357">
        <v>5.0</v>
      </c>
      <c r="H49" s="68">
        <v>4.0</v>
      </c>
      <c r="I49" s="17">
        <v>5.0</v>
      </c>
      <c r="J49" s="33" t="s">
        <v>12</v>
      </c>
      <c r="K49" s="380">
        <f t="shared" si="1"/>
        <v>25</v>
      </c>
      <c r="L49" s="33" t="s">
        <v>90</v>
      </c>
      <c r="M49" s="62"/>
      <c r="N49" s="799"/>
      <c r="O49" s="70"/>
      <c r="P49" s="70"/>
      <c r="Q49" s="70"/>
      <c r="R49" s="70"/>
      <c r="S49" s="70"/>
      <c r="T49" s="70"/>
      <c r="U49" s="70"/>
      <c r="V49" s="70"/>
      <c r="W49" s="70"/>
      <c r="X49" s="70"/>
      <c r="Y49" s="70"/>
      <c r="Z49" s="70"/>
      <c r="AA49" s="70"/>
      <c r="AB49" s="70"/>
      <c r="AC49" s="70"/>
    </row>
    <row r="50">
      <c r="A50" s="1239" t="s">
        <v>9</v>
      </c>
      <c r="B50" s="1091">
        <v>1100422.0</v>
      </c>
      <c r="C50" s="27"/>
      <c r="D50" s="17" t="s">
        <v>4627</v>
      </c>
      <c r="E50" s="29" t="s">
        <v>4628</v>
      </c>
      <c r="F50" s="33">
        <v>1.0</v>
      </c>
      <c r="G50" s="357">
        <v>5.0</v>
      </c>
      <c r="H50" s="68">
        <v>1.0</v>
      </c>
      <c r="I50" s="17">
        <v>1.0</v>
      </c>
      <c r="J50" s="33" t="s">
        <v>12</v>
      </c>
      <c r="K50" s="380">
        <f t="shared" si="1"/>
        <v>6</v>
      </c>
      <c r="L50" s="33" t="s">
        <v>191</v>
      </c>
      <c r="M50" s="62"/>
      <c r="N50" s="799"/>
      <c r="O50" s="70"/>
      <c r="P50" s="70"/>
      <c r="Q50" s="70"/>
      <c r="R50" s="70"/>
      <c r="S50" s="70"/>
      <c r="T50" s="70"/>
      <c r="U50" s="70"/>
      <c r="V50" s="70"/>
      <c r="W50" s="70"/>
      <c r="X50" s="70"/>
      <c r="Y50" s="70"/>
      <c r="Z50" s="70"/>
      <c r="AA50" s="70"/>
      <c r="AB50" s="70"/>
      <c r="AC50" s="70"/>
    </row>
    <row r="51">
      <c r="A51" s="1239" t="s">
        <v>9</v>
      </c>
      <c r="B51" s="1091">
        <v>1100428.0</v>
      </c>
      <c r="C51" s="27"/>
      <c r="D51" s="17" t="s">
        <v>4629</v>
      </c>
      <c r="E51" s="29" t="s">
        <v>4630</v>
      </c>
      <c r="F51" s="33">
        <v>1.0</v>
      </c>
      <c r="G51" s="357">
        <v>5.0</v>
      </c>
      <c r="H51" s="68">
        <v>2.0</v>
      </c>
      <c r="I51" s="17">
        <v>2.0</v>
      </c>
      <c r="J51" s="33" t="s">
        <v>12</v>
      </c>
      <c r="K51" s="380">
        <f t="shared" si="1"/>
        <v>12</v>
      </c>
      <c r="L51" s="33" t="s">
        <v>13</v>
      </c>
      <c r="M51" s="62"/>
      <c r="N51" s="799"/>
      <c r="O51" s="70"/>
      <c r="P51" s="70"/>
      <c r="Q51" s="70"/>
      <c r="R51" s="70"/>
      <c r="S51" s="70"/>
      <c r="T51" s="70"/>
      <c r="U51" s="70"/>
      <c r="V51" s="70"/>
      <c r="W51" s="70"/>
      <c r="X51" s="70"/>
      <c r="Y51" s="70"/>
      <c r="Z51" s="70"/>
      <c r="AA51" s="70"/>
      <c r="AB51" s="70"/>
      <c r="AC51" s="70"/>
    </row>
    <row r="52">
      <c r="A52" s="1239" t="s">
        <v>9</v>
      </c>
      <c r="B52" s="1091">
        <v>1100434.0</v>
      </c>
      <c r="C52" s="27"/>
      <c r="D52" s="17" t="s">
        <v>4631</v>
      </c>
      <c r="E52" s="29" t="s">
        <v>4632</v>
      </c>
      <c r="F52" s="33">
        <v>1.0</v>
      </c>
      <c r="G52" s="357">
        <v>5.0</v>
      </c>
      <c r="H52" s="68">
        <v>6.0</v>
      </c>
      <c r="I52" s="17">
        <v>6.0</v>
      </c>
      <c r="J52" s="33" t="s">
        <v>12</v>
      </c>
      <c r="K52" s="380">
        <f t="shared" si="1"/>
        <v>36</v>
      </c>
      <c r="L52" s="33" t="s">
        <v>13</v>
      </c>
      <c r="M52" s="62"/>
      <c r="N52" s="799"/>
      <c r="O52" s="70"/>
      <c r="P52" s="70"/>
      <c r="Q52" s="70"/>
      <c r="R52" s="70"/>
      <c r="S52" s="70"/>
      <c r="T52" s="70"/>
      <c r="U52" s="70"/>
      <c r="V52" s="70"/>
      <c r="W52" s="70"/>
      <c r="X52" s="70"/>
      <c r="Y52" s="70"/>
      <c r="Z52" s="70"/>
      <c r="AA52" s="70"/>
      <c r="AB52" s="70"/>
      <c r="AC52" s="70"/>
    </row>
    <row r="53">
      <c r="A53" s="1239" t="s">
        <v>9</v>
      </c>
      <c r="B53" s="1091">
        <v>1100442.0</v>
      </c>
      <c r="D53" s="17" t="s">
        <v>4633</v>
      </c>
      <c r="E53" s="29" t="s">
        <v>4634</v>
      </c>
      <c r="F53" s="33">
        <v>1.0</v>
      </c>
      <c r="G53" s="357">
        <v>5.0</v>
      </c>
      <c r="H53" s="68">
        <v>1.0</v>
      </c>
      <c r="I53" s="17">
        <v>1.0</v>
      </c>
      <c r="J53" s="33" t="s">
        <v>12</v>
      </c>
      <c r="K53" s="380">
        <f t="shared" si="1"/>
        <v>6</v>
      </c>
      <c r="L53" s="33" t="s">
        <v>13</v>
      </c>
      <c r="M53" s="62"/>
      <c r="N53" s="799"/>
      <c r="O53" s="70"/>
      <c r="P53" s="70"/>
      <c r="Q53" s="70"/>
      <c r="R53" s="70"/>
      <c r="S53" s="70"/>
      <c r="T53" s="70"/>
      <c r="U53" s="70"/>
      <c r="V53" s="70"/>
      <c r="W53" s="70"/>
      <c r="X53" s="70"/>
      <c r="Y53" s="70"/>
      <c r="Z53" s="70"/>
      <c r="AA53" s="70"/>
      <c r="AB53" s="70"/>
      <c r="AC53" s="70"/>
    </row>
    <row r="54">
      <c r="A54" s="916"/>
      <c r="B54" s="52"/>
      <c r="E54" s="62"/>
      <c r="F54" s="33">
        <v>1.0</v>
      </c>
      <c r="G54" s="357">
        <v>5.0</v>
      </c>
      <c r="H54" s="68">
        <v>1.0</v>
      </c>
      <c r="I54" s="17">
        <v>1.0</v>
      </c>
      <c r="J54" s="33" t="s">
        <v>12</v>
      </c>
      <c r="K54" s="380">
        <f t="shared" si="1"/>
        <v>6</v>
      </c>
      <c r="L54" s="33" t="s">
        <v>13</v>
      </c>
      <c r="M54" s="62"/>
      <c r="N54" s="799"/>
      <c r="O54" s="70"/>
      <c r="P54" s="70"/>
      <c r="Q54" s="70"/>
      <c r="R54" s="70"/>
      <c r="S54" s="70"/>
      <c r="T54" s="70"/>
      <c r="U54" s="70"/>
      <c r="V54" s="70"/>
      <c r="W54" s="70"/>
      <c r="X54" s="70"/>
      <c r="Y54" s="70"/>
      <c r="Z54" s="70"/>
      <c r="AA54" s="70"/>
      <c r="AB54" s="70"/>
      <c r="AC54" s="70"/>
    </row>
    <row r="55">
      <c r="A55" s="1246" t="s">
        <v>9</v>
      </c>
      <c r="B55" s="1092">
        <v>1100454.0</v>
      </c>
      <c r="C55" s="61"/>
      <c r="D55" s="1067" t="s">
        <v>4635</v>
      </c>
      <c r="E55" s="604" t="s">
        <v>4636</v>
      </c>
      <c r="F55" s="365">
        <v>1.0</v>
      </c>
      <c r="G55" s="64">
        <v>5.0</v>
      </c>
      <c r="H55" s="1093">
        <v>0.3</v>
      </c>
      <c r="I55" s="1067">
        <v>0.5</v>
      </c>
      <c r="J55" s="365" t="s">
        <v>12</v>
      </c>
      <c r="K55" s="970">
        <f t="shared" si="1"/>
        <v>2</v>
      </c>
      <c r="L55" s="365" t="s">
        <v>191</v>
      </c>
      <c r="M55" s="158"/>
      <c r="N55" s="799"/>
      <c r="O55" s="70"/>
      <c r="P55" s="70"/>
      <c r="Q55" s="70"/>
      <c r="R55" s="70"/>
      <c r="S55" s="70"/>
      <c r="T55" s="70"/>
      <c r="U55" s="70"/>
      <c r="V55" s="70"/>
      <c r="W55" s="70"/>
      <c r="X55" s="70"/>
      <c r="Y55" s="70"/>
      <c r="Z55" s="70"/>
      <c r="AA55" s="70"/>
      <c r="AB55" s="70"/>
      <c r="AC55" s="70"/>
    </row>
    <row r="56">
      <c r="A56" s="1239" t="s">
        <v>9</v>
      </c>
      <c r="B56" s="1091">
        <v>1100460.0</v>
      </c>
      <c r="D56" s="17" t="s">
        <v>4637</v>
      </c>
      <c r="E56" s="29" t="s">
        <v>4638</v>
      </c>
      <c r="F56" s="33">
        <v>1.0</v>
      </c>
      <c r="G56" s="357">
        <v>5.0</v>
      </c>
      <c r="H56" s="68">
        <v>3.0</v>
      </c>
      <c r="I56" s="17">
        <v>5.0</v>
      </c>
      <c r="J56" s="33" t="s">
        <v>12</v>
      </c>
      <c r="K56" s="380">
        <f t="shared" si="1"/>
        <v>20</v>
      </c>
      <c r="L56" s="33" t="s">
        <v>13</v>
      </c>
      <c r="M56" s="100" t="s">
        <v>4639</v>
      </c>
      <c r="N56" s="799"/>
      <c r="O56" s="70"/>
      <c r="P56" s="70"/>
      <c r="Q56" s="70"/>
      <c r="R56" s="70"/>
      <c r="S56" s="70"/>
      <c r="T56" s="70"/>
      <c r="U56" s="70"/>
      <c r="V56" s="70"/>
      <c r="W56" s="70"/>
      <c r="X56" s="70"/>
      <c r="Y56" s="70"/>
      <c r="Z56" s="70"/>
      <c r="AA56" s="70"/>
      <c r="AB56" s="70"/>
      <c r="AC56" s="70"/>
    </row>
    <row r="57">
      <c r="A57" s="916"/>
      <c r="B57" s="52"/>
      <c r="E57" s="62"/>
      <c r="F57" s="33">
        <v>1.0</v>
      </c>
      <c r="G57" s="357">
        <v>5.0</v>
      </c>
      <c r="H57" s="68">
        <v>3.0</v>
      </c>
      <c r="I57" s="17">
        <v>5.0</v>
      </c>
      <c r="J57" s="33" t="s">
        <v>12</v>
      </c>
      <c r="K57" s="380">
        <f t="shared" si="1"/>
        <v>20</v>
      </c>
      <c r="L57" s="33" t="s">
        <v>13</v>
      </c>
      <c r="M57" s="62"/>
      <c r="N57" s="799"/>
      <c r="O57" s="70"/>
      <c r="P57" s="70"/>
      <c r="Q57" s="70"/>
      <c r="R57" s="70"/>
      <c r="S57" s="70"/>
      <c r="T57" s="70"/>
      <c r="U57" s="70"/>
      <c r="V57" s="70"/>
      <c r="W57" s="70"/>
      <c r="X57" s="70"/>
      <c r="Y57" s="70"/>
      <c r="Z57" s="70"/>
      <c r="AA57" s="70"/>
      <c r="AB57" s="70"/>
      <c r="AC57" s="70"/>
    </row>
    <row r="58">
      <c r="A58" s="1239" t="s">
        <v>9</v>
      </c>
      <c r="B58" s="1091">
        <v>1100466.0</v>
      </c>
      <c r="C58" s="27"/>
      <c r="D58" s="17" t="s">
        <v>4640</v>
      </c>
      <c r="E58" s="356" t="s">
        <v>4641</v>
      </c>
      <c r="F58" s="33">
        <v>1.0</v>
      </c>
      <c r="G58" s="357">
        <v>5.0</v>
      </c>
      <c r="H58" s="68">
        <v>5.0</v>
      </c>
      <c r="I58" s="17">
        <v>8.0</v>
      </c>
      <c r="J58" s="33" t="s">
        <v>12</v>
      </c>
      <c r="K58" s="380">
        <f t="shared" si="1"/>
        <v>33</v>
      </c>
      <c r="L58" s="33" t="s">
        <v>13</v>
      </c>
      <c r="M58" s="62"/>
      <c r="N58" s="799"/>
      <c r="O58" s="70"/>
      <c r="P58" s="70"/>
      <c r="Q58" s="70"/>
      <c r="R58" s="70"/>
      <c r="S58" s="70"/>
      <c r="T58" s="70"/>
      <c r="U58" s="70"/>
      <c r="V58" s="70"/>
      <c r="W58" s="70"/>
      <c r="X58" s="70"/>
      <c r="Y58" s="70"/>
      <c r="Z58" s="70"/>
      <c r="AA58" s="70"/>
      <c r="AB58" s="70"/>
      <c r="AC58" s="70"/>
    </row>
    <row r="59">
      <c r="A59" s="1245" t="s">
        <v>9</v>
      </c>
      <c r="B59" s="18">
        <v>1100472.0</v>
      </c>
      <c r="C59" s="3"/>
      <c r="D59" s="22" t="s">
        <v>4642</v>
      </c>
      <c r="E59" s="1248" t="s">
        <v>4643</v>
      </c>
      <c r="F59" s="22">
        <v>1.0</v>
      </c>
      <c r="G59" s="372">
        <v>5.0</v>
      </c>
      <c r="H59" s="19">
        <v>2.0</v>
      </c>
      <c r="I59" s="20">
        <v>2.0</v>
      </c>
      <c r="J59" s="22" t="s">
        <v>12</v>
      </c>
      <c r="K59" s="961">
        <f t="shared" si="1"/>
        <v>12</v>
      </c>
      <c r="L59" s="22" t="s">
        <v>13</v>
      </c>
      <c r="M59" s="621" t="s">
        <v>4644</v>
      </c>
      <c r="N59" s="799"/>
      <c r="O59" s="70"/>
      <c r="P59" s="70"/>
      <c r="Q59" s="70"/>
      <c r="R59" s="70"/>
      <c r="S59" s="70"/>
      <c r="T59" s="70"/>
      <c r="U59" s="70"/>
      <c r="V59" s="70"/>
      <c r="W59" s="70"/>
      <c r="X59" s="70"/>
      <c r="Y59" s="70"/>
      <c r="Z59" s="70"/>
      <c r="AA59" s="70"/>
      <c r="AB59" s="70"/>
      <c r="AC59" s="70"/>
    </row>
    <row r="60">
      <c r="A60" s="1239" t="s">
        <v>9</v>
      </c>
      <c r="B60" s="1091">
        <v>1100484.0</v>
      </c>
      <c r="C60" s="27"/>
      <c r="D60" s="33" t="s">
        <v>4645</v>
      </c>
      <c r="E60" s="356" t="s">
        <v>4646</v>
      </c>
      <c r="F60" s="33">
        <v>1.0</v>
      </c>
      <c r="G60" s="357">
        <v>5.0</v>
      </c>
      <c r="H60" s="68">
        <v>2.0</v>
      </c>
      <c r="I60" s="17">
        <v>2.0</v>
      </c>
      <c r="J60" s="33" t="s">
        <v>12</v>
      </c>
      <c r="K60" s="380">
        <f t="shared" si="1"/>
        <v>12</v>
      </c>
      <c r="L60" s="33" t="s">
        <v>13</v>
      </c>
      <c r="M60" s="62"/>
      <c r="N60" s="799"/>
      <c r="O60" s="70"/>
      <c r="P60" s="70"/>
      <c r="Q60" s="70"/>
      <c r="R60" s="70"/>
      <c r="S60" s="70"/>
      <c r="T60" s="70"/>
      <c r="U60" s="70"/>
      <c r="V60" s="70"/>
      <c r="W60" s="70"/>
      <c r="X60" s="70"/>
      <c r="Y60" s="70"/>
      <c r="Z60" s="70"/>
      <c r="AA60" s="70"/>
      <c r="AB60" s="70"/>
      <c r="AC60" s="70"/>
    </row>
    <row r="61">
      <c r="A61" s="1239" t="s">
        <v>9</v>
      </c>
      <c r="B61" s="1091">
        <v>1100490.0</v>
      </c>
      <c r="D61" s="33" t="s">
        <v>4647</v>
      </c>
      <c r="E61" s="356" t="s">
        <v>4648</v>
      </c>
      <c r="F61" s="33">
        <v>1.0</v>
      </c>
      <c r="G61" s="357">
        <v>5.0</v>
      </c>
      <c r="H61" s="68">
        <v>1.0</v>
      </c>
      <c r="I61" s="17">
        <v>1.0</v>
      </c>
      <c r="J61" s="33" t="s">
        <v>12</v>
      </c>
      <c r="K61" s="380">
        <f t="shared" si="1"/>
        <v>6</v>
      </c>
      <c r="L61" s="33" t="s">
        <v>90</v>
      </c>
      <c r="M61" s="62"/>
      <c r="N61" s="799"/>
      <c r="O61" s="70"/>
      <c r="P61" s="70"/>
      <c r="Q61" s="70"/>
      <c r="R61" s="70"/>
      <c r="S61" s="70"/>
      <c r="T61" s="70"/>
      <c r="U61" s="70"/>
      <c r="V61" s="70"/>
      <c r="W61" s="70"/>
      <c r="X61" s="70"/>
      <c r="Y61" s="70"/>
      <c r="Z61" s="70"/>
      <c r="AA61" s="70"/>
      <c r="AB61" s="70"/>
      <c r="AC61" s="70"/>
    </row>
    <row r="62">
      <c r="A62" s="916"/>
      <c r="B62" s="52"/>
      <c r="E62" s="62"/>
      <c r="F62" s="33">
        <v>1.0</v>
      </c>
      <c r="G62" s="357">
        <v>5.0</v>
      </c>
      <c r="H62" s="68">
        <v>5.0</v>
      </c>
      <c r="I62" s="17">
        <v>5.0</v>
      </c>
      <c r="J62" s="33" t="s">
        <v>12</v>
      </c>
      <c r="K62" s="380">
        <f t="shared" si="1"/>
        <v>30</v>
      </c>
      <c r="L62" s="33" t="s">
        <v>13</v>
      </c>
      <c r="M62" s="62"/>
      <c r="N62" s="799"/>
      <c r="O62" s="70"/>
      <c r="P62" s="70"/>
      <c r="Q62" s="70"/>
      <c r="R62" s="70"/>
      <c r="S62" s="70"/>
      <c r="T62" s="70"/>
      <c r="U62" s="70"/>
      <c r="V62" s="70"/>
      <c r="W62" s="70"/>
      <c r="X62" s="70"/>
      <c r="Y62" s="70"/>
      <c r="Z62" s="70"/>
      <c r="AA62" s="70"/>
      <c r="AB62" s="70"/>
      <c r="AC62" s="70"/>
    </row>
    <row r="63">
      <c r="A63" s="1239" t="s">
        <v>9</v>
      </c>
      <c r="B63" s="1091">
        <v>1101462.0</v>
      </c>
      <c r="D63" s="33" t="s">
        <v>4649</v>
      </c>
      <c r="E63" s="356" t="s">
        <v>4650</v>
      </c>
      <c r="F63" s="33">
        <v>1.0</v>
      </c>
      <c r="G63" s="357">
        <v>5.0</v>
      </c>
      <c r="H63" s="68">
        <v>5.0</v>
      </c>
      <c r="I63" s="17">
        <v>5.0</v>
      </c>
      <c r="J63" s="33" t="s">
        <v>12</v>
      </c>
      <c r="K63" s="380">
        <f t="shared" si="1"/>
        <v>30</v>
      </c>
      <c r="L63" s="33" t="s">
        <v>13</v>
      </c>
      <c r="M63" s="62"/>
      <c r="N63" s="799"/>
      <c r="O63" s="70"/>
      <c r="P63" s="70"/>
      <c r="Q63" s="70"/>
      <c r="R63" s="70"/>
      <c r="S63" s="70"/>
      <c r="T63" s="70"/>
      <c r="U63" s="70"/>
      <c r="V63" s="70"/>
      <c r="W63" s="70"/>
      <c r="X63" s="70"/>
      <c r="Y63" s="70"/>
      <c r="Z63" s="70"/>
      <c r="AA63" s="70"/>
      <c r="AB63" s="70"/>
      <c r="AC63" s="70"/>
    </row>
    <row r="64">
      <c r="A64" s="1246" t="s">
        <v>9</v>
      </c>
      <c r="B64" s="1092">
        <v>1100502.0</v>
      </c>
      <c r="C64" s="61"/>
      <c r="D64" s="365" t="s">
        <v>4651</v>
      </c>
      <c r="E64" s="364" t="s">
        <v>4652</v>
      </c>
      <c r="F64" s="365">
        <v>2.0</v>
      </c>
      <c r="G64" s="64">
        <v>5.0</v>
      </c>
      <c r="H64" s="1093">
        <v>2.0</v>
      </c>
      <c r="I64" s="1067">
        <v>2.0</v>
      </c>
      <c r="J64" s="365" t="s">
        <v>12</v>
      </c>
      <c r="K64" s="970">
        <f t="shared" si="1"/>
        <v>24</v>
      </c>
      <c r="L64" s="365" t="s">
        <v>13</v>
      </c>
      <c r="M64" s="158"/>
      <c r="N64" s="799"/>
      <c r="O64" s="70"/>
      <c r="P64" s="70"/>
      <c r="Q64" s="70"/>
      <c r="R64" s="70"/>
      <c r="S64" s="70"/>
      <c r="T64" s="70"/>
      <c r="U64" s="70"/>
      <c r="V64" s="70"/>
      <c r="W64" s="70"/>
      <c r="X64" s="70"/>
      <c r="Y64" s="70"/>
      <c r="Z64" s="70"/>
      <c r="AA64" s="70"/>
      <c r="AB64" s="70"/>
      <c r="AC64" s="70"/>
    </row>
    <row r="65">
      <c r="A65" s="1239" t="s">
        <v>9</v>
      </c>
      <c r="B65" s="1091">
        <v>1100508.0</v>
      </c>
      <c r="C65" s="27"/>
      <c r="D65" s="33" t="s">
        <v>4653</v>
      </c>
      <c r="E65" s="356" t="s">
        <v>4654</v>
      </c>
      <c r="F65" s="33">
        <v>1.0</v>
      </c>
      <c r="G65" s="357">
        <v>5.0</v>
      </c>
      <c r="H65" s="68">
        <v>5.2</v>
      </c>
      <c r="I65" s="17">
        <v>5.2</v>
      </c>
      <c r="J65" s="33" t="s">
        <v>12</v>
      </c>
      <c r="K65" s="380">
        <f t="shared" si="1"/>
        <v>31.2</v>
      </c>
      <c r="L65" s="33" t="s">
        <v>13</v>
      </c>
      <c r="M65" s="100" t="s">
        <v>4655</v>
      </c>
      <c r="N65" s="799"/>
      <c r="O65" s="70"/>
      <c r="P65" s="70"/>
      <c r="Q65" s="70"/>
      <c r="R65" s="70"/>
      <c r="S65" s="70"/>
      <c r="T65" s="70"/>
      <c r="U65" s="70"/>
      <c r="V65" s="70"/>
      <c r="W65" s="70"/>
      <c r="X65" s="70"/>
      <c r="Y65" s="70"/>
      <c r="Z65" s="70"/>
      <c r="AA65" s="70"/>
      <c r="AB65" s="70"/>
      <c r="AC65" s="70"/>
    </row>
    <row r="66">
      <c r="A66" s="1239" t="s">
        <v>9</v>
      </c>
      <c r="B66" s="1091">
        <v>1100520.0</v>
      </c>
      <c r="C66" s="27"/>
      <c r="D66" s="33" t="s">
        <v>4656</v>
      </c>
      <c r="E66" s="356" t="s">
        <v>4657</v>
      </c>
      <c r="F66" s="33">
        <v>1.0</v>
      </c>
      <c r="G66" s="357">
        <v>5.0</v>
      </c>
      <c r="H66" s="68">
        <v>2.0</v>
      </c>
      <c r="I66" s="17">
        <v>2.0</v>
      </c>
      <c r="J66" s="33" t="s">
        <v>12</v>
      </c>
      <c r="K66" s="380">
        <f t="shared" si="1"/>
        <v>12</v>
      </c>
      <c r="L66" s="33" t="s">
        <v>13</v>
      </c>
      <c r="M66" s="62"/>
      <c r="N66" s="799"/>
      <c r="O66" s="70"/>
      <c r="P66" s="70"/>
      <c r="Q66" s="70"/>
      <c r="R66" s="70"/>
      <c r="S66" s="70"/>
      <c r="T66" s="70"/>
      <c r="U66" s="70"/>
      <c r="V66" s="70"/>
      <c r="W66" s="70"/>
      <c r="X66" s="70"/>
      <c r="Y66" s="70"/>
      <c r="Z66" s="70"/>
      <c r="AA66" s="70"/>
      <c r="AB66" s="70"/>
      <c r="AC66" s="70"/>
    </row>
    <row r="67">
      <c r="A67" s="1239" t="s">
        <v>9</v>
      </c>
      <c r="B67" s="1091">
        <v>1100526.0</v>
      </c>
      <c r="C67" s="27"/>
      <c r="D67" s="33" t="s">
        <v>4658</v>
      </c>
      <c r="E67" s="356" t="s">
        <v>4659</v>
      </c>
      <c r="F67" s="33">
        <v>1.0</v>
      </c>
      <c r="G67" s="357">
        <v>5.0</v>
      </c>
      <c r="H67" s="68">
        <v>2.0</v>
      </c>
      <c r="I67" s="17">
        <v>2.0</v>
      </c>
      <c r="J67" s="33" t="s">
        <v>12</v>
      </c>
      <c r="K67" s="380">
        <f t="shared" si="1"/>
        <v>12</v>
      </c>
      <c r="L67" s="33" t="s">
        <v>13</v>
      </c>
      <c r="M67" s="62"/>
      <c r="N67" s="799"/>
      <c r="O67" s="70"/>
      <c r="P67" s="70"/>
      <c r="Q67" s="70"/>
      <c r="R67" s="70"/>
      <c r="S67" s="70"/>
      <c r="T67" s="70"/>
      <c r="U67" s="70"/>
      <c r="V67" s="70"/>
      <c r="W67" s="70"/>
      <c r="X67" s="70"/>
      <c r="Y67" s="70"/>
      <c r="Z67" s="70"/>
      <c r="AA67" s="70"/>
      <c r="AB67" s="70"/>
      <c r="AC67" s="70"/>
    </row>
    <row r="68">
      <c r="A68" s="1239" t="s">
        <v>9</v>
      </c>
      <c r="B68" s="1091">
        <v>1100538.0</v>
      </c>
      <c r="C68" s="27"/>
      <c r="D68" s="33" t="s">
        <v>4660</v>
      </c>
      <c r="E68" s="356" t="s">
        <v>4661</v>
      </c>
      <c r="F68" s="33">
        <v>1.0</v>
      </c>
      <c r="G68" s="357">
        <v>5.0</v>
      </c>
      <c r="H68" s="68">
        <v>1.0</v>
      </c>
      <c r="I68" s="17">
        <v>1.0</v>
      </c>
      <c r="J68" s="33" t="s">
        <v>12</v>
      </c>
      <c r="K68" s="380">
        <f t="shared" si="1"/>
        <v>6</v>
      </c>
      <c r="L68" s="33" t="s">
        <v>13</v>
      </c>
      <c r="M68" s="62"/>
      <c r="N68" s="799"/>
      <c r="O68" s="70"/>
      <c r="P68" s="70"/>
      <c r="Q68" s="70"/>
      <c r="R68" s="70"/>
      <c r="S68" s="70"/>
      <c r="T68" s="70"/>
      <c r="U68" s="70"/>
      <c r="V68" s="70"/>
      <c r="W68" s="70"/>
      <c r="X68" s="70"/>
      <c r="Y68" s="70"/>
      <c r="Z68" s="70"/>
      <c r="AA68" s="70"/>
      <c r="AB68" s="70"/>
      <c r="AC68" s="70"/>
    </row>
    <row r="69">
      <c r="A69" s="1239" t="s">
        <v>9</v>
      </c>
      <c r="B69" s="1091">
        <v>1100550.0</v>
      </c>
      <c r="C69" s="27"/>
      <c r="D69" s="33" t="s">
        <v>4662</v>
      </c>
      <c r="E69" s="356" t="s">
        <v>4663</v>
      </c>
      <c r="F69" s="33">
        <v>1.0</v>
      </c>
      <c r="G69" s="357">
        <v>5.0</v>
      </c>
      <c r="H69" s="68">
        <v>2.0</v>
      </c>
      <c r="I69" s="17">
        <v>2.0</v>
      </c>
      <c r="J69" s="33" t="s">
        <v>12</v>
      </c>
      <c r="K69" s="380">
        <f t="shared" si="1"/>
        <v>12</v>
      </c>
      <c r="L69" s="33" t="s">
        <v>13</v>
      </c>
      <c r="M69" s="62"/>
      <c r="N69" s="799"/>
      <c r="O69" s="1249"/>
      <c r="P69" s="70"/>
      <c r="Q69" s="70"/>
      <c r="R69" s="70"/>
      <c r="S69" s="70"/>
      <c r="T69" s="70"/>
      <c r="U69" s="70"/>
      <c r="V69" s="70"/>
      <c r="W69" s="70"/>
      <c r="X69" s="70"/>
      <c r="Y69" s="70"/>
      <c r="Z69" s="70"/>
      <c r="AA69" s="70"/>
      <c r="AB69" s="70"/>
      <c r="AC69" s="70"/>
    </row>
    <row r="70">
      <c r="A70" s="1239" t="s">
        <v>9</v>
      </c>
      <c r="B70" s="1091">
        <v>1100558.0</v>
      </c>
      <c r="C70" s="27"/>
      <c r="D70" s="33" t="s">
        <v>4664</v>
      </c>
      <c r="E70" s="356" t="s">
        <v>4665</v>
      </c>
      <c r="F70" s="33">
        <v>1.0</v>
      </c>
      <c r="G70" s="357">
        <v>5.0</v>
      </c>
      <c r="H70" s="68">
        <v>0.24</v>
      </c>
      <c r="I70" s="17">
        <v>0.3</v>
      </c>
      <c r="J70" s="33" t="s">
        <v>12</v>
      </c>
      <c r="K70" s="380">
        <f t="shared" si="1"/>
        <v>1.5</v>
      </c>
      <c r="L70" s="33" t="s">
        <v>191</v>
      </c>
      <c r="M70" s="62"/>
      <c r="N70" s="799"/>
      <c r="O70" s="1250"/>
      <c r="P70" s="70"/>
      <c r="Q70" s="70"/>
      <c r="R70" s="70"/>
      <c r="S70" s="70"/>
      <c r="T70" s="70"/>
      <c r="U70" s="70"/>
      <c r="V70" s="70"/>
      <c r="W70" s="70"/>
      <c r="X70" s="70"/>
      <c r="Y70" s="70"/>
      <c r="Z70" s="70"/>
      <c r="AA70" s="70"/>
      <c r="AB70" s="70"/>
      <c r="AC70" s="70"/>
    </row>
    <row r="71">
      <c r="A71" s="1239" t="s">
        <v>9</v>
      </c>
      <c r="B71" s="1091">
        <v>1101474.0</v>
      </c>
      <c r="C71" s="27"/>
      <c r="D71" s="33" t="s">
        <v>4666</v>
      </c>
      <c r="E71" s="356" t="s">
        <v>4667</v>
      </c>
      <c r="F71" s="33">
        <v>1.0</v>
      </c>
      <c r="G71" s="357">
        <v>5.0</v>
      </c>
      <c r="H71" s="68">
        <v>20.0</v>
      </c>
      <c r="I71" s="17">
        <v>50.0</v>
      </c>
      <c r="J71" s="33" t="s">
        <v>12</v>
      </c>
      <c r="K71" s="380">
        <f t="shared" si="1"/>
        <v>150</v>
      </c>
      <c r="L71" s="33" t="s">
        <v>13</v>
      </c>
      <c r="M71" s="62"/>
      <c r="N71" s="799"/>
      <c r="O71" s="70"/>
      <c r="P71" s="70"/>
      <c r="Q71" s="70"/>
      <c r="R71" s="70"/>
      <c r="S71" s="70"/>
      <c r="T71" s="70"/>
      <c r="U71" s="70"/>
      <c r="V71" s="70"/>
      <c r="W71" s="70"/>
      <c r="X71" s="70"/>
      <c r="Y71" s="70"/>
      <c r="Z71" s="70"/>
      <c r="AA71" s="70"/>
      <c r="AB71" s="70"/>
      <c r="AC71" s="70"/>
    </row>
    <row r="72">
      <c r="A72" s="916"/>
      <c r="B72" s="52"/>
      <c r="C72" s="27"/>
      <c r="E72" s="62"/>
      <c r="F72" s="33">
        <v>1.0</v>
      </c>
      <c r="G72" s="357">
        <v>5.0</v>
      </c>
      <c r="H72" s="68">
        <v>2.0</v>
      </c>
      <c r="I72" s="17">
        <v>2.0</v>
      </c>
      <c r="J72" s="33" t="s">
        <v>12</v>
      </c>
      <c r="K72" s="380">
        <f t="shared" si="1"/>
        <v>12</v>
      </c>
      <c r="L72" s="33" t="s">
        <v>90</v>
      </c>
      <c r="M72" s="62"/>
      <c r="N72" s="799"/>
      <c r="O72" s="70"/>
      <c r="P72" s="70"/>
      <c r="Q72" s="70"/>
      <c r="R72" s="70"/>
      <c r="S72" s="70"/>
      <c r="T72" s="70"/>
      <c r="U72" s="70"/>
      <c r="V72" s="70"/>
      <c r="W72" s="70"/>
      <c r="X72" s="70"/>
      <c r="Y72" s="70"/>
      <c r="Z72" s="70"/>
      <c r="AA72" s="70"/>
      <c r="AB72" s="70"/>
      <c r="AC72" s="70"/>
    </row>
    <row r="73">
      <c r="A73" s="1239" t="s">
        <v>9</v>
      </c>
      <c r="B73" s="1091">
        <v>1100564.0</v>
      </c>
      <c r="C73" s="27"/>
      <c r="D73" s="33" t="s">
        <v>4668</v>
      </c>
      <c r="E73" s="356" t="s">
        <v>4669</v>
      </c>
      <c r="F73" s="33">
        <v>2.0</v>
      </c>
      <c r="G73" s="357">
        <v>5.0</v>
      </c>
      <c r="H73" s="68">
        <v>2.0</v>
      </c>
      <c r="I73" s="17">
        <v>2.0</v>
      </c>
      <c r="J73" s="33" t="s">
        <v>12</v>
      </c>
      <c r="K73" s="380">
        <f t="shared" si="1"/>
        <v>24</v>
      </c>
      <c r="L73" s="33" t="s">
        <v>13</v>
      </c>
      <c r="M73" s="62"/>
      <c r="N73" s="799"/>
      <c r="O73" s="70"/>
      <c r="P73" s="70"/>
      <c r="Q73" s="70"/>
      <c r="R73" s="70"/>
      <c r="S73" s="70"/>
      <c r="T73" s="70"/>
      <c r="U73" s="70"/>
      <c r="V73" s="70"/>
      <c r="W73" s="70"/>
      <c r="X73" s="70"/>
      <c r="Y73" s="70"/>
      <c r="Z73" s="70"/>
      <c r="AA73" s="70"/>
      <c r="AB73" s="70"/>
      <c r="AC73" s="70"/>
    </row>
    <row r="74">
      <c r="A74" s="1245" t="s">
        <v>9</v>
      </c>
      <c r="B74" s="18">
        <v>1100570.0</v>
      </c>
      <c r="C74" s="10"/>
      <c r="D74" s="20" t="s">
        <v>4670</v>
      </c>
      <c r="E74" s="597" t="s">
        <v>4671</v>
      </c>
      <c r="F74" s="22">
        <v>1.0</v>
      </c>
      <c r="G74" s="372">
        <v>2.0</v>
      </c>
      <c r="H74" s="19">
        <v>1.0</v>
      </c>
      <c r="I74" s="20">
        <v>1.0</v>
      </c>
      <c r="J74" s="22" t="s">
        <v>12</v>
      </c>
      <c r="K74" s="961">
        <f t="shared" si="1"/>
        <v>3</v>
      </c>
      <c r="L74" s="22" t="s">
        <v>13</v>
      </c>
      <c r="M74" s="621" t="s">
        <v>4672</v>
      </c>
      <c r="N74" s="799"/>
      <c r="O74" s="70"/>
      <c r="P74" s="70"/>
      <c r="Q74" s="70"/>
      <c r="R74" s="70"/>
      <c r="S74" s="70"/>
      <c r="T74" s="70"/>
      <c r="U74" s="70"/>
      <c r="V74" s="70"/>
      <c r="W74" s="70"/>
      <c r="X74" s="70"/>
      <c r="Y74" s="70"/>
      <c r="Z74" s="70"/>
      <c r="AA74" s="70"/>
      <c r="AB74" s="70"/>
      <c r="AC74" s="70"/>
    </row>
    <row r="75">
      <c r="A75" s="949"/>
      <c r="B75" s="60"/>
      <c r="C75" s="180"/>
      <c r="D75" s="180"/>
      <c r="E75" s="158"/>
      <c r="F75" s="365">
        <v>1.0</v>
      </c>
      <c r="G75" s="64">
        <v>3.0</v>
      </c>
      <c r="H75" s="1093">
        <v>-2.0</v>
      </c>
      <c r="I75" s="1067">
        <v>7.0</v>
      </c>
      <c r="J75" s="365" t="s">
        <v>12</v>
      </c>
      <c r="K75" s="970">
        <f t="shared" si="1"/>
        <v>1</v>
      </c>
      <c r="L75" s="365" t="s">
        <v>191</v>
      </c>
      <c r="M75" s="158"/>
      <c r="N75" s="799"/>
      <c r="O75" s="70"/>
      <c r="P75" s="70"/>
      <c r="Q75" s="70"/>
      <c r="R75" s="70"/>
      <c r="S75" s="70"/>
      <c r="T75" s="70"/>
      <c r="U75" s="70"/>
      <c r="V75" s="70"/>
      <c r="W75" s="70"/>
      <c r="X75" s="70"/>
      <c r="Y75" s="70"/>
      <c r="Z75" s="70"/>
      <c r="AA75" s="70"/>
      <c r="AB75" s="70"/>
      <c r="AC75" s="70"/>
    </row>
    <row r="76">
      <c r="A76" s="1239" t="s">
        <v>9</v>
      </c>
      <c r="B76" s="1091">
        <v>1100582.0</v>
      </c>
      <c r="C76" s="27"/>
      <c r="D76" s="17" t="s">
        <v>4673</v>
      </c>
      <c r="E76" s="29" t="s">
        <v>4674</v>
      </c>
      <c r="F76" s="33">
        <v>1.0</v>
      </c>
      <c r="G76" s="357">
        <v>5.0</v>
      </c>
      <c r="H76" s="68">
        <v>10.0</v>
      </c>
      <c r="I76" s="17">
        <v>10.0</v>
      </c>
      <c r="J76" s="33" t="s">
        <v>12</v>
      </c>
      <c r="K76" s="380">
        <f t="shared" si="1"/>
        <v>60</v>
      </c>
      <c r="L76" s="33" t="s">
        <v>191</v>
      </c>
      <c r="M76" s="29" t="s">
        <v>4675</v>
      </c>
      <c r="N76" s="799"/>
      <c r="O76" s="70"/>
      <c r="P76" s="70"/>
      <c r="Q76" s="70"/>
      <c r="R76" s="70"/>
      <c r="S76" s="70"/>
      <c r="T76" s="70"/>
      <c r="U76" s="70"/>
      <c r="V76" s="70"/>
      <c r="W76" s="70"/>
      <c r="X76" s="70"/>
      <c r="Y76" s="70"/>
      <c r="Z76" s="70"/>
      <c r="AA76" s="70"/>
      <c r="AB76" s="70"/>
      <c r="AC76" s="70"/>
    </row>
    <row r="77">
      <c r="A77" s="1245" t="s">
        <v>9</v>
      </c>
      <c r="B77" s="18">
        <v>1100588.0</v>
      </c>
      <c r="C77" s="3"/>
      <c r="D77" s="20" t="s">
        <v>4676</v>
      </c>
      <c r="E77" s="597" t="s">
        <v>4677</v>
      </c>
      <c r="F77" s="22">
        <v>1.0</v>
      </c>
      <c r="G77" s="372">
        <v>5.0</v>
      </c>
      <c r="H77" s="19">
        <v>3.0</v>
      </c>
      <c r="I77" s="20">
        <v>5.0</v>
      </c>
      <c r="J77" s="22" t="s">
        <v>12</v>
      </c>
      <c r="K77" s="961">
        <f t="shared" si="1"/>
        <v>20</v>
      </c>
      <c r="L77" s="22" t="s">
        <v>13</v>
      </c>
      <c r="M77" s="621" t="s">
        <v>4678</v>
      </c>
      <c r="N77" s="799"/>
      <c r="O77" s="70"/>
      <c r="P77" s="70"/>
      <c r="Q77" s="70"/>
      <c r="R77" s="70"/>
      <c r="S77" s="70"/>
      <c r="T77" s="70"/>
      <c r="U77" s="70"/>
      <c r="V77" s="70"/>
      <c r="W77" s="70"/>
      <c r="X77" s="70"/>
      <c r="Y77" s="70"/>
      <c r="Z77" s="70"/>
      <c r="AA77" s="70"/>
      <c r="AB77" s="70"/>
      <c r="AC77" s="70"/>
    </row>
    <row r="78">
      <c r="A78" s="1239" t="s">
        <v>9</v>
      </c>
      <c r="B78" s="1091">
        <v>1100600.0</v>
      </c>
      <c r="C78" s="27"/>
      <c r="D78" s="17" t="s">
        <v>4679</v>
      </c>
      <c r="E78" s="29" t="s">
        <v>4680</v>
      </c>
      <c r="F78" s="33">
        <v>1.0</v>
      </c>
      <c r="G78" s="357">
        <v>5.0</v>
      </c>
      <c r="H78" s="68">
        <v>1.0</v>
      </c>
      <c r="I78" s="17">
        <v>1.0</v>
      </c>
      <c r="J78" s="33" t="s">
        <v>12</v>
      </c>
      <c r="K78" s="380">
        <f t="shared" si="1"/>
        <v>6</v>
      </c>
      <c r="L78" s="33" t="s">
        <v>191</v>
      </c>
      <c r="M78" s="62"/>
      <c r="N78" s="799"/>
      <c r="O78" s="70"/>
      <c r="P78" s="70"/>
      <c r="Q78" s="70"/>
      <c r="R78" s="70"/>
      <c r="S78" s="70"/>
      <c r="T78" s="70"/>
      <c r="U78" s="70"/>
      <c r="V78" s="70"/>
      <c r="W78" s="70"/>
      <c r="X78" s="70"/>
      <c r="Y78" s="70"/>
      <c r="Z78" s="70"/>
      <c r="AA78" s="70"/>
      <c r="AB78" s="70"/>
      <c r="AC78" s="70"/>
    </row>
    <row r="79">
      <c r="A79" s="1239" t="s">
        <v>9</v>
      </c>
      <c r="B79" s="1091">
        <v>1100612.0</v>
      </c>
      <c r="C79" s="27"/>
      <c r="D79" s="17" t="s">
        <v>4681</v>
      </c>
      <c r="E79" s="29" t="s">
        <v>4682</v>
      </c>
      <c r="F79" s="33">
        <v>1.0</v>
      </c>
      <c r="G79" s="357">
        <v>5.0</v>
      </c>
      <c r="H79" s="68">
        <v>4.0</v>
      </c>
      <c r="I79" s="17">
        <v>5.0</v>
      </c>
      <c r="J79" s="33" t="s">
        <v>12</v>
      </c>
      <c r="K79" s="380">
        <f t="shared" si="1"/>
        <v>25</v>
      </c>
      <c r="L79" s="33" t="s">
        <v>13</v>
      </c>
      <c r="M79" s="62"/>
      <c r="N79" s="799"/>
      <c r="O79" s="70"/>
      <c r="P79" s="70"/>
      <c r="Q79" s="70"/>
      <c r="R79" s="70"/>
      <c r="S79" s="70"/>
      <c r="T79" s="70"/>
      <c r="U79" s="70"/>
      <c r="V79" s="70"/>
      <c r="W79" s="70"/>
      <c r="X79" s="70"/>
      <c r="Y79" s="70"/>
      <c r="Z79" s="70"/>
      <c r="AA79" s="70"/>
      <c r="AB79" s="70"/>
      <c r="AC79" s="70"/>
    </row>
    <row r="80">
      <c r="A80" s="1239" t="s">
        <v>9</v>
      </c>
      <c r="B80" s="1091">
        <v>1101486.0</v>
      </c>
      <c r="C80" s="27"/>
      <c r="D80" s="17" t="s">
        <v>4683</v>
      </c>
      <c r="E80" s="29" t="s">
        <v>4684</v>
      </c>
      <c r="F80" s="33">
        <v>1.0</v>
      </c>
      <c r="G80" s="357">
        <v>2.0</v>
      </c>
      <c r="H80" s="68">
        <v>1.0</v>
      </c>
      <c r="I80" s="17">
        <v>1.0</v>
      </c>
      <c r="J80" s="33" t="s">
        <v>12</v>
      </c>
      <c r="K80" s="380">
        <f t="shared" si="1"/>
        <v>3</v>
      </c>
      <c r="L80" s="33" t="s">
        <v>13</v>
      </c>
      <c r="M80" s="62"/>
      <c r="N80" s="799"/>
      <c r="O80" s="70"/>
      <c r="P80" s="70"/>
      <c r="Q80" s="70"/>
      <c r="R80" s="70"/>
      <c r="S80" s="70"/>
      <c r="T80" s="70"/>
      <c r="U80" s="70"/>
      <c r="V80" s="70"/>
      <c r="W80" s="70"/>
      <c r="X80" s="70"/>
      <c r="Y80" s="70"/>
      <c r="Z80" s="70"/>
      <c r="AA80" s="70"/>
      <c r="AB80" s="70"/>
      <c r="AC80" s="70"/>
    </row>
    <row r="81">
      <c r="A81" s="916"/>
      <c r="B81" s="52"/>
      <c r="C81" s="27"/>
      <c r="E81" s="62"/>
      <c r="F81" s="33">
        <v>1.0</v>
      </c>
      <c r="G81" s="357">
        <v>3.0</v>
      </c>
      <c r="H81" s="68">
        <v>1.0</v>
      </c>
      <c r="I81" s="17">
        <v>3.0</v>
      </c>
      <c r="J81" s="33" t="s">
        <v>12</v>
      </c>
      <c r="K81" s="380">
        <f t="shared" si="1"/>
        <v>6</v>
      </c>
      <c r="L81" s="33" t="s">
        <v>90</v>
      </c>
      <c r="M81" s="62"/>
      <c r="N81" s="799"/>
      <c r="O81" s="70"/>
      <c r="P81" s="70"/>
      <c r="Q81" s="70"/>
      <c r="R81" s="70"/>
      <c r="S81" s="70"/>
      <c r="T81" s="70"/>
      <c r="U81" s="70"/>
      <c r="V81" s="70"/>
      <c r="W81" s="70"/>
      <c r="X81" s="70"/>
      <c r="Y81" s="70"/>
      <c r="Z81" s="70"/>
      <c r="AA81" s="70"/>
      <c r="AB81" s="70"/>
      <c r="AC81" s="70"/>
    </row>
    <row r="82">
      <c r="A82" s="1239" t="s">
        <v>9</v>
      </c>
      <c r="B82" s="1091">
        <v>1100624.0</v>
      </c>
      <c r="C82" s="27"/>
      <c r="D82" s="17" t="s">
        <v>4685</v>
      </c>
      <c r="E82" s="29" t="s">
        <v>4686</v>
      </c>
      <c r="F82" s="33">
        <v>1.0</v>
      </c>
      <c r="G82" s="357">
        <v>5.0</v>
      </c>
      <c r="H82" s="68">
        <v>6.0</v>
      </c>
      <c r="I82" s="17">
        <v>6.0</v>
      </c>
      <c r="J82" s="33" t="s">
        <v>12</v>
      </c>
      <c r="K82" s="380">
        <f t="shared" si="1"/>
        <v>36</v>
      </c>
      <c r="L82" s="33" t="s">
        <v>90</v>
      </c>
      <c r="M82" s="158"/>
      <c r="N82" s="799"/>
      <c r="O82" s="70"/>
      <c r="P82" s="70"/>
      <c r="Q82" s="70"/>
      <c r="R82" s="70"/>
      <c r="S82" s="70"/>
      <c r="T82" s="70"/>
      <c r="U82" s="70"/>
      <c r="V82" s="70"/>
      <c r="W82" s="70"/>
      <c r="X82" s="70"/>
      <c r="Y82" s="70"/>
      <c r="Z82" s="70"/>
      <c r="AA82" s="70"/>
      <c r="AB82" s="70"/>
      <c r="AC82" s="70"/>
    </row>
    <row r="83">
      <c r="A83" s="1245" t="s">
        <v>9</v>
      </c>
      <c r="B83" s="18">
        <v>1101498.0</v>
      </c>
      <c r="C83" s="3"/>
      <c r="D83" s="20" t="s">
        <v>4687</v>
      </c>
      <c r="E83" s="597" t="s">
        <v>4688</v>
      </c>
      <c r="F83" s="22">
        <v>1.0</v>
      </c>
      <c r="G83" s="372">
        <v>5.0</v>
      </c>
      <c r="H83" s="19">
        <v>3.0</v>
      </c>
      <c r="I83" s="20">
        <v>5.0</v>
      </c>
      <c r="J83" s="22" t="s">
        <v>12</v>
      </c>
      <c r="K83" s="961">
        <f t="shared" si="1"/>
        <v>20</v>
      </c>
      <c r="L83" s="22" t="s">
        <v>13</v>
      </c>
      <c r="M83" s="597" t="s">
        <v>4689</v>
      </c>
      <c r="N83" s="799"/>
      <c r="O83" s="70"/>
      <c r="P83" s="70"/>
      <c r="Q83" s="70"/>
      <c r="R83" s="70"/>
      <c r="S83" s="70"/>
      <c r="T83" s="70"/>
      <c r="U83" s="70"/>
      <c r="V83" s="70"/>
      <c r="W83" s="70"/>
      <c r="X83" s="70"/>
      <c r="Y83" s="70"/>
      <c r="Z83" s="70"/>
      <c r="AA83" s="70"/>
      <c r="AB83" s="70"/>
      <c r="AC83" s="70"/>
    </row>
    <row r="84">
      <c r="A84" s="1245" t="s">
        <v>9</v>
      </c>
      <c r="B84" s="18">
        <v>1100636.0</v>
      </c>
      <c r="C84" s="3"/>
      <c r="D84" s="20" t="s">
        <v>4690</v>
      </c>
      <c r="E84" s="597" t="s">
        <v>4691</v>
      </c>
      <c r="F84" s="22">
        <v>1.0</v>
      </c>
      <c r="G84" s="372">
        <v>5.0</v>
      </c>
      <c r="H84" s="19">
        <v>5.0</v>
      </c>
      <c r="I84" s="20">
        <v>5.0</v>
      </c>
      <c r="J84" s="22" t="s">
        <v>12</v>
      </c>
      <c r="K84" s="961">
        <f t="shared" si="1"/>
        <v>30</v>
      </c>
      <c r="L84" s="22" t="s">
        <v>13</v>
      </c>
      <c r="M84" s="621" t="s">
        <v>4692</v>
      </c>
      <c r="N84" s="799"/>
      <c r="O84" s="70"/>
      <c r="P84" s="70"/>
      <c r="Q84" s="70"/>
      <c r="R84" s="70"/>
      <c r="S84" s="70"/>
      <c r="T84" s="70"/>
      <c r="U84" s="70"/>
      <c r="V84" s="70"/>
      <c r="W84" s="70"/>
      <c r="X84" s="70"/>
      <c r="Y84" s="70"/>
      <c r="Z84" s="70"/>
      <c r="AA84" s="70"/>
      <c r="AB84" s="70"/>
      <c r="AC84" s="70"/>
    </row>
    <row r="85">
      <c r="A85" s="1239" t="s">
        <v>9</v>
      </c>
      <c r="B85" s="1091">
        <v>1100644.0</v>
      </c>
      <c r="D85" s="17" t="s">
        <v>4693</v>
      </c>
      <c r="E85" s="29" t="s">
        <v>4694</v>
      </c>
      <c r="F85" s="33">
        <v>1.0</v>
      </c>
      <c r="G85" s="357">
        <v>5.0</v>
      </c>
      <c r="H85" s="68">
        <v>5.0</v>
      </c>
      <c r="I85" s="17">
        <v>5.0</v>
      </c>
      <c r="J85" s="33" t="s">
        <v>12</v>
      </c>
      <c r="K85" s="380">
        <f t="shared" si="1"/>
        <v>30</v>
      </c>
      <c r="L85" s="33" t="s">
        <v>13</v>
      </c>
      <c r="M85" s="62"/>
      <c r="N85" s="799"/>
      <c r="O85" s="70"/>
      <c r="P85" s="70"/>
      <c r="Q85" s="70"/>
      <c r="R85" s="70"/>
      <c r="S85" s="70"/>
      <c r="T85" s="70"/>
      <c r="U85" s="70"/>
      <c r="V85" s="70"/>
      <c r="W85" s="70"/>
      <c r="X85" s="70"/>
      <c r="Y85" s="70"/>
      <c r="Z85" s="70"/>
      <c r="AA85" s="70"/>
      <c r="AB85" s="70"/>
      <c r="AC85" s="70"/>
    </row>
    <row r="86">
      <c r="A86" s="916"/>
      <c r="B86" s="52"/>
      <c r="E86" s="62"/>
      <c r="F86" s="33">
        <v>1.0</v>
      </c>
      <c r="G86" s="357">
        <v>5.0</v>
      </c>
      <c r="H86" s="68">
        <v>2.0</v>
      </c>
      <c r="I86" s="17">
        <v>2.0</v>
      </c>
      <c r="J86" s="33" t="s">
        <v>12</v>
      </c>
      <c r="K86" s="380">
        <f t="shared" si="1"/>
        <v>12</v>
      </c>
      <c r="L86" s="33" t="s">
        <v>13</v>
      </c>
      <c r="M86" s="62"/>
      <c r="N86" s="799"/>
      <c r="O86" s="70"/>
      <c r="P86" s="70"/>
      <c r="Q86" s="70"/>
      <c r="R86" s="70"/>
      <c r="S86" s="70"/>
      <c r="T86" s="70"/>
      <c r="U86" s="70"/>
      <c r="V86" s="70"/>
      <c r="W86" s="70"/>
      <c r="X86" s="70"/>
      <c r="Y86" s="70"/>
      <c r="Z86" s="70"/>
      <c r="AA86" s="70"/>
      <c r="AB86" s="70"/>
      <c r="AC86" s="70"/>
    </row>
    <row r="87">
      <c r="A87" s="1239" t="s">
        <v>9</v>
      </c>
      <c r="B87" s="1091">
        <v>1100656.0</v>
      </c>
      <c r="C87" s="27"/>
      <c r="D87" s="17" t="s">
        <v>4695</v>
      </c>
      <c r="E87" s="29" t="s">
        <v>4696</v>
      </c>
      <c r="F87" s="33">
        <v>1.0</v>
      </c>
      <c r="G87" s="357">
        <v>5.0</v>
      </c>
      <c r="H87" s="68">
        <v>5.0</v>
      </c>
      <c r="I87" s="17">
        <v>5.0</v>
      </c>
      <c r="J87" s="33" t="s">
        <v>12</v>
      </c>
      <c r="K87" s="380">
        <f t="shared" si="1"/>
        <v>30</v>
      </c>
      <c r="L87" s="33" t="s">
        <v>13</v>
      </c>
      <c r="M87" s="62"/>
      <c r="N87" s="799"/>
      <c r="O87" s="70"/>
      <c r="P87" s="70"/>
      <c r="Q87" s="70"/>
      <c r="R87" s="70"/>
      <c r="S87" s="70"/>
      <c r="T87" s="70"/>
      <c r="U87" s="70"/>
      <c r="V87" s="70"/>
      <c r="W87" s="70"/>
      <c r="X87" s="70"/>
      <c r="Y87" s="70"/>
      <c r="Z87" s="70"/>
      <c r="AA87" s="70"/>
      <c r="AB87" s="70"/>
      <c r="AC87" s="70"/>
    </row>
    <row r="88">
      <c r="A88" s="1247" t="s">
        <v>9</v>
      </c>
      <c r="B88" s="1096">
        <v>1100668.0</v>
      </c>
      <c r="C88" s="73"/>
      <c r="D88" s="377" t="s">
        <v>4697</v>
      </c>
      <c r="E88" s="376" t="s">
        <v>4698</v>
      </c>
      <c r="F88" s="377">
        <v>2.0</v>
      </c>
      <c r="G88" s="378">
        <v>5.0</v>
      </c>
      <c r="H88" s="1097">
        <v>2.0</v>
      </c>
      <c r="I88" s="1070">
        <v>2.0</v>
      </c>
      <c r="J88" s="377" t="s">
        <v>12</v>
      </c>
      <c r="K88" s="966">
        <f t="shared" si="1"/>
        <v>24</v>
      </c>
      <c r="L88" s="377" t="s">
        <v>13</v>
      </c>
      <c r="M88" s="615" t="s">
        <v>4699</v>
      </c>
      <c r="N88" s="799"/>
      <c r="O88" s="70"/>
      <c r="P88" s="70"/>
      <c r="Q88" s="70"/>
      <c r="R88" s="70"/>
      <c r="S88" s="70"/>
      <c r="T88" s="70"/>
      <c r="U88" s="70"/>
      <c r="V88" s="70"/>
      <c r="W88" s="70"/>
      <c r="X88" s="70"/>
      <c r="Y88" s="70"/>
      <c r="Z88" s="70"/>
      <c r="AA88" s="70"/>
      <c r="AB88" s="70"/>
      <c r="AC88" s="70"/>
    </row>
    <row r="89">
      <c r="A89" s="1239" t="s">
        <v>9</v>
      </c>
      <c r="B89" s="1091">
        <v>1100674.0</v>
      </c>
      <c r="C89" s="27"/>
      <c r="D89" s="33" t="s">
        <v>4700</v>
      </c>
      <c r="E89" s="356" t="s">
        <v>4701</v>
      </c>
      <c r="F89" s="33">
        <v>1.0</v>
      </c>
      <c r="G89" s="357">
        <v>5.0</v>
      </c>
      <c r="H89" s="68">
        <v>2.0</v>
      </c>
      <c r="I89" s="17">
        <v>2.0</v>
      </c>
      <c r="J89" s="33" t="s">
        <v>12</v>
      </c>
      <c r="K89" s="380">
        <f t="shared" si="1"/>
        <v>12</v>
      </c>
      <c r="L89" s="33" t="s">
        <v>90</v>
      </c>
      <c r="M89" s="100" t="s">
        <v>4702</v>
      </c>
      <c r="N89" s="799"/>
      <c r="O89" s="70"/>
      <c r="P89" s="70"/>
      <c r="Q89" s="70"/>
      <c r="R89" s="70"/>
      <c r="S89" s="70"/>
      <c r="T89" s="70"/>
      <c r="U89" s="70"/>
      <c r="V89" s="70"/>
      <c r="W89" s="70"/>
      <c r="X89" s="70"/>
      <c r="Y89" s="70"/>
      <c r="Z89" s="70"/>
      <c r="AA89" s="70"/>
      <c r="AB89" s="70"/>
      <c r="AC89" s="70"/>
    </row>
    <row r="90">
      <c r="A90" s="1239" t="s">
        <v>9</v>
      </c>
      <c r="B90" s="1091">
        <v>1100680.0</v>
      </c>
      <c r="C90" s="27"/>
      <c r="D90" s="33" t="s">
        <v>4703</v>
      </c>
      <c r="E90" s="356" t="s">
        <v>4704</v>
      </c>
      <c r="F90" s="33">
        <v>1.0</v>
      </c>
      <c r="G90" s="357">
        <v>5.0</v>
      </c>
      <c r="H90" s="68">
        <v>4.0</v>
      </c>
      <c r="I90" s="17">
        <v>5.0</v>
      </c>
      <c r="J90" s="33" t="s">
        <v>12</v>
      </c>
      <c r="K90" s="380">
        <f t="shared" si="1"/>
        <v>25</v>
      </c>
      <c r="L90" s="33" t="s">
        <v>13</v>
      </c>
      <c r="M90" s="62"/>
      <c r="N90" s="799"/>
      <c r="O90" s="70"/>
      <c r="P90" s="70"/>
      <c r="Q90" s="70"/>
      <c r="R90" s="70"/>
      <c r="S90" s="70"/>
      <c r="T90" s="70"/>
      <c r="U90" s="70"/>
      <c r="V90" s="70"/>
      <c r="W90" s="70"/>
      <c r="X90" s="70"/>
      <c r="Y90" s="70"/>
      <c r="Z90" s="70"/>
      <c r="AA90" s="70"/>
      <c r="AB90" s="70"/>
      <c r="AC90" s="70"/>
    </row>
    <row r="91">
      <c r="A91" s="1239" t="s">
        <v>9</v>
      </c>
      <c r="B91" s="1091">
        <v>1101504.0</v>
      </c>
      <c r="C91" s="27"/>
      <c r="D91" s="33" t="s">
        <v>4705</v>
      </c>
      <c r="E91" s="356" t="s">
        <v>4706</v>
      </c>
      <c r="F91" s="33">
        <v>1.0</v>
      </c>
      <c r="G91" s="357">
        <v>5.0</v>
      </c>
      <c r="H91" s="68">
        <v>4.0</v>
      </c>
      <c r="I91" s="17">
        <v>5.0</v>
      </c>
      <c r="J91" s="33" t="s">
        <v>12</v>
      </c>
      <c r="K91" s="380">
        <f t="shared" si="1"/>
        <v>25</v>
      </c>
      <c r="L91" s="33" t="s">
        <v>13</v>
      </c>
      <c r="M91" s="62"/>
      <c r="N91" s="799"/>
      <c r="O91" s="70"/>
      <c r="P91" s="70"/>
      <c r="Q91" s="70"/>
      <c r="R91" s="70"/>
      <c r="S91" s="70"/>
      <c r="T91" s="70"/>
      <c r="U91" s="70"/>
      <c r="V91" s="70"/>
      <c r="W91" s="70"/>
      <c r="X91" s="70"/>
      <c r="Y91" s="70"/>
      <c r="Z91" s="70"/>
      <c r="AA91" s="70"/>
      <c r="AB91" s="70"/>
      <c r="AC91" s="70"/>
    </row>
    <row r="92">
      <c r="A92" s="1239" t="s">
        <v>9</v>
      </c>
      <c r="B92" s="1091">
        <v>1100692.0</v>
      </c>
      <c r="C92" s="27"/>
      <c r="D92" s="33" t="s">
        <v>4707</v>
      </c>
      <c r="E92" s="356" t="s">
        <v>4708</v>
      </c>
      <c r="F92" s="33">
        <v>2.0</v>
      </c>
      <c r="G92" s="357">
        <v>5.0</v>
      </c>
      <c r="H92" s="68">
        <v>2.0</v>
      </c>
      <c r="I92" s="17">
        <v>2.0</v>
      </c>
      <c r="J92" s="33" t="s">
        <v>12</v>
      </c>
      <c r="K92" s="380">
        <f t="shared" si="1"/>
        <v>24</v>
      </c>
      <c r="L92" s="33" t="s">
        <v>13</v>
      </c>
      <c r="M92" s="62"/>
      <c r="N92" s="799"/>
      <c r="O92" s="70"/>
      <c r="P92" s="70"/>
      <c r="Q92" s="70"/>
      <c r="R92" s="70"/>
      <c r="S92" s="70"/>
      <c r="T92" s="70"/>
      <c r="U92" s="70"/>
      <c r="V92" s="70"/>
      <c r="W92" s="70"/>
      <c r="X92" s="70"/>
      <c r="Y92" s="70"/>
      <c r="Z92" s="70"/>
      <c r="AA92" s="70"/>
      <c r="AB92" s="70"/>
      <c r="AC92" s="70"/>
    </row>
    <row r="93">
      <c r="A93" s="1247" t="s">
        <v>9</v>
      </c>
      <c r="B93" s="1096">
        <v>1100698.0</v>
      </c>
      <c r="C93" s="73"/>
      <c r="D93" s="1070" t="s">
        <v>4709</v>
      </c>
      <c r="E93" s="612" t="s">
        <v>4710</v>
      </c>
      <c r="F93" s="377">
        <v>1.0</v>
      </c>
      <c r="G93" s="378">
        <v>5.0</v>
      </c>
      <c r="H93" s="1097">
        <v>16.0</v>
      </c>
      <c r="I93" s="1070">
        <v>20.0</v>
      </c>
      <c r="J93" s="377" t="s">
        <v>12</v>
      </c>
      <c r="K93" s="966">
        <f t="shared" si="1"/>
        <v>100</v>
      </c>
      <c r="L93" s="377" t="s">
        <v>13</v>
      </c>
      <c r="M93" s="615" t="s">
        <v>4711</v>
      </c>
      <c r="N93" s="799"/>
      <c r="O93" s="70"/>
      <c r="P93" s="70"/>
      <c r="Q93" s="70"/>
      <c r="R93" s="70"/>
      <c r="S93" s="70"/>
      <c r="T93" s="70"/>
      <c r="U93" s="70"/>
      <c r="V93" s="70"/>
      <c r="W93" s="70"/>
      <c r="X93" s="70"/>
      <c r="Y93" s="70"/>
      <c r="Z93" s="70"/>
      <c r="AA93" s="70"/>
      <c r="AB93" s="70"/>
      <c r="AC93" s="70"/>
    </row>
    <row r="94">
      <c r="A94" s="1239" t="s">
        <v>9</v>
      </c>
      <c r="B94" s="1091">
        <v>1100704.0</v>
      </c>
      <c r="D94" s="17" t="s">
        <v>4712</v>
      </c>
      <c r="E94" s="29" t="s">
        <v>4713</v>
      </c>
      <c r="F94" s="33">
        <v>1.0</v>
      </c>
      <c r="G94" s="357">
        <v>5.0</v>
      </c>
      <c r="H94" s="68">
        <v>5.0</v>
      </c>
      <c r="I94" s="17">
        <v>5.0</v>
      </c>
      <c r="J94" s="33" t="s">
        <v>12</v>
      </c>
      <c r="K94" s="380">
        <f t="shared" si="1"/>
        <v>30</v>
      </c>
      <c r="L94" s="33" t="s">
        <v>13</v>
      </c>
      <c r="M94" s="29" t="s">
        <v>4714</v>
      </c>
      <c r="N94" s="799"/>
      <c r="O94" s="70"/>
      <c r="P94" s="70"/>
      <c r="Q94" s="70"/>
      <c r="R94" s="70"/>
      <c r="S94" s="70"/>
      <c r="T94" s="70"/>
      <c r="U94" s="70"/>
      <c r="V94" s="70"/>
      <c r="W94" s="70"/>
      <c r="X94" s="70"/>
      <c r="Y94" s="70"/>
      <c r="Z94" s="70"/>
      <c r="AA94" s="70"/>
      <c r="AB94" s="70"/>
      <c r="AC94" s="70"/>
    </row>
    <row r="95">
      <c r="A95" s="916"/>
      <c r="B95" s="52"/>
      <c r="E95" s="62"/>
      <c r="F95" s="33">
        <v>1.0</v>
      </c>
      <c r="G95" s="357">
        <v>5.0</v>
      </c>
      <c r="H95" s="68">
        <v>6.0</v>
      </c>
      <c r="I95" s="17">
        <v>15.0</v>
      </c>
      <c r="J95" s="33" t="s">
        <v>12</v>
      </c>
      <c r="K95" s="380">
        <f t="shared" si="1"/>
        <v>45</v>
      </c>
      <c r="L95" s="33" t="s">
        <v>13</v>
      </c>
      <c r="M95" s="62"/>
      <c r="N95" s="799"/>
      <c r="O95" s="70"/>
      <c r="P95" s="70"/>
      <c r="Q95" s="70"/>
      <c r="R95" s="70"/>
      <c r="S95" s="70"/>
      <c r="T95" s="70"/>
      <c r="U95" s="70"/>
      <c r="V95" s="70"/>
      <c r="W95" s="70"/>
      <c r="X95" s="70"/>
      <c r="Y95" s="70"/>
      <c r="Z95" s="70"/>
      <c r="AA95" s="70"/>
      <c r="AB95" s="70"/>
      <c r="AC95" s="70"/>
    </row>
    <row r="96">
      <c r="A96" s="1239" t="s">
        <v>9</v>
      </c>
      <c r="B96" s="1091">
        <v>1100712.0</v>
      </c>
      <c r="C96" s="27"/>
      <c r="D96" s="17" t="s">
        <v>4715</v>
      </c>
      <c r="E96" s="356" t="s">
        <v>4716</v>
      </c>
      <c r="F96" s="33">
        <v>1.0</v>
      </c>
      <c r="G96" s="357">
        <v>5.0</v>
      </c>
      <c r="H96" s="68">
        <v>1.0</v>
      </c>
      <c r="I96" s="17">
        <v>1.0</v>
      </c>
      <c r="J96" s="33" t="s">
        <v>12</v>
      </c>
      <c r="K96" s="380">
        <f t="shared" si="1"/>
        <v>6</v>
      </c>
      <c r="L96" s="33" t="s">
        <v>13</v>
      </c>
      <c r="M96" s="62"/>
      <c r="N96" s="799"/>
      <c r="O96" s="70"/>
      <c r="P96" s="70"/>
      <c r="Q96" s="70"/>
      <c r="R96" s="70"/>
      <c r="S96" s="70"/>
      <c r="T96" s="70"/>
      <c r="U96" s="70"/>
      <c r="V96" s="70"/>
      <c r="W96" s="70"/>
      <c r="X96" s="70"/>
      <c r="Y96" s="70"/>
      <c r="Z96" s="70"/>
      <c r="AA96" s="70"/>
      <c r="AB96" s="70"/>
      <c r="AC96" s="70"/>
    </row>
    <row r="97">
      <c r="A97" s="1239" t="s">
        <v>9</v>
      </c>
      <c r="B97" s="1091">
        <v>1100724.0</v>
      </c>
      <c r="C97" s="27"/>
      <c r="D97" s="17" t="s">
        <v>4717</v>
      </c>
      <c r="E97" s="356" t="s">
        <v>4718</v>
      </c>
      <c r="F97" s="33">
        <v>2.0</v>
      </c>
      <c r="G97" s="357">
        <v>5.0</v>
      </c>
      <c r="H97" s="68">
        <v>2.0</v>
      </c>
      <c r="I97" s="17">
        <v>2.0</v>
      </c>
      <c r="J97" s="33" t="s">
        <v>12</v>
      </c>
      <c r="K97" s="380">
        <f t="shared" si="1"/>
        <v>24</v>
      </c>
      <c r="L97" s="33" t="s">
        <v>13</v>
      </c>
      <c r="M97" s="62"/>
      <c r="N97" s="799"/>
      <c r="O97" s="70"/>
      <c r="P97" s="70"/>
      <c r="Q97" s="70"/>
      <c r="R97" s="70"/>
      <c r="S97" s="70"/>
      <c r="T97" s="70"/>
      <c r="U97" s="70"/>
      <c r="V97" s="70"/>
      <c r="W97" s="70"/>
      <c r="X97" s="70"/>
      <c r="Y97" s="70"/>
      <c r="Z97" s="70"/>
      <c r="AA97" s="70"/>
      <c r="AB97" s="70"/>
      <c r="AC97" s="70"/>
    </row>
    <row r="98">
      <c r="A98" s="1245" t="s">
        <v>9</v>
      </c>
      <c r="B98" s="18">
        <v>1100730.0</v>
      </c>
      <c r="C98" s="10"/>
      <c r="D98" s="20" t="s">
        <v>4719</v>
      </c>
      <c r="E98" s="597" t="s">
        <v>4720</v>
      </c>
      <c r="F98" s="22">
        <v>1.0</v>
      </c>
      <c r="G98" s="372">
        <v>5.0</v>
      </c>
      <c r="H98" s="19">
        <v>1.0</v>
      </c>
      <c r="I98" s="20">
        <v>1.0</v>
      </c>
      <c r="J98" s="22" t="s">
        <v>12</v>
      </c>
      <c r="K98" s="961">
        <f t="shared" si="1"/>
        <v>6</v>
      </c>
      <c r="L98" s="22" t="s">
        <v>13</v>
      </c>
      <c r="M98" s="597" t="s">
        <v>4721</v>
      </c>
      <c r="N98" s="799"/>
      <c r="O98" s="70"/>
      <c r="P98" s="70"/>
      <c r="Q98" s="70"/>
      <c r="R98" s="70"/>
      <c r="S98" s="70"/>
      <c r="T98" s="70"/>
      <c r="U98" s="70"/>
      <c r="V98" s="70"/>
      <c r="W98" s="70"/>
      <c r="X98" s="70"/>
      <c r="Y98" s="70"/>
      <c r="Z98" s="70"/>
      <c r="AA98" s="70"/>
      <c r="AB98" s="70"/>
      <c r="AC98" s="70"/>
    </row>
    <row r="99">
      <c r="A99" s="916"/>
      <c r="B99" s="52"/>
      <c r="E99" s="62"/>
      <c r="F99" s="33">
        <v>1.0</v>
      </c>
      <c r="G99" s="357">
        <v>5.0</v>
      </c>
      <c r="H99" s="68">
        <v>1.0</v>
      </c>
      <c r="I99" s="17">
        <v>1.0</v>
      </c>
      <c r="J99" s="33" t="s">
        <v>12</v>
      </c>
      <c r="K99" s="380">
        <f t="shared" si="1"/>
        <v>6</v>
      </c>
      <c r="L99" s="33" t="s">
        <v>13</v>
      </c>
      <c r="M99" s="62"/>
      <c r="N99" s="799"/>
      <c r="O99" s="70"/>
      <c r="P99" s="70"/>
      <c r="Q99" s="70"/>
      <c r="R99" s="70"/>
      <c r="S99" s="70"/>
      <c r="T99" s="70"/>
      <c r="U99" s="70"/>
      <c r="V99" s="70"/>
      <c r="W99" s="70"/>
      <c r="X99" s="70"/>
      <c r="Y99" s="70"/>
      <c r="Z99" s="70"/>
      <c r="AA99" s="70"/>
      <c r="AB99" s="70"/>
      <c r="AC99" s="70"/>
    </row>
    <row r="100">
      <c r="A100" s="1239" t="s">
        <v>9</v>
      </c>
      <c r="B100" s="1091">
        <v>1100738.0</v>
      </c>
      <c r="C100" s="27"/>
      <c r="D100" s="17" t="s">
        <v>4722</v>
      </c>
      <c r="E100" s="29" t="s">
        <v>4723</v>
      </c>
      <c r="F100" s="33">
        <v>1.0</v>
      </c>
      <c r="G100" s="357">
        <v>5.0</v>
      </c>
      <c r="H100" s="68">
        <v>2.0</v>
      </c>
      <c r="I100" s="17">
        <v>2.0</v>
      </c>
      <c r="J100" s="33" t="s">
        <v>12</v>
      </c>
      <c r="K100" s="380">
        <f t="shared" si="1"/>
        <v>12</v>
      </c>
      <c r="L100" s="33" t="s">
        <v>13</v>
      </c>
      <c r="M100" s="62"/>
      <c r="N100" s="799"/>
      <c r="O100" s="70"/>
      <c r="P100" s="70"/>
      <c r="Q100" s="70"/>
      <c r="R100" s="70"/>
      <c r="S100" s="70"/>
      <c r="T100" s="70"/>
      <c r="U100" s="70"/>
      <c r="V100" s="70"/>
      <c r="W100" s="70"/>
      <c r="X100" s="70"/>
      <c r="Y100" s="70"/>
      <c r="Z100" s="70"/>
      <c r="AA100" s="70"/>
      <c r="AB100" s="70"/>
      <c r="AC100" s="70"/>
    </row>
    <row r="101">
      <c r="A101" s="1239" t="s">
        <v>9</v>
      </c>
      <c r="B101" s="1091">
        <v>1100744.0</v>
      </c>
      <c r="D101" s="17" t="s">
        <v>4724</v>
      </c>
      <c r="E101" s="29" t="s">
        <v>4725</v>
      </c>
      <c r="F101" s="33">
        <v>1.0</v>
      </c>
      <c r="G101" s="357">
        <v>5.0</v>
      </c>
      <c r="H101" s="68">
        <v>1.0</v>
      </c>
      <c r="I101" s="17">
        <v>1.0</v>
      </c>
      <c r="J101" s="33" t="s">
        <v>12</v>
      </c>
      <c r="K101" s="380">
        <f t="shared" si="1"/>
        <v>6</v>
      </c>
      <c r="L101" s="33" t="s">
        <v>13</v>
      </c>
      <c r="M101" s="62"/>
      <c r="N101" s="799"/>
      <c r="O101" s="70"/>
      <c r="P101" s="70"/>
      <c r="Q101" s="70"/>
      <c r="R101" s="70"/>
      <c r="S101" s="70"/>
      <c r="T101" s="70"/>
      <c r="U101" s="70"/>
      <c r="V101" s="70"/>
      <c r="W101" s="70"/>
      <c r="X101" s="70"/>
      <c r="Y101" s="70"/>
      <c r="Z101" s="70"/>
      <c r="AA101" s="70"/>
      <c r="AB101" s="70"/>
      <c r="AC101" s="70"/>
    </row>
    <row r="102">
      <c r="A102" s="916"/>
      <c r="B102" s="52"/>
      <c r="E102" s="62"/>
      <c r="F102" s="33">
        <v>1.0</v>
      </c>
      <c r="G102" s="357">
        <v>5.0</v>
      </c>
      <c r="H102" s="68">
        <v>3.0</v>
      </c>
      <c r="I102" s="17">
        <v>5.0</v>
      </c>
      <c r="J102" s="33" t="s">
        <v>12</v>
      </c>
      <c r="K102" s="380">
        <f t="shared" si="1"/>
        <v>20</v>
      </c>
      <c r="L102" s="33" t="s">
        <v>13</v>
      </c>
      <c r="M102" s="62"/>
      <c r="N102" s="799"/>
      <c r="O102" s="70"/>
      <c r="P102" s="70"/>
      <c r="Q102" s="70"/>
      <c r="R102" s="70"/>
      <c r="S102" s="70"/>
      <c r="T102" s="70"/>
      <c r="U102" s="70"/>
      <c r="V102" s="70"/>
      <c r="W102" s="70"/>
      <c r="X102" s="70"/>
      <c r="Y102" s="70"/>
      <c r="Z102" s="70"/>
      <c r="AA102" s="70"/>
      <c r="AB102" s="70"/>
      <c r="AC102" s="70"/>
    </row>
    <row r="103">
      <c r="A103" s="1246" t="s">
        <v>9</v>
      </c>
      <c r="B103" s="1092">
        <v>1100750.0</v>
      </c>
      <c r="C103" s="61"/>
      <c r="D103" s="1067" t="s">
        <v>4726</v>
      </c>
      <c r="E103" s="604" t="s">
        <v>4727</v>
      </c>
      <c r="F103" s="365">
        <v>1.0</v>
      </c>
      <c r="G103" s="64">
        <v>5.0</v>
      </c>
      <c r="H103" s="1093">
        <v>16.0</v>
      </c>
      <c r="I103" s="1067">
        <v>20.0</v>
      </c>
      <c r="J103" s="365" t="s">
        <v>12</v>
      </c>
      <c r="K103" s="970">
        <f t="shared" si="1"/>
        <v>100</v>
      </c>
      <c r="L103" s="365" t="s">
        <v>13</v>
      </c>
      <c r="M103" s="158"/>
      <c r="N103" s="799"/>
      <c r="O103" s="70"/>
      <c r="P103" s="70"/>
      <c r="Q103" s="70"/>
      <c r="R103" s="70"/>
      <c r="S103" s="70"/>
      <c r="T103" s="70"/>
      <c r="U103" s="70"/>
      <c r="V103" s="70"/>
      <c r="W103" s="70"/>
      <c r="X103" s="70"/>
      <c r="Y103" s="70"/>
      <c r="Z103" s="70"/>
      <c r="AA103" s="70"/>
      <c r="AB103" s="70"/>
      <c r="AC103" s="70"/>
    </row>
    <row r="104">
      <c r="A104" s="1239" t="s">
        <v>9</v>
      </c>
      <c r="B104" s="1091">
        <v>1100756.0</v>
      </c>
      <c r="C104" s="27"/>
      <c r="D104" s="17" t="s">
        <v>4728</v>
      </c>
      <c r="E104" s="29" t="s">
        <v>4729</v>
      </c>
      <c r="F104" s="33">
        <v>1.0</v>
      </c>
      <c r="G104" s="357">
        <v>5.0</v>
      </c>
      <c r="H104" s="68">
        <v>3.0</v>
      </c>
      <c r="I104" s="17">
        <v>5.0</v>
      </c>
      <c r="J104" s="33" t="s">
        <v>12</v>
      </c>
      <c r="K104" s="380">
        <f t="shared" si="1"/>
        <v>20</v>
      </c>
      <c r="L104" s="33" t="s">
        <v>13</v>
      </c>
      <c r="M104" s="29" t="s">
        <v>4730</v>
      </c>
      <c r="N104" s="799"/>
      <c r="O104" s="70"/>
      <c r="P104" s="70"/>
      <c r="Q104" s="70"/>
      <c r="R104" s="70"/>
      <c r="S104" s="70"/>
      <c r="T104" s="70"/>
      <c r="U104" s="70"/>
      <c r="V104" s="70"/>
      <c r="W104" s="70"/>
      <c r="X104" s="70"/>
      <c r="Y104" s="70"/>
      <c r="Z104" s="70"/>
      <c r="AA104" s="70"/>
      <c r="AB104" s="70"/>
      <c r="AC104" s="70"/>
    </row>
    <row r="105">
      <c r="A105" s="1239" t="s">
        <v>9</v>
      </c>
      <c r="B105" s="1091">
        <v>1100768.0</v>
      </c>
      <c r="C105" s="27"/>
      <c r="D105" s="17" t="s">
        <v>4731</v>
      </c>
      <c r="E105" s="29" t="s">
        <v>4732</v>
      </c>
      <c r="F105" s="33">
        <v>1.0</v>
      </c>
      <c r="G105" s="357">
        <v>5.0</v>
      </c>
      <c r="H105" s="68">
        <v>1.0</v>
      </c>
      <c r="I105" s="17">
        <v>1.0</v>
      </c>
      <c r="J105" s="33" t="s">
        <v>12</v>
      </c>
      <c r="K105" s="380">
        <f t="shared" si="1"/>
        <v>6</v>
      </c>
      <c r="L105" s="33" t="s">
        <v>90</v>
      </c>
      <c r="M105" s="62"/>
      <c r="N105" s="799"/>
      <c r="O105" s="70"/>
      <c r="P105" s="70"/>
      <c r="Q105" s="70"/>
      <c r="R105" s="70"/>
      <c r="S105" s="70"/>
      <c r="T105" s="70"/>
      <c r="U105" s="70"/>
      <c r="V105" s="70"/>
      <c r="W105" s="70"/>
      <c r="X105" s="70"/>
      <c r="Y105" s="70"/>
      <c r="Z105" s="70"/>
      <c r="AA105" s="70"/>
      <c r="AB105" s="70"/>
      <c r="AC105" s="70"/>
    </row>
    <row r="106">
      <c r="A106" s="1239" t="s">
        <v>9</v>
      </c>
      <c r="B106" s="1091">
        <v>1100774.0</v>
      </c>
      <c r="C106" s="27"/>
      <c r="D106" s="17" t="s">
        <v>4733</v>
      </c>
      <c r="E106" s="29" t="s">
        <v>4734</v>
      </c>
      <c r="F106" s="33">
        <v>1.0</v>
      </c>
      <c r="G106" s="357">
        <v>5.0</v>
      </c>
      <c r="H106" s="68">
        <v>0.16</v>
      </c>
      <c r="I106" s="17">
        <v>0.2</v>
      </c>
      <c r="J106" s="33" t="s">
        <v>12</v>
      </c>
      <c r="K106" s="380">
        <f t="shared" si="1"/>
        <v>1</v>
      </c>
      <c r="L106" s="33" t="s">
        <v>191</v>
      </c>
      <c r="M106" s="62"/>
      <c r="N106" s="799"/>
      <c r="O106" s="70"/>
      <c r="P106" s="70"/>
      <c r="Q106" s="70"/>
      <c r="R106" s="70"/>
      <c r="S106" s="70"/>
      <c r="T106" s="70"/>
      <c r="U106" s="70"/>
      <c r="V106" s="70"/>
      <c r="W106" s="70"/>
      <c r="X106" s="70"/>
      <c r="Y106" s="70"/>
      <c r="Z106" s="70"/>
      <c r="AA106" s="70"/>
      <c r="AB106" s="70"/>
      <c r="AC106" s="70"/>
    </row>
    <row r="107">
      <c r="A107" s="1239" t="s">
        <v>9</v>
      </c>
      <c r="B107" s="1091">
        <v>1100780.0</v>
      </c>
      <c r="C107" s="27"/>
      <c r="D107" s="17" t="s">
        <v>4735</v>
      </c>
      <c r="E107" s="29" t="s">
        <v>4736</v>
      </c>
      <c r="F107" s="33">
        <v>1.0</v>
      </c>
      <c r="G107" s="357">
        <v>5.0</v>
      </c>
      <c r="H107" s="68">
        <v>0.12</v>
      </c>
      <c r="I107" s="17">
        <v>0.15</v>
      </c>
      <c r="J107" s="33" t="s">
        <v>12</v>
      </c>
      <c r="K107" s="380">
        <f t="shared" si="1"/>
        <v>0.75</v>
      </c>
      <c r="L107" s="33" t="s">
        <v>191</v>
      </c>
      <c r="M107" s="62"/>
      <c r="N107" s="799"/>
      <c r="O107" s="70"/>
      <c r="P107" s="70"/>
      <c r="Q107" s="70"/>
      <c r="R107" s="70"/>
      <c r="S107" s="70"/>
      <c r="T107" s="70"/>
      <c r="U107" s="70"/>
      <c r="V107" s="70"/>
      <c r="W107" s="70"/>
      <c r="X107" s="70"/>
      <c r="Y107" s="70"/>
      <c r="Z107" s="70"/>
      <c r="AA107" s="70"/>
      <c r="AB107" s="70"/>
      <c r="AC107" s="70"/>
    </row>
    <row r="108">
      <c r="A108" s="1239" t="s">
        <v>9</v>
      </c>
      <c r="B108" s="1091">
        <v>1101512.0</v>
      </c>
      <c r="C108" s="27"/>
      <c r="D108" s="17" t="s">
        <v>4737</v>
      </c>
      <c r="E108" s="29" t="s">
        <v>4738</v>
      </c>
      <c r="F108" s="33">
        <v>1.0</v>
      </c>
      <c r="G108" s="357">
        <v>5.0</v>
      </c>
      <c r="H108" s="68">
        <v>4.0</v>
      </c>
      <c r="I108" s="17">
        <v>5.0</v>
      </c>
      <c r="J108" s="33" t="s">
        <v>12</v>
      </c>
      <c r="K108" s="380">
        <f t="shared" si="1"/>
        <v>25</v>
      </c>
      <c r="L108" s="33" t="s">
        <v>13</v>
      </c>
      <c r="M108" s="62"/>
      <c r="N108" s="799"/>
      <c r="O108" s="70"/>
      <c r="P108" s="70"/>
      <c r="Q108" s="70"/>
      <c r="R108" s="70"/>
      <c r="S108" s="70"/>
      <c r="T108" s="70"/>
      <c r="U108" s="70"/>
      <c r="V108" s="70"/>
      <c r="W108" s="70"/>
      <c r="X108" s="70"/>
      <c r="Y108" s="70"/>
      <c r="Z108" s="70"/>
      <c r="AA108" s="70"/>
      <c r="AB108" s="70"/>
      <c r="AC108" s="70"/>
    </row>
    <row r="109">
      <c r="A109" s="1239" t="s">
        <v>9</v>
      </c>
      <c r="B109" s="1091">
        <v>1100786.0</v>
      </c>
      <c r="C109" s="27"/>
      <c r="D109" s="17" t="s">
        <v>4739</v>
      </c>
      <c r="E109" s="29" t="s">
        <v>4740</v>
      </c>
      <c r="F109" s="33">
        <v>1.0</v>
      </c>
      <c r="G109" s="357">
        <v>5.0</v>
      </c>
      <c r="H109" s="68">
        <v>1.0</v>
      </c>
      <c r="I109" s="17">
        <v>1.0</v>
      </c>
      <c r="J109" s="33" t="s">
        <v>12</v>
      </c>
      <c r="K109" s="380">
        <f t="shared" si="1"/>
        <v>6</v>
      </c>
      <c r="L109" s="33" t="s">
        <v>13</v>
      </c>
      <c r="M109" s="62"/>
      <c r="N109" s="799"/>
      <c r="O109" s="70"/>
      <c r="P109" s="70"/>
      <c r="Q109" s="70"/>
      <c r="R109" s="70"/>
      <c r="S109" s="70"/>
      <c r="T109" s="70"/>
      <c r="U109" s="70"/>
      <c r="V109" s="70"/>
      <c r="W109" s="70"/>
      <c r="X109" s="70"/>
      <c r="Y109" s="70"/>
      <c r="Z109" s="70"/>
      <c r="AA109" s="70"/>
      <c r="AB109" s="70"/>
      <c r="AC109" s="70"/>
    </row>
    <row r="110">
      <c r="A110" s="1245" t="s">
        <v>9</v>
      </c>
      <c r="B110" s="1039">
        <v>1100798.0</v>
      </c>
      <c r="C110" s="3"/>
      <c r="D110" s="717" t="s">
        <v>4741</v>
      </c>
      <c r="E110" s="713" t="s">
        <v>4742</v>
      </c>
      <c r="F110" s="717">
        <v>2.0</v>
      </c>
      <c r="G110" s="1039">
        <v>5.0</v>
      </c>
      <c r="H110" s="716">
        <v>2.0</v>
      </c>
      <c r="I110" s="717">
        <v>2.0</v>
      </c>
      <c r="J110" s="717" t="s">
        <v>12</v>
      </c>
      <c r="K110" s="1040">
        <f t="shared" si="1"/>
        <v>24</v>
      </c>
      <c r="L110" s="717" t="s">
        <v>13</v>
      </c>
      <c r="M110" s="1251" t="s">
        <v>4743</v>
      </c>
      <c r="N110" s="1042" t="s">
        <v>4744</v>
      </c>
      <c r="O110" s="70"/>
      <c r="P110" s="70"/>
      <c r="Q110" s="70"/>
      <c r="R110" s="70"/>
      <c r="S110" s="70"/>
      <c r="T110" s="70"/>
      <c r="U110" s="70"/>
      <c r="V110" s="70"/>
      <c r="W110" s="70"/>
      <c r="X110" s="70"/>
      <c r="Y110" s="70"/>
      <c r="Z110" s="70"/>
      <c r="AA110" s="70"/>
      <c r="AB110" s="70"/>
      <c r="AC110" s="70"/>
    </row>
    <row r="111">
      <c r="A111" s="1245" t="s">
        <v>9</v>
      </c>
      <c r="B111" s="1039">
        <v>1100804.0</v>
      </c>
      <c r="C111" s="3"/>
      <c r="D111" s="717" t="s">
        <v>4745</v>
      </c>
      <c r="E111" s="713" t="s">
        <v>4746</v>
      </c>
      <c r="F111" s="717">
        <v>1.0</v>
      </c>
      <c r="G111" s="1039">
        <v>5.0</v>
      </c>
      <c r="H111" s="716">
        <v>0.5</v>
      </c>
      <c r="I111" s="717">
        <v>0.5</v>
      </c>
      <c r="J111" s="717" t="s">
        <v>12</v>
      </c>
      <c r="K111" s="1040">
        <f t="shared" si="1"/>
        <v>3</v>
      </c>
      <c r="L111" s="717" t="s">
        <v>191</v>
      </c>
      <c r="M111" s="1251" t="s">
        <v>4747</v>
      </c>
      <c r="N111" s="799"/>
      <c r="O111" s="70"/>
      <c r="P111" s="70"/>
      <c r="Q111" s="70"/>
      <c r="R111" s="70"/>
      <c r="S111" s="70"/>
      <c r="T111" s="70"/>
      <c r="U111" s="70"/>
      <c r="V111" s="70"/>
      <c r="W111" s="70"/>
      <c r="X111" s="70"/>
      <c r="Y111" s="70"/>
      <c r="Z111" s="70"/>
      <c r="AA111" s="70"/>
      <c r="AB111" s="70"/>
      <c r="AC111" s="70"/>
    </row>
    <row r="112" ht="20.25" customHeight="1">
      <c r="A112" s="1239" t="s">
        <v>9</v>
      </c>
      <c r="B112" s="1043">
        <v>1100810.0</v>
      </c>
      <c r="C112" s="27"/>
      <c r="D112" s="727" t="s">
        <v>4748</v>
      </c>
      <c r="E112" s="723" t="s">
        <v>4749</v>
      </c>
      <c r="F112" s="727">
        <v>1.0</v>
      </c>
      <c r="G112" s="1043">
        <v>5.0</v>
      </c>
      <c r="H112" s="726">
        <v>1.0</v>
      </c>
      <c r="I112" s="727">
        <v>3.0</v>
      </c>
      <c r="J112" s="727" t="s">
        <v>12</v>
      </c>
      <c r="K112" s="1044">
        <f t="shared" si="1"/>
        <v>8</v>
      </c>
      <c r="L112" s="727" t="s">
        <v>13</v>
      </c>
      <c r="M112" s="62"/>
      <c r="N112" s="799"/>
      <c r="O112" s="70"/>
      <c r="P112" s="70"/>
      <c r="Q112" s="70"/>
      <c r="R112" s="70"/>
      <c r="S112" s="70"/>
      <c r="T112" s="70"/>
      <c r="U112" s="70"/>
      <c r="V112" s="70"/>
      <c r="W112" s="70"/>
      <c r="X112" s="70"/>
      <c r="Y112" s="70"/>
      <c r="Z112" s="70"/>
      <c r="AA112" s="70"/>
      <c r="AB112" s="70"/>
      <c r="AC112" s="70"/>
    </row>
    <row r="113" ht="21.0" customHeight="1">
      <c r="A113" s="916"/>
      <c r="B113" s="52"/>
      <c r="C113" s="27"/>
      <c r="E113" s="62"/>
      <c r="F113" s="727">
        <v>1.0</v>
      </c>
      <c r="G113" s="1043">
        <v>5.0</v>
      </c>
      <c r="H113" s="726">
        <v>4.75</v>
      </c>
      <c r="I113" s="727">
        <v>4.75</v>
      </c>
      <c r="J113" s="727" t="s">
        <v>12</v>
      </c>
      <c r="K113" s="1044">
        <f t="shared" si="1"/>
        <v>28.5</v>
      </c>
      <c r="L113" s="727" t="s">
        <v>13</v>
      </c>
      <c r="M113" s="62"/>
      <c r="N113" s="799"/>
      <c r="O113" s="70"/>
      <c r="P113" s="70"/>
      <c r="Q113" s="70"/>
      <c r="R113" s="70"/>
      <c r="S113" s="70"/>
      <c r="T113" s="70"/>
      <c r="U113" s="70"/>
      <c r="V113" s="70"/>
      <c r="W113" s="70"/>
      <c r="X113" s="70"/>
      <c r="Y113" s="70"/>
      <c r="Z113" s="70"/>
      <c r="AA113" s="70"/>
      <c r="AB113" s="70"/>
      <c r="AC113" s="70"/>
    </row>
    <row r="114">
      <c r="A114" s="1239" t="s">
        <v>9</v>
      </c>
      <c r="B114" s="1043">
        <v>1100822.0</v>
      </c>
      <c r="C114" s="27"/>
      <c r="D114" s="727" t="s">
        <v>4750</v>
      </c>
      <c r="E114" s="723" t="s">
        <v>4751</v>
      </c>
      <c r="F114" s="727">
        <v>1.0</v>
      </c>
      <c r="G114" s="1043">
        <v>5.0</v>
      </c>
      <c r="H114" s="726">
        <v>2.0</v>
      </c>
      <c r="I114" s="727">
        <v>2.0</v>
      </c>
      <c r="J114" s="727" t="s">
        <v>12</v>
      </c>
      <c r="K114" s="1044">
        <f t="shared" si="1"/>
        <v>12</v>
      </c>
      <c r="L114" s="727" t="s">
        <v>13</v>
      </c>
      <c r="M114" s="62"/>
      <c r="N114" s="799"/>
      <c r="O114" s="70"/>
      <c r="P114" s="70"/>
      <c r="Q114" s="70"/>
      <c r="R114" s="70"/>
      <c r="S114" s="70"/>
      <c r="T114" s="70"/>
      <c r="U114" s="70"/>
      <c r="V114" s="70"/>
      <c r="W114" s="70"/>
      <c r="X114" s="70"/>
      <c r="Y114" s="70"/>
      <c r="Z114" s="70"/>
      <c r="AA114" s="70"/>
      <c r="AB114" s="70"/>
      <c r="AC114" s="70"/>
    </row>
    <row r="115">
      <c r="A115" s="1239" t="s">
        <v>9</v>
      </c>
      <c r="B115" s="1043">
        <v>1101524.0</v>
      </c>
      <c r="C115" s="27"/>
      <c r="D115" s="727" t="s">
        <v>4752</v>
      </c>
      <c r="E115" s="723" t="s">
        <v>4753</v>
      </c>
      <c r="F115" s="727">
        <v>1.0</v>
      </c>
      <c r="G115" s="1043">
        <v>5.0</v>
      </c>
      <c r="H115" s="726">
        <v>7.25</v>
      </c>
      <c r="I115" s="727">
        <v>7.25</v>
      </c>
      <c r="J115" s="727" t="s">
        <v>12</v>
      </c>
      <c r="K115" s="1044">
        <f t="shared" si="1"/>
        <v>43.5</v>
      </c>
      <c r="L115" s="727" t="s">
        <v>13</v>
      </c>
      <c r="M115" s="62"/>
      <c r="N115" s="799"/>
      <c r="O115" s="70"/>
      <c r="P115" s="70"/>
      <c r="Q115" s="70"/>
      <c r="R115" s="70"/>
      <c r="S115" s="70"/>
      <c r="T115" s="70"/>
      <c r="U115" s="70"/>
      <c r="V115" s="70"/>
      <c r="W115" s="70"/>
      <c r="X115" s="70"/>
      <c r="Y115" s="70"/>
      <c r="Z115" s="70"/>
      <c r="AA115" s="70"/>
      <c r="AB115" s="70"/>
      <c r="AC115" s="70"/>
    </row>
    <row r="116">
      <c r="A116" s="916"/>
      <c r="B116" s="52"/>
      <c r="C116" s="27"/>
      <c r="E116" s="62"/>
      <c r="F116" s="727">
        <v>1.0</v>
      </c>
      <c r="G116" s="1043">
        <v>5.0</v>
      </c>
      <c r="H116" s="726">
        <v>10.0</v>
      </c>
      <c r="I116" s="727">
        <v>40.0</v>
      </c>
      <c r="J116" s="727" t="s">
        <v>12</v>
      </c>
      <c r="K116" s="1044">
        <f t="shared" si="1"/>
        <v>90</v>
      </c>
      <c r="L116" s="727" t="s">
        <v>13</v>
      </c>
      <c r="M116" s="62"/>
      <c r="N116" s="799"/>
      <c r="O116" s="70"/>
      <c r="P116" s="70"/>
      <c r="Q116" s="70"/>
      <c r="R116" s="70"/>
      <c r="S116" s="70"/>
      <c r="T116" s="70"/>
      <c r="U116" s="70"/>
      <c r="V116" s="70"/>
      <c r="W116" s="70"/>
      <c r="X116" s="70"/>
      <c r="Y116" s="70"/>
      <c r="Z116" s="70"/>
      <c r="AA116" s="70"/>
      <c r="AB116" s="70"/>
      <c r="AC116" s="70"/>
    </row>
    <row r="117">
      <c r="A117" s="1239" t="s">
        <v>8</v>
      </c>
      <c r="B117" s="723"/>
      <c r="C117" s="723"/>
      <c r="D117" s="727" t="s">
        <v>4754</v>
      </c>
      <c r="E117" s="723" t="s">
        <v>4755</v>
      </c>
      <c r="F117" s="727">
        <v>1.0</v>
      </c>
      <c r="G117" s="1043">
        <v>5.0</v>
      </c>
      <c r="H117" s="726">
        <v>1.0</v>
      </c>
      <c r="I117" s="727">
        <v>1.0</v>
      </c>
      <c r="J117" s="727" t="s">
        <v>12</v>
      </c>
      <c r="K117" s="1044">
        <f t="shared" si="1"/>
        <v>6</v>
      </c>
      <c r="L117" s="727" t="s">
        <v>13</v>
      </c>
      <c r="M117" s="62"/>
      <c r="N117" s="799"/>
      <c r="O117" s="70"/>
      <c r="P117" s="70"/>
      <c r="Q117" s="70"/>
      <c r="R117" s="70"/>
      <c r="S117" s="70"/>
      <c r="T117" s="70"/>
      <c r="U117" s="70"/>
      <c r="V117" s="70"/>
      <c r="W117" s="70"/>
      <c r="X117" s="70"/>
      <c r="Y117" s="70"/>
      <c r="Z117" s="70"/>
      <c r="AA117" s="70"/>
      <c r="AB117" s="70"/>
      <c r="AC117" s="70"/>
    </row>
    <row r="118">
      <c r="A118" s="916"/>
      <c r="B118" s="62"/>
      <c r="C118" s="62"/>
      <c r="E118" s="62"/>
      <c r="F118" s="727">
        <v>1.0</v>
      </c>
      <c r="G118" s="1043">
        <v>5.0</v>
      </c>
      <c r="H118" s="726">
        <v>-15.0</v>
      </c>
      <c r="I118" s="727">
        <v>90.0</v>
      </c>
      <c r="J118" s="727" t="s">
        <v>12</v>
      </c>
      <c r="K118" s="1044">
        <f t="shared" si="1"/>
        <v>15</v>
      </c>
      <c r="L118" s="727" t="s">
        <v>90</v>
      </c>
      <c r="M118" s="62"/>
      <c r="N118" s="799"/>
      <c r="O118" s="70"/>
      <c r="P118" s="70"/>
      <c r="Q118" s="70"/>
      <c r="R118" s="70"/>
      <c r="S118" s="70"/>
      <c r="T118" s="70"/>
      <c r="U118" s="70"/>
      <c r="V118" s="70"/>
      <c r="W118" s="70"/>
      <c r="X118" s="70"/>
      <c r="Y118" s="70"/>
      <c r="Z118" s="70"/>
      <c r="AA118" s="70"/>
      <c r="AB118" s="70"/>
      <c r="AC118" s="70"/>
    </row>
    <row r="119">
      <c r="A119" s="1246" t="s">
        <v>9</v>
      </c>
      <c r="B119" s="1048">
        <v>1100836.0</v>
      </c>
      <c r="C119" s="61"/>
      <c r="D119" s="735" t="s">
        <v>4756</v>
      </c>
      <c r="E119" s="731" t="s">
        <v>4757</v>
      </c>
      <c r="F119" s="735">
        <v>2.0</v>
      </c>
      <c r="G119" s="1048">
        <v>5.0</v>
      </c>
      <c r="H119" s="734">
        <v>2.0</v>
      </c>
      <c r="I119" s="735">
        <v>2.0</v>
      </c>
      <c r="J119" s="735" t="s">
        <v>12</v>
      </c>
      <c r="K119" s="1049">
        <f t="shared" si="1"/>
        <v>24</v>
      </c>
      <c r="L119" s="735" t="s">
        <v>13</v>
      </c>
      <c r="M119" s="158"/>
      <c r="N119" s="799"/>
      <c r="O119" s="70"/>
      <c r="P119" s="70"/>
      <c r="Q119" s="70"/>
      <c r="R119" s="70"/>
      <c r="S119" s="70"/>
      <c r="T119" s="70"/>
      <c r="U119" s="70"/>
      <c r="V119" s="70"/>
      <c r="W119" s="70"/>
      <c r="X119" s="70"/>
      <c r="Y119" s="70"/>
      <c r="Z119" s="70"/>
      <c r="AA119" s="70"/>
      <c r="AB119" s="70"/>
      <c r="AC119" s="70"/>
    </row>
    <row r="120">
      <c r="A120" s="1239" t="s">
        <v>9</v>
      </c>
      <c r="B120" s="1043">
        <v>1100842.0</v>
      </c>
      <c r="C120" s="27"/>
      <c r="D120" s="727" t="s">
        <v>4758</v>
      </c>
      <c r="E120" s="723" t="s">
        <v>4759</v>
      </c>
      <c r="F120" s="727">
        <v>1.0</v>
      </c>
      <c r="G120" s="1043">
        <v>5.0</v>
      </c>
      <c r="H120" s="726">
        <v>2.0</v>
      </c>
      <c r="I120" s="727">
        <v>2.0</v>
      </c>
      <c r="J120" s="727" t="s">
        <v>12</v>
      </c>
      <c r="K120" s="1044">
        <f t="shared" si="1"/>
        <v>12</v>
      </c>
      <c r="L120" s="727" t="s">
        <v>13</v>
      </c>
      <c r="M120" s="1252" t="s">
        <v>4760</v>
      </c>
      <c r="N120" s="799"/>
      <c r="O120" s="70"/>
      <c r="P120" s="70"/>
      <c r="Q120" s="70"/>
      <c r="R120" s="70"/>
      <c r="S120" s="70"/>
      <c r="T120" s="70"/>
      <c r="U120" s="70"/>
      <c r="V120" s="70"/>
      <c r="W120" s="70"/>
      <c r="X120" s="70"/>
      <c r="Y120" s="70"/>
      <c r="Z120" s="70"/>
      <c r="AA120" s="70"/>
      <c r="AB120" s="70"/>
      <c r="AC120" s="70"/>
    </row>
    <row r="121">
      <c r="A121" s="1239" t="s">
        <v>9</v>
      </c>
      <c r="B121" s="1043">
        <v>1100850.0</v>
      </c>
      <c r="C121" s="27"/>
      <c r="D121" s="727" t="s">
        <v>4761</v>
      </c>
      <c r="E121" s="723" t="s">
        <v>4762</v>
      </c>
      <c r="F121" s="727">
        <v>1.0</v>
      </c>
      <c r="G121" s="1043">
        <v>5.0</v>
      </c>
      <c r="H121" s="726">
        <v>3.0</v>
      </c>
      <c r="I121" s="727">
        <v>5.0</v>
      </c>
      <c r="J121" s="727" t="s">
        <v>12</v>
      </c>
      <c r="K121" s="1044">
        <f t="shared" si="1"/>
        <v>20</v>
      </c>
      <c r="L121" s="727" t="s">
        <v>13</v>
      </c>
      <c r="M121" s="62"/>
      <c r="N121" s="799"/>
      <c r="O121" s="70"/>
      <c r="P121" s="70"/>
      <c r="Q121" s="70"/>
      <c r="R121" s="70"/>
      <c r="S121" s="70"/>
      <c r="T121" s="70"/>
      <c r="U121" s="70"/>
      <c r="V121" s="70"/>
      <c r="W121" s="70"/>
      <c r="X121" s="70"/>
      <c r="Y121" s="70"/>
      <c r="Z121" s="70"/>
      <c r="AA121" s="70"/>
      <c r="AB121" s="70"/>
      <c r="AC121" s="70"/>
    </row>
    <row r="122">
      <c r="A122" s="1239" t="s">
        <v>9</v>
      </c>
      <c r="B122" s="1043">
        <v>1100862.0</v>
      </c>
      <c r="C122" s="27"/>
      <c r="D122" s="727" t="s">
        <v>4763</v>
      </c>
      <c r="E122" s="723" t="s">
        <v>4764</v>
      </c>
      <c r="F122" s="727">
        <v>1.0</v>
      </c>
      <c r="G122" s="1043">
        <v>5.0</v>
      </c>
      <c r="H122" s="726">
        <v>2.0</v>
      </c>
      <c r="I122" s="727">
        <v>2.0</v>
      </c>
      <c r="J122" s="727" t="s">
        <v>12</v>
      </c>
      <c r="K122" s="1044">
        <f t="shared" si="1"/>
        <v>12</v>
      </c>
      <c r="L122" s="727" t="s">
        <v>13</v>
      </c>
      <c r="M122" s="62"/>
      <c r="N122" s="799"/>
      <c r="O122" s="70"/>
      <c r="P122" s="70"/>
      <c r="Q122" s="70"/>
      <c r="R122" s="70"/>
      <c r="S122" s="70"/>
      <c r="T122" s="70"/>
      <c r="U122" s="70"/>
      <c r="V122" s="70"/>
      <c r="W122" s="70"/>
      <c r="X122" s="70"/>
      <c r="Y122" s="70"/>
      <c r="Z122" s="70"/>
      <c r="AA122" s="70"/>
      <c r="AB122" s="70"/>
      <c r="AC122" s="70"/>
    </row>
    <row r="123">
      <c r="A123" s="1239" t="s">
        <v>9</v>
      </c>
      <c r="B123" s="1043">
        <v>1100874.0</v>
      </c>
      <c r="D123" s="727" t="s">
        <v>4765</v>
      </c>
      <c r="E123" s="723" t="s">
        <v>4766</v>
      </c>
      <c r="F123" s="727">
        <v>1.0</v>
      </c>
      <c r="G123" s="1043">
        <v>5.0</v>
      </c>
      <c r="H123" s="726">
        <v>3.0</v>
      </c>
      <c r="I123" s="727">
        <v>5.0</v>
      </c>
      <c r="J123" s="727" t="s">
        <v>12</v>
      </c>
      <c r="K123" s="1044">
        <f t="shared" si="1"/>
        <v>20</v>
      </c>
      <c r="L123" s="727" t="s">
        <v>13</v>
      </c>
      <c r="M123" s="62"/>
      <c r="N123" s="799"/>
      <c r="O123" s="70"/>
      <c r="P123" s="70"/>
      <c r="Q123" s="70"/>
      <c r="R123" s="70"/>
      <c r="S123" s="70"/>
      <c r="T123" s="70"/>
      <c r="U123" s="70"/>
      <c r="V123" s="70"/>
      <c r="W123" s="70"/>
      <c r="X123" s="70"/>
      <c r="Y123" s="70"/>
      <c r="Z123" s="70"/>
      <c r="AA123" s="70"/>
      <c r="AB123" s="70"/>
      <c r="AC123" s="70"/>
    </row>
    <row r="124">
      <c r="A124" s="916"/>
      <c r="B124" s="52"/>
      <c r="E124" s="62"/>
      <c r="F124" s="727">
        <v>1.0</v>
      </c>
      <c r="G124" s="1043">
        <v>5.0</v>
      </c>
      <c r="H124" s="726">
        <v>6.0</v>
      </c>
      <c r="I124" s="727">
        <v>10.0</v>
      </c>
      <c r="J124" s="727" t="s">
        <v>12</v>
      </c>
      <c r="K124" s="1044">
        <f t="shared" si="1"/>
        <v>40</v>
      </c>
      <c r="L124" s="727" t="s">
        <v>13</v>
      </c>
      <c r="M124" s="62"/>
      <c r="N124" s="799"/>
      <c r="O124" s="70"/>
      <c r="P124" s="70"/>
      <c r="Q124" s="70"/>
      <c r="R124" s="70"/>
      <c r="S124" s="70"/>
      <c r="T124" s="70"/>
      <c r="U124" s="70"/>
      <c r="V124" s="70"/>
      <c r="W124" s="70"/>
      <c r="X124" s="70"/>
      <c r="Y124" s="70"/>
      <c r="Z124" s="70"/>
      <c r="AA124" s="70"/>
      <c r="AB124" s="70"/>
      <c r="AC124" s="70"/>
    </row>
    <row r="125">
      <c r="A125" s="1239" t="s">
        <v>9</v>
      </c>
      <c r="B125" s="1043">
        <v>1100882.0</v>
      </c>
      <c r="C125" s="27"/>
      <c r="D125" s="727" t="s">
        <v>4767</v>
      </c>
      <c r="E125" s="723" t="s">
        <v>4768</v>
      </c>
      <c r="F125" s="727">
        <v>2.0</v>
      </c>
      <c r="G125" s="1043">
        <v>5.0</v>
      </c>
      <c r="H125" s="726">
        <v>2.0</v>
      </c>
      <c r="I125" s="727">
        <v>2.0</v>
      </c>
      <c r="J125" s="727" t="s">
        <v>12</v>
      </c>
      <c r="K125" s="1044">
        <f t="shared" si="1"/>
        <v>24</v>
      </c>
      <c r="L125" s="727" t="s">
        <v>13</v>
      </c>
      <c r="M125" s="62"/>
      <c r="N125" s="799"/>
      <c r="O125" s="70"/>
      <c r="P125" s="70"/>
      <c r="Q125" s="70"/>
      <c r="R125" s="70"/>
      <c r="S125" s="70"/>
      <c r="T125" s="70"/>
      <c r="U125" s="70"/>
      <c r="V125" s="70"/>
      <c r="W125" s="70"/>
      <c r="X125" s="70"/>
      <c r="Y125" s="70"/>
      <c r="Z125" s="70"/>
      <c r="AA125" s="70"/>
      <c r="AB125" s="70"/>
      <c r="AC125" s="70"/>
    </row>
    <row r="126">
      <c r="A126" s="1247" t="s">
        <v>9</v>
      </c>
      <c r="B126" s="1253">
        <v>1100888.0</v>
      </c>
      <c r="C126" s="73"/>
      <c r="D126" s="747" t="s">
        <v>4769</v>
      </c>
      <c r="E126" s="743" t="s">
        <v>4770</v>
      </c>
      <c r="F126" s="747">
        <v>2.0</v>
      </c>
      <c r="G126" s="1253">
        <v>5.0</v>
      </c>
      <c r="H126" s="746">
        <v>2.0</v>
      </c>
      <c r="I126" s="747">
        <v>2.0</v>
      </c>
      <c r="J126" s="747" t="s">
        <v>12</v>
      </c>
      <c r="K126" s="1071">
        <f t="shared" si="1"/>
        <v>24</v>
      </c>
      <c r="L126" s="747" t="s">
        <v>13</v>
      </c>
      <c r="M126" s="1254" t="s">
        <v>4771</v>
      </c>
      <c r="N126" s="799"/>
      <c r="O126" s="70"/>
      <c r="P126" s="70"/>
      <c r="Q126" s="70"/>
      <c r="R126" s="70"/>
      <c r="S126" s="70"/>
      <c r="T126" s="70"/>
      <c r="U126" s="70"/>
      <c r="V126" s="70"/>
      <c r="W126" s="70"/>
      <c r="X126" s="70"/>
      <c r="Y126" s="70"/>
      <c r="Z126" s="70"/>
      <c r="AA126" s="70"/>
      <c r="AB126" s="70"/>
      <c r="AC126" s="70"/>
    </row>
    <row r="127">
      <c r="A127" s="1239" t="s">
        <v>9</v>
      </c>
      <c r="B127" s="1043">
        <v>1100894.0</v>
      </c>
      <c r="C127" s="27"/>
      <c r="D127" s="727" t="s">
        <v>4772</v>
      </c>
      <c r="E127" s="723" t="s">
        <v>4773</v>
      </c>
      <c r="F127" s="727">
        <v>2.0</v>
      </c>
      <c r="G127" s="1043">
        <v>5.0</v>
      </c>
      <c r="H127" s="726">
        <v>2.0</v>
      </c>
      <c r="I127" s="727">
        <v>2.0</v>
      </c>
      <c r="J127" s="727" t="s">
        <v>12</v>
      </c>
      <c r="K127" s="1044">
        <f t="shared" si="1"/>
        <v>24</v>
      </c>
      <c r="L127" s="727" t="s">
        <v>13</v>
      </c>
      <c r="M127" s="1252" t="s">
        <v>4774</v>
      </c>
      <c r="N127" s="799"/>
      <c r="O127" s="70"/>
      <c r="P127" s="70"/>
      <c r="Q127" s="70"/>
      <c r="R127" s="70"/>
      <c r="S127" s="70"/>
      <c r="T127" s="70"/>
      <c r="U127" s="70"/>
      <c r="V127" s="70"/>
      <c r="W127" s="70"/>
      <c r="X127" s="70"/>
      <c r="Y127" s="70"/>
      <c r="Z127" s="70"/>
      <c r="AA127" s="70"/>
      <c r="AB127" s="70"/>
      <c r="AC127" s="70"/>
    </row>
    <row r="128">
      <c r="A128" s="1245" t="s">
        <v>8</v>
      </c>
      <c r="B128" s="723"/>
      <c r="C128" s="723"/>
      <c r="D128" s="727" t="s">
        <v>4775</v>
      </c>
      <c r="E128" s="723" t="s">
        <v>4776</v>
      </c>
      <c r="F128" s="727"/>
      <c r="G128" s="1043"/>
      <c r="H128" s="726"/>
      <c r="I128" s="727"/>
      <c r="J128" s="727"/>
      <c r="K128" s="1044"/>
      <c r="L128" s="727"/>
      <c r="M128" s="1251" t="s">
        <v>4777</v>
      </c>
      <c r="N128" s="799"/>
      <c r="O128" s="70"/>
      <c r="P128" s="70"/>
      <c r="Q128" s="70"/>
      <c r="R128" s="70"/>
      <c r="S128" s="70"/>
      <c r="T128" s="70"/>
      <c r="U128" s="70"/>
      <c r="V128" s="70"/>
      <c r="W128" s="70"/>
      <c r="X128" s="70"/>
      <c r="Y128" s="70"/>
      <c r="Z128" s="70"/>
      <c r="AA128" s="70"/>
      <c r="AB128" s="70"/>
      <c r="AC128" s="70"/>
    </row>
    <row r="129">
      <c r="A129" s="1245" t="s">
        <v>9</v>
      </c>
      <c r="B129" s="1039">
        <v>1100900.0</v>
      </c>
      <c r="C129" s="3"/>
      <c r="D129" s="717" t="s">
        <v>4778</v>
      </c>
      <c r="E129" s="713" t="s">
        <v>4779</v>
      </c>
      <c r="F129" s="717">
        <v>1.0</v>
      </c>
      <c r="G129" s="1039">
        <v>5.0</v>
      </c>
      <c r="H129" s="716">
        <v>0.08</v>
      </c>
      <c r="I129" s="717">
        <v>0.1</v>
      </c>
      <c r="J129" s="717" t="s">
        <v>12</v>
      </c>
      <c r="K129" s="1040">
        <f t="shared" ref="K129:K135" si="2">I129*F129 + (F129*G129*H129)</f>
        <v>0.5</v>
      </c>
      <c r="L129" s="717" t="s">
        <v>191</v>
      </c>
      <c r="M129" s="62"/>
      <c r="N129" s="799"/>
      <c r="O129" s="70"/>
      <c r="P129" s="70"/>
      <c r="Q129" s="70"/>
      <c r="R129" s="70"/>
      <c r="S129" s="70"/>
      <c r="T129" s="70"/>
      <c r="U129" s="70"/>
      <c r="V129" s="70"/>
      <c r="W129" s="70"/>
      <c r="X129" s="70"/>
      <c r="Y129" s="70"/>
      <c r="Z129" s="70"/>
      <c r="AA129" s="70"/>
      <c r="AB129" s="70"/>
      <c r="AC129" s="70"/>
    </row>
    <row r="130">
      <c r="A130" s="1239" t="s">
        <v>9</v>
      </c>
      <c r="B130" s="1043">
        <v>1100906.0</v>
      </c>
      <c r="C130" s="27"/>
      <c r="D130" s="727" t="s">
        <v>4780</v>
      </c>
      <c r="E130" s="723" t="s">
        <v>4781</v>
      </c>
      <c r="F130" s="727">
        <v>1.0</v>
      </c>
      <c r="G130" s="1043">
        <v>5.0</v>
      </c>
      <c r="H130" s="726">
        <v>2.0</v>
      </c>
      <c r="I130" s="727">
        <v>2.0</v>
      </c>
      <c r="J130" s="727" t="s">
        <v>12</v>
      </c>
      <c r="K130" s="1044">
        <f t="shared" si="2"/>
        <v>12</v>
      </c>
      <c r="L130" s="727" t="s">
        <v>13</v>
      </c>
      <c r="M130" s="62"/>
      <c r="N130" s="799"/>
      <c r="O130" s="70"/>
      <c r="P130" s="70"/>
      <c r="Q130" s="70"/>
      <c r="R130" s="70"/>
      <c r="S130" s="70"/>
      <c r="T130" s="70"/>
      <c r="U130" s="70"/>
      <c r="V130" s="70"/>
      <c r="W130" s="70"/>
      <c r="X130" s="70"/>
      <c r="Y130" s="70"/>
      <c r="Z130" s="70"/>
      <c r="AA130" s="70"/>
      <c r="AB130" s="70"/>
      <c r="AC130" s="70"/>
    </row>
    <row r="131">
      <c r="A131" s="1239" t="s">
        <v>9</v>
      </c>
      <c r="B131" s="1043">
        <v>1101536.0</v>
      </c>
      <c r="C131" s="27"/>
      <c r="D131" s="727" t="s">
        <v>4782</v>
      </c>
      <c r="E131" s="723" t="s">
        <v>4783</v>
      </c>
      <c r="F131" s="727">
        <v>1.0</v>
      </c>
      <c r="G131" s="1043">
        <v>5.0</v>
      </c>
      <c r="H131" s="726">
        <v>6.0</v>
      </c>
      <c r="I131" s="727">
        <v>6.0</v>
      </c>
      <c r="J131" s="727" t="s">
        <v>12</v>
      </c>
      <c r="K131" s="1044">
        <f t="shared" si="2"/>
        <v>36</v>
      </c>
      <c r="L131" s="727" t="s">
        <v>13</v>
      </c>
      <c r="M131" s="62"/>
      <c r="N131" s="799"/>
      <c r="O131" s="70"/>
      <c r="P131" s="70"/>
      <c r="Q131" s="70"/>
      <c r="R131" s="70"/>
      <c r="S131" s="70"/>
      <c r="T131" s="70"/>
      <c r="U131" s="70"/>
      <c r="V131" s="70"/>
      <c r="W131" s="70"/>
      <c r="X131" s="70"/>
      <c r="Y131" s="70"/>
      <c r="Z131" s="70"/>
      <c r="AA131" s="70"/>
      <c r="AB131" s="70"/>
      <c r="AC131" s="70"/>
    </row>
    <row r="132">
      <c r="A132" s="1246" t="s">
        <v>9</v>
      </c>
      <c r="B132" s="1048">
        <v>1100912.0</v>
      </c>
      <c r="C132" s="61"/>
      <c r="D132" s="735" t="s">
        <v>4784</v>
      </c>
      <c r="E132" s="731" t="s">
        <v>4785</v>
      </c>
      <c r="F132" s="735">
        <v>2.0</v>
      </c>
      <c r="G132" s="1048">
        <v>5.0</v>
      </c>
      <c r="H132" s="734">
        <v>2.0</v>
      </c>
      <c r="I132" s="735">
        <v>2.0</v>
      </c>
      <c r="J132" s="735" t="s">
        <v>12</v>
      </c>
      <c r="K132" s="1049">
        <f t="shared" si="2"/>
        <v>24</v>
      </c>
      <c r="L132" s="735" t="s">
        <v>13</v>
      </c>
      <c r="M132" s="158"/>
      <c r="N132" s="799"/>
      <c r="O132" s="70"/>
      <c r="P132" s="70"/>
      <c r="Q132" s="70"/>
      <c r="R132" s="70"/>
      <c r="S132" s="70"/>
      <c r="T132" s="70"/>
      <c r="U132" s="70"/>
      <c r="V132" s="70"/>
      <c r="W132" s="70"/>
      <c r="X132" s="70"/>
      <c r="Y132" s="70"/>
      <c r="Z132" s="70"/>
      <c r="AA132" s="70"/>
      <c r="AB132" s="70"/>
      <c r="AC132" s="70"/>
    </row>
    <row r="133">
      <c r="A133" s="1239" t="s">
        <v>9</v>
      </c>
      <c r="B133" s="1043">
        <v>1100918.0</v>
      </c>
      <c r="C133" s="27"/>
      <c r="D133" s="727" t="s">
        <v>4786</v>
      </c>
      <c r="E133" s="723" t="s">
        <v>4787</v>
      </c>
      <c r="F133" s="727">
        <v>1.0</v>
      </c>
      <c r="G133" s="1043">
        <v>5.0</v>
      </c>
      <c r="H133" s="726">
        <v>0.08</v>
      </c>
      <c r="I133" s="727">
        <v>0.1</v>
      </c>
      <c r="J133" s="727" t="s">
        <v>12</v>
      </c>
      <c r="K133" s="1044">
        <f t="shared" si="2"/>
        <v>0.5</v>
      </c>
      <c r="L133" s="727" t="s">
        <v>191</v>
      </c>
      <c r="M133" s="1252" t="s">
        <v>4788</v>
      </c>
      <c r="N133" s="799"/>
      <c r="O133" s="70"/>
      <c r="P133" s="70"/>
      <c r="Q133" s="70"/>
      <c r="R133" s="70"/>
      <c r="S133" s="70"/>
      <c r="T133" s="70"/>
      <c r="U133" s="70"/>
      <c r="V133" s="70"/>
      <c r="W133" s="70"/>
      <c r="X133" s="70"/>
      <c r="Y133" s="70"/>
      <c r="Z133" s="70"/>
      <c r="AA133" s="70"/>
      <c r="AB133" s="70"/>
      <c r="AC133" s="70"/>
    </row>
    <row r="134">
      <c r="A134" s="1239" t="s">
        <v>9</v>
      </c>
      <c r="B134" s="1043">
        <v>1100924.0</v>
      </c>
      <c r="C134" s="27"/>
      <c r="D134" s="727" t="s">
        <v>4789</v>
      </c>
      <c r="E134" s="723" t="s">
        <v>4790</v>
      </c>
      <c r="F134" s="727">
        <v>2.0</v>
      </c>
      <c r="G134" s="1043">
        <v>5.0</v>
      </c>
      <c r="H134" s="726">
        <v>2.0</v>
      </c>
      <c r="I134" s="727">
        <v>2.0</v>
      </c>
      <c r="J134" s="727" t="s">
        <v>12</v>
      </c>
      <c r="K134" s="1044">
        <f t="shared" si="2"/>
        <v>24</v>
      </c>
      <c r="L134" s="727" t="s">
        <v>13</v>
      </c>
      <c r="M134" s="62"/>
      <c r="N134" s="799"/>
      <c r="O134" s="70"/>
      <c r="P134" s="70"/>
      <c r="Q134" s="70"/>
      <c r="R134" s="70"/>
      <c r="S134" s="70"/>
      <c r="T134" s="70"/>
      <c r="U134" s="70"/>
      <c r="V134" s="70"/>
      <c r="W134" s="70"/>
      <c r="X134" s="70"/>
      <c r="Y134" s="70"/>
      <c r="Z134" s="70"/>
      <c r="AA134" s="70"/>
      <c r="AB134" s="70"/>
      <c r="AC134" s="70"/>
    </row>
    <row r="135">
      <c r="A135" s="1247" t="s">
        <v>9</v>
      </c>
      <c r="B135" s="1253">
        <v>1100930.0</v>
      </c>
      <c r="C135" s="73"/>
      <c r="D135" s="747" t="s">
        <v>4791</v>
      </c>
      <c r="E135" s="743" t="s">
        <v>4792</v>
      </c>
      <c r="F135" s="747">
        <v>2.0</v>
      </c>
      <c r="G135" s="1253">
        <v>5.0</v>
      </c>
      <c r="H135" s="746">
        <v>2.0</v>
      </c>
      <c r="I135" s="747">
        <v>2.0</v>
      </c>
      <c r="J135" s="747" t="s">
        <v>12</v>
      </c>
      <c r="K135" s="1071">
        <f t="shared" si="2"/>
        <v>24</v>
      </c>
      <c r="L135" s="747" t="s">
        <v>13</v>
      </c>
      <c r="M135" s="1254" t="s">
        <v>4793</v>
      </c>
      <c r="N135" s="799"/>
      <c r="O135" s="70"/>
      <c r="P135" s="70"/>
      <c r="Q135" s="70"/>
      <c r="R135" s="70"/>
      <c r="S135" s="70"/>
      <c r="T135" s="70"/>
      <c r="U135" s="70"/>
      <c r="V135" s="70"/>
      <c r="W135" s="70"/>
      <c r="X135" s="70"/>
      <c r="Y135" s="70"/>
      <c r="Z135" s="70"/>
      <c r="AA135" s="70"/>
      <c r="AB135" s="70"/>
      <c r="AC135" s="70"/>
    </row>
    <row r="136">
      <c r="A136" s="1246" t="s">
        <v>8</v>
      </c>
      <c r="B136" s="731"/>
      <c r="C136" s="731"/>
      <c r="D136" s="735" t="s">
        <v>4794</v>
      </c>
      <c r="E136" s="731" t="s">
        <v>4795</v>
      </c>
      <c r="F136" s="735"/>
      <c r="G136" s="1048"/>
      <c r="H136" s="734"/>
      <c r="I136" s="735"/>
      <c r="J136" s="735"/>
      <c r="K136" s="1049"/>
      <c r="L136" s="735"/>
      <c r="M136" s="1255"/>
      <c r="N136" s="799"/>
      <c r="O136" s="70"/>
      <c r="P136" s="70"/>
      <c r="Q136" s="70"/>
      <c r="R136" s="70"/>
      <c r="S136" s="70"/>
      <c r="T136" s="70"/>
      <c r="U136" s="70"/>
      <c r="V136" s="70"/>
      <c r="W136" s="70"/>
      <c r="X136" s="70"/>
      <c r="Y136" s="70"/>
      <c r="Z136" s="70"/>
      <c r="AA136" s="70"/>
      <c r="AB136" s="70"/>
      <c r="AC136" s="70"/>
    </row>
    <row r="137">
      <c r="A137" s="1246" t="s">
        <v>9</v>
      </c>
      <c r="B137" s="1048">
        <v>1100936.0</v>
      </c>
      <c r="C137" s="61"/>
      <c r="D137" s="735" t="s">
        <v>4796</v>
      </c>
      <c r="E137" s="731" t="s">
        <v>4797</v>
      </c>
      <c r="F137" s="735">
        <v>2.0</v>
      </c>
      <c r="G137" s="1048">
        <v>5.0</v>
      </c>
      <c r="H137" s="734">
        <v>2.0</v>
      </c>
      <c r="I137" s="735">
        <v>2.0</v>
      </c>
      <c r="J137" s="735" t="s">
        <v>12</v>
      </c>
      <c r="K137" s="1049">
        <f t="shared" ref="K137:K174" si="3">I137*F137 + (F137*G137*H137)</f>
        <v>24</v>
      </c>
      <c r="L137" s="735" t="s">
        <v>13</v>
      </c>
      <c r="M137" s="1255" t="s">
        <v>4798</v>
      </c>
      <c r="N137" s="838"/>
      <c r="O137" s="70"/>
      <c r="P137" s="70"/>
      <c r="Q137" s="70"/>
      <c r="R137" s="70"/>
      <c r="S137" s="70"/>
      <c r="T137" s="70"/>
      <c r="U137" s="70"/>
      <c r="V137" s="70"/>
      <c r="W137" s="70"/>
      <c r="X137" s="70"/>
      <c r="Y137" s="70"/>
      <c r="Z137" s="70"/>
      <c r="AA137" s="70"/>
      <c r="AB137" s="70"/>
      <c r="AC137" s="70"/>
    </row>
    <row r="138">
      <c r="A138" s="1245" t="s">
        <v>9</v>
      </c>
      <c r="B138" s="457">
        <v>1100942.0</v>
      </c>
      <c r="C138" s="10"/>
      <c r="D138" s="456" t="s">
        <v>4799</v>
      </c>
      <c r="E138" s="454" t="s">
        <v>4800</v>
      </c>
      <c r="F138" s="456">
        <v>1.0</v>
      </c>
      <c r="G138" s="457">
        <v>2.0</v>
      </c>
      <c r="H138" s="458">
        <v>1.0</v>
      </c>
      <c r="I138" s="456">
        <v>1.0</v>
      </c>
      <c r="J138" s="456" t="s">
        <v>12</v>
      </c>
      <c r="K138" s="1003">
        <f t="shared" si="3"/>
        <v>3</v>
      </c>
      <c r="L138" s="456" t="s">
        <v>13</v>
      </c>
      <c r="M138" s="454" t="s">
        <v>4801</v>
      </c>
      <c r="N138" s="1004" t="s">
        <v>4802</v>
      </c>
      <c r="O138" s="70"/>
      <c r="P138" s="70"/>
      <c r="Q138" s="70"/>
      <c r="R138" s="70"/>
      <c r="S138" s="70"/>
      <c r="T138" s="70"/>
      <c r="U138" s="70"/>
      <c r="V138" s="70"/>
      <c r="W138" s="70"/>
      <c r="X138" s="70"/>
      <c r="Y138" s="70"/>
      <c r="Z138" s="70"/>
      <c r="AA138" s="70"/>
      <c r="AB138" s="70"/>
      <c r="AC138" s="70"/>
    </row>
    <row r="139">
      <c r="A139" s="916"/>
      <c r="B139" s="52"/>
      <c r="E139" s="62"/>
      <c r="F139" s="462">
        <v>1.0</v>
      </c>
      <c r="G139" s="463">
        <v>5.0</v>
      </c>
      <c r="H139" s="464">
        <v>-0.6</v>
      </c>
      <c r="I139" s="462">
        <v>4.0</v>
      </c>
      <c r="J139" s="462" t="s">
        <v>12</v>
      </c>
      <c r="K139" s="1005">
        <f t="shared" si="3"/>
        <v>1</v>
      </c>
      <c r="L139" s="462" t="s">
        <v>191</v>
      </c>
      <c r="M139" s="62"/>
      <c r="N139" s="799"/>
      <c r="O139" s="70"/>
      <c r="P139" s="70"/>
      <c r="Q139" s="70"/>
      <c r="R139" s="70"/>
      <c r="S139" s="70"/>
      <c r="T139" s="70"/>
      <c r="U139" s="70"/>
      <c r="V139" s="70"/>
      <c r="W139" s="70"/>
      <c r="X139" s="70"/>
      <c r="Y139" s="70"/>
      <c r="Z139" s="70"/>
      <c r="AA139" s="70"/>
      <c r="AB139" s="70"/>
      <c r="AC139" s="70"/>
    </row>
    <row r="140">
      <c r="A140" s="916"/>
      <c r="B140" s="52"/>
      <c r="E140" s="62"/>
      <c r="F140" s="462">
        <v>1.0</v>
      </c>
      <c r="G140" s="463">
        <v>3.0</v>
      </c>
      <c r="H140" s="464">
        <v>1.0</v>
      </c>
      <c r="I140" s="462">
        <v>2.0</v>
      </c>
      <c r="J140" s="462" t="s">
        <v>12</v>
      </c>
      <c r="K140" s="1005">
        <f t="shared" si="3"/>
        <v>5</v>
      </c>
      <c r="L140" s="462" t="s">
        <v>90</v>
      </c>
      <c r="M140" s="62"/>
      <c r="N140" s="799"/>
      <c r="O140" s="70"/>
      <c r="P140" s="70"/>
      <c r="Q140" s="70"/>
      <c r="R140" s="70"/>
      <c r="S140" s="70"/>
      <c r="T140" s="70"/>
      <c r="U140" s="70"/>
      <c r="V140" s="70"/>
      <c r="W140" s="70"/>
      <c r="X140" s="70"/>
      <c r="Y140" s="70"/>
      <c r="Z140" s="70"/>
      <c r="AA140" s="70"/>
      <c r="AB140" s="70"/>
      <c r="AC140" s="70"/>
    </row>
    <row r="141">
      <c r="A141" s="1239" t="s">
        <v>9</v>
      </c>
      <c r="B141" s="463">
        <v>1100960.0</v>
      </c>
      <c r="C141" s="27"/>
      <c r="D141" s="462" t="s">
        <v>4803</v>
      </c>
      <c r="E141" s="461" t="s">
        <v>4804</v>
      </c>
      <c r="F141" s="462">
        <v>1.0</v>
      </c>
      <c r="G141" s="463">
        <v>5.0</v>
      </c>
      <c r="H141" s="464">
        <v>16.0</v>
      </c>
      <c r="I141" s="462">
        <v>20.0</v>
      </c>
      <c r="J141" s="462" t="s">
        <v>12</v>
      </c>
      <c r="K141" s="1005">
        <f t="shared" si="3"/>
        <v>100</v>
      </c>
      <c r="L141" s="462" t="s">
        <v>13</v>
      </c>
      <c r="M141" s="62"/>
      <c r="N141" s="799"/>
      <c r="O141" s="70"/>
      <c r="P141" s="70"/>
      <c r="Q141" s="70"/>
      <c r="R141" s="70"/>
      <c r="S141" s="70"/>
      <c r="T141" s="70"/>
      <c r="U141" s="70"/>
      <c r="V141" s="70"/>
      <c r="W141" s="70"/>
      <c r="X141" s="70"/>
      <c r="Y141" s="70"/>
      <c r="Z141" s="70"/>
      <c r="AA141" s="70"/>
      <c r="AB141" s="70"/>
      <c r="AC141" s="70"/>
    </row>
    <row r="142">
      <c r="A142" s="1246" t="s">
        <v>9</v>
      </c>
      <c r="B142" s="467">
        <v>1100966.0</v>
      </c>
      <c r="C142" s="61"/>
      <c r="D142" s="466" t="s">
        <v>4805</v>
      </c>
      <c r="E142" s="470" t="s">
        <v>4806</v>
      </c>
      <c r="F142" s="466">
        <v>1.0</v>
      </c>
      <c r="G142" s="467">
        <v>5.0</v>
      </c>
      <c r="H142" s="468">
        <v>0.1</v>
      </c>
      <c r="I142" s="466">
        <v>0.1</v>
      </c>
      <c r="J142" s="466" t="s">
        <v>12</v>
      </c>
      <c r="K142" s="1006">
        <f t="shared" si="3"/>
        <v>0.6</v>
      </c>
      <c r="L142" s="466" t="s">
        <v>191</v>
      </c>
      <c r="M142" s="158"/>
      <c r="N142" s="799"/>
      <c r="O142" s="70"/>
      <c r="P142" s="70"/>
      <c r="Q142" s="70"/>
      <c r="R142" s="70"/>
      <c r="S142" s="70"/>
      <c r="T142" s="70"/>
      <c r="U142" s="70"/>
      <c r="V142" s="70"/>
      <c r="W142" s="70"/>
      <c r="X142" s="70"/>
      <c r="Y142" s="70"/>
      <c r="Z142" s="70"/>
      <c r="AA142" s="70"/>
      <c r="AB142" s="70"/>
      <c r="AC142" s="70"/>
    </row>
    <row r="143">
      <c r="A143" s="1239" t="s">
        <v>9</v>
      </c>
      <c r="B143" s="463">
        <v>1100972.0</v>
      </c>
      <c r="C143" s="27"/>
      <c r="D143" s="462" t="s">
        <v>4807</v>
      </c>
      <c r="E143" s="461" t="s">
        <v>4808</v>
      </c>
      <c r="F143" s="462">
        <v>1.0</v>
      </c>
      <c r="G143" s="463">
        <v>5.0</v>
      </c>
      <c r="H143" s="464">
        <v>-5.0</v>
      </c>
      <c r="I143" s="462">
        <v>30.0</v>
      </c>
      <c r="J143" s="462" t="s">
        <v>12</v>
      </c>
      <c r="K143" s="1005">
        <f t="shared" si="3"/>
        <v>5</v>
      </c>
      <c r="L143" s="462" t="s">
        <v>13</v>
      </c>
      <c r="M143" s="1256" t="s">
        <v>4809</v>
      </c>
      <c r="N143" s="799"/>
      <c r="O143" s="70"/>
      <c r="P143" s="70"/>
      <c r="Q143" s="70"/>
      <c r="R143" s="70"/>
      <c r="S143" s="70"/>
      <c r="T143" s="70"/>
      <c r="U143" s="70"/>
      <c r="V143" s="70"/>
      <c r="W143" s="70"/>
      <c r="X143" s="70"/>
      <c r="Y143" s="70"/>
      <c r="Z143" s="70"/>
      <c r="AA143" s="70"/>
      <c r="AB143" s="70"/>
      <c r="AC143" s="70"/>
    </row>
    <row r="144">
      <c r="A144" s="1239" t="s">
        <v>9</v>
      </c>
      <c r="B144" s="463">
        <v>1100978.0</v>
      </c>
      <c r="C144" s="27"/>
      <c r="D144" s="462" t="s">
        <v>4810</v>
      </c>
      <c r="E144" s="461" t="s">
        <v>4811</v>
      </c>
      <c r="F144" s="462">
        <v>2.0</v>
      </c>
      <c r="G144" s="463">
        <v>5.0</v>
      </c>
      <c r="H144" s="464">
        <v>2.0</v>
      </c>
      <c r="I144" s="462">
        <v>2.0</v>
      </c>
      <c r="J144" s="462" t="s">
        <v>12</v>
      </c>
      <c r="K144" s="1005">
        <f t="shared" si="3"/>
        <v>24</v>
      </c>
      <c r="L144" s="462" t="s">
        <v>13</v>
      </c>
      <c r="M144" s="54"/>
      <c r="N144" s="799"/>
      <c r="O144" s="70"/>
      <c r="P144" s="70"/>
      <c r="Q144" s="70"/>
      <c r="R144" s="70"/>
      <c r="S144" s="70"/>
      <c r="T144" s="70"/>
      <c r="U144" s="70"/>
      <c r="V144" s="70"/>
      <c r="W144" s="70"/>
      <c r="X144" s="70"/>
      <c r="Y144" s="70"/>
      <c r="Z144" s="70"/>
      <c r="AA144" s="70"/>
      <c r="AB144" s="70"/>
      <c r="AC144" s="70"/>
    </row>
    <row r="145">
      <c r="A145" s="1245" t="s">
        <v>9</v>
      </c>
      <c r="B145" s="457">
        <v>1100984.0</v>
      </c>
      <c r="C145" s="3"/>
      <c r="D145" s="456" t="s">
        <v>4812</v>
      </c>
      <c r="E145" s="454" t="s">
        <v>4813</v>
      </c>
      <c r="F145" s="456">
        <v>1.0</v>
      </c>
      <c r="G145" s="457">
        <v>5.0</v>
      </c>
      <c r="H145" s="458">
        <v>1.0</v>
      </c>
      <c r="I145" s="456">
        <v>1.0</v>
      </c>
      <c r="J145" s="456" t="s">
        <v>12</v>
      </c>
      <c r="K145" s="1003">
        <f t="shared" si="3"/>
        <v>6</v>
      </c>
      <c r="L145" s="456" t="s">
        <v>13</v>
      </c>
      <c r="M145" s="1257" t="s">
        <v>4814</v>
      </c>
      <c r="N145" s="799"/>
      <c r="O145" s="70"/>
      <c r="P145" s="70"/>
      <c r="Q145" s="70"/>
      <c r="R145" s="70"/>
      <c r="S145" s="70"/>
      <c r="T145" s="70"/>
      <c r="U145" s="70"/>
      <c r="V145" s="70"/>
      <c r="W145" s="70"/>
      <c r="X145" s="70"/>
      <c r="Y145" s="70"/>
      <c r="Z145" s="70"/>
      <c r="AA145" s="70"/>
      <c r="AB145" s="70"/>
      <c r="AC145" s="70"/>
    </row>
    <row r="146">
      <c r="A146" s="1239" t="s">
        <v>9</v>
      </c>
      <c r="B146" s="463">
        <v>1100996.0</v>
      </c>
      <c r="C146" s="27"/>
      <c r="D146" s="462" t="s">
        <v>4815</v>
      </c>
      <c r="E146" s="461" t="s">
        <v>4816</v>
      </c>
      <c r="F146" s="462">
        <v>1.0</v>
      </c>
      <c r="G146" s="463">
        <v>5.0</v>
      </c>
      <c r="H146" s="464">
        <v>2.0</v>
      </c>
      <c r="I146" s="462">
        <v>2.0</v>
      </c>
      <c r="J146" s="462" t="s">
        <v>12</v>
      </c>
      <c r="K146" s="1005">
        <f t="shared" si="3"/>
        <v>12</v>
      </c>
      <c r="L146" s="462" t="s">
        <v>13</v>
      </c>
      <c r="M146" s="62"/>
      <c r="N146" s="799"/>
      <c r="O146" s="70"/>
      <c r="P146" s="70"/>
      <c r="Q146" s="70"/>
      <c r="R146" s="70"/>
      <c r="S146" s="70"/>
      <c r="T146" s="70"/>
      <c r="U146" s="70"/>
      <c r="V146" s="70"/>
      <c r="W146" s="70"/>
      <c r="X146" s="70"/>
      <c r="Y146" s="70"/>
      <c r="Z146" s="70"/>
      <c r="AA146" s="70"/>
      <c r="AB146" s="70"/>
      <c r="AC146" s="70"/>
    </row>
    <row r="147">
      <c r="A147" s="1239" t="s">
        <v>9</v>
      </c>
      <c r="B147" s="463">
        <v>1101548.0</v>
      </c>
      <c r="C147" s="27"/>
      <c r="D147" s="462" t="s">
        <v>4817</v>
      </c>
      <c r="E147" s="461" t="s">
        <v>4818</v>
      </c>
      <c r="F147" s="462">
        <v>1.0</v>
      </c>
      <c r="G147" s="463">
        <v>5.0</v>
      </c>
      <c r="H147" s="464">
        <v>1.0</v>
      </c>
      <c r="I147" s="462">
        <v>1.0</v>
      </c>
      <c r="J147" s="462" t="s">
        <v>12</v>
      </c>
      <c r="K147" s="1005">
        <f t="shared" si="3"/>
        <v>6</v>
      </c>
      <c r="L147" s="462" t="s">
        <v>13</v>
      </c>
      <c r="M147" s="62"/>
      <c r="N147" s="799"/>
      <c r="O147" s="70"/>
      <c r="P147" s="70"/>
      <c r="Q147" s="70"/>
      <c r="R147" s="70"/>
      <c r="S147" s="70"/>
      <c r="T147" s="70"/>
      <c r="U147" s="70"/>
      <c r="V147" s="70"/>
      <c r="W147" s="70"/>
      <c r="X147" s="70"/>
      <c r="Y147" s="70"/>
      <c r="Z147" s="70"/>
      <c r="AA147" s="70"/>
      <c r="AB147" s="70"/>
      <c r="AC147" s="70"/>
    </row>
    <row r="148">
      <c r="A148" s="916"/>
      <c r="B148" s="52"/>
      <c r="C148" s="27"/>
      <c r="E148" s="62"/>
      <c r="F148" s="462">
        <v>1.0</v>
      </c>
      <c r="G148" s="463">
        <v>5.0</v>
      </c>
      <c r="H148" s="464">
        <v>0.3</v>
      </c>
      <c r="I148" s="462">
        <v>0.5</v>
      </c>
      <c r="J148" s="462" t="s">
        <v>12</v>
      </c>
      <c r="K148" s="1005">
        <f t="shared" si="3"/>
        <v>2</v>
      </c>
      <c r="L148" s="462" t="s">
        <v>191</v>
      </c>
      <c r="M148" s="62"/>
      <c r="N148" s="799"/>
      <c r="O148" s="70"/>
      <c r="P148" s="70"/>
      <c r="Q148" s="70"/>
      <c r="R148" s="70"/>
      <c r="S148" s="70"/>
      <c r="T148" s="70"/>
      <c r="U148" s="70"/>
      <c r="V148" s="70"/>
      <c r="W148" s="70"/>
      <c r="X148" s="70"/>
      <c r="Y148" s="70"/>
      <c r="Z148" s="70"/>
      <c r="AA148" s="70"/>
      <c r="AB148" s="70"/>
      <c r="AC148" s="70"/>
    </row>
    <row r="149">
      <c r="A149" s="1246" t="s">
        <v>9</v>
      </c>
      <c r="B149" s="467">
        <v>1101008.0</v>
      </c>
      <c r="C149" s="61"/>
      <c r="D149" s="466" t="s">
        <v>4819</v>
      </c>
      <c r="E149" s="470" t="s">
        <v>4820</v>
      </c>
      <c r="F149" s="466">
        <v>2.0</v>
      </c>
      <c r="G149" s="467">
        <v>5.0</v>
      </c>
      <c r="H149" s="468">
        <v>2.0</v>
      </c>
      <c r="I149" s="466">
        <v>2.0</v>
      </c>
      <c r="J149" s="466" t="s">
        <v>12</v>
      </c>
      <c r="K149" s="1006">
        <f t="shared" si="3"/>
        <v>24</v>
      </c>
      <c r="L149" s="466" t="s">
        <v>13</v>
      </c>
      <c r="M149" s="158"/>
      <c r="N149" s="799"/>
      <c r="O149" s="70"/>
      <c r="P149" s="70"/>
      <c r="Q149" s="70"/>
      <c r="R149" s="70"/>
      <c r="S149" s="70"/>
      <c r="T149" s="70"/>
      <c r="U149" s="70"/>
      <c r="V149" s="70"/>
      <c r="W149" s="70"/>
      <c r="X149" s="70"/>
      <c r="Y149" s="70"/>
      <c r="Z149" s="70"/>
      <c r="AA149" s="70"/>
      <c r="AB149" s="70"/>
      <c r="AC149" s="70"/>
    </row>
    <row r="150">
      <c r="A150" s="1239" t="s">
        <v>9</v>
      </c>
      <c r="B150" s="463">
        <v>1101014.0</v>
      </c>
      <c r="C150" s="27"/>
      <c r="D150" s="462" t="s">
        <v>4821</v>
      </c>
      <c r="E150" s="461" t="s">
        <v>4822</v>
      </c>
      <c r="F150" s="462">
        <v>1.0</v>
      </c>
      <c r="G150" s="463">
        <v>5.0</v>
      </c>
      <c r="H150" s="464">
        <v>2.0</v>
      </c>
      <c r="I150" s="462">
        <v>2.0</v>
      </c>
      <c r="J150" s="462" t="s">
        <v>12</v>
      </c>
      <c r="K150" s="1005">
        <f t="shared" si="3"/>
        <v>12</v>
      </c>
      <c r="L150" s="462" t="s">
        <v>13</v>
      </c>
      <c r="M150" s="1256" t="s">
        <v>54</v>
      </c>
      <c r="N150" s="799"/>
      <c r="O150" s="70"/>
      <c r="P150" s="70"/>
      <c r="Q150" s="70"/>
      <c r="R150" s="70"/>
      <c r="S150" s="70"/>
      <c r="T150" s="70"/>
      <c r="U150" s="70"/>
      <c r="V150" s="70"/>
      <c r="W150" s="70"/>
      <c r="X150" s="70"/>
      <c r="Y150" s="70"/>
      <c r="Z150" s="70"/>
      <c r="AA150" s="70"/>
      <c r="AB150" s="70"/>
      <c r="AC150" s="70"/>
    </row>
    <row r="151">
      <c r="A151" s="1239" t="s">
        <v>9</v>
      </c>
      <c r="B151" s="463">
        <v>1101026.0</v>
      </c>
      <c r="C151" s="27"/>
      <c r="D151" s="462" t="s">
        <v>4823</v>
      </c>
      <c r="E151" s="461" t="s">
        <v>4824</v>
      </c>
      <c r="F151" s="462">
        <v>1.0</v>
      </c>
      <c r="G151" s="463">
        <v>5.0</v>
      </c>
      <c r="H151" s="464">
        <v>0.16</v>
      </c>
      <c r="I151" s="462">
        <v>0.2</v>
      </c>
      <c r="J151" s="462" t="s">
        <v>12</v>
      </c>
      <c r="K151" s="1005">
        <f t="shared" si="3"/>
        <v>1</v>
      </c>
      <c r="L151" s="462" t="s">
        <v>191</v>
      </c>
      <c r="M151" s="62"/>
      <c r="N151" s="799"/>
      <c r="O151" s="70"/>
      <c r="P151" s="70"/>
      <c r="Q151" s="70"/>
      <c r="R151" s="70"/>
      <c r="S151" s="70"/>
      <c r="T151" s="70"/>
      <c r="U151" s="70"/>
      <c r="V151" s="70"/>
      <c r="W151" s="70"/>
      <c r="X151" s="70"/>
      <c r="Y151" s="70"/>
      <c r="Z151" s="70"/>
      <c r="AA151" s="70"/>
      <c r="AB151" s="70"/>
      <c r="AC151" s="70"/>
    </row>
    <row r="152">
      <c r="A152" s="1239" t="s">
        <v>9</v>
      </c>
      <c r="B152" s="463">
        <v>1101032.0</v>
      </c>
      <c r="C152" s="27"/>
      <c r="D152" s="462" t="s">
        <v>4825</v>
      </c>
      <c r="E152" s="461" t="s">
        <v>4826</v>
      </c>
      <c r="F152" s="462">
        <v>1.0</v>
      </c>
      <c r="G152" s="463">
        <v>5.0</v>
      </c>
      <c r="H152" s="464">
        <v>1.0</v>
      </c>
      <c r="I152" s="462">
        <v>1.0</v>
      </c>
      <c r="J152" s="462" t="s">
        <v>12</v>
      </c>
      <c r="K152" s="1005">
        <f t="shared" si="3"/>
        <v>6</v>
      </c>
      <c r="L152" s="462" t="s">
        <v>90</v>
      </c>
      <c r="M152" s="62"/>
      <c r="N152" s="799"/>
      <c r="O152" s="70"/>
      <c r="P152" s="70"/>
      <c r="Q152" s="70"/>
      <c r="R152" s="70"/>
      <c r="S152" s="70"/>
      <c r="T152" s="70"/>
      <c r="U152" s="70"/>
      <c r="V152" s="70"/>
      <c r="W152" s="70"/>
      <c r="X152" s="70"/>
      <c r="Y152" s="70"/>
      <c r="Z152" s="70"/>
      <c r="AA152" s="70"/>
      <c r="AB152" s="70"/>
      <c r="AC152" s="70"/>
    </row>
    <row r="153">
      <c r="A153" s="1239" t="s">
        <v>9</v>
      </c>
      <c r="B153" s="463">
        <v>1101038.0</v>
      </c>
      <c r="C153" s="27"/>
      <c r="D153" s="462" t="s">
        <v>4827</v>
      </c>
      <c r="E153" s="461" t="s">
        <v>4828</v>
      </c>
      <c r="F153" s="462">
        <v>1.0</v>
      </c>
      <c r="G153" s="463">
        <v>5.0</v>
      </c>
      <c r="H153" s="464">
        <v>4.0</v>
      </c>
      <c r="I153" s="462">
        <v>5.0</v>
      </c>
      <c r="J153" s="462" t="s">
        <v>12</v>
      </c>
      <c r="K153" s="1005">
        <f t="shared" si="3"/>
        <v>25</v>
      </c>
      <c r="L153" s="462" t="s">
        <v>13</v>
      </c>
      <c r="M153" s="62"/>
      <c r="N153" s="799"/>
      <c r="O153" s="70"/>
      <c r="P153" s="70"/>
      <c r="Q153" s="70"/>
      <c r="R153" s="70"/>
      <c r="S153" s="70"/>
      <c r="T153" s="70"/>
      <c r="U153" s="70"/>
      <c r="V153" s="70"/>
      <c r="W153" s="70"/>
      <c r="X153" s="70"/>
      <c r="Y153" s="70"/>
      <c r="Z153" s="70"/>
      <c r="AA153" s="70"/>
      <c r="AB153" s="70"/>
      <c r="AC153" s="70"/>
    </row>
    <row r="154">
      <c r="A154" s="1239" t="s">
        <v>9</v>
      </c>
      <c r="B154" s="463">
        <v>1101044.0</v>
      </c>
      <c r="C154" s="27"/>
      <c r="D154" s="462" t="s">
        <v>4829</v>
      </c>
      <c r="E154" s="461" t="s">
        <v>4830</v>
      </c>
      <c r="F154" s="462">
        <v>2.0</v>
      </c>
      <c r="G154" s="463">
        <v>5.0</v>
      </c>
      <c r="H154" s="464">
        <v>2.0</v>
      </c>
      <c r="I154" s="462">
        <v>2.0</v>
      </c>
      <c r="J154" s="462" t="s">
        <v>12</v>
      </c>
      <c r="K154" s="1005">
        <f t="shared" si="3"/>
        <v>24</v>
      </c>
      <c r="L154" s="462" t="s">
        <v>13</v>
      </c>
      <c r="M154" s="54"/>
      <c r="N154" s="799"/>
      <c r="O154" s="70"/>
      <c r="P154" s="70"/>
      <c r="Q154" s="70"/>
      <c r="R154" s="70"/>
      <c r="S154" s="70"/>
      <c r="T154" s="70"/>
      <c r="U154" s="70"/>
      <c r="V154" s="70"/>
      <c r="W154" s="70"/>
      <c r="X154" s="70"/>
      <c r="Y154" s="70"/>
      <c r="Z154" s="70"/>
      <c r="AA154" s="70"/>
      <c r="AB154" s="70"/>
      <c r="AC154" s="70"/>
    </row>
    <row r="155">
      <c r="A155" s="1245" t="s">
        <v>9</v>
      </c>
      <c r="B155" s="457">
        <v>1101050.0</v>
      </c>
      <c r="C155" s="3"/>
      <c r="D155" s="456" t="s">
        <v>4831</v>
      </c>
      <c r="E155" s="454" t="s">
        <v>4832</v>
      </c>
      <c r="F155" s="456">
        <v>1.0</v>
      </c>
      <c r="G155" s="457">
        <v>5.0</v>
      </c>
      <c r="H155" s="458">
        <v>2.0</v>
      </c>
      <c r="I155" s="456">
        <v>2.0</v>
      </c>
      <c r="J155" s="456" t="s">
        <v>12</v>
      </c>
      <c r="K155" s="1003">
        <f t="shared" si="3"/>
        <v>12</v>
      </c>
      <c r="L155" s="456" t="s">
        <v>13</v>
      </c>
      <c r="M155" s="454" t="s">
        <v>4833</v>
      </c>
      <c r="N155" s="799"/>
      <c r="O155" s="70"/>
      <c r="P155" s="70"/>
      <c r="Q155" s="70"/>
      <c r="R155" s="70"/>
      <c r="S155" s="70"/>
      <c r="T155" s="70"/>
      <c r="U155" s="70"/>
      <c r="V155" s="70"/>
      <c r="W155" s="70"/>
      <c r="X155" s="70"/>
      <c r="Y155" s="70"/>
      <c r="Z155" s="70"/>
      <c r="AA155" s="70"/>
      <c r="AB155" s="70"/>
      <c r="AC155" s="70"/>
    </row>
    <row r="156">
      <c r="A156" s="1246" t="s">
        <v>9</v>
      </c>
      <c r="B156" s="467">
        <v>1101062.0</v>
      </c>
      <c r="C156" s="61"/>
      <c r="D156" s="466" t="s">
        <v>4834</v>
      </c>
      <c r="E156" s="470" t="s">
        <v>4835</v>
      </c>
      <c r="F156" s="466">
        <v>1.0</v>
      </c>
      <c r="G156" s="467">
        <v>5.0</v>
      </c>
      <c r="H156" s="468">
        <v>2.0</v>
      </c>
      <c r="I156" s="466">
        <v>2.0</v>
      </c>
      <c r="J156" s="466" t="s">
        <v>12</v>
      </c>
      <c r="K156" s="1006">
        <f t="shared" si="3"/>
        <v>12</v>
      </c>
      <c r="L156" s="466" t="s">
        <v>13</v>
      </c>
      <c r="M156" s="158"/>
      <c r="N156" s="799"/>
      <c r="O156" s="70"/>
      <c r="P156" s="70"/>
      <c r="Q156" s="70"/>
      <c r="R156" s="70"/>
      <c r="S156" s="70"/>
      <c r="T156" s="70"/>
      <c r="U156" s="70"/>
      <c r="V156" s="70"/>
      <c r="W156" s="70"/>
      <c r="X156" s="70"/>
      <c r="Y156" s="70"/>
      <c r="Z156" s="70"/>
      <c r="AA156" s="70"/>
      <c r="AB156" s="70"/>
      <c r="AC156" s="70"/>
    </row>
    <row r="157">
      <c r="A157" s="1239" t="s">
        <v>9</v>
      </c>
      <c r="B157" s="463">
        <v>1101074.0</v>
      </c>
      <c r="C157" s="27"/>
      <c r="D157" s="462" t="s">
        <v>4836</v>
      </c>
      <c r="E157" s="461" t="s">
        <v>4837</v>
      </c>
      <c r="F157" s="462">
        <v>1.0</v>
      </c>
      <c r="G157" s="463">
        <v>5.0</v>
      </c>
      <c r="H157" s="464">
        <v>8.0</v>
      </c>
      <c r="I157" s="462">
        <v>10.0</v>
      </c>
      <c r="J157" s="462" t="s">
        <v>12</v>
      </c>
      <c r="K157" s="1005">
        <f t="shared" si="3"/>
        <v>50</v>
      </c>
      <c r="L157" s="462" t="s">
        <v>13</v>
      </c>
      <c r="M157" s="1256" t="s">
        <v>4838</v>
      </c>
      <c r="N157" s="799"/>
      <c r="O157" s="70"/>
      <c r="P157" s="70"/>
      <c r="Q157" s="70"/>
      <c r="R157" s="70"/>
      <c r="S157" s="70"/>
      <c r="T157" s="70"/>
      <c r="U157" s="70"/>
      <c r="V157" s="70"/>
      <c r="W157" s="70"/>
      <c r="X157" s="70"/>
      <c r="Y157" s="70"/>
      <c r="Z157" s="70"/>
      <c r="AA157" s="70"/>
      <c r="AB157" s="70"/>
      <c r="AC157" s="70"/>
    </row>
    <row r="158">
      <c r="A158" s="1239" t="s">
        <v>9</v>
      </c>
      <c r="B158" s="463">
        <v>1101086.0</v>
      </c>
      <c r="D158" s="462" t="s">
        <v>4839</v>
      </c>
      <c r="E158" s="461" t="s">
        <v>4840</v>
      </c>
      <c r="F158" s="462">
        <v>1.0</v>
      </c>
      <c r="G158" s="463">
        <v>5.0</v>
      </c>
      <c r="H158" s="464">
        <v>0.8</v>
      </c>
      <c r="I158" s="462">
        <v>1.0</v>
      </c>
      <c r="J158" s="462" t="s">
        <v>12</v>
      </c>
      <c r="K158" s="1005">
        <f t="shared" si="3"/>
        <v>5</v>
      </c>
      <c r="L158" s="462" t="s">
        <v>191</v>
      </c>
      <c r="M158" s="62"/>
      <c r="N158" s="799"/>
      <c r="O158" s="70"/>
      <c r="P158" s="70"/>
      <c r="Q158" s="70"/>
      <c r="R158" s="70"/>
      <c r="S158" s="70"/>
      <c r="T158" s="70"/>
      <c r="U158" s="70"/>
      <c r="V158" s="70"/>
      <c r="W158" s="70"/>
      <c r="X158" s="70"/>
      <c r="Y158" s="70"/>
      <c r="Z158" s="70"/>
      <c r="AA158" s="70"/>
      <c r="AB158" s="70"/>
      <c r="AC158" s="70"/>
    </row>
    <row r="159">
      <c r="A159" s="916"/>
      <c r="B159" s="52"/>
      <c r="E159" s="62"/>
      <c r="F159" s="462">
        <v>1.0</v>
      </c>
      <c r="G159" s="463">
        <v>5.0</v>
      </c>
      <c r="H159" s="464">
        <v>3.0</v>
      </c>
      <c r="I159" s="462">
        <v>5.0</v>
      </c>
      <c r="J159" s="462" t="s">
        <v>12</v>
      </c>
      <c r="K159" s="1005">
        <f t="shared" si="3"/>
        <v>20</v>
      </c>
      <c r="L159" s="462" t="s">
        <v>13</v>
      </c>
      <c r="M159" s="62"/>
      <c r="N159" s="799"/>
      <c r="O159" s="70"/>
      <c r="P159" s="70"/>
      <c r="Q159" s="70"/>
      <c r="R159" s="70"/>
      <c r="S159" s="70"/>
      <c r="T159" s="70"/>
      <c r="U159" s="70"/>
      <c r="V159" s="70"/>
      <c r="W159" s="70"/>
      <c r="X159" s="70"/>
      <c r="Y159" s="70"/>
      <c r="Z159" s="70"/>
      <c r="AA159" s="70"/>
      <c r="AB159" s="70"/>
      <c r="AC159" s="70"/>
    </row>
    <row r="160">
      <c r="A160" s="1239" t="s">
        <v>9</v>
      </c>
      <c r="B160" s="463">
        <v>1101554.0</v>
      </c>
      <c r="D160" s="462" t="s">
        <v>4841</v>
      </c>
      <c r="E160" s="461" t="s">
        <v>4842</v>
      </c>
      <c r="F160" s="462">
        <v>1.0</v>
      </c>
      <c r="G160" s="463">
        <v>5.0</v>
      </c>
      <c r="H160" s="464">
        <v>3.0</v>
      </c>
      <c r="I160" s="462">
        <v>5.0</v>
      </c>
      <c r="J160" s="462" t="s">
        <v>12</v>
      </c>
      <c r="K160" s="1005">
        <f t="shared" si="3"/>
        <v>20</v>
      </c>
      <c r="L160" s="462" t="s">
        <v>13</v>
      </c>
      <c r="M160" s="62"/>
      <c r="N160" s="799"/>
      <c r="O160" s="70"/>
      <c r="P160" s="70"/>
      <c r="Q160" s="70"/>
      <c r="R160" s="70"/>
      <c r="S160" s="70"/>
      <c r="T160" s="70"/>
      <c r="U160" s="70"/>
      <c r="V160" s="70"/>
      <c r="W160" s="70"/>
      <c r="X160" s="70"/>
      <c r="Y160" s="70"/>
      <c r="Z160" s="70"/>
      <c r="AA160" s="70"/>
      <c r="AB160" s="70"/>
      <c r="AC160" s="70"/>
    </row>
    <row r="161">
      <c r="A161" s="1239" t="s">
        <v>9</v>
      </c>
      <c r="B161" s="463">
        <v>1101098.0</v>
      </c>
      <c r="C161" s="27"/>
      <c r="D161" s="462" t="s">
        <v>4843</v>
      </c>
      <c r="E161" s="461" t="s">
        <v>4844</v>
      </c>
      <c r="F161" s="462">
        <v>2.0</v>
      </c>
      <c r="G161" s="463">
        <v>5.0</v>
      </c>
      <c r="H161" s="464">
        <v>2.0</v>
      </c>
      <c r="I161" s="462">
        <v>2.0</v>
      </c>
      <c r="J161" s="462" t="s">
        <v>12</v>
      </c>
      <c r="K161" s="1005">
        <f t="shared" si="3"/>
        <v>24</v>
      </c>
      <c r="L161" s="462" t="s">
        <v>13</v>
      </c>
      <c r="M161" s="54"/>
      <c r="N161" s="799"/>
      <c r="O161" s="70"/>
      <c r="P161" s="70"/>
      <c r="Q161" s="70"/>
      <c r="R161" s="70"/>
      <c r="S161" s="70"/>
      <c r="T161" s="70"/>
      <c r="U161" s="70"/>
      <c r="V161" s="70"/>
      <c r="W161" s="70"/>
      <c r="X161" s="70"/>
      <c r="Y161" s="70"/>
      <c r="Z161" s="70"/>
      <c r="AA161" s="70"/>
      <c r="AB161" s="70"/>
      <c r="AC161" s="70"/>
    </row>
    <row r="162">
      <c r="A162" s="1247" t="s">
        <v>9</v>
      </c>
      <c r="B162" s="1012">
        <v>1101104.0</v>
      </c>
      <c r="C162" s="73"/>
      <c r="D162" s="1014" t="s">
        <v>4845</v>
      </c>
      <c r="E162" s="1258" t="s">
        <v>4846</v>
      </c>
      <c r="F162" s="1014">
        <v>2.0</v>
      </c>
      <c r="G162" s="1012">
        <v>5.0</v>
      </c>
      <c r="H162" s="1013">
        <v>2.0</v>
      </c>
      <c r="I162" s="1014">
        <v>2.0</v>
      </c>
      <c r="J162" s="1014" t="s">
        <v>12</v>
      </c>
      <c r="K162" s="1015">
        <f t="shared" si="3"/>
        <v>24</v>
      </c>
      <c r="L162" s="1014" t="s">
        <v>13</v>
      </c>
      <c r="M162" s="1259" t="s">
        <v>4847</v>
      </c>
      <c r="N162" s="799"/>
      <c r="O162" s="70"/>
      <c r="P162" s="70"/>
      <c r="Q162" s="70"/>
      <c r="R162" s="70"/>
      <c r="S162" s="70"/>
      <c r="T162" s="70"/>
      <c r="U162" s="70"/>
      <c r="V162" s="70"/>
      <c r="W162" s="70"/>
      <c r="X162" s="70"/>
      <c r="Y162" s="70"/>
      <c r="Z162" s="70"/>
      <c r="AA162" s="70"/>
      <c r="AB162" s="70"/>
      <c r="AC162" s="70"/>
    </row>
    <row r="163">
      <c r="A163" s="1247" t="s">
        <v>9</v>
      </c>
      <c r="B163" s="1012">
        <v>1101110.0</v>
      </c>
      <c r="C163" s="73"/>
      <c r="D163" s="1014" t="s">
        <v>4848</v>
      </c>
      <c r="E163" s="1258" t="s">
        <v>4849</v>
      </c>
      <c r="F163" s="1014">
        <v>2.0</v>
      </c>
      <c r="G163" s="1012">
        <v>5.0</v>
      </c>
      <c r="H163" s="1013">
        <v>2.0</v>
      </c>
      <c r="I163" s="1014">
        <v>2.0</v>
      </c>
      <c r="J163" s="1014" t="s">
        <v>12</v>
      </c>
      <c r="K163" s="1015">
        <f t="shared" si="3"/>
        <v>24</v>
      </c>
      <c r="L163" s="1014" t="s">
        <v>13</v>
      </c>
      <c r="M163" s="1259" t="s">
        <v>4850</v>
      </c>
      <c r="N163" s="799"/>
      <c r="O163" s="70"/>
      <c r="P163" s="70"/>
      <c r="Q163" s="70"/>
      <c r="R163" s="70"/>
      <c r="S163" s="70"/>
      <c r="T163" s="70"/>
      <c r="U163" s="70"/>
      <c r="V163" s="70"/>
      <c r="W163" s="70"/>
      <c r="X163" s="70"/>
      <c r="Y163" s="70"/>
      <c r="Z163" s="70"/>
      <c r="AA163" s="70"/>
      <c r="AB163" s="70"/>
      <c r="AC163" s="70"/>
    </row>
    <row r="164">
      <c r="A164" s="1247" t="s">
        <v>9</v>
      </c>
      <c r="B164" s="1012">
        <v>1101116.0</v>
      </c>
      <c r="C164" s="73"/>
      <c r="D164" s="1014" t="s">
        <v>4851</v>
      </c>
      <c r="E164" s="1258" t="s">
        <v>4852</v>
      </c>
      <c r="F164" s="1014">
        <v>2.0</v>
      </c>
      <c r="G164" s="1012">
        <v>5.0</v>
      </c>
      <c r="H164" s="1013">
        <v>2.0</v>
      </c>
      <c r="I164" s="1014">
        <v>2.0</v>
      </c>
      <c r="J164" s="1014" t="s">
        <v>12</v>
      </c>
      <c r="K164" s="1015">
        <f t="shared" si="3"/>
        <v>24</v>
      </c>
      <c r="L164" s="1014" t="s">
        <v>13</v>
      </c>
      <c r="M164" s="1259" t="s">
        <v>4853</v>
      </c>
      <c r="N164" s="799"/>
      <c r="O164" s="70"/>
      <c r="P164" s="70"/>
      <c r="Q164" s="70"/>
      <c r="R164" s="70"/>
      <c r="S164" s="70"/>
      <c r="T164" s="70"/>
      <c r="U164" s="70"/>
      <c r="V164" s="70"/>
      <c r="W164" s="70"/>
      <c r="X164" s="70"/>
      <c r="Y164" s="70"/>
      <c r="Z164" s="70"/>
      <c r="AA164" s="70"/>
      <c r="AB164" s="70"/>
      <c r="AC164" s="70"/>
    </row>
    <row r="165" ht="15.0" customHeight="1">
      <c r="A165" s="1247" t="s">
        <v>9</v>
      </c>
      <c r="B165" s="1012">
        <v>1101122.0</v>
      </c>
      <c r="C165" s="73"/>
      <c r="D165" s="1014" t="s">
        <v>4854</v>
      </c>
      <c r="E165" s="1258" t="s">
        <v>4855</v>
      </c>
      <c r="F165" s="1014">
        <v>2.0</v>
      </c>
      <c r="G165" s="1012">
        <v>5.0</v>
      </c>
      <c r="H165" s="1013">
        <v>2.0</v>
      </c>
      <c r="I165" s="1014">
        <v>2.0</v>
      </c>
      <c r="J165" s="1014" t="s">
        <v>12</v>
      </c>
      <c r="K165" s="1015">
        <f t="shared" si="3"/>
        <v>24</v>
      </c>
      <c r="L165" s="1014" t="s">
        <v>13</v>
      </c>
      <c r="M165" s="1259" t="s">
        <v>4856</v>
      </c>
      <c r="N165" s="799"/>
      <c r="O165" s="70"/>
      <c r="P165" s="70"/>
      <c r="Q165" s="70"/>
      <c r="R165" s="70"/>
      <c r="S165" s="70"/>
      <c r="T165" s="70"/>
      <c r="U165" s="70"/>
      <c r="V165" s="70"/>
      <c r="W165" s="70"/>
      <c r="X165" s="70"/>
      <c r="Y165" s="70"/>
      <c r="Z165" s="70"/>
      <c r="AA165" s="70"/>
      <c r="AB165" s="70"/>
      <c r="AC165" s="70"/>
    </row>
    <row r="166">
      <c r="A166" s="1239" t="s">
        <v>9</v>
      </c>
      <c r="B166" s="463">
        <v>1101128.0</v>
      </c>
      <c r="C166" s="27"/>
      <c r="D166" s="462" t="s">
        <v>4857</v>
      </c>
      <c r="E166" s="461" t="s">
        <v>4858</v>
      </c>
      <c r="F166" s="462">
        <v>1.0</v>
      </c>
      <c r="G166" s="463">
        <v>5.0</v>
      </c>
      <c r="H166" s="464">
        <v>2.0</v>
      </c>
      <c r="I166" s="462">
        <v>2.0</v>
      </c>
      <c r="J166" s="462" t="s">
        <v>12</v>
      </c>
      <c r="K166" s="1005">
        <f t="shared" si="3"/>
        <v>12</v>
      </c>
      <c r="L166" s="462" t="s">
        <v>13</v>
      </c>
      <c r="M166" s="461" t="s">
        <v>4859</v>
      </c>
      <c r="N166" s="799"/>
      <c r="O166" s="70"/>
      <c r="P166" s="70"/>
      <c r="Q166" s="70"/>
      <c r="R166" s="70"/>
      <c r="S166" s="70"/>
      <c r="T166" s="70"/>
      <c r="U166" s="70"/>
      <c r="V166" s="70"/>
      <c r="W166" s="70"/>
      <c r="X166" s="70"/>
      <c r="Y166" s="70"/>
      <c r="Z166" s="70"/>
      <c r="AA166" s="70"/>
      <c r="AB166" s="70"/>
      <c r="AC166" s="70"/>
    </row>
    <row r="167">
      <c r="A167" s="1239" t="s">
        <v>9</v>
      </c>
      <c r="B167" s="463">
        <v>1101134.0</v>
      </c>
      <c r="C167" s="27"/>
      <c r="D167" s="462" t="s">
        <v>4860</v>
      </c>
      <c r="E167" s="461" t="s">
        <v>4861</v>
      </c>
      <c r="F167" s="462">
        <v>1.0</v>
      </c>
      <c r="G167" s="463">
        <v>5.0</v>
      </c>
      <c r="H167" s="464">
        <v>0.24</v>
      </c>
      <c r="I167" s="462">
        <v>0.3</v>
      </c>
      <c r="J167" s="462" t="s">
        <v>12</v>
      </c>
      <c r="K167" s="1005">
        <f t="shared" si="3"/>
        <v>1.5</v>
      </c>
      <c r="L167" s="462" t="s">
        <v>191</v>
      </c>
      <c r="M167" s="62"/>
      <c r="N167" s="799"/>
      <c r="O167" s="70"/>
      <c r="P167" s="70"/>
      <c r="Q167" s="70"/>
      <c r="R167" s="70"/>
      <c r="S167" s="70"/>
      <c r="T167" s="70"/>
      <c r="U167" s="70"/>
      <c r="V167" s="70"/>
      <c r="W167" s="70"/>
      <c r="X167" s="70"/>
      <c r="Y167" s="70"/>
      <c r="Z167" s="70"/>
      <c r="AA167" s="70"/>
      <c r="AB167" s="70"/>
      <c r="AC167" s="70"/>
    </row>
    <row r="168">
      <c r="A168" s="1239" t="s">
        <v>9</v>
      </c>
      <c r="B168" s="463">
        <v>1101140.0</v>
      </c>
      <c r="C168" s="27"/>
      <c r="D168" s="462" t="s">
        <v>4862</v>
      </c>
      <c r="E168" s="461" t="s">
        <v>4863</v>
      </c>
      <c r="F168" s="462">
        <v>1.0</v>
      </c>
      <c r="G168" s="463">
        <v>5.0</v>
      </c>
      <c r="H168" s="464">
        <v>6.0</v>
      </c>
      <c r="I168" s="462">
        <v>6.0</v>
      </c>
      <c r="J168" s="462" t="s">
        <v>12</v>
      </c>
      <c r="K168" s="1005">
        <f t="shared" si="3"/>
        <v>36</v>
      </c>
      <c r="L168" s="462" t="s">
        <v>13</v>
      </c>
      <c r="M168" s="62"/>
      <c r="N168" s="799"/>
      <c r="O168" s="70"/>
      <c r="P168" s="70"/>
      <c r="Q168" s="70"/>
      <c r="R168" s="70"/>
      <c r="S168" s="70"/>
      <c r="T168" s="70"/>
      <c r="U168" s="70"/>
      <c r="V168" s="70"/>
      <c r="W168" s="70"/>
      <c r="X168" s="70"/>
      <c r="Y168" s="70"/>
      <c r="Z168" s="70"/>
      <c r="AA168" s="70"/>
      <c r="AB168" s="70"/>
      <c r="AC168" s="70"/>
    </row>
    <row r="169">
      <c r="A169" s="1239" t="s">
        <v>9</v>
      </c>
      <c r="B169" s="463">
        <v>1101152.0</v>
      </c>
      <c r="C169" s="27"/>
      <c r="D169" s="462" t="s">
        <v>4864</v>
      </c>
      <c r="E169" s="461" t="s">
        <v>4865</v>
      </c>
      <c r="F169" s="462">
        <v>1.0</v>
      </c>
      <c r="G169" s="463">
        <v>5.0</v>
      </c>
      <c r="H169" s="464">
        <v>2.0</v>
      </c>
      <c r="I169" s="462">
        <v>2.0</v>
      </c>
      <c r="J169" s="462" t="s">
        <v>12</v>
      </c>
      <c r="K169" s="1005">
        <f t="shared" si="3"/>
        <v>12</v>
      </c>
      <c r="L169" s="462" t="s">
        <v>13</v>
      </c>
      <c r="M169" s="62"/>
      <c r="N169" s="799"/>
      <c r="O169" s="70"/>
      <c r="P169" s="70"/>
      <c r="Q169" s="70"/>
      <c r="R169" s="70"/>
      <c r="S169" s="70"/>
      <c r="T169" s="70"/>
      <c r="U169" s="70"/>
      <c r="V169" s="70"/>
      <c r="W169" s="70"/>
      <c r="X169" s="70"/>
      <c r="Y169" s="70"/>
      <c r="Z169" s="70"/>
      <c r="AA169" s="70"/>
      <c r="AB169" s="70"/>
      <c r="AC169" s="70"/>
    </row>
    <row r="170">
      <c r="A170" s="1246" t="s">
        <v>9</v>
      </c>
      <c r="B170" s="467">
        <v>1101158.0</v>
      </c>
      <c r="C170" s="61"/>
      <c r="D170" s="466" t="s">
        <v>4866</v>
      </c>
      <c r="E170" s="470" t="s">
        <v>4867</v>
      </c>
      <c r="F170" s="466">
        <v>1.0</v>
      </c>
      <c r="G170" s="467">
        <v>5.0</v>
      </c>
      <c r="H170" s="468">
        <v>2.0</v>
      </c>
      <c r="I170" s="466">
        <v>2.0</v>
      </c>
      <c r="J170" s="466" t="s">
        <v>12</v>
      </c>
      <c r="K170" s="1006">
        <f t="shared" si="3"/>
        <v>12</v>
      </c>
      <c r="L170" s="466" t="s">
        <v>13</v>
      </c>
      <c r="M170" s="158"/>
      <c r="N170" s="838"/>
      <c r="O170" s="70"/>
      <c r="P170" s="70"/>
      <c r="Q170" s="70"/>
      <c r="R170" s="70"/>
      <c r="S170" s="70"/>
      <c r="T170" s="70"/>
      <c r="U170" s="70"/>
      <c r="V170" s="70"/>
      <c r="W170" s="70"/>
      <c r="X170" s="70"/>
      <c r="Y170" s="70"/>
      <c r="Z170" s="70"/>
      <c r="AA170" s="70"/>
      <c r="AB170" s="70"/>
      <c r="AC170" s="70"/>
    </row>
    <row r="171">
      <c r="A171" s="1245" t="s">
        <v>9</v>
      </c>
      <c r="B171" s="389">
        <v>1101164.0</v>
      </c>
      <c r="C171" s="3"/>
      <c r="D171" s="388" t="s">
        <v>4868</v>
      </c>
      <c r="E171" s="387" t="s">
        <v>4869</v>
      </c>
      <c r="F171" s="388">
        <v>1.0</v>
      </c>
      <c r="G171" s="389">
        <v>5.0</v>
      </c>
      <c r="H171" s="390">
        <v>6.0</v>
      </c>
      <c r="I171" s="388">
        <v>10.0</v>
      </c>
      <c r="J171" s="388" t="s">
        <v>12</v>
      </c>
      <c r="K171" s="1072">
        <f t="shared" si="3"/>
        <v>40</v>
      </c>
      <c r="L171" s="388" t="s">
        <v>13</v>
      </c>
      <c r="M171" s="1260" t="s">
        <v>4870</v>
      </c>
      <c r="N171" s="1261" t="s">
        <v>4871</v>
      </c>
      <c r="O171" s="70"/>
      <c r="P171" s="70"/>
      <c r="Q171" s="70"/>
      <c r="R171" s="70"/>
      <c r="S171" s="70"/>
      <c r="T171" s="70"/>
      <c r="U171" s="70"/>
      <c r="V171" s="70"/>
      <c r="W171" s="70"/>
      <c r="X171" s="70"/>
      <c r="Y171" s="70"/>
      <c r="Z171" s="70"/>
      <c r="AA171" s="70"/>
      <c r="AB171" s="70"/>
      <c r="AC171" s="70"/>
    </row>
    <row r="172">
      <c r="A172" s="1239" t="s">
        <v>9</v>
      </c>
      <c r="B172" s="395">
        <v>1101172.0</v>
      </c>
      <c r="C172" s="27"/>
      <c r="D172" s="394" t="s">
        <v>4872</v>
      </c>
      <c r="E172" s="393" t="s">
        <v>4873</v>
      </c>
      <c r="F172" s="394">
        <v>1.0</v>
      </c>
      <c r="G172" s="395">
        <v>5.0</v>
      </c>
      <c r="H172" s="396">
        <v>2.0</v>
      </c>
      <c r="I172" s="394">
        <v>2.0</v>
      </c>
      <c r="J172" s="394" t="s">
        <v>12</v>
      </c>
      <c r="K172" s="1073">
        <f t="shared" si="3"/>
        <v>12</v>
      </c>
      <c r="L172" s="394" t="s">
        <v>13</v>
      </c>
      <c r="M172" s="62"/>
      <c r="N172" s="799"/>
      <c r="O172" s="70"/>
      <c r="P172" s="70"/>
      <c r="Q172" s="70"/>
      <c r="R172" s="70"/>
      <c r="S172" s="70"/>
      <c r="T172" s="70"/>
      <c r="U172" s="70"/>
      <c r="V172" s="70"/>
      <c r="W172" s="70"/>
      <c r="X172" s="70"/>
      <c r="Y172" s="70"/>
      <c r="Z172" s="70"/>
      <c r="AA172" s="70"/>
      <c r="AB172" s="70"/>
      <c r="AC172" s="70"/>
    </row>
    <row r="173">
      <c r="A173" s="1239" t="s">
        <v>9</v>
      </c>
      <c r="B173" s="395">
        <v>1101184.0</v>
      </c>
      <c r="C173" s="27"/>
      <c r="D173" s="394" t="s">
        <v>4874</v>
      </c>
      <c r="E173" s="393" t="s">
        <v>4875</v>
      </c>
      <c r="F173" s="394">
        <v>1.0</v>
      </c>
      <c r="G173" s="395">
        <v>5.0</v>
      </c>
      <c r="H173" s="396">
        <v>5.0</v>
      </c>
      <c r="I173" s="394">
        <v>5.0</v>
      </c>
      <c r="J173" s="394" t="s">
        <v>12</v>
      </c>
      <c r="K173" s="1073">
        <f t="shared" si="3"/>
        <v>30</v>
      </c>
      <c r="L173" s="394" t="s">
        <v>13</v>
      </c>
      <c r="M173" s="62"/>
      <c r="N173" s="799"/>
      <c r="O173" s="70"/>
      <c r="P173" s="70"/>
      <c r="Q173" s="70"/>
      <c r="R173" s="70"/>
      <c r="S173" s="70"/>
      <c r="T173" s="70"/>
      <c r="U173" s="70"/>
      <c r="V173" s="70"/>
      <c r="W173" s="70"/>
      <c r="X173" s="70"/>
      <c r="Y173" s="70"/>
      <c r="Z173" s="70"/>
      <c r="AA173" s="70"/>
      <c r="AB173" s="70"/>
      <c r="AC173" s="70"/>
    </row>
    <row r="174">
      <c r="A174" s="1246" t="s">
        <v>9</v>
      </c>
      <c r="B174" s="400">
        <v>1101208.0</v>
      </c>
      <c r="C174" s="61"/>
      <c r="D174" s="399" t="s">
        <v>4876</v>
      </c>
      <c r="E174" s="398" t="s">
        <v>4877</v>
      </c>
      <c r="F174" s="399">
        <v>2.0</v>
      </c>
      <c r="G174" s="400">
        <v>5.0</v>
      </c>
      <c r="H174" s="401">
        <v>2.0</v>
      </c>
      <c r="I174" s="399">
        <v>2.0</v>
      </c>
      <c r="J174" s="399" t="s">
        <v>12</v>
      </c>
      <c r="K174" s="1074">
        <f t="shared" si="3"/>
        <v>24</v>
      </c>
      <c r="L174" s="399" t="s">
        <v>13</v>
      </c>
      <c r="M174" s="158"/>
      <c r="N174" s="799"/>
      <c r="O174" s="70"/>
      <c r="P174" s="70"/>
      <c r="Q174" s="70"/>
      <c r="R174" s="70"/>
      <c r="S174" s="70"/>
      <c r="T174" s="70"/>
      <c r="U174" s="70"/>
      <c r="V174" s="70"/>
      <c r="W174" s="70"/>
      <c r="X174" s="70"/>
      <c r="Y174" s="70"/>
      <c r="Z174" s="70"/>
      <c r="AA174" s="70"/>
      <c r="AB174" s="70"/>
      <c r="AC174" s="70"/>
    </row>
    <row r="175">
      <c r="A175" s="1239" t="s">
        <v>8</v>
      </c>
      <c r="B175" s="393"/>
      <c r="C175" s="393"/>
      <c r="D175" s="394" t="s">
        <v>4878</v>
      </c>
      <c r="E175" s="393" t="s">
        <v>4879</v>
      </c>
      <c r="F175" s="394"/>
      <c r="G175" s="395"/>
      <c r="H175" s="396"/>
      <c r="I175" s="394"/>
      <c r="J175" s="394"/>
      <c r="K175" s="1073"/>
      <c r="L175" s="394"/>
      <c r="M175" s="1262" t="s">
        <v>4880</v>
      </c>
      <c r="N175" s="799"/>
      <c r="O175" s="70"/>
      <c r="P175" s="70"/>
      <c r="Q175" s="70"/>
      <c r="R175" s="70"/>
      <c r="S175" s="70"/>
      <c r="T175" s="70"/>
      <c r="U175" s="70"/>
      <c r="V175" s="70"/>
      <c r="W175" s="70"/>
      <c r="X175" s="70"/>
      <c r="Y175" s="70"/>
      <c r="Z175" s="70"/>
      <c r="AA175" s="70"/>
      <c r="AB175" s="70"/>
      <c r="AC175" s="70"/>
    </row>
    <row r="176">
      <c r="A176" s="1239" t="s">
        <v>9</v>
      </c>
      <c r="B176" s="395">
        <v>1101214.0</v>
      </c>
      <c r="C176" s="27"/>
      <c r="D176" s="394" t="s">
        <v>4881</v>
      </c>
      <c r="E176" s="393" t="s">
        <v>4882</v>
      </c>
      <c r="F176" s="394">
        <v>2.0</v>
      </c>
      <c r="G176" s="395">
        <v>5.0</v>
      </c>
      <c r="H176" s="396">
        <v>2.0</v>
      </c>
      <c r="I176" s="394">
        <v>2.0</v>
      </c>
      <c r="J176" s="394" t="s">
        <v>12</v>
      </c>
      <c r="K176" s="1073">
        <f t="shared" ref="K176:K215" si="4">I176*F176 + (F176*G176*H176)</f>
        <v>24</v>
      </c>
      <c r="L176" s="394" t="s">
        <v>13</v>
      </c>
      <c r="M176" s="62"/>
      <c r="N176" s="799"/>
      <c r="O176" s="70"/>
      <c r="P176" s="70"/>
      <c r="Q176" s="70"/>
      <c r="R176" s="70"/>
      <c r="S176" s="70"/>
      <c r="T176" s="70"/>
      <c r="U176" s="70"/>
      <c r="V176" s="70"/>
      <c r="W176" s="70"/>
      <c r="X176" s="70"/>
      <c r="Y176" s="70"/>
      <c r="Z176" s="70"/>
      <c r="AA176" s="70"/>
      <c r="AB176" s="70"/>
      <c r="AC176" s="70"/>
    </row>
    <row r="177">
      <c r="A177" s="1245" t="s">
        <v>9</v>
      </c>
      <c r="B177" s="389">
        <v>1101220.0</v>
      </c>
      <c r="C177" s="3"/>
      <c r="D177" s="388" t="s">
        <v>4883</v>
      </c>
      <c r="E177" s="387" t="s">
        <v>4884</v>
      </c>
      <c r="F177" s="388">
        <v>1.0</v>
      </c>
      <c r="G177" s="389">
        <v>5.0</v>
      </c>
      <c r="H177" s="390">
        <v>6.0</v>
      </c>
      <c r="I177" s="388">
        <v>10.0</v>
      </c>
      <c r="J177" s="388" t="s">
        <v>12</v>
      </c>
      <c r="K177" s="1072">
        <f t="shared" si="4"/>
        <v>40</v>
      </c>
      <c r="L177" s="388" t="s">
        <v>13</v>
      </c>
      <c r="M177" s="1260" t="s">
        <v>4885</v>
      </c>
      <c r="N177" s="799"/>
      <c r="O177" s="70"/>
      <c r="P177" s="70"/>
      <c r="Q177" s="70"/>
      <c r="R177" s="70"/>
      <c r="S177" s="70"/>
      <c r="T177" s="70"/>
      <c r="U177" s="70"/>
      <c r="V177" s="70"/>
      <c r="W177" s="70"/>
      <c r="X177" s="70"/>
      <c r="Y177" s="70"/>
      <c r="Z177" s="70"/>
      <c r="AA177" s="70"/>
      <c r="AB177" s="70"/>
      <c r="AC177" s="70"/>
    </row>
    <row r="178">
      <c r="A178" s="1239" t="s">
        <v>9</v>
      </c>
      <c r="B178" s="395">
        <v>1101566.0</v>
      </c>
      <c r="C178" s="27"/>
      <c r="D178" s="394" t="s">
        <v>4886</v>
      </c>
      <c r="E178" s="393" t="s">
        <v>4887</v>
      </c>
      <c r="F178" s="394">
        <v>1.0</v>
      </c>
      <c r="G178" s="395">
        <v>5.0</v>
      </c>
      <c r="H178" s="396">
        <v>5.0</v>
      </c>
      <c r="I178" s="394">
        <v>10.0</v>
      </c>
      <c r="J178" s="394" t="s">
        <v>12</v>
      </c>
      <c r="K178" s="1073">
        <f t="shared" si="4"/>
        <v>35</v>
      </c>
      <c r="L178" s="394" t="s">
        <v>13</v>
      </c>
      <c r="M178" s="62"/>
      <c r="N178" s="799"/>
      <c r="O178" s="70"/>
      <c r="P178" s="70"/>
      <c r="Q178" s="70"/>
      <c r="R178" s="70"/>
      <c r="S178" s="70"/>
      <c r="T178" s="70"/>
      <c r="U178" s="70"/>
      <c r="V178" s="70"/>
      <c r="W178" s="70"/>
      <c r="X178" s="70"/>
      <c r="Y178" s="70"/>
      <c r="Z178" s="70"/>
      <c r="AA178" s="70"/>
      <c r="AB178" s="70"/>
      <c r="AC178" s="70"/>
    </row>
    <row r="179">
      <c r="A179" s="1246" t="s">
        <v>9</v>
      </c>
      <c r="B179" s="400">
        <v>1101232.0</v>
      </c>
      <c r="C179" s="61"/>
      <c r="D179" s="399" t="s">
        <v>4888</v>
      </c>
      <c r="E179" s="398" t="s">
        <v>4889</v>
      </c>
      <c r="F179" s="399">
        <v>2.0</v>
      </c>
      <c r="G179" s="400">
        <v>5.0</v>
      </c>
      <c r="H179" s="401">
        <v>2.0</v>
      </c>
      <c r="I179" s="399">
        <v>2.0</v>
      </c>
      <c r="J179" s="399" t="s">
        <v>12</v>
      </c>
      <c r="K179" s="1074">
        <f t="shared" si="4"/>
        <v>24</v>
      </c>
      <c r="L179" s="399" t="s">
        <v>13</v>
      </c>
      <c r="M179" s="158"/>
      <c r="N179" s="799"/>
      <c r="O179" s="70"/>
      <c r="P179" s="70"/>
      <c r="Q179" s="70"/>
      <c r="R179" s="70"/>
      <c r="S179" s="70"/>
      <c r="T179" s="70"/>
      <c r="U179" s="70"/>
      <c r="V179" s="70"/>
      <c r="W179" s="70"/>
      <c r="X179" s="70"/>
      <c r="Y179" s="70"/>
      <c r="Z179" s="70"/>
      <c r="AA179" s="70"/>
      <c r="AB179" s="70"/>
      <c r="AC179" s="70"/>
    </row>
    <row r="180">
      <c r="A180" s="1239" t="s">
        <v>9</v>
      </c>
      <c r="B180" s="395">
        <v>1101238.0</v>
      </c>
      <c r="C180" s="27"/>
      <c r="D180" s="394" t="s">
        <v>4890</v>
      </c>
      <c r="E180" s="393" t="s">
        <v>4891</v>
      </c>
      <c r="F180" s="394">
        <v>2.0</v>
      </c>
      <c r="G180" s="395">
        <v>5.0</v>
      </c>
      <c r="H180" s="396">
        <v>2.0</v>
      </c>
      <c r="I180" s="394">
        <v>2.0</v>
      </c>
      <c r="J180" s="394" t="s">
        <v>12</v>
      </c>
      <c r="K180" s="1073">
        <f t="shared" si="4"/>
        <v>24</v>
      </c>
      <c r="L180" s="394" t="s">
        <v>13</v>
      </c>
      <c r="M180" s="1262" t="s">
        <v>4892</v>
      </c>
      <c r="N180" s="799"/>
      <c r="O180" s="70"/>
      <c r="P180" s="70"/>
      <c r="Q180" s="70"/>
      <c r="R180" s="70"/>
      <c r="S180" s="70"/>
      <c r="T180" s="70"/>
      <c r="U180" s="70"/>
      <c r="V180" s="70"/>
      <c r="W180" s="70"/>
      <c r="X180" s="70"/>
      <c r="Y180" s="70"/>
      <c r="Z180" s="70"/>
      <c r="AA180" s="70"/>
      <c r="AB180" s="70"/>
      <c r="AC180" s="70"/>
    </row>
    <row r="181">
      <c r="A181" s="1245" t="s">
        <v>9</v>
      </c>
      <c r="B181" s="389">
        <v>1101244.0</v>
      </c>
      <c r="C181" s="3"/>
      <c r="D181" s="388" t="s">
        <v>4893</v>
      </c>
      <c r="E181" s="387" t="s">
        <v>4894</v>
      </c>
      <c r="F181" s="388">
        <v>1.0</v>
      </c>
      <c r="G181" s="389">
        <v>5.0</v>
      </c>
      <c r="H181" s="390">
        <v>2.0</v>
      </c>
      <c r="I181" s="388">
        <v>5.0</v>
      </c>
      <c r="J181" s="388" t="s">
        <v>12</v>
      </c>
      <c r="K181" s="1072">
        <f t="shared" si="4"/>
        <v>15</v>
      </c>
      <c r="L181" s="388" t="s">
        <v>13</v>
      </c>
      <c r="M181" s="1260" t="s">
        <v>4895</v>
      </c>
      <c r="N181" s="799"/>
      <c r="O181" s="70"/>
      <c r="P181" s="70"/>
      <c r="Q181" s="70"/>
      <c r="R181" s="70"/>
      <c r="S181" s="70"/>
      <c r="T181" s="70"/>
      <c r="U181" s="70"/>
      <c r="V181" s="70"/>
      <c r="W181" s="70"/>
      <c r="X181" s="70"/>
      <c r="Y181" s="70"/>
      <c r="Z181" s="70"/>
      <c r="AA181" s="70"/>
      <c r="AB181" s="70"/>
      <c r="AC181" s="70"/>
    </row>
    <row r="182">
      <c r="A182" s="1239" t="s">
        <v>9</v>
      </c>
      <c r="B182" s="395">
        <v>1101252.0</v>
      </c>
      <c r="C182" s="27"/>
      <c r="D182" s="394" t="s">
        <v>4896</v>
      </c>
      <c r="E182" s="393" t="s">
        <v>4897</v>
      </c>
      <c r="F182" s="394">
        <v>1.0</v>
      </c>
      <c r="G182" s="395">
        <v>5.0</v>
      </c>
      <c r="H182" s="396">
        <v>2.0</v>
      </c>
      <c r="I182" s="394">
        <v>2.0</v>
      </c>
      <c r="J182" s="394" t="s">
        <v>12</v>
      </c>
      <c r="K182" s="1073">
        <f t="shared" si="4"/>
        <v>12</v>
      </c>
      <c r="L182" s="394" t="s">
        <v>191</v>
      </c>
      <c r="M182" s="62"/>
      <c r="N182" s="799"/>
      <c r="O182" s="70"/>
      <c r="P182" s="70"/>
      <c r="Q182" s="70"/>
      <c r="R182" s="70"/>
      <c r="S182" s="70"/>
      <c r="T182" s="70"/>
      <c r="U182" s="70"/>
      <c r="V182" s="70"/>
      <c r="W182" s="70"/>
      <c r="X182" s="70"/>
      <c r="Y182" s="70"/>
      <c r="Z182" s="70"/>
      <c r="AA182" s="70"/>
      <c r="AB182" s="70"/>
      <c r="AC182" s="70"/>
    </row>
    <row r="183">
      <c r="A183" s="1246" t="s">
        <v>9</v>
      </c>
      <c r="B183" s="400">
        <v>1101264.0</v>
      </c>
      <c r="C183" s="61"/>
      <c r="D183" s="399" t="s">
        <v>4898</v>
      </c>
      <c r="E183" s="398" t="s">
        <v>4899</v>
      </c>
      <c r="F183" s="399">
        <v>2.0</v>
      </c>
      <c r="G183" s="400">
        <v>5.0</v>
      </c>
      <c r="H183" s="401">
        <v>2.0</v>
      </c>
      <c r="I183" s="399">
        <v>2.0</v>
      </c>
      <c r="J183" s="399" t="s">
        <v>12</v>
      </c>
      <c r="K183" s="1074">
        <f t="shared" si="4"/>
        <v>24</v>
      </c>
      <c r="L183" s="399" t="s">
        <v>13</v>
      </c>
      <c r="M183" s="158"/>
      <c r="N183" s="799"/>
      <c r="O183" s="70"/>
      <c r="P183" s="70"/>
      <c r="Q183" s="70"/>
      <c r="R183" s="70"/>
      <c r="S183" s="70"/>
      <c r="T183" s="70"/>
      <c r="U183" s="70"/>
      <c r="V183" s="70"/>
      <c r="W183" s="70"/>
      <c r="X183" s="70"/>
      <c r="Y183" s="70"/>
      <c r="Z183" s="70"/>
      <c r="AA183" s="70"/>
      <c r="AB183" s="70"/>
      <c r="AC183" s="70"/>
    </row>
    <row r="184">
      <c r="A184" s="1239" t="s">
        <v>9</v>
      </c>
      <c r="B184" s="395">
        <v>1101270.0</v>
      </c>
      <c r="C184" s="27"/>
      <c r="D184" s="394" t="s">
        <v>4900</v>
      </c>
      <c r="E184" s="393" t="s">
        <v>4901</v>
      </c>
      <c r="F184" s="394">
        <v>1.0</v>
      </c>
      <c r="G184" s="395">
        <v>5.0</v>
      </c>
      <c r="H184" s="396">
        <v>0.16</v>
      </c>
      <c r="I184" s="394">
        <v>0.2</v>
      </c>
      <c r="J184" s="394" t="s">
        <v>12</v>
      </c>
      <c r="K184" s="1073">
        <f t="shared" si="4"/>
        <v>1</v>
      </c>
      <c r="L184" s="394" t="s">
        <v>13</v>
      </c>
      <c r="M184" s="393" t="s">
        <v>4892</v>
      </c>
      <c r="N184" s="799"/>
      <c r="O184" s="70"/>
      <c r="P184" s="70"/>
      <c r="Q184" s="70"/>
      <c r="R184" s="70"/>
      <c r="S184" s="70"/>
      <c r="T184" s="70"/>
      <c r="U184" s="70"/>
      <c r="V184" s="70"/>
      <c r="W184" s="70"/>
      <c r="X184" s="70"/>
      <c r="Y184" s="70"/>
      <c r="Z184" s="70"/>
      <c r="AA184" s="70"/>
      <c r="AB184" s="70"/>
      <c r="AC184" s="70"/>
    </row>
    <row r="185">
      <c r="A185" s="1239" t="s">
        <v>9</v>
      </c>
      <c r="B185" s="395">
        <v>1101276.0</v>
      </c>
      <c r="C185" s="27"/>
      <c r="D185" s="394" t="s">
        <v>4902</v>
      </c>
      <c r="E185" s="393" t="s">
        <v>4903</v>
      </c>
      <c r="F185" s="394">
        <v>1.0</v>
      </c>
      <c r="G185" s="395">
        <v>5.0</v>
      </c>
      <c r="H185" s="396">
        <v>1.0</v>
      </c>
      <c r="I185" s="394">
        <v>1.0</v>
      </c>
      <c r="J185" s="394" t="s">
        <v>12</v>
      </c>
      <c r="K185" s="1073">
        <f t="shared" si="4"/>
        <v>6</v>
      </c>
      <c r="L185" s="394" t="s">
        <v>90</v>
      </c>
      <c r="M185" s="54"/>
      <c r="N185" s="799"/>
      <c r="O185" s="70"/>
      <c r="P185" s="70"/>
      <c r="Q185" s="70"/>
      <c r="R185" s="70"/>
      <c r="S185" s="70"/>
      <c r="T185" s="70"/>
      <c r="U185" s="70"/>
      <c r="V185" s="70"/>
      <c r="W185" s="70"/>
      <c r="X185" s="70"/>
      <c r="Y185" s="70"/>
      <c r="Z185" s="70"/>
      <c r="AA185" s="70"/>
      <c r="AB185" s="70"/>
      <c r="AC185" s="70"/>
    </row>
    <row r="186">
      <c r="A186" s="1245" t="s">
        <v>9</v>
      </c>
      <c r="B186" s="389">
        <v>1101574.0</v>
      </c>
      <c r="C186" s="3"/>
      <c r="D186" s="388" t="s">
        <v>4904</v>
      </c>
      <c r="E186" s="387" t="s">
        <v>4905</v>
      </c>
      <c r="F186" s="388">
        <v>1.0</v>
      </c>
      <c r="G186" s="389">
        <v>5.0</v>
      </c>
      <c r="H186" s="390">
        <v>4.0</v>
      </c>
      <c r="I186" s="388">
        <v>5.0</v>
      </c>
      <c r="J186" s="388" t="s">
        <v>12</v>
      </c>
      <c r="K186" s="1072">
        <f t="shared" si="4"/>
        <v>25</v>
      </c>
      <c r="L186" s="388" t="s">
        <v>13</v>
      </c>
      <c r="M186" s="1262" t="s">
        <v>4906</v>
      </c>
      <c r="N186" s="799"/>
      <c r="O186" s="70"/>
      <c r="P186" s="70"/>
      <c r="Q186" s="70"/>
      <c r="R186" s="70"/>
      <c r="S186" s="70"/>
      <c r="T186" s="70"/>
      <c r="U186" s="70"/>
      <c r="V186" s="70"/>
      <c r="W186" s="70"/>
      <c r="X186" s="70"/>
      <c r="Y186" s="70"/>
      <c r="Z186" s="70"/>
      <c r="AA186" s="70"/>
      <c r="AB186" s="70"/>
      <c r="AC186" s="70"/>
    </row>
    <row r="187">
      <c r="A187" s="1239" t="s">
        <v>9</v>
      </c>
      <c r="B187" s="395">
        <v>1101582.0</v>
      </c>
      <c r="C187" s="27"/>
      <c r="D187" s="394" t="s">
        <v>4907</v>
      </c>
      <c r="E187" s="393" t="s">
        <v>4908</v>
      </c>
      <c r="F187" s="394">
        <v>1.0</v>
      </c>
      <c r="G187" s="395">
        <v>5.0</v>
      </c>
      <c r="H187" s="396">
        <v>4.0</v>
      </c>
      <c r="I187" s="394">
        <v>5.0</v>
      </c>
      <c r="J187" s="394" t="s">
        <v>12</v>
      </c>
      <c r="K187" s="1073">
        <f t="shared" si="4"/>
        <v>25</v>
      </c>
      <c r="L187" s="394" t="s">
        <v>13</v>
      </c>
      <c r="M187" s="62"/>
      <c r="N187" s="799"/>
      <c r="O187" s="70"/>
      <c r="P187" s="70"/>
      <c r="Q187" s="70"/>
      <c r="R187" s="70"/>
      <c r="S187" s="70"/>
      <c r="T187" s="70"/>
      <c r="U187" s="70"/>
      <c r="V187" s="70"/>
      <c r="W187" s="70"/>
      <c r="X187" s="70"/>
      <c r="Y187" s="70"/>
      <c r="Z187" s="70"/>
      <c r="AA187" s="70"/>
      <c r="AB187" s="70"/>
      <c r="AC187" s="70"/>
    </row>
    <row r="188">
      <c r="A188" s="1246" t="s">
        <v>9</v>
      </c>
      <c r="B188" s="400">
        <v>1101288.0</v>
      </c>
      <c r="C188" s="61"/>
      <c r="D188" s="399" t="s">
        <v>4909</v>
      </c>
      <c r="E188" s="398" t="s">
        <v>4910</v>
      </c>
      <c r="F188" s="399">
        <v>1.0</v>
      </c>
      <c r="G188" s="400">
        <v>5.0</v>
      </c>
      <c r="H188" s="401">
        <v>2.0</v>
      </c>
      <c r="I188" s="399">
        <v>2.0</v>
      </c>
      <c r="J188" s="399" t="s">
        <v>12</v>
      </c>
      <c r="K188" s="1074">
        <f t="shared" si="4"/>
        <v>12</v>
      </c>
      <c r="L188" s="399" t="s">
        <v>13</v>
      </c>
      <c r="M188" s="158"/>
      <c r="N188" s="799"/>
      <c r="O188" s="70"/>
      <c r="P188" s="70"/>
      <c r="Q188" s="70"/>
      <c r="R188" s="70"/>
      <c r="S188" s="70"/>
      <c r="T188" s="70"/>
      <c r="U188" s="70"/>
      <c r="V188" s="70"/>
      <c r="W188" s="70"/>
      <c r="X188" s="70"/>
      <c r="Y188" s="70"/>
      <c r="Z188" s="70"/>
      <c r="AA188" s="70"/>
      <c r="AB188" s="70"/>
      <c r="AC188" s="70"/>
    </row>
    <row r="189">
      <c r="A189" s="1239" t="s">
        <v>9</v>
      </c>
      <c r="B189" s="395">
        <v>1101294.0</v>
      </c>
      <c r="C189" s="27"/>
      <c r="D189" s="772" t="s">
        <v>2502</v>
      </c>
      <c r="E189" s="937" t="s">
        <v>4911</v>
      </c>
      <c r="F189" s="394">
        <v>1.0</v>
      </c>
      <c r="G189" s="395">
        <v>5.0</v>
      </c>
      <c r="H189" s="396">
        <v>0.12</v>
      </c>
      <c r="I189" s="394">
        <v>0.15</v>
      </c>
      <c r="J189" s="394" t="s">
        <v>12</v>
      </c>
      <c r="K189" s="1073">
        <f t="shared" si="4"/>
        <v>0.75</v>
      </c>
      <c r="L189" s="394" t="s">
        <v>191</v>
      </c>
      <c r="M189" s="1262" t="s">
        <v>4912</v>
      </c>
      <c r="N189" s="799"/>
      <c r="O189" s="70"/>
      <c r="P189" s="70"/>
      <c r="Q189" s="70"/>
      <c r="R189" s="70"/>
      <c r="S189" s="70"/>
      <c r="T189" s="70"/>
      <c r="U189" s="70"/>
      <c r="V189" s="70"/>
      <c r="W189" s="70"/>
      <c r="X189" s="70"/>
      <c r="Y189" s="70"/>
      <c r="Z189" s="70"/>
      <c r="AA189" s="70"/>
      <c r="AB189" s="70"/>
      <c r="AC189" s="70"/>
    </row>
    <row r="190">
      <c r="A190" s="1239" t="s">
        <v>9</v>
      </c>
      <c r="B190" s="395">
        <v>1101300.0</v>
      </c>
      <c r="C190" s="27"/>
      <c r="D190" s="394" t="s">
        <v>4913</v>
      </c>
      <c r="E190" s="393" t="s">
        <v>4914</v>
      </c>
      <c r="F190" s="394">
        <v>1.0</v>
      </c>
      <c r="G190" s="395">
        <v>5.0</v>
      </c>
      <c r="H190" s="396">
        <v>8.0</v>
      </c>
      <c r="I190" s="394">
        <v>10.0</v>
      </c>
      <c r="J190" s="394" t="s">
        <v>12</v>
      </c>
      <c r="K190" s="1073">
        <f t="shared" si="4"/>
        <v>50</v>
      </c>
      <c r="L190" s="394" t="s">
        <v>13</v>
      </c>
      <c r="M190" s="62"/>
      <c r="N190" s="799"/>
      <c r="O190" s="70"/>
      <c r="P190" s="70"/>
      <c r="Q190" s="70"/>
      <c r="R190" s="70"/>
      <c r="S190" s="70"/>
      <c r="T190" s="70"/>
      <c r="U190" s="70"/>
      <c r="V190" s="70"/>
      <c r="W190" s="70"/>
      <c r="X190" s="70"/>
      <c r="Y190" s="70"/>
      <c r="Z190" s="70"/>
      <c r="AA190" s="70"/>
      <c r="AB190" s="70"/>
      <c r="AC190" s="70"/>
    </row>
    <row r="191">
      <c r="A191" s="1239" t="s">
        <v>9</v>
      </c>
      <c r="B191" s="395">
        <v>1101312.0</v>
      </c>
      <c r="C191" s="27"/>
      <c r="D191" s="394" t="s">
        <v>4915</v>
      </c>
      <c r="E191" s="393" t="s">
        <v>4916</v>
      </c>
      <c r="F191" s="394">
        <v>1.0</v>
      </c>
      <c r="G191" s="395">
        <v>5.0</v>
      </c>
      <c r="H191" s="396">
        <v>2.0</v>
      </c>
      <c r="I191" s="394">
        <v>2.0</v>
      </c>
      <c r="J191" s="394" t="s">
        <v>12</v>
      </c>
      <c r="K191" s="1073">
        <f t="shared" si="4"/>
        <v>12</v>
      </c>
      <c r="L191" s="394" t="s">
        <v>13</v>
      </c>
      <c r="M191" s="54"/>
      <c r="N191" s="1263"/>
      <c r="O191" s="70"/>
      <c r="P191" s="70"/>
      <c r="Q191" s="70"/>
      <c r="R191" s="70"/>
      <c r="S191" s="70"/>
      <c r="T191" s="70"/>
      <c r="U191" s="70"/>
      <c r="V191" s="70"/>
      <c r="W191" s="70"/>
      <c r="X191" s="70"/>
      <c r="Y191" s="70"/>
      <c r="Z191" s="70"/>
      <c r="AA191" s="70"/>
      <c r="AB191" s="70"/>
      <c r="AC191" s="70"/>
    </row>
    <row r="192">
      <c r="A192" s="1245" t="s">
        <v>9</v>
      </c>
      <c r="B192" s="432">
        <v>1101318.0</v>
      </c>
      <c r="C192" s="10"/>
      <c r="D192" s="431" t="s">
        <v>4917</v>
      </c>
      <c r="E192" s="430" t="s">
        <v>4918</v>
      </c>
      <c r="F192" s="431">
        <v>1.0</v>
      </c>
      <c r="G192" s="432">
        <v>5.0</v>
      </c>
      <c r="H192" s="433">
        <v>3.0</v>
      </c>
      <c r="I192" s="431">
        <v>5.0</v>
      </c>
      <c r="J192" s="431" t="s">
        <v>12</v>
      </c>
      <c r="K192" s="1264">
        <f t="shared" si="4"/>
        <v>20</v>
      </c>
      <c r="L192" s="431" t="s">
        <v>13</v>
      </c>
      <c r="M192" s="1265" t="s">
        <v>4919</v>
      </c>
      <c r="N192" s="1266" t="s">
        <v>4920</v>
      </c>
      <c r="O192" s="70"/>
      <c r="P192" s="70"/>
      <c r="Q192" s="70"/>
      <c r="R192" s="70"/>
      <c r="S192" s="70"/>
      <c r="T192" s="70"/>
      <c r="U192" s="70"/>
      <c r="V192" s="70"/>
      <c r="W192" s="70"/>
      <c r="X192" s="70"/>
      <c r="Y192" s="70"/>
      <c r="Z192" s="70"/>
      <c r="AA192" s="70"/>
      <c r="AB192" s="70"/>
      <c r="AC192" s="70"/>
    </row>
    <row r="193">
      <c r="A193" s="916"/>
      <c r="B193" s="52"/>
      <c r="E193" s="62"/>
      <c r="F193" s="437">
        <v>1.0</v>
      </c>
      <c r="G193" s="438">
        <v>5.0</v>
      </c>
      <c r="H193" s="439">
        <v>4.0</v>
      </c>
      <c r="I193" s="437">
        <v>4.0</v>
      </c>
      <c r="J193" s="437" t="s">
        <v>12</v>
      </c>
      <c r="K193" s="1267">
        <f t="shared" si="4"/>
        <v>24</v>
      </c>
      <c r="L193" s="437" t="s">
        <v>13</v>
      </c>
      <c r="M193" s="62"/>
      <c r="N193" s="799"/>
      <c r="O193" s="70"/>
      <c r="P193" s="70"/>
      <c r="Q193" s="70"/>
      <c r="R193" s="70"/>
      <c r="S193" s="70"/>
      <c r="T193" s="70"/>
      <c r="U193" s="70"/>
      <c r="V193" s="70"/>
      <c r="W193" s="70"/>
      <c r="X193" s="70"/>
      <c r="Y193" s="70"/>
      <c r="Z193" s="70"/>
      <c r="AA193" s="70"/>
      <c r="AB193" s="70"/>
      <c r="AC193" s="70"/>
    </row>
    <row r="194">
      <c r="A194" s="1239" t="s">
        <v>9</v>
      </c>
      <c r="B194" s="438">
        <v>1101330.0</v>
      </c>
      <c r="C194" s="27"/>
      <c r="D194" s="437" t="s">
        <v>4921</v>
      </c>
      <c r="E194" s="436" t="s">
        <v>4922</v>
      </c>
      <c r="F194" s="437">
        <v>1.0</v>
      </c>
      <c r="G194" s="438">
        <v>5.0</v>
      </c>
      <c r="H194" s="439">
        <v>1.0</v>
      </c>
      <c r="I194" s="437">
        <v>1.0</v>
      </c>
      <c r="J194" s="437" t="s">
        <v>12</v>
      </c>
      <c r="K194" s="1267">
        <f t="shared" si="4"/>
        <v>6</v>
      </c>
      <c r="L194" s="437" t="s">
        <v>13</v>
      </c>
      <c r="M194" s="62"/>
      <c r="N194" s="799"/>
      <c r="O194" s="70"/>
      <c r="P194" s="70"/>
      <c r="Q194" s="70"/>
      <c r="R194" s="70"/>
      <c r="S194" s="70"/>
      <c r="T194" s="70"/>
      <c r="U194" s="70"/>
      <c r="V194" s="70"/>
      <c r="W194" s="70"/>
      <c r="X194" s="70"/>
      <c r="Y194" s="70"/>
      <c r="Z194" s="70"/>
      <c r="AA194" s="70"/>
      <c r="AB194" s="70"/>
      <c r="AC194" s="70"/>
    </row>
    <row r="195">
      <c r="A195" s="1239" t="s">
        <v>9</v>
      </c>
      <c r="B195" s="438">
        <v>1101338.0</v>
      </c>
      <c r="C195" s="27"/>
      <c r="D195" s="437" t="s">
        <v>4923</v>
      </c>
      <c r="E195" s="436" t="s">
        <v>4924</v>
      </c>
      <c r="F195" s="437">
        <v>1.0</v>
      </c>
      <c r="G195" s="438">
        <v>5.0</v>
      </c>
      <c r="H195" s="439">
        <v>33.0</v>
      </c>
      <c r="I195" s="437">
        <v>35.0</v>
      </c>
      <c r="J195" s="437" t="s">
        <v>12</v>
      </c>
      <c r="K195" s="1267">
        <f t="shared" si="4"/>
        <v>200</v>
      </c>
      <c r="L195" s="437" t="s">
        <v>13</v>
      </c>
      <c r="M195" s="62"/>
      <c r="N195" s="799"/>
      <c r="O195" s="70"/>
      <c r="P195" s="70"/>
      <c r="Q195" s="70"/>
      <c r="R195" s="70"/>
      <c r="S195" s="70"/>
      <c r="T195" s="70"/>
      <c r="U195" s="70"/>
      <c r="V195" s="70"/>
      <c r="W195" s="70"/>
      <c r="X195" s="70"/>
      <c r="Y195" s="70"/>
      <c r="Z195" s="70"/>
      <c r="AA195" s="70"/>
      <c r="AB195" s="70"/>
      <c r="AC195" s="70"/>
    </row>
    <row r="196">
      <c r="A196" s="1239" t="s">
        <v>9</v>
      </c>
      <c r="B196" s="438">
        <v>1101594.0</v>
      </c>
      <c r="C196" s="27"/>
      <c r="D196" s="437" t="s">
        <v>4925</v>
      </c>
      <c r="E196" s="436" t="s">
        <v>4926</v>
      </c>
      <c r="F196" s="437">
        <v>1.0</v>
      </c>
      <c r="G196" s="438">
        <v>5.0</v>
      </c>
      <c r="H196" s="439">
        <v>5.0</v>
      </c>
      <c r="I196" s="437">
        <v>5.0</v>
      </c>
      <c r="J196" s="437" t="s">
        <v>12</v>
      </c>
      <c r="K196" s="1267">
        <f t="shared" si="4"/>
        <v>30</v>
      </c>
      <c r="L196" s="437" t="s">
        <v>13</v>
      </c>
      <c r="M196" s="62"/>
      <c r="N196" s="799"/>
      <c r="O196" s="70"/>
      <c r="P196" s="70"/>
      <c r="Q196" s="70"/>
      <c r="R196" s="70"/>
      <c r="S196" s="70"/>
      <c r="T196" s="70"/>
      <c r="U196" s="70"/>
      <c r="V196" s="70"/>
      <c r="W196" s="70"/>
      <c r="X196" s="70"/>
      <c r="Y196" s="70"/>
      <c r="Z196" s="70"/>
      <c r="AA196" s="70"/>
      <c r="AB196" s="70"/>
      <c r="AC196" s="70"/>
    </row>
    <row r="197">
      <c r="A197" s="1239" t="s">
        <v>9</v>
      </c>
      <c r="B197" s="438">
        <v>1101344.0</v>
      </c>
      <c r="C197" s="27"/>
      <c r="D197" s="437" t="s">
        <v>4927</v>
      </c>
      <c r="E197" s="436" t="s">
        <v>4928</v>
      </c>
      <c r="F197" s="437">
        <v>2.0</v>
      </c>
      <c r="G197" s="438">
        <v>5.0</v>
      </c>
      <c r="H197" s="439">
        <v>2.0</v>
      </c>
      <c r="I197" s="437">
        <v>2.0</v>
      </c>
      <c r="J197" s="437" t="s">
        <v>12</v>
      </c>
      <c r="K197" s="1267">
        <f t="shared" si="4"/>
        <v>24</v>
      </c>
      <c r="L197" s="437" t="s">
        <v>13</v>
      </c>
      <c r="M197" s="62"/>
      <c r="N197" s="799"/>
      <c r="O197" s="70"/>
      <c r="P197" s="70"/>
      <c r="Q197" s="70"/>
      <c r="R197" s="70"/>
      <c r="S197" s="70"/>
      <c r="T197" s="70"/>
      <c r="U197" s="70"/>
      <c r="V197" s="70"/>
      <c r="W197" s="70"/>
      <c r="X197" s="70"/>
      <c r="Y197" s="70"/>
      <c r="Z197" s="70"/>
      <c r="AA197" s="70"/>
      <c r="AB197" s="70"/>
      <c r="AC197" s="70"/>
    </row>
    <row r="198">
      <c r="A198" s="1247" t="s">
        <v>9</v>
      </c>
      <c r="B198" s="1268">
        <v>1101350.0</v>
      </c>
      <c r="C198" s="73"/>
      <c r="D198" s="1269" t="s">
        <v>4929</v>
      </c>
      <c r="E198" s="1270" t="s">
        <v>4930</v>
      </c>
      <c r="F198" s="1269">
        <v>2.0</v>
      </c>
      <c r="G198" s="1268">
        <v>5.0</v>
      </c>
      <c r="H198" s="1271">
        <v>2.0</v>
      </c>
      <c r="I198" s="1269">
        <v>2.0</v>
      </c>
      <c r="J198" s="1269" t="s">
        <v>12</v>
      </c>
      <c r="K198" s="1272">
        <f t="shared" si="4"/>
        <v>24</v>
      </c>
      <c r="L198" s="1269" t="s">
        <v>13</v>
      </c>
      <c r="M198" s="1270" t="s">
        <v>4931</v>
      </c>
      <c r="N198" s="799"/>
      <c r="O198" s="70"/>
      <c r="P198" s="70"/>
      <c r="Q198" s="70"/>
      <c r="R198" s="70"/>
      <c r="S198" s="70"/>
      <c r="T198" s="70"/>
      <c r="U198" s="70"/>
      <c r="V198" s="70"/>
      <c r="W198" s="70"/>
      <c r="X198" s="70"/>
      <c r="Y198" s="70"/>
      <c r="Z198" s="70"/>
      <c r="AA198" s="70"/>
      <c r="AB198" s="70"/>
      <c r="AC198" s="70"/>
    </row>
    <row r="199">
      <c r="A199" s="1247" t="s">
        <v>9</v>
      </c>
      <c r="B199" s="1268">
        <v>1101356.0</v>
      </c>
      <c r="C199" s="73"/>
      <c r="D199" s="1269" t="s">
        <v>4932</v>
      </c>
      <c r="E199" s="1270" t="s">
        <v>4933</v>
      </c>
      <c r="F199" s="1269">
        <v>2.0</v>
      </c>
      <c r="G199" s="1268">
        <v>5.0</v>
      </c>
      <c r="H199" s="1271">
        <v>2.0</v>
      </c>
      <c r="I199" s="1269">
        <v>2.0</v>
      </c>
      <c r="J199" s="1269" t="s">
        <v>12</v>
      </c>
      <c r="K199" s="1272">
        <f t="shared" si="4"/>
        <v>24</v>
      </c>
      <c r="L199" s="1269" t="s">
        <v>13</v>
      </c>
      <c r="M199" s="1270" t="s">
        <v>4934</v>
      </c>
      <c r="N199" s="799"/>
      <c r="O199" s="70"/>
      <c r="P199" s="70"/>
      <c r="Q199" s="70"/>
      <c r="R199" s="70"/>
      <c r="S199" s="70"/>
      <c r="T199" s="70"/>
      <c r="U199" s="70"/>
      <c r="V199" s="70"/>
      <c r="W199" s="70"/>
      <c r="X199" s="70"/>
      <c r="Y199" s="70"/>
      <c r="Z199" s="70"/>
      <c r="AA199" s="70"/>
      <c r="AB199" s="70"/>
      <c r="AC199" s="70"/>
    </row>
    <row r="200">
      <c r="A200" s="1239" t="s">
        <v>9</v>
      </c>
      <c r="B200" s="438">
        <v>1101362.0</v>
      </c>
      <c r="D200" s="437" t="s">
        <v>4935</v>
      </c>
      <c r="E200" s="436" t="s">
        <v>4936</v>
      </c>
      <c r="F200" s="437">
        <v>1.0</v>
      </c>
      <c r="G200" s="438">
        <v>5.0</v>
      </c>
      <c r="H200" s="439">
        <v>1.0</v>
      </c>
      <c r="I200" s="437">
        <v>1.0</v>
      </c>
      <c r="J200" s="437" t="s">
        <v>12</v>
      </c>
      <c r="K200" s="1267">
        <f t="shared" si="4"/>
        <v>6</v>
      </c>
      <c r="L200" s="437" t="s">
        <v>13</v>
      </c>
      <c r="M200" s="1273" t="s">
        <v>4937</v>
      </c>
      <c r="N200" s="799"/>
      <c r="O200" s="70"/>
      <c r="P200" s="70"/>
      <c r="Q200" s="70"/>
      <c r="R200" s="70"/>
      <c r="S200" s="70"/>
      <c r="T200" s="70"/>
      <c r="U200" s="70"/>
      <c r="V200" s="70"/>
      <c r="W200" s="70"/>
      <c r="X200" s="70"/>
      <c r="Y200" s="70"/>
      <c r="Z200" s="70"/>
      <c r="AA200" s="70"/>
      <c r="AB200" s="70"/>
      <c r="AC200" s="70"/>
    </row>
    <row r="201">
      <c r="A201" s="916"/>
      <c r="B201" s="52"/>
      <c r="E201" s="62"/>
      <c r="F201" s="437">
        <v>1.0</v>
      </c>
      <c r="G201" s="438">
        <v>5.0</v>
      </c>
      <c r="H201" s="439">
        <v>1.0</v>
      </c>
      <c r="I201" s="437">
        <v>1.0</v>
      </c>
      <c r="J201" s="437" t="s">
        <v>12</v>
      </c>
      <c r="K201" s="1267">
        <f t="shared" si="4"/>
        <v>6</v>
      </c>
      <c r="L201" s="437" t="s">
        <v>90</v>
      </c>
      <c r="M201" s="62"/>
      <c r="N201" s="799"/>
      <c r="O201" s="70"/>
      <c r="P201" s="70"/>
      <c r="Q201" s="70"/>
      <c r="R201" s="70"/>
      <c r="S201" s="70"/>
      <c r="T201" s="70"/>
      <c r="U201" s="70"/>
      <c r="V201" s="70"/>
      <c r="W201" s="70"/>
      <c r="X201" s="70"/>
      <c r="Y201" s="70"/>
      <c r="Z201" s="70"/>
      <c r="AA201" s="70"/>
      <c r="AB201" s="70"/>
      <c r="AC201" s="70"/>
    </row>
    <row r="202">
      <c r="A202" s="1239" t="s">
        <v>9</v>
      </c>
      <c r="B202" s="438">
        <v>1101374.0</v>
      </c>
      <c r="C202" s="27"/>
      <c r="D202" s="437" t="s">
        <v>4938</v>
      </c>
      <c r="E202" s="436" t="s">
        <v>4939</v>
      </c>
      <c r="F202" s="437">
        <v>1.0</v>
      </c>
      <c r="G202" s="438">
        <v>5.0</v>
      </c>
      <c r="H202" s="439">
        <v>3.0</v>
      </c>
      <c r="I202" s="437">
        <v>5.0</v>
      </c>
      <c r="J202" s="437" t="s">
        <v>12</v>
      </c>
      <c r="K202" s="1267">
        <f t="shared" si="4"/>
        <v>20</v>
      </c>
      <c r="L202" s="437" t="s">
        <v>13</v>
      </c>
      <c r="M202" s="62"/>
      <c r="N202" s="799"/>
      <c r="O202" s="70"/>
      <c r="P202" s="70"/>
      <c r="Q202" s="70"/>
      <c r="R202" s="70"/>
      <c r="S202" s="70"/>
      <c r="T202" s="70"/>
      <c r="U202" s="70"/>
      <c r="V202" s="70"/>
      <c r="W202" s="70"/>
      <c r="X202" s="70"/>
      <c r="Y202" s="70"/>
      <c r="Z202" s="70"/>
      <c r="AA202" s="70"/>
      <c r="AB202" s="70"/>
      <c r="AC202" s="70"/>
    </row>
    <row r="203">
      <c r="A203" s="1239" t="s">
        <v>9</v>
      </c>
      <c r="B203" s="438">
        <v>1101380.0</v>
      </c>
      <c r="C203" s="27"/>
      <c r="D203" s="437" t="s">
        <v>4940</v>
      </c>
      <c r="E203" s="436" t="s">
        <v>4941</v>
      </c>
      <c r="F203" s="437">
        <v>2.0</v>
      </c>
      <c r="G203" s="438">
        <v>5.0</v>
      </c>
      <c r="H203" s="439">
        <v>2.0</v>
      </c>
      <c r="I203" s="437">
        <v>2.0</v>
      </c>
      <c r="J203" s="437" t="s">
        <v>12</v>
      </c>
      <c r="K203" s="1267">
        <f t="shared" si="4"/>
        <v>24</v>
      </c>
      <c r="L203" s="437" t="s">
        <v>13</v>
      </c>
      <c r="M203" s="54"/>
      <c r="N203" s="799"/>
      <c r="O203" s="70"/>
      <c r="P203" s="70"/>
      <c r="Q203" s="70"/>
      <c r="R203" s="70"/>
      <c r="S203" s="70"/>
      <c r="T203" s="70"/>
      <c r="U203" s="70"/>
      <c r="V203" s="70"/>
      <c r="W203" s="70"/>
      <c r="X203" s="70"/>
      <c r="Y203" s="70"/>
      <c r="Z203" s="70"/>
      <c r="AA203" s="70"/>
      <c r="AB203" s="70"/>
      <c r="AC203" s="70"/>
    </row>
    <row r="204">
      <c r="A204" s="1247" t="s">
        <v>9</v>
      </c>
      <c r="B204" s="1268">
        <v>1101386.0</v>
      </c>
      <c r="C204" s="73"/>
      <c r="D204" s="1269" t="s">
        <v>4942</v>
      </c>
      <c r="E204" s="1270" t="s">
        <v>4943</v>
      </c>
      <c r="F204" s="1269">
        <v>2.0</v>
      </c>
      <c r="G204" s="1268">
        <v>5.0</v>
      </c>
      <c r="H204" s="1271">
        <v>2.0</v>
      </c>
      <c r="I204" s="1269">
        <v>2.0</v>
      </c>
      <c r="J204" s="1269" t="s">
        <v>12</v>
      </c>
      <c r="K204" s="1272">
        <f t="shared" si="4"/>
        <v>24</v>
      </c>
      <c r="L204" s="1269" t="s">
        <v>13</v>
      </c>
      <c r="M204" s="1274" t="s">
        <v>4944</v>
      </c>
      <c r="N204" s="799"/>
      <c r="O204" s="70"/>
      <c r="P204" s="70"/>
      <c r="Q204" s="70"/>
      <c r="R204" s="70"/>
      <c r="S204" s="70"/>
      <c r="T204" s="70"/>
      <c r="U204" s="70"/>
      <c r="V204" s="70"/>
      <c r="W204" s="70"/>
      <c r="X204" s="70"/>
      <c r="Y204" s="70"/>
      <c r="Z204" s="70"/>
      <c r="AA204" s="70"/>
      <c r="AB204" s="70"/>
      <c r="AC204" s="70"/>
    </row>
    <row r="205">
      <c r="A205" s="1247" t="s">
        <v>9</v>
      </c>
      <c r="B205" s="1268">
        <v>1101392.0</v>
      </c>
      <c r="C205" s="73"/>
      <c r="D205" s="1269" t="s">
        <v>4945</v>
      </c>
      <c r="E205" s="1270" t="s">
        <v>4946</v>
      </c>
      <c r="F205" s="1269">
        <v>1.0</v>
      </c>
      <c r="G205" s="1268">
        <v>5.0</v>
      </c>
      <c r="H205" s="1271">
        <v>4.0</v>
      </c>
      <c r="I205" s="1269">
        <v>5.0</v>
      </c>
      <c r="J205" s="1269" t="s">
        <v>12</v>
      </c>
      <c r="K205" s="1272">
        <f t="shared" si="4"/>
        <v>25</v>
      </c>
      <c r="L205" s="1269" t="s">
        <v>191</v>
      </c>
      <c r="M205" s="1270" t="s">
        <v>4947</v>
      </c>
      <c r="N205" s="799"/>
      <c r="O205" s="70"/>
      <c r="P205" s="70"/>
      <c r="Q205" s="70"/>
      <c r="R205" s="70"/>
      <c r="S205" s="70"/>
      <c r="T205" s="70"/>
      <c r="U205" s="70"/>
      <c r="V205" s="70"/>
      <c r="W205" s="70"/>
      <c r="X205" s="70"/>
      <c r="Y205" s="70"/>
      <c r="Z205" s="70"/>
      <c r="AA205" s="70"/>
      <c r="AB205" s="70"/>
      <c r="AC205" s="70"/>
    </row>
    <row r="206">
      <c r="A206" s="1239" t="s">
        <v>9</v>
      </c>
      <c r="B206" s="438">
        <v>1101398.0</v>
      </c>
      <c r="C206" s="27"/>
      <c r="D206" s="437" t="s">
        <v>4948</v>
      </c>
      <c r="E206" s="436" t="s">
        <v>4949</v>
      </c>
      <c r="F206" s="437">
        <v>1.0</v>
      </c>
      <c r="G206" s="438">
        <v>5.0</v>
      </c>
      <c r="H206" s="439">
        <v>2.0</v>
      </c>
      <c r="I206" s="437">
        <v>2.0</v>
      </c>
      <c r="J206" s="437" t="s">
        <v>12</v>
      </c>
      <c r="K206" s="1267">
        <f t="shared" si="4"/>
        <v>12</v>
      </c>
      <c r="L206" s="437" t="s">
        <v>13</v>
      </c>
      <c r="M206" s="1273" t="s">
        <v>4950</v>
      </c>
      <c r="N206" s="799"/>
      <c r="O206" s="70"/>
      <c r="P206" s="70"/>
      <c r="Q206" s="70"/>
      <c r="R206" s="70"/>
      <c r="S206" s="70"/>
      <c r="T206" s="70"/>
      <c r="U206" s="70"/>
      <c r="V206" s="70"/>
      <c r="W206" s="70"/>
      <c r="X206" s="70"/>
      <c r="Y206" s="70"/>
      <c r="Z206" s="70"/>
      <c r="AA206" s="70"/>
      <c r="AB206" s="70"/>
      <c r="AC206" s="70"/>
    </row>
    <row r="207">
      <c r="A207" s="1239" t="s">
        <v>9</v>
      </c>
      <c r="B207" s="438">
        <v>1101404.0</v>
      </c>
      <c r="C207" s="27"/>
      <c r="D207" s="437" t="s">
        <v>4951</v>
      </c>
      <c r="E207" s="436" t="s">
        <v>4952</v>
      </c>
      <c r="F207" s="437">
        <v>1.0</v>
      </c>
      <c r="G207" s="438">
        <v>5.0</v>
      </c>
      <c r="H207" s="439">
        <v>2.0</v>
      </c>
      <c r="I207" s="437">
        <v>2.0</v>
      </c>
      <c r="J207" s="437" t="s">
        <v>12</v>
      </c>
      <c r="K207" s="1267">
        <f t="shared" si="4"/>
        <v>12</v>
      </c>
      <c r="L207" s="437" t="s">
        <v>13</v>
      </c>
      <c r="M207" s="62"/>
      <c r="N207" s="799"/>
      <c r="O207" s="70"/>
      <c r="P207" s="70"/>
      <c r="Q207" s="70"/>
      <c r="R207" s="70"/>
      <c r="S207" s="70"/>
      <c r="T207" s="70"/>
      <c r="U207" s="70"/>
      <c r="V207" s="70"/>
      <c r="W207" s="70"/>
      <c r="X207" s="70"/>
      <c r="Y207" s="70"/>
      <c r="Z207" s="70"/>
      <c r="AA207" s="70"/>
      <c r="AB207" s="70"/>
      <c r="AC207" s="70"/>
    </row>
    <row r="208">
      <c r="A208" s="1239" t="s">
        <v>9</v>
      </c>
      <c r="B208" s="438">
        <v>1101606.0</v>
      </c>
      <c r="C208" s="27"/>
      <c r="D208" s="437" t="s">
        <v>4953</v>
      </c>
      <c r="E208" s="436" t="s">
        <v>4954</v>
      </c>
      <c r="F208" s="437">
        <v>1.0</v>
      </c>
      <c r="G208" s="438">
        <v>5.0</v>
      </c>
      <c r="H208" s="439">
        <v>2.0</v>
      </c>
      <c r="I208" s="437">
        <v>5.0</v>
      </c>
      <c r="J208" s="437" t="s">
        <v>12</v>
      </c>
      <c r="K208" s="1267">
        <f t="shared" si="4"/>
        <v>15</v>
      </c>
      <c r="L208" s="437" t="s">
        <v>90</v>
      </c>
      <c r="M208" s="62"/>
      <c r="N208" s="799"/>
      <c r="O208" s="70"/>
      <c r="P208" s="70"/>
      <c r="Q208" s="70"/>
      <c r="R208" s="70"/>
      <c r="S208" s="70"/>
      <c r="T208" s="70"/>
      <c r="U208" s="70"/>
      <c r="V208" s="70"/>
      <c r="W208" s="70"/>
      <c r="X208" s="70"/>
      <c r="Y208" s="70"/>
      <c r="Z208" s="70"/>
      <c r="AA208" s="70"/>
      <c r="AB208" s="70"/>
      <c r="AC208" s="70"/>
    </row>
    <row r="209">
      <c r="A209" s="1239" t="s">
        <v>9</v>
      </c>
      <c r="B209" s="438">
        <v>1101412.0</v>
      </c>
      <c r="C209" s="27"/>
      <c r="D209" s="437" t="s">
        <v>4955</v>
      </c>
      <c r="E209" s="436" t="s">
        <v>4956</v>
      </c>
      <c r="F209" s="437">
        <v>1.0</v>
      </c>
      <c r="G209" s="438">
        <v>5.0</v>
      </c>
      <c r="H209" s="439">
        <v>2.0</v>
      </c>
      <c r="I209" s="437">
        <v>2.0</v>
      </c>
      <c r="J209" s="437" t="s">
        <v>12</v>
      </c>
      <c r="K209" s="1267">
        <f t="shared" si="4"/>
        <v>12</v>
      </c>
      <c r="L209" s="437" t="s">
        <v>13</v>
      </c>
      <c r="M209" s="62"/>
      <c r="N209" s="799"/>
      <c r="O209" s="70"/>
      <c r="P209" s="70"/>
      <c r="Q209" s="70"/>
      <c r="R209" s="70"/>
      <c r="S209" s="70"/>
      <c r="T209" s="70"/>
      <c r="U209" s="70"/>
      <c r="V209" s="70"/>
      <c r="W209" s="70"/>
      <c r="X209" s="70"/>
      <c r="Y209" s="70"/>
      <c r="Z209" s="70"/>
      <c r="AA209" s="70"/>
      <c r="AB209" s="70"/>
      <c r="AC209" s="70"/>
    </row>
    <row r="210">
      <c r="A210" s="1247" t="s">
        <v>9</v>
      </c>
      <c r="B210" s="1207">
        <v>1101418.0</v>
      </c>
      <c r="C210" s="73"/>
      <c r="D210" s="1269" t="s">
        <v>4957</v>
      </c>
      <c r="E210" s="1270" t="s">
        <v>4958</v>
      </c>
      <c r="F210" s="1269">
        <v>2.0</v>
      </c>
      <c r="G210" s="1268">
        <v>5.0</v>
      </c>
      <c r="H210" s="1271">
        <v>2.0</v>
      </c>
      <c r="I210" s="1269">
        <v>2.0</v>
      </c>
      <c r="J210" s="1269" t="s">
        <v>12</v>
      </c>
      <c r="K210" s="1272">
        <f t="shared" si="4"/>
        <v>24</v>
      </c>
      <c r="L210" s="1269" t="s">
        <v>13</v>
      </c>
      <c r="M210" s="1274" t="s">
        <v>4959</v>
      </c>
      <c r="N210" s="799"/>
      <c r="O210" s="70"/>
      <c r="P210" s="70"/>
      <c r="Q210" s="70"/>
      <c r="R210" s="70"/>
      <c r="S210" s="70"/>
      <c r="T210" s="70"/>
      <c r="U210" s="70"/>
      <c r="V210" s="70"/>
      <c r="W210" s="70"/>
      <c r="X210" s="70"/>
      <c r="Y210" s="70"/>
      <c r="Z210" s="70"/>
      <c r="AA210" s="70"/>
      <c r="AB210" s="70"/>
      <c r="AC210" s="70"/>
    </row>
    <row r="211">
      <c r="A211" s="1239" t="s">
        <v>9</v>
      </c>
      <c r="B211" s="1194">
        <v>1101424.0</v>
      </c>
      <c r="C211" s="27"/>
      <c r="D211" s="1275" t="s">
        <v>4960</v>
      </c>
      <c r="E211" s="1276" t="s">
        <v>4961</v>
      </c>
      <c r="F211" s="437">
        <v>1.0</v>
      </c>
      <c r="G211" s="438">
        <v>5.0</v>
      </c>
      <c r="H211" s="439">
        <v>16.0</v>
      </c>
      <c r="I211" s="437">
        <v>20.0</v>
      </c>
      <c r="J211" s="437" t="s">
        <v>12</v>
      </c>
      <c r="K211" s="1267">
        <f t="shared" si="4"/>
        <v>100</v>
      </c>
      <c r="L211" s="437" t="s">
        <v>13</v>
      </c>
      <c r="M211" s="1273" t="s">
        <v>4962</v>
      </c>
      <c r="N211" s="799"/>
      <c r="O211" s="70"/>
      <c r="P211" s="70"/>
      <c r="Q211" s="70"/>
      <c r="R211" s="70"/>
      <c r="S211" s="70"/>
      <c r="T211" s="70"/>
      <c r="U211" s="70"/>
      <c r="V211" s="70"/>
      <c r="W211" s="70"/>
      <c r="X211" s="70"/>
      <c r="Y211" s="70"/>
      <c r="Z211" s="70"/>
      <c r="AA211" s="70"/>
      <c r="AB211" s="70"/>
      <c r="AC211" s="70"/>
    </row>
    <row r="212">
      <c r="A212" s="1239" t="s">
        <v>9</v>
      </c>
      <c r="B212" s="1194">
        <v>1101618.0</v>
      </c>
      <c r="C212" s="27"/>
      <c r="D212" s="1275" t="s">
        <v>4963</v>
      </c>
      <c r="E212" s="1276" t="s">
        <v>4964</v>
      </c>
      <c r="F212" s="437">
        <v>1.0</v>
      </c>
      <c r="G212" s="438">
        <v>5.0</v>
      </c>
      <c r="H212" s="439">
        <v>2.0</v>
      </c>
      <c r="I212" s="437">
        <v>2.0</v>
      </c>
      <c r="J212" s="437" t="s">
        <v>12</v>
      </c>
      <c r="K212" s="1267">
        <f t="shared" si="4"/>
        <v>12</v>
      </c>
      <c r="L212" s="437" t="s">
        <v>13</v>
      </c>
      <c r="M212" s="62"/>
      <c r="N212" s="799"/>
      <c r="O212" s="70"/>
      <c r="P212" s="70"/>
      <c r="Q212" s="70"/>
      <c r="R212" s="70"/>
      <c r="S212" s="70"/>
      <c r="T212" s="70"/>
      <c r="U212" s="70"/>
      <c r="V212" s="70"/>
      <c r="W212" s="70"/>
      <c r="X212" s="70"/>
      <c r="Y212" s="70"/>
      <c r="Z212" s="70"/>
      <c r="AA212" s="70"/>
      <c r="AB212" s="70"/>
      <c r="AC212" s="70"/>
    </row>
    <row r="213">
      <c r="A213" s="1246" t="s">
        <v>9</v>
      </c>
      <c r="B213" s="1201">
        <v>1101432.0</v>
      </c>
      <c r="C213" s="61"/>
      <c r="D213" s="1277" t="s">
        <v>4965</v>
      </c>
      <c r="E213" s="1278" t="s">
        <v>4966</v>
      </c>
      <c r="F213" s="445">
        <v>1.0</v>
      </c>
      <c r="G213" s="446">
        <v>5.0</v>
      </c>
      <c r="H213" s="447">
        <v>13.0</v>
      </c>
      <c r="I213" s="445">
        <v>15.0</v>
      </c>
      <c r="J213" s="445" t="s">
        <v>12</v>
      </c>
      <c r="K213" s="1279">
        <f t="shared" si="4"/>
        <v>80</v>
      </c>
      <c r="L213" s="445" t="s">
        <v>13</v>
      </c>
      <c r="M213" s="158"/>
      <c r="N213" s="799"/>
      <c r="O213" s="70"/>
      <c r="P213" s="70"/>
      <c r="Q213" s="70"/>
      <c r="R213" s="70"/>
      <c r="S213" s="70"/>
      <c r="T213" s="70"/>
      <c r="U213" s="70"/>
      <c r="V213" s="70"/>
      <c r="W213" s="70"/>
      <c r="X213" s="70"/>
      <c r="Y213" s="70"/>
      <c r="Z213" s="70"/>
      <c r="AA213" s="70"/>
      <c r="AB213" s="70"/>
      <c r="AC213" s="70"/>
    </row>
    <row r="214">
      <c r="A214" s="1239" t="s">
        <v>9</v>
      </c>
      <c r="B214" s="1194">
        <v>1101438.0</v>
      </c>
      <c r="C214" s="27"/>
      <c r="D214" s="437" t="s">
        <v>4967</v>
      </c>
      <c r="E214" s="436" t="s">
        <v>4968</v>
      </c>
      <c r="F214" s="437">
        <v>1.0</v>
      </c>
      <c r="G214" s="438">
        <v>5.0</v>
      </c>
      <c r="H214" s="439">
        <v>2.0</v>
      </c>
      <c r="I214" s="437">
        <v>2.0</v>
      </c>
      <c r="J214" s="437" t="s">
        <v>12</v>
      </c>
      <c r="K214" s="1267">
        <f t="shared" si="4"/>
        <v>12</v>
      </c>
      <c r="L214" s="437" t="s">
        <v>13</v>
      </c>
      <c r="M214" s="436" t="s">
        <v>4969</v>
      </c>
      <c r="N214" s="799"/>
      <c r="O214" s="70"/>
      <c r="P214" s="70"/>
      <c r="Q214" s="70"/>
      <c r="R214" s="70"/>
      <c r="S214" s="70"/>
      <c r="T214" s="70"/>
      <c r="U214" s="70"/>
      <c r="V214" s="70"/>
      <c r="W214" s="70"/>
      <c r="X214" s="70"/>
      <c r="Y214" s="70"/>
      <c r="Z214" s="70"/>
      <c r="AA214" s="70"/>
      <c r="AB214" s="70"/>
      <c r="AC214" s="70"/>
    </row>
    <row r="215">
      <c r="A215" s="1280" t="s">
        <v>9</v>
      </c>
      <c r="B215" s="1281">
        <v>1101450.0</v>
      </c>
      <c r="C215" s="926"/>
      <c r="D215" s="1282" t="s">
        <v>4970</v>
      </c>
      <c r="E215" s="1283" t="s">
        <v>4971</v>
      </c>
      <c r="F215" s="1282">
        <v>2.0</v>
      </c>
      <c r="G215" s="1284">
        <v>5.0</v>
      </c>
      <c r="H215" s="1285">
        <v>2.0</v>
      </c>
      <c r="I215" s="1282">
        <v>2.0</v>
      </c>
      <c r="J215" s="1282" t="s">
        <v>12</v>
      </c>
      <c r="K215" s="1286">
        <f t="shared" si="4"/>
        <v>24</v>
      </c>
      <c r="L215" s="1282" t="s">
        <v>13</v>
      </c>
      <c r="M215" s="933"/>
      <c r="N215" s="934"/>
      <c r="O215" s="70"/>
      <c r="P215" s="70"/>
      <c r="Q215" s="70"/>
      <c r="R215" s="70"/>
      <c r="S215" s="70"/>
      <c r="T215" s="70"/>
      <c r="U215" s="70"/>
      <c r="V215" s="70"/>
      <c r="W215" s="70"/>
      <c r="X215" s="70"/>
      <c r="Y215" s="70"/>
      <c r="Z215" s="70"/>
      <c r="AA215" s="70"/>
      <c r="AB215" s="70"/>
      <c r="AC215" s="70"/>
    </row>
    <row r="216" ht="22.5" customHeight="1">
      <c r="A216" s="143"/>
      <c r="B216" s="143"/>
      <c r="C216" s="143"/>
      <c r="D216" s="380"/>
      <c r="E216" s="33"/>
      <c r="F216" s="33"/>
      <c r="G216" s="487"/>
      <c r="H216" s="487"/>
      <c r="I216" s="487"/>
      <c r="J216" s="487"/>
      <c r="K216" s="33"/>
      <c r="L216" s="1094"/>
      <c r="M216" s="17"/>
      <c r="N216" s="17"/>
      <c r="O216" s="70"/>
      <c r="P216" s="70"/>
      <c r="Q216" s="70"/>
      <c r="R216" s="70"/>
      <c r="S216" s="70"/>
      <c r="T216" s="70"/>
      <c r="U216" s="70"/>
      <c r="V216" s="70"/>
      <c r="W216" s="70"/>
      <c r="X216" s="70"/>
      <c r="Y216" s="70"/>
      <c r="Z216" s="70"/>
      <c r="AA216" s="70"/>
      <c r="AB216" s="70"/>
      <c r="AC216" s="70"/>
    </row>
    <row r="217" ht="22.5" customHeight="1">
      <c r="A217" s="143"/>
      <c r="B217" s="143"/>
      <c r="C217" s="143"/>
      <c r="D217" s="380"/>
      <c r="E217" s="33"/>
      <c r="F217" s="33"/>
      <c r="G217" s="33"/>
      <c r="H217" s="33"/>
      <c r="I217" s="33"/>
      <c r="J217" s="33"/>
      <c r="K217" s="33"/>
      <c r="L217" s="33"/>
      <c r="M217" s="17"/>
      <c r="N217" s="17"/>
      <c r="O217" s="70"/>
      <c r="P217" s="70"/>
      <c r="Q217" s="70"/>
      <c r="R217" s="70"/>
      <c r="S217" s="70"/>
      <c r="T217" s="70"/>
      <c r="U217" s="70"/>
      <c r="V217" s="70"/>
      <c r="W217" s="70"/>
      <c r="X217" s="70"/>
      <c r="Y217" s="70"/>
      <c r="Z217" s="70"/>
      <c r="AA217" s="70"/>
      <c r="AB217" s="70"/>
      <c r="AC217" s="70"/>
    </row>
    <row r="218">
      <c r="A218" s="143"/>
      <c r="B218" s="380"/>
      <c r="C218" s="380"/>
      <c r="D218" s="380"/>
      <c r="E218" s="33"/>
      <c r="F218" s="17"/>
      <c r="G218" s="17"/>
      <c r="H218" s="17"/>
      <c r="I218" s="17"/>
      <c r="J218" s="1082"/>
      <c r="K218" s="33"/>
      <c r="L218" s="17"/>
      <c r="M218" s="17"/>
      <c r="N218" s="17"/>
      <c r="O218" s="70"/>
      <c r="P218" s="70"/>
      <c r="Q218" s="70"/>
      <c r="R218" s="70"/>
      <c r="S218" s="70"/>
      <c r="T218" s="70"/>
      <c r="U218" s="70"/>
      <c r="V218" s="70"/>
      <c r="W218" s="70"/>
      <c r="X218" s="70"/>
      <c r="Y218" s="70"/>
      <c r="Z218" s="70"/>
      <c r="AA218" s="70"/>
      <c r="AB218" s="70"/>
      <c r="AC218" s="70"/>
    </row>
    <row r="219" ht="22.5" customHeight="1">
      <c r="A219" s="143"/>
      <c r="B219" s="380"/>
      <c r="C219" s="380"/>
      <c r="D219" s="380"/>
      <c r="E219" s="33"/>
      <c r="F219" s="33"/>
      <c r="G219" s="33"/>
      <c r="H219" s="33"/>
      <c r="I219" s="33"/>
      <c r="J219" s="1082"/>
      <c r="K219" s="33"/>
      <c r="L219" s="33"/>
      <c r="M219" s="33"/>
      <c r="N219" s="33"/>
      <c r="O219" s="70"/>
      <c r="P219" s="70"/>
      <c r="Q219" s="70"/>
      <c r="R219" s="70"/>
      <c r="S219" s="70"/>
      <c r="T219" s="70"/>
      <c r="U219" s="70"/>
      <c r="V219" s="70"/>
      <c r="W219" s="70"/>
      <c r="X219" s="70"/>
      <c r="Y219" s="70"/>
      <c r="Z219" s="70"/>
      <c r="AA219" s="70"/>
      <c r="AB219" s="70"/>
      <c r="AC219" s="70"/>
    </row>
    <row r="220" ht="22.5" customHeight="1">
      <c r="A220" s="143"/>
      <c r="B220" s="380"/>
      <c r="C220" s="380"/>
      <c r="D220" s="380"/>
      <c r="E220" s="33"/>
      <c r="F220" s="33"/>
      <c r="G220" s="33"/>
      <c r="H220" s="33"/>
      <c r="I220" s="33"/>
      <c r="J220" s="1082"/>
      <c r="K220" s="33"/>
      <c r="L220" s="33"/>
      <c r="M220" s="33"/>
      <c r="N220" s="33"/>
      <c r="O220" s="70"/>
      <c r="P220" s="70"/>
      <c r="Q220" s="70"/>
      <c r="R220" s="70"/>
      <c r="S220" s="70"/>
      <c r="T220" s="70"/>
      <c r="U220" s="70"/>
      <c r="V220" s="70"/>
      <c r="W220" s="70"/>
      <c r="X220" s="70"/>
      <c r="Y220" s="70"/>
      <c r="Z220" s="70"/>
      <c r="AA220" s="70"/>
      <c r="AB220" s="70"/>
      <c r="AC220" s="70"/>
    </row>
    <row r="221" ht="22.5" customHeight="1">
      <c r="A221" s="143"/>
      <c r="B221" s="143"/>
      <c r="C221" s="143"/>
      <c r="D221" s="143"/>
      <c r="E221" s="33"/>
      <c r="F221" s="33"/>
      <c r="G221" s="33"/>
      <c r="H221" s="33"/>
      <c r="I221" s="33"/>
      <c r="J221" s="33"/>
      <c r="K221" s="33"/>
      <c r="L221" s="33"/>
      <c r="M221" s="33"/>
      <c r="N221" s="33"/>
      <c r="O221" s="70"/>
      <c r="P221" s="70"/>
      <c r="Q221" s="70"/>
      <c r="R221" s="70"/>
      <c r="S221" s="70"/>
      <c r="T221" s="70"/>
      <c r="U221" s="70"/>
      <c r="V221" s="70"/>
      <c r="W221" s="70"/>
      <c r="X221" s="70"/>
      <c r="Y221" s="70"/>
      <c r="Z221" s="70"/>
      <c r="AA221" s="70"/>
      <c r="AB221" s="70"/>
      <c r="AC221" s="70"/>
    </row>
    <row r="222">
      <c r="A222" s="143"/>
      <c r="B222" s="143"/>
      <c r="C222" s="143"/>
      <c r="D222" s="143"/>
      <c r="E222" s="33"/>
      <c r="F222" s="33"/>
      <c r="G222" s="33"/>
      <c r="H222" s="33"/>
      <c r="I222" s="33"/>
      <c r="J222" s="1082"/>
      <c r="K222" s="33"/>
      <c r="L222" s="33"/>
      <c r="M222" s="33"/>
      <c r="N222" s="33"/>
      <c r="O222" s="70"/>
      <c r="P222" s="70"/>
      <c r="Q222" s="70"/>
      <c r="R222" s="70"/>
      <c r="S222" s="70"/>
      <c r="T222" s="70"/>
      <c r="U222" s="70"/>
      <c r="V222" s="70"/>
      <c r="W222" s="70"/>
      <c r="X222" s="70"/>
      <c r="Y222" s="70"/>
      <c r="Z222" s="70"/>
      <c r="AA222" s="70"/>
      <c r="AB222" s="70"/>
      <c r="AC222" s="70"/>
    </row>
    <row r="223">
      <c r="A223" s="143"/>
      <c r="B223" s="143"/>
      <c r="C223" s="143"/>
      <c r="D223" s="143"/>
      <c r="E223" s="33"/>
      <c r="F223" s="33"/>
      <c r="G223" s="487"/>
      <c r="H223" s="487"/>
      <c r="I223" s="487"/>
      <c r="J223" s="487"/>
      <c r="K223" s="33"/>
      <c r="L223" s="487"/>
      <c r="M223" s="33"/>
      <c r="N223" s="33"/>
      <c r="O223" s="70"/>
      <c r="P223" s="70"/>
      <c r="Q223" s="70"/>
      <c r="R223" s="70"/>
      <c r="S223" s="70"/>
      <c r="T223" s="70"/>
      <c r="U223" s="70"/>
      <c r="V223" s="70"/>
      <c r="W223" s="70"/>
      <c r="X223" s="70"/>
      <c r="Y223" s="70"/>
      <c r="Z223" s="70"/>
      <c r="AA223" s="70"/>
      <c r="AB223" s="70"/>
      <c r="AC223" s="70"/>
    </row>
    <row r="224">
      <c r="A224" s="143"/>
      <c r="B224" s="143"/>
      <c r="C224" s="143"/>
      <c r="D224" s="143"/>
      <c r="E224" s="33"/>
      <c r="F224" s="33"/>
      <c r="G224" s="33"/>
      <c r="H224" s="33"/>
      <c r="I224" s="33"/>
      <c r="J224" s="33"/>
      <c r="K224" s="33"/>
      <c r="L224" s="33"/>
      <c r="M224" s="33"/>
      <c r="N224" s="33"/>
      <c r="O224" s="70"/>
      <c r="P224" s="70"/>
      <c r="Q224" s="70"/>
      <c r="R224" s="70"/>
      <c r="S224" s="70"/>
      <c r="T224" s="70"/>
      <c r="U224" s="70"/>
      <c r="V224" s="70"/>
      <c r="W224" s="70"/>
      <c r="X224" s="70"/>
      <c r="Y224" s="70"/>
      <c r="Z224" s="70"/>
      <c r="AA224" s="70"/>
      <c r="AB224" s="70"/>
      <c r="AC224" s="70"/>
    </row>
    <row r="225">
      <c r="A225" s="143"/>
      <c r="B225" s="143"/>
      <c r="C225" s="143"/>
      <c r="D225" s="143"/>
      <c r="E225" s="33"/>
      <c r="F225" s="33"/>
      <c r="G225" s="33"/>
      <c r="H225" s="33"/>
      <c r="I225" s="33"/>
      <c r="J225" s="33"/>
      <c r="K225" s="33"/>
      <c r="L225" s="33"/>
      <c r="M225" s="33"/>
      <c r="N225" s="33"/>
      <c r="O225" s="70"/>
      <c r="P225" s="70"/>
      <c r="Q225" s="70"/>
      <c r="R225" s="70"/>
      <c r="S225" s="70"/>
      <c r="T225" s="70"/>
      <c r="U225" s="70"/>
      <c r="V225" s="70"/>
      <c r="W225" s="70"/>
      <c r="X225" s="70"/>
      <c r="Y225" s="70"/>
      <c r="Z225" s="70"/>
      <c r="AA225" s="70"/>
      <c r="AB225" s="70"/>
      <c r="AC225" s="70"/>
    </row>
    <row r="226">
      <c r="A226" s="143"/>
      <c r="B226" s="143"/>
      <c r="C226" s="143"/>
      <c r="D226" s="143"/>
      <c r="E226" s="33"/>
      <c r="F226" s="33"/>
      <c r="G226" s="33"/>
      <c r="H226" s="33"/>
      <c r="I226" s="33"/>
      <c r="J226" s="1082"/>
      <c r="K226" s="33"/>
      <c r="L226" s="33"/>
      <c r="M226" s="33"/>
      <c r="N226" s="33"/>
      <c r="O226" s="70"/>
      <c r="P226" s="70"/>
      <c r="Q226" s="70"/>
      <c r="R226" s="70"/>
      <c r="S226" s="70"/>
      <c r="T226" s="70"/>
      <c r="U226" s="70"/>
      <c r="V226" s="70"/>
      <c r="W226" s="70"/>
      <c r="X226" s="70"/>
      <c r="Y226" s="70"/>
      <c r="Z226" s="70"/>
      <c r="AA226" s="70"/>
      <c r="AB226" s="70"/>
      <c r="AC226" s="70"/>
    </row>
    <row r="227">
      <c r="A227" s="143"/>
      <c r="B227" s="129"/>
      <c r="C227" s="129"/>
      <c r="D227" s="475"/>
      <c r="E227" s="33"/>
      <c r="F227" s="33"/>
      <c r="G227" s="33"/>
      <c r="H227" s="33"/>
      <c r="I227" s="33"/>
      <c r="J227" s="1082"/>
      <c r="K227" s="33"/>
      <c r="L227" s="33"/>
      <c r="M227" s="33"/>
      <c r="N227" s="33"/>
      <c r="O227" s="70"/>
      <c r="P227" s="70"/>
      <c r="Q227" s="70"/>
      <c r="R227" s="70"/>
      <c r="S227" s="70"/>
      <c r="T227" s="70"/>
      <c r="U227" s="70"/>
      <c r="V227" s="70"/>
      <c r="W227" s="70"/>
      <c r="X227" s="70"/>
      <c r="Y227" s="70"/>
      <c r="Z227" s="70"/>
      <c r="AA227" s="70"/>
      <c r="AB227" s="70"/>
      <c r="AC227" s="70"/>
    </row>
    <row r="228">
      <c r="A228" s="143"/>
      <c r="B228" s="129"/>
      <c r="C228" s="129"/>
      <c r="D228" s="380"/>
      <c r="E228" s="33"/>
      <c r="F228" s="33"/>
      <c r="G228" s="33"/>
      <c r="H228" s="33"/>
      <c r="I228" s="33"/>
      <c r="J228" s="33"/>
      <c r="K228" s="33"/>
      <c r="L228" s="33"/>
      <c r="M228" s="33"/>
      <c r="N228" s="33"/>
      <c r="O228" s="70"/>
      <c r="P228" s="70"/>
      <c r="Q228" s="70"/>
      <c r="R228" s="70"/>
      <c r="S228" s="70"/>
      <c r="T228" s="70"/>
      <c r="U228" s="70"/>
      <c r="V228" s="70"/>
      <c r="W228" s="70"/>
      <c r="X228" s="70"/>
      <c r="Y228" s="70"/>
      <c r="Z228" s="70"/>
      <c r="AA228" s="70"/>
      <c r="AB228" s="70"/>
      <c r="AC228" s="70"/>
    </row>
    <row r="229">
      <c r="A229" s="143"/>
      <c r="B229" s="143"/>
      <c r="C229" s="143"/>
      <c r="D229" s="380"/>
      <c r="E229" s="475"/>
      <c r="F229" s="33"/>
      <c r="G229" s="33"/>
      <c r="H229" s="33"/>
      <c r="I229" s="33"/>
      <c r="J229" s="1082"/>
      <c r="K229" s="33"/>
      <c r="L229" s="33"/>
      <c r="M229" s="33"/>
      <c r="N229" s="33"/>
      <c r="O229" s="70"/>
      <c r="P229" s="70"/>
      <c r="Q229" s="70"/>
      <c r="R229" s="70"/>
      <c r="S229" s="70"/>
      <c r="T229" s="70"/>
      <c r="U229" s="70"/>
      <c r="V229" s="70"/>
      <c r="W229" s="70"/>
      <c r="X229" s="70"/>
      <c r="Y229" s="70"/>
      <c r="Z229" s="70"/>
      <c r="AA229" s="70"/>
      <c r="AB229" s="70"/>
      <c r="AC229" s="70"/>
    </row>
    <row r="230">
      <c r="A230" s="143"/>
      <c r="B230" s="143"/>
      <c r="C230" s="143"/>
      <c r="D230" s="380"/>
      <c r="E230" s="33"/>
      <c r="F230" s="33"/>
      <c r="G230" s="487"/>
      <c r="H230" s="487"/>
      <c r="I230" s="487"/>
      <c r="J230" s="1287"/>
      <c r="K230" s="33"/>
      <c r="L230" s="487"/>
      <c r="M230" s="33"/>
      <c r="N230" s="33"/>
      <c r="O230" s="70"/>
      <c r="P230" s="70"/>
      <c r="Q230" s="70"/>
      <c r="R230" s="70"/>
      <c r="S230" s="70"/>
      <c r="T230" s="70"/>
      <c r="U230" s="70"/>
      <c r="V230" s="70"/>
      <c r="W230" s="70"/>
      <c r="X230" s="70"/>
      <c r="Y230" s="70"/>
      <c r="Z230" s="70"/>
      <c r="AA230" s="70"/>
      <c r="AB230" s="70"/>
      <c r="AC230" s="70"/>
    </row>
    <row r="231">
      <c r="A231" s="143"/>
      <c r="B231" s="143"/>
      <c r="C231" s="143"/>
      <c r="D231" s="143"/>
      <c r="E231" s="33"/>
      <c r="F231" s="33"/>
      <c r="G231" s="33"/>
      <c r="H231" s="33"/>
      <c r="I231" s="33"/>
      <c r="J231" s="1082"/>
      <c r="K231" s="33"/>
      <c r="L231" s="33"/>
      <c r="M231" s="33"/>
      <c r="N231" s="33"/>
      <c r="O231" s="70"/>
      <c r="P231" s="380"/>
      <c r="Q231" s="380"/>
      <c r="R231" s="380"/>
      <c r="S231" s="380"/>
      <c r="T231" s="380"/>
      <c r="U231" s="380"/>
      <c r="V231" s="380"/>
      <c r="W231" s="380"/>
      <c r="X231" s="380"/>
      <c r="Y231" s="380"/>
      <c r="Z231" s="380"/>
      <c r="AA231" s="380"/>
      <c r="AB231" s="380"/>
      <c r="AC231" s="380"/>
    </row>
    <row r="232">
      <c r="A232" s="143"/>
      <c r="B232" s="143"/>
      <c r="C232" s="143"/>
      <c r="D232" s="475"/>
      <c r="E232" s="475"/>
      <c r="F232" s="33"/>
      <c r="G232" s="487"/>
      <c r="H232" s="487"/>
      <c r="I232" s="487"/>
      <c r="J232" s="1287"/>
      <c r="K232" s="33"/>
      <c r="L232" s="487"/>
      <c r="M232" s="33"/>
      <c r="N232" s="33"/>
      <c r="O232" s="70"/>
      <c r="P232" s="70"/>
      <c r="Q232" s="70"/>
      <c r="R232" s="70"/>
      <c r="S232" s="70"/>
      <c r="T232" s="70"/>
      <c r="U232" s="70"/>
      <c r="V232" s="70"/>
      <c r="W232" s="70"/>
      <c r="X232" s="70"/>
      <c r="Y232" s="70"/>
      <c r="Z232" s="70"/>
      <c r="AA232" s="70"/>
      <c r="AB232" s="70"/>
      <c r="AC232" s="70"/>
    </row>
    <row r="233">
      <c r="A233" s="143"/>
      <c r="B233" s="143"/>
      <c r="C233" s="143"/>
      <c r="D233" s="143"/>
      <c r="E233" s="33"/>
      <c r="F233" s="33"/>
      <c r="G233" s="33"/>
      <c r="H233" s="33"/>
      <c r="I233" s="33"/>
      <c r="J233" s="33"/>
      <c r="K233" s="33"/>
      <c r="L233" s="33"/>
      <c r="M233" s="33"/>
      <c r="N233" s="33"/>
      <c r="O233" s="70"/>
      <c r="P233" s="70"/>
      <c r="Q233" s="70"/>
      <c r="R233" s="70"/>
      <c r="S233" s="70"/>
      <c r="T233" s="70"/>
      <c r="U233" s="70"/>
      <c r="V233" s="70"/>
      <c r="W233" s="70"/>
      <c r="X233" s="70"/>
      <c r="Y233" s="70"/>
      <c r="Z233" s="70"/>
      <c r="AA233" s="70"/>
      <c r="AB233" s="70"/>
      <c r="AC233" s="70"/>
    </row>
    <row r="234">
      <c r="A234" s="143"/>
      <c r="B234" s="143"/>
      <c r="C234" s="143"/>
      <c r="D234" s="143"/>
      <c r="E234" s="33"/>
      <c r="F234" s="33"/>
      <c r="G234" s="33"/>
      <c r="H234" s="33"/>
      <c r="I234" s="33"/>
      <c r="J234" s="33"/>
      <c r="K234" s="33"/>
      <c r="L234" s="33"/>
      <c r="M234" s="33"/>
      <c r="N234" s="33"/>
      <c r="O234" s="70"/>
      <c r="P234" s="70"/>
      <c r="Q234" s="70"/>
      <c r="R234" s="70"/>
      <c r="S234" s="70"/>
      <c r="T234" s="70"/>
      <c r="U234" s="70"/>
      <c r="V234" s="70"/>
      <c r="W234" s="70"/>
      <c r="X234" s="70"/>
      <c r="Y234" s="70"/>
      <c r="Z234" s="70"/>
      <c r="AA234" s="70"/>
      <c r="AB234" s="70"/>
      <c r="AC234" s="70"/>
    </row>
    <row r="235">
      <c r="A235" s="143"/>
      <c r="B235" s="380"/>
      <c r="C235" s="380"/>
      <c r="D235" s="143"/>
      <c r="E235" s="33"/>
      <c r="F235" s="33"/>
      <c r="G235" s="33"/>
      <c r="H235" s="33"/>
      <c r="I235" s="33"/>
      <c r="J235" s="1082"/>
      <c r="K235" s="33"/>
      <c r="L235" s="33"/>
      <c r="M235" s="33"/>
      <c r="N235" s="33"/>
      <c r="O235" s="70"/>
      <c r="P235" s="70"/>
      <c r="Q235" s="70"/>
      <c r="R235" s="70"/>
      <c r="S235" s="70"/>
      <c r="T235" s="70"/>
      <c r="U235" s="70"/>
      <c r="V235" s="70"/>
      <c r="W235" s="70"/>
      <c r="X235" s="70"/>
      <c r="Y235" s="70"/>
      <c r="Z235" s="70"/>
      <c r="AA235" s="70"/>
      <c r="AB235" s="70"/>
      <c r="AC235" s="70"/>
    </row>
    <row r="236">
      <c r="A236" s="143"/>
      <c r="B236" s="380"/>
      <c r="C236" s="380"/>
      <c r="D236" s="143"/>
      <c r="E236" s="33"/>
      <c r="F236" s="33"/>
      <c r="G236" s="33"/>
      <c r="H236" s="33"/>
      <c r="I236" s="33"/>
      <c r="J236" s="33"/>
      <c r="K236" s="33"/>
      <c r="L236" s="33"/>
      <c r="M236" s="33"/>
      <c r="N236" s="33"/>
      <c r="O236" s="70"/>
      <c r="P236" s="70"/>
      <c r="Q236" s="70"/>
      <c r="R236" s="70"/>
      <c r="S236" s="70"/>
      <c r="T236" s="70"/>
      <c r="U236" s="70"/>
      <c r="V236" s="70"/>
      <c r="W236" s="70"/>
      <c r="X236" s="70"/>
      <c r="Y236" s="70"/>
      <c r="Z236" s="70"/>
      <c r="AA236" s="70"/>
      <c r="AB236" s="70"/>
      <c r="AC236" s="70"/>
    </row>
    <row r="237">
      <c r="A237" s="143"/>
      <c r="B237" s="143"/>
      <c r="C237" s="143"/>
      <c r="D237" s="129"/>
      <c r="E237" s="33"/>
      <c r="F237" s="33"/>
      <c r="G237" s="487"/>
      <c r="H237" s="487"/>
      <c r="I237" s="487"/>
      <c r="J237" s="1287"/>
      <c r="K237" s="33"/>
      <c r="L237" s="487"/>
      <c r="M237" s="33"/>
      <c r="N237" s="33"/>
      <c r="O237" s="70"/>
      <c r="P237" s="70"/>
      <c r="Q237" s="70"/>
      <c r="R237" s="70"/>
      <c r="S237" s="70"/>
      <c r="T237" s="70"/>
      <c r="U237" s="70"/>
      <c r="V237" s="70"/>
      <c r="W237" s="70"/>
      <c r="X237" s="70"/>
      <c r="Y237" s="70"/>
      <c r="Z237" s="70"/>
      <c r="AA237" s="70"/>
      <c r="AB237" s="70"/>
      <c r="AC237" s="70"/>
    </row>
    <row r="238">
      <c r="A238" s="143"/>
      <c r="B238" s="380"/>
      <c r="C238" s="380"/>
      <c r="D238" s="129"/>
      <c r="E238" s="33"/>
      <c r="F238" s="33"/>
      <c r="G238" s="33"/>
      <c r="H238" s="33"/>
      <c r="I238" s="33"/>
      <c r="J238" s="1082"/>
      <c r="K238" s="33"/>
      <c r="L238" s="33"/>
      <c r="M238" s="33"/>
      <c r="N238" s="33"/>
      <c r="O238" s="70"/>
      <c r="P238" s="70"/>
      <c r="Q238" s="70"/>
      <c r="R238" s="70"/>
      <c r="S238" s="70"/>
      <c r="T238" s="70"/>
      <c r="U238" s="70"/>
      <c r="V238" s="70"/>
      <c r="W238" s="70"/>
      <c r="X238" s="70"/>
      <c r="Y238" s="70"/>
      <c r="Z238" s="70"/>
      <c r="AA238" s="70"/>
      <c r="AB238" s="70"/>
      <c r="AC238" s="70"/>
    </row>
    <row r="239">
      <c r="A239" s="143"/>
      <c r="B239" s="143"/>
      <c r="C239" s="143"/>
      <c r="D239" s="143"/>
      <c r="E239" s="33"/>
      <c r="F239" s="33"/>
      <c r="G239" s="33"/>
      <c r="H239" s="33"/>
      <c r="I239" s="33"/>
      <c r="J239" s="1082"/>
      <c r="K239" s="33"/>
      <c r="L239" s="33"/>
      <c r="M239" s="33"/>
      <c r="N239" s="33"/>
      <c r="O239" s="70"/>
      <c r="P239" s="70"/>
      <c r="Q239" s="70"/>
      <c r="R239" s="70"/>
      <c r="S239" s="70"/>
      <c r="T239" s="70"/>
      <c r="U239" s="70"/>
      <c r="V239" s="70"/>
      <c r="W239" s="70"/>
      <c r="X239" s="70"/>
      <c r="Y239" s="70"/>
      <c r="Z239" s="70"/>
      <c r="AA239" s="70"/>
      <c r="AB239" s="70"/>
      <c r="AC239" s="70"/>
    </row>
    <row r="240">
      <c r="A240" s="143"/>
      <c r="B240" s="33"/>
      <c r="C240" s="33"/>
      <c r="D240" s="143"/>
      <c r="E240" s="33"/>
      <c r="F240" s="33"/>
      <c r="G240" s="33"/>
      <c r="H240" s="33"/>
      <c r="I240" s="33"/>
      <c r="J240" s="1082"/>
      <c r="K240" s="33"/>
      <c r="L240" s="33"/>
      <c r="M240" s="33"/>
      <c r="N240" s="33"/>
      <c r="O240" s="70"/>
      <c r="P240" s="70"/>
      <c r="Q240" s="70"/>
      <c r="R240" s="70"/>
      <c r="S240" s="70"/>
      <c r="T240" s="70"/>
      <c r="U240" s="70"/>
      <c r="V240" s="70"/>
      <c r="W240" s="70"/>
      <c r="X240" s="70"/>
      <c r="Y240" s="70"/>
      <c r="Z240" s="70"/>
      <c r="AA240" s="70"/>
      <c r="AB240" s="70"/>
      <c r="AC240" s="70"/>
    </row>
    <row r="241">
      <c r="A241" s="143"/>
      <c r="B241" s="380"/>
      <c r="C241" s="380"/>
      <c r="D241" s="143"/>
      <c r="E241" s="33"/>
      <c r="F241" s="33"/>
      <c r="G241" s="33"/>
      <c r="H241" s="33"/>
      <c r="I241" s="33"/>
      <c r="J241" s="1082"/>
      <c r="K241" s="33"/>
      <c r="L241" s="33"/>
      <c r="M241" s="33"/>
      <c r="N241" s="33"/>
      <c r="O241" s="70"/>
      <c r="P241" s="70"/>
      <c r="Q241" s="70"/>
      <c r="R241" s="70"/>
      <c r="S241" s="70"/>
      <c r="T241" s="70"/>
      <c r="U241" s="70"/>
      <c r="V241" s="70"/>
      <c r="W241" s="70"/>
      <c r="X241" s="70"/>
      <c r="Y241" s="70"/>
      <c r="Z241" s="70"/>
      <c r="AA241" s="70"/>
      <c r="AB241" s="70"/>
      <c r="AC241" s="70"/>
    </row>
    <row r="242">
      <c r="A242" s="143"/>
      <c r="B242" s="380"/>
      <c r="C242" s="380"/>
      <c r="D242" s="380"/>
      <c r="E242" s="33"/>
      <c r="F242" s="33"/>
      <c r="G242" s="487"/>
      <c r="H242" s="487"/>
      <c r="I242" s="487"/>
      <c r="J242" s="1287"/>
      <c r="K242" s="33"/>
      <c r="L242" s="487"/>
      <c r="M242" s="33"/>
      <c r="N242" s="33"/>
      <c r="O242" s="70"/>
      <c r="P242" s="70"/>
      <c r="Q242" s="70"/>
      <c r="R242" s="70"/>
      <c r="S242" s="70"/>
      <c r="T242" s="70"/>
      <c r="U242" s="70"/>
      <c r="V242" s="70"/>
      <c r="W242" s="70"/>
      <c r="X242" s="70"/>
      <c r="Y242" s="70"/>
      <c r="Z242" s="70"/>
      <c r="AA242" s="70"/>
      <c r="AB242" s="70"/>
      <c r="AC242" s="70"/>
    </row>
    <row r="243">
      <c r="A243" s="143"/>
      <c r="B243" s="380"/>
      <c r="C243" s="380"/>
      <c r="D243" s="475"/>
      <c r="E243" s="475"/>
      <c r="F243" s="33"/>
      <c r="G243" s="33"/>
      <c r="H243" s="33"/>
      <c r="I243" s="33"/>
      <c r="J243" s="33"/>
      <c r="K243" s="33"/>
      <c r="L243" s="33"/>
      <c r="M243" s="33"/>
      <c r="N243" s="33"/>
      <c r="O243" s="70"/>
      <c r="P243" s="70"/>
      <c r="Q243" s="70"/>
      <c r="R243" s="70"/>
      <c r="S243" s="70"/>
      <c r="T243" s="70"/>
      <c r="U243" s="70"/>
      <c r="V243" s="70"/>
      <c r="W243" s="70"/>
      <c r="X243" s="70"/>
      <c r="Y243" s="70"/>
      <c r="Z243" s="70"/>
      <c r="AA243" s="70"/>
      <c r="AB243" s="70"/>
      <c r="AC243" s="70"/>
    </row>
    <row r="244">
      <c r="A244" s="143"/>
      <c r="B244" s="380"/>
      <c r="C244" s="380"/>
      <c r="D244" s="380"/>
      <c r="E244" s="33"/>
      <c r="F244" s="33"/>
      <c r="G244" s="33"/>
      <c r="H244" s="33"/>
      <c r="I244" s="33"/>
      <c r="J244" s="33"/>
      <c r="K244" s="33"/>
      <c r="L244" s="33"/>
      <c r="M244" s="33"/>
      <c r="N244" s="33"/>
      <c r="O244" s="70"/>
      <c r="P244" s="70"/>
      <c r="Q244" s="70"/>
      <c r="R244" s="70"/>
      <c r="S244" s="70"/>
      <c r="T244" s="70"/>
      <c r="U244" s="70"/>
      <c r="V244" s="70"/>
      <c r="W244" s="70"/>
      <c r="X244" s="70"/>
      <c r="Y244" s="70"/>
      <c r="Z244" s="70"/>
      <c r="AA244" s="70"/>
      <c r="AB244" s="70"/>
      <c r="AC244" s="70"/>
    </row>
    <row r="245">
      <c r="A245" s="143"/>
      <c r="B245" s="380"/>
      <c r="C245" s="380"/>
      <c r="D245" s="380"/>
      <c r="E245" s="33"/>
      <c r="F245" s="33"/>
      <c r="G245" s="33"/>
      <c r="H245" s="33"/>
      <c r="I245" s="33"/>
      <c r="J245" s="33"/>
      <c r="K245" s="33"/>
      <c r="L245" s="33"/>
      <c r="M245" s="33"/>
      <c r="N245" s="33"/>
      <c r="O245" s="70"/>
      <c r="P245" s="70"/>
      <c r="Q245" s="70"/>
      <c r="R245" s="70"/>
      <c r="S245" s="70"/>
      <c r="T245" s="70"/>
      <c r="U245" s="70"/>
      <c r="V245" s="70"/>
      <c r="W245" s="70"/>
      <c r="X245" s="70"/>
      <c r="Y245" s="70"/>
      <c r="Z245" s="70"/>
      <c r="AA245" s="70"/>
      <c r="AB245" s="70"/>
      <c r="AC245" s="70"/>
    </row>
    <row r="246">
      <c r="A246" s="143"/>
      <c r="B246" s="380"/>
      <c r="C246" s="380"/>
      <c r="D246" s="475"/>
      <c r="E246" s="475"/>
      <c r="F246" s="33"/>
      <c r="G246" s="33"/>
      <c r="H246" s="33"/>
      <c r="I246" s="33"/>
      <c r="J246" s="1082"/>
      <c r="K246" s="33"/>
      <c r="L246" s="33"/>
      <c r="M246" s="33"/>
      <c r="N246" s="33"/>
      <c r="O246" s="70"/>
      <c r="P246" s="70"/>
      <c r="Q246" s="70"/>
      <c r="R246" s="70"/>
      <c r="S246" s="70"/>
      <c r="T246" s="70"/>
      <c r="U246" s="70"/>
      <c r="V246" s="70"/>
      <c r="W246" s="70"/>
      <c r="X246" s="70"/>
      <c r="Y246" s="70"/>
      <c r="Z246" s="70"/>
      <c r="AA246" s="70"/>
      <c r="AB246" s="70"/>
      <c r="AC246" s="70"/>
    </row>
    <row r="247">
      <c r="A247" s="143"/>
      <c r="B247" s="380"/>
      <c r="C247" s="380"/>
      <c r="D247" s="475"/>
      <c r="E247" s="475"/>
      <c r="F247" s="33"/>
      <c r="G247" s="33"/>
      <c r="H247" s="33"/>
      <c r="I247" s="33"/>
      <c r="J247" s="1082"/>
      <c r="K247" s="33"/>
      <c r="L247" s="33"/>
      <c r="M247" s="33"/>
      <c r="N247" s="33"/>
      <c r="O247" s="70"/>
      <c r="P247" s="70"/>
      <c r="Q247" s="70"/>
      <c r="R247" s="70"/>
      <c r="S247" s="70"/>
      <c r="T247" s="70"/>
      <c r="U247" s="70"/>
      <c r="V247" s="70"/>
      <c r="W247" s="70"/>
      <c r="X247" s="70"/>
      <c r="Y247" s="70"/>
      <c r="Z247" s="70"/>
      <c r="AA247" s="70"/>
      <c r="AB247" s="70"/>
      <c r="AC247" s="70"/>
    </row>
    <row r="248">
      <c r="A248" s="143"/>
      <c r="B248" s="380"/>
      <c r="C248" s="380"/>
      <c r="D248" s="475"/>
      <c r="E248" s="475"/>
      <c r="F248" s="33"/>
      <c r="G248" s="33"/>
      <c r="H248" s="33"/>
      <c r="I248" s="33"/>
      <c r="J248" s="1082"/>
      <c r="K248" s="33"/>
      <c r="L248" s="33"/>
      <c r="M248" s="33"/>
      <c r="N248" s="33"/>
      <c r="O248" s="70"/>
      <c r="P248" s="70"/>
      <c r="Q248" s="70"/>
      <c r="R248" s="70"/>
      <c r="S248" s="70"/>
      <c r="T248" s="70"/>
      <c r="U248" s="70"/>
      <c r="V248" s="70"/>
      <c r="W248" s="70"/>
      <c r="X248" s="70"/>
      <c r="Y248" s="70"/>
      <c r="Z248" s="70"/>
      <c r="AA248" s="70"/>
      <c r="AB248" s="70"/>
      <c r="AC248" s="70"/>
    </row>
    <row r="249">
      <c r="A249" s="143"/>
      <c r="B249" s="380"/>
      <c r="C249" s="380"/>
      <c r="D249" s="380"/>
      <c r="E249" s="33"/>
      <c r="F249" s="33"/>
      <c r="G249" s="33"/>
      <c r="H249" s="33"/>
      <c r="I249" s="33"/>
      <c r="J249" s="1082"/>
      <c r="K249" s="33"/>
      <c r="L249" s="33"/>
      <c r="M249" s="33"/>
      <c r="N249" s="33"/>
      <c r="O249" s="70"/>
      <c r="P249" s="70"/>
      <c r="Q249" s="70"/>
      <c r="R249" s="70"/>
      <c r="S249" s="70"/>
      <c r="T249" s="70"/>
      <c r="U249" s="70"/>
      <c r="V249" s="70"/>
      <c r="W249" s="70"/>
      <c r="X249" s="70"/>
      <c r="Y249" s="70"/>
      <c r="Z249" s="70"/>
      <c r="AA249" s="70"/>
      <c r="AB249" s="70"/>
      <c r="AC249" s="70"/>
    </row>
    <row r="250">
      <c r="A250" s="143"/>
      <c r="B250" s="380"/>
      <c r="C250" s="380"/>
      <c r="D250" s="380"/>
      <c r="E250" s="33"/>
      <c r="F250" s="33"/>
      <c r="G250" s="487"/>
      <c r="H250" s="487"/>
      <c r="I250" s="487"/>
      <c r="J250" s="1287"/>
      <c r="K250" s="33"/>
      <c r="L250" s="487"/>
      <c r="M250" s="33"/>
      <c r="N250" s="33"/>
      <c r="O250" s="70"/>
      <c r="P250" s="70"/>
      <c r="Q250" s="70"/>
      <c r="R250" s="70"/>
      <c r="S250" s="70"/>
      <c r="T250" s="70"/>
      <c r="U250" s="70"/>
      <c r="V250" s="70"/>
      <c r="W250" s="70"/>
      <c r="X250" s="70"/>
      <c r="Y250" s="70"/>
      <c r="Z250" s="70"/>
      <c r="AA250" s="70"/>
      <c r="AB250" s="70"/>
      <c r="AC250" s="70"/>
    </row>
    <row r="251">
      <c r="A251" s="143"/>
      <c r="B251" s="380"/>
      <c r="C251" s="380"/>
      <c r="D251" s="380"/>
      <c r="E251" s="33"/>
      <c r="F251" s="33"/>
      <c r="G251" s="33"/>
      <c r="H251" s="33"/>
      <c r="I251" s="33"/>
      <c r="J251" s="33"/>
      <c r="K251" s="33"/>
      <c r="L251" s="33"/>
      <c r="M251" s="33"/>
      <c r="N251" s="33"/>
      <c r="O251" s="70"/>
      <c r="P251" s="70"/>
      <c r="Q251" s="70"/>
      <c r="R251" s="70"/>
      <c r="S251" s="70"/>
      <c r="T251" s="70"/>
      <c r="U251" s="70"/>
      <c r="V251" s="70"/>
      <c r="W251" s="70"/>
      <c r="X251" s="70"/>
      <c r="Y251" s="70"/>
      <c r="Z251" s="70"/>
      <c r="AA251" s="70"/>
      <c r="AB251" s="70"/>
      <c r="AC251" s="70"/>
    </row>
    <row r="252">
      <c r="A252" s="143"/>
      <c r="B252" s="380"/>
      <c r="C252" s="380"/>
      <c r="D252" s="475"/>
      <c r="E252" s="475"/>
      <c r="F252" s="33"/>
      <c r="G252" s="33"/>
      <c r="H252" s="33"/>
      <c r="I252" s="33"/>
      <c r="J252" s="33"/>
      <c r="K252" s="33"/>
      <c r="L252" s="33"/>
      <c r="M252" s="33"/>
      <c r="N252" s="33"/>
      <c r="O252" s="70"/>
      <c r="P252" s="70"/>
      <c r="Q252" s="70"/>
      <c r="R252" s="70"/>
      <c r="S252" s="70"/>
      <c r="T252" s="70"/>
      <c r="U252" s="70"/>
      <c r="V252" s="70"/>
      <c r="W252" s="70"/>
      <c r="X252" s="70"/>
      <c r="Y252" s="70"/>
      <c r="Z252" s="70"/>
      <c r="AA252" s="70"/>
      <c r="AB252" s="70"/>
      <c r="AC252" s="70"/>
    </row>
    <row r="253">
      <c r="A253" s="143"/>
      <c r="B253" s="380"/>
      <c r="C253" s="380"/>
      <c r="D253" s="475"/>
      <c r="E253" s="475"/>
      <c r="F253" s="33"/>
      <c r="G253" s="33"/>
      <c r="H253" s="33"/>
      <c r="I253" s="33"/>
      <c r="J253" s="33"/>
      <c r="K253" s="33"/>
      <c r="L253" s="33"/>
      <c r="M253" s="33"/>
      <c r="N253" s="33"/>
      <c r="O253" s="70"/>
      <c r="P253" s="70"/>
      <c r="Q253" s="70"/>
      <c r="R253" s="70"/>
      <c r="S253" s="70"/>
      <c r="T253" s="70"/>
      <c r="U253" s="70"/>
      <c r="V253" s="70"/>
      <c r="W253" s="70"/>
      <c r="X253" s="70"/>
      <c r="Y253" s="70"/>
      <c r="Z253" s="70"/>
      <c r="AA253" s="70"/>
      <c r="AB253" s="70"/>
      <c r="AC253" s="70"/>
    </row>
    <row r="254">
      <c r="A254" s="143"/>
      <c r="B254" s="380"/>
      <c r="C254" s="380"/>
      <c r="D254" s="380"/>
      <c r="E254" s="33"/>
      <c r="F254" s="33"/>
      <c r="G254" s="33"/>
      <c r="H254" s="33"/>
      <c r="I254" s="33"/>
      <c r="J254" s="33"/>
      <c r="K254" s="33"/>
      <c r="L254" s="33"/>
      <c r="M254" s="33"/>
      <c r="N254" s="33"/>
      <c r="O254" s="70"/>
      <c r="P254" s="70"/>
      <c r="Q254" s="70"/>
      <c r="R254" s="70"/>
      <c r="S254" s="70"/>
      <c r="T254" s="70"/>
      <c r="U254" s="70"/>
      <c r="V254" s="70"/>
      <c r="W254" s="70"/>
      <c r="X254" s="70"/>
      <c r="Y254" s="70"/>
      <c r="Z254" s="70"/>
      <c r="AA254" s="70"/>
      <c r="AB254" s="70"/>
      <c r="AC254" s="70"/>
    </row>
    <row r="255">
      <c r="A255" s="143"/>
      <c r="B255" s="380"/>
      <c r="C255" s="380"/>
      <c r="D255" s="380"/>
      <c r="E255" s="33"/>
      <c r="F255" s="33"/>
      <c r="G255" s="33"/>
      <c r="H255" s="33"/>
      <c r="I255" s="33"/>
      <c r="J255" s="1082"/>
      <c r="K255" s="33"/>
      <c r="L255" s="33"/>
      <c r="M255" s="33"/>
      <c r="N255" s="33"/>
      <c r="O255" s="70"/>
      <c r="P255" s="70"/>
      <c r="Q255" s="70"/>
      <c r="R255" s="70"/>
      <c r="S255" s="70"/>
      <c r="T255" s="70"/>
      <c r="U255" s="70"/>
      <c r="V255" s="70"/>
      <c r="W255" s="70"/>
      <c r="X255" s="70"/>
      <c r="Y255" s="70"/>
      <c r="Z255" s="70"/>
      <c r="AA255" s="70"/>
      <c r="AB255" s="70"/>
      <c r="AC255" s="70"/>
    </row>
    <row r="256">
      <c r="A256" s="143"/>
      <c r="B256" s="380"/>
      <c r="C256" s="380"/>
      <c r="D256" s="475"/>
      <c r="E256" s="475"/>
      <c r="F256" s="33"/>
      <c r="G256" s="33"/>
      <c r="H256" s="33"/>
      <c r="I256" s="33"/>
      <c r="J256" s="1082"/>
      <c r="K256" s="33"/>
      <c r="L256" s="33"/>
      <c r="M256" s="33"/>
      <c r="N256" s="33"/>
      <c r="O256" s="70"/>
      <c r="P256" s="70"/>
      <c r="Q256" s="70"/>
      <c r="R256" s="70"/>
      <c r="S256" s="70"/>
      <c r="T256" s="70"/>
      <c r="U256" s="70"/>
      <c r="V256" s="70"/>
      <c r="W256" s="70"/>
      <c r="X256" s="70"/>
      <c r="Y256" s="70"/>
      <c r="Z256" s="70"/>
      <c r="AA256" s="70"/>
      <c r="AB256" s="70"/>
      <c r="AC256" s="70"/>
    </row>
    <row r="257">
      <c r="A257" s="143"/>
      <c r="B257" s="380"/>
      <c r="C257" s="380"/>
      <c r="D257" s="380"/>
      <c r="E257" s="33"/>
      <c r="F257" s="33"/>
      <c r="G257" s="487"/>
      <c r="H257" s="487"/>
      <c r="I257" s="487"/>
      <c r="J257" s="1287"/>
      <c r="K257" s="33"/>
      <c r="L257" s="487"/>
      <c r="M257" s="33"/>
      <c r="N257" s="33"/>
      <c r="O257" s="70"/>
      <c r="P257" s="70"/>
      <c r="Q257" s="70"/>
      <c r="R257" s="70"/>
      <c r="S257" s="70"/>
      <c r="T257" s="70"/>
      <c r="U257" s="70"/>
      <c r="V257" s="70"/>
      <c r="W257" s="70"/>
      <c r="X257" s="70"/>
      <c r="Y257" s="70"/>
      <c r="Z257" s="70"/>
      <c r="AA257" s="70"/>
      <c r="AB257" s="70"/>
      <c r="AC257" s="70"/>
    </row>
    <row r="258">
      <c r="A258" s="143"/>
      <c r="B258" s="380"/>
      <c r="C258" s="380"/>
      <c r="D258" s="475"/>
      <c r="E258" s="475"/>
      <c r="F258" s="33"/>
      <c r="G258" s="33"/>
      <c r="H258" s="33"/>
      <c r="I258" s="33"/>
      <c r="J258" s="1082"/>
      <c r="K258" s="33"/>
      <c r="L258" s="33"/>
      <c r="M258" s="33"/>
      <c r="N258" s="33"/>
      <c r="O258" s="70"/>
      <c r="P258" s="70"/>
      <c r="Q258" s="70"/>
      <c r="R258" s="70"/>
      <c r="S258" s="70"/>
      <c r="T258" s="70"/>
      <c r="U258" s="70"/>
      <c r="V258" s="70"/>
      <c r="W258" s="70"/>
      <c r="X258" s="70"/>
      <c r="Y258" s="70"/>
      <c r="Z258" s="70"/>
      <c r="AA258" s="70"/>
      <c r="AB258" s="70"/>
      <c r="AC258" s="70"/>
    </row>
    <row r="259">
      <c r="A259" s="143"/>
      <c r="B259" s="380"/>
      <c r="C259" s="380"/>
      <c r="D259" s="475"/>
      <c r="E259" s="475"/>
      <c r="F259" s="33"/>
      <c r="G259" s="33"/>
      <c r="H259" s="33"/>
      <c r="I259" s="33"/>
      <c r="J259" s="1082"/>
      <c r="K259" s="33"/>
      <c r="L259" s="33"/>
      <c r="M259" s="33"/>
      <c r="N259" s="33"/>
      <c r="O259" s="70"/>
      <c r="P259" s="70"/>
      <c r="Q259" s="70"/>
      <c r="R259" s="70"/>
      <c r="S259" s="70"/>
      <c r="T259" s="70"/>
      <c r="U259" s="70"/>
      <c r="V259" s="70"/>
      <c r="W259" s="70"/>
      <c r="X259" s="70"/>
      <c r="Y259" s="70"/>
      <c r="Z259" s="70"/>
      <c r="AA259" s="70"/>
      <c r="AB259" s="70"/>
      <c r="AC259" s="70"/>
    </row>
    <row r="260">
      <c r="A260" s="143"/>
      <c r="B260" s="380"/>
      <c r="C260" s="380"/>
      <c r="D260" s="475"/>
      <c r="E260" s="475"/>
      <c r="F260" s="33"/>
      <c r="G260" s="33"/>
      <c r="H260" s="33"/>
      <c r="I260" s="33"/>
      <c r="J260" s="1082"/>
      <c r="K260" s="33"/>
      <c r="L260" s="33"/>
      <c r="M260" s="33"/>
      <c r="N260" s="33"/>
      <c r="O260" s="70"/>
      <c r="P260" s="70"/>
      <c r="Q260" s="70"/>
      <c r="R260" s="70"/>
      <c r="S260" s="70"/>
      <c r="T260" s="70"/>
      <c r="U260" s="70"/>
      <c r="V260" s="70"/>
      <c r="W260" s="70"/>
      <c r="X260" s="70"/>
      <c r="Y260" s="70"/>
      <c r="Z260" s="70"/>
      <c r="AA260" s="70"/>
      <c r="AB260" s="70"/>
      <c r="AC260" s="70"/>
    </row>
    <row r="261">
      <c r="A261" s="143"/>
      <c r="B261" s="380"/>
      <c r="C261" s="380"/>
      <c r="D261" s="475"/>
      <c r="E261" s="475"/>
      <c r="F261" s="33"/>
      <c r="G261" s="33"/>
      <c r="H261" s="33"/>
      <c r="I261" s="33"/>
      <c r="J261" s="33"/>
      <c r="K261" s="33"/>
      <c r="L261" s="33"/>
      <c r="M261" s="33"/>
      <c r="N261" s="33"/>
      <c r="O261" s="70"/>
      <c r="P261" s="70"/>
      <c r="Q261" s="70"/>
      <c r="R261" s="70"/>
      <c r="S261" s="70"/>
      <c r="T261" s="70"/>
      <c r="U261" s="70"/>
      <c r="V261" s="70"/>
      <c r="W261" s="70"/>
      <c r="X261" s="70"/>
      <c r="Y261" s="70"/>
      <c r="Z261" s="70"/>
      <c r="AA261" s="70"/>
      <c r="AB261" s="70"/>
      <c r="AC261" s="70"/>
    </row>
    <row r="262">
      <c r="A262" s="143"/>
      <c r="B262" s="380"/>
      <c r="C262" s="380"/>
      <c r="D262" s="475"/>
      <c r="E262" s="475"/>
      <c r="F262" s="33"/>
      <c r="G262" s="33"/>
      <c r="H262" s="33"/>
      <c r="I262" s="33"/>
      <c r="J262" s="33"/>
      <c r="K262" s="33"/>
      <c r="L262" s="33"/>
      <c r="M262" s="33"/>
      <c r="N262" s="33"/>
      <c r="O262" s="70"/>
      <c r="P262" s="70"/>
      <c r="Q262" s="70"/>
      <c r="R262" s="70"/>
      <c r="S262" s="70"/>
      <c r="T262" s="70"/>
      <c r="U262" s="70"/>
      <c r="V262" s="70"/>
      <c r="W262" s="70"/>
      <c r="X262" s="70"/>
      <c r="Y262" s="70"/>
      <c r="Z262" s="70"/>
      <c r="AA262" s="70"/>
      <c r="AB262" s="70"/>
      <c r="AC262" s="70"/>
    </row>
    <row r="263">
      <c r="A263" s="143"/>
      <c r="B263" s="380"/>
      <c r="C263" s="380"/>
      <c r="D263" s="475"/>
      <c r="E263" s="475"/>
      <c r="F263" s="380"/>
      <c r="G263" s="380"/>
      <c r="H263" s="70"/>
      <c r="I263" s="70"/>
      <c r="J263" s="70"/>
      <c r="K263" s="70"/>
      <c r="L263" s="70"/>
      <c r="M263" s="70"/>
      <c r="N263" s="70"/>
      <c r="O263" s="70"/>
      <c r="P263" s="70"/>
      <c r="Q263" s="70"/>
      <c r="R263" s="70"/>
      <c r="S263" s="70"/>
      <c r="T263" s="70"/>
      <c r="U263" s="70"/>
      <c r="V263" s="70"/>
      <c r="W263" s="70"/>
      <c r="X263" s="70"/>
      <c r="Y263" s="70"/>
      <c r="Z263" s="70"/>
      <c r="AA263" s="70"/>
      <c r="AB263" s="70"/>
      <c r="AC263" s="70"/>
    </row>
    <row r="264">
      <c r="A264" s="143"/>
      <c r="B264" s="70"/>
      <c r="C264" s="70"/>
      <c r="D264" s="13"/>
      <c r="E264" s="13"/>
      <c r="F264" s="380"/>
      <c r="G264" s="380"/>
      <c r="H264" s="70"/>
      <c r="I264" s="70"/>
      <c r="J264" s="70"/>
      <c r="K264" s="70"/>
      <c r="L264" s="70"/>
      <c r="M264" s="70"/>
      <c r="N264" s="70"/>
      <c r="O264" s="70"/>
      <c r="P264" s="70"/>
      <c r="Q264" s="70"/>
      <c r="R264" s="70"/>
      <c r="S264" s="70"/>
      <c r="T264" s="70"/>
      <c r="U264" s="70"/>
      <c r="V264" s="70"/>
      <c r="W264" s="70"/>
      <c r="X264" s="70"/>
      <c r="Y264" s="70"/>
      <c r="Z264" s="70"/>
      <c r="AA264" s="70"/>
      <c r="AB264" s="70"/>
      <c r="AC264" s="70"/>
    </row>
    <row r="265">
      <c r="A265" s="143"/>
      <c r="B265" s="70"/>
      <c r="C265" s="70"/>
      <c r="D265" s="13"/>
      <c r="E265" s="13"/>
      <c r="F265" s="380"/>
      <c r="G265" s="380"/>
      <c r="H265" s="70"/>
      <c r="I265" s="70"/>
      <c r="J265" s="70"/>
      <c r="K265" s="70"/>
      <c r="L265" s="70"/>
      <c r="M265" s="70"/>
      <c r="N265" s="70"/>
      <c r="O265" s="70"/>
      <c r="P265" s="70"/>
      <c r="Q265" s="70"/>
      <c r="R265" s="70"/>
      <c r="S265" s="70"/>
      <c r="T265" s="70"/>
      <c r="U265" s="70"/>
      <c r="V265" s="70"/>
      <c r="W265" s="70"/>
      <c r="X265" s="70"/>
      <c r="Y265" s="70"/>
      <c r="Z265" s="70"/>
      <c r="AA265" s="70"/>
      <c r="AB265" s="70"/>
      <c r="AC265" s="70"/>
    </row>
    <row r="266">
      <c r="A266" s="143"/>
      <c r="B266" s="70"/>
      <c r="C266" s="70"/>
      <c r="D266" s="13"/>
      <c r="E266" s="13"/>
      <c r="F266" s="380"/>
      <c r="G266" s="380"/>
      <c r="H266" s="70"/>
      <c r="I266" s="70"/>
      <c r="J266" s="70"/>
      <c r="K266" s="70"/>
      <c r="L266" s="70"/>
      <c r="M266" s="70"/>
      <c r="N266" s="70"/>
      <c r="O266" s="70"/>
      <c r="P266" s="70"/>
      <c r="Q266" s="70"/>
      <c r="R266" s="70"/>
      <c r="S266" s="70"/>
      <c r="T266" s="70"/>
      <c r="U266" s="70"/>
      <c r="V266" s="70"/>
      <c r="W266" s="70"/>
      <c r="X266" s="70"/>
      <c r="Y266" s="70"/>
      <c r="Z266" s="70"/>
      <c r="AA266" s="70"/>
      <c r="AB266" s="70"/>
      <c r="AC266" s="70"/>
    </row>
    <row r="267">
      <c r="A267" s="143"/>
      <c r="B267" s="70"/>
      <c r="C267" s="70"/>
      <c r="D267" s="13"/>
      <c r="E267" s="13"/>
      <c r="F267" s="380"/>
      <c r="G267" s="380"/>
      <c r="H267" s="70"/>
      <c r="I267" s="70"/>
      <c r="J267" s="70"/>
      <c r="K267" s="70"/>
      <c r="L267" s="70"/>
      <c r="M267" s="70"/>
      <c r="N267" s="70"/>
      <c r="O267" s="70"/>
      <c r="P267" s="70"/>
      <c r="Q267" s="70"/>
      <c r="R267" s="70"/>
      <c r="S267" s="70"/>
      <c r="T267" s="70"/>
      <c r="U267" s="70"/>
      <c r="V267" s="70"/>
      <c r="W267" s="70"/>
      <c r="X267" s="70"/>
      <c r="Y267" s="70"/>
      <c r="Z267" s="70"/>
      <c r="AA267" s="70"/>
      <c r="AB267" s="70"/>
      <c r="AC267" s="70"/>
    </row>
    <row r="268">
      <c r="A268" s="143"/>
      <c r="B268" s="70"/>
      <c r="C268" s="70"/>
      <c r="D268" s="13"/>
      <c r="E268" s="13"/>
      <c r="F268" s="380"/>
      <c r="G268" s="380"/>
      <c r="H268" s="70"/>
      <c r="I268" s="70"/>
      <c r="J268" s="70"/>
      <c r="K268" s="70"/>
      <c r="L268" s="70"/>
      <c r="M268" s="70"/>
      <c r="N268" s="70"/>
      <c r="O268" s="70"/>
      <c r="P268" s="70"/>
      <c r="Q268" s="70"/>
      <c r="R268" s="70"/>
      <c r="S268" s="70"/>
      <c r="T268" s="70"/>
      <c r="U268" s="70"/>
      <c r="V268" s="70"/>
      <c r="W268" s="70"/>
      <c r="X268" s="70"/>
      <c r="Y268" s="70"/>
      <c r="Z268" s="70"/>
      <c r="AA268" s="70"/>
      <c r="AB268" s="70"/>
      <c r="AC268" s="70"/>
    </row>
    <row r="269">
      <c r="A269" s="143"/>
      <c r="B269" s="70"/>
      <c r="C269" s="70"/>
      <c r="D269" s="13"/>
      <c r="E269" s="13"/>
      <c r="F269" s="380"/>
      <c r="G269" s="380"/>
      <c r="H269" s="70"/>
      <c r="I269" s="70"/>
      <c r="J269" s="70"/>
      <c r="K269" s="70"/>
      <c r="L269" s="70"/>
      <c r="M269" s="70"/>
      <c r="N269" s="70"/>
      <c r="O269" s="70"/>
      <c r="P269" s="70"/>
      <c r="Q269" s="70"/>
      <c r="R269" s="70"/>
      <c r="S269" s="70"/>
      <c r="T269" s="70"/>
      <c r="U269" s="70"/>
      <c r="V269" s="70"/>
      <c r="W269" s="70"/>
      <c r="X269" s="70"/>
      <c r="Y269" s="70"/>
      <c r="Z269" s="70"/>
      <c r="AA269" s="70"/>
      <c r="AB269" s="70"/>
      <c r="AC269" s="70"/>
    </row>
    <row r="270">
      <c r="A270" s="143"/>
      <c r="B270" s="70"/>
      <c r="C270" s="70"/>
      <c r="D270" s="13"/>
      <c r="E270" s="13"/>
      <c r="F270" s="380"/>
      <c r="G270" s="380"/>
      <c r="H270" s="70"/>
      <c r="I270" s="70"/>
      <c r="J270" s="70"/>
      <c r="K270" s="70"/>
      <c r="L270" s="70"/>
      <c r="M270" s="70"/>
      <c r="N270" s="70"/>
      <c r="O270" s="70"/>
      <c r="P270" s="70"/>
      <c r="Q270" s="70"/>
      <c r="R270" s="70"/>
      <c r="S270" s="70"/>
      <c r="T270" s="70"/>
      <c r="U270" s="70"/>
      <c r="V270" s="70"/>
      <c r="W270" s="70"/>
      <c r="X270" s="70"/>
      <c r="Y270" s="70"/>
      <c r="Z270" s="70"/>
      <c r="AA270" s="70"/>
      <c r="AB270" s="70"/>
      <c r="AC270" s="70"/>
    </row>
    <row r="271">
      <c r="A271" s="143"/>
      <c r="B271" s="70"/>
      <c r="C271" s="70"/>
      <c r="D271" s="13"/>
      <c r="E271" s="13"/>
      <c r="F271" s="380"/>
      <c r="G271" s="380"/>
      <c r="H271" s="70"/>
      <c r="I271" s="70"/>
      <c r="J271" s="70"/>
      <c r="K271" s="70"/>
      <c r="L271" s="70"/>
      <c r="M271" s="70"/>
      <c r="N271" s="70"/>
      <c r="O271" s="70"/>
      <c r="P271" s="70"/>
      <c r="Q271" s="70"/>
      <c r="R271" s="70"/>
      <c r="S271" s="70"/>
      <c r="T271" s="70"/>
      <c r="U271" s="70"/>
      <c r="V271" s="70"/>
      <c r="W271" s="70"/>
      <c r="X271" s="70"/>
      <c r="Y271" s="70"/>
      <c r="Z271" s="70"/>
      <c r="AA271" s="70"/>
      <c r="AB271" s="70"/>
      <c r="AC271" s="70"/>
    </row>
    <row r="272">
      <c r="A272" s="143"/>
      <c r="B272" s="70"/>
      <c r="C272" s="70"/>
      <c r="D272" s="13"/>
      <c r="E272" s="13"/>
      <c r="F272" s="380"/>
      <c r="G272" s="380"/>
      <c r="H272" s="70"/>
      <c r="I272" s="70"/>
      <c r="J272" s="70"/>
      <c r="K272" s="70"/>
      <c r="L272" s="70"/>
      <c r="M272" s="70"/>
      <c r="N272" s="70"/>
      <c r="O272" s="70"/>
      <c r="P272" s="70"/>
      <c r="Q272" s="70"/>
      <c r="R272" s="70"/>
      <c r="S272" s="70"/>
      <c r="T272" s="70"/>
      <c r="U272" s="70"/>
      <c r="V272" s="70"/>
      <c r="W272" s="70"/>
      <c r="X272" s="70"/>
      <c r="Y272" s="70"/>
      <c r="Z272" s="70"/>
      <c r="AA272" s="70"/>
      <c r="AB272" s="70"/>
      <c r="AC272" s="70"/>
    </row>
    <row r="273">
      <c r="A273" s="143"/>
      <c r="B273" s="70"/>
      <c r="C273" s="70"/>
      <c r="D273" s="70"/>
      <c r="E273" s="70"/>
      <c r="F273" s="380"/>
      <c r="G273" s="380"/>
      <c r="H273" s="70"/>
      <c r="I273" s="70"/>
      <c r="J273" s="70"/>
      <c r="K273" s="70"/>
      <c r="L273" s="70"/>
      <c r="M273" s="70"/>
      <c r="N273" s="70"/>
      <c r="O273" s="70"/>
      <c r="P273" s="70"/>
      <c r="Q273" s="70"/>
      <c r="R273" s="70"/>
      <c r="S273" s="70"/>
      <c r="T273" s="70"/>
      <c r="U273" s="70"/>
      <c r="V273" s="70"/>
      <c r="W273" s="70"/>
      <c r="X273" s="70"/>
      <c r="Y273" s="70"/>
      <c r="Z273" s="70"/>
      <c r="AA273" s="70"/>
      <c r="AB273" s="70"/>
      <c r="AC273" s="70"/>
    </row>
    <row r="274">
      <c r="A274" s="143"/>
      <c r="B274" s="70"/>
      <c r="C274" s="70"/>
      <c r="D274" s="70"/>
      <c r="E274" s="70"/>
      <c r="F274" s="380"/>
      <c r="G274" s="380"/>
      <c r="H274" s="70"/>
      <c r="I274" s="70"/>
      <c r="J274" s="70"/>
      <c r="K274" s="70"/>
      <c r="L274" s="70"/>
      <c r="M274" s="70"/>
      <c r="N274" s="70"/>
      <c r="O274" s="70"/>
      <c r="P274" s="70"/>
      <c r="Q274" s="70"/>
      <c r="R274" s="70"/>
      <c r="S274" s="70"/>
      <c r="T274" s="70"/>
      <c r="U274" s="70"/>
      <c r="V274" s="70"/>
      <c r="W274" s="70"/>
      <c r="X274" s="70"/>
      <c r="Y274" s="70"/>
      <c r="Z274" s="70"/>
      <c r="AA274" s="70"/>
      <c r="AB274" s="70"/>
      <c r="AC274" s="70"/>
    </row>
    <row r="275">
      <c r="A275" s="143"/>
      <c r="B275" s="70"/>
      <c r="C275" s="70"/>
      <c r="D275" s="70"/>
      <c r="E275" s="70"/>
      <c r="F275" s="380"/>
      <c r="G275" s="380"/>
      <c r="H275" s="70"/>
      <c r="I275" s="70"/>
      <c r="J275" s="70"/>
      <c r="K275" s="70"/>
      <c r="L275" s="70"/>
      <c r="M275" s="70"/>
      <c r="N275" s="70"/>
      <c r="O275" s="70"/>
      <c r="P275" s="70"/>
      <c r="Q275" s="70"/>
      <c r="R275" s="70"/>
      <c r="S275" s="70"/>
      <c r="T275" s="70"/>
      <c r="U275" s="70"/>
      <c r="V275" s="70"/>
      <c r="W275" s="70"/>
      <c r="X275" s="70"/>
      <c r="Y275" s="70"/>
      <c r="Z275" s="70"/>
      <c r="AA275" s="70"/>
      <c r="AB275" s="70"/>
      <c r="AC275" s="70"/>
    </row>
    <row r="276">
      <c r="A276" s="143"/>
      <c r="B276" s="70"/>
      <c r="C276" s="70"/>
      <c r="D276" s="70"/>
      <c r="E276" s="70"/>
      <c r="F276" s="380"/>
      <c r="G276" s="380"/>
      <c r="H276" s="70"/>
      <c r="I276" s="70"/>
      <c r="J276" s="70"/>
      <c r="K276" s="70"/>
      <c r="L276" s="70"/>
      <c r="M276" s="70"/>
      <c r="N276" s="70"/>
      <c r="O276" s="70"/>
      <c r="P276" s="70"/>
      <c r="Q276" s="70"/>
      <c r="R276" s="70"/>
      <c r="S276" s="70"/>
      <c r="T276" s="70"/>
      <c r="U276" s="70"/>
      <c r="V276" s="70"/>
      <c r="W276" s="70"/>
      <c r="X276" s="70"/>
      <c r="Y276" s="70"/>
      <c r="Z276" s="70"/>
      <c r="AA276" s="70"/>
      <c r="AB276" s="70"/>
      <c r="AC276" s="70"/>
    </row>
    <row r="277">
      <c r="A277" s="143"/>
      <c r="B277" s="70"/>
      <c r="C277" s="70"/>
      <c r="D277" s="70"/>
      <c r="E277" s="70"/>
      <c r="F277" s="380"/>
      <c r="G277" s="380"/>
      <c r="H277" s="70"/>
      <c r="I277" s="70"/>
      <c r="J277" s="70"/>
      <c r="K277" s="70"/>
      <c r="L277" s="70"/>
      <c r="M277" s="70"/>
      <c r="N277" s="70"/>
      <c r="O277" s="70"/>
      <c r="P277" s="70"/>
      <c r="Q277" s="70"/>
      <c r="R277" s="70"/>
      <c r="S277" s="70"/>
      <c r="T277" s="70"/>
      <c r="U277" s="70"/>
      <c r="V277" s="70"/>
      <c r="W277" s="70"/>
      <c r="X277" s="70"/>
      <c r="Y277" s="70"/>
      <c r="Z277" s="70"/>
      <c r="AA277" s="70"/>
      <c r="AB277" s="70"/>
      <c r="AC277" s="70"/>
    </row>
    <row r="278">
      <c r="A278" s="143"/>
      <c r="B278" s="70"/>
      <c r="C278" s="70"/>
      <c r="D278" s="70"/>
      <c r="E278" s="70"/>
      <c r="F278" s="380"/>
      <c r="G278" s="380"/>
      <c r="H278" s="70"/>
      <c r="I278" s="70"/>
      <c r="J278" s="70"/>
      <c r="K278" s="70"/>
      <c r="L278" s="70"/>
      <c r="M278" s="70"/>
      <c r="N278" s="70"/>
      <c r="O278" s="70"/>
      <c r="P278" s="70"/>
      <c r="Q278" s="70"/>
      <c r="R278" s="70"/>
      <c r="S278" s="70"/>
      <c r="T278" s="70"/>
      <c r="U278" s="70"/>
      <c r="V278" s="70"/>
      <c r="W278" s="70"/>
      <c r="X278" s="70"/>
      <c r="Y278" s="70"/>
      <c r="Z278" s="70"/>
      <c r="AA278" s="70"/>
      <c r="AB278" s="70"/>
      <c r="AC278" s="70"/>
    </row>
    <row r="279">
      <c r="A279" s="143"/>
      <c r="B279" s="70"/>
      <c r="C279" s="70"/>
      <c r="D279" s="70"/>
      <c r="E279" s="70"/>
      <c r="F279" s="380"/>
      <c r="G279" s="380"/>
      <c r="H279" s="70"/>
      <c r="I279" s="70"/>
      <c r="J279" s="70"/>
      <c r="K279" s="70"/>
      <c r="L279" s="70"/>
      <c r="M279" s="70"/>
      <c r="N279" s="70"/>
      <c r="O279" s="70"/>
      <c r="P279" s="70"/>
      <c r="Q279" s="70"/>
      <c r="R279" s="70"/>
      <c r="S279" s="70"/>
      <c r="T279" s="70"/>
      <c r="U279" s="70"/>
      <c r="V279" s="70"/>
      <c r="W279" s="70"/>
      <c r="X279" s="70"/>
      <c r="Y279" s="70"/>
      <c r="Z279" s="70"/>
      <c r="AA279" s="70"/>
      <c r="AB279" s="70"/>
      <c r="AC279" s="70"/>
    </row>
    <row r="280">
      <c r="A280" s="143"/>
      <c r="B280" s="70"/>
      <c r="C280" s="70"/>
      <c r="D280" s="70"/>
      <c r="E280" s="70"/>
      <c r="F280" s="380"/>
      <c r="G280" s="380"/>
      <c r="H280" s="70"/>
      <c r="I280" s="70"/>
      <c r="J280" s="70"/>
      <c r="K280" s="70"/>
      <c r="L280" s="70"/>
      <c r="M280" s="70"/>
      <c r="N280" s="70"/>
      <c r="O280" s="70"/>
      <c r="P280" s="70"/>
      <c r="Q280" s="70"/>
      <c r="R280" s="70"/>
      <c r="S280" s="70"/>
      <c r="T280" s="70"/>
      <c r="U280" s="70"/>
      <c r="V280" s="70"/>
      <c r="W280" s="70"/>
      <c r="X280" s="70"/>
      <c r="Y280" s="70"/>
      <c r="Z280" s="70"/>
      <c r="AA280" s="70"/>
      <c r="AB280" s="70"/>
      <c r="AC280" s="70"/>
    </row>
    <row r="281">
      <c r="A281" s="143"/>
      <c r="B281" s="70"/>
      <c r="C281" s="70"/>
      <c r="D281" s="70"/>
      <c r="E281" s="70"/>
      <c r="F281" s="380"/>
      <c r="G281" s="380"/>
      <c r="H281" s="70"/>
      <c r="I281" s="70"/>
      <c r="J281" s="70"/>
      <c r="K281" s="70"/>
      <c r="L281" s="70"/>
      <c r="M281" s="70"/>
      <c r="N281" s="70"/>
      <c r="O281" s="70"/>
      <c r="P281" s="70"/>
      <c r="Q281" s="70"/>
      <c r="R281" s="70"/>
      <c r="S281" s="70"/>
      <c r="T281" s="70"/>
      <c r="U281" s="70"/>
      <c r="V281" s="70"/>
      <c r="W281" s="70"/>
      <c r="X281" s="70"/>
      <c r="Y281" s="70"/>
      <c r="Z281" s="70"/>
      <c r="AA281" s="70"/>
      <c r="AB281" s="70"/>
      <c r="AC281" s="70"/>
    </row>
    <row r="282">
      <c r="A282" s="143"/>
      <c r="B282" s="70"/>
      <c r="C282" s="70"/>
      <c r="D282" s="70"/>
      <c r="E282" s="70"/>
      <c r="F282" s="380"/>
      <c r="G282" s="380"/>
      <c r="H282" s="70"/>
      <c r="I282" s="70"/>
      <c r="J282" s="70"/>
      <c r="K282" s="70"/>
      <c r="L282" s="70"/>
      <c r="M282" s="70"/>
      <c r="N282" s="70"/>
      <c r="O282" s="70"/>
      <c r="P282" s="70"/>
      <c r="Q282" s="70"/>
      <c r="R282" s="70"/>
      <c r="S282" s="70"/>
      <c r="T282" s="70"/>
      <c r="U282" s="70"/>
      <c r="V282" s="70"/>
      <c r="W282" s="70"/>
      <c r="X282" s="70"/>
      <c r="Y282" s="70"/>
      <c r="Z282" s="70"/>
      <c r="AA282" s="70"/>
      <c r="AB282" s="70"/>
      <c r="AC282" s="70"/>
    </row>
    <row r="283">
      <c r="A283" s="143"/>
      <c r="B283" s="70"/>
      <c r="C283" s="70"/>
      <c r="D283" s="70"/>
      <c r="E283" s="70"/>
      <c r="F283" s="380"/>
      <c r="G283" s="380"/>
      <c r="H283" s="70"/>
      <c r="I283" s="70"/>
      <c r="J283" s="70"/>
      <c r="K283" s="70"/>
      <c r="L283" s="70"/>
      <c r="M283" s="70"/>
      <c r="N283" s="70"/>
      <c r="O283" s="70"/>
      <c r="P283" s="70"/>
      <c r="Q283" s="70"/>
      <c r="R283" s="70"/>
      <c r="S283" s="70"/>
      <c r="T283" s="70"/>
      <c r="U283" s="70"/>
      <c r="V283" s="70"/>
      <c r="W283" s="70"/>
      <c r="X283" s="70"/>
      <c r="Y283" s="70"/>
      <c r="Z283" s="70"/>
      <c r="AA283" s="70"/>
      <c r="AB283" s="70"/>
      <c r="AC283" s="70"/>
    </row>
    <row r="284">
      <c r="A284" s="143"/>
      <c r="B284" s="70"/>
      <c r="C284" s="70"/>
      <c r="D284" s="70"/>
      <c r="E284" s="70"/>
      <c r="F284" s="380"/>
      <c r="G284" s="380"/>
      <c r="H284" s="70"/>
      <c r="I284" s="70"/>
      <c r="J284" s="70"/>
      <c r="K284" s="70"/>
      <c r="L284" s="70"/>
      <c r="M284" s="70"/>
      <c r="N284" s="70"/>
      <c r="O284" s="70"/>
      <c r="P284" s="70"/>
      <c r="Q284" s="70"/>
      <c r="R284" s="70"/>
      <c r="S284" s="70"/>
      <c r="T284" s="70"/>
      <c r="U284" s="70"/>
      <c r="V284" s="70"/>
      <c r="W284" s="70"/>
      <c r="X284" s="70"/>
      <c r="Y284" s="70"/>
      <c r="Z284" s="70"/>
      <c r="AA284" s="70"/>
      <c r="AB284" s="70"/>
      <c r="AC284" s="70"/>
    </row>
    <row r="285">
      <c r="A285" s="143"/>
      <c r="B285" s="70"/>
      <c r="C285" s="70"/>
      <c r="D285" s="70"/>
      <c r="E285" s="70"/>
      <c r="F285" s="380"/>
      <c r="G285" s="380"/>
      <c r="H285" s="70"/>
      <c r="I285" s="70"/>
      <c r="J285" s="70"/>
      <c r="K285" s="70"/>
      <c r="L285" s="70"/>
      <c r="M285" s="70"/>
      <c r="N285" s="70"/>
      <c r="O285" s="70"/>
      <c r="P285" s="70"/>
      <c r="Q285" s="70"/>
      <c r="R285" s="70"/>
      <c r="S285" s="70"/>
      <c r="T285" s="70"/>
      <c r="U285" s="70"/>
      <c r="V285" s="70"/>
      <c r="W285" s="70"/>
      <c r="X285" s="70"/>
      <c r="Y285" s="70"/>
      <c r="Z285" s="70"/>
      <c r="AA285" s="70"/>
      <c r="AB285" s="70"/>
      <c r="AC285" s="70"/>
    </row>
    <row r="286">
      <c r="A286" s="143"/>
      <c r="B286" s="70"/>
      <c r="C286" s="70"/>
      <c r="D286" s="70"/>
      <c r="E286" s="70"/>
      <c r="F286" s="380"/>
      <c r="G286" s="380"/>
      <c r="H286" s="70"/>
      <c r="I286" s="70"/>
      <c r="J286" s="70"/>
      <c r="K286" s="70"/>
      <c r="L286" s="70"/>
      <c r="M286" s="70"/>
      <c r="N286" s="70"/>
      <c r="O286" s="70"/>
      <c r="P286" s="70"/>
      <c r="Q286" s="70"/>
      <c r="R286" s="70"/>
      <c r="S286" s="70"/>
      <c r="T286" s="70"/>
      <c r="U286" s="70"/>
      <c r="V286" s="70"/>
      <c r="W286" s="70"/>
      <c r="X286" s="70"/>
      <c r="Y286" s="70"/>
      <c r="Z286" s="70"/>
      <c r="AA286" s="70"/>
      <c r="AB286" s="70"/>
      <c r="AC286" s="70"/>
    </row>
    <row r="287">
      <c r="A287" s="143"/>
      <c r="B287" s="70"/>
      <c r="C287" s="70"/>
      <c r="D287" s="70"/>
      <c r="E287" s="70"/>
      <c r="F287" s="380"/>
      <c r="G287" s="380"/>
      <c r="H287" s="70"/>
      <c r="I287" s="70"/>
      <c r="J287" s="70"/>
      <c r="K287" s="70"/>
      <c r="L287" s="70"/>
      <c r="M287" s="70"/>
      <c r="N287" s="70"/>
      <c r="O287" s="70"/>
      <c r="P287" s="70"/>
      <c r="Q287" s="70"/>
      <c r="R287" s="70"/>
      <c r="S287" s="70"/>
      <c r="T287" s="70"/>
      <c r="U287" s="70"/>
      <c r="V287" s="70"/>
      <c r="W287" s="70"/>
      <c r="X287" s="70"/>
      <c r="Y287" s="70"/>
      <c r="Z287" s="70"/>
      <c r="AA287" s="70"/>
      <c r="AB287" s="70"/>
      <c r="AC287" s="70"/>
    </row>
    <row r="288">
      <c r="A288" s="143"/>
      <c r="B288" s="70"/>
      <c r="C288" s="70"/>
      <c r="D288" s="70"/>
      <c r="E288" s="70"/>
      <c r="F288" s="380"/>
      <c r="G288" s="380"/>
      <c r="H288" s="70"/>
      <c r="I288" s="70"/>
      <c r="J288" s="70"/>
      <c r="K288" s="70"/>
      <c r="L288" s="70"/>
      <c r="M288" s="70"/>
      <c r="N288" s="70"/>
      <c r="O288" s="70"/>
      <c r="P288" s="70"/>
      <c r="Q288" s="70"/>
      <c r="R288" s="70"/>
      <c r="S288" s="70"/>
      <c r="T288" s="70"/>
      <c r="U288" s="70"/>
      <c r="V288" s="70"/>
      <c r="W288" s="70"/>
      <c r="X288" s="70"/>
      <c r="Y288" s="70"/>
      <c r="Z288" s="70"/>
      <c r="AA288" s="70"/>
      <c r="AB288" s="70"/>
      <c r="AC288" s="70"/>
    </row>
    <row r="289">
      <c r="A289" s="143"/>
      <c r="B289" s="70"/>
      <c r="C289" s="70"/>
      <c r="D289" s="70"/>
      <c r="E289" s="70"/>
      <c r="F289" s="380"/>
      <c r="G289" s="380"/>
      <c r="H289" s="70"/>
      <c r="I289" s="70"/>
      <c r="J289" s="70"/>
      <c r="K289" s="70"/>
      <c r="L289" s="70"/>
      <c r="M289" s="70"/>
      <c r="N289" s="70"/>
      <c r="O289" s="70"/>
      <c r="P289" s="70"/>
      <c r="Q289" s="70"/>
      <c r="R289" s="70"/>
      <c r="S289" s="70"/>
      <c r="T289" s="70"/>
      <c r="U289" s="70"/>
      <c r="V289" s="70"/>
      <c r="W289" s="70"/>
      <c r="X289" s="70"/>
      <c r="Y289" s="70"/>
      <c r="Z289" s="70"/>
      <c r="AA289" s="70"/>
      <c r="AB289" s="70"/>
      <c r="AC289" s="70"/>
    </row>
    <row r="290">
      <c r="A290" s="143"/>
      <c r="B290" s="70"/>
      <c r="C290" s="70"/>
      <c r="D290" s="70"/>
      <c r="E290" s="70"/>
      <c r="F290" s="380"/>
      <c r="G290" s="380"/>
      <c r="H290" s="70"/>
      <c r="I290" s="70"/>
      <c r="J290" s="70"/>
      <c r="K290" s="70"/>
      <c r="L290" s="70"/>
      <c r="M290" s="70"/>
      <c r="N290" s="70"/>
      <c r="O290" s="70"/>
      <c r="P290" s="70"/>
      <c r="Q290" s="70"/>
      <c r="R290" s="70"/>
      <c r="S290" s="70"/>
      <c r="T290" s="70"/>
      <c r="U290" s="70"/>
      <c r="V290" s="70"/>
      <c r="W290" s="70"/>
      <c r="X290" s="70"/>
      <c r="Y290" s="70"/>
      <c r="Z290" s="70"/>
      <c r="AA290" s="70"/>
      <c r="AB290" s="70"/>
      <c r="AC290" s="70"/>
    </row>
    <row r="291">
      <c r="A291" s="143"/>
      <c r="B291" s="70"/>
      <c r="C291" s="70"/>
      <c r="D291" s="70"/>
      <c r="E291" s="70"/>
      <c r="F291" s="380"/>
      <c r="G291" s="380"/>
      <c r="H291" s="70"/>
      <c r="I291" s="70"/>
      <c r="J291" s="70"/>
      <c r="K291" s="70"/>
      <c r="L291" s="70"/>
      <c r="M291" s="70"/>
      <c r="N291" s="70"/>
      <c r="O291" s="70"/>
      <c r="P291" s="70"/>
      <c r="Q291" s="70"/>
      <c r="R291" s="70"/>
      <c r="S291" s="70"/>
      <c r="T291" s="70"/>
      <c r="U291" s="70"/>
      <c r="V291" s="70"/>
      <c r="W291" s="70"/>
      <c r="X291" s="70"/>
      <c r="Y291" s="70"/>
      <c r="Z291" s="70"/>
      <c r="AA291" s="70"/>
      <c r="AB291" s="70"/>
      <c r="AC291" s="70"/>
    </row>
    <row r="292">
      <c r="A292" s="143"/>
      <c r="B292" s="70"/>
      <c r="C292" s="70"/>
      <c r="D292" s="70"/>
      <c r="E292" s="70"/>
      <c r="F292" s="380"/>
      <c r="G292" s="380"/>
      <c r="H292" s="70"/>
      <c r="I292" s="70"/>
      <c r="J292" s="70"/>
      <c r="K292" s="70"/>
      <c r="L292" s="70"/>
      <c r="M292" s="70"/>
      <c r="N292" s="70"/>
      <c r="O292" s="70"/>
      <c r="P292" s="70"/>
      <c r="Q292" s="70"/>
      <c r="R292" s="70"/>
      <c r="S292" s="70"/>
      <c r="T292" s="70"/>
      <c r="U292" s="70"/>
      <c r="V292" s="70"/>
      <c r="W292" s="70"/>
      <c r="X292" s="70"/>
      <c r="Y292" s="70"/>
      <c r="Z292" s="70"/>
      <c r="AA292" s="70"/>
      <c r="AB292" s="70"/>
      <c r="AC292" s="70"/>
    </row>
    <row r="293">
      <c r="A293" s="143"/>
      <c r="B293" s="70"/>
      <c r="C293" s="70"/>
      <c r="D293" s="70"/>
      <c r="E293" s="70"/>
      <c r="F293" s="380"/>
      <c r="G293" s="380"/>
      <c r="H293" s="70"/>
      <c r="I293" s="70"/>
      <c r="J293" s="70"/>
      <c r="K293" s="70"/>
      <c r="L293" s="70"/>
      <c r="M293" s="70"/>
      <c r="N293" s="70"/>
      <c r="O293" s="70"/>
      <c r="P293" s="70"/>
      <c r="Q293" s="70"/>
      <c r="R293" s="70"/>
      <c r="S293" s="70"/>
      <c r="T293" s="70"/>
      <c r="U293" s="70"/>
      <c r="V293" s="70"/>
      <c r="W293" s="70"/>
      <c r="X293" s="70"/>
      <c r="Y293" s="70"/>
      <c r="Z293" s="70"/>
      <c r="AA293" s="70"/>
      <c r="AB293" s="70"/>
      <c r="AC293" s="70"/>
    </row>
    <row r="294">
      <c r="A294" s="143"/>
      <c r="B294" s="70"/>
      <c r="C294" s="70"/>
      <c r="D294" s="70"/>
      <c r="E294" s="70"/>
      <c r="F294" s="380"/>
      <c r="G294" s="380"/>
      <c r="H294" s="70"/>
      <c r="I294" s="70"/>
      <c r="J294" s="70"/>
      <c r="K294" s="70"/>
      <c r="L294" s="70"/>
      <c r="M294" s="70"/>
      <c r="N294" s="70"/>
      <c r="O294" s="70"/>
      <c r="P294" s="70"/>
      <c r="Q294" s="70"/>
      <c r="R294" s="70"/>
      <c r="S294" s="70"/>
      <c r="T294" s="70"/>
      <c r="U294" s="70"/>
      <c r="V294" s="70"/>
      <c r="W294" s="70"/>
      <c r="X294" s="70"/>
      <c r="Y294" s="70"/>
      <c r="Z294" s="70"/>
      <c r="AA294" s="70"/>
      <c r="AB294" s="70"/>
      <c r="AC294" s="70"/>
    </row>
    <row r="295">
      <c r="A295" s="143"/>
      <c r="B295" s="70"/>
      <c r="C295" s="70"/>
      <c r="D295" s="70"/>
      <c r="E295" s="70"/>
      <c r="F295" s="380"/>
      <c r="G295" s="380"/>
      <c r="H295" s="70"/>
      <c r="I295" s="70"/>
      <c r="J295" s="70"/>
      <c r="K295" s="70"/>
      <c r="L295" s="70"/>
      <c r="M295" s="70"/>
      <c r="N295" s="70"/>
      <c r="O295" s="70"/>
      <c r="P295" s="70"/>
      <c r="Q295" s="70"/>
      <c r="R295" s="70"/>
      <c r="S295" s="70"/>
      <c r="T295" s="70"/>
      <c r="U295" s="70"/>
      <c r="V295" s="70"/>
      <c r="W295" s="70"/>
      <c r="X295" s="70"/>
      <c r="Y295" s="70"/>
      <c r="Z295" s="70"/>
      <c r="AA295" s="70"/>
      <c r="AB295" s="70"/>
      <c r="AC295" s="70"/>
    </row>
    <row r="296">
      <c r="A296" s="143"/>
      <c r="B296" s="70"/>
      <c r="C296" s="70"/>
      <c r="D296" s="70"/>
      <c r="E296" s="70"/>
      <c r="F296" s="380"/>
      <c r="G296" s="380"/>
      <c r="H296" s="70"/>
      <c r="I296" s="70"/>
      <c r="J296" s="70"/>
      <c r="K296" s="70"/>
      <c r="L296" s="70"/>
      <c r="M296" s="70"/>
      <c r="N296" s="70"/>
      <c r="O296" s="70"/>
      <c r="P296" s="70"/>
      <c r="Q296" s="70"/>
      <c r="R296" s="70"/>
      <c r="S296" s="70"/>
      <c r="T296" s="70"/>
      <c r="U296" s="70"/>
      <c r="V296" s="70"/>
      <c r="W296" s="70"/>
      <c r="X296" s="70"/>
      <c r="Y296" s="70"/>
      <c r="Z296" s="70"/>
      <c r="AA296" s="70"/>
      <c r="AB296" s="70"/>
      <c r="AC296" s="70"/>
    </row>
    <row r="297">
      <c r="A297" s="143"/>
      <c r="B297" s="70"/>
      <c r="C297" s="70"/>
      <c r="D297" s="70"/>
      <c r="E297" s="70"/>
      <c r="F297" s="380"/>
      <c r="G297" s="380"/>
      <c r="H297" s="70"/>
      <c r="I297" s="70"/>
      <c r="J297" s="70"/>
      <c r="K297" s="70"/>
      <c r="L297" s="70"/>
      <c r="M297" s="70"/>
      <c r="N297" s="70"/>
      <c r="O297" s="70"/>
      <c r="P297" s="70"/>
      <c r="Q297" s="70"/>
      <c r="R297" s="70"/>
      <c r="S297" s="70"/>
      <c r="T297" s="70"/>
      <c r="U297" s="70"/>
      <c r="V297" s="70"/>
      <c r="W297" s="70"/>
      <c r="X297" s="70"/>
      <c r="Y297" s="70"/>
      <c r="Z297" s="70"/>
      <c r="AA297" s="70"/>
      <c r="AB297" s="70"/>
      <c r="AC297" s="70"/>
    </row>
    <row r="298">
      <c r="A298" s="143"/>
      <c r="B298" s="70"/>
      <c r="C298" s="70"/>
      <c r="D298" s="70"/>
      <c r="E298" s="70"/>
      <c r="F298" s="380"/>
      <c r="G298" s="380"/>
      <c r="H298" s="70"/>
      <c r="I298" s="70"/>
      <c r="J298" s="70"/>
      <c r="K298" s="70"/>
      <c r="L298" s="70"/>
      <c r="M298" s="70"/>
      <c r="N298" s="70"/>
      <c r="O298" s="70"/>
      <c r="P298" s="70"/>
      <c r="Q298" s="70"/>
      <c r="R298" s="70"/>
      <c r="S298" s="70"/>
      <c r="T298" s="70"/>
      <c r="U298" s="70"/>
      <c r="V298" s="70"/>
      <c r="W298" s="70"/>
      <c r="X298" s="70"/>
      <c r="Y298" s="70"/>
      <c r="Z298" s="70"/>
      <c r="AA298" s="70"/>
      <c r="AB298" s="70"/>
      <c r="AC298" s="70"/>
    </row>
    <row r="299">
      <c r="A299" s="143"/>
      <c r="B299" s="70"/>
      <c r="C299" s="70"/>
      <c r="D299" s="70"/>
      <c r="E299" s="70"/>
      <c r="F299" s="380"/>
      <c r="G299" s="380"/>
      <c r="H299" s="70"/>
      <c r="I299" s="70"/>
      <c r="J299" s="70"/>
      <c r="K299" s="70"/>
      <c r="L299" s="70"/>
      <c r="M299" s="70"/>
      <c r="N299" s="70"/>
      <c r="O299" s="70"/>
      <c r="P299" s="70"/>
      <c r="Q299" s="70"/>
      <c r="R299" s="70"/>
      <c r="S299" s="70"/>
      <c r="T299" s="70"/>
      <c r="U299" s="70"/>
      <c r="V299" s="70"/>
      <c r="W299" s="70"/>
      <c r="X299" s="70"/>
      <c r="Y299" s="70"/>
      <c r="Z299" s="70"/>
      <c r="AA299" s="70"/>
      <c r="AB299" s="70"/>
      <c r="AC299" s="70"/>
    </row>
    <row r="300">
      <c r="A300" s="143"/>
      <c r="B300" s="70"/>
      <c r="C300" s="70"/>
      <c r="D300" s="70"/>
      <c r="E300" s="70"/>
      <c r="F300" s="380"/>
      <c r="G300" s="380"/>
      <c r="H300" s="70"/>
      <c r="I300" s="70"/>
      <c r="J300" s="70"/>
      <c r="K300" s="70"/>
      <c r="L300" s="70"/>
      <c r="M300" s="70"/>
      <c r="N300" s="70"/>
      <c r="O300" s="70"/>
      <c r="P300" s="70"/>
      <c r="Q300" s="70"/>
      <c r="R300" s="70"/>
      <c r="S300" s="70"/>
      <c r="T300" s="70"/>
      <c r="U300" s="70"/>
      <c r="V300" s="70"/>
      <c r="W300" s="70"/>
      <c r="X300" s="70"/>
      <c r="Y300" s="70"/>
      <c r="Z300" s="70"/>
      <c r="AA300" s="70"/>
      <c r="AB300" s="70"/>
      <c r="AC300" s="70"/>
    </row>
    <row r="301">
      <c r="A301" s="143"/>
      <c r="B301" s="70"/>
      <c r="C301" s="70"/>
      <c r="D301" s="70"/>
      <c r="E301" s="70"/>
      <c r="F301" s="380"/>
      <c r="G301" s="380"/>
      <c r="H301" s="70"/>
      <c r="I301" s="70"/>
      <c r="J301" s="70"/>
      <c r="K301" s="70"/>
      <c r="L301" s="70"/>
      <c r="M301" s="70"/>
      <c r="N301" s="70"/>
      <c r="O301" s="70"/>
      <c r="P301" s="70"/>
      <c r="Q301" s="70"/>
      <c r="R301" s="70"/>
      <c r="S301" s="70"/>
      <c r="T301" s="70"/>
      <c r="U301" s="70"/>
      <c r="V301" s="70"/>
      <c r="W301" s="70"/>
      <c r="X301" s="70"/>
      <c r="Y301" s="70"/>
      <c r="Z301" s="70"/>
      <c r="AA301" s="70"/>
      <c r="AB301" s="70"/>
      <c r="AC301" s="70"/>
    </row>
    <row r="302">
      <c r="A302" s="143"/>
      <c r="B302" s="70"/>
      <c r="C302" s="70"/>
      <c r="D302" s="70"/>
      <c r="E302" s="70"/>
      <c r="F302" s="380"/>
      <c r="G302" s="380"/>
      <c r="H302" s="70"/>
      <c r="I302" s="70"/>
      <c r="J302" s="70"/>
      <c r="K302" s="70"/>
      <c r="L302" s="70"/>
      <c r="M302" s="70"/>
      <c r="N302" s="70"/>
      <c r="O302" s="70"/>
      <c r="P302" s="70"/>
      <c r="Q302" s="70"/>
      <c r="R302" s="70"/>
      <c r="S302" s="70"/>
      <c r="T302" s="70"/>
      <c r="U302" s="70"/>
      <c r="V302" s="70"/>
      <c r="W302" s="70"/>
      <c r="X302" s="70"/>
      <c r="Y302" s="70"/>
      <c r="Z302" s="70"/>
      <c r="AA302" s="70"/>
      <c r="AB302" s="70"/>
      <c r="AC302" s="70"/>
    </row>
    <row r="303">
      <c r="A303" s="143"/>
      <c r="B303" s="70"/>
      <c r="C303" s="70"/>
      <c r="D303" s="70"/>
      <c r="E303" s="70"/>
      <c r="F303" s="380"/>
      <c r="G303" s="380"/>
      <c r="H303" s="70"/>
      <c r="I303" s="70"/>
      <c r="J303" s="70"/>
      <c r="K303" s="70"/>
      <c r="L303" s="70"/>
      <c r="M303" s="70"/>
      <c r="N303" s="70"/>
      <c r="O303" s="70"/>
      <c r="P303" s="70"/>
      <c r="Q303" s="70"/>
      <c r="R303" s="70"/>
      <c r="S303" s="70"/>
      <c r="T303" s="70"/>
      <c r="U303" s="70"/>
      <c r="V303" s="70"/>
      <c r="W303" s="70"/>
      <c r="X303" s="70"/>
      <c r="Y303" s="70"/>
      <c r="Z303" s="70"/>
      <c r="AA303" s="70"/>
      <c r="AB303" s="70"/>
      <c r="AC303" s="70"/>
    </row>
    <row r="304">
      <c r="A304" s="143"/>
      <c r="B304" s="70"/>
      <c r="C304" s="70"/>
      <c r="D304" s="70"/>
      <c r="E304" s="70"/>
      <c r="F304" s="380"/>
      <c r="G304" s="380"/>
      <c r="H304" s="70"/>
      <c r="I304" s="70"/>
      <c r="J304" s="70"/>
      <c r="K304" s="70"/>
      <c r="L304" s="70"/>
      <c r="M304" s="70"/>
      <c r="N304" s="70"/>
      <c r="O304" s="70"/>
      <c r="P304" s="70"/>
      <c r="Q304" s="70"/>
      <c r="R304" s="70"/>
      <c r="S304" s="70"/>
      <c r="T304" s="70"/>
      <c r="U304" s="70"/>
      <c r="V304" s="70"/>
      <c r="W304" s="70"/>
      <c r="X304" s="70"/>
      <c r="Y304" s="70"/>
      <c r="Z304" s="70"/>
      <c r="AA304" s="70"/>
      <c r="AB304" s="70"/>
      <c r="AC304" s="70"/>
    </row>
    <row r="305">
      <c r="A305" s="143"/>
      <c r="B305" s="70"/>
      <c r="C305" s="70"/>
      <c r="D305" s="70"/>
      <c r="E305" s="70"/>
      <c r="F305" s="380"/>
      <c r="G305" s="380"/>
      <c r="H305" s="70"/>
      <c r="I305" s="70"/>
      <c r="J305" s="70"/>
      <c r="K305" s="70"/>
      <c r="L305" s="70"/>
      <c r="M305" s="70"/>
      <c r="N305" s="70"/>
      <c r="O305" s="70"/>
      <c r="P305" s="70"/>
      <c r="Q305" s="70"/>
      <c r="R305" s="70"/>
      <c r="S305" s="70"/>
      <c r="T305" s="70"/>
      <c r="U305" s="70"/>
      <c r="V305" s="70"/>
      <c r="W305" s="70"/>
      <c r="X305" s="70"/>
      <c r="Y305" s="70"/>
      <c r="Z305" s="70"/>
      <c r="AA305" s="70"/>
      <c r="AB305" s="70"/>
      <c r="AC305" s="70"/>
    </row>
    <row r="306">
      <c r="A306" s="143"/>
      <c r="B306" s="70"/>
      <c r="C306" s="70"/>
      <c r="D306" s="70"/>
      <c r="E306" s="70"/>
      <c r="F306" s="380"/>
      <c r="G306" s="380"/>
      <c r="H306" s="70"/>
      <c r="I306" s="70"/>
      <c r="J306" s="70"/>
      <c r="K306" s="70"/>
      <c r="L306" s="70"/>
      <c r="M306" s="70"/>
      <c r="N306" s="70"/>
      <c r="O306" s="70"/>
      <c r="P306" s="70"/>
      <c r="Q306" s="70"/>
      <c r="R306" s="70"/>
      <c r="S306" s="70"/>
      <c r="T306" s="70"/>
      <c r="U306" s="70"/>
      <c r="V306" s="70"/>
      <c r="W306" s="70"/>
      <c r="X306" s="70"/>
      <c r="Y306" s="70"/>
      <c r="Z306" s="70"/>
      <c r="AA306" s="70"/>
      <c r="AB306" s="70"/>
      <c r="AC306" s="70"/>
    </row>
    <row r="307">
      <c r="A307" s="143"/>
      <c r="B307" s="70"/>
      <c r="C307" s="70"/>
      <c r="D307" s="70"/>
      <c r="E307" s="70"/>
      <c r="F307" s="380"/>
      <c r="G307" s="380"/>
      <c r="H307" s="70"/>
      <c r="I307" s="70"/>
      <c r="J307" s="70"/>
      <c r="K307" s="70"/>
      <c r="L307" s="70"/>
      <c r="M307" s="70"/>
      <c r="N307" s="70"/>
      <c r="O307" s="70"/>
      <c r="P307" s="70"/>
      <c r="Q307" s="70"/>
      <c r="R307" s="70"/>
      <c r="S307" s="70"/>
      <c r="T307" s="70"/>
      <c r="U307" s="70"/>
      <c r="V307" s="70"/>
      <c r="W307" s="70"/>
      <c r="X307" s="70"/>
      <c r="Y307" s="70"/>
      <c r="Z307" s="70"/>
      <c r="AA307" s="70"/>
      <c r="AB307" s="70"/>
      <c r="AC307" s="70"/>
    </row>
    <row r="308">
      <c r="A308" s="143"/>
      <c r="B308" s="70"/>
      <c r="C308" s="70"/>
      <c r="D308" s="70"/>
      <c r="E308" s="70"/>
      <c r="F308" s="380"/>
      <c r="G308" s="380"/>
      <c r="H308" s="70"/>
      <c r="I308" s="70"/>
      <c r="J308" s="70"/>
      <c r="K308" s="70"/>
      <c r="L308" s="70"/>
      <c r="M308" s="70"/>
      <c r="N308" s="70"/>
      <c r="O308" s="70"/>
      <c r="P308" s="70"/>
      <c r="Q308" s="70"/>
      <c r="R308" s="70"/>
      <c r="S308" s="70"/>
      <c r="T308" s="70"/>
      <c r="U308" s="70"/>
      <c r="V308" s="70"/>
      <c r="W308" s="70"/>
      <c r="X308" s="70"/>
      <c r="Y308" s="70"/>
      <c r="Z308" s="70"/>
      <c r="AA308" s="70"/>
      <c r="AB308" s="70"/>
      <c r="AC308" s="70"/>
    </row>
    <row r="309">
      <c r="A309" s="143"/>
      <c r="B309" s="70"/>
      <c r="C309" s="70"/>
      <c r="D309" s="70"/>
      <c r="E309" s="70"/>
      <c r="F309" s="380"/>
      <c r="G309" s="380"/>
      <c r="H309" s="70"/>
      <c r="I309" s="70"/>
      <c r="J309" s="70"/>
      <c r="K309" s="70"/>
      <c r="L309" s="70"/>
      <c r="M309" s="70"/>
      <c r="N309" s="70"/>
      <c r="O309" s="70"/>
      <c r="P309" s="70"/>
      <c r="Q309" s="70"/>
      <c r="R309" s="70"/>
      <c r="S309" s="70"/>
      <c r="T309" s="70"/>
      <c r="U309" s="70"/>
      <c r="V309" s="70"/>
      <c r="W309" s="70"/>
      <c r="X309" s="70"/>
      <c r="Y309" s="70"/>
      <c r="Z309" s="70"/>
      <c r="AA309" s="70"/>
      <c r="AB309" s="70"/>
      <c r="AC309" s="70"/>
    </row>
    <row r="310">
      <c r="A310" s="143"/>
      <c r="B310" s="70"/>
      <c r="C310" s="70"/>
      <c r="D310" s="70"/>
      <c r="E310" s="70"/>
      <c r="F310" s="380"/>
      <c r="G310" s="380"/>
      <c r="H310" s="70"/>
      <c r="I310" s="70"/>
      <c r="J310" s="70"/>
      <c r="K310" s="70"/>
      <c r="L310" s="70"/>
      <c r="M310" s="70"/>
      <c r="N310" s="70"/>
      <c r="O310" s="70"/>
      <c r="P310" s="70"/>
      <c r="Q310" s="70"/>
      <c r="R310" s="70"/>
      <c r="S310" s="70"/>
      <c r="T310" s="70"/>
      <c r="U310" s="70"/>
      <c r="V310" s="70"/>
      <c r="W310" s="70"/>
      <c r="X310" s="70"/>
      <c r="Y310" s="70"/>
      <c r="Z310" s="70"/>
      <c r="AA310" s="70"/>
      <c r="AB310" s="70"/>
      <c r="AC310" s="70"/>
    </row>
    <row r="311">
      <c r="A311" s="143"/>
      <c r="B311" s="70"/>
      <c r="C311" s="70"/>
      <c r="D311" s="70"/>
      <c r="E311" s="70"/>
      <c r="F311" s="380"/>
      <c r="G311" s="380"/>
      <c r="H311" s="70"/>
      <c r="I311" s="70"/>
      <c r="J311" s="70"/>
      <c r="K311" s="70"/>
      <c r="L311" s="70"/>
      <c r="M311" s="70"/>
      <c r="N311" s="70"/>
      <c r="O311" s="70"/>
      <c r="P311" s="70"/>
      <c r="Q311" s="70"/>
      <c r="R311" s="70"/>
      <c r="S311" s="70"/>
      <c r="T311" s="70"/>
      <c r="U311" s="70"/>
      <c r="V311" s="70"/>
      <c r="W311" s="70"/>
      <c r="X311" s="70"/>
      <c r="Y311" s="70"/>
      <c r="Z311" s="70"/>
      <c r="AA311" s="70"/>
      <c r="AB311" s="70"/>
      <c r="AC311" s="70"/>
    </row>
    <row r="312">
      <c r="A312" s="143"/>
      <c r="B312" s="70"/>
      <c r="C312" s="70"/>
      <c r="D312" s="70"/>
      <c r="E312" s="70"/>
      <c r="F312" s="380"/>
      <c r="G312" s="380"/>
      <c r="H312" s="70"/>
      <c r="I312" s="70"/>
      <c r="J312" s="70"/>
      <c r="K312" s="70"/>
      <c r="L312" s="70"/>
      <c r="M312" s="70"/>
      <c r="N312" s="70"/>
      <c r="O312" s="70"/>
      <c r="P312" s="70"/>
      <c r="Q312" s="70"/>
      <c r="R312" s="70"/>
      <c r="S312" s="70"/>
      <c r="T312" s="70"/>
      <c r="U312" s="70"/>
      <c r="V312" s="70"/>
      <c r="W312" s="70"/>
      <c r="X312" s="70"/>
      <c r="Y312" s="70"/>
      <c r="Z312" s="70"/>
      <c r="AA312" s="70"/>
      <c r="AB312" s="70"/>
      <c r="AC312" s="70"/>
    </row>
    <row r="313">
      <c r="A313" s="143"/>
      <c r="B313" s="70"/>
      <c r="C313" s="70"/>
      <c r="D313" s="70"/>
      <c r="E313" s="70"/>
      <c r="F313" s="380"/>
      <c r="G313" s="380"/>
      <c r="H313" s="70"/>
      <c r="I313" s="70"/>
      <c r="J313" s="70"/>
      <c r="K313" s="70"/>
      <c r="L313" s="70"/>
      <c r="M313" s="70"/>
      <c r="N313" s="70"/>
      <c r="O313" s="70"/>
      <c r="P313" s="70"/>
      <c r="Q313" s="70"/>
      <c r="R313" s="70"/>
      <c r="S313" s="70"/>
      <c r="T313" s="70"/>
      <c r="U313" s="70"/>
      <c r="V313" s="70"/>
      <c r="W313" s="70"/>
      <c r="X313" s="70"/>
      <c r="Y313" s="70"/>
      <c r="Z313" s="70"/>
      <c r="AA313" s="70"/>
      <c r="AB313" s="70"/>
      <c r="AC313" s="70"/>
    </row>
    <row r="314">
      <c r="A314" s="143"/>
      <c r="B314" s="70"/>
      <c r="C314" s="70"/>
      <c r="D314" s="70"/>
      <c r="E314" s="70"/>
      <c r="F314" s="380"/>
      <c r="G314" s="380"/>
      <c r="H314" s="70"/>
      <c r="I314" s="70"/>
      <c r="J314" s="70"/>
      <c r="K314" s="70"/>
      <c r="L314" s="70"/>
      <c r="M314" s="70"/>
      <c r="N314" s="70"/>
      <c r="O314" s="70"/>
      <c r="P314" s="70"/>
      <c r="Q314" s="70"/>
      <c r="R314" s="70"/>
      <c r="S314" s="70"/>
      <c r="T314" s="70"/>
      <c r="U314" s="70"/>
      <c r="V314" s="70"/>
      <c r="W314" s="70"/>
      <c r="X314" s="70"/>
      <c r="Y314" s="70"/>
      <c r="Z314" s="70"/>
      <c r="AA314" s="70"/>
      <c r="AB314" s="70"/>
      <c r="AC314" s="70"/>
    </row>
    <row r="315">
      <c r="A315" s="143"/>
      <c r="B315" s="70"/>
      <c r="C315" s="70"/>
      <c r="D315" s="70"/>
      <c r="E315" s="70"/>
      <c r="F315" s="380"/>
      <c r="G315" s="380"/>
      <c r="H315" s="70"/>
      <c r="I315" s="70"/>
      <c r="J315" s="70"/>
      <c r="K315" s="70"/>
      <c r="L315" s="70"/>
      <c r="M315" s="70"/>
      <c r="N315" s="70"/>
      <c r="O315" s="70"/>
      <c r="P315" s="70"/>
      <c r="Q315" s="70"/>
      <c r="R315" s="70"/>
      <c r="S315" s="70"/>
      <c r="T315" s="70"/>
      <c r="U315" s="70"/>
      <c r="V315" s="70"/>
      <c r="W315" s="70"/>
      <c r="X315" s="70"/>
      <c r="Y315" s="70"/>
      <c r="Z315" s="70"/>
      <c r="AA315" s="70"/>
      <c r="AB315" s="70"/>
      <c r="AC315" s="70"/>
    </row>
    <row r="316">
      <c r="A316" s="143"/>
      <c r="B316" s="70"/>
      <c r="C316" s="70"/>
      <c r="D316" s="70"/>
      <c r="E316" s="70"/>
      <c r="F316" s="380"/>
      <c r="G316" s="380"/>
      <c r="H316" s="70"/>
      <c r="I316" s="70"/>
      <c r="J316" s="70"/>
      <c r="K316" s="70"/>
      <c r="L316" s="70"/>
      <c r="M316" s="70"/>
      <c r="N316" s="70"/>
      <c r="O316" s="70"/>
      <c r="P316" s="70"/>
      <c r="Q316" s="70"/>
      <c r="R316" s="70"/>
      <c r="S316" s="70"/>
      <c r="T316" s="70"/>
      <c r="U316" s="70"/>
      <c r="V316" s="70"/>
      <c r="W316" s="70"/>
      <c r="X316" s="70"/>
      <c r="Y316" s="70"/>
      <c r="Z316" s="70"/>
      <c r="AA316" s="70"/>
      <c r="AB316" s="70"/>
      <c r="AC316" s="70"/>
    </row>
    <row r="317">
      <c r="A317" s="143"/>
      <c r="B317" s="70"/>
      <c r="C317" s="70"/>
      <c r="D317" s="70"/>
      <c r="E317" s="70"/>
      <c r="F317" s="380"/>
      <c r="G317" s="380"/>
      <c r="H317" s="70"/>
      <c r="I317" s="70"/>
      <c r="J317" s="70"/>
      <c r="K317" s="70"/>
      <c r="L317" s="70"/>
      <c r="M317" s="70"/>
      <c r="N317" s="70"/>
      <c r="O317" s="70"/>
      <c r="P317" s="70"/>
      <c r="Q317" s="70"/>
      <c r="R317" s="70"/>
      <c r="S317" s="70"/>
      <c r="T317" s="70"/>
      <c r="U317" s="70"/>
      <c r="V317" s="70"/>
      <c r="W317" s="70"/>
      <c r="X317" s="70"/>
      <c r="Y317" s="70"/>
      <c r="Z317" s="70"/>
      <c r="AA317" s="70"/>
      <c r="AB317" s="70"/>
      <c r="AC317" s="70"/>
    </row>
    <row r="318">
      <c r="A318" s="143"/>
      <c r="B318" s="70"/>
      <c r="C318" s="70"/>
      <c r="D318" s="70"/>
      <c r="E318" s="70"/>
      <c r="F318" s="380"/>
      <c r="G318" s="380"/>
      <c r="H318" s="70"/>
      <c r="I318" s="70"/>
      <c r="J318" s="70"/>
      <c r="K318" s="70"/>
      <c r="L318" s="70"/>
      <c r="M318" s="70"/>
      <c r="N318" s="70"/>
      <c r="O318" s="70"/>
      <c r="P318" s="70"/>
      <c r="Q318" s="70"/>
      <c r="R318" s="70"/>
      <c r="S318" s="70"/>
      <c r="T318" s="70"/>
      <c r="U318" s="70"/>
      <c r="V318" s="70"/>
      <c r="W318" s="70"/>
      <c r="X318" s="70"/>
      <c r="Y318" s="70"/>
      <c r="Z318" s="70"/>
      <c r="AA318" s="70"/>
      <c r="AB318" s="70"/>
      <c r="AC318" s="70"/>
    </row>
    <row r="319">
      <c r="A319" s="143"/>
      <c r="B319" s="70"/>
      <c r="C319" s="70"/>
      <c r="D319" s="70"/>
      <c r="E319" s="70"/>
      <c r="F319" s="380"/>
      <c r="G319" s="380"/>
      <c r="H319" s="70"/>
      <c r="I319" s="70"/>
      <c r="J319" s="70"/>
      <c r="K319" s="70"/>
      <c r="L319" s="70"/>
      <c r="M319" s="70"/>
      <c r="N319" s="70"/>
      <c r="O319" s="70"/>
      <c r="P319" s="70"/>
      <c r="Q319" s="70"/>
      <c r="R319" s="70"/>
      <c r="S319" s="70"/>
      <c r="T319" s="70"/>
      <c r="U319" s="70"/>
      <c r="V319" s="70"/>
      <c r="W319" s="70"/>
      <c r="X319" s="70"/>
      <c r="Y319" s="70"/>
      <c r="Z319" s="70"/>
      <c r="AA319" s="70"/>
      <c r="AB319" s="70"/>
      <c r="AC319" s="70"/>
    </row>
    <row r="320">
      <c r="A320" s="143"/>
      <c r="B320" s="70"/>
      <c r="C320" s="70"/>
      <c r="D320" s="70"/>
      <c r="E320" s="70"/>
      <c r="F320" s="380"/>
      <c r="G320" s="380"/>
      <c r="H320" s="70"/>
      <c r="I320" s="70"/>
      <c r="J320" s="70"/>
      <c r="K320" s="70"/>
      <c r="L320" s="70"/>
      <c r="M320" s="70"/>
      <c r="N320" s="70"/>
      <c r="O320" s="70"/>
      <c r="P320" s="70"/>
      <c r="Q320" s="70"/>
      <c r="R320" s="70"/>
      <c r="S320" s="70"/>
      <c r="T320" s="70"/>
      <c r="U320" s="70"/>
      <c r="V320" s="70"/>
      <c r="W320" s="70"/>
      <c r="X320" s="70"/>
      <c r="Y320" s="70"/>
      <c r="Z320" s="70"/>
      <c r="AA320" s="70"/>
      <c r="AB320" s="70"/>
      <c r="AC320" s="70"/>
    </row>
    <row r="321">
      <c r="A321" s="143"/>
      <c r="B321" s="70"/>
      <c r="C321" s="70"/>
      <c r="D321" s="70"/>
      <c r="E321" s="70"/>
      <c r="F321" s="380"/>
      <c r="G321" s="380"/>
      <c r="H321" s="70"/>
      <c r="I321" s="70"/>
      <c r="J321" s="70"/>
      <c r="K321" s="70"/>
      <c r="L321" s="70"/>
      <c r="M321" s="70"/>
      <c r="N321" s="70"/>
      <c r="O321" s="70"/>
      <c r="P321" s="70"/>
      <c r="Q321" s="70"/>
      <c r="R321" s="70"/>
      <c r="S321" s="70"/>
      <c r="T321" s="70"/>
      <c r="U321" s="70"/>
      <c r="V321" s="70"/>
      <c r="W321" s="70"/>
      <c r="X321" s="70"/>
      <c r="Y321" s="70"/>
      <c r="Z321" s="70"/>
      <c r="AA321" s="70"/>
      <c r="AB321" s="70"/>
      <c r="AC321" s="70"/>
    </row>
    <row r="322">
      <c r="A322" s="143"/>
      <c r="B322" s="70"/>
      <c r="C322" s="70"/>
      <c r="D322" s="70"/>
      <c r="E322" s="70"/>
      <c r="F322" s="380"/>
      <c r="G322" s="380"/>
      <c r="H322" s="70"/>
      <c r="I322" s="70"/>
      <c r="J322" s="70"/>
      <c r="K322" s="70"/>
      <c r="L322" s="70"/>
      <c r="M322" s="70"/>
      <c r="N322" s="70"/>
      <c r="O322" s="70"/>
      <c r="P322" s="70"/>
      <c r="Q322" s="70"/>
      <c r="R322" s="70"/>
      <c r="S322" s="70"/>
      <c r="T322" s="70"/>
      <c r="U322" s="70"/>
      <c r="V322" s="70"/>
      <c r="W322" s="70"/>
      <c r="X322" s="70"/>
      <c r="Y322" s="70"/>
      <c r="Z322" s="70"/>
      <c r="AA322" s="70"/>
      <c r="AB322" s="70"/>
      <c r="AC322" s="70"/>
    </row>
    <row r="323">
      <c r="A323" s="143"/>
      <c r="B323" s="70"/>
      <c r="C323" s="70"/>
      <c r="D323" s="70"/>
      <c r="E323" s="70"/>
      <c r="F323" s="380"/>
      <c r="G323" s="380"/>
      <c r="H323" s="70"/>
      <c r="I323" s="70"/>
      <c r="J323" s="70"/>
      <c r="K323" s="70"/>
      <c r="L323" s="70"/>
      <c r="M323" s="70"/>
      <c r="N323" s="70"/>
      <c r="O323" s="70"/>
      <c r="P323" s="70"/>
      <c r="Q323" s="70"/>
      <c r="R323" s="70"/>
      <c r="S323" s="70"/>
      <c r="T323" s="70"/>
      <c r="U323" s="70"/>
      <c r="V323" s="70"/>
      <c r="W323" s="70"/>
      <c r="X323" s="70"/>
      <c r="Y323" s="70"/>
      <c r="Z323" s="70"/>
      <c r="AA323" s="70"/>
      <c r="AB323" s="70"/>
      <c r="AC323" s="70"/>
    </row>
    <row r="324">
      <c r="A324" s="143"/>
      <c r="B324" s="70"/>
      <c r="C324" s="70"/>
      <c r="D324" s="70"/>
      <c r="E324" s="70"/>
      <c r="F324" s="380"/>
      <c r="G324" s="380"/>
      <c r="H324" s="70"/>
      <c r="I324" s="70"/>
      <c r="J324" s="70"/>
      <c r="K324" s="70"/>
      <c r="L324" s="70"/>
      <c r="M324" s="70"/>
      <c r="N324" s="70"/>
      <c r="O324" s="70"/>
      <c r="P324" s="70"/>
      <c r="Q324" s="70"/>
      <c r="R324" s="70"/>
      <c r="S324" s="70"/>
      <c r="T324" s="70"/>
      <c r="U324" s="70"/>
      <c r="V324" s="70"/>
      <c r="W324" s="70"/>
      <c r="X324" s="70"/>
      <c r="Y324" s="70"/>
      <c r="Z324" s="70"/>
      <c r="AA324" s="70"/>
      <c r="AB324" s="70"/>
      <c r="AC324" s="70"/>
    </row>
    <row r="325">
      <c r="A325" s="143"/>
      <c r="B325" s="70"/>
      <c r="C325" s="70"/>
      <c r="D325" s="70"/>
      <c r="E325" s="70"/>
      <c r="F325" s="380"/>
      <c r="G325" s="380"/>
      <c r="H325" s="70"/>
      <c r="I325" s="70"/>
      <c r="J325" s="70"/>
      <c r="K325" s="70"/>
      <c r="L325" s="70"/>
      <c r="M325" s="70"/>
      <c r="N325" s="70"/>
      <c r="O325" s="70"/>
      <c r="P325" s="70"/>
      <c r="Q325" s="70"/>
      <c r="R325" s="70"/>
      <c r="S325" s="70"/>
      <c r="T325" s="70"/>
      <c r="U325" s="70"/>
      <c r="V325" s="70"/>
      <c r="W325" s="70"/>
      <c r="X325" s="70"/>
      <c r="Y325" s="70"/>
      <c r="Z325" s="70"/>
      <c r="AA325" s="70"/>
      <c r="AB325" s="70"/>
      <c r="AC325" s="70"/>
    </row>
    <row r="326">
      <c r="A326" s="143"/>
      <c r="B326" s="70"/>
      <c r="C326" s="70"/>
      <c r="D326" s="70"/>
      <c r="E326" s="70"/>
      <c r="F326" s="380"/>
      <c r="G326" s="380"/>
      <c r="H326" s="70"/>
      <c r="I326" s="70"/>
      <c r="J326" s="70"/>
      <c r="K326" s="70"/>
      <c r="L326" s="70"/>
      <c r="M326" s="70"/>
      <c r="N326" s="70"/>
      <c r="O326" s="70"/>
      <c r="P326" s="70"/>
      <c r="Q326" s="70"/>
      <c r="R326" s="70"/>
      <c r="S326" s="70"/>
      <c r="T326" s="70"/>
      <c r="U326" s="70"/>
      <c r="V326" s="70"/>
      <c r="W326" s="70"/>
      <c r="X326" s="70"/>
      <c r="Y326" s="70"/>
      <c r="Z326" s="70"/>
      <c r="AA326" s="70"/>
      <c r="AB326" s="70"/>
      <c r="AC326" s="70"/>
    </row>
    <row r="327">
      <c r="A327" s="143"/>
      <c r="B327" s="70"/>
      <c r="C327" s="70"/>
      <c r="D327" s="70"/>
      <c r="E327" s="70"/>
      <c r="F327" s="380"/>
      <c r="G327" s="380"/>
      <c r="H327" s="70"/>
      <c r="I327" s="70"/>
      <c r="J327" s="70"/>
      <c r="K327" s="70"/>
      <c r="L327" s="70"/>
      <c r="M327" s="70"/>
      <c r="N327" s="70"/>
      <c r="O327" s="70"/>
      <c r="P327" s="70"/>
      <c r="Q327" s="70"/>
      <c r="R327" s="70"/>
      <c r="S327" s="70"/>
      <c r="T327" s="70"/>
      <c r="U327" s="70"/>
      <c r="V327" s="70"/>
      <c r="W327" s="70"/>
      <c r="X327" s="70"/>
      <c r="Y327" s="70"/>
      <c r="Z327" s="70"/>
      <c r="AA327" s="70"/>
      <c r="AB327" s="70"/>
      <c r="AC327" s="70"/>
    </row>
    <row r="328">
      <c r="A328" s="143"/>
      <c r="B328" s="70"/>
      <c r="C328" s="70"/>
      <c r="D328" s="70"/>
      <c r="E328" s="70"/>
      <c r="F328" s="380"/>
      <c r="G328" s="380"/>
      <c r="H328" s="70"/>
      <c r="I328" s="70"/>
      <c r="J328" s="70"/>
      <c r="K328" s="70"/>
      <c r="L328" s="70"/>
      <c r="M328" s="70"/>
      <c r="N328" s="70"/>
      <c r="O328" s="70"/>
      <c r="P328" s="70"/>
      <c r="Q328" s="70"/>
      <c r="R328" s="70"/>
      <c r="S328" s="70"/>
      <c r="T328" s="70"/>
      <c r="U328" s="70"/>
      <c r="V328" s="70"/>
      <c r="W328" s="70"/>
      <c r="X328" s="70"/>
      <c r="Y328" s="70"/>
      <c r="Z328" s="70"/>
      <c r="AA328" s="70"/>
      <c r="AB328" s="70"/>
      <c r="AC328" s="70"/>
    </row>
    <row r="329">
      <c r="A329" s="143"/>
      <c r="B329" s="70"/>
      <c r="C329" s="70"/>
      <c r="D329" s="70"/>
      <c r="E329" s="70"/>
      <c r="F329" s="380"/>
      <c r="G329" s="380"/>
      <c r="H329" s="70"/>
      <c r="I329" s="70"/>
      <c r="J329" s="70"/>
      <c r="K329" s="70"/>
      <c r="L329" s="70"/>
      <c r="M329" s="70"/>
      <c r="N329" s="70"/>
      <c r="O329" s="70"/>
      <c r="P329" s="70"/>
      <c r="Q329" s="70"/>
      <c r="R329" s="70"/>
      <c r="S329" s="70"/>
      <c r="T329" s="70"/>
      <c r="U329" s="70"/>
      <c r="V329" s="70"/>
      <c r="W329" s="70"/>
      <c r="X329" s="70"/>
      <c r="Y329" s="70"/>
      <c r="Z329" s="70"/>
      <c r="AA329" s="70"/>
      <c r="AB329" s="70"/>
      <c r="AC329" s="70"/>
    </row>
    <row r="330">
      <c r="A330" s="143"/>
      <c r="B330" s="70"/>
      <c r="C330" s="70"/>
      <c r="D330" s="70"/>
      <c r="E330" s="70"/>
      <c r="F330" s="380"/>
      <c r="G330" s="380"/>
      <c r="H330" s="70"/>
      <c r="I330" s="70"/>
      <c r="J330" s="70"/>
      <c r="K330" s="70"/>
      <c r="L330" s="70"/>
      <c r="M330" s="70"/>
      <c r="N330" s="70"/>
      <c r="O330" s="70"/>
      <c r="P330" s="70"/>
      <c r="Q330" s="70"/>
      <c r="R330" s="70"/>
      <c r="S330" s="70"/>
      <c r="T330" s="70"/>
      <c r="U330" s="70"/>
      <c r="V330" s="70"/>
      <c r="W330" s="70"/>
      <c r="X330" s="70"/>
      <c r="Y330" s="70"/>
      <c r="Z330" s="70"/>
      <c r="AA330" s="70"/>
      <c r="AB330" s="70"/>
      <c r="AC330" s="70"/>
    </row>
    <row r="331">
      <c r="A331" s="143"/>
      <c r="B331" s="70"/>
      <c r="C331" s="70"/>
      <c r="D331" s="70"/>
      <c r="E331" s="70"/>
      <c r="F331" s="380"/>
      <c r="G331" s="380"/>
      <c r="H331" s="70"/>
      <c r="I331" s="70"/>
      <c r="J331" s="70"/>
      <c r="K331" s="70"/>
      <c r="L331" s="70"/>
      <c r="M331" s="70"/>
      <c r="N331" s="70"/>
      <c r="O331" s="70"/>
      <c r="P331" s="70"/>
      <c r="Q331" s="70"/>
      <c r="R331" s="70"/>
      <c r="S331" s="70"/>
      <c r="T331" s="70"/>
      <c r="U331" s="70"/>
      <c r="V331" s="70"/>
      <c r="W331" s="70"/>
      <c r="X331" s="70"/>
      <c r="Y331" s="70"/>
      <c r="Z331" s="70"/>
      <c r="AA331" s="70"/>
      <c r="AB331" s="70"/>
      <c r="AC331" s="70"/>
    </row>
    <row r="332">
      <c r="A332" s="143"/>
      <c r="B332" s="70"/>
      <c r="C332" s="70"/>
      <c r="D332" s="70"/>
      <c r="E332" s="70"/>
      <c r="F332" s="380"/>
      <c r="G332" s="380"/>
      <c r="H332" s="70"/>
      <c r="I332" s="70"/>
      <c r="J332" s="70"/>
      <c r="K332" s="70"/>
      <c r="L332" s="70"/>
      <c r="M332" s="70"/>
      <c r="N332" s="70"/>
      <c r="O332" s="70"/>
      <c r="P332" s="70"/>
      <c r="Q332" s="70"/>
      <c r="R332" s="70"/>
      <c r="S332" s="70"/>
      <c r="T332" s="70"/>
      <c r="U332" s="70"/>
      <c r="V332" s="70"/>
      <c r="W332" s="70"/>
      <c r="X332" s="70"/>
      <c r="Y332" s="70"/>
      <c r="Z332" s="70"/>
      <c r="AA332" s="70"/>
      <c r="AB332" s="70"/>
      <c r="AC332" s="70"/>
    </row>
    <row r="333">
      <c r="A333" s="143"/>
      <c r="B333" s="70"/>
      <c r="C333" s="70"/>
      <c r="D333" s="70"/>
      <c r="E333" s="70"/>
      <c r="F333" s="380"/>
      <c r="G333" s="380"/>
      <c r="H333" s="70"/>
      <c r="I333" s="70"/>
      <c r="J333" s="70"/>
      <c r="K333" s="70"/>
      <c r="L333" s="70"/>
      <c r="M333" s="70"/>
      <c r="N333" s="70"/>
      <c r="O333" s="70"/>
      <c r="P333" s="70"/>
      <c r="Q333" s="70"/>
      <c r="R333" s="70"/>
      <c r="S333" s="70"/>
      <c r="T333" s="70"/>
      <c r="U333" s="70"/>
      <c r="V333" s="70"/>
      <c r="W333" s="70"/>
      <c r="X333" s="70"/>
      <c r="Y333" s="70"/>
      <c r="Z333" s="70"/>
      <c r="AA333" s="70"/>
      <c r="AB333" s="70"/>
      <c r="AC333" s="70"/>
    </row>
    <row r="334">
      <c r="A334" s="143"/>
      <c r="B334" s="70"/>
      <c r="C334" s="70"/>
      <c r="D334" s="70"/>
      <c r="E334" s="70"/>
      <c r="F334" s="380"/>
      <c r="G334" s="380"/>
      <c r="H334" s="70"/>
      <c r="I334" s="70"/>
      <c r="J334" s="70"/>
      <c r="K334" s="70"/>
      <c r="L334" s="70"/>
      <c r="M334" s="70"/>
      <c r="N334" s="70"/>
      <c r="O334" s="70"/>
      <c r="P334" s="70"/>
      <c r="Q334" s="70"/>
      <c r="R334" s="70"/>
      <c r="S334" s="70"/>
      <c r="T334" s="70"/>
      <c r="U334" s="70"/>
      <c r="V334" s="70"/>
      <c r="W334" s="70"/>
      <c r="X334" s="70"/>
      <c r="Y334" s="70"/>
      <c r="Z334" s="70"/>
      <c r="AA334" s="70"/>
      <c r="AB334" s="70"/>
      <c r="AC334" s="70"/>
    </row>
    <row r="335">
      <c r="A335" s="143"/>
      <c r="B335" s="70"/>
      <c r="C335" s="70"/>
      <c r="D335" s="70"/>
      <c r="E335" s="70"/>
      <c r="F335" s="380"/>
      <c r="G335" s="380"/>
      <c r="H335" s="70"/>
      <c r="I335" s="70"/>
      <c r="J335" s="70"/>
      <c r="K335" s="70"/>
      <c r="L335" s="70"/>
      <c r="M335" s="70"/>
      <c r="N335" s="70"/>
      <c r="O335" s="70"/>
      <c r="P335" s="70"/>
      <c r="Q335" s="70"/>
      <c r="R335" s="70"/>
      <c r="S335" s="70"/>
      <c r="T335" s="70"/>
      <c r="U335" s="70"/>
      <c r="V335" s="70"/>
      <c r="W335" s="70"/>
      <c r="X335" s="70"/>
      <c r="Y335" s="70"/>
      <c r="Z335" s="70"/>
      <c r="AA335" s="70"/>
      <c r="AB335" s="70"/>
      <c r="AC335" s="70"/>
    </row>
    <row r="336">
      <c r="A336" s="143"/>
      <c r="B336" s="70"/>
      <c r="C336" s="70"/>
      <c r="D336" s="70"/>
      <c r="E336" s="70"/>
      <c r="F336" s="380"/>
      <c r="G336" s="380"/>
      <c r="H336" s="70"/>
      <c r="I336" s="70"/>
      <c r="J336" s="70"/>
      <c r="K336" s="70"/>
      <c r="L336" s="70"/>
      <c r="M336" s="70"/>
      <c r="N336" s="70"/>
      <c r="O336" s="70"/>
      <c r="P336" s="70"/>
      <c r="Q336" s="70"/>
      <c r="R336" s="70"/>
      <c r="S336" s="70"/>
      <c r="T336" s="70"/>
      <c r="U336" s="70"/>
      <c r="V336" s="70"/>
      <c r="W336" s="70"/>
      <c r="X336" s="70"/>
      <c r="Y336" s="70"/>
      <c r="Z336" s="70"/>
      <c r="AA336" s="70"/>
      <c r="AB336" s="70"/>
      <c r="AC336" s="70"/>
    </row>
    <row r="337">
      <c r="A337" s="143"/>
      <c r="B337" s="70"/>
      <c r="C337" s="70"/>
      <c r="D337" s="70"/>
      <c r="E337" s="70"/>
      <c r="F337" s="380"/>
      <c r="G337" s="380"/>
      <c r="H337" s="70"/>
      <c r="I337" s="70"/>
      <c r="J337" s="70"/>
      <c r="K337" s="70"/>
      <c r="L337" s="70"/>
      <c r="M337" s="70"/>
      <c r="N337" s="70"/>
      <c r="O337" s="70"/>
      <c r="P337" s="70"/>
      <c r="Q337" s="70"/>
      <c r="R337" s="70"/>
      <c r="S337" s="70"/>
      <c r="T337" s="70"/>
      <c r="U337" s="70"/>
      <c r="V337" s="70"/>
      <c r="W337" s="70"/>
      <c r="X337" s="70"/>
      <c r="Y337" s="70"/>
      <c r="Z337" s="70"/>
      <c r="AA337" s="70"/>
      <c r="AB337" s="70"/>
      <c r="AC337" s="70"/>
    </row>
    <row r="338">
      <c r="A338" s="143"/>
      <c r="B338" s="70"/>
      <c r="C338" s="70"/>
      <c r="D338" s="70"/>
      <c r="E338" s="70"/>
      <c r="F338" s="380"/>
      <c r="G338" s="380"/>
      <c r="H338" s="70"/>
      <c r="I338" s="70"/>
      <c r="J338" s="70"/>
      <c r="K338" s="70"/>
      <c r="L338" s="70"/>
      <c r="M338" s="70"/>
      <c r="N338" s="70"/>
      <c r="O338" s="70"/>
      <c r="P338" s="70"/>
      <c r="Q338" s="70"/>
      <c r="R338" s="70"/>
      <c r="S338" s="70"/>
      <c r="T338" s="70"/>
      <c r="U338" s="70"/>
      <c r="V338" s="70"/>
      <c r="W338" s="70"/>
      <c r="X338" s="70"/>
      <c r="Y338" s="70"/>
      <c r="Z338" s="70"/>
      <c r="AA338" s="70"/>
      <c r="AB338" s="70"/>
      <c r="AC338" s="70"/>
    </row>
    <row r="339">
      <c r="A339" s="143"/>
      <c r="B339" s="70"/>
      <c r="C339" s="70"/>
      <c r="D339" s="70"/>
      <c r="E339" s="70"/>
      <c r="F339" s="380"/>
      <c r="G339" s="380"/>
      <c r="H339" s="70"/>
      <c r="I339" s="70"/>
      <c r="J339" s="70"/>
      <c r="K339" s="70"/>
      <c r="L339" s="70"/>
      <c r="M339" s="70"/>
      <c r="N339" s="70"/>
      <c r="O339" s="70"/>
      <c r="P339" s="70"/>
      <c r="Q339" s="70"/>
      <c r="R339" s="70"/>
      <c r="S339" s="70"/>
      <c r="T339" s="70"/>
      <c r="U339" s="70"/>
      <c r="V339" s="70"/>
      <c r="W339" s="70"/>
      <c r="X339" s="70"/>
      <c r="Y339" s="70"/>
      <c r="Z339" s="70"/>
      <c r="AA339" s="70"/>
      <c r="AB339" s="70"/>
      <c r="AC339" s="70"/>
    </row>
    <row r="340">
      <c r="A340" s="143"/>
      <c r="B340" s="70"/>
      <c r="C340" s="70"/>
      <c r="D340" s="70"/>
      <c r="E340" s="70"/>
      <c r="F340" s="380"/>
      <c r="G340" s="380"/>
      <c r="H340" s="70"/>
      <c r="I340" s="70"/>
      <c r="J340" s="70"/>
      <c r="K340" s="70"/>
      <c r="L340" s="70"/>
      <c r="M340" s="70"/>
      <c r="N340" s="70"/>
      <c r="O340" s="70"/>
      <c r="P340" s="70"/>
      <c r="Q340" s="70"/>
      <c r="R340" s="70"/>
      <c r="S340" s="70"/>
      <c r="T340" s="70"/>
      <c r="U340" s="70"/>
      <c r="V340" s="70"/>
      <c r="W340" s="70"/>
      <c r="X340" s="70"/>
      <c r="Y340" s="70"/>
      <c r="Z340" s="70"/>
      <c r="AA340" s="70"/>
      <c r="AB340" s="70"/>
      <c r="AC340" s="70"/>
    </row>
    <row r="341">
      <c r="A341" s="143"/>
      <c r="B341" s="70"/>
      <c r="C341" s="70"/>
      <c r="D341" s="70"/>
      <c r="E341" s="70"/>
      <c r="F341" s="380"/>
      <c r="G341" s="380"/>
      <c r="H341" s="70"/>
      <c r="I341" s="70"/>
      <c r="J341" s="70"/>
      <c r="K341" s="70"/>
      <c r="L341" s="70"/>
      <c r="M341" s="70"/>
      <c r="N341" s="70"/>
      <c r="O341" s="70"/>
      <c r="P341" s="70"/>
      <c r="Q341" s="70"/>
      <c r="R341" s="70"/>
      <c r="S341" s="70"/>
      <c r="T341" s="70"/>
      <c r="U341" s="70"/>
      <c r="V341" s="70"/>
      <c r="W341" s="70"/>
      <c r="X341" s="70"/>
      <c r="Y341" s="70"/>
      <c r="Z341" s="70"/>
      <c r="AA341" s="70"/>
      <c r="AB341" s="70"/>
      <c r="AC341" s="70"/>
    </row>
    <row r="342">
      <c r="A342" s="143"/>
      <c r="B342" s="70"/>
      <c r="C342" s="70"/>
      <c r="D342" s="70"/>
      <c r="E342" s="70"/>
      <c r="F342" s="380"/>
      <c r="G342" s="380"/>
      <c r="H342" s="70"/>
      <c r="I342" s="70"/>
      <c r="J342" s="70"/>
      <c r="K342" s="70"/>
      <c r="L342" s="70"/>
      <c r="M342" s="70"/>
      <c r="N342" s="70"/>
      <c r="O342" s="70"/>
      <c r="P342" s="70"/>
      <c r="Q342" s="70"/>
      <c r="R342" s="70"/>
      <c r="S342" s="70"/>
      <c r="T342" s="70"/>
      <c r="U342" s="70"/>
      <c r="V342" s="70"/>
      <c r="W342" s="70"/>
      <c r="X342" s="70"/>
      <c r="Y342" s="70"/>
      <c r="Z342" s="70"/>
      <c r="AA342" s="70"/>
      <c r="AB342" s="70"/>
      <c r="AC342" s="70"/>
    </row>
    <row r="343">
      <c r="A343" s="143"/>
      <c r="B343" s="70"/>
      <c r="C343" s="70"/>
      <c r="D343" s="70"/>
      <c r="E343" s="70"/>
      <c r="F343" s="380"/>
      <c r="G343" s="380"/>
      <c r="H343" s="70"/>
      <c r="I343" s="70"/>
      <c r="J343" s="70"/>
      <c r="K343" s="70"/>
      <c r="L343" s="70"/>
      <c r="M343" s="70"/>
      <c r="N343" s="70"/>
      <c r="O343" s="70"/>
      <c r="P343" s="70"/>
      <c r="Q343" s="70"/>
      <c r="R343" s="70"/>
      <c r="S343" s="70"/>
      <c r="T343" s="70"/>
      <c r="U343" s="70"/>
      <c r="V343" s="70"/>
      <c r="W343" s="70"/>
      <c r="X343" s="70"/>
      <c r="Y343" s="70"/>
      <c r="Z343" s="70"/>
      <c r="AA343" s="70"/>
      <c r="AB343" s="70"/>
      <c r="AC343" s="70"/>
    </row>
    <row r="344">
      <c r="A344" s="143"/>
      <c r="B344" s="70"/>
      <c r="C344" s="70"/>
      <c r="D344" s="70"/>
      <c r="E344" s="70"/>
      <c r="F344" s="380"/>
      <c r="G344" s="380"/>
      <c r="H344" s="70"/>
      <c r="I344" s="70"/>
      <c r="J344" s="70"/>
      <c r="K344" s="70"/>
      <c r="L344" s="70"/>
      <c r="M344" s="70"/>
      <c r="N344" s="70"/>
      <c r="O344" s="70"/>
      <c r="P344" s="70"/>
      <c r="Q344" s="70"/>
      <c r="R344" s="70"/>
      <c r="S344" s="70"/>
      <c r="T344" s="70"/>
      <c r="U344" s="70"/>
      <c r="V344" s="70"/>
      <c r="W344" s="70"/>
      <c r="X344" s="70"/>
      <c r="Y344" s="70"/>
      <c r="Z344" s="70"/>
      <c r="AA344" s="70"/>
      <c r="AB344" s="70"/>
      <c r="AC344" s="70"/>
    </row>
    <row r="345">
      <c r="A345" s="143"/>
      <c r="B345" s="70"/>
      <c r="C345" s="70"/>
      <c r="D345" s="70"/>
      <c r="E345" s="70"/>
      <c r="F345" s="380"/>
      <c r="G345" s="380"/>
      <c r="H345" s="70"/>
      <c r="I345" s="70"/>
      <c r="J345" s="70"/>
      <c r="K345" s="70"/>
      <c r="L345" s="70"/>
      <c r="M345" s="70"/>
      <c r="N345" s="70"/>
      <c r="O345" s="70"/>
      <c r="P345" s="70"/>
      <c r="Q345" s="70"/>
      <c r="R345" s="70"/>
      <c r="S345" s="70"/>
      <c r="T345" s="70"/>
      <c r="U345" s="70"/>
      <c r="V345" s="70"/>
      <c r="W345" s="70"/>
      <c r="X345" s="70"/>
      <c r="Y345" s="70"/>
      <c r="Z345" s="70"/>
      <c r="AA345" s="70"/>
      <c r="AB345" s="70"/>
      <c r="AC345" s="70"/>
    </row>
    <row r="346">
      <c r="A346" s="143"/>
      <c r="B346" s="70"/>
      <c r="C346" s="70"/>
      <c r="D346" s="70"/>
      <c r="E346" s="70"/>
      <c r="F346" s="380"/>
      <c r="G346" s="380"/>
      <c r="H346" s="70"/>
      <c r="I346" s="70"/>
      <c r="J346" s="70"/>
      <c r="K346" s="70"/>
      <c r="L346" s="70"/>
      <c r="M346" s="70"/>
      <c r="N346" s="70"/>
      <c r="O346" s="70"/>
      <c r="P346" s="70"/>
      <c r="Q346" s="70"/>
      <c r="R346" s="70"/>
      <c r="S346" s="70"/>
      <c r="T346" s="70"/>
      <c r="U346" s="70"/>
      <c r="V346" s="70"/>
      <c r="W346" s="70"/>
      <c r="X346" s="70"/>
      <c r="Y346" s="70"/>
      <c r="Z346" s="70"/>
      <c r="AA346" s="70"/>
      <c r="AB346" s="70"/>
      <c r="AC346" s="70"/>
    </row>
    <row r="347">
      <c r="A347" s="143"/>
      <c r="B347" s="70"/>
      <c r="C347" s="70"/>
      <c r="D347" s="70"/>
      <c r="E347" s="70"/>
      <c r="F347" s="380"/>
      <c r="G347" s="380"/>
      <c r="H347" s="70"/>
      <c r="I347" s="70"/>
      <c r="J347" s="70"/>
      <c r="K347" s="70"/>
      <c r="L347" s="70"/>
      <c r="M347" s="70"/>
      <c r="N347" s="70"/>
      <c r="O347" s="70"/>
      <c r="P347" s="70"/>
      <c r="Q347" s="70"/>
      <c r="R347" s="70"/>
      <c r="S347" s="70"/>
      <c r="T347" s="70"/>
      <c r="U347" s="70"/>
      <c r="V347" s="70"/>
      <c r="W347" s="70"/>
      <c r="X347" s="70"/>
      <c r="Y347" s="70"/>
      <c r="Z347" s="70"/>
      <c r="AA347" s="70"/>
      <c r="AB347" s="70"/>
      <c r="AC347" s="70"/>
    </row>
    <row r="348">
      <c r="A348" s="143"/>
      <c r="B348" s="70"/>
      <c r="C348" s="70"/>
      <c r="D348" s="70"/>
      <c r="E348" s="70"/>
      <c r="F348" s="380"/>
      <c r="G348" s="380"/>
      <c r="H348" s="70"/>
      <c r="I348" s="70"/>
      <c r="J348" s="70"/>
      <c r="K348" s="70"/>
      <c r="L348" s="70"/>
      <c r="M348" s="70"/>
      <c r="N348" s="70"/>
      <c r="O348" s="70"/>
      <c r="P348" s="70"/>
      <c r="Q348" s="70"/>
      <c r="R348" s="70"/>
      <c r="S348" s="70"/>
      <c r="T348" s="70"/>
      <c r="U348" s="70"/>
      <c r="V348" s="70"/>
      <c r="W348" s="70"/>
      <c r="X348" s="70"/>
      <c r="Y348" s="70"/>
      <c r="Z348" s="70"/>
      <c r="AA348" s="70"/>
      <c r="AB348" s="70"/>
      <c r="AC348" s="70"/>
    </row>
    <row r="349">
      <c r="A349" s="143"/>
      <c r="B349" s="70"/>
      <c r="C349" s="70"/>
      <c r="D349" s="70"/>
      <c r="E349" s="70"/>
      <c r="F349" s="380"/>
      <c r="G349" s="380"/>
      <c r="H349" s="70"/>
      <c r="I349" s="70"/>
      <c r="J349" s="70"/>
      <c r="K349" s="70"/>
      <c r="L349" s="70"/>
      <c r="M349" s="70"/>
      <c r="N349" s="70"/>
      <c r="O349" s="70"/>
      <c r="P349" s="70"/>
      <c r="Q349" s="70"/>
      <c r="R349" s="70"/>
      <c r="S349" s="70"/>
      <c r="T349" s="70"/>
      <c r="U349" s="70"/>
      <c r="V349" s="70"/>
      <c r="W349" s="70"/>
      <c r="X349" s="70"/>
      <c r="Y349" s="70"/>
      <c r="Z349" s="70"/>
      <c r="AA349" s="70"/>
      <c r="AB349" s="70"/>
      <c r="AC349" s="70"/>
    </row>
    <row r="350">
      <c r="A350" s="143"/>
      <c r="B350" s="70"/>
      <c r="C350" s="70"/>
      <c r="D350" s="70"/>
      <c r="E350" s="70"/>
      <c r="F350" s="380"/>
      <c r="G350" s="380"/>
      <c r="H350" s="70"/>
      <c r="I350" s="70"/>
      <c r="J350" s="70"/>
      <c r="K350" s="70"/>
      <c r="L350" s="70"/>
      <c r="M350" s="70"/>
      <c r="N350" s="70"/>
      <c r="O350" s="70"/>
      <c r="P350" s="70"/>
      <c r="Q350" s="70"/>
      <c r="R350" s="70"/>
      <c r="S350" s="70"/>
      <c r="T350" s="70"/>
      <c r="U350" s="70"/>
      <c r="V350" s="70"/>
      <c r="W350" s="70"/>
      <c r="X350" s="70"/>
      <c r="Y350" s="70"/>
      <c r="Z350" s="70"/>
      <c r="AA350" s="70"/>
      <c r="AB350" s="70"/>
      <c r="AC350" s="70"/>
    </row>
    <row r="351">
      <c r="A351" s="143"/>
      <c r="B351" s="70"/>
      <c r="C351" s="70"/>
      <c r="D351" s="70"/>
      <c r="E351" s="70"/>
      <c r="F351" s="380"/>
      <c r="G351" s="380"/>
      <c r="H351" s="70"/>
      <c r="I351" s="70"/>
      <c r="J351" s="70"/>
      <c r="K351" s="70"/>
      <c r="L351" s="70"/>
      <c r="M351" s="70"/>
      <c r="N351" s="70"/>
      <c r="O351" s="70"/>
      <c r="P351" s="70"/>
      <c r="Q351" s="70"/>
      <c r="R351" s="70"/>
      <c r="S351" s="70"/>
      <c r="T351" s="70"/>
      <c r="U351" s="70"/>
      <c r="V351" s="70"/>
      <c r="W351" s="70"/>
      <c r="X351" s="70"/>
      <c r="Y351" s="70"/>
      <c r="Z351" s="70"/>
      <c r="AA351" s="70"/>
      <c r="AB351" s="70"/>
      <c r="AC351" s="70"/>
    </row>
    <row r="352">
      <c r="A352" s="143"/>
      <c r="B352" s="70"/>
      <c r="C352" s="70"/>
      <c r="D352" s="70"/>
      <c r="E352" s="70"/>
      <c r="F352" s="380"/>
      <c r="G352" s="380"/>
      <c r="H352" s="70"/>
      <c r="I352" s="70"/>
      <c r="J352" s="70"/>
      <c r="K352" s="70"/>
      <c r="L352" s="70"/>
      <c r="M352" s="70"/>
      <c r="N352" s="70"/>
      <c r="O352" s="70"/>
      <c r="P352" s="70"/>
      <c r="Q352" s="70"/>
      <c r="R352" s="70"/>
      <c r="S352" s="70"/>
      <c r="T352" s="70"/>
      <c r="U352" s="70"/>
      <c r="V352" s="70"/>
      <c r="W352" s="70"/>
      <c r="X352" s="70"/>
      <c r="Y352" s="70"/>
      <c r="Z352" s="70"/>
      <c r="AA352" s="70"/>
      <c r="AB352" s="70"/>
      <c r="AC352" s="70"/>
    </row>
    <row r="353">
      <c r="A353" s="143"/>
      <c r="B353" s="70"/>
      <c r="C353" s="70"/>
      <c r="D353" s="70"/>
      <c r="E353" s="70"/>
      <c r="F353" s="380"/>
      <c r="G353" s="380"/>
      <c r="H353" s="70"/>
      <c r="I353" s="70"/>
      <c r="J353" s="70"/>
      <c r="K353" s="70"/>
      <c r="L353" s="70"/>
      <c r="M353" s="70"/>
      <c r="N353" s="70"/>
      <c r="O353" s="70"/>
      <c r="P353" s="70"/>
      <c r="Q353" s="70"/>
      <c r="R353" s="70"/>
      <c r="S353" s="70"/>
      <c r="T353" s="70"/>
      <c r="U353" s="70"/>
      <c r="V353" s="70"/>
      <c r="W353" s="70"/>
      <c r="X353" s="70"/>
      <c r="Y353" s="70"/>
      <c r="Z353" s="70"/>
      <c r="AA353" s="70"/>
      <c r="AB353" s="70"/>
      <c r="AC353" s="70"/>
    </row>
    <row r="354">
      <c r="A354" s="143"/>
      <c r="B354" s="70"/>
      <c r="C354" s="70"/>
      <c r="D354" s="70"/>
      <c r="E354" s="70"/>
      <c r="F354" s="380"/>
      <c r="G354" s="380"/>
      <c r="H354" s="70"/>
      <c r="I354" s="70"/>
      <c r="J354" s="70"/>
      <c r="K354" s="70"/>
      <c r="L354" s="70"/>
      <c r="M354" s="70"/>
      <c r="N354" s="70"/>
      <c r="O354" s="70"/>
      <c r="P354" s="70"/>
      <c r="Q354" s="70"/>
      <c r="R354" s="70"/>
      <c r="S354" s="70"/>
      <c r="T354" s="70"/>
      <c r="U354" s="70"/>
      <c r="V354" s="70"/>
      <c r="W354" s="70"/>
      <c r="X354" s="70"/>
      <c r="Y354" s="70"/>
      <c r="Z354" s="70"/>
      <c r="AA354" s="70"/>
      <c r="AB354" s="70"/>
      <c r="AC354" s="70"/>
    </row>
    <row r="355">
      <c r="A355" s="143"/>
      <c r="B355" s="70"/>
      <c r="C355" s="70"/>
      <c r="D355" s="70"/>
      <c r="E355" s="70"/>
      <c r="F355" s="380"/>
      <c r="G355" s="380"/>
      <c r="H355" s="70"/>
      <c r="I355" s="70"/>
      <c r="J355" s="70"/>
      <c r="K355" s="70"/>
      <c r="L355" s="70"/>
      <c r="M355" s="70"/>
      <c r="N355" s="70"/>
      <c r="O355" s="70"/>
      <c r="P355" s="70"/>
      <c r="Q355" s="70"/>
      <c r="R355" s="70"/>
      <c r="S355" s="70"/>
      <c r="T355" s="70"/>
      <c r="U355" s="70"/>
      <c r="V355" s="70"/>
      <c r="W355" s="70"/>
      <c r="X355" s="70"/>
      <c r="Y355" s="70"/>
      <c r="Z355" s="70"/>
      <c r="AA355" s="70"/>
      <c r="AB355" s="70"/>
      <c r="AC355" s="70"/>
    </row>
    <row r="356">
      <c r="A356" s="143"/>
      <c r="B356" s="70"/>
      <c r="C356" s="70"/>
      <c r="D356" s="70"/>
      <c r="E356" s="70"/>
      <c r="F356" s="380"/>
      <c r="G356" s="380"/>
      <c r="H356" s="70"/>
      <c r="I356" s="70"/>
      <c r="J356" s="70"/>
      <c r="K356" s="70"/>
      <c r="L356" s="70"/>
      <c r="M356" s="70"/>
      <c r="N356" s="70"/>
      <c r="O356" s="70"/>
      <c r="P356" s="70"/>
      <c r="Q356" s="70"/>
      <c r="R356" s="70"/>
      <c r="S356" s="70"/>
      <c r="T356" s="70"/>
      <c r="U356" s="70"/>
      <c r="V356" s="70"/>
      <c r="W356" s="70"/>
      <c r="X356" s="70"/>
      <c r="Y356" s="70"/>
      <c r="Z356" s="70"/>
      <c r="AA356" s="70"/>
      <c r="AB356" s="70"/>
      <c r="AC356" s="70"/>
    </row>
    <row r="357">
      <c r="A357" s="143"/>
      <c r="B357" s="70"/>
      <c r="C357" s="70"/>
      <c r="D357" s="70"/>
      <c r="E357" s="70"/>
      <c r="F357" s="380"/>
      <c r="G357" s="380"/>
      <c r="H357" s="70"/>
      <c r="I357" s="70"/>
      <c r="J357" s="70"/>
      <c r="K357" s="70"/>
      <c r="L357" s="70"/>
      <c r="M357" s="70"/>
      <c r="N357" s="70"/>
      <c r="O357" s="70"/>
      <c r="P357" s="70"/>
      <c r="Q357" s="70"/>
      <c r="R357" s="70"/>
      <c r="S357" s="70"/>
      <c r="T357" s="70"/>
      <c r="U357" s="70"/>
      <c r="V357" s="70"/>
      <c r="W357" s="70"/>
      <c r="X357" s="70"/>
      <c r="Y357" s="70"/>
      <c r="Z357" s="70"/>
      <c r="AA357" s="70"/>
      <c r="AB357" s="70"/>
      <c r="AC357" s="70"/>
    </row>
    <row r="358">
      <c r="A358" s="143"/>
      <c r="B358" s="70"/>
      <c r="C358" s="70"/>
      <c r="D358" s="70"/>
      <c r="E358" s="70"/>
      <c r="F358" s="380"/>
      <c r="G358" s="380"/>
      <c r="H358" s="70"/>
      <c r="I358" s="70"/>
      <c r="J358" s="70"/>
      <c r="K358" s="70"/>
      <c r="L358" s="70"/>
      <c r="M358" s="70"/>
      <c r="N358" s="70"/>
      <c r="O358" s="70"/>
      <c r="P358" s="70"/>
      <c r="Q358" s="70"/>
      <c r="R358" s="70"/>
      <c r="S358" s="70"/>
      <c r="T358" s="70"/>
      <c r="U358" s="70"/>
      <c r="V358" s="70"/>
      <c r="W358" s="70"/>
      <c r="X358" s="70"/>
      <c r="Y358" s="70"/>
      <c r="Z358" s="70"/>
      <c r="AA358" s="70"/>
      <c r="AB358" s="70"/>
      <c r="AC358" s="70"/>
    </row>
    <row r="359">
      <c r="A359" s="143"/>
      <c r="B359" s="70"/>
      <c r="C359" s="70"/>
      <c r="D359" s="70"/>
      <c r="E359" s="70"/>
      <c r="F359" s="380"/>
      <c r="G359" s="380"/>
      <c r="H359" s="70"/>
      <c r="I359" s="70"/>
      <c r="J359" s="70"/>
      <c r="K359" s="70"/>
      <c r="L359" s="70"/>
      <c r="M359" s="70"/>
      <c r="N359" s="70"/>
      <c r="O359" s="70"/>
      <c r="P359" s="70"/>
      <c r="Q359" s="70"/>
      <c r="R359" s="70"/>
      <c r="S359" s="70"/>
      <c r="T359" s="70"/>
      <c r="U359" s="70"/>
      <c r="V359" s="70"/>
      <c r="W359" s="70"/>
      <c r="X359" s="70"/>
      <c r="Y359" s="70"/>
      <c r="Z359" s="70"/>
      <c r="AA359" s="70"/>
      <c r="AB359" s="70"/>
      <c r="AC359" s="70"/>
    </row>
    <row r="360">
      <c r="A360" s="143"/>
      <c r="B360" s="70"/>
      <c r="C360" s="70"/>
      <c r="D360" s="70"/>
      <c r="E360" s="70"/>
      <c r="F360" s="380"/>
      <c r="G360" s="380"/>
      <c r="H360" s="70"/>
      <c r="I360" s="70"/>
      <c r="J360" s="70"/>
      <c r="K360" s="70"/>
      <c r="L360" s="70"/>
      <c r="M360" s="70"/>
      <c r="N360" s="70"/>
      <c r="O360" s="70"/>
      <c r="P360" s="70"/>
      <c r="Q360" s="70"/>
      <c r="R360" s="70"/>
      <c r="S360" s="70"/>
      <c r="T360" s="70"/>
      <c r="U360" s="70"/>
      <c r="V360" s="70"/>
      <c r="W360" s="70"/>
      <c r="X360" s="70"/>
      <c r="Y360" s="70"/>
      <c r="Z360" s="70"/>
      <c r="AA360" s="70"/>
      <c r="AB360" s="70"/>
      <c r="AC360" s="70"/>
    </row>
    <row r="361">
      <c r="A361" s="143"/>
      <c r="B361" s="70"/>
      <c r="C361" s="70"/>
      <c r="D361" s="70"/>
      <c r="E361" s="70"/>
      <c r="F361" s="380"/>
      <c r="G361" s="380"/>
      <c r="H361" s="70"/>
      <c r="I361" s="70"/>
      <c r="J361" s="70"/>
      <c r="K361" s="70"/>
      <c r="L361" s="70"/>
      <c r="M361" s="70"/>
      <c r="N361" s="70"/>
      <c r="O361" s="70"/>
      <c r="P361" s="70"/>
      <c r="Q361" s="70"/>
      <c r="R361" s="70"/>
      <c r="S361" s="70"/>
      <c r="T361" s="70"/>
      <c r="U361" s="70"/>
      <c r="V361" s="70"/>
      <c r="W361" s="70"/>
      <c r="X361" s="70"/>
      <c r="Y361" s="70"/>
      <c r="Z361" s="70"/>
      <c r="AA361" s="70"/>
      <c r="AB361" s="70"/>
      <c r="AC361" s="70"/>
    </row>
    <row r="362">
      <c r="A362" s="143"/>
      <c r="B362" s="70"/>
      <c r="C362" s="70"/>
      <c r="D362" s="70"/>
      <c r="E362" s="70"/>
      <c r="F362" s="380"/>
      <c r="G362" s="380"/>
      <c r="H362" s="70"/>
      <c r="I362" s="70"/>
      <c r="J362" s="70"/>
      <c r="K362" s="70"/>
      <c r="L362" s="70"/>
      <c r="M362" s="70"/>
      <c r="N362" s="70"/>
      <c r="O362" s="70"/>
      <c r="P362" s="70"/>
      <c r="Q362" s="70"/>
      <c r="R362" s="70"/>
      <c r="S362" s="70"/>
      <c r="T362" s="70"/>
      <c r="U362" s="70"/>
      <c r="V362" s="70"/>
      <c r="W362" s="70"/>
      <c r="X362" s="70"/>
      <c r="Y362" s="70"/>
      <c r="Z362" s="70"/>
      <c r="AA362" s="70"/>
      <c r="AB362" s="70"/>
      <c r="AC362" s="70"/>
    </row>
    <row r="363">
      <c r="A363" s="143"/>
      <c r="B363" s="70"/>
      <c r="C363" s="70"/>
      <c r="D363" s="70"/>
      <c r="E363" s="70"/>
      <c r="F363" s="380"/>
      <c r="G363" s="380"/>
      <c r="H363" s="70"/>
      <c r="I363" s="70"/>
      <c r="J363" s="70"/>
      <c r="K363" s="70"/>
      <c r="L363" s="70"/>
      <c r="M363" s="70"/>
      <c r="N363" s="70"/>
      <c r="O363" s="70"/>
      <c r="P363" s="70"/>
      <c r="Q363" s="70"/>
      <c r="R363" s="70"/>
      <c r="S363" s="70"/>
      <c r="T363" s="70"/>
      <c r="U363" s="70"/>
      <c r="V363" s="70"/>
      <c r="W363" s="70"/>
      <c r="X363" s="70"/>
      <c r="Y363" s="70"/>
      <c r="Z363" s="70"/>
      <c r="AA363" s="70"/>
      <c r="AB363" s="70"/>
      <c r="AC363" s="70"/>
    </row>
    <row r="364">
      <c r="A364" s="143"/>
      <c r="B364" s="70"/>
      <c r="C364" s="70"/>
      <c r="D364" s="70"/>
      <c r="E364" s="70"/>
      <c r="F364" s="380"/>
      <c r="G364" s="380"/>
      <c r="H364" s="70"/>
      <c r="I364" s="70"/>
      <c r="J364" s="70"/>
      <c r="K364" s="70"/>
      <c r="L364" s="70"/>
      <c r="M364" s="70"/>
      <c r="N364" s="70"/>
      <c r="O364" s="70"/>
      <c r="P364" s="70"/>
      <c r="Q364" s="70"/>
      <c r="R364" s="70"/>
      <c r="S364" s="70"/>
      <c r="T364" s="70"/>
      <c r="U364" s="70"/>
      <c r="V364" s="70"/>
      <c r="W364" s="70"/>
      <c r="X364" s="70"/>
      <c r="Y364" s="70"/>
      <c r="Z364" s="70"/>
      <c r="AA364" s="70"/>
      <c r="AB364" s="70"/>
      <c r="AC364" s="70"/>
    </row>
    <row r="365">
      <c r="A365" s="143"/>
      <c r="B365" s="70"/>
      <c r="C365" s="70"/>
      <c r="D365" s="70"/>
      <c r="E365" s="70"/>
      <c r="F365" s="380"/>
      <c r="G365" s="380"/>
      <c r="H365" s="70"/>
      <c r="I365" s="70"/>
      <c r="J365" s="70"/>
      <c r="K365" s="70"/>
      <c r="L365" s="70"/>
      <c r="M365" s="70"/>
      <c r="N365" s="70"/>
      <c r="O365" s="70"/>
      <c r="P365" s="70"/>
      <c r="Q365" s="70"/>
      <c r="R365" s="70"/>
      <c r="S365" s="70"/>
      <c r="T365" s="70"/>
      <c r="U365" s="70"/>
      <c r="V365" s="70"/>
      <c r="W365" s="70"/>
      <c r="X365" s="70"/>
      <c r="Y365" s="70"/>
      <c r="Z365" s="70"/>
      <c r="AA365" s="70"/>
      <c r="AB365" s="70"/>
      <c r="AC365" s="70"/>
    </row>
    <row r="366">
      <c r="A366" s="143"/>
      <c r="B366" s="70"/>
      <c r="C366" s="70"/>
      <c r="D366" s="70"/>
      <c r="E366" s="70"/>
      <c r="F366" s="380"/>
      <c r="G366" s="380"/>
      <c r="H366" s="70"/>
      <c r="I366" s="70"/>
      <c r="J366" s="70"/>
      <c r="K366" s="70"/>
      <c r="L366" s="70"/>
      <c r="M366" s="70"/>
      <c r="N366" s="70"/>
      <c r="O366" s="70"/>
      <c r="P366" s="70"/>
      <c r="Q366" s="70"/>
      <c r="R366" s="70"/>
      <c r="S366" s="70"/>
      <c r="T366" s="70"/>
      <c r="U366" s="70"/>
      <c r="V366" s="70"/>
      <c r="W366" s="70"/>
      <c r="X366" s="70"/>
      <c r="Y366" s="70"/>
      <c r="Z366" s="70"/>
      <c r="AA366" s="70"/>
      <c r="AB366" s="70"/>
      <c r="AC366" s="70"/>
    </row>
    <row r="367">
      <c r="A367" s="143"/>
      <c r="B367" s="70"/>
      <c r="C367" s="70"/>
      <c r="D367" s="70"/>
      <c r="E367" s="70"/>
      <c r="F367" s="380"/>
      <c r="G367" s="380"/>
      <c r="H367" s="70"/>
      <c r="I367" s="70"/>
      <c r="J367" s="70"/>
      <c r="K367" s="70"/>
      <c r="L367" s="70"/>
      <c r="M367" s="70"/>
      <c r="N367" s="70"/>
      <c r="O367" s="70"/>
      <c r="P367" s="70"/>
      <c r="Q367" s="70"/>
      <c r="R367" s="70"/>
      <c r="S367" s="70"/>
      <c r="T367" s="70"/>
      <c r="U367" s="70"/>
      <c r="V367" s="70"/>
      <c r="W367" s="70"/>
      <c r="X367" s="70"/>
      <c r="Y367" s="70"/>
      <c r="Z367" s="70"/>
      <c r="AA367" s="70"/>
      <c r="AB367" s="70"/>
      <c r="AC367" s="70"/>
    </row>
    <row r="368">
      <c r="A368" s="143"/>
      <c r="B368" s="70"/>
      <c r="C368" s="70"/>
      <c r="D368" s="70"/>
      <c r="E368" s="70"/>
      <c r="F368" s="380"/>
      <c r="G368" s="380"/>
      <c r="H368" s="70"/>
      <c r="I368" s="70"/>
      <c r="J368" s="70"/>
      <c r="K368" s="70"/>
      <c r="L368" s="70"/>
      <c r="M368" s="70"/>
      <c r="N368" s="70"/>
      <c r="O368" s="70"/>
      <c r="P368" s="70"/>
      <c r="Q368" s="70"/>
      <c r="R368" s="70"/>
      <c r="S368" s="70"/>
      <c r="T368" s="70"/>
      <c r="U368" s="70"/>
      <c r="V368" s="70"/>
      <c r="W368" s="70"/>
      <c r="X368" s="70"/>
      <c r="Y368" s="70"/>
      <c r="Z368" s="70"/>
      <c r="AA368" s="70"/>
      <c r="AB368" s="70"/>
      <c r="AC368" s="70"/>
    </row>
    <row r="369">
      <c r="A369" s="143"/>
      <c r="B369" s="70"/>
      <c r="C369" s="70"/>
      <c r="D369" s="70"/>
      <c r="E369" s="70"/>
      <c r="F369" s="380"/>
      <c r="G369" s="380"/>
      <c r="H369" s="70"/>
      <c r="I369" s="70"/>
      <c r="J369" s="70"/>
      <c r="K369" s="70"/>
      <c r="L369" s="70"/>
      <c r="M369" s="70"/>
      <c r="N369" s="70"/>
      <c r="O369" s="70"/>
      <c r="P369" s="70"/>
      <c r="Q369" s="70"/>
      <c r="R369" s="70"/>
      <c r="S369" s="70"/>
      <c r="T369" s="70"/>
      <c r="U369" s="70"/>
      <c r="V369" s="70"/>
      <c r="W369" s="70"/>
      <c r="X369" s="70"/>
      <c r="Y369" s="70"/>
      <c r="Z369" s="70"/>
      <c r="AA369" s="70"/>
      <c r="AB369" s="70"/>
      <c r="AC369" s="70"/>
    </row>
    <row r="370">
      <c r="A370" s="143"/>
      <c r="B370" s="70"/>
      <c r="C370" s="70"/>
      <c r="D370" s="70"/>
      <c r="E370" s="70"/>
      <c r="F370" s="380"/>
      <c r="G370" s="380"/>
      <c r="H370" s="70"/>
      <c r="I370" s="70"/>
      <c r="J370" s="70"/>
      <c r="K370" s="70"/>
      <c r="L370" s="70"/>
      <c r="M370" s="70"/>
      <c r="N370" s="70"/>
      <c r="O370" s="70"/>
      <c r="P370" s="70"/>
      <c r="Q370" s="70"/>
      <c r="R370" s="70"/>
      <c r="S370" s="70"/>
      <c r="T370" s="70"/>
      <c r="U370" s="70"/>
      <c r="V370" s="70"/>
      <c r="W370" s="70"/>
      <c r="X370" s="70"/>
      <c r="Y370" s="70"/>
      <c r="Z370" s="70"/>
      <c r="AA370" s="70"/>
      <c r="AB370" s="70"/>
      <c r="AC370" s="70"/>
    </row>
    <row r="371">
      <c r="A371" s="143"/>
      <c r="B371" s="70"/>
      <c r="C371" s="70"/>
      <c r="D371" s="70"/>
      <c r="E371" s="70"/>
      <c r="F371" s="380"/>
      <c r="G371" s="380"/>
      <c r="H371" s="70"/>
      <c r="I371" s="70"/>
      <c r="J371" s="70"/>
      <c r="K371" s="70"/>
      <c r="L371" s="70"/>
      <c r="M371" s="70"/>
      <c r="N371" s="70"/>
      <c r="O371" s="70"/>
      <c r="P371" s="70"/>
      <c r="Q371" s="70"/>
      <c r="R371" s="70"/>
      <c r="S371" s="70"/>
      <c r="T371" s="70"/>
      <c r="U371" s="70"/>
      <c r="V371" s="70"/>
      <c r="W371" s="70"/>
      <c r="X371" s="70"/>
      <c r="Y371" s="70"/>
      <c r="Z371" s="70"/>
      <c r="AA371" s="70"/>
      <c r="AB371" s="70"/>
      <c r="AC371" s="70"/>
    </row>
    <row r="372">
      <c r="A372" s="143"/>
      <c r="B372" s="70"/>
      <c r="C372" s="70"/>
      <c r="D372" s="70"/>
      <c r="E372" s="70"/>
      <c r="F372" s="380"/>
      <c r="G372" s="380"/>
      <c r="H372" s="70"/>
      <c r="I372" s="70"/>
      <c r="J372" s="70"/>
      <c r="K372" s="70"/>
      <c r="L372" s="70"/>
      <c r="M372" s="70"/>
      <c r="N372" s="70"/>
      <c r="O372" s="70"/>
      <c r="P372" s="70"/>
      <c r="Q372" s="70"/>
      <c r="R372" s="70"/>
      <c r="S372" s="70"/>
      <c r="T372" s="70"/>
      <c r="U372" s="70"/>
      <c r="V372" s="70"/>
      <c r="W372" s="70"/>
      <c r="X372" s="70"/>
      <c r="Y372" s="70"/>
      <c r="Z372" s="70"/>
      <c r="AA372" s="70"/>
      <c r="AB372" s="70"/>
      <c r="AC372" s="70"/>
    </row>
    <row r="373">
      <c r="A373" s="143"/>
      <c r="B373" s="70"/>
      <c r="C373" s="70"/>
      <c r="D373" s="70"/>
      <c r="E373" s="70"/>
      <c r="F373" s="380"/>
      <c r="G373" s="380"/>
      <c r="H373" s="70"/>
      <c r="I373" s="70"/>
      <c r="J373" s="70"/>
      <c r="K373" s="70"/>
      <c r="L373" s="70"/>
      <c r="M373" s="70"/>
      <c r="N373" s="70"/>
      <c r="O373" s="70"/>
      <c r="P373" s="70"/>
      <c r="Q373" s="70"/>
      <c r="R373" s="70"/>
      <c r="S373" s="70"/>
      <c r="T373" s="70"/>
      <c r="U373" s="70"/>
      <c r="V373" s="70"/>
      <c r="W373" s="70"/>
      <c r="X373" s="70"/>
      <c r="Y373" s="70"/>
      <c r="Z373" s="70"/>
      <c r="AA373" s="70"/>
      <c r="AB373" s="70"/>
      <c r="AC373" s="70"/>
    </row>
    <row r="374">
      <c r="A374" s="143"/>
      <c r="B374" s="70"/>
      <c r="C374" s="70"/>
      <c r="D374" s="70"/>
      <c r="E374" s="70"/>
      <c r="F374" s="380"/>
      <c r="G374" s="380"/>
      <c r="H374" s="70"/>
      <c r="I374" s="70"/>
      <c r="J374" s="70"/>
      <c r="K374" s="70"/>
      <c r="L374" s="70"/>
      <c r="M374" s="70"/>
      <c r="N374" s="70"/>
      <c r="O374" s="70"/>
      <c r="P374" s="70"/>
      <c r="Q374" s="70"/>
      <c r="R374" s="70"/>
      <c r="S374" s="70"/>
      <c r="T374" s="70"/>
      <c r="U374" s="70"/>
      <c r="V374" s="70"/>
      <c r="W374" s="70"/>
      <c r="X374" s="70"/>
      <c r="Y374" s="70"/>
      <c r="Z374" s="70"/>
      <c r="AA374" s="70"/>
      <c r="AB374" s="70"/>
      <c r="AC374" s="70"/>
    </row>
    <row r="375">
      <c r="A375" s="143"/>
      <c r="B375" s="70"/>
      <c r="C375" s="70"/>
      <c r="D375" s="70"/>
      <c r="E375" s="70"/>
      <c r="F375" s="380"/>
      <c r="G375" s="380"/>
      <c r="H375" s="70"/>
      <c r="I375" s="70"/>
      <c r="J375" s="70"/>
      <c r="K375" s="70"/>
      <c r="L375" s="70"/>
      <c r="M375" s="70"/>
      <c r="N375" s="70"/>
      <c r="O375" s="70"/>
      <c r="P375" s="70"/>
      <c r="Q375" s="70"/>
      <c r="R375" s="70"/>
      <c r="S375" s="70"/>
      <c r="T375" s="70"/>
      <c r="U375" s="70"/>
      <c r="V375" s="70"/>
      <c r="W375" s="70"/>
      <c r="X375" s="70"/>
      <c r="Y375" s="70"/>
      <c r="Z375" s="70"/>
      <c r="AA375" s="70"/>
      <c r="AB375" s="70"/>
      <c r="AC375" s="70"/>
    </row>
    <row r="376">
      <c r="A376" s="143"/>
      <c r="B376" s="70"/>
      <c r="C376" s="70"/>
      <c r="D376" s="70"/>
      <c r="E376" s="70"/>
      <c r="F376" s="380"/>
      <c r="G376" s="380"/>
      <c r="H376" s="70"/>
      <c r="I376" s="70"/>
      <c r="J376" s="70"/>
      <c r="K376" s="70"/>
      <c r="L376" s="70"/>
      <c r="M376" s="70"/>
      <c r="N376" s="70"/>
      <c r="O376" s="70"/>
      <c r="P376" s="70"/>
      <c r="Q376" s="70"/>
      <c r="R376" s="70"/>
      <c r="S376" s="70"/>
      <c r="T376" s="70"/>
      <c r="U376" s="70"/>
      <c r="V376" s="70"/>
      <c r="W376" s="70"/>
      <c r="X376" s="70"/>
      <c r="Y376" s="70"/>
      <c r="Z376" s="70"/>
      <c r="AA376" s="70"/>
      <c r="AB376" s="70"/>
      <c r="AC376" s="70"/>
    </row>
    <row r="377">
      <c r="A377" s="143"/>
      <c r="B377" s="70"/>
      <c r="C377" s="70"/>
      <c r="D377" s="70"/>
      <c r="E377" s="70"/>
      <c r="F377" s="380"/>
      <c r="G377" s="380"/>
      <c r="H377" s="70"/>
      <c r="I377" s="70"/>
      <c r="J377" s="70"/>
      <c r="K377" s="70"/>
      <c r="L377" s="70"/>
      <c r="M377" s="70"/>
      <c r="N377" s="70"/>
      <c r="O377" s="70"/>
      <c r="P377" s="70"/>
      <c r="Q377" s="70"/>
      <c r="R377" s="70"/>
      <c r="S377" s="70"/>
      <c r="T377" s="70"/>
      <c r="U377" s="70"/>
      <c r="V377" s="70"/>
      <c r="W377" s="70"/>
      <c r="X377" s="70"/>
      <c r="Y377" s="70"/>
      <c r="Z377" s="70"/>
      <c r="AA377" s="70"/>
      <c r="AB377" s="70"/>
      <c r="AC377" s="70"/>
    </row>
    <row r="378">
      <c r="A378" s="143"/>
      <c r="B378" s="70"/>
      <c r="C378" s="70"/>
      <c r="D378" s="70"/>
      <c r="E378" s="70"/>
      <c r="F378" s="380"/>
      <c r="G378" s="380"/>
      <c r="H378" s="70"/>
      <c r="I378" s="70"/>
      <c r="J378" s="70"/>
      <c r="K378" s="70"/>
      <c r="L378" s="70"/>
      <c r="M378" s="70"/>
      <c r="N378" s="70"/>
      <c r="O378" s="70"/>
      <c r="P378" s="70"/>
      <c r="Q378" s="70"/>
      <c r="R378" s="70"/>
      <c r="S378" s="70"/>
      <c r="T378" s="70"/>
      <c r="U378" s="70"/>
      <c r="V378" s="70"/>
      <c r="W378" s="70"/>
      <c r="X378" s="70"/>
      <c r="Y378" s="70"/>
      <c r="Z378" s="70"/>
      <c r="AA378" s="70"/>
      <c r="AB378" s="70"/>
      <c r="AC378" s="70"/>
    </row>
    <row r="379">
      <c r="A379" s="143"/>
      <c r="B379" s="70"/>
      <c r="C379" s="70"/>
      <c r="D379" s="70"/>
      <c r="E379" s="70"/>
      <c r="F379" s="380"/>
      <c r="G379" s="380"/>
      <c r="H379" s="70"/>
      <c r="I379" s="70"/>
      <c r="J379" s="70"/>
      <c r="K379" s="70"/>
      <c r="L379" s="70"/>
      <c r="M379" s="70"/>
      <c r="N379" s="70"/>
      <c r="O379" s="70"/>
      <c r="P379" s="70"/>
      <c r="Q379" s="70"/>
      <c r="R379" s="70"/>
      <c r="S379" s="70"/>
      <c r="T379" s="70"/>
      <c r="U379" s="70"/>
      <c r="V379" s="70"/>
      <c r="W379" s="70"/>
      <c r="X379" s="70"/>
      <c r="Y379" s="70"/>
      <c r="Z379" s="70"/>
      <c r="AA379" s="70"/>
      <c r="AB379" s="70"/>
      <c r="AC379" s="70"/>
    </row>
    <row r="380">
      <c r="A380" s="143"/>
      <c r="B380" s="70"/>
      <c r="C380" s="70"/>
      <c r="D380" s="70"/>
      <c r="E380" s="70"/>
      <c r="F380" s="380"/>
      <c r="G380" s="380"/>
      <c r="H380" s="70"/>
      <c r="I380" s="70"/>
      <c r="J380" s="70"/>
      <c r="K380" s="70"/>
      <c r="L380" s="70"/>
      <c r="M380" s="70"/>
      <c r="N380" s="70"/>
      <c r="O380" s="70"/>
      <c r="P380" s="70"/>
      <c r="Q380" s="70"/>
      <c r="R380" s="70"/>
      <c r="S380" s="70"/>
      <c r="T380" s="70"/>
      <c r="U380" s="70"/>
      <c r="V380" s="70"/>
      <c r="W380" s="70"/>
      <c r="X380" s="70"/>
      <c r="Y380" s="70"/>
      <c r="Z380" s="70"/>
      <c r="AA380" s="70"/>
      <c r="AB380" s="70"/>
      <c r="AC380" s="70"/>
    </row>
    <row r="381">
      <c r="A381" s="143"/>
      <c r="B381" s="70"/>
      <c r="C381" s="70"/>
      <c r="D381" s="70"/>
      <c r="E381" s="70"/>
      <c r="F381" s="380"/>
      <c r="G381" s="380"/>
      <c r="H381" s="70"/>
      <c r="I381" s="70"/>
      <c r="J381" s="70"/>
      <c r="K381" s="70"/>
      <c r="L381" s="70"/>
      <c r="M381" s="70"/>
      <c r="N381" s="70"/>
      <c r="O381" s="70"/>
      <c r="P381" s="70"/>
      <c r="Q381" s="70"/>
      <c r="R381" s="70"/>
      <c r="S381" s="70"/>
      <c r="T381" s="70"/>
      <c r="U381" s="70"/>
      <c r="V381" s="70"/>
      <c r="W381" s="70"/>
      <c r="X381" s="70"/>
      <c r="Y381" s="70"/>
      <c r="Z381" s="70"/>
      <c r="AA381" s="70"/>
      <c r="AB381" s="70"/>
      <c r="AC381" s="70"/>
    </row>
    <row r="382">
      <c r="A382" s="143"/>
      <c r="B382" s="70"/>
      <c r="C382" s="70"/>
      <c r="D382" s="70"/>
      <c r="E382" s="70"/>
      <c r="F382" s="380"/>
      <c r="G382" s="380"/>
      <c r="H382" s="70"/>
      <c r="I382" s="70"/>
      <c r="J382" s="70"/>
      <c r="K382" s="70"/>
      <c r="L382" s="70"/>
      <c r="M382" s="70"/>
      <c r="N382" s="70"/>
      <c r="O382" s="70"/>
      <c r="P382" s="70"/>
      <c r="Q382" s="70"/>
      <c r="R382" s="70"/>
      <c r="S382" s="70"/>
      <c r="T382" s="70"/>
      <c r="U382" s="70"/>
      <c r="V382" s="70"/>
      <c r="W382" s="70"/>
      <c r="X382" s="70"/>
      <c r="Y382" s="70"/>
      <c r="Z382" s="70"/>
      <c r="AA382" s="70"/>
      <c r="AB382" s="70"/>
      <c r="AC382" s="70"/>
    </row>
    <row r="383">
      <c r="A383" s="143"/>
      <c r="B383" s="70"/>
      <c r="C383" s="70"/>
      <c r="D383" s="70"/>
      <c r="E383" s="70"/>
      <c r="F383" s="380"/>
      <c r="G383" s="380"/>
      <c r="H383" s="70"/>
      <c r="I383" s="70"/>
      <c r="J383" s="70"/>
      <c r="K383" s="70"/>
      <c r="L383" s="70"/>
      <c r="M383" s="70"/>
      <c r="N383" s="70"/>
      <c r="O383" s="70"/>
      <c r="P383" s="70"/>
      <c r="Q383" s="70"/>
      <c r="R383" s="70"/>
      <c r="S383" s="70"/>
      <c r="T383" s="70"/>
      <c r="U383" s="70"/>
      <c r="V383" s="70"/>
      <c r="W383" s="70"/>
      <c r="X383" s="70"/>
      <c r="Y383" s="70"/>
      <c r="Z383" s="70"/>
      <c r="AA383" s="70"/>
      <c r="AB383" s="70"/>
      <c r="AC383" s="70"/>
    </row>
    <row r="384">
      <c r="A384" s="143"/>
      <c r="B384" s="70"/>
      <c r="C384" s="70"/>
      <c r="D384" s="70"/>
      <c r="E384" s="70"/>
      <c r="F384" s="380"/>
      <c r="G384" s="380"/>
      <c r="H384" s="70"/>
      <c r="I384" s="70"/>
      <c r="J384" s="70"/>
      <c r="K384" s="70"/>
      <c r="L384" s="70"/>
      <c r="M384" s="70"/>
      <c r="N384" s="70"/>
      <c r="O384" s="70"/>
      <c r="P384" s="70"/>
      <c r="Q384" s="70"/>
      <c r="R384" s="70"/>
      <c r="S384" s="70"/>
      <c r="T384" s="70"/>
      <c r="U384" s="70"/>
      <c r="V384" s="70"/>
      <c r="W384" s="70"/>
      <c r="X384" s="70"/>
      <c r="Y384" s="70"/>
      <c r="Z384" s="70"/>
      <c r="AA384" s="70"/>
      <c r="AB384" s="70"/>
      <c r="AC384" s="70"/>
    </row>
    <row r="385">
      <c r="A385" s="143"/>
      <c r="B385" s="70"/>
      <c r="C385" s="70"/>
      <c r="D385" s="70"/>
      <c r="E385" s="70"/>
      <c r="F385" s="380"/>
      <c r="G385" s="380"/>
      <c r="H385" s="70"/>
      <c r="I385" s="70"/>
      <c r="J385" s="70"/>
      <c r="K385" s="70"/>
      <c r="L385" s="70"/>
      <c r="M385" s="70"/>
      <c r="N385" s="70"/>
      <c r="O385" s="70"/>
      <c r="P385" s="70"/>
      <c r="Q385" s="70"/>
      <c r="R385" s="70"/>
      <c r="S385" s="70"/>
      <c r="T385" s="70"/>
      <c r="U385" s="70"/>
      <c r="V385" s="70"/>
      <c r="W385" s="70"/>
      <c r="X385" s="70"/>
      <c r="Y385" s="70"/>
      <c r="Z385" s="70"/>
      <c r="AA385" s="70"/>
      <c r="AB385" s="70"/>
      <c r="AC385" s="70"/>
    </row>
    <row r="386">
      <c r="A386" s="143"/>
      <c r="B386" s="70"/>
      <c r="C386" s="70"/>
      <c r="D386" s="70"/>
      <c r="E386" s="70"/>
      <c r="F386" s="380"/>
      <c r="G386" s="380"/>
      <c r="H386" s="70"/>
      <c r="I386" s="70"/>
      <c r="J386" s="70"/>
      <c r="K386" s="70"/>
      <c r="L386" s="70"/>
      <c r="M386" s="70"/>
      <c r="N386" s="70"/>
      <c r="O386" s="70"/>
      <c r="P386" s="70"/>
      <c r="Q386" s="70"/>
      <c r="R386" s="70"/>
      <c r="S386" s="70"/>
      <c r="T386" s="70"/>
      <c r="U386" s="70"/>
      <c r="V386" s="70"/>
      <c r="W386" s="70"/>
      <c r="X386" s="70"/>
      <c r="Y386" s="70"/>
      <c r="Z386" s="70"/>
      <c r="AA386" s="70"/>
      <c r="AB386" s="70"/>
      <c r="AC386" s="70"/>
    </row>
    <row r="387">
      <c r="A387" s="143"/>
      <c r="B387" s="70"/>
      <c r="C387" s="70"/>
      <c r="D387" s="70"/>
      <c r="E387" s="70"/>
      <c r="F387" s="380"/>
      <c r="G387" s="380"/>
      <c r="H387" s="70"/>
      <c r="I387" s="70"/>
      <c r="J387" s="70"/>
      <c r="K387" s="70"/>
      <c r="L387" s="70"/>
      <c r="M387" s="70"/>
      <c r="N387" s="70"/>
      <c r="O387" s="70"/>
      <c r="P387" s="70"/>
      <c r="Q387" s="70"/>
      <c r="R387" s="70"/>
      <c r="S387" s="70"/>
      <c r="T387" s="70"/>
      <c r="U387" s="70"/>
      <c r="V387" s="70"/>
      <c r="W387" s="70"/>
      <c r="X387" s="70"/>
      <c r="Y387" s="70"/>
      <c r="Z387" s="70"/>
      <c r="AA387" s="70"/>
      <c r="AB387" s="70"/>
      <c r="AC387" s="70"/>
    </row>
    <row r="388">
      <c r="A388" s="143"/>
      <c r="B388" s="70"/>
      <c r="C388" s="70"/>
      <c r="D388" s="70"/>
      <c r="E388" s="70"/>
      <c r="F388" s="380"/>
      <c r="G388" s="380"/>
      <c r="H388" s="70"/>
      <c r="I388" s="70"/>
      <c r="J388" s="70"/>
      <c r="K388" s="70"/>
      <c r="L388" s="70"/>
      <c r="M388" s="70"/>
      <c r="N388" s="70"/>
      <c r="O388" s="70"/>
      <c r="P388" s="70"/>
      <c r="Q388" s="70"/>
      <c r="R388" s="70"/>
      <c r="S388" s="70"/>
      <c r="T388" s="70"/>
      <c r="U388" s="70"/>
      <c r="V388" s="70"/>
      <c r="W388" s="70"/>
      <c r="X388" s="70"/>
      <c r="Y388" s="70"/>
      <c r="Z388" s="70"/>
      <c r="AA388" s="70"/>
      <c r="AB388" s="70"/>
      <c r="AC388" s="70"/>
    </row>
    <row r="389">
      <c r="A389" s="143"/>
      <c r="B389" s="70"/>
      <c r="C389" s="70"/>
      <c r="D389" s="70"/>
      <c r="E389" s="70"/>
      <c r="F389" s="380"/>
      <c r="G389" s="380"/>
      <c r="H389" s="70"/>
      <c r="I389" s="70"/>
      <c r="J389" s="70"/>
      <c r="K389" s="70"/>
      <c r="L389" s="70"/>
      <c r="M389" s="70"/>
      <c r="N389" s="70"/>
      <c r="O389" s="70"/>
      <c r="P389" s="70"/>
      <c r="Q389" s="70"/>
      <c r="R389" s="70"/>
      <c r="S389" s="70"/>
      <c r="T389" s="70"/>
      <c r="U389" s="70"/>
      <c r="V389" s="70"/>
      <c r="W389" s="70"/>
      <c r="X389" s="70"/>
      <c r="Y389" s="70"/>
      <c r="Z389" s="70"/>
      <c r="AA389" s="70"/>
      <c r="AB389" s="70"/>
      <c r="AC389" s="70"/>
    </row>
    <row r="390">
      <c r="A390" s="143"/>
      <c r="B390" s="70"/>
      <c r="C390" s="70"/>
      <c r="D390" s="70"/>
      <c r="E390" s="70"/>
      <c r="F390" s="380"/>
      <c r="G390" s="380"/>
      <c r="H390" s="70"/>
      <c r="I390" s="70"/>
      <c r="J390" s="70"/>
      <c r="K390" s="70"/>
      <c r="L390" s="70"/>
      <c r="M390" s="70"/>
      <c r="N390" s="70"/>
      <c r="O390" s="70"/>
      <c r="P390" s="70"/>
      <c r="Q390" s="70"/>
      <c r="R390" s="70"/>
      <c r="S390" s="70"/>
      <c r="T390" s="70"/>
      <c r="U390" s="70"/>
      <c r="V390" s="70"/>
      <c r="W390" s="70"/>
      <c r="X390" s="70"/>
      <c r="Y390" s="70"/>
      <c r="Z390" s="70"/>
      <c r="AA390" s="70"/>
      <c r="AB390" s="70"/>
      <c r="AC390" s="70"/>
    </row>
    <row r="391">
      <c r="A391" s="143"/>
      <c r="B391" s="70"/>
      <c r="C391" s="70"/>
      <c r="D391" s="70"/>
      <c r="E391" s="70"/>
      <c r="F391" s="380"/>
      <c r="G391" s="380"/>
      <c r="H391" s="70"/>
      <c r="I391" s="70"/>
      <c r="J391" s="70"/>
      <c r="K391" s="70"/>
      <c r="L391" s="70"/>
      <c r="M391" s="70"/>
      <c r="N391" s="70"/>
      <c r="O391" s="70"/>
      <c r="P391" s="70"/>
      <c r="Q391" s="70"/>
      <c r="R391" s="70"/>
      <c r="S391" s="70"/>
      <c r="T391" s="70"/>
      <c r="U391" s="70"/>
      <c r="V391" s="70"/>
      <c r="W391" s="70"/>
      <c r="X391" s="70"/>
      <c r="Y391" s="70"/>
      <c r="Z391" s="70"/>
      <c r="AA391" s="70"/>
      <c r="AB391" s="70"/>
      <c r="AC391" s="70"/>
    </row>
    <row r="392">
      <c r="A392" s="143"/>
      <c r="B392" s="70"/>
      <c r="C392" s="70"/>
      <c r="D392" s="70"/>
      <c r="E392" s="70"/>
      <c r="F392" s="380"/>
      <c r="G392" s="380"/>
      <c r="H392" s="70"/>
      <c r="I392" s="70"/>
      <c r="J392" s="70"/>
      <c r="K392" s="70"/>
      <c r="L392" s="70"/>
      <c r="M392" s="70"/>
      <c r="N392" s="70"/>
      <c r="O392" s="70"/>
      <c r="P392" s="70"/>
      <c r="Q392" s="70"/>
      <c r="R392" s="70"/>
      <c r="S392" s="70"/>
      <c r="T392" s="70"/>
      <c r="U392" s="70"/>
      <c r="V392" s="70"/>
      <c r="W392" s="70"/>
      <c r="X392" s="70"/>
      <c r="Y392" s="70"/>
      <c r="Z392" s="70"/>
      <c r="AA392" s="70"/>
      <c r="AB392" s="70"/>
      <c r="AC392" s="70"/>
    </row>
    <row r="393">
      <c r="A393" s="143"/>
      <c r="B393" s="70"/>
      <c r="C393" s="70"/>
      <c r="D393" s="70"/>
      <c r="E393" s="70"/>
      <c r="F393" s="380"/>
      <c r="G393" s="380"/>
      <c r="H393" s="70"/>
      <c r="I393" s="70"/>
      <c r="J393" s="70"/>
      <c r="K393" s="70"/>
      <c r="L393" s="70"/>
      <c r="M393" s="70"/>
      <c r="N393" s="70"/>
      <c r="O393" s="70"/>
      <c r="P393" s="70"/>
      <c r="Q393" s="70"/>
      <c r="R393" s="70"/>
      <c r="S393" s="70"/>
      <c r="T393" s="70"/>
      <c r="U393" s="70"/>
      <c r="V393" s="70"/>
      <c r="W393" s="70"/>
      <c r="X393" s="70"/>
      <c r="Y393" s="70"/>
      <c r="Z393" s="70"/>
      <c r="AA393" s="70"/>
      <c r="AB393" s="70"/>
      <c r="AC393" s="70"/>
    </row>
    <row r="394">
      <c r="A394" s="143"/>
      <c r="B394" s="70"/>
      <c r="C394" s="70"/>
      <c r="D394" s="70"/>
      <c r="E394" s="70"/>
      <c r="F394" s="380"/>
      <c r="G394" s="380"/>
      <c r="H394" s="70"/>
      <c r="I394" s="70"/>
      <c r="J394" s="70"/>
      <c r="K394" s="70"/>
      <c r="L394" s="70"/>
      <c r="M394" s="70"/>
      <c r="N394" s="70"/>
      <c r="O394" s="70"/>
      <c r="P394" s="70"/>
      <c r="Q394" s="70"/>
      <c r="R394" s="70"/>
      <c r="S394" s="70"/>
      <c r="T394" s="70"/>
      <c r="U394" s="70"/>
      <c r="V394" s="70"/>
      <c r="W394" s="70"/>
      <c r="X394" s="70"/>
      <c r="Y394" s="70"/>
      <c r="Z394" s="70"/>
      <c r="AA394" s="70"/>
      <c r="AB394" s="70"/>
      <c r="AC394" s="70"/>
    </row>
    <row r="395">
      <c r="A395" s="143"/>
      <c r="B395" s="70"/>
      <c r="C395" s="70"/>
      <c r="D395" s="70"/>
      <c r="E395" s="70"/>
      <c r="F395" s="380"/>
      <c r="G395" s="380"/>
      <c r="H395" s="70"/>
      <c r="I395" s="70"/>
      <c r="J395" s="70"/>
      <c r="K395" s="70"/>
      <c r="L395" s="70"/>
      <c r="M395" s="70"/>
      <c r="N395" s="70"/>
      <c r="O395" s="70"/>
      <c r="P395" s="70"/>
      <c r="Q395" s="70"/>
      <c r="R395" s="70"/>
      <c r="S395" s="70"/>
      <c r="T395" s="70"/>
      <c r="U395" s="70"/>
      <c r="V395" s="70"/>
      <c r="W395" s="70"/>
      <c r="X395" s="70"/>
      <c r="Y395" s="70"/>
      <c r="Z395" s="70"/>
      <c r="AA395" s="70"/>
      <c r="AB395" s="70"/>
      <c r="AC395" s="70"/>
    </row>
    <row r="396">
      <c r="A396" s="143"/>
      <c r="B396" s="70"/>
      <c r="C396" s="70"/>
      <c r="D396" s="70"/>
      <c r="E396" s="70"/>
      <c r="F396" s="380"/>
      <c r="G396" s="380"/>
      <c r="H396" s="70"/>
      <c r="I396" s="70"/>
      <c r="J396" s="70"/>
      <c r="K396" s="70"/>
      <c r="L396" s="70"/>
      <c r="M396" s="70"/>
      <c r="N396" s="70"/>
      <c r="O396" s="70"/>
      <c r="P396" s="70"/>
      <c r="Q396" s="70"/>
      <c r="R396" s="70"/>
      <c r="S396" s="70"/>
      <c r="T396" s="70"/>
      <c r="U396" s="70"/>
      <c r="V396" s="70"/>
      <c r="W396" s="70"/>
      <c r="X396" s="70"/>
      <c r="Y396" s="70"/>
      <c r="Z396" s="70"/>
      <c r="AA396" s="70"/>
      <c r="AB396" s="70"/>
      <c r="AC396" s="70"/>
    </row>
    <row r="397">
      <c r="A397" s="143"/>
      <c r="B397" s="70"/>
      <c r="C397" s="70"/>
      <c r="D397" s="70"/>
      <c r="E397" s="70"/>
      <c r="F397" s="380"/>
      <c r="G397" s="380"/>
      <c r="H397" s="70"/>
      <c r="I397" s="70"/>
      <c r="J397" s="70"/>
      <c r="K397" s="70"/>
      <c r="L397" s="70"/>
      <c r="M397" s="70"/>
      <c r="N397" s="70"/>
      <c r="O397" s="70"/>
      <c r="P397" s="70"/>
      <c r="Q397" s="70"/>
      <c r="R397" s="70"/>
      <c r="S397" s="70"/>
      <c r="T397" s="70"/>
      <c r="U397" s="70"/>
      <c r="V397" s="70"/>
      <c r="W397" s="70"/>
      <c r="X397" s="70"/>
      <c r="Y397" s="70"/>
      <c r="Z397" s="70"/>
      <c r="AA397" s="70"/>
      <c r="AB397" s="70"/>
      <c r="AC397" s="70"/>
    </row>
    <row r="398">
      <c r="A398" s="143"/>
      <c r="B398" s="70"/>
      <c r="C398" s="70"/>
      <c r="D398" s="70"/>
      <c r="E398" s="70"/>
      <c r="F398" s="380"/>
      <c r="G398" s="380"/>
      <c r="H398" s="70"/>
      <c r="I398" s="70"/>
      <c r="J398" s="70"/>
      <c r="K398" s="70"/>
      <c r="L398" s="70"/>
      <c r="M398" s="70"/>
      <c r="N398" s="70"/>
      <c r="O398" s="70"/>
      <c r="P398" s="70"/>
      <c r="Q398" s="70"/>
      <c r="R398" s="70"/>
      <c r="S398" s="70"/>
      <c r="T398" s="70"/>
      <c r="U398" s="70"/>
      <c r="V398" s="70"/>
      <c r="W398" s="70"/>
      <c r="X398" s="70"/>
      <c r="Y398" s="70"/>
      <c r="Z398" s="70"/>
      <c r="AA398" s="70"/>
      <c r="AB398" s="70"/>
      <c r="AC398" s="70"/>
    </row>
    <row r="399">
      <c r="A399" s="143"/>
      <c r="B399" s="70"/>
      <c r="C399" s="70"/>
      <c r="D399" s="70"/>
      <c r="E399" s="70"/>
      <c r="F399" s="380"/>
      <c r="G399" s="380"/>
      <c r="H399" s="70"/>
      <c r="I399" s="70"/>
      <c r="J399" s="70"/>
      <c r="K399" s="70"/>
      <c r="L399" s="70"/>
      <c r="M399" s="70"/>
      <c r="N399" s="70"/>
      <c r="O399" s="70"/>
      <c r="P399" s="70"/>
      <c r="Q399" s="70"/>
      <c r="R399" s="70"/>
      <c r="S399" s="70"/>
      <c r="T399" s="70"/>
      <c r="U399" s="70"/>
      <c r="V399" s="70"/>
      <c r="W399" s="70"/>
      <c r="X399" s="70"/>
      <c r="Y399" s="70"/>
      <c r="Z399" s="70"/>
      <c r="AA399" s="70"/>
      <c r="AB399" s="70"/>
      <c r="AC399" s="70"/>
    </row>
    <row r="400">
      <c r="A400" s="143"/>
      <c r="B400" s="70"/>
      <c r="C400" s="70"/>
      <c r="D400" s="70"/>
      <c r="E400" s="70"/>
      <c r="F400" s="380"/>
      <c r="G400" s="380"/>
      <c r="H400" s="70"/>
      <c r="I400" s="70"/>
      <c r="J400" s="70"/>
      <c r="K400" s="70"/>
      <c r="L400" s="70"/>
      <c r="M400" s="70"/>
      <c r="N400" s="70"/>
      <c r="O400" s="70"/>
      <c r="P400" s="70"/>
      <c r="Q400" s="70"/>
      <c r="R400" s="70"/>
      <c r="S400" s="70"/>
      <c r="T400" s="70"/>
      <c r="U400" s="70"/>
      <c r="V400" s="70"/>
      <c r="W400" s="70"/>
      <c r="X400" s="70"/>
      <c r="Y400" s="70"/>
      <c r="Z400" s="70"/>
      <c r="AA400" s="70"/>
      <c r="AB400" s="70"/>
      <c r="AC400" s="70"/>
    </row>
    <row r="401">
      <c r="A401" s="143"/>
      <c r="B401" s="70"/>
      <c r="C401" s="70"/>
      <c r="D401" s="70"/>
      <c r="E401" s="70"/>
      <c r="F401" s="380"/>
      <c r="G401" s="380"/>
      <c r="H401" s="70"/>
      <c r="I401" s="70"/>
      <c r="J401" s="70"/>
      <c r="K401" s="70"/>
      <c r="L401" s="70"/>
      <c r="M401" s="70"/>
      <c r="N401" s="70"/>
      <c r="O401" s="70"/>
      <c r="P401" s="70"/>
      <c r="Q401" s="70"/>
      <c r="R401" s="70"/>
      <c r="S401" s="70"/>
      <c r="T401" s="70"/>
      <c r="U401" s="70"/>
      <c r="V401" s="70"/>
      <c r="W401" s="70"/>
      <c r="X401" s="70"/>
      <c r="Y401" s="70"/>
      <c r="Z401" s="70"/>
      <c r="AA401" s="70"/>
      <c r="AB401" s="70"/>
      <c r="AC401" s="70"/>
    </row>
    <row r="402">
      <c r="A402" s="143"/>
      <c r="B402" s="70"/>
      <c r="C402" s="70"/>
      <c r="D402" s="70"/>
      <c r="E402" s="70"/>
      <c r="F402" s="380"/>
      <c r="G402" s="380"/>
      <c r="H402" s="70"/>
      <c r="I402" s="70"/>
      <c r="J402" s="70"/>
      <c r="K402" s="70"/>
      <c r="L402" s="70"/>
      <c r="M402" s="70"/>
      <c r="N402" s="70"/>
      <c r="O402" s="70"/>
      <c r="P402" s="70"/>
      <c r="Q402" s="70"/>
      <c r="R402" s="70"/>
      <c r="S402" s="70"/>
      <c r="T402" s="70"/>
      <c r="U402" s="70"/>
      <c r="V402" s="70"/>
      <c r="W402" s="70"/>
      <c r="X402" s="70"/>
      <c r="Y402" s="70"/>
      <c r="Z402" s="70"/>
      <c r="AA402" s="70"/>
      <c r="AB402" s="70"/>
      <c r="AC402" s="70"/>
    </row>
    <row r="403">
      <c r="A403" s="143"/>
      <c r="B403" s="70"/>
      <c r="C403" s="70"/>
      <c r="D403" s="70"/>
      <c r="E403" s="70"/>
      <c r="F403" s="380"/>
      <c r="G403" s="380"/>
      <c r="H403" s="70"/>
      <c r="I403" s="70"/>
      <c r="J403" s="70"/>
      <c r="K403" s="70"/>
      <c r="L403" s="70"/>
      <c r="M403" s="70"/>
      <c r="N403" s="70"/>
      <c r="O403" s="70"/>
      <c r="P403" s="70"/>
      <c r="Q403" s="70"/>
      <c r="R403" s="70"/>
      <c r="S403" s="70"/>
      <c r="T403" s="70"/>
      <c r="U403" s="70"/>
      <c r="V403" s="70"/>
      <c r="W403" s="70"/>
      <c r="X403" s="70"/>
      <c r="Y403" s="70"/>
      <c r="Z403" s="70"/>
      <c r="AA403" s="70"/>
      <c r="AB403" s="70"/>
      <c r="AC403" s="70"/>
    </row>
    <row r="404">
      <c r="A404" s="143"/>
      <c r="B404" s="70"/>
      <c r="C404" s="70"/>
      <c r="D404" s="70"/>
      <c r="E404" s="70"/>
      <c r="F404" s="380"/>
      <c r="G404" s="380"/>
      <c r="H404" s="70"/>
      <c r="I404" s="70"/>
      <c r="J404" s="70"/>
      <c r="K404" s="70"/>
      <c r="L404" s="70"/>
      <c r="M404" s="70"/>
      <c r="N404" s="70"/>
      <c r="O404" s="70"/>
      <c r="P404" s="70"/>
      <c r="Q404" s="70"/>
      <c r="R404" s="70"/>
      <c r="S404" s="70"/>
      <c r="T404" s="70"/>
      <c r="U404" s="70"/>
      <c r="V404" s="70"/>
      <c r="W404" s="70"/>
      <c r="X404" s="70"/>
      <c r="Y404" s="70"/>
      <c r="Z404" s="70"/>
      <c r="AA404" s="70"/>
      <c r="AB404" s="70"/>
      <c r="AC404" s="70"/>
    </row>
    <row r="405">
      <c r="A405" s="143"/>
      <c r="B405" s="70"/>
      <c r="C405" s="70"/>
      <c r="D405" s="70"/>
      <c r="E405" s="70"/>
      <c r="F405" s="380"/>
      <c r="G405" s="380"/>
      <c r="H405" s="70"/>
      <c r="I405" s="70"/>
      <c r="J405" s="70"/>
      <c r="K405" s="70"/>
      <c r="L405" s="70"/>
      <c r="M405" s="70"/>
      <c r="N405" s="70"/>
      <c r="O405" s="70"/>
      <c r="P405" s="70"/>
      <c r="Q405" s="70"/>
      <c r="R405" s="70"/>
      <c r="S405" s="70"/>
      <c r="T405" s="70"/>
      <c r="U405" s="70"/>
      <c r="V405" s="70"/>
      <c r="W405" s="70"/>
      <c r="X405" s="70"/>
      <c r="Y405" s="70"/>
      <c r="Z405" s="70"/>
      <c r="AA405" s="70"/>
      <c r="AB405" s="70"/>
      <c r="AC405" s="70"/>
    </row>
    <row r="406">
      <c r="A406" s="143"/>
      <c r="B406" s="70"/>
      <c r="C406" s="70"/>
      <c r="D406" s="70"/>
      <c r="E406" s="70"/>
      <c r="F406" s="380"/>
      <c r="G406" s="380"/>
      <c r="H406" s="70"/>
      <c r="I406" s="70"/>
      <c r="J406" s="70"/>
      <c r="K406" s="70"/>
      <c r="L406" s="70"/>
      <c r="M406" s="70"/>
      <c r="N406" s="70"/>
      <c r="O406" s="70"/>
      <c r="P406" s="70"/>
      <c r="Q406" s="70"/>
      <c r="R406" s="70"/>
      <c r="S406" s="70"/>
      <c r="T406" s="70"/>
      <c r="U406" s="70"/>
      <c r="V406" s="70"/>
      <c r="W406" s="70"/>
      <c r="X406" s="70"/>
      <c r="Y406" s="70"/>
      <c r="Z406" s="70"/>
      <c r="AA406" s="70"/>
      <c r="AB406" s="70"/>
      <c r="AC406" s="70"/>
    </row>
    <row r="407">
      <c r="A407" s="143"/>
      <c r="B407" s="70"/>
      <c r="C407" s="70"/>
      <c r="D407" s="70"/>
      <c r="E407" s="70"/>
      <c r="F407" s="380"/>
      <c r="G407" s="380"/>
      <c r="H407" s="70"/>
      <c r="I407" s="70"/>
      <c r="J407" s="70"/>
      <c r="K407" s="70"/>
      <c r="L407" s="70"/>
      <c r="M407" s="70"/>
      <c r="N407" s="70"/>
      <c r="O407" s="70"/>
      <c r="P407" s="70"/>
      <c r="Q407" s="70"/>
      <c r="R407" s="70"/>
      <c r="S407" s="70"/>
      <c r="T407" s="70"/>
      <c r="U407" s="70"/>
      <c r="V407" s="70"/>
      <c r="W407" s="70"/>
      <c r="X407" s="70"/>
      <c r="Y407" s="70"/>
      <c r="Z407" s="70"/>
      <c r="AA407" s="70"/>
      <c r="AB407" s="70"/>
      <c r="AC407" s="70"/>
    </row>
    <row r="408">
      <c r="A408" s="143"/>
      <c r="B408" s="70"/>
      <c r="C408" s="70"/>
      <c r="D408" s="70"/>
      <c r="E408" s="70"/>
      <c r="F408" s="380"/>
      <c r="G408" s="380"/>
      <c r="H408" s="70"/>
      <c r="I408" s="70"/>
      <c r="J408" s="70"/>
      <c r="K408" s="70"/>
      <c r="L408" s="70"/>
      <c r="M408" s="70"/>
      <c r="N408" s="70"/>
      <c r="O408" s="70"/>
      <c r="P408" s="70"/>
      <c r="Q408" s="70"/>
      <c r="R408" s="70"/>
      <c r="S408" s="70"/>
      <c r="T408" s="70"/>
      <c r="U408" s="70"/>
      <c r="V408" s="70"/>
      <c r="W408" s="70"/>
      <c r="X408" s="70"/>
      <c r="Y408" s="70"/>
      <c r="Z408" s="70"/>
      <c r="AA408" s="70"/>
      <c r="AB408" s="70"/>
      <c r="AC408" s="70"/>
    </row>
    <row r="409">
      <c r="A409" s="143"/>
      <c r="B409" s="70"/>
      <c r="C409" s="70"/>
      <c r="D409" s="70"/>
      <c r="E409" s="70"/>
      <c r="F409" s="380"/>
      <c r="G409" s="380"/>
      <c r="H409" s="70"/>
      <c r="I409" s="70"/>
      <c r="J409" s="70"/>
      <c r="K409" s="70"/>
      <c r="L409" s="70"/>
      <c r="M409" s="70"/>
      <c r="N409" s="70"/>
      <c r="O409" s="70"/>
      <c r="P409" s="70"/>
      <c r="Q409" s="70"/>
      <c r="R409" s="70"/>
      <c r="S409" s="70"/>
      <c r="T409" s="70"/>
      <c r="U409" s="70"/>
      <c r="V409" s="70"/>
      <c r="W409" s="70"/>
      <c r="X409" s="70"/>
      <c r="Y409" s="70"/>
      <c r="Z409" s="70"/>
      <c r="AA409" s="70"/>
      <c r="AB409" s="70"/>
      <c r="AC409" s="70"/>
    </row>
    <row r="410">
      <c r="A410" s="143"/>
      <c r="B410" s="70"/>
      <c r="C410" s="70"/>
      <c r="D410" s="70"/>
      <c r="E410" s="70"/>
      <c r="F410" s="380"/>
      <c r="G410" s="380"/>
      <c r="H410" s="70"/>
      <c r="I410" s="70"/>
      <c r="J410" s="70"/>
      <c r="K410" s="70"/>
      <c r="L410" s="70"/>
      <c r="M410" s="70"/>
      <c r="N410" s="70"/>
      <c r="O410" s="70"/>
      <c r="P410" s="70"/>
      <c r="Q410" s="70"/>
      <c r="R410" s="70"/>
      <c r="S410" s="70"/>
      <c r="T410" s="70"/>
      <c r="U410" s="70"/>
      <c r="V410" s="70"/>
      <c r="W410" s="70"/>
      <c r="X410" s="70"/>
      <c r="Y410" s="70"/>
      <c r="Z410" s="70"/>
      <c r="AA410" s="70"/>
      <c r="AB410" s="70"/>
      <c r="AC410" s="70"/>
    </row>
    <row r="411">
      <c r="A411" s="143"/>
      <c r="B411" s="70"/>
      <c r="C411" s="70"/>
      <c r="D411" s="70"/>
      <c r="E411" s="70"/>
      <c r="F411" s="380"/>
      <c r="G411" s="380"/>
      <c r="H411" s="70"/>
      <c r="I411" s="70"/>
      <c r="J411" s="70"/>
      <c r="K411" s="70"/>
      <c r="L411" s="70"/>
      <c r="M411" s="70"/>
      <c r="N411" s="70"/>
      <c r="O411" s="70"/>
      <c r="P411" s="70"/>
      <c r="Q411" s="70"/>
      <c r="R411" s="70"/>
      <c r="S411" s="70"/>
      <c r="T411" s="70"/>
      <c r="U411" s="70"/>
      <c r="V411" s="70"/>
      <c r="W411" s="70"/>
      <c r="X411" s="70"/>
      <c r="Y411" s="70"/>
      <c r="Z411" s="70"/>
      <c r="AA411" s="70"/>
      <c r="AB411" s="70"/>
      <c r="AC411" s="70"/>
    </row>
    <row r="412">
      <c r="A412" s="143"/>
      <c r="B412" s="70"/>
      <c r="C412" s="70"/>
      <c r="D412" s="70"/>
      <c r="E412" s="70"/>
      <c r="F412" s="380"/>
      <c r="G412" s="380"/>
      <c r="H412" s="70"/>
      <c r="I412" s="70"/>
      <c r="J412" s="70"/>
      <c r="K412" s="70"/>
      <c r="L412" s="70"/>
      <c r="M412" s="70"/>
      <c r="N412" s="70"/>
      <c r="O412" s="70"/>
      <c r="P412" s="70"/>
      <c r="Q412" s="70"/>
      <c r="R412" s="70"/>
      <c r="S412" s="70"/>
      <c r="T412" s="70"/>
      <c r="U412" s="70"/>
      <c r="V412" s="70"/>
      <c r="W412" s="70"/>
      <c r="X412" s="70"/>
      <c r="Y412" s="70"/>
      <c r="Z412" s="70"/>
      <c r="AA412" s="70"/>
      <c r="AB412" s="70"/>
      <c r="AC412" s="70"/>
    </row>
    <row r="413">
      <c r="A413" s="143"/>
      <c r="B413" s="70"/>
      <c r="C413" s="70"/>
      <c r="D413" s="70"/>
      <c r="E413" s="70"/>
      <c r="F413" s="380"/>
      <c r="G413" s="380"/>
      <c r="H413" s="70"/>
      <c r="I413" s="70"/>
      <c r="J413" s="70"/>
      <c r="K413" s="70"/>
      <c r="L413" s="70"/>
      <c r="M413" s="70"/>
      <c r="N413" s="70"/>
      <c r="O413" s="70"/>
      <c r="P413" s="70"/>
      <c r="Q413" s="70"/>
      <c r="R413" s="70"/>
      <c r="S413" s="70"/>
      <c r="T413" s="70"/>
      <c r="U413" s="70"/>
      <c r="V413" s="70"/>
      <c r="W413" s="70"/>
      <c r="X413" s="70"/>
      <c r="Y413" s="70"/>
      <c r="Z413" s="70"/>
      <c r="AA413" s="70"/>
      <c r="AB413" s="70"/>
      <c r="AC413" s="70"/>
    </row>
    <row r="414">
      <c r="A414" s="143"/>
      <c r="B414" s="70"/>
      <c r="C414" s="70"/>
      <c r="D414" s="70"/>
      <c r="E414" s="70"/>
      <c r="F414" s="380"/>
      <c r="G414" s="380"/>
      <c r="H414" s="70"/>
      <c r="I414" s="70"/>
      <c r="J414" s="70"/>
      <c r="K414" s="70"/>
      <c r="L414" s="70"/>
      <c r="M414" s="70"/>
      <c r="N414" s="70"/>
      <c r="O414" s="70"/>
      <c r="P414" s="70"/>
      <c r="Q414" s="70"/>
      <c r="R414" s="70"/>
      <c r="S414" s="70"/>
      <c r="T414" s="70"/>
      <c r="U414" s="70"/>
      <c r="V414" s="70"/>
      <c r="W414" s="70"/>
      <c r="X414" s="70"/>
      <c r="Y414" s="70"/>
      <c r="Z414" s="70"/>
      <c r="AA414" s="70"/>
      <c r="AB414" s="70"/>
      <c r="AC414" s="70"/>
    </row>
    <row r="415">
      <c r="A415" s="143"/>
      <c r="B415" s="70"/>
      <c r="C415" s="70"/>
      <c r="D415" s="70"/>
      <c r="E415" s="70"/>
      <c r="F415" s="380"/>
      <c r="G415" s="380"/>
      <c r="H415" s="70"/>
      <c r="I415" s="70"/>
      <c r="J415" s="70"/>
      <c r="K415" s="70"/>
      <c r="L415" s="70"/>
      <c r="M415" s="70"/>
      <c r="N415" s="70"/>
      <c r="O415" s="70"/>
      <c r="P415" s="70"/>
      <c r="Q415" s="70"/>
      <c r="R415" s="70"/>
      <c r="S415" s="70"/>
      <c r="T415" s="70"/>
      <c r="U415" s="70"/>
      <c r="V415" s="70"/>
      <c r="W415" s="70"/>
      <c r="X415" s="70"/>
      <c r="Y415" s="70"/>
      <c r="Z415" s="70"/>
      <c r="AA415" s="70"/>
      <c r="AB415" s="70"/>
      <c r="AC415" s="70"/>
    </row>
    <row r="416">
      <c r="A416" s="143"/>
      <c r="B416" s="70"/>
      <c r="C416" s="70"/>
      <c r="D416" s="70"/>
      <c r="E416" s="70"/>
      <c r="F416" s="380"/>
      <c r="G416" s="380"/>
      <c r="H416" s="70"/>
      <c r="I416" s="70"/>
      <c r="J416" s="70"/>
      <c r="K416" s="70"/>
      <c r="L416" s="70"/>
      <c r="M416" s="70"/>
      <c r="N416" s="70"/>
      <c r="O416" s="70"/>
      <c r="P416" s="70"/>
      <c r="Q416" s="70"/>
      <c r="R416" s="70"/>
      <c r="S416" s="70"/>
      <c r="T416" s="70"/>
      <c r="U416" s="70"/>
      <c r="V416" s="70"/>
      <c r="W416" s="70"/>
      <c r="X416" s="70"/>
      <c r="Y416" s="70"/>
      <c r="Z416" s="70"/>
      <c r="AA416" s="70"/>
      <c r="AB416" s="70"/>
      <c r="AC416" s="70"/>
    </row>
    <row r="417">
      <c r="A417" s="143"/>
      <c r="B417" s="70"/>
      <c r="C417" s="70"/>
      <c r="D417" s="70"/>
      <c r="E417" s="70"/>
      <c r="F417" s="380"/>
      <c r="G417" s="380"/>
      <c r="H417" s="70"/>
      <c r="I417" s="70"/>
      <c r="J417" s="70"/>
      <c r="K417" s="70"/>
      <c r="L417" s="70"/>
      <c r="M417" s="70"/>
      <c r="N417" s="70"/>
      <c r="O417" s="70"/>
      <c r="P417" s="70"/>
      <c r="Q417" s="70"/>
      <c r="R417" s="70"/>
      <c r="S417" s="70"/>
      <c r="T417" s="70"/>
      <c r="U417" s="70"/>
      <c r="V417" s="70"/>
      <c r="W417" s="70"/>
      <c r="X417" s="70"/>
      <c r="Y417" s="70"/>
      <c r="Z417" s="70"/>
      <c r="AA417" s="70"/>
      <c r="AB417" s="70"/>
      <c r="AC417" s="70"/>
    </row>
    <row r="418">
      <c r="A418" s="143"/>
      <c r="B418" s="70"/>
      <c r="C418" s="70"/>
      <c r="D418" s="70"/>
      <c r="E418" s="70"/>
      <c r="F418" s="380"/>
      <c r="G418" s="380"/>
      <c r="H418" s="70"/>
      <c r="I418" s="70"/>
      <c r="J418" s="70"/>
      <c r="K418" s="70"/>
      <c r="L418" s="70"/>
      <c r="M418" s="70"/>
      <c r="N418" s="70"/>
      <c r="O418" s="70"/>
      <c r="P418" s="70"/>
      <c r="Q418" s="70"/>
      <c r="R418" s="70"/>
      <c r="S418" s="70"/>
      <c r="T418" s="70"/>
      <c r="U418" s="70"/>
      <c r="V418" s="70"/>
      <c r="W418" s="70"/>
      <c r="X418" s="70"/>
      <c r="Y418" s="70"/>
      <c r="Z418" s="70"/>
      <c r="AA418" s="70"/>
      <c r="AB418" s="70"/>
      <c r="AC418" s="70"/>
    </row>
    <row r="419">
      <c r="A419" s="143"/>
      <c r="B419" s="70"/>
      <c r="C419" s="70"/>
      <c r="D419" s="70"/>
      <c r="E419" s="70"/>
      <c r="F419" s="380"/>
      <c r="G419" s="380"/>
      <c r="H419" s="70"/>
      <c r="I419" s="70"/>
      <c r="J419" s="70"/>
      <c r="K419" s="70"/>
      <c r="L419" s="70"/>
      <c r="M419" s="70"/>
      <c r="N419" s="70"/>
      <c r="O419" s="70"/>
      <c r="P419" s="70"/>
      <c r="Q419" s="70"/>
      <c r="R419" s="70"/>
      <c r="S419" s="70"/>
      <c r="T419" s="70"/>
      <c r="U419" s="70"/>
      <c r="V419" s="70"/>
      <c r="W419" s="70"/>
      <c r="X419" s="70"/>
      <c r="Y419" s="70"/>
      <c r="Z419" s="70"/>
      <c r="AA419" s="70"/>
      <c r="AB419" s="70"/>
      <c r="AC419" s="70"/>
    </row>
    <row r="420">
      <c r="A420" s="143"/>
      <c r="B420" s="70"/>
      <c r="C420" s="70"/>
      <c r="D420" s="70"/>
      <c r="E420" s="70"/>
      <c r="F420" s="380"/>
      <c r="G420" s="380"/>
      <c r="H420" s="70"/>
      <c r="I420" s="70"/>
      <c r="J420" s="70"/>
      <c r="K420" s="70"/>
      <c r="L420" s="70"/>
      <c r="M420" s="70"/>
      <c r="N420" s="70"/>
      <c r="O420" s="70"/>
      <c r="P420" s="70"/>
      <c r="Q420" s="70"/>
      <c r="R420" s="70"/>
      <c r="S420" s="70"/>
      <c r="T420" s="70"/>
      <c r="U420" s="70"/>
      <c r="V420" s="70"/>
      <c r="W420" s="70"/>
      <c r="X420" s="70"/>
      <c r="Y420" s="70"/>
      <c r="Z420" s="70"/>
      <c r="AA420" s="70"/>
      <c r="AB420" s="70"/>
      <c r="AC420" s="70"/>
    </row>
    <row r="421">
      <c r="A421" s="143"/>
      <c r="B421" s="70"/>
      <c r="C421" s="70"/>
      <c r="D421" s="70"/>
      <c r="E421" s="70"/>
      <c r="F421" s="380"/>
      <c r="G421" s="380"/>
      <c r="H421" s="70"/>
      <c r="I421" s="70"/>
      <c r="J421" s="70"/>
      <c r="K421" s="70"/>
      <c r="L421" s="70"/>
      <c r="M421" s="70"/>
      <c r="N421" s="70"/>
      <c r="O421" s="70"/>
      <c r="P421" s="70"/>
      <c r="Q421" s="70"/>
      <c r="R421" s="70"/>
      <c r="S421" s="70"/>
      <c r="T421" s="70"/>
      <c r="U421" s="70"/>
      <c r="V421" s="70"/>
      <c r="W421" s="70"/>
      <c r="X421" s="70"/>
      <c r="Y421" s="70"/>
      <c r="Z421" s="70"/>
      <c r="AA421" s="70"/>
      <c r="AB421" s="70"/>
      <c r="AC421" s="70"/>
    </row>
    <row r="422">
      <c r="A422" s="143"/>
      <c r="B422" s="70"/>
      <c r="C422" s="70"/>
      <c r="D422" s="70"/>
      <c r="E422" s="70"/>
      <c r="F422" s="380"/>
      <c r="G422" s="380"/>
      <c r="H422" s="70"/>
      <c r="I422" s="70"/>
      <c r="J422" s="70"/>
      <c r="K422" s="70"/>
      <c r="L422" s="70"/>
      <c r="M422" s="70"/>
      <c r="N422" s="70"/>
      <c r="O422" s="70"/>
      <c r="P422" s="70"/>
      <c r="Q422" s="70"/>
      <c r="R422" s="70"/>
      <c r="S422" s="70"/>
      <c r="T422" s="70"/>
      <c r="U422" s="70"/>
      <c r="V422" s="70"/>
      <c r="W422" s="70"/>
      <c r="X422" s="70"/>
      <c r="Y422" s="70"/>
      <c r="Z422" s="70"/>
      <c r="AA422" s="70"/>
      <c r="AB422" s="70"/>
      <c r="AC422" s="70"/>
    </row>
    <row r="423">
      <c r="A423" s="143"/>
      <c r="B423" s="70"/>
      <c r="C423" s="70"/>
      <c r="D423" s="70"/>
      <c r="E423" s="70"/>
      <c r="F423" s="380"/>
      <c r="G423" s="380"/>
      <c r="H423" s="70"/>
      <c r="I423" s="70"/>
      <c r="J423" s="70"/>
      <c r="K423" s="70"/>
      <c r="L423" s="70"/>
      <c r="M423" s="70"/>
      <c r="N423" s="70"/>
      <c r="O423" s="70"/>
      <c r="P423" s="70"/>
      <c r="Q423" s="70"/>
      <c r="R423" s="70"/>
      <c r="S423" s="70"/>
      <c r="T423" s="70"/>
      <c r="U423" s="70"/>
      <c r="V423" s="70"/>
      <c r="W423" s="70"/>
      <c r="X423" s="70"/>
      <c r="Y423" s="70"/>
      <c r="Z423" s="70"/>
      <c r="AA423" s="70"/>
      <c r="AB423" s="70"/>
      <c r="AC423" s="70"/>
    </row>
    <row r="424">
      <c r="A424" s="143"/>
      <c r="B424" s="70"/>
      <c r="C424" s="70"/>
      <c r="D424" s="70"/>
      <c r="E424" s="70"/>
      <c r="F424" s="380"/>
      <c r="G424" s="380"/>
      <c r="H424" s="70"/>
      <c r="I424" s="70"/>
      <c r="J424" s="70"/>
      <c r="K424" s="70"/>
      <c r="L424" s="70"/>
      <c r="M424" s="70"/>
      <c r="N424" s="70"/>
      <c r="O424" s="70"/>
      <c r="P424" s="70"/>
      <c r="Q424" s="70"/>
      <c r="R424" s="70"/>
      <c r="S424" s="70"/>
      <c r="T424" s="70"/>
      <c r="U424" s="70"/>
      <c r="V424" s="70"/>
      <c r="W424" s="70"/>
      <c r="X424" s="70"/>
      <c r="Y424" s="70"/>
      <c r="Z424" s="70"/>
      <c r="AA424" s="70"/>
      <c r="AB424" s="70"/>
      <c r="AC424" s="70"/>
    </row>
    <row r="425">
      <c r="A425" s="143"/>
      <c r="B425" s="70"/>
      <c r="C425" s="70"/>
      <c r="D425" s="70"/>
      <c r="E425" s="70"/>
      <c r="F425" s="380"/>
      <c r="G425" s="380"/>
      <c r="H425" s="70"/>
      <c r="I425" s="70"/>
      <c r="J425" s="70"/>
      <c r="K425" s="70"/>
      <c r="L425" s="70"/>
      <c r="M425" s="70"/>
      <c r="N425" s="70"/>
      <c r="O425" s="70"/>
      <c r="P425" s="70"/>
      <c r="Q425" s="70"/>
      <c r="R425" s="70"/>
      <c r="S425" s="70"/>
      <c r="T425" s="70"/>
      <c r="U425" s="70"/>
      <c r="V425" s="70"/>
      <c r="W425" s="70"/>
      <c r="X425" s="70"/>
      <c r="Y425" s="70"/>
      <c r="Z425" s="70"/>
      <c r="AA425" s="70"/>
      <c r="AB425" s="70"/>
      <c r="AC425" s="70"/>
    </row>
    <row r="426">
      <c r="A426" s="143"/>
      <c r="B426" s="70"/>
      <c r="C426" s="70"/>
      <c r="D426" s="70"/>
      <c r="E426" s="70"/>
      <c r="F426" s="380"/>
      <c r="G426" s="380"/>
      <c r="H426" s="70"/>
      <c r="I426" s="70"/>
      <c r="J426" s="70"/>
      <c r="K426" s="70"/>
      <c r="L426" s="70"/>
      <c r="M426" s="70"/>
      <c r="N426" s="70"/>
      <c r="O426" s="70"/>
      <c r="P426" s="70"/>
      <c r="Q426" s="70"/>
      <c r="R426" s="70"/>
      <c r="S426" s="70"/>
      <c r="T426" s="70"/>
      <c r="U426" s="70"/>
      <c r="V426" s="70"/>
      <c r="W426" s="70"/>
      <c r="X426" s="70"/>
      <c r="Y426" s="70"/>
      <c r="Z426" s="70"/>
      <c r="AA426" s="70"/>
      <c r="AB426" s="70"/>
      <c r="AC426" s="70"/>
    </row>
    <row r="427">
      <c r="A427" s="143"/>
      <c r="B427" s="70"/>
      <c r="C427" s="70"/>
      <c r="D427" s="70"/>
      <c r="E427" s="70"/>
      <c r="F427" s="380"/>
      <c r="G427" s="380"/>
      <c r="H427" s="70"/>
      <c r="I427" s="70"/>
      <c r="J427" s="70"/>
      <c r="K427" s="70"/>
      <c r="L427" s="70"/>
      <c r="M427" s="70"/>
      <c r="N427" s="70"/>
      <c r="O427" s="70"/>
      <c r="P427" s="70"/>
      <c r="Q427" s="70"/>
      <c r="R427" s="70"/>
      <c r="S427" s="70"/>
      <c r="T427" s="70"/>
      <c r="U427" s="70"/>
      <c r="V427" s="70"/>
      <c r="W427" s="70"/>
      <c r="X427" s="70"/>
      <c r="Y427" s="70"/>
      <c r="Z427" s="70"/>
      <c r="AA427" s="70"/>
      <c r="AB427" s="70"/>
      <c r="AC427" s="70"/>
    </row>
    <row r="428">
      <c r="A428" s="143"/>
      <c r="B428" s="70"/>
      <c r="C428" s="70"/>
      <c r="D428" s="70"/>
      <c r="E428" s="70"/>
      <c r="F428" s="380"/>
      <c r="G428" s="380"/>
      <c r="H428" s="70"/>
      <c r="I428" s="70"/>
      <c r="J428" s="70"/>
      <c r="K428" s="70"/>
      <c r="L428" s="70"/>
      <c r="M428" s="70"/>
      <c r="N428" s="70"/>
      <c r="O428" s="70"/>
      <c r="P428" s="70"/>
      <c r="Q428" s="70"/>
      <c r="R428" s="70"/>
      <c r="S428" s="70"/>
      <c r="T428" s="70"/>
      <c r="U428" s="70"/>
      <c r="V428" s="70"/>
      <c r="W428" s="70"/>
      <c r="X428" s="70"/>
      <c r="Y428" s="70"/>
      <c r="Z428" s="70"/>
      <c r="AA428" s="70"/>
      <c r="AB428" s="70"/>
      <c r="AC428" s="70"/>
    </row>
    <row r="429">
      <c r="A429" s="143"/>
      <c r="B429" s="70"/>
      <c r="C429" s="70"/>
      <c r="D429" s="70"/>
      <c r="E429" s="70"/>
      <c r="F429" s="380"/>
      <c r="G429" s="380"/>
      <c r="H429" s="70"/>
      <c r="I429" s="70"/>
      <c r="J429" s="70"/>
      <c r="K429" s="70"/>
      <c r="L429" s="70"/>
      <c r="M429" s="70"/>
      <c r="N429" s="70"/>
      <c r="O429" s="70"/>
      <c r="P429" s="70"/>
      <c r="Q429" s="70"/>
      <c r="R429" s="70"/>
      <c r="S429" s="70"/>
      <c r="T429" s="70"/>
      <c r="U429" s="70"/>
      <c r="V429" s="70"/>
      <c r="W429" s="70"/>
      <c r="X429" s="70"/>
      <c r="Y429" s="70"/>
      <c r="Z429" s="70"/>
      <c r="AA429" s="70"/>
      <c r="AB429" s="70"/>
      <c r="AC429" s="70"/>
    </row>
    <row r="430">
      <c r="A430" s="143"/>
      <c r="B430" s="70"/>
      <c r="C430" s="70"/>
      <c r="D430" s="70"/>
      <c r="E430" s="70"/>
      <c r="F430" s="380"/>
      <c r="G430" s="380"/>
      <c r="H430" s="70"/>
      <c r="I430" s="70"/>
      <c r="J430" s="70"/>
      <c r="K430" s="70"/>
      <c r="L430" s="70"/>
      <c r="M430" s="70"/>
      <c r="N430" s="70"/>
      <c r="O430" s="70"/>
      <c r="P430" s="70"/>
      <c r="Q430" s="70"/>
      <c r="R430" s="70"/>
      <c r="S430" s="70"/>
      <c r="T430" s="70"/>
      <c r="U430" s="70"/>
      <c r="V430" s="70"/>
      <c r="W430" s="70"/>
      <c r="X430" s="70"/>
      <c r="Y430" s="70"/>
      <c r="Z430" s="70"/>
      <c r="AA430" s="70"/>
      <c r="AB430" s="70"/>
      <c r="AC430" s="70"/>
    </row>
    <row r="431">
      <c r="A431" s="143"/>
      <c r="B431" s="70"/>
      <c r="C431" s="70"/>
      <c r="D431" s="70"/>
      <c r="E431" s="70"/>
      <c r="F431" s="380"/>
      <c r="G431" s="380"/>
      <c r="H431" s="70"/>
      <c r="I431" s="70"/>
      <c r="J431" s="70"/>
      <c r="K431" s="70"/>
      <c r="L431" s="70"/>
      <c r="M431" s="70"/>
      <c r="N431" s="70"/>
      <c r="O431" s="70"/>
      <c r="P431" s="70"/>
      <c r="Q431" s="70"/>
      <c r="R431" s="70"/>
      <c r="S431" s="70"/>
      <c r="T431" s="70"/>
      <c r="U431" s="70"/>
      <c r="V431" s="70"/>
      <c r="W431" s="70"/>
      <c r="X431" s="70"/>
      <c r="Y431" s="70"/>
      <c r="Z431" s="70"/>
      <c r="AA431" s="70"/>
      <c r="AB431" s="70"/>
      <c r="AC431" s="70"/>
    </row>
    <row r="432">
      <c r="A432" s="143"/>
      <c r="B432" s="70"/>
      <c r="C432" s="70"/>
      <c r="D432" s="70"/>
      <c r="E432" s="70"/>
      <c r="F432" s="380"/>
      <c r="G432" s="380"/>
      <c r="H432" s="70"/>
      <c r="I432" s="70"/>
      <c r="J432" s="70"/>
      <c r="K432" s="70"/>
      <c r="L432" s="70"/>
      <c r="M432" s="70"/>
      <c r="N432" s="70"/>
      <c r="O432" s="70"/>
      <c r="P432" s="70"/>
      <c r="Q432" s="70"/>
      <c r="R432" s="70"/>
      <c r="S432" s="70"/>
      <c r="T432" s="70"/>
      <c r="U432" s="70"/>
      <c r="V432" s="70"/>
      <c r="W432" s="70"/>
      <c r="X432" s="70"/>
      <c r="Y432" s="70"/>
      <c r="Z432" s="70"/>
      <c r="AA432" s="70"/>
      <c r="AB432" s="70"/>
      <c r="AC432" s="70"/>
    </row>
    <row r="433">
      <c r="A433" s="143"/>
      <c r="B433" s="70"/>
      <c r="C433" s="70"/>
      <c r="D433" s="70"/>
      <c r="E433" s="70"/>
      <c r="F433" s="380"/>
      <c r="G433" s="380"/>
      <c r="H433" s="70"/>
      <c r="I433" s="70"/>
      <c r="J433" s="70"/>
      <c r="K433" s="70"/>
      <c r="L433" s="70"/>
      <c r="M433" s="70"/>
      <c r="N433" s="70"/>
      <c r="O433" s="70"/>
      <c r="P433" s="70"/>
      <c r="Q433" s="70"/>
      <c r="R433" s="70"/>
      <c r="S433" s="70"/>
      <c r="T433" s="70"/>
      <c r="U433" s="70"/>
      <c r="V433" s="70"/>
      <c r="W433" s="70"/>
      <c r="X433" s="70"/>
      <c r="Y433" s="70"/>
      <c r="Z433" s="70"/>
      <c r="AA433" s="70"/>
      <c r="AB433" s="70"/>
      <c r="AC433" s="70"/>
    </row>
    <row r="434">
      <c r="A434" s="143"/>
      <c r="B434" s="70"/>
      <c r="C434" s="70"/>
      <c r="D434" s="70"/>
      <c r="E434" s="70"/>
      <c r="F434" s="380"/>
      <c r="G434" s="380"/>
      <c r="H434" s="70"/>
      <c r="I434" s="70"/>
      <c r="J434" s="70"/>
      <c r="K434" s="70"/>
      <c r="L434" s="70"/>
      <c r="M434" s="70"/>
      <c r="N434" s="70"/>
      <c r="O434" s="70"/>
      <c r="P434" s="70"/>
      <c r="Q434" s="70"/>
      <c r="R434" s="70"/>
      <c r="S434" s="70"/>
      <c r="T434" s="70"/>
      <c r="U434" s="70"/>
      <c r="V434" s="70"/>
      <c r="W434" s="70"/>
      <c r="X434" s="70"/>
      <c r="Y434" s="70"/>
      <c r="Z434" s="70"/>
      <c r="AA434" s="70"/>
      <c r="AB434" s="70"/>
      <c r="AC434" s="70"/>
    </row>
    <row r="435">
      <c r="A435" s="143"/>
      <c r="B435" s="70"/>
      <c r="C435" s="70"/>
      <c r="D435" s="70"/>
      <c r="E435" s="70"/>
      <c r="F435" s="380"/>
      <c r="G435" s="380"/>
      <c r="H435" s="70"/>
      <c r="I435" s="70"/>
      <c r="J435" s="70"/>
      <c r="K435" s="70"/>
      <c r="L435" s="70"/>
      <c r="M435" s="70"/>
      <c r="N435" s="70"/>
      <c r="O435" s="70"/>
      <c r="P435" s="70"/>
      <c r="Q435" s="70"/>
      <c r="R435" s="70"/>
      <c r="S435" s="70"/>
      <c r="T435" s="70"/>
      <c r="U435" s="70"/>
      <c r="V435" s="70"/>
      <c r="W435" s="70"/>
      <c r="X435" s="70"/>
      <c r="Y435" s="70"/>
      <c r="Z435" s="70"/>
      <c r="AA435" s="70"/>
      <c r="AB435" s="70"/>
      <c r="AC435" s="70"/>
    </row>
    <row r="436">
      <c r="A436" s="143"/>
      <c r="B436" s="70"/>
      <c r="C436" s="70"/>
      <c r="D436" s="70"/>
      <c r="E436" s="70"/>
      <c r="F436" s="380"/>
      <c r="G436" s="380"/>
      <c r="H436" s="70"/>
      <c r="I436" s="70"/>
      <c r="J436" s="70"/>
      <c r="K436" s="70"/>
      <c r="L436" s="70"/>
      <c r="M436" s="70"/>
      <c r="N436" s="70"/>
      <c r="O436" s="70"/>
      <c r="P436" s="70"/>
      <c r="Q436" s="70"/>
      <c r="R436" s="70"/>
      <c r="S436" s="70"/>
      <c r="T436" s="70"/>
      <c r="U436" s="70"/>
      <c r="V436" s="70"/>
      <c r="W436" s="70"/>
      <c r="X436" s="70"/>
      <c r="Y436" s="70"/>
      <c r="Z436" s="70"/>
      <c r="AA436" s="70"/>
      <c r="AB436" s="70"/>
      <c r="AC436" s="70"/>
    </row>
    <row r="437">
      <c r="A437" s="143"/>
      <c r="B437" s="70"/>
      <c r="C437" s="70"/>
      <c r="D437" s="70"/>
      <c r="E437" s="70"/>
      <c r="F437" s="380"/>
      <c r="G437" s="380"/>
      <c r="H437" s="70"/>
      <c r="I437" s="70"/>
      <c r="J437" s="70"/>
      <c r="K437" s="70"/>
      <c r="L437" s="70"/>
      <c r="M437" s="70"/>
      <c r="N437" s="70"/>
      <c r="O437" s="70"/>
      <c r="P437" s="70"/>
      <c r="Q437" s="70"/>
      <c r="R437" s="70"/>
      <c r="S437" s="70"/>
      <c r="T437" s="70"/>
      <c r="U437" s="70"/>
      <c r="V437" s="70"/>
      <c r="W437" s="70"/>
      <c r="X437" s="70"/>
      <c r="Y437" s="70"/>
      <c r="Z437" s="70"/>
      <c r="AA437" s="70"/>
      <c r="AB437" s="70"/>
      <c r="AC437" s="70"/>
    </row>
    <row r="438">
      <c r="A438" s="143"/>
      <c r="B438" s="70"/>
      <c r="C438" s="70"/>
      <c r="D438" s="70"/>
      <c r="E438" s="70"/>
      <c r="F438" s="380"/>
      <c r="G438" s="380"/>
      <c r="H438" s="70"/>
      <c r="I438" s="70"/>
      <c r="J438" s="70"/>
      <c r="K438" s="70"/>
      <c r="L438" s="70"/>
      <c r="M438" s="70"/>
      <c r="N438" s="70"/>
      <c r="O438" s="70"/>
      <c r="P438" s="70"/>
      <c r="Q438" s="70"/>
      <c r="R438" s="70"/>
      <c r="S438" s="70"/>
      <c r="T438" s="70"/>
      <c r="U438" s="70"/>
      <c r="V438" s="70"/>
      <c r="W438" s="70"/>
      <c r="X438" s="70"/>
      <c r="Y438" s="70"/>
      <c r="Z438" s="70"/>
      <c r="AA438" s="70"/>
      <c r="AB438" s="70"/>
      <c r="AC438" s="70"/>
    </row>
    <row r="439">
      <c r="A439" s="143"/>
      <c r="B439" s="70"/>
      <c r="C439" s="70"/>
      <c r="D439" s="70"/>
      <c r="E439" s="70"/>
      <c r="F439" s="380"/>
      <c r="G439" s="380"/>
      <c r="H439" s="70"/>
      <c r="I439" s="70"/>
      <c r="J439" s="70"/>
      <c r="K439" s="70"/>
      <c r="L439" s="70"/>
      <c r="M439" s="70"/>
      <c r="N439" s="70"/>
      <c r="O439" s="70"/>
      <c r="P439" s="70"/>
      <c r="Q439" s="70"/>
      <c r="R439" s="70"/>
      <c r="S439" s="70"/>
      <c r="T439" s="70"/>
      <c r="U439" s="70"/>
      <c r="V439" s="70"/>
      <c r="W439" s="70"/>
      <c r="X439" s="70"/>
      <c r="Y439" s="70"/>
      <c r="Z439" s="70"/>
      <c r="AA439" s="70"/>
      <c r="AB439" s="70"/>
      <c r="AC439" s="70"/>
    </row>
    <row r="440">
      <c r="A440" s="143"/>
      <c r="B440" s="70"/>
      <c r="C440" s="70"/>
      <c r="D440" s="70"/>
      <c r="E440" s="70"/>
      <c r="F440" s="380"/>
      <c r="G440" s="380"/>
      <c r="H440" s="70"/>
      <c r="I440" s="70"/>
      <c r="J440" s="70"/>
      <c r="K440" s="70"/>
      <c r="L440" s="70"/>
      <c r="M440" s="70"/>
      <c r="N440" s="70"/>
      <c r="O440" s="70"/>
      <c r="P440" s="70"/>
      <c r="Q440" s="70"/>
      <c r="R440" s="70"/>
      <c r="S440" s="70"/>
      <c r="T440" s="70"/>
      <c r="U440" s="70"/>
      <c r="V440" s="70"/>
      <c r="W440" s="70"/>
      <c r="X440" s="70"/>
      <c r="Y440" s="70"/>
      <c r="Z440" s="70"/>
      <c r="AA440" s="70"/>
      <c r="AB440" s="70"/>
      <c r="AC440" s="70"/>
    </row>
    <row r="441">
      <c r="A441" s="143"/>
      <c r="B441" s="70"/>
      <c r="C441" s="70"/>
      <c r="D441" s="70"/>
      <c r="E441" s="70"/>
      <c r="F441" s="380"/>
      <c r="G441" s="380"/>
      <c r="H441" s="70"/>
      <c r="I441" s="70"/>
      <c r="J441" s="70"/>
      <c r="K441" s="70"/>
      <c r="L441" s="70"/>
      <c r="M441" s="70"/>
      <c r="N441" s="70"/>
      <c r="O441" s="70"/>
      <c r="P441" s="70"/>
      <c r="Q441" s="70"/>
      <c r="R441" s="70"/>
      <c r="S441" s="70"/>
      <c r="T441" s="70"/>
      <c r="U441" s="70"/>
      <c r="V441" s="70"/>
      <c r="W441" s="70"/>
      <c r="X441" s="70"/>
      <c r="Y441" s="70"/>
      <c r="Z441" s="70"/>
      <c r="AA441" s="70"/>
      <c r="AB441" s="70"/>
      <c r="AC441" s="70"/>
    </row>
    <row r="442">
      <c r="A442" s="143"/>
      <c r="B442" s="70"/>
      <c r="C442" s="70"/>
      <c r="D442" s="70"/>
      <c r="E442" s="70"/>
      <c r="F442" s="380"/>
      <c r="G442" s="380"/>
      <c r="H442" s="70"/>
      <c r="I442" s="70"/>
      <c r="J442" s="70"/>
      <c r="K442" s="70"/>
      <c r="L442" s="70"/>
      <c r="M442" s="70"/>
      <c r="N442" s="70"/>
      <c r="O442" s="70"/>
      <c r="P442" s="70"/>
      <c r="Q442" s="70"/>
      <c r="R442" s="70"/>
      <c r="S442" s="70"/>
      <c r="T442" s="70"/>
      <c r="U442" s="70"/>
      <c r="V442" s="70"/>
      <c r="W442" s="70"/>
      <c r="X442" s="70"/>
      <c r="Y442" s="70"/>
      <c r="Z442" s="70"/>
      <c r="AA442" s="70"/>
      <c r="AB442" s="70"/>
      <c r="AC442" s="70"/>
    </row>
    <row r="443">
      <c r="A443" s="143"/>
      <c r="B443" s="70"/>
      <c r="C443" s="70"/>
      <c r="D443" s="70"/>
      <c r="E443" s="70"/>
      <c r="F443" s="380"/>
      <c r="G443" s="380"/>
      <c r="H443" s="70"/>
      <c r="I443" s="70"/>
      <c r="J443" s="70"/>
      <c r="K443" s="70"/>
      <c r="L443" s="70"/>
      <c r="M443" s="70"/>
      <c r="N443" s="70"/>
      <c r="O443" s="70"/>
      <c r="P443" s="70"/>
      <c r="Q443" s="70"/>
      <c r="R443" s="70"/>
      <c r="S443" s="70"/>
      <c r="T443" s="70"/>
      <c r="U443" s="70"/>
      <c r="V443" s="70"/>
      <c r="W443" s="70"/>
      <c r="X443" s="70"/>
      <c r="Y443" s="70"/>
      <c r="Z443" s="70"/>
      <c r="AA443" s="70"/>
      <c r="AB443" s="70"/>
      <c r="AC443" s="70"/>
    </row>
    <row r="444">
      <c r="A444" s="143"/>
      <c r="B444" s="70"/>
      <c r="C444" s="70"/>
      <c r="D444" s="70"/>
      <c r="E444" s="70"/>
      <c r="F444" s="380"/>
      <c r="G444" s="380"/>
      <c r="H444" s="70"/>
      <c r="I444" s="70"/>
      <c r="J444" s="70"/>
      <c r="K444" s="70"/>
      <c r="L444" s="70"/>
      <c r="M444" s="70"/>
      <c r="N444" s="70"/>
      <c r="O444" s="70"/>
      <c r="P444" s="70"/>
      <c r="Q444" s="70"/>
      <c r="R444" s="70"/>
      <c r="S444" s="70"/>
      <c r="T444" s="70"/>
      <c r="U444" s="70"/>
      <c r="V444" s="70"/>
      <c r="W444" s="70"/>
      <c r="X444" s="70"/>
      <c r="Y444" s="70"/>
      <c r="Z444" s="70"/>
      <c r="AA444" s="70"/>
      <c r="AB444" s="70"/>
      <c r="AC444" s="70"/>
    </row>
    <row r="445">
      <c r="A445" s="143"/>
      <c r="B445" s="70"/>
      <c r="C445" s="70"/>
      <c r="D445" s="70"/>
      <c r="E445" s="70"/>
      <c r="F445" s="380"/>
      <c r="G445" s="380"/>
      <c r="H445" s="70"/>
      <c r="I445" s="70"/>
      <c r="J445" s="70"/>
      <c r="K445" s="70"/>
      <c r="L445" s="70"/>
      <c r="M445" s="70"/>
      <c r="N445" s="70"/>
      <c r="O445" s="70"/>
      <c r="P445" s="70"/>
      <c r="Q445" s="70"/>
      <c r="R445" s="70"/>
      <c r="S445" s="70"/>
      <c r="T445" s="70"/>
      <c r="U445" s="70"/>
      <c r="V445" s="70"/>
      <c r="W445" s="70"/>
      <c r="X445" s="70"/>
      <c r="Y445" s="70"/>
      <c r="Z445" s="70"/>
      <c r="AA445" s="70"/>
      <c r="AB445" s="70"/>
      <c r="AC445" s="70"/>
    </row>
    <row r="446">
      <c r="A446" s="143"/>
      <c r="B446" s="70"/>
      <c r="C446" s="70"/>
      <c r="D446" s="70"/>
      <c r="E446" s="70"/>
      <c r="F446" s="380"/>
      <c r="G446" s="380"/>
      <c r="H446" s="70"/>
      <c r="I446" s="70"/>
      <c r="J446" s="70"/>
      <c r="K446" s="70"/>
      <c r="L446" s="70"/>
      <c r="M446" s="70"/>
      <c r="N446" s="70"/>
      <c r="O446" s="70"/>
      <c r="P446" s="70"/>
      <c r="Q446" s="70"/>
      <c r="R446" s="70"/>
      <c r="S446" s="70"/>
      <c r="T446" s="70"/>
      <c r="U446" s="70"/>
      <c r="V446" s="70"/>
      <c r="W446" s="70"/>
      <c r="X446" s="70"/>
      <c r="Y446" s="70"/>
      <c r="Z446" s="70"/>
      <c r="AA446" s="70"/>
      <c r="AB446" s="70"/>
      <c r="AC446" s="70"/>
    </row>
    <row r="447">
      <c r="A447" s="143"/>
      <c r="B447" s="70"/>
      <c r="C447" s="70"/>
      <c r="D447" s="70"/>
      <c r="E447" s="70"/>
      <c r="F447" s="380"/>
      <c r="G447" s="380"/>
      <c r="H447" s="70"/>
      <c r="I447" s="70"/>
      <c r="J447" s="70"/>
      <c r="K447" s="70"/>
      <c r="L447" s="70"/>
      <c r="M447" s="70"/>
      <c r="N447" s="70"/>
      <c r="O447" s="70"/>
      <c r="P447" s="70"/>
      <c r="Q447" s="70"/>
      <c r="R447" s="70"/>
      <c r="S447" s="70"/>
      <c r="T447" s="70"/>
      <c r="U447" s="70"/>
      <c r="V447" s="70"/>
      <c r="W447" s="70"/>
      <c r="X447" s="70"/>
      <c r="Y447" s="70"/>
      <c r="Z447" s="70"/>
      <c r="AA447" s="70"/>
      <c r="AB447" s="70"/>
      <c r="AC447" s="70"/>
    </row>
    <row r="448">
      <c r="A448" s="143"/>
      <c r="B448" s="70"/>
      <c r="C448" s="70"/>
      <c r="D448" s="70"/>
      <c r="E448" s="70"/>
      <c r="F448" s="380"/>
      <c r="G448" s="380"/>
      <c r="H448" s="70"/>
      <c r="I448" s="70"/>
      <c r="J448" s="70"/>
      <c r="K448" s="70"/>
      <c r="L448" s="70"/>
      <c r="M448" s="70"/>
      <c r="N448" s="70"/>
      <c r="O448" s="70"/>
      <c r="P448" s="70"/>
      <c r="Q448" s="70"/>
      <c r="R448" s="70"/>
      <c r="S448" s="70"/>
      <c r="T448" s="70"/>
      <c r="U448" s="70"/>
      <c r="V448" s="70"/>
      <c r="W448" s="70"/>
      <c r="X448" s="70"/>
      <c r="Y448" s="70"/>
      <c r="Z448" s="70"/>
      <c r="AA448" s="70"/>
      <c r="AB448" s="70"/>
      <c r="AC448" s="70"/>
    </row>
    <row r="449">
      <c r="A449" s="143"/>
      <c r="B449" s="70"/>
      <c r="C449" s="70"/>
      <c r="D449" s="70"/>
      <c r="E449" s="70"/>
      <c r="F449" s="380"/>
      <c r="G449" s="380"/>
      <c r="H449" s="70"/>
      <c r="I449" s="70"/>
      <c r="J449" s="70"/>
      <c r="K449" s="70"/>
      <c r="L449" s="70"/>
      <c r="M449" s="70"/>
      <c r="N449" s="70"/>
      <c r="O449" s="70"/>
      <c r="P449" s="70"/>
      <c r="Q449" s="70"/>
      <c r="R449" s="70"/>
      <c r="S449" s="70"/>
      <c r="T449" s="70"/>
      <c r="U449" s="70"/>
      <c r="V449" s="70"/>
      <c r="W449" s="70"/>
      <c r="X449" s="70"/>
      <c r="Y449" s="70"/>
      <c r="Z449" s="70"/>
      <c r="AA449" s="70"/>
      <c r="AB449" s="70"/>
      <c r="AC449" s="70"/>
    </row>
    <row r="450">
      <c r="A450" s="143"/>
      <c r="B450" s="70"/>
      <c r="C450" s="70"/>
      <c r="D450" s="70"/>
      <c r="E450" s="70"/>
      <c r="F450" s="380"/>
      <c r="G450" s="380"/>
      <c r="H450" s="70"/>
      <c r="I450" s="70"/>
      <c r="J450" s="70"/>
      <c r="K450" s="70"/>
      <c r="L450" s="70"/>
      <c r="M450" s="70"/>
      <c r="N450" s="70"/>
      <c r="O450" s="70"/>
      <c r="P450" s="70"/>
      <c r="Q450" s="70"/>
      <c r="R450" s="70"/>
      <c r="S450" s="70"/>
      <c r="T450" s="70"/>
      <c r="U450" s="70"/>
      <c r="V450" s="70"/>
      <c r="W450" s="70"/>
      <c r="X450" s="70"/>
      <c r="Y450" s="70"/>
      <c r="Z450" s="70"/>
      <c r="AA450" s="70"/>
      <c r="AB450" s="70"/>
      <c r="AC450" s="70"/>
    </row>
    <row r="451">
      <c r="A451" s="143"/>
      <c r="B451" s="70"/>
      <c r="C451" s="70"/>
      <c r="D451" s="70"/>
      <c r="E451" s="70"/>
      <c r="F451" s="380"/>
      <c r="G451" s="380"/>
      <c r="H451" s="70"/>
      <c r="I451" s="70"/>
      <c r="J451" s="70"/>
      <c r="K451" s="70"/>
      <c r="L451" s="70"/>
      <c r="M451" s="70"/>
      <c r="N451" s="70"/>
      <c r="O451" s="70"/>
      <c r="P451" s="70"/>
      <c r="Q451" s="70"/>
      <c r="R451" s="70"/>
      <c r="S451" s="70"/>
      <c r="T451" s="70"/>
      <c r="U451" s="70"/>
      <c r="V451" s="70"/>
      <c r="W451" s="70"/>
      <c r="X451" s="70"/>
      <c r="Y451" s="70"/>
      <c r="Z451" s="70"/>
      <c r="AA451" s="70"/>
      <c r="AB451" s="70"/>
      <c r="AC451" s="70"/>
    </row>
    <row r="452">
      <c r="A452" s="143"/>
      <c r="B452" s="70"/>
      <c r="C452" s="70"/>
      <c r="D452" s="70"/>
      <c r="E452" s="70"/>
      <c r="F452" s="380"/>
      <c r="G452" s="380"/>
      <c r="H452" s="70"/>
      <c r="I452" s="70"/>
      <c r="J452" s="70"/>
      <c r="K452" s="70"/>
      <c r="L452" s="70"/>
      <c r="M452" s="70"/>
      <c r="N452" s="70"/>
      <c r="O452" s="70"/>
      <c r="P452" s="70"/>
      <c r="Q452" s="70"/>
      <c r="R452" s="70"/>
      <c r="S452" s="70"/>
      <c r="T452" s="70"/>
      <c r="U452" s="70"/>
      <c r="V452" s="70"/>
      <c r="W452" s="70"/>
      <c r="X452" s="70"/>
      <c r="Y452" s="70"/>
      <c r="Z452" s="70"/>
      <c r="AA452" s="70"/>
      <c r="AB452" s="70"/>
      <c r="AC452" s="70"/>
    </row>
    <row r="453">
      <c r="A453" s="143"/>
      <c r="B453" s="70"/>
      <c r="C453" s="70"/>
      <c r="D453" s="70"/>
      <c r="E453" s="70"/>
      <c r="F453" s="380"/>
      <c r="G453" s="380"/>
      <c r="H453" s="70"/>
      <c r="I453" s="70"/>
      <c r="J453" s="70"/>
      <c r="K453" s="70"/>
      <c r="L453" s="70"/>
      <c r="M453" s="70"/>
      <c r="N453" s="70"/>
      <c r="O453" s="70"/>
      <c r="P453" s="70"/>
      <c r="Q453" s="70"/>
      <c r="R453" s="70"/>
      <c r="S453" s="70"/>
      <c r="T453" s="70"/>
      <c r="U453" s="70"/>
      <c r="V453" s="70"/>
      <c r="W453" s="70"/>
      <c r="X453" s="70"/>
      <c r="Y453" s="70"/>
      <c r="Z453" s="70"/>
      <c r="AA453" s="70"/>
      <c r="AB453" s="70"/>
      <c r="AC453" s="70"/>
    </row>
    <row r="454">
      <c r="A454" s="143"/>
      <c r="B454" s="70"/>
      <c r="C454" s="70"/>
      <c r="D454" s="70"/>
      <c r="E454" s="70"/>
      <c r="F454" s="380"/>
      <c r="G454" s="380"/>
      <c r="H454" s="70"/>
      <c r="I454" s="70"/>
      <c r="J454" s="70"/>
      <c r="K454" s="70"/>
      <c r="L454" s="70"/>
      <c r="M454" s="70"/>
      <c r="N454" s="70"/>
      <c r="O454" s="70"/>
      <c r="P454" s="70"/>
      <c r="Q454" s="70"/>
      <c r="R454" s="70"/>
      <c r="S454" s="70"/>
      <c r="T454" s="70"/>
      <c r="U454" s="70"/>
      <c r="V454" s="70"/>
      <c r="W454" s="70"/>
      <c r="X454" s="70"/>
      <c r="Y454" s="70"/>
      <c r="Z454" s="70"/>
      <c r="AA454" s="70"/>
      <c r="AB454" s="70"/>
      <c r="AC454" s="70"/>
    </row>
    <row r="455">
      <c r="A455" s="143"/>
      <c r="B455" s="70"/>
      <c r="C455" s="70"/>
      <c r="D455" s="70"/>
      <c r="E455" s="70"/>
      <c r="F455" s="380"/>
      <c r="G455" s="380"/>
      <c r="H455" s="70"/>
      <c r="I455" s="70"/>
      <c r="J455" s="70"/>
      <c r="K455" s="70"/>
      <c r="L455" s="70"/>
      <c r="M455" s="70"/>
      <c r="N455" s="70"/>
      <c r="O455" s="70"/>
      <c r="P455" s="70"/>
      <c r="Q455" s="70"/>
      <c r="R455" s="70"/>
      <c r="S455" s="70"/>
      <c r="T455" s="70"/>
      <c r="U455" s="70"/>
      <c r="V455" s="70"/>
      <c r="W455" s="70"/>
      <c r="X455" s="70"/>
      <c r="Y455" s="70"/>
      <c r="Z455" s="70"/>
      <c r="AA455" s="70"/>
      <c r="AB455" s="70"/>
      <c r="AC455" s="70"/>
    </row>
    <row r="456">
      <c r="A456" s="143"/>
      <c r="B456" s="70"/>
      <c r="C456" s="70"/>
      <c r="D456" s="70"/>
      <c r="E456" s="70"/>
      <c r="F456" s="380"/>
      <c r="G456" s="380"/>
      <c r="H456" s="70"/>
      <c r="I456" s="70"/>
      <c r="J456" s="70"/>
      <c r="K456" s="70"/>
      <c r="L456" s="70"/>
      <c r="M456" s="70"/>
      <c r="N456" s="70"/>
      <c r="O456" s="70"/>
      <c r="P456" s="70"/>
      <c r="Q456" s="70"/>
      <c r="R456" s="70"/>
      <c r="S456" s="70"/>
      <c r="T456" s="70"/>
      <c r="U456" s="70"/>
      <c r="V456" s="70"/>
      <c r="W456" s="70"/>
      <c r="X456" s="70"/>
      <c r="Y456" s="70"/>
      <c r="Z456" s="70"/>
      <c r="AA456" s="70"/>
      <c r="AB456" s="70"/>
      <c r="AC456" s="70"/>
    </row>
    <row r="457">
      <c r="A457" s="143"/>
      <c r="B457" s="70"/>
      <c r="C457" s="70"/>
      <c r="D457" s="70"/>
      <c r="E457" s="70"/>
      <c r="F457" s="380"/>
      <c r="G457" s="380"/>
      <c r="H457" s="70"/>
      <c r="I457" s="70"/>
      <c r="J457" s="70"/>
      <c r="K457" s="70"/>
      <c r="L457" s="70"/>
      <c r="M457" s="70"/>
      <c r="N457" s="70"/>
      <c r="O457" s="70"/>
      <c r="P457" s="70"/>
      <c r="Q457" s="70"/>
      <c r="R457" s="70"/>
      <c r="S457" s="70"/>
      <c r="T457" s="70"/>
      <c r="U457" s="70"/>
      <c r="V457" s="70"/>
      <c r="W457" s="70"/>
      <c r="X457" s="70"/>
      <c r="Y457" s="70"/>
      <c r="Z457" s="70"/>
      <c r="AA457" s="70"/>
      <c r="AB457" s="70"/>
      <c r="AC457" s="70"/>
    </row>
    <row r="458">
      <c r="A458" s="143"/>
      <c r="B458" s="70"/>
      <c r="C458" s="70"/>
      <c r="D458" s="70"/>
      <c r="E458" s="70"/>
      <c r="F458" s="380"/>
      <c r="G458" s="380"/>
      <c r="H458" s="70"/>
      <c r="I458" s="70"/>
      <c r="J458" s="70"/>
      <c r="K458" s="70"/>
      <c r="L458" s="70"/>
      <c r="M458" s="70"/>
      <c r="N458" s="70"/>
      <c r="O458" s="70"/>
      <c r="P458" s="70"/>
      <c r="Q458" s="70"/>
      <c r="R458" s="70"/>
      <c r="S458" s="70"/>
      <c r="T458" s="70"/>
      <c r="U458" s="70"/>
      <c r="V458" s="70"/>
      <c r="W458" s="70"/>
      <c r="X458" s="70"/>
      <c r="Y458" s="70"/>
      <c r="Z458" s="70"/>
      <c r="AA458" s="70"/>
      <c r="AB458" s="70"/>
      <c r="AC458" s="70"/>
    </row>
    <row r="459">
      <c r="A459" s="143"/>
      <c r="B459" s="70"/>
      <c r="C459" s="70"/>
      <c r="D459" s="70"/>
      <c r="E459" s="70"/>
      <c r="F459" s="380"/>
      <c r="G459" s="380"/>
      <c r="H459" s="70"/>
      <c r="I459" s="70"/>
      <c r="J459" s="70"/>
      <c r="K459" s="70"/>
      <c r="L459" s="70"/>
      <c r="M459" s="70"/>
      <c r="N459" s="70"/>
      <c r="O459" s="70"/>
      <c r="P459" s="70"/>
      <c r="Q459" s="70"/>
      <c r="R459" s="70"/>
      <c r="S459" s="70"/>
      <c r="T459" s="70"/>
      <c r="U459" s="70"/>
      <c r="V459" s="70"/>
      <c r="W459" s="70"/>
      <c r="X459" s="70"/>
      <c r="Y459" s="70"/>
      <c r="Z459" s="70"/>
      <c r="AA459" s="70"/>
      <c r="AB459" s="70"/>
      <c r="AC459" s="70"/>
    </row>
    <row r="460">
      <c r="A460" s="143"/>
      <c r="B460" s="70"/>
      <c r="C460" s="70"/>
      <c r="D460" s="70"/>
      <c r="E460" s="70"/>
      <c r="F460" s="380"/>
      <c r="G460" s="380"/>
      <c r="H460" s="70"/>
      <c r="I460" s="70"/>
      <c r="J460" s="70"/>
      <c r="K460" s="70"/>
      <c r="L460" s="70"/>
      <c r="M460" s="70"/>
      <c r="N460" s="70"/>
      <c r="O460" s="70"/>
      <c r="P460" s="70"/>
      <c r="Q460" s="70"/>
      <c r="R460" s="70"/>
      <c r="S460" s="70"/>
      <c r="T460" s="70"/>
      <c r="U460" s="70"/>
      <c r="V460" s="70"/>
      <c r="W460" s="70"/>
      <c r="X460" s="70"/>
      <c r="Y460" s="70"/>
      <c r="Z460" s="70"/>
      <c r="AA460" s="70"/>
      <c r="AB460" s="70"/>
      <c r="AC460" s="70"/>
    </row>
    <row r="461">
      <c r="A461" s="143"/>
      <c r="B461" s="70"/>
      <c r="C461" s="70"/>
      <c r="D461" s="70"/>
      <c r="E461" s="70"/>
      <c r="F461" s="380"/>
      <c r="G461" s="380"/>
      <c r="H461" s="70"/>
      <c r="I461" s="70"/>
      <c r="J461" s="70"/>
      <c r="K461" s="70"/>
      <c r="L461" s="70"/>
      <c r="M461" s="70"/>
      <c r="N461" s="70"/>
      <c r="O461" s="70"/>
      <c r="P461" s="70"/>
      <c r="Q461" s="70"/>
      <c r="R461" s="70"/>
      <c r="S461" s="70"/>
      <c r="T461" s="70"/>
      <c r="U461" s="70"/>
      <c r="V461" s="70"/>
      <c r="W461" s="70"/>
      <c r="X461" s="70"/>
      <c r="Y461" s="70"/>
      <c r="Z461" s="70"/>
      <c r="AA461" s="70"/>
      <c r="AB461" s="70"/>
      <c r="AC461" s="70"/>
    </row>
    <row r="462">
      <c r="A462" s="143"/>
      <c r="B462" s="70"/>
      <c r="C462" s="70"/>
      <c r="D462" s="70"/>
      <c r="E462" s="70"/>
      <c r="F462" s="380"/>
      <c r="G462" s="380"/>
      <c r="H462" s="70"/>
      <c r="I462" s="70"/>
      <c r="J462" s="70"/>
      <c r="K462" s="70"/>
      <c r="L462" s="70"/>
      <c r="M462" s="70"/>
      <c r="N462" s="70"/>
      <c r="O462" s="70"/>
      <c r="P462" s="70"/>
      <c r="Q462" s="70"/>
      <c r="R462" s="70"/>
      <c r="S462" s="70"/>
      <c r="T462" s="70"/>
      <c r="U462" s="70"/>
      <c r="V462" s="70"/>
      <c r="W462" s="70"/>
      <c r="X462" s="70"/>
      <c r="Y462" s="70"/>
      <c r="Z462" s="70"/>
      <c r="AA462" s="70"/>
      <c r="AB462" s="70"/>
      <c r="AC462" s="70"/>
    </row>
    <row r="463">
      <c r="A463" s="143"/>
      <c r="B463" s="70"/>
      <c r="C463" s="70"/>
      <c r="D463" s="70"/>
      <c r="E463" s="70"/>
      <c r="F463" s="380"/>
      <c r="G463" s="380"/>
      <c r="H463" s="70"/>
      <c r="I463" s="70"/>
      <c r="J463" s="70"/>
      <c r="K463" s="70"/>
      <c r="L463" s="70"/>
      <c r="M463" s="70"/>
      <c r="N463" s="70"/>
      <c r="O463" s="70"/>
      <c r="P463" s="70"/>
      <c r="Q463" s="70"/>
      <c r="R463" s="70"/>
      <c r="S463" s="70"/>
      <c r="T463" s="70"/>
      <c r="U463" s="70"/>
      <c r="V463" s="70"/>
      <c r="W463" s="70"/>
      <c r="X463" s="70"/>
      <c r="Y463" s="70"/>
      <c r="Z463" s="70"/>
      <c r="AA463" s="70"/>
      <c r="AB463" s="70"/>
      <c r="AC463" s="70"/>
    </row>
    <row r="464">
      <c r="A464" s="143"/>
      <c r="B464" s="70"/>
      <c r="C464" s="70"/>
      <c r="D464" s="70"/>
      <c r="E464" s="70"/>
      <c r="F464" s="380"/>
      <c r="G464" s="380"/>
      <c r="H464" s="70"/>
      <c r="I464" s="70"/>
      <c r="J464" s="70"/>
      <c r="K464" s="70"/>
      <c r="L464" s="70"/>
      <c r="M464" s="70"/>
      <c r="N464" s="70"/>
      <c r="O464" s="70"/>
      <c r="P464" s="70"/>
      <c r="Q464" s="70"/>
      <c r="R464" s="70"/>
      <c r="S464" s="70"/>
      <c r="T464" s="70"/>
      <c r="U464" s="70"/>
      <c r="V464" s="70"/>
      <c r="W464" s="70"/>
      <c r="X464" s="70"/>
      <c r="Y464" s="70"/>
      <c r="Z464" s="70"/>
      <c r="AA464" s="70"/>
      <c r="AB464" s="70"/>
      <c r="AC464" s="70"/>
    </row>
    <row r="465">
      <c r="A465" s="143"/>
      <c r="B465" s="70"/>
      <c r="C465" s="70"/>
      <c r="D465" s="70"/>
      <c r="E465" s="70"/>
      <c r="F465" s="380"/>
      <c r="G465" s="380"/>
      <c r="H465" s="70"/>
      <c r="I465" s="70"/>
      <c r="J465" s="70"/>
      <c r="K465" s="70"/>
      <c r="L465" s="70"/>
      <c r="M465" s="70"/>
      <c r="N465" s="70"/>
      <c r="O465" s="70"/>
      <c r="P465" s="70"/>
      <c r="Q465" s="70"/>
      <c r="R465" s="70"/>
      <c r="S465" s="70"/>
      <c r="T465" s="70"/>
      <c r="U465" s="70"/>
      <c r="V465" s="70"/>
      <c r="W465" s="70"/>
      <c r="X465" s="70"/>
      <c r="Y465" s="70"/>
      <c r="Z465" s="70"/>
      <c r="AA465" s="70"/>
      <c r="AB465" s="70"/>
      <c r="AC465" s="70"/>
    </row>
    <row r="466">
      <c r="A466" s="143"/>
      <c r="B466" s="70"/>
      <c r="C466" s="70"/>
      <c r="D466" s="70"/>
      <c r="E466" s="70"/>
      <c r="F466" s="380"/>
      <c r="G466" s="380"/>
      <c r="H466" s="70"/>
      <c r="I466" s="70"/>
      <c r="J466" s="70"/>
      <c r="K466" s="70"/>
      <c r="L466" s="70"/>
      <c r="M466" s="70"/>
      <c r="N466" s="70"/>
      <c r="O466" s="70"/>
      <c r="P466" s="70"/>
      <c r="Q466" s="70"/>
      <c r="R466" s="70"/>
      <c r="S466" s="70"/>
      <c r="T466" s="70"/>
      <c r="U466" s="70"/>
      <c r="V466" s="70"/>
      <c r="W466" s="70"/>
      <c r="X466" s="70"/>
      <c r="Y466" s="70"/>
      <c r="Z466" s="70"/>
      <c r="AA466" s="70"/>
      <c r="AB466" s="70"/>
      <c r="AC466" s="70"/>
    </row>
    <row r="467">
      <c r="A467" s="143"/>
      <c r="B467" s="70"/>
      <c r="C467" s="70"/>
      <c r="D467" s="70"/>
      <c r="E467" s="70"/>
      <c r="F467" s="380"/>
      <c r="G467" s="380"/>
      <c r="H467" s="70"/>
      <c r="I467" s="70"/>
      <c r="J467" s="70"/>
      <c r="K467" s="70"/>
      <c r="L467" s="70"/>
      <c r="M467" s="70"/>
      <c r="N467" s="70"/>
      <c r="O467" s="70"/>
      <c r="P467" s="70"/>
      <c r="Q467" s="70"/>
      <c r="R467" s="70"/>
      <c r="S467" s="70"/>
      <c r="T467" s="70"/>
      <c r="U467" s="70"/>
      <c r="V467" s="70"/>
      <c r="W467" s="70"/>
      <c r="X467" s="70"/>
      <c r="Y467" s="70"/>
      <c r="Z467" s="70"/>
      <c r="AA467" s="70"/>
      <c r="AB467" s="70"/>
      <c r="AC467" s="70"/>
    </row>
    <row r="468">
      <c r="A468" s="143"/>
      <c r="B468" s="70"/>
      <c r="C468" s="70"/>
      <c r="D468" s="70"/>
      <c r="E468" s="70"/>
      <c r="F468" s="380"/>
      <c r="G468" s="380"/>
      <c r="H468" s="70"/>
      <c r="I468" s="70"/>
      <c r="J468" s="70"/>
      <c r="K468" s="70"/>
      <c r="L468" s="70"/>
      <c r="M468" s="70"/>
      <c r="N468" s="70"/>
      <c r="O468" s="70"/>
      <c r="P468" s="70"/>
      <c r="Q468" s="70"/>
      <c r="R468" s="70"/>
      <c r="S468" s="70"/>
      <c r="T468" s="70"/>
      <c r="U468" s="70"/>
      <c r="V468" s="70"/>
      <c r="W468" s="70"/>
      <c r="X468" s="70"/>
      <c r="Y468" s="70"/>
      <c r="Z468" s="70"/>
      <c r="AA468" s="70"/>
      <c r="AB468" s="70"/>
      <c r="AC468" s="70"/>
    </row>
    <row r="469">
      <c r="A469" s="143"/>
      <c r="B469" s="70"/>
      <c r="C469" s="70"/>
      <c r="D469" s="70"/>
      <c r="E469" s="70"/>
      <c r="F469" s="380"/>
      <c r="G469" s="380"/>
      <c r="H469" s="70"/>
      <c r="I469" s="70"/>
      <c r="J469" s="70"/>
      <c r="K469" s="70"/>
      <c r="L469" s="70"/>
      <c r="M469" s="70"/>
      <c r="N469" s="70"/>
      <c r="O469" s="70"/>
      <c r="P469" s="70"/>
      <c r="Q469" s="70"/>
      <c r="R469" s="70"/>
      <c r="S469" s="70"/>
      <c r="T469" s="70"/>
      <c r="U469" s="70"/>
      <c r="V469" s="70"/>
      <c r="W469" s="70"/>
      <c r="X469" s="70"/>
      <c r="Y469" s="70"/>
      <c r="Z469" s="70"/>
      <c r="AA469" s="70"/>
      <c r="AB469" s="70"/>
      <c r="AC469" s="70"/>
    </row>
    <row r="470">
      <c r="A470" s="143"/>
      <c r="B470" s="70"/>
      <c r="C470" s="70"/>
      <c r="D470" s="70"/>
      <c r="E470" s="70"/>
      <c r="F470" s="380"/>
      <c r="G470" s="380"/>
      <c r="H470" s="70"/>
      <c r="I470" s="70"/>
      <c r="J470" s="70"/>
      <c r="K470" s="70"/>
      <c r="L470" s="70"/>
      <c r="M470" s="70"/>
      <c r="N470" s="70"/>
      <c r="O470" s="70"/>
      <c r="P470" s="70"/>
      <c r="Q470" s="70"/>
      <c r="R470" s="70"/>
      <c r="S470" s="70"/>
      <c r="T470" s="70"/>
      <c r="U470" s="70"/>
      <c r="V470" s="70"/>
      <c r="W470" s="70"/>
      <c r="X470" s="70"/>
      <c r="Y470" s="70"/>
      <c r="Z470" s="70"/>
      <c r="AA470" s="70"/>
      <c r="AB470" s="70"/>
      <c r="AC470" s="70"/>
    </row>
    <row r="471">
      <c r="A471" s="143"/>
      <c r="B471" s="70"/>
      <c r="C471" s="70"/>
      <c r="D471" s="70"/>
      <c r="E471" s="70"/>
      <c r="F471" s="380"/>
      <c r="G471" s="380"/>
      <c r="H471" s="70"/>
      <c r="I471" s="70"/>
      <c r="J471" s="70"/>
      <c r="K471" s="70"/>
      <c r="L471" s="70"/>
      <c r="M471" s="70"/>
      <c r="N471" s="70"/>
      <c r="O471" s="70"/>
      <c r="P471" s="70"/>
      <c r="Q471" s="70"/>
      <c r="R471" s="70"/>
      <c r="S471" s="70"/>
      <c r="T471" s="70"/>
      <c r="U471" s="70"/>
      <c r="V471" s="70"/>
      <c r="W471" s="70"/>
      <c r="X471" s="70"/>
      <c r="Y471" s="70"/>
      <c r="Z471" s="70"/>
      <c r="AA471" s="70"/>
      <c r="AB471" s="70"/>
      <c r="AC471" s="70"/>
    </row>
    <row r="472">
      <c r="A472" s="143"/>
      <c r="B472" s="70"/>
      <c r="C472" s="70"/>
      <c r="D472" s="70"/>
      <c r="E472" s="70"/>
      <c r="F472" s="380"/>
      <c r="G472" s="380"/>
      <c r="H472" s="70"/>
      <c r="I472" s="70"/>
      <c r="J472" s="70"/>
      <c r="K472" s="70"/>
      <c r="L472" s="70"/>
      <c r="M472" s="70"/>
      <c r="N472" s="70"/>
      <c r="O472" s="70"/>
      <c r="P472" s="70"/>
      <c r="Q472" s="70"/>
      <c r="R472" s="70"/>
      <c r="S472" s="70"/>
      <c r="T472" s="70"/>
      <c r="U472" s="70"/>
      <c r="V472" s="70"/>
      <c r="W472" s="70"/>
      <c r="X472" s="70"/>
      <c r="Y472" s="70"/>
      <c r="Z472" s="70"/>
      <c r="AA472" s="70"/>
      <c r="AB472" s="70"/>
      <c r="AC472" s="70"/>
    </row>
    <row r="473">
      <c r="A473" s="143"/>
      <c r="B473" s="70"/>
      <c r="C473" s="70"/>
      <c r="D473" s="70"/>
      <c r="E473" s="70"/>
      <c r="F473" s="380"/>
      <c r="G473" s="380"/>
      <c r="H473" s="70"/>
      <c r="I473" s="70"/>
      <c r="J473" s="70"/>
      <c r="K473" s="70"/>
      <c r="L473" s="70"/>
      <c r="M473" s="70"/>
      <c r="N473" s="70"/>
      <c r="O473" s="70"/>
      <c r="P473" s="70"/>
      <c r="Q473" s="70"/>
      <c r="R473" s="70"/>
      <c r="S473" s="70"/>
      <c r="T473" s="70"/>
      <c r="U473" s="70"/>
      <c r="V473" s="70"/>
      <c r="W473" s="70"/>
      <c r="X473" s="70"/>
      <c r="Y473" s="70"/>
      <c r="Z473" s="70"/>
      <c r="AA473" s="70"/>
      <c r="AB473" s="70"/>
      <c r="AC473" s="70"/>
    </row>
    <row r="474">
      <c r="A474" s="143"/>
      <c r="B474" s="70"/>
      <c r="C474" s="70"/>
      <c r="D474" s="70"/>
      <c r="E474" s="70"/>
      <c r="F474" s="380"/>
      <c r="G474" s="380"/>
      <c r="H474" s="70"/>
      <c r="I474" s="70"/>
      <c r="J474" s="70"/>
      <c r="K474" s="70"/>
      <c r="L474" s="70"/>
      <c r="M474" s="70"/>
      <c r="N474" s="70"/>
      <c r="O474" s="70"/>
      <c r="P474" s="70"/>
      <c r="Q474" s="70"/>
      <c r="R474" s="70"/>
      <c r="S474" s="70"/>
      <c r="T474" s="70"/>
      <c r="U474" s="70"/>
      <c r="V474" s="70"/>
      <c r="W474" s="70"/>
      <c r="X474" s="70"/>
      <c r="Y474" s="70"/>
      <c r="Z474" s="70"/>
      <c r="AA474" s="70"/>
      <c r="AB474" s="70"/>
      <c r="AC474" s="70"/>
    </row>
    <row r="475">
      <c r="A475" s="143"/>
      <c r="B475" s="70"/>
      <c r="C475" s="70"/>
      <c r="D475" s="70"/>
      <c r="E475" s="70"/>
      <c r="F475" s="380"/>
      <c r="G475" s="380"/>
      <c r="H475" s="70"/>
      <c r="I475" s="70"/>
      <c r="J475" s="70"/>
      <c r="K475" s="70"/>
      <c r="L475" s="70"/>
      <c r="M475" s="70"/>
      <c r="N475" s="70"/>
      <c r="O475" s="70"/>
      <c r="P475" s="70"/>
      <c r="Q475" s="70"/>
      <c r="R475" s="70"/>
      <c r="S475" s="70"/>
      <c r="T475" s="70"/>
      <c r="U475" s="70"/>
      <c r="V475" s="70"/>
      <c r="W475" s="70"/>
      <c r="X475" s="70"/>
      <c r="Y475" s="70"/>
      <c r="Z475" s="70"/>
      <c r="AA475" s="70"/>
      <c r="AB475" s="70"/>
      <c r="AC475" s="70"/>
    </row>
    <row r="476">
      <c r="A476" s="143"/>
      <c r="B476" s="70"/>
      <c r="C476" s="70"/>
      <c r="D476" s="70"/>
      <c r="E476" s="70"/>
      <c r="F476" s="380"/>
      <c r="G476" s="380"/>
      <c r="H476" s="70"/>
      <c r="I476" s="70"/>
      <c r="J476" s="70"/>
      <c r="K476" s="70"/>
      <c r="L476" s="70"/>
      <c r="M476" s="70"/>
      <c r="N476" s="70"/>
      <c r="O476" s="70"/>
      <c r="P476" s="70"/>
      <c r="Q476" s="70"/>
      <c r="R476" s="70"/>
      <c r="S476" s="70"/>
      <c r="T476" s="70"/>
      <c r="U476" s="70"/>
      <c r="V476" s="70"/>
      <c r="W476" s="70"/>
      <c r="X476" s="70"/>
      <c r="Y476" s="70"/>
      <c r="Z476" s="70"/>
      <c r="AA476" s="70"/>
      <c r="AB476" s="70"/>
      <c r="AC476" s="70"/>
    </row>
    <row r="477">
      <c r="A477" s="143"/>
      <c r="B477" s="70"/>
      <c r="C477" s="70"/>
      <c r="D477" s="70"/>
      <c r="E477" s="70"/>
      <c r="F477" s="380"/>
      <c r="G477" s="380"/>
      <c r="H477" s="70"/>
      <c r="I477" s="70"/>
      <c r="J477" s="70"/>
      <c r="K477" s="70"/>
      <c r="L477" s="70"/>
      <c r="M477" s="70"/>
      <c r="N477" s="70"/>
      <c r="O477" s="70"/>
      <c r="P477" s="70"/>
      <c r="Q477" s="70"/>
      <c r="R477" s="70"/>
      <c r="S477" s="70"/>
      <c r="T477" s="70"/>
      <c r="U477" s="70"/>
      <c r="V477" s="70"/>
      <c r="W477" s="70"/>
      <c r="X477" s="70"/>
      <c r="Y477" s="70"/>
      <c r="Z477" s="70"/>
      <c r="AA477" s="70"/>
      <c r="AB477" s="70"/>
      <c r="AC477" s="70"/>
    </row>
    <row r="478">
      <c r="A478" s="143"/>
      <c r="B478" s="70"/>
      <c r="C478" s="70"/>
      <c r="D478" s="70"/>
      <c r="E478" s="70"/>
      <c r="F478" s="380"/>
      <c r="G478" s="380"/>
      <c r="H478" s="70"/>
      <c r="I478" s="70"/>
      <c r="J478" s="70"/>
      <c r="K478" s="70"/>
      <c r="L478" s="70"/>
      <c r="M478" s="70"/>
      <c r="N478" s="70"/>
      <c r="O478" s="70"/>
      <c r="P478" s="70"/>
      <c r="Q478" s="70"/>
      <c r="R478" s="70"/>
      <c r="S478" s="70"/>
      <c r="T478" s="70"/>
      <c r="U478" s="70"/>
      <c r="V478" s="70"/>
      <c r="W478" s="70"/>
      <c r="X478" s="70"/>
      <c r="Y478" s="70"/>
      <c r="Z478" s="70"/>
      <c r="AA478" s="70"/>
      <c r="AB478" s="70"/>
      <c r="AC478" s="70"/>
    </row>
    <row r="479">
      <c r="A479" s="143"/>
      <c r="B479" s="70"/>
      <c r="C479" s="70"/>
      <c r="D479" s="70"/>
      <c r="E479" s="70"/>
      <c r="F479" s="380"/>
      <c r="G479" s="380"/>
      <c r="H479" s="70"/>
      <c r="I479" s="70"/>
      <c r="J479" s="70"/>
      <c r="K479" s="70"/>
      <c r="L479" s="70"/>
      <c r="M479" s="70"/>
      <c r="N479" s="70"/>
      <c r="O479" s="70"/>
      <c r="P479" s="70"/>
      <c r="Q479" s="70"/>
      <c r="R479" s="70"/>
      <c r="S479" s="70"/>
      <c r="T479" s="70"/>
      <c r="U479" s="70"/>
      <c r="V479" s="70"/>
      <c r="W479" s="70"/>
      <c r="X479" s="70"/>
      <c r="Y479" s="70"/>
      <c r="Z479" s="70"/>
      <c r="AA479" s="70"/>
      <c r="AB479" s="70"/>
      <c r="AC479" s="70"/>
    </row>
    <row r="480">
      <c r="A480" s="143"/>
      <c r="B480" s="70"/>
      <c r="C480" s="70"/>
      <c r="D480" s="70"/>
      <c r="E480" s="70"/>
      <c r="F480" s="380"/>
      <c r="G480" s="380"/>
      <c r="H480" s="70"/>
      <c r="I480" s="70"/>
      <c r="J480" s="70"/>
      <c r="K480" s="70"/>
      <c r="L480" s="70"/>
      <c r="M480" s="70"/>
      <c r="N480" s="70"/>
      <c r="O480" s="70"/>
      <c r="P480" s="70"/>
      <c r="Q480" s="70"/>
      <c r="R480" s="70"/>
      <c r="S480" s="70"/>
      <c r="T480" s="70"/>
      <c r="U480" s="70"/>
      <c r="V480" s="70"/>
      <c r="W480" s="70"/>
      <c r="X480" s="70"/>
      <c r="Y480" s="70"/>
      <c r="Z480" s="70"/>
      <c r="AA480" s="70"/>
      <c r="AB480" s="70"/>
      <c r="AC480" s="70"/>
    </row>
    <row r="481">
      <c r="A481" s="143"/>
      <c r="B481" s="70"/>
      <c r="C481" s="70"/>
      <c r="D481" s="70"/>
      <c r="E481" s="70"/>
      <c r="F481" s="380"/>
      <c r="G481" s="380"/>
      <c r="H481" s="70"/>
      <c r="I481" s="70"/>
      <c r="J481" s="70"/>
      <c r="K481" s="70"/>
      <c r="L481" s="70"/>
      <c r="M481" s="70"/>
      <c r="N481" s="70"/>
      <c r="O481" s="70"/>
      <c r="P481" s="70"/>
      <c r="Q481" s="70"/>
      <c r="R481" s="70"/>
      <c r="S481" s="70"/>
      <c r="T481" s="70"/>
      <c r="U481" s="70"/>
      <c r="V481" s="70"/>
      <c r="W481" s="70"/>
      <c r="X481" s="70"/>
      <c r="Y481" s="70"/>
      <c r="Z481" s="70"/>
      <c r="AA481" s="70"/>
      <c r="AB481" s="70"/>
      <c r="AC481" s="70"/>
    </row>
    <row r="482">
      <c r="A482" s="143"/>
      <c r="B482" s="70"/>
      <c r="C482" s="70"/>
      <c r="D482" s="70"/>
      <c r="E482" s="70"/>
      <c r="F482" s="380"/>
      <c r="G482" s="380"/>
      <c r="H482" s="70"/>
      <c r="I482" s="70"/>
      <c r="J482" s="70"/>
      <c r="K482" s="70"/>
      <c r="L482" s="70"/>
      <c r="M482" s="70"/>
      <c r="N482" s="70"/>
      <c r="O482" s="70"/>
      <c r="P482" s="70"/>
      <c r="Q482" s="70"/>
      <c r="R482" s="70"/>
      <c r="S482" s="70"/>
      <c r="T482" s="70"/>
      <c r="U482" s="70"/>
      <c r="V482" s="70"/>
      <c r="W482" s="70"/>
      <c r="X482" s="70"/>
      <c r="Y482" s="70"/>
      <c r="Z482" s="70"/>
      <c r="AA482" s="70"/>
      <c r="AB482" s="70"/>
      <c r="AC482" s="70"/>
    </row>
    <row r="483">
      <c r="A483" s="143"/>
      <c r="B483" s="70"/>
      <c r="C483" s="70"/>
      <c r="D483" s="70"/>
      <c r="E483" s="70"/>
      <c r="F483" s="380"/>
      <c r="G483" s="380"/>
      <c r="H483" s="70"/>
      <c r="I483" s="70"/>
      <c r="J483" s="70"/>
      <c r="K483" s="70"/>
      <c r="L483" s="70"/>
      <c r="M483" s="70"/>
      <c r="N483" s="70"/>
      <c r="O483" s="70"/>
      <c r="P483" s="70"/>
      <c r="Q483" s="70"/>
      <c r="R483" s="70"/>
      <c r="S483" s="70"/>
      <c r="T483" s="70"/>
      <c r="U483" s="70"/>
      <c r="V483" s="70"/>
      <c r="W483" s="70"/>
      <c r="X483" s="70"/>
      <c r="Y483" s="70"/>
      <c r="Z483" s="70"/>
      <c r="AA483" s="70"/>
      <c r="AB483" s="70"/>
      <c r="AC483" s="70"/>
    </row>
    <row r="484">
      <c r="A484" s="143"/>
      <c r="B484" s="70"/>
      <c r="C484" s="70"/>
      <c r="D484" s="70"/>
      <c r="E484" s="70"/>
      <c r="F484" s="380"/>
      <c r="G484" s="380"/>
      <c r="H484" s="70"/>
      <c r="I484" s="70"/>
      <c r="J484" s="70"/>
      <c r="K484" s="70"/>
      <c r="L484" s="70"/>
      <c r="M484" s="70"/>
      <c r="N484" s="70"/>
      <c r="O484" s="70"/>
      <c r="P484" s="70"/>
      <c r="Q484" s="70"/>
      <c r="R484" s="70"/>
      <c r="S484" s="70"/>
      <c r="T484" s="70"/>
      <c r="U484" s="70"/>
      <c r="V484" s="70"/>
      <c r="W484" s="70"/>
      <c r="X484" s="70"/>
      <c r="Y484" s="70"/>
      <c r="Z484" s="70"/>
      <c r="AA484" s="70"/>
      <c r="AB484" s="70"/>
      <c r="AC484" s="70"/>
    </row>
    <row r="485">
      <c r="A485" s="143"/>
      <c r="B485" s="70"/>
      <c r="C485" s="70"/>
      <c r="D485" s="70"/>
      <c r="E485" s="70"/>
      <c r="F485" s="380"/>
      <c r="G485" s="380"/>
      <c r="H485" s="70"/>
      <c r="I485" s="70"/>
      <c r="J485" s="70"/>
      <c r="K485" s="70"/>
      <c r="L485" s="70"/>
      <c r="M485" s="70"/>
      <c r="N485" s="70"/>
      <c r="O485" s="70"/>
      <c r="P485" s="70"/>
      <c r="Q485" s="70"/>
      <c r="R485" s="70"/>
      <c r="S485" s="70"/>
      <c r="T485" s="70"/>
      <c r="U485" s="70"/>
      <c r="V485" s="70"/>
      <c r="W485" s="70"/>
      <c r="X485" s="70"/>
      <c r="Y485" s="70"/>
      <c r="Z485" s="70"/>
      <c r="AA485" s="70"/>
      <c r="AB485" s="70"/>
      <c r="AC485" s="70"/>
    </row>
    <row r="486">
      <c r="A486" s="143"/>
      <c r="B486" s="70"/>
      <c r="C486" s="70"/>
      <c r="D486" s="70"/>
      <c r="E486" s="70"/>
      <c r="F486" s="380"/>
      <c r="G486" s="380"/>
      <c r="H486" s="70"/>
      <c r="I486" s="70"/>
      <c r="J486" s="70"/>
      <c r="K486" s="70"/>
      <c r="L486" s="70"/>
      <c r="M486" s="70"/>
      <c r="N486" s="70"/>
      <c r="O486" s="70"/>
      <c r="P486" s="70"/>
      <c r="Q486" s="70"/>
      <c r="R486" s="70"/>
      <c r="S486" s="70"/>
      <c r="T486" s="70"/>
      <c r="U486" s="70"/>
      <c r="V486" s="70"/>
      <c r="W486" s="70"/>
      <c r="X486" s="70"/>
      <c r="Y486" s="70"/>
      <c r="Z486" s="70"/>
      <c r="AA486" s="70"/>
      <c r="AB486" s="70"/>
      <c r="AC486" s="70"/>
    </row>
    <row r="487">
      <c r="A487" s="143"/>
      <c r="B487" s="70"/>
      <c r="C487" s="70"/>
      <c r="D487" s="70"/>
      <c r="E487" s="70"/>
      <c r="F487" s="380"/>
      <c r="G487" s="380"/>
      <c r="H487" s="70"/>
      <c r="I487" s="70"/>
      <c r="J487" s="70"/>
      <c r="K487" s="70"/>
      <c r="L487" s="70"/>
      <c r="M487" s="70"/>
      <c r="N487" s="70"/>
      <c r="O487" s="70"/>
      <c r="P487" s="70"/>
      <c r="Q487" s="70"/>
      <c r="R487" s="70"/>
      <c r="S487" s="70"/>
      <c r="T487" s="70"/>
      <c r="U487" s="70"/>
      <c r="V487" s="70"/>
      <c r="W487" s="70"/>
      <c r="X487" s="70"/>
      <c r="Y487" s="70"/>
      <c r="Z487" s="70"/>
      <c r="AA487" s="70"/>
      <c r="AB487" s="70"/>
      <c r="AC487" s="70"/>
    </row>
    <row r="488">
      <c r="A488" s="143"/>
      <c r="B488" s="70"/>
      <c r="C488" s="70"/>
      <c r="D488" s="70"/>
      <c r="E488" s="70"/>
      <c r="F488" s="380"/>
      <c r="G488" s="380"/>
      <c r="H488" s="70"/>
      <c r="I488" s="70"/>
      <c r="J488" s="70"/>
      <c r="K488" s="70"/>
      <c r="L488" s="70"/>
      <c r="M488" s="70"/>
      <c r="N488" s="70"/>
      <c r="O488" s="70"/>
      <c r="P488" s="70"/>
      <c r="Q488" s="70"/>
      <c r="R488" s="70"/>
      <c r="S488" s="70"/>
      <c r="T488" s="70"/>
      <c r="U488" s="70"/>
      <c r="V488" s="70"/>
      <c r="W488" s="70"/>
      <c r="X488" s="70"/>
      <c r="Y488" s="70"/>
      <c r="Z488" s="70"/>
      <c r="AA488" s="70"/>
      <c r="AB488" s="70"/>
      <c r="AC488" s="70"/>
    </row>
    <row r="489">
      <c r="A489" s="143"/>
      <c r="B489" s="70"/>
      <c r="C489" s="70"/>
      <c r="D489" s="70"/>
      <c r="E489" s="70"/>
      <c r="F489" s="380"/>
      <c r="G489" s="380"/>
      <c r="H489" s="70"/>
      <c r="I489" s="70"/>
      <c r="J489" s="70"/>
      <c r="K489" s="70"/>
      <c r="L489" s="70"/>
      <c r="M489" s="70"/>
      <c r="N489" s="70"/>
      <c r="O489" s="70"/>
      <c r="P489" s="70"/>
      <c r="Q489" s="70"/>
      <c r="R489" s="70"/>
      <c r="S489" s="70"/>
      <c r="T489" s="70"/>
      <c r="U489" s="70"/>
      <c r="V489" s="70"/>
      <c r="W489" s="70"/>
      <c r="X489" s="70"/>
      <c r="Y489" s="70"/>
      <c r="Z489" s="70"/>
      <c r="AA489" s="70"/>
      <c r="AB489" s="70"/>
      <c r="AC489" s="70"/>
    </row>
    <row r="490">
      <c r="A490" s="143"/>
      <c r="B490" s="70"/>
      <c r="C490" s="70"/>
      <c r="D490" s="70"/>
      <c r="E490" s="70"/>
      <c r="F490" s="380"/>
      <c r="G490" s="380"/>
      <c r="H490" s="70"/>
      <c r="I490" s="70"/>
      <c r="J490" s="70"/>
      <c r="K490" s="70"/>
      <c r="L490" s="70"/>
      <c r="M490" s="70"/>
      <c r="N490" s="70"/>
      <c r="O490" s="70"/>
      <c r="P490" s="70"/>
      <c r="Q490" s="70"/>
      <c r="R490" s="70"/>
      <c r="S490" s="70"/>
      <c r="T490" s="70"/>
      <c r="U490" s="70"/>
      <c r="V490" s="70"/>
      <c r="W490" s="70"/>
      <c r="X490" s="70"/>
      <c r="Y490" s="70"/>
      <c r="Z490" s="70"/>
      <c r="AA490" s="70"/>
      <c r="AB490" s="70"/>
      <c r="AC490" s="70"/>
    </row>
    <row r="491">
      <c r="A491" s="143"/>
      <c r="B491" s="70"/>
      <c r="C491" s="70"/>
      <c r="D491" s="70"/>
      <c r="E491" s="70"/>
      <c r="F491" s="380"/>
      <c r="G491" s="380"/>
      <c r="H491" s="70"/>
      <c r="I491" s="70"/>
      <c r="J491" s="70"/>
      <c r="K491" s="70"/>
      <c r="L491" s="70"/>
      <c r="M491" s="70"/>
      <c r="N491" s="70"/>
      <c r="O491" s="70"/>
      <c r="P491" s="70"/>
      <c r="Q491" s="70"/>
      <c r="R491" s="70"/>
      <c r="S491" s="70"/>
      <c r="T491" s="70"/>
      <c r="U491" s="70"/>
      <c r="V491" s="70"/>
      <c r="W491" s="70"/>
      <c r="X491" s="70"/>
      <c r="Y491" s="70"/>
      <c r="Z491" s="70"/>
      <c r="AA491" s="70"/>
      <c r="AB491" s="70"/>
      <c r="AC491" s="70"/>
    </row>
    <row r="492">
      <c r="A492" s="143"/>
      <c r="B492" s="70"/>
      <c r="C492" s="70"/>
      <c r="D492" s="70"/>
      <c r="E492" s="70"/>
      <c r="F492" s="380"/>
      <c r="G492" s="380"/>
      <c r="H492" s="70"/>
      <c r="I492" s="70"/>
      <c r="J492" s="70"/>
      <c r="K492" s="70"/>
      <c r="L492" s="70"/>
      <c r="M492" s="70"/>
      <c r="N492" s="70"/>
      <c r="O492" s="70"/>
      <c r="P492" s="70"/>
      <c r="Q492" s="70"/>
      <c r="R492" s="70"/>
      <c r="S492" s="70"/>
      <c r="T492" s="70"/>
      <c r="U492" s="70"/>
      <c r="V492" s="70"/>
      <c r="W492" s="70"/>
      <c r="X492" s="70"/>
      <c r="Y492" s="70"/>
      <c r="Z492" s="70"/>
      <c r="AA492" s="70"/>
      <c r="AB492" s="70"/>
      <c r="AC492" s="70"/>
    </row>
    <row r="493">
      <c r="A493" s="143"/>
      <c r="B493" s="70"/>
      <c r="C493" s="70"/>
      <c r="D493" s="70"/>
      <c r="E493" s="70"/>
      <c r="F493" s="380"/>
      <c r="G493" s="380"/>
      <c r="H493" s="70"/>
      <c r="I493" s="70"/>
      <c r="J493" s="70"/>
      <c r="K493" s="70"/>
      <c r="L493" s="70"/>
      <c r="M493" s="70"/>
      <c r="N493" s="70"/>
      <c r="O493" s="70"/>
      <c r="P493" s="70"/>
      <c r="Q493" s="70"/>
      <c r="R493" s="70"/>
      <c r="S493" s="70"/>
      <c r="T493" s="70"/>
      <c r="U493" s="70"/>
      <c r="V493" s="70"/>
      <c r="W493" s="70"/>
      <c r="X493" s="70"/>
      <c r="Y493" s="70"/>
      <c r="Z493" s="70"/>
      <c r="AA493" s="70"/>
      <c r="AB493" s="70"/>
      <c r="AC493" s="70"/>
    </row>
    <row r="494">
      <c r="A494" s="143"/>
      <c r="B494" s="70"/>
      <c r="C494" s="70"/>
      <c r="D494" s="70"/>
      <c r="E494" s="70"/>
      <c r="F494" s="380"/>
      <c r="G494" s="380"/>
      <c r="H494" s="70"/>
      <c r="I494" s="70"/>
      <c r="J494" s="70"/>
      <c r="K494" s="70"/>
      <c r="L494" s="70"/>
      <c r="M494" s="70"/>
      <c r="N494" s="70"/>
      <c r="O494" s="70"/>
      <c r="P494" s="70"/>
      <c r="Q494" s="70"/>
      <c r="R494" s="70"/>
      <c r="S494" s="70"/>
      <c r="T494" s="70"/>
      <c r="U494" s="70"/>
      <c r="V494" s="70"/>
      <c r="W494" s="70"/>
      <c r="X494" s="70"/>
      <c r="Y494" s="70"/>
      <c r="Z494" s="70"/>
      <c r="AA494" s="70"/>
      <c r="AB494" s="70"/>
      <c r="AC494" s="70"/>
    </row>
    <row r="495">
      <c r="A495" s="143"/>
      <c r="B495" s="70"/>
      <c r="C495" s="70"/>
      <c r="D495" s="70"/>
      <c r="E495" s="70"/>
      <c r="F495" s="380"/>
      <c r="G495" s="380"/>
      <c r="H495" s="70"/>
      <c r="I495" s="70"/>
      <c r="J495" s="70"/>
      <c r="K495" s="70"/>
      <c r="L495" s="70"/>
      <c r="M495" s="70"/>
      <c r="N495" s="70"/>
      <c r="O495" s="70"/>
      <c r="P495" s="70"/>
      <c r="Q495" s="70"/>
      <c r="R495" s="70"/>
      <c r="S495" s="70"/>
      <c r="T495" s="70"/>
      <c r="U495" s="70"/>
      <c r="V495" s="70"/>
      <c r="W495" s="70"/>
      <c r="X495" s="70"/>
      <c r="Y495" s="70"/>
      <c r="Z495" s="70"/>
      <c r="AA495" s="70"/>
      <c r="AB495" s="70"/>
      <c r="AC495" s="70"/>
    </row>
    <row r="496">
      <c r="A496" s="143"/>
      <c r="B496" s="70"/>
      <c r="C496" s="70"/>
      <c r="D496" s="70"/>
      <c r="E496" s="70"/>
      <c r="F496" s="380"/>
      <c r="G496" s="380"/>
      <c r="H496" s="70"/>
      <c r="I496" s="70"/>
      <c r="J496" s="70"/>
      <c r="K496" s="70"/>
      <c r="L496" s="70"/>
      <c r="M496" s="70"/>
      <c r="N496" s="70"/>
      <c r="O496" s="70"/>
      <c r="P496" s="70"/>
      <c r="Q496" s="70"/>
      <c r="R496" s="70"/>
      <c r="S496" s="70"/>
      <c r="T496" s="70"/>
      <c r="U496" s="70"/>
      <c r="V496" s="70"/>
      <c r="W496" s="70"/>
      <c r="X496" s="70"/>
      <c r="Y496" s="70"/>
      <c r="Z496" s="70"/>
      <c r="AA496" s="70"/>
      <c r="AB496" s="70"/>
      <c r="AC496" s="70"/>
    </row>
    <row r="497">
      <c r="A497" s="143"/>
      <c r="B497" s="70"/>
      <c r="C497" s="70"/>
      <c r="D497" s="70"/>
      <c r="E497" s="70"/>
      <c r="F497" s="380"/>
      <c r="G497" s="380"/>
      <c r="H497" s="70"/>
      <c r="I497" s="70"/>
      <c r="J497" s="70"/>
      <c r="K497" s="70"/>
      <c r="L497" s="70"/>
      <c r="M497" s="70"/>
      <c r="N497" s="70"/>
      <c r="O497" s="70"/>
      <c r="P497" s="70"/>
      <c r="Q497" s="70"/>
      <c r="R497" s="70"/>
      <c r="S497" s="70"/>
      <c r="T497" s="70"/>
      <c r="U497" s="70"/>
      <c r="V497" s="70"/>
      <c r="W497" s="70"/>
      <c r="X497" s="70"/>
      <c r="Y497" s="70"/>
      <c r="Z497" s="70"/>
      <c r="AA497" s="70"/>
      <c r="AB497" s="70"/>
      <c r="AC497" s="70"/>
    </row>
    <row r="498">
      <c r="A498" s="143"/>
      <c r="B498" s="70"/>
      <c r="C498" s="70"/>
      <c r="D498" s="70"/>
      <c r="E498" s="70"/>
      <c r="F498" s="380"/>
      <c r="G498" s="380"/>
      <c r="H498" s="70"/>
      <c r="I498" s="70"/>
      <c r="J498" s="70"/>
      <c r="K498" s="70"/>
      <c r="L498" s="70"/>
      <c r="M498" s="70"/>
      <c r="N498" s="70"/>
      <c r="O498" s="70"/>
      <c r="P498" s="70"/>
      <c r="Q498" s="70"/>
      <c r="R498" s="70"/>
      <c r="S498" s="70"/>
      <c r="T498" s="70"/>
      <c r="U498" s="70"/>
      <c r="V498" s="70"/>
      <c r="W498" s="70"/>
      <c r="X498" s="70"/>
      <c r="Y498" s="70"/>
      <c r="Z498" s="70"/>
      <c r="AA498" s="70"/>
      <c r="AB498" s="70"/>
      <c r="AC498" s="70"/>
    </row>
    <row r="499">
      <c r="A499" s="143"/>
      <c r="B499" s="70"/>
      <c r="C499" s="70"/>
      <c r="D499" s="70"/>
      <c r="E499" s="70"/>
      <c r="F499" s="380"/>
      <c r="G499" s="380"/>
      <c r="H499" s="70"/>
      <c r="I499" s="70"/>
      <c r="J499" s="70"/>
      <c r="K499" s="70"/>
      <c r="L499" s="70"/>
      <c r="M499" s="70"/>
      <c r="N499" s="70"/>
      <c r="O499" s="70"/>
      <c r="P499" s="70"/>
      <c r="Q499" s="70"/>
      <c r="R499" s="70"/>
      <c r="S499" s="70"/>
      <c r="T499" s="70"/>
      <c r="U499" s="70"/>
      <c r="V499" s="70"/>
      <c r="W499" s="70"/>
      <c r="X499" s="70"/>
      <c r="Y499" s="70"/>
      <c r="Z499" s="70"/>
      <c r="AA499" s="70"/>
      <c r="AB499" s="70"/>
      <c r="AC499" s="70"/>
    </row>
    <row r="500">
      <c r="A500" s="143"/>
      <c r="B500" s="70"/>
      <c r="C500" s="70"/>
      <c r="D500" s="70"/>
      <c r="E500" s="70"/>
      <c r="F500" s="380"/>
      <c r="G500" s="380"/>
      <c r="H500" s="70"/>
      <c r="I500" s="70"/>
      <c r="J500" s="70"/>
      <c r="K500" s="70"/>
      <c r="L500" s="70"/>
      <c r="M500" s="70"/>
      <c r="N500" s="70"/>
      <c r="O500" s="70"/>
      <c r="P500" s="70"/>
      <c r="Q500" s="70"/>
      <c r="R500" s="70"/>
      <c r="S500" s="70"/>
      <c r="T500" s="70"/>
      <c r="U500" s="70"/>
      <c r="V500" s="70"/>
      <c r="W500" s="70"/>
      <c r="X500" s="70"/>
      <c r="Y500" s="70"/>
      <c r="Z500" s="70"/>
      <c r="AA500" s="70"/>
      <c r="AB500" s="70"/>
      <c r="AC500" s="70"/>
    </row>
    <row r="501">
      <c r="A501" s="143"/>
      <c r="B501" s="70"/>
      <c r="C501" s="70"/>
      <c r="D501" s="70"/>
      <c r="E501" s="70"/>
      <c r="F501" s="380"/>
      <c r="G501" s="380"/>
      <c r="H501" s="70"/>
      <c r="I501" s="70"/>
      <c r="J501" s="70"/>
      <c r="K501" s="70"/>
      <c r="L501" s="70"/>
      <c r="M501" s="70"/>
      <c r="N501" s="70"/>
      <c r="O501" s="70"/>
      <c r="P501" s="70"/>
      <c r="Q501" s="70"/>
      <c r="R501" s="70"/>
      <c r="S501" s="70"/>
      <c r="T501" s="70"/>
      <c r="U501" s="70"/>
      <c r="V501" s="70"/>
      <c r="W501" s="70"/>
      <c r="X501" s="70"/>
      <c r="Y501" s="70"/>
      <c r="Z501" s="70"/>
      <c r="AA501" s="70"/>
      <c r="AB501" s="70"/>
      <c r="AC501" s="70"/>
    </row>
    <row r="502">
      <c r="A502" s="143"/>
      <c r="B502" s="70"/>
      <c r="C502" s="70"/>
      <c r="D502" s="70"/>
      <c r="E502" s="70"/>
      <c r="F502" s="380"/>
      <c r="G502" s="380"/>
      <c r="H502" s="70"/>
      <c r="I502" s="70"/>
      <c r="J502" s="70"/>
      <c r="K502" s="70"/>
      <c r="L502" s="70"/>
      <c r="M502" s="70"/>
      <c r="N502" s="70"/>
      <c r="O502" s="70"/>
      <c r="P502" s="70"/>
      <c r="Q502" s="70"/>
      <c r="R502" s="70"/>
      <c r="S502" s="70"/>
      <c r="T502" s="70"/>
      <c r="U502" s="70"/>
      <c r="V502" s="70"/>
      <c r="W502" s="70"/>
      <c r="X502" s="70"/>
      <c r="Y502" s="70"/>
      <c r="Z502" s="70"/>
      <c r="AA502" s="70"/>
      <c r="AB502" s="70"/>
      <c r="AC502" s="70"/>
    </row>
    <row r="503">
      <c r="A503" s="143"/>
      <c r="B503" s="70"/>
      <c r="C503" s="70"/>
      <c r="D503" s="70"/>
      <c r="E503" s="70"/>
      <c r="F503" s="380"/>
      <c r="G503" s="380"/>
      <c r="H503" s="70"/>
      <c r="I503" s="70"/>
      <c r="J503" s="70"/>
      <c r="K503" s="70"/>
      <c r="L503" s="70"/>
      <c r="M503" s="70"/>
      <c r="N503" s="70"/>
      <c r="O503" s="70"/>
      <c r="P503" s="70"/>
      <c r="Q503" s="70"/>
      <c r="R503" s="70"/>
      <c r="S503" s="70"/>
      <c r="T503" s="70"/>
      <c r="U503" s="70"/>
      <c r="V503" s="70"/>
      <c r="W503" s="70"/>
      <c r="X503" s="70"/>
      <c r="Y503" s="70"/>
      <c r="Z503" s="70"/>
      <c r="AA503" s="70"/>
      <c r="AB503" s="70"/>
      <c r="AC503" s="70"/>
    </row>
    <row r="504">
      <c r="A504" s="143"/>
      <c r="B504" s="70"/>
      <c r="C504" s="70"/>
      <c r="D504" s="70"/>
      <c r="E504" s="70"/>
      <c r="F504" s="380"/>
      <c r="G504" s="380"/>
      <c r="H504" s="70"/>
      <c r="I504" s="70"/>
      <c r="J504" s="70"/>
      <c r="K504" s="70"/>
      <c r="L504" s="70"/>
      <c r="M504" s="70"/>
      <c r="N504" s="70"/>
      <c r="O504" s="70"/>
      <c r="P504" s="70"/>
      <c r="Q504" s="70"/>
      <c r="R504" s="70"/>
      <c r="S504" s="70"/>
      <c r="T504" s="70"/>
      <c r="U504" s="70"/>
      <c r="V504" s="70"/>
      <c r="W504" s="70"/>
      <c r="X504" s="70"/>
      <c r="Y504" s="70"/>
      <c r="Z504" s="70"/>
      <c r="AA504" s="70"/>
      <c r="AB504" s="70"/>
      <c r="AC504" s="70"/>
    </row>
    <row r="505">
      <c r="A505" s="143"/>
      <c r="B505" s="70"/>
      <c r="C505" s="70"/>
      <c r="D505" s="70"/>
      <c r="E505" s="70"/>
      <c r="F505" s="380"/>
      <c r="G505" s="380"/>
      <c r="H505" s="70"/>
      <c r="I505" s="70"/>
      <c r="J505" s="70"/>
      <c r="K505" s="70"/>
      <c r="L505" s="70"/>
      <c r="M505" s="70"/>
      <c r="N505" s="70"/>
      <c r="O505" s="70"/>
      <c r="P505" s="70"/>
      <c r="Q505" s="70"/>
      <c r="R505" s="70"/>
      <c r="S505" s="70"/>
      <c r="T505" s="70"/>
      <c r="U505" s="70"/>
      <c r="V505" s="70"/>
      <c r="W505" s="70"/>
      <c r="X505" s="70"/>
      <c r="Y505" s="70"/>
      <c r="Z505" s="70"/>
      <c r="AA505" s="70"/>
      <c r="AB505" s="70"/>
      <c r="AC505" s="70"/>
    </row>
    <row r="506">
      <c r="A506" s="143"/>
      <c r="B506" s="70"/>
      <c r="C506" s="70"/>
      <c r="D506" s="70"/>
      <c r="E506" s="70"/>
      <c r="F506" s="380"/>
      <c r="G506" s="380"/>
      <c r="H506" s="70"/>
      <c r="I506" s="70"/>
      <c r="J506" s="70"/>
      <c r="K506" s="70"/>
      <c r="L506" s="70"/>
      <c r="M506" s="70"/>
      <c r="N506" s="70"/>
      <c r="O506" s="70"/>
      <c r="P506" s="70"/>
      <c r="Q506" s="70"/>
      <c r="R506" s="70"/>
      <c r="S506" s="70"/>
      <c r="T506" s="70"/>
      <c r="U506" s="70"/>
      <c r="V506" s="70"/>
      <c r="W506" s="70"/>
      <c r="X506" s="70"/>
      <c r="Y506" s="70"/>
      <c r="Z506" s="70"/>
      <c r="AA506" s="70"/>
      <c r="AB506" s="70"/>
      <c r="AC506" s="70"/>
    </row>
    <row r="507">
      <c r="A507" s="143"/>
      <c r="B507" s="70"/>
      <c r="C507" s="70"/>
      <c r="D507" s="70"/>
      <c r="E507" s="70"/>
      <c r="F507" s="380"/>
      <c r="G507" s="380"/>
      <c r="H507" s="70"/>
      <c r="I507" s="70"/>
      <c r="J507" s="70"/>
      <c r="K507" s="70"/>
      <c r="L507" s="70"/>
      <c r="M507" s="70"/>
      <c r="N507" s="70"/>
      <c r="O507" s="70"/>
      <c r="P507" s="70"/>
      <c r="Q507" s="70"/>
      <c r="R507" s="70"/>
      <c r="S507" s="70"/>
      <c r="T507" s="70"/>
      <c r="U507" s="70"/>
      <c r="V507" s="70"/>
      <c r="W507" s="70"/>
      <c r="X507" s="70"/>
      <c r="Y507" s="70"/>
      <c r="Z507" s="70"/>
      <c r="AA507" s="70"/>
      <c r="AB507" s="70"/>
      <c r="AC507" s="70"/>
    </row>
    <row r="508">
      <c r="A508" s="143"/>
      <c r="B508" s="70"/>
      <c r="C508" s="70"/>
      <c r="D508" s="70"/>
      <c r="E508" s="70"/>
      <c r="F508" s="380"/>
      <c r="G508" s="380"/>
      <c r="H508" s="70"/>
      <c r="I508" s="70"/>
      <c r="J508" s="70"/>
      <c r="K508" s="70"/>
      <c r="L508" s="70"/>
      <c r="M508" s="70"/>
      <c r="N508" s="70"/>
      <c r="O508" s="70"/>
      <c r="P508" s="70"/>
      <c r="Q508" s="70"/>
      <c r="R508" s="70"/>
      <c r="S508" s="70"/>
      <c r="T508" s="70"/>
      <c r="U508" s="70"/>
      <c r="V508" s="70"/>
      <c r="W508" s="70"/>
      <c r="X508" s="70"/>
      <c r="Y508" s="70"/>
      <c r="Z508" s="70"/>
      <c r="AA508" s="70"/>
      <c r="AB508" s="70"/>
      <c r="AC508" s="70"/>
    </row>
    <row r="509">
      <c r="A509" s="143"/>
      <c r="B509" s="70"/>
      <c r="C509" s="70"/>
      <c r="D509" s="70"/>
      <c r="E509" s="70"/>
      <c r="F509" s="380"/>
      <c r="G509" s="380"/>
      <c r="H509" s="70"/>
      <c r="I509" s="70"/>
      <c r="J509" s="70"/>
      <c r="K509" s="70"/>
      <c r="L509" s="70"/>
      <c r="M509" s="70"/>
      <c r="N509" s="70"/>
      <c r="O509" s="70"/>
      <c r="P509" s="70"/>
      <c r="Q509" s="70"/>
      <c r="R509" s="70"/>
      <c r="S509" s="70"/>
      <c r="T509" s="70"/>
      <c r="U509" s="70"/>
      <c r="V509" s="70"/>
      <c r="W509" s="70"/>
      <c r="X509" s="70"/>
      <c r="Y509" s="70"/>
      <c r="Z509" s="70"/>
      <c r="AA509" s="70"/>
      <c r="AB509" s="70"/>
      <c r="AC509" s="70"/>
    </row>
    <row r="510">
      <c r="A510" s="143"/>
      <c r="B510" s="70"/>
      <c r="C510" s="70"/>
      <c r="D510" s="70"/>
      <c r="E510" s="70"/>
      <c r="F510" s="380"/>
      <c r="G510" s="380"/>
      <c r="H510" s="70"/>
      <c r="I510" s="70"/>
      <c r="J510" s="70"/>
      <c r="K510" s="70"/>
      <c r="L510" s="70"/>
      <c r="M510" s="70"/>
      <c r="N510" s="70"/>
      <c r="O510" s="70"/>
      <c r="P510" s="70"/>
      <c r="Q510" s="70"/>
      <c r="R510" s="70"/>
      <c r="S510" s="70"/>
      <c r="T510" s="70"/>
      <c r="U510" s="70"/>
      <c r="V510" s="70"/>
      <c r="W510" s="70"/>
      <c r="X510" s="70"/>
      <c r="Y510" s="70"/>
      <c r="Z510" s="70"/>
      <c r="AA510" s="70"/>
      <c r="AB510" s="70"/>
      <c r="AC510" s="70"/>
    </row>
    <row r="511">
      <c r="A511" s="143"/>
      <c r="B511" s="70"/>
      <c r="C511" s="70"/>
      <c r="D511" s="70"/>
      <c r="E511" s="70"/>
      <c r="F511" s="380"/>
      <c r="G511" s="380"/>
      <c r="H511" s="70"/>
      <c r="I511" s="70"/>
      <c r="J511" s="70"/>
      <c r="K511" s="70"/>
      <c r="L511" s="70"/>
      <c r="M511" s="70"/>
      <c r="N511" s="70"/>
      <c r="O511" s="70"/>
      <c r="P511" s="70"/>
      <c r="Q511" s="70"/>
      <c r="R511" s="70"/>
      <c r="S511" s="70"/>
      <c r="T511" s="70"/>
      <c r="U511" s="70"/>
      <c r="V511" s="70"/>
      <c r="W511" s="70"/>
      <c r="X511" s="70"/>
      <c r="Y511" s="70"/>
      <c r="Z511" s="70"/>
      <c r="AA511" s="70"/>
      <c r="AB511" s="70"/>
      <c r="AC511" s="70"/>
    </row>
    <row r="512">
      <c r="A512" s="143"/>
      <c r="B512" s="70"/>
      <c r="C512" s="70"/>
      <c r="D512" s="70"/>
      <c r="E512" s="70"/>
      <c r="F512" s="380"/>
      <c r="G512" s="380"/>
      <c r="H512" s="70"/>
      <c r="I512" s="70"/>
      <c r="J512" s="70"/>
      <c r="K512" s="70"/>
      <c r="L512" s="70"/>
      <c r="M512" s="70"/>
      <c r="N512" s="70"/>
      <c r="O512" s="70"/>
      <c r="P512" s="70"/>
      <c r="Q512" s="70"/>
      <c r="R512" s="70"/>
      <c r="S512" s="70"/>
      <c r="T512" s="70"/>
      <c r="U512" s="70"/>
      <c r="V512" s="70"/>
      <c r="W512" s="70"/>
      <c r="X512" s="70"/>
      <c r="Y512" s="70"/>
      <c r="Z512" s="70"/>
      <c r="AA512" s="70"/>
      <c r="AB512" s="70"/>
      <c r="AC512" s="70"/>
    </row>
    <row r="513">
      <c r="A513" s="143"/>
      <c r="B513" s="70"/>
      <c r="C513" s="70"/>
      <c r="D513" s="70"/>
      <c r="E513" s="70"/>
      <c r="F513" s="380"/>
      <c r="G513" s="380"/>
      <c r="H513" s="70"/>
      <c r="I513" s="70"/>
      <c r="J513" s="70"/>
      <c r="K513" s="70"/>
      <c r="L513" s="70"/>
      <c r="M513" s="70"/>
      <c r="N513" s="70"/>
      <c r="O513" s="70"/>
      <c r="P513" s="70"/>
      <c r="Q513" s="70"/>
      <c r="R513" s="70"/>
      <c r="S513" s="70"/>
      <c r="T513" s="70"/>
      <c r="U513" s="70"/>
      <c r="V513" s="70"/>
      <c r="W513" s="70"/>
      <c r="X513" s="70"/>
      <c r="Y513" s="70"/>
      <c r="Z513" s="70"/>
      <c r="AA513" s="70"/>
      <c r="AB513" s="70"/>
      <c r="AC513" s="70"/>
    </row>
    <row r="514">
      <c r="A514" s="143"/>
      <c r="B514" s="70"/>
      <c r="C514" s="70"/>
      <c r="D514" s="70"/>
      <c r="E514" s="70"/>
      <c r="F514" s="380"/>
      <c r="G514" s="380"/>
      <c r="H514" s="70"/>
      <c r="I514" s="70"/>
      <c r="J514" s="70"/>
      <c r="K514" s="70"/>
      <c r="L514" s="70"/>
      <c r="M514" s="70"/>
      <c r="N514" s="70"/>
      <c r="O514" s="70"/>
      <c r="P514" s="70"/>
      <c r="Q514" s="70"/>
      <c r="R514" s="70"/>
      <c r="S514" s="70"/>
      <c r="T514" s="70"/>
      <c r="U514" s="70"/>
      <c r="V514" s="70"/>
      <c r="W514" s="70"/>
      <c r="X514" s="70"/>
      <c r="Y514" s="70"/>
      <c r="Z514" s="70"/>
      <c r="AA514" s="70"/>
      <c r="AB514" s="70"/>
      <c r="AC514" s="70"/>
    </row>
    <row r="515">
      <c r="A515" s="143"/>
      <c r="B515" s="70"/>
      <c r="C515" s="70"/>
      <c r="D515" s="70"/>
      <c r="E515" s="70"/>
      <c r="F515" s="380"/>
      <c r="G515" s="380"/>
      <c r="H515" s="70"/>
      <c r="I515" s="70"/>
      <c r="J515" s="70"/>
      <c r="K515" s="70"/>
      <c r="L515" s="70"/>
      <c r="M515" s="70"/>
      <c r="N515" s="70"/>
      <c r="O515" s="70"/>
      <c r="P515" s="70"/>
      <c r="Q515" s="70"/>
      <c r="R515" s="70"/>
      <c r="S515" s="70"/>
      <c r="T515" s="70"/>
      <c r="U515" s="70"/>
      <c r="V515" s="70"/>
      <c r="W515" s="70"/>
      <c r="X515" s="70"/>
      <c r="Y515" s="70"/>
      <c r="Z515" s="70"/>
      <c r="AA515" s="70"/>
      <c r="AB515" s="70"/>
      <c r="AC515" s="70"/>
    </row>
    <row r="516">
      <c r="A516" s="143"/>
      <c r="B516" s="70"/>
      <c r="C516" s="70"/>
      <c r="D516" s="70"/>
      <c r="E516" s="70"/>
      <c r="F516" s="380"/>
      <c r="G516" s="380"/>
      <c r="H516" s="70"/>
      <c r="I516" s="70"/>
      <c r="J516" s="70"/>
      <c r="K516" s="70"/>
      <c r="L516" s="70"/>
      <c r="M516" s="70"/>
      <c r="N516" s="70"/>
      <c r="O516" s="70"/>
      <c r="P516" s="70"/>
      <c r="Q516" s="70"/>
      <c r="R516" s="70"/>
      <c r="S516" s="70"/>
      <c r="T516" s="70"/>
      <c r="U516" s="70"/>
      <c r="V516" s="70"/>
      <c r="W516" s="70"/>
      <c r="X516" s="70"/>
      <c r="Y516" s="70"/>
      <c r="Z516" s="70"/>
      <c r="AA516" s="70"/>
      <c r="AB516" s="70"/>
      <c r="AC516" s="70"/>
    </row>
    <row r="517">
      <c r="A517" s="143"/>
      <c r="B517" s="70"/>
      <c r="C517" s="70"/>
      <c r="D517" s="70"/>
      <c r="E517" s="70"/>
      <c r="F517" s="380"/>
      <c r="G517" s="380"/>
      <c r="H517" s="70"/>
      <c r="I517" s="70"/>
      <c r="J517" s="70"/>
      <c r="K517" s="70"/>
      <c r="L517" s="70"/>
      <c r="M517" s="70"/>
      <c r="N517" s="70"/>
      <c r="O517" s="70"/>
      <c r="P517" s="70"/>
      <c r="Q517" s="70"/>
      <c r="R517" s="70"/>
      <c r="S517" s="70"/>
      <c r="T517" s="70"/>
      <c r="U517" s="70"/>
      <c r="V517" s="70"/>
      <c r="W517" s="70"/>
      <c r="X517" s="70"/>
      <c r="Y517" s="70"/>
      <c r="Z517" s="70"/>
      <c r="AA517" s="70"/>
      <c r="AB517" s="70"/>
      <c r="AC517" s="70"/>
    </row>
    <row r="518">
      <c r="A518" s="143"/>
      <c r="B518" s="70"/>
      <c r="C518" s="70"/>
      <c r="D518" s="70"/>
      <c r="E518" s="70"/>
      <c r="F518" s="380"/>
      <c r="G518" s="380"/>
      <c r="H518" s="70"/>
      <c r="I518" s="70"/>
      <c r="J518" s="70"/>
      <c r="K518" s="70"/>
      <c r="L518" s="70"/>
      <c r="M518" s="70"/>
      <c r="N518" s="70"/>
      <c r="O518" s="70"/>
      <c r="P518" s="70"/>
      <c r="Q518" s="70"/>
      <c r="R518" s="70"/>
      <c r="S518" s="70"/>
      <c r="T518" s="70"/>
      <c r="U518" s="70"/>
      <c r="V518" s="70"/>
      <c r="W518" s="70"/>
      <c r="X518" s="70"/>
      <c r="Y518" s="70"/>
      <c r="Z518" s="70"/>
      <c r="AA518" s="70"/>
      <c r="AB518" s="70"/>
      <c r="AC518" s="70"/>
    </row>
    <row r="519">
      <c r="A519" s="143"/>
      <c r="B519" s="70"/>
      <c r="C519" s="70"/>
      <c r="D519" s="70"/>
      <c r="E519" s="70"/>
      <c r="F519" s="380"/>
      <c r="G519" s="380"/>
      <c r="H519" s="70"/>
      <c r="I519" s="70"/>
      <c r="J519" s="70"/>
      <c r="K519" s="70"/>
      <c r="L519" s="70"/>
      <c r="M519" s="70"/>
      <c r="N519" s="70"/>
      <c r="O519" s="70"/>
      <c r="P519" s="70"/>
      <c r="Q519" s="70"/>
      <c r="R519" s="70"/>
      <c r="S519" s="70"/>
      <c r="T519" s="70"/>
      <c r="U519" s="70"/>
      <c r="V519" s="70"/>
      <c r="W519" s="70"/>
      <c r="X519" s="70"/>
      <c r="Y519" s="70"/>
      <c r="Z519" s="70"/>
      <c r="AA519" s="70"/>
      <c r="AB519" s="70"/>
      <c r="AC519" s="70"/>
    </row>
    <row r="520">
      <c r="A520" s="143"/>
      <c r="B520" s="70"/>
      <c r="C520" s="70"/>
      <c r="D520" s="70"/>
      <c r="E520" s="70"/>
      <c r="F520" s="380"/>
      <c r="G520" s="380"/>
      <c r="H520" s="70"/>
      <c r="I520" s="70"/>
      <c r="J520" s="70"/>
      <c r="K520" s="70"/>
      <c r="L520" s="70"/>
      <c r="M520" s="70"/>
      <c r="N520" s="70"/>
      <c r="O520" s="70"/>
      <c r="P520" s="70"/>
      <c r="Q520" s="70"/>
      <c r="R520" s="70"/>
      <c r="S520" s="70"/>
      <c r="T520" s="70"/>
      <c r="U520" s="70"/>
      <c r="V520" s="70"/>
      <c r="W520" s="70"/>
      <c r="X520" s="70"/>
      <c r="Y520" s="70"/>
      <c r="Z520" s="70"/>
      <c r="AA520" s="70"/>
      <c r="AB520" s="70"/>
      <c r="AC520" s="70"/>
    </row>
    <row r="521">
      <c r="A521" s="143"/>
      <c r="B521" s="70"/>
      <c r="C521" s="70"/>
      <c r="D521" s="70"/>
      <c r="E521" s="70"/>
      <c r="F521" s="380"/>
      <c r="G521" s="380"/>
      <c r="H521" s="70"/>
      <c r="I521" s="70"/>
      <c r="J521" s="70"/>
      <c r="K521" s="70"/>
      <c r="L521" s="70"/>
      <c r="M521" s="70"/>
      <c r="N521" s="70"/>
      <c r="O521" s="70"/>
      <c r="P521" s="70"/>
      <c r="Q521" s="70"/>
      <c r="R521" s="70"/>
      <c r="S521" s="70"/>
      <c r="T521" s="70"/>
      <c r="U521" s="70"/>
      <c r="V521" s="70"/>
      <c r="W521" s="70"/>
      <c r="X521" s="70"/>
      <c r="Y521" s="70"/>
      <c r="Z521" s="70"/>
      <c r="AA521" s="70"/>
      <c r="AB521" s="70"/>
      <c r="AC521" s="70"/>
    </row>
    <row r="522">
      <c r="A522" s="143"/>
      <c r="B522" s="70"/>
      <c r="C522" s="70"/>
      <c r="D522" s="70"/>
      <c r="E522" s="70"/>
      <c r="F522" s="380"/>
      <c r="G522" s="380"/>
      <c r="H522" s="70"/>
      <c r="I522" s="70"/>
      <c r="J522" s="70"/>
      <c r="K522" s="70"/>
      <c r="L522" s="70"/>
      <c r="M522" s="70"/>
      <c r="N522" s="70"/>
      <c r="O522" s="70"/>
      <c r="P522" s="70"/>
      <c r="Q522" s="70"/>
      <c r="R522" s="70"/>
      <c r="S522" s="70"/>
      <c r="T522" s="70"/>
      <c r="U522" s="70"/>
      <c r="V522" s="70"/>
      <c r="W522" s="70"/>
      <c r="X522" s="70"/>
      <c r="Y522" s="70"/>
      <c r="Z522" s="70"/>
      <c r="AA522" s="70"/>
      <c r="AB522" s="70"/>
      <c r="AC522" s="70"/>
    </row>
    <row r="523">
      <c r="A523" s="143"/>
      <c r="B523" s="70"/>
      <c r="C523" s="70"/>
      <c r="D523" s="70"/>
      <c r="E523" s="70"/>
      <c r="F523" s="380"/>
      <c r="G523" s="380"/>
      <c r="H523" s="70"/>
      <c r="I523" s="70"/>
      <c r="J523" s="70"/>
      <c r="K523" s="70"/>
      <c r="L523" s="70"/>
      <c r="M523" s="70"/>
      <c r="N523" s="70"/>
      <c r="O523" s="70"/>
      <c r="P523" s="70"/>
      <c r="Q523" s="70"/>
      <c r="R523" s="70"/>
      <c r="S523" s="70"/>
      <c r="T523" s="70"/>
      <c r="U523" s="70"/>
      <c r="V523" s="70"/>
      <c r="W523" s="70"/>
      <c r="X523" s="70"/>
      <c r="Y523" s="70"/>
      <c r="Z523" s="70"/>
      <c r="AA523" s="70"/>
      <c r="AB523" s="70"/>
      <c r="AC523" s="70"/>
    </row>
    <row r="524">
      <c r="A524" s="143"/>
      <c r="B524" s="70"/>
      <c r="C524" s="70"/>
      <c r="D524" s="70"/>
      <c r="E524" s="70"/>
      <c r="F524" s="380"/>
      <c r="G524" s="380"/>
      <c r="H524" s="70"/>
      <c r="I524" s="70"/>
      <c r="J524" s="70"/>
      <c r="K524" s="70"/>
      <c r="L524" s="70"/>
      <c r="M524" s="70"/>
      <c r="N524" s="70"/>
      <c r="O524" s="70"/>
      <c r="P524" s="70"/>
      <c r="Q524" s="70"/>
      <c r="R524" s="70"/>
      <c r="S524" s="70"/>
      <c r="T524" s="70"/>
      <c r="U524" s="70"/>
      <c r="V524" s="70"/>
      <c r="W524" s="70"/>
      <c r="X524" s="70"/>
      <c r="Y524" s="70"/>
      <c r="Z524" s="70"/>
      <c r="AA524" s="70"/>
      <c r="AB524" s="70"/>
      <c r="AC524" s="70"/>
    </row>
    <row r="525">
      <c r="A525" s="143"/>
      <c r="B525" s="70"/>
      <c r="C525" s="70"/>
      <c r="D525" s="70"/>
      <c r="E525" s="70"/>
      <c r="F525" s="380"/>
      <c r="G525" s="380"/>
      <c r="H525" s="70"/>
      <c r="I525" s="70"/>
      <c r="J525" s="70"/>
      <c r="K525" s="70"/>
      <c r="L525" s="70"/>
      <c r="M525" s="70"/>
      <c r="N525" s="70"/>
      <c r="O525" s="70"/>
      <c r="P525" s="70"/>
      <c r="Q525" s="70"/>
      <c r="R525" s="70"/>
      <c r="S525" s="70"/>
      <c r="T525" s="70"/>
      <c r="U525" s="70"/>
      <c r="V525" s="70"/>
      <c r="W525" s="70"/>
      <c r="X525" s="70"/>
      <c r="Y525" s="70"/>
      <c r="Z525" s="70"/>
      <c r="AA525" s="70"/>
      <c r="AB525" s="70"/>
      <c r="AC525" s="70"/>
    </row>
    <row r="526">
      <c r="A526" s="143"/>
      <c r="B526" s="70"/>
      <c r="C526" s="70"/>
      <c r="D526" s="70"/>
      <c r="E526" s="70"/>
      <c r="F526" s="380"/>
      <c r="G526" s="380"/>
      <c r="H526" s="70"/>
      <c r="I526" s="70"/>
      <c r="J526" s="70"/>
      <c r="K526" s="70"/>
      <c r="L526" s="70"/>
      <c r="M526" s="70"/>
      <c r="N526" s="70"/>
      <c r="O526" s="70"/>
      <c r="P526" s="70"/>
      <c r="Q526" s="70"/>
      <c r="R526" s="70"/>
      <c r="S526" s="70"/>
      <c r="T526" s="70"/>
      <c r="U526" s="70"/>
      <c r="V526" s="70"/>
      <c r="W526" s="70"/>
      <c r="X526" s="70"/>
      <c r="Y526" s="70"/>
      <c r="Z526" s="70"/>
      <c r="AA526" s="70"/>
      <c r="AB526" s="70"/>
      <c r="AC526" s="70"/>
    </row>
    <row r="527">
      <c r="A527" s="143"/>
      <c r="B527" s="70"/>
      <c r="C527" s="70"/>
      <c r="D527" s="70"/>
      <c r="E527" s="70"/>
      <c r="F527" s="380"/>
      <c r="G527" s="380"/>
      <c r="H527" s="70"/>
      <c r="I527" s="70"/>
      <c r="J527" s="70"/>
      <c r="K527" s="70"/>
      <c r="L527" s="70"/>
      <c r="M527" s="70"/>
      <c r="N527" s="70"/>
      <c r="O527" s="70"/>
      <c r="P527" s="70"/>
      <c r="Q527" s="70"/>
      <c r="R527" s="70"/>
      <c r="S527" s="70"/>
      <c r="T527" s="70"/>
      <c r="U527" s="70"/>
      <c r="V527" s="70"/>
      <c r="W527" s="70"/>
      <c r="X527" s="70"/>
      <c r="Y527" s="70"/>
      <c r="Z527" s="70"/>
      <c r="AA527" s="70"/>
      <c r="AB527" s="70"/>
      <c r="AC527" s="70"/>
    </row>
    <row r="528">
      <c r="A528" s="143"/>
      <c r="B528" s="70"/>
      <c r="C528" s="70"/>
      <c r="D528" s="70"/>
      <c r="E528" s="70"/>
      <c r="F528" s="380"/>
      <c r="G528" s="380"/>
      <c r="H528" s="70"/>
      <c r="I528" s="70"/>
      <c r="J528" s="70"/>
      <c r="K528" s="70"/>
      <c r="L528" s="70"/>
      <c r="M528" s="70"/>
      <c r="N528" s="70"/>
      <c r="O528" s="70"/>
      <c r="P528" s="70"/>
      <c r="Q528" s="70"/>
      <c r="R528" s="70"/>
      <c r="S528" s="70"/>
      <c r="T528" s="70"/>
      <c r="U528" s="70"/>
      <c r="V528" s="70"/>
      <c r="W528" s="70"/>
      <c r="X528" s="70"/>
      <c r="Y528" s="70"/>
      <c r="Z528" s="70"/>
      <c r="AA528" s="70"/>
      <c r="AB528" s="70"/>
      <c r="AC528" s="70"/>
    </row>
    <row r="529">
      <c r="A529" s="143"/>
      <c r="B529" s="70"/>
      <c r="C529" s="70"/>
      <c r="D529" s="70"/>
      <c r="E529" s="70"/>
      <c r="F529" s="380"/>
      <c r="G529" s="380"/>
      <c r="H529" s="70"/>
      <c r="I529" s="70"/>
      <c r="J529" s="70"/>
      <c r="K529" s="70"/>
      <c r="L529" s="70"/>
      <c r="M529" s="70"/>
      <c r="N529" s="70"/>
      <c r="O529" s="70"/>
      <c r="P529" s="70"/>
      <c r="Q529" s="70"/>
      <c r="R529" s="70"/>
      <c r="S529" s="70"/>
      <c r="T529" s="70"/>
      <c r="U529" s="70"/>
      <c r="V529" s="70"/>
      <c r="W529" s="70"/>
      <c r="X529" s="70"/>
      <c r="Y529" s="70"/>
      <c r="Z529" s="70"/>
      <c r="AA529" s="70"/>
      <c r="AB529" s="70"/>
      <c r="AC529" s="70"/>
    </row>
    <row r="530">
      <c r="A530" s="143"/>
      <c r="B530" s="70"/>
      <c r="C530" s="70"/>
      <c r="D530" s="70"/>
      <c r="E530" s="70"/>
      <c r="F530" s="380"/>
      <c r="G530" s="380"/>
      <c r="H530" s="70"/>
      <c r="I530" s="70"/>
      <c r="J530" s="70"/>
      <c r="K530" s="70"/>
      <c r="L530" s="70"/>
      <c r="M530" s="70"/>
      <c r="N530" s="70"/>
      <c r="O530" s="70"/>
      <c r="P530" s="70"/>
      <c r="Q530" s="70"/>
      <c r="R530" s="70"/>
      <c r="S530" s="70"/>
      <c r="T530" s="70"/>
      <c r="U530" s="70"/>
      <c r="V530" s="70"/>
      <c r="W530" s="70"/>
      <c r="X530" s="70"/>
      <c r="Y530" s="70"/>
      <c r="Z530" s="70"/>
      <c r="AA530" s="70"/>
      <c r="AB530" s="70"/>
      <c r="AC530" s="70"/>
    </row>
    <row r="531">
      <c r="A531" s="143"/>
      <c r="B531" s="70"/>
      <c r="C531" s="70"/>
      <c r="D531" s="70"/>
      <c r="E531" s="70"/>
      <c r="F531" s="380"/>
      <c r="G531" s="380"/>
      <c r="H531" s="70"/>
      <c r="I531" s="70"/>
      <c r="J531" s="70"/>
      <c r="K531" s="70"/>
      <c r="L531" s="70"/>
      <c r="M531" s="70"/>
      <c r="N531" s="70"/>
      <c r="O531" s="70"/>
      <c r="P531" s="70"/>
      <c r="Q531" s="70"/>
      <c r="R531" s="70"/>
      <c r="S531" s="70"/>
      <c r="T531" s="70"/>
      <c r="U531" s="70"/>
      <c r="V531" s="70"/>
      <c r="W531" s="70"/>
      <c r="X531" s="70"/>
      <c r="Y531" s="70"/>
      <c r="Z531" s="70"/>
      <c r="AA531" s="70"/>
      <c r="AB531" s="70"/>
      <c r="AC531" s="70"/>
    </row>
    <row r="532">
      <c r="A532" s="143"/>
      <c r="B532" s="70"/>
      <c r="C532" s="70"/>
      <c r="D532" s="70"/>
      <c r="E532" s="70"/>
      <c r="F532" s="380"/>
      <c r="G532" s="380"/>
      <c r="H532" s="70"/>
      <c r="I532" s="70"/>
      <c r="J532" s="70"/>
      <c r="K532" s="70"/>
      <c r="L532" s="70"/>
      <c r="M532" s="70"/>
      <c r="N532" s="70"/>
      <c r="O532" s="70"/>
      <c r="P532" s="70"/>
      <c r="Q532" s="70"/>
      <c r="R532" s="70"/>
      <c r="S532" s="70"/>
      <c r="T532" s="70"/>
      <c r="U532" s="70"/>
      <c r="V532" s="70"/>
      <c r="W532" s="70"/>
      <c r="X532" s="70"/>
      <c r="Y532" s="70"/>
      <c r="Z532" s="70"/>
      <c r="AA532" s="70"/>
      <c r="AB532" s="70"/>
      <c r="AC532" s="70"/>
    </row>
    <row r="533">
      <c r="A533" s="143"/>
      <c r="B533" s="70"/>
      <c r="C533" s="70"/>
      <c r="D533" s="70"/>
      <c r="E533" s="70"/>
      <c r="F533" s="380"/>
      <c r="G533" s="380"/>
      <c r="H533" s="70"/>
      <c r="I533" s="70"/>
      <c r="J533" s="70"/>
      <c r="K533" s="70"/>
      <c r="L533" s="70"/>
      <c r="M533" s="70"/>
      <c r="N533" s="70"/>
      <c r="O533" s="70"/>
      <c r="P533" s="70"/>
      <c r="Q533" s="70"/>
      <c r="R533" s="70"/>
      <c r="S533" s="70"/>
      <c r="T533" s="70"/>
      <c r="U533" s="70"/>
      <c r="V533" s="70"/>
      <c r="W533" s="70"/>
      <c r="X533" s="70"/>
      <c r="Y533" s="70"/>
      <c r="Z533" s="70"/>
      <c r="AA533" s="70"/>
      <c r="AB533" s="70"/>
      <c r="AC533" s="70"/>
    </row>
    <row r="534">
      <c r="A534" s="143"/>
      <c r="B534" s="70"/>
      <c r="C534" s="70"/>
      <c r="D534" s="70"/>
      <c r="E534" s="70"/>
      <c r="F534" s="380"/>
      <c r="G534" s="380"/>
      <c r="H534" s="70"/>
      <c r="I534" s="70"/>
      <c r="J534" s="70"/>
      <c r="K534" s="70"/>
      <c r="L534" s="70"/>
      <c r="M534" s="70"/>
      <c r="N534" s="70"/>
      <c r="O534" s="70"/>
      <c r="P534" s="70"/>
      <c r="Q534" s="70"/>
      <c r="R534" s="70"/>
      <c r="S534" s="70"/>
      <c r="T534" s="70"/>
      <c r="U534" s="70"/>
      <c r="V534" s="70"/>
      <c r="W534" s="70"/>
      <c r="X534" s="70"/>
      <c r="Y534" s="70"/>
      <c r="Z534" s="70"/>
      <c r="AA534" s="70"/>
      <c r="AB534" s="70"/>
      <c r="AC534" s="70"/>
    </row>
    <row r="535">
      <c r="A535" s="143"/>
      <c r="B535" s="70"/>
      <c r="C535" s="70"/>
      <c r="D535" s="70"/>
      <c r="E535" s="70"/>
      <c r="F535" s="380"/>
      <c r="G535" s="380"/>
      <c r="H535" s="70"/>
      <c r="I535" s="70"/>
      <c r="J535" s="70"/>
      <c r="K535" s="70"/>
      <c r="L535" s="70"/>
      <c r="M535" s="70"/>
      <c r="N535" s="70"/>
      <c r="O535" s="70"/>
      <c r="P535" s="70"/>
      <c r="Q535" s="70"/>
      <c r="R535" s="70"/>
      <c r="S535" s="70"/>
      <c r="T535" s="70"/>
      <c r="U535" s="70"/>
      <c r="V535" s="70"/>
      <c r="W535" s="70"/>
      <c r="X535" s="70"/>
      <c r="Y535" s="70"/>
      <c r="Z535" s="70"/>
      <c r="AA535" s="70"/>
      <c r="AB535" s="70"/>
      <c r="AC535" s="70"/>
    </row>
    <row r="536">
      <c r="A536" s="143"/>
      <c r="B536" s="70"/>
      <c r="C536" s="70"/>
      <c r="D536" s="70"/>
      <c r="E536" s="70"/>
      <c r="F536" s="380"/>
      <c r="G536" s="380"/>
      <c r="H536" s="70"/>
      <c r="I536" s="70"/>
      <c r="J536" s="70"/>
      <c r="K536" s="70"/>
      <c r="L536" s="70"/>
      <c r="M536" s="70"/>
      <c r="N536" s="70"/>
      <c r="O536" s="70"/>
      <c r="P536" s="70"/>
      <c r="Q536" s="70"/>
      <c r="R536" s="70"/>
      <c r="S536" s="70"/>
      <c r="T536" s="70"/>
      <c r="U536" s="70"/>
      <c r="V536" s="70"/>
      <c r="W536" s="70"/>
      <c r="X536" s="70"/>
      <c r="Y536" s="70"/>
      <c r="Z536" s="70"/>
      <c r="AA536" s="70"/>
      <c r="AB536" s="70"/>
      <c r="AC536" s="70"/>
    </row>
    <row r="537">
      <c r="A537" s="143"/>
      <c r="B537" s="70"/>
      <c r="C537" s="70"/>
      <c r="D537" s="70"/>
      <c r="E537" s="70"/>
      <c r="F537" s="380"/>
      <c r="G537" s="380"/>
      <c r="H537" s="70"/>
      <c r="I537" s="70"/>
      <c r="J537" s="70"/>
      <c r="K537" s="70"/>
      <c r="L537" s="70"/>
      <c r="M537" s="70"/>
      <c r="N537" s="70"/>
      <c r="O537" s="70"/>
      <c r="P537" s="70"/>
      <c r="Q537" s="70"/>
      <c r="R537" s="70"/>
      <c r="S537" s="70"/>
      <c r="T537" s="70"/>
      <c r="U537" s="70"/>
      <c r="V537" s="70"/>
      <c r="W537" s="70"/>
      <c r="X537" s="70"/>
      <c r="Y537" s="70"/>
      <c r="Z537" s="70"/>
      <c r="AA537" s="70"/>
      <c r="AB537" s="70"/>
      <c r="AC537" s="70"/>
    </row>
    <row r="538">
      <c r="A538" s="143"/>
      <c r="B538" s="70"/>
      <c r="C538" s="70"/>
      <c r="D538" s="70"/>
      <c r="E538" s="70"/>
      <c r="F538" s="380"/>
      <c r="G538" s="380"/>
      <c r="H538" s="70"/>
      <c r="I538" s="70"/>
      <c r="J538" s="70"/>
      <c r="K538" s="70"/>
      <c r="L538" s="70"/>
      <c r="M538" s="70"/>
      <c r="N538" s="70"/>
      <c r="O538" s="70"/>
      <c r="P538" s="70"/>
      <c r="Q538" s="70"/>
      <c r="R538" s="70"/>
      <c r="S538" s="70"/>
      <c r="T538" s="70"/>
      <c r="U538" s="70"/>
      <c r="V538" s="70"/>
      <c r="W538" s="70"/>
      <c r="X538" s="70"/>
      <c r="Y538" s="70"/>
      <c r="Z538" s="70"/>
      <c r="AA538" s="70"/>
      <c r="AB538" s="70"/>
      <c r="AC538" s="70"/>
    </row>
    <row r="539">
      <c r="A539" s="143"/>
      <c r="B539" s="70"/>
      <c r="C539" s="70"/>
      <c r="D539" s="70"/>
      <c r="E539" s="70"/>
      <c r="F539" s="380"/>
      <c r="G539" s="380"/>
      <c r="H539" s="70"/>
      <c r="I539" s="70"/>
      <c r="J539" s="70"/>
      <c r="K539" s="70"/>
      <c r="L539" s="70"/>
      <c r="M539" s="70"/>
      <c r="N539" s="70"/>
      <c r="O539" s="70"/>
      <c r="P539" s="70"/>
      <c r="Q539" s="70"/>
      <c r="R539" s="70"/>
      <c r="S539" s="70"/>
      <c r="T539" s="70"/>
      <c r="U539" s="70"/>
      <c r="V539" s="70"/>
      <c r="W539" s="70"/>
      <c r="X539" s="70"/>
      <c r="Y539" s="70"/>
      <c r="Z539" s="70"/>
      <c r="AA539" s="70"/>
      <c r="AB539" s="70"/>
      <c r="AC539" s="70"/>
    </row>
    <row r="540">
      <c r="A540" s="143"/>
      <c r="B540" s="70"/>
      <c r="C540" s="70"/>
      <c r="D540" s="70"/>
      <c r="E540" s="70"/>
      <c r="F540" s="380"/>
      <c r="G540" s="380"/>
      <c r="H540" s="70"/>
      <c r="I540" s="70"/>
      <c r="J540" s="70"/>
      <c r="K540" s="70"/>
      <c r="L540" s="70"/>
      <c r="M540" s="70"/>
      <c r="N540" s="70"/>
      <c r="O540" s="70"/>
      <c r="P540" s="70"/>
      <c r="Q540" s="70"/>
      <c r="R540" s="70"/>
      <c r="S540" s="70"/>
      <c r="T540" s="70"/>
      <c r="U540" s="70"/>
      <c r="V540" s="70"/>
      <c r="W540" s="70"/>
      <c r="X540" s="70"/>
      <c r="Y540" s="70"/>
      <c r="Z540" s="70"/>
      <c r="AA540" s="70"/>
      <c r="AB540" s="70"/>
      <c r="AC540" s="70"/>
    </row>
    <row r="541">
      <c r="A541" s="143"/>
      <c r="B541" s="70"/>
      <c r="C541" s="70"/>
      <c r="D541" s="70"/>
      <c r="E541" s="70"/>
      <c r="F541" s="380"/>
      <c r="G541" s="380"/>
      <c r="H541" s="70"/>
      <c r="I541" s="70"/>
      <c r="J541" s="70"/>
      <c r="K541" s="70"/>
      <c r="L541" s="70"/>
      <c r="M541" s="70"/>
      <c r="N541" s="70"/>
      <c r="O541" s="70"/>
      <c r="P541" s="70"/>
      <c r="Q541" s="70"/>
      <c r="R541" s="70"/>
      <c r="S541" s="70"/>
      <c r="T541" s="70"/>
      <c r="U541" s="70"/>
      <c r="V541" s="70"/>
      <c r="W541" s="70"/>
      <c r="X541" s="70"/>
      <c r="Y541" s="70"/>
      <c r="Z541" s="70"/>
      <c r="AA541" s="70"/>
      <c r="AB541" s="70"/>
      <c r="AC541" s="70"/>
    </row>
    <row r="542">
      <c r="A542" s="143"/>
      <c r="B542" s="70"/>
      <c r="C542" s="70"/>
      <c r="D542" s="70"/>
      <c r="E542" s="70"/>
      <c r="F542" s="380"/>
      <c r="G542" s="380"/>
      <c r="H542" s="70"/>
      <c r="I542" s="70"/>
      <c r="J542" s="70"/>
      <c r="K542" s="70"/>
      <c r="L542" s="70"/>
      <c r="M542" s="70"/>
      <c r="N542" s="70"/>
      <c r="O542" s="70"/>
      <c r="P542" s="70"/>
      <c r="Q542" s="70"/>
      <c r="R542" s="70"/>
      <c r="S542" s="70"/>
      <c r="T542" s="70"/>
      <c r="U542" s="70"/>
      <c r="V542" s="70"/>
      <c r="W542" s="70"/>
      <c r="X542" s="70"/>
      <c r="Y542" s="70"/>
      <c r="Z542" s="70"/>
      <c r="AA542" s="70"/>
      <c r="AB542" s="70"/>
      <c r="AC542" s="70"/>
    </row>
    <row r="543">
      <c r="A543" s="143"/>
      <c r="B543" s="70"/>
      <c r="C543" s="70"/>
      <c r="D543" s="70"/>
      <c r="E543" s="70"/>
      <c r="F543" s="380"/>
      <c r="G543" s="380"/>
      <c r="H543" s="70"/>
      <c r="I543" s="70"/>
      <c r="J543" s="70"/>
      <c r="K543" s="70"/>
      <c r="L543" s="70"/>
      <c r="M543" s="70"/>
      <c r="N543" s="70"/>
      <c r="O543" s="70"/>
      <c r="P543" s="70"/>
      <c r="Q543" s="70"/>
      <c r="R543" s="70"/>
      <c r="S543" s="70"/>
      <c r="T543" s="70"/>
      <c r="U543" s="70"/>
      <c r="V543" s="70"/>
      <c r="W543" s="70"/>
      <c r="X543" s="70"/>
      <c r="Y543" s="70"/>
      <c r="Z543" s="70"/>
      <c r="AA543" s="70"/>
      <c r="AB543" s="70"/>
      <c r="AC543" s="70"/>
    </row>
    <row r="544">
      <c r="A544" s="143"/>
      <c r="B544" s="70"/>
      <c r="C544" s="70"/>
      <c r="D544" s="70"/>
      <c r="E544" s="70"/>
      <c r="F544" s="380"/>
      <c r="G544" s="380"/>
      <c r="H544" s="70"/>
      <c r="I544" s="70"/>
      <c r="J544" s="70"/>
      <c r="K544" s="70"/>
      <c r="L544" s="70"/>
      <c r="M544" s="70"/>
      <c r="N544" s="70"/>
      <c r="O544" s="70"/>
      <c r="P544" s="70"/>
      <c r="Q544" s="70"/>
      <c r="R544" s="70"/>
      <c r="S544" s="70"/>
      <c r="T544" s="70"/>
      <c r="U544" s="70"/>
      <c r="V544" s="70"/>
      <c r="W544" s="70"/>
      <c r="X544" s="70"/>
      <c r="Y544" s="70"/>
      <c r="Z544" s="70"/>
      <c r="AA544" s="70"/>
      <c r="AB544" s="70"/>
      <c r="AC544" s="70"/>
    </row>
    <row r="545">
      <c r="A545" s="143"/>
      <c r="B545" s="70"/>
      <c r="C545" s="70"/>
      <c r="D545" s="70"/>
      <c r="E545" s="70"/>
      <c r="F545" s="380"/>
      <c r="G545" s="380"/>
      <c r="H545" s="70"/>
      <c r="I545" s="70"/>
      <c r="J545" s="70"/>
      <c r="K545" s="70"/>
      <c r="L545" s="70"/>
      <c r="M545" s="70"/>
      <c r="N545" s="70"/>
      <c r="O545" s="70"/>
      <c r="P545" s="70"/>
      <c r="Q545" s="70"/>
      <c r="R545" s="70"/>
      <c r="S545" s="70"/>
      <c r="T545" s="70"/>
      <c r="U545" s="70"/>
      <c r="V545" s="70"/>
      <c r="W545" s="70"/>
      <c r="X545" s="70"/>
      <c r="Y545" s="70"/>
      <c r="Z545" s="70"/>
      <c r="AA545" s="70"/>
      <c r="AB545" s="70"/>
      <c r="AC545" s="70"/>
    </row>
    <row r="546">
      <c r="A546" s="143"/>
      <c r="B546" s="70"/>
      <c r="C546" s="70"/>
      <c r="D546" s="70"/>
      <c r="E546" s="70"/>
      <c r="F546" s="380"/>
      <c r="G546" s="380"/>
      <c r="H546" s="70"/>
      <c r="I546" s="70"/>
      <c r="J546" s="70"/>
      <c r="K546" s="70"/>
      <c r="L546" s="70"/>
      <c r="M546" s="70"/>
      <c r="N546" s="70"/>
      <c r="O546" s="70"/>
      <c r="P546" s="70"/>
      <c r="Q546" s="70"/>
      <c r="R546" s="70"/>
      <c r="S546" s="70"/>
      <c r="T546" s="70"/>
      <c r="U546" s="70"/>
      <c r="V546" s="70"/>
      <c r="W546" s="70"/>
      <c r="X546" s="70"/>
      <c r="Y546" s="70"/>
      <c r="Z546" s="70"/>
      <c r="AA546" s="70"/>
      <c r="AB546" s="70"/>
      <c r="AC546" s="70"/>
    </row>
    <row r="547">
      <c r="A547" s="143"/>
      <c r="B547" s="70"/>
      <c r="C547" s="70"/>
      <c r="D547" s="70"/>
      <c r="E547" s="70"/>
      <c r="F547" s="380"/>
      <c r="G547" s="380"/>
      <c r="H547" s="70"/>
      <c r="I547" s="70"/>
      <c r="J547" s="70"/>
      <c r="K547" s="70"/>
      <c r="L547" s="70"/>
      <c r="M547" s="70"/>
      <c r="N547" s="70"/>
      <c r="O547" s="70"/>
      <c r="P547" s="70"/>
      <c r="Q547" s="70"/>
      <c r="R547" s="70"/>
      <c r="S547" s="70"/>
      <c r="T547" s="70"/>
      <c r="U547" s="70"/>
      <c r="V547" s="70"/>
      <c r="W547" s="70"/>
      <c r="X547" s="70"/>
      <c r="Y547" s="70"/>
      <c r="Z547" s="70"/>
      <c r="AA547" s="70"/>
      <c r="AB547" s="70"/>
      <c r="AC547" s="70"/>
    </row>
    <row r="548">
      <c r="A548" s="143"/>
      <c r="B548" s="70"/>
      <c r="C548" s="70"/>
      <c r="D548" s="70"/>
      <c r="E548" s="70"/>
      <c r="F548" s="380"/>
      <c r="G548" s="380"/>
      <c r="H548" s="70"/>
      <c r="I548" s="70"/>
      <c r="J548" s="70"/>
      <c r="K548" s="70"/>
      <c r="L548" s="70"/>
      <c r="M548" s="70"/>
      <c r="N548" s="70"/>
      <c r="O548" s="70"/>
      <c r="P548" s="70"/>
      <c r="Q548" s="70"/>
      <c r="R548" s="70"/>
      <c r="S548" s="70"/>
      <c r="T548" s="70"/>
      <c r="U548" s="70"/>
      <c r="V548" s="70"/>
      <c r="W548" s="70"/>
      <c r="X548" s="70"/>
      <c r="Y548" s="70"/>
      <c r="Z548" s="70"/>
      <c r="AA548" s="70"/>
      <c r="AB548" s="70"/>
      <c r="AC548" s="70"/>
    </row>
    <row r="549">
      <c r="A549" s="143"/>
      <c r="B549" s="70"/>
      <c r="C549" s="70"/>
      <c r="D549" s="70"/>
      <c r="E549" s="70"/>
      <c r="F549" s="380"/>
      <c r="G549" s="380"/>
      <c r="H549" s="70"/>
      <c r="I549" s="70"/>
      <c r="J549" s="70"/>
      <c r="K549" s="70"/>
      <c r="L549" s="70"/>
      <c r="M549" s="70"/>
      <c r="N549" s="70"/>
      <c r="O549" s="70"/>
      <c r="P549" s="70"/>
      <c r="Q549" s="70"/>
      <c r="R549" s="70"/>
      <c r="S549" s="70"/>
      <c r="T549" s="70"/>
      <c r="U549" s="70"/>
      <c r="V549" s="70"/>
      <c r="W549" s="70"/>
      <c r="X549" s="70"/>
      <c r="Y549" s="70"/>
      <c r="Z549" s="70"/>
      <c r="AA549" s="70"/>
      <c r="AB549" s="70"/>
      <c r="AC549" s="70"/>
    </row>
    <row r="550">
      <c r="A550" s="143"/>
      <c r="B550" s="70"/>
      <c r="C550" s="70"/>
      <c r="D550" s="70"/>
      <c r="E550" s="70"/>
      <c r="F550" s="380"/>
      <c r="G550" s="380"/>
      <c r="H550" s="70"/>
      <c r="I550" s="70"/>
      <c r="J550" s="70"/>
      <c r="K550" s="70"/>
      <c r="L550" s="70"/>
      <c r="M550" s="70"/>
      <c r="N550" s="70"/>
      <c r="O550" s="70"/>
      <c r="P550" s="70"/>
      <c r="Q550" s="70"/>
      <c r="R550" s="70"/>
      <c r="S550" s="70"/>
      <c r="T550" s="70"/>
      <c r="U550" s="70"/>
      <c r="V550" s="70"/>
      <c r="W550" s="70"/>
      <c r="X550" s="70"/>
      <c r="Y550" s="70"/>
      <c r="Z550" s="70"/>
      <c r="AA550" s="70"/>
      <c r="AB550" s="70"/>
      <c r="AC550" s="70"/>
    </row>
    <row r="551">
      <c r="A551" s="143"/>
      <c r="B551" s="70"/>
      <c r="C551" s="70"/>
      <c r="D551" s="70"/>
      <c r="E551" s="70"/>
      <c r="F551" s="380"/>
      <c r="G551" s="380"/>
      <c r="H551" s="70"/>
      <c r="I551" s="70"/>
      <c r="J551" s="70"/>
      <c r="K551" s="70"/>
      <c r="L551" s="70"/>
      <c r="M551" s="70"/>
      <c r="N551" s="70"/>
      <c r="O551" s="70"/>
      <c r="P551" s="70"/>
      <c r="Q551" s="70"/>
      <c r="R551" s="70"/>
      <c r="S551" s="70"/>
      <c r="T551" s="70"/>
      <c r="U551" s="70"/>
      <c r="V551" s="70"/>
      <c r="W551" s="70"/>
      <c r="X551" s="70"/>
      <c r="Y551" s="70"/>
      <c r="Z551" s="70"/>
      <c r="AA551" s="70"/>
      <c r="AB551" s="70"/>
      <c r="AC551" s="70"/>
    </row>
    <row r="552">
      <c r="A552" s="143"/>
      <c r="B552" s="70"/>
      <c r="C552" s="70"/>
      <c r="D552" s="70"/>
      <c r="E552" s="70"/>
      <c r="F552" s="380"/>
      <c r="G552" s="380"/>
      <c r="H552" s="70"/>
      <c r="I552" s="70"/>
      <c r="J552" s="70"/>
      <c r="K552" s="70"/>
      <c r="L552" s="70"/>
      <c r="M552" s="70"/>
      <c r="N552" s="70"/>
      <c r="O552" s="70"/>
      <c r="P552" s="70"/>
      <c r="Q552" s="70"/>
      <c r="R552" s="70"/>
      <c r="S552" s="70"/>
      <c r="T552" s="70"/>
      <c r="U552" s="70"/>
      <c r="V552" s="70"/>
      <c r="W552" s="70"/>
      <c r="X552" s="70"/>
      <c r="Y552" s="70"/>
      <c r="Z552" s="70"/>
      <c r="AA552" s="70"/>
      <c r="AB552" s="70"/>
      <c r="AC552" s="70"/>
    </row>
    <row r="553">
      <c r="A553" s="143"/>
      <c r="B553" s="70"/>
      <c r="C553" s="70"/>
      <c r="D553" s="70"/>
      <c r="E553" s="70"/>
      <c r="F553" s="380"/>
      <c r="G553" s="380"/>
      <c r="H553" s="70"/>
      <c r="I553" s="70"/>
      <c r="J553" s="70"/>
      <c r="K553" s="70"/>
      <c r="L553" s="70"/>
      <c r="M553" s="70"/>
      <c r="N553" s="70"/>
      <c r="O553" s="70"/>
      <c r="P553" s="70"/>
      <c r="Q553" s="70"/>
      <c r="R553" s="70"/>
      <c r="S553" s="70"/>
      <c r="T553" s="70"/>
      <c r="U553" s="70"/>
      <c r="V553" s="70"/>
      <c r="W553" s="70"/>
      <c r="X553" s="70"/>
      <c r="Y553" s="70"/>
      <c r="Z553" s="70"/>
      <c r="AA553" s="70"/>
      <c r="AB553" s="70"/>
      <c r="AC553" s="70"/>
    </row>
    <row r="554">
      <c r="A554" s="143"/>
      <c r="B554" s="70"/>
      <c r="C554" s="70"/>
      <c r="D554" s="70"/>
      <c r="E554" s="70"/>
      <c r="F554" s="380"/>
      <c r="G554" s="380"/>
      <c r="H554" s="70"/>
      <c r="I554" s="70"/>
      <c r="J554" s="70"/>
      <c r="K554" s="70"/>
      <c r="L554" s="70"/>
      <c r="M554" s="70"/>
      <c r="N554" s="70"/>
      <c r="O554" s="70"/>
      <c r="P554" s="70"/>
      <c r="Q554" s="70"/>
      <c r="R554" s="70"/>
      <c r="S554" s="70"/>
      <c r="T554" s="70"/>
      <c r="U554" s="70"/>
      <c r="V554" s="70"/>
      <c r="W554" s="70"/>
      <c r="X554" s="70"/>
      <c r="Y554" s="70"/>
      <c r="Z554" s="70"/>
      <c r="AA554" s="70"/>
      <c r="AB554" s="70"/>
      <c r="AC554" s="70"/>
    </row>
    <row r="555">
      <c r="A555" s="143"/>
      <c r="B555" s="70"/>
      <c r="C555" s="70"/>
      <c r="D555" s="70"/>
      <c r="E555" s="70"/>
      <c r="F555" s="380"/>
      <c r="G555" s="380"/>
      <c r="H555" s="70"/>
      <c r="I555" s="70"/>
      <c r="J555" s="70"/>
      <c r="K555" s="70"/>
      <c r="L555" s="70"/>
      <c r="M555" s="70"/>
      <c r="N555" s="70"/>
      <c r="O555" s="70"/>
      <c r="P555" s="70"/>
      <c r="Q555" s="70"/>
      <c r="R555" s="70"/>
      <c r="S555" s="70"/>
      <c r="T555" s="70"/>
      <c r="U555" s="70"/>
      <c r="V555" s="70"/>
      <c r="W555" s="70"/>
      <c r="X555" s="70"/>
      <c r="Y555" s="70"/>
      <c r="Z555" s="70"/>
      <c r="AA555" s="70"/>
      <c r="AB555" s="70"/>
      <c r="AC555" s="70"/>
    </row>
    <row r="556">
      <c r="A556" s="143"/>
      <c r="B556" s="70"/>
      <c r="C556" s="70"/>
      <c r="D556" s="70"/>
      <c r="E556" s="70"/>
      <c r="F556" s="380"/>
      <c r="G556" s="380"/>
      <c r="H556" s="70"/>
      <c r="I556" s="70"/>
      <c r="J556" s="70"/>
      <c r="K556" s="70"/>
      <c r="L556" s="70"/>
      <c r="M556" s="70"/>
      <c r="N556" s="70"/>
      <c r="O556" s="70"/>
      <c r="P556" s="70"/>
      <c r="Q556" s="70"/>
      <c r="R556" s="70"/>
      <c r="S556" s="70"/>
      <c r="T556" s="70"/>
      <c r="U556" s="70"/>
      <c r="V556" s="70"/>
      <c r="W556" s="70"/>
      <c r="X556" s="70"/>
      <c r="Y556" s="70"/>
      <c r="Z556" s="70"/>
      <c r="AA556" s="70"/>
      <c r="AB556" s="70"/>
      <c r="AC556" s="70"/>
    </row>
    <row r="557">
      <c r="A557" s="143"/>
      <c r="B557" s="70"/>
      <c r="C557" s="70"/>
      <c r="D557" s="70"/>
      <c r="E557" s="70"/>
      <c r="F557" s="380"/>
      <c r="G557" s="380"/>
      <c r="H557" s="70"/>
      <c r="I557" s="70"/>
      <c r="J557" s="70"/>
      <c r="K557" s="70"/>
      <c r="L557" s="70"/>
      <c r="M557" s="70"/>
      <c r="N557" s="70"/>
      <c r="O557" s="70"/>
      <c r="P557" s="70"/>
      <c r="Q557" s="70"/>
      <c r="R557" s="70"/>
      <c r="S557" s="70"/>
      <c r="T557" s="70"/>
      <c r="U557" s="70"/>
      <c r="V557" s="70"/>
      <c r="W557" s="70"/>
      <c r="X557" s="70"/>
      <c r="Y557" s="70"/>
      <c r="Z557" s="70"/>
      <c r="AA557" s="70"/>
      <c r="AB557" s="70"/>
      <c r="AC557" s="70"/>
    </row>
    <row r="558">
      <c r="A558" s="143"/>
      <c r="B558" s="70"/>
      <c r="C558" s="70"/>
      <c r="D558" s="70"/>
      <c r="E558" s="70"/>
      <c r="F558" s="380"/>
      <c r="G558" s="380"/>
      <c r="H558" s="70"/>
      <c r="I558" s="70"/>
      <c r="J558" s="70"/>
      <c r="K558" s="70"/>
      <c r="L558" s="70"/>
      <c r="M558" s="70"/>
      <c r="N558" s="70"/>
      <c r="O558" s="70"/>
      <c r="P558" s="70"/>
      <c r="Q558" s="70"/>
      <c r="R558" s="70"/>
      <c r="S558" s="70"/>
      <c r="T558" s="70"/>
      <c r="U558" s="70"/>
      <c r="V558" s="70"/>
      <c r="W558" s="70"/>
      <c r="X558" s="70"/>
      <c r="Y558" s="70"/>
      <c r="Z558" s="70"/>
      <c r="AA558" s="70"/>
      <c r="AB558" s="70"/>
      <c r="AC558" s="70"/>
    </row>
    <row r="559">
      <c r="A559" s="143"/>
      <c r="B559" s="70"/>
      <c r="C559" s="70"/>
      <c r="D559" s="70"/>
      <c r="E559" s="70"/>
      <c r="F559" s="380"/>
      <c r="G559" s="380"/>
      <c r="H559" s="70"/>
      <c r="I559" s="70"/>
      <c r="J559" s="70"/>
      <c r="K559" s="70"/>
      <c r="L559" s="70"/>
      <c r="M559" s="70"/>
      <c r="N559" s="70"/>
      <c r="O559" s="70"/>
      <c r="P559" s="70"/>
      <c r="Q559" s="70"/>
      <c r="R559" s="70"/>
      <c r="S559" s="70"/>
      <c r="T559" s="70"/>
      <c r="U559" s="70"/>
      <c r="V559" s="70"/>
      <c r="W559" s="70"/>
      <c r="X559" s="70"/>
      <c r="Y559" s="70"/>
      <c r="Z559" s="70"/>
      <c r="AA559" s="70"/>
      <c r="AB559" s="70"/>
      <c r="AC559" s="70"/>
    </row>
    <row r="560">
      <c r="A560" s="143"/>
      <c r="B560" s="70"/>
      <c r="C560" s="70"/>
      <c r="D560" s="70"/>
      <c r="E560" s="70"/>
      <c r="F560" s="380"/>
      <c r="G560" s="380"/>
      <c r="H560" s="70"/>
      <c r="I560" s="70"/>
      <c r="J560" s="70"/>
      <c r="K560" s="70"/>
      <c r="L560" s="70"/>
      <c r="M560" s="70"/>
      <c r="N560" s="70"/>
      <c r="O560" s="70"/>
      <c r="P560" s="70"/>
      <c r="Q560" s="70"/>
      <c r="R560" s="70"/>
      <c r="S560" s="70"/>
      <c r="T560" s="70"/>
      <c r="U560" s="70"/>
      <c r="V560" s="70"/>
      <c r="W560" s="70"/>
      <c r="X560" s="70"/>
      <c r="Y560" s="70"/>
      <c r="Z560" s="70"/>
      <c r="AA560" s="70"/>
      <c r="AB560" s="70"/>
      <c r="AC560" s="70"/>
    </row>
    <row r="561">
      <c r="A561" s="143"/>
      <c r="B561" s="70"/>
      <c r="C561" s="70"/>
      <c r="D561" s="70"/>
      <c r="E561" s="70"/>
      <c r="F561" s="380"/>
      <c r="G561" s="380"/>
      <c r="H561" s="70"/>
      <c r="I561" s="70"/>
      <c r="J561" s="70"/>
      <c r="K561" s="70"/>
      <c r="L561" s="70"/>
      <c r="M561" s="70"/>
      <c r="N561" s="70"/>
      <c r="O561" s="70"/>
      <c r="P561" s="70"/>
      <c r="Q561" s="70"/>
      <c r="R561" s="70"/>
      <c r="S561" s="70"/>
      <c r="T561" s="70"/>
      <c r="U561" s="70"/>
      <c r="V561" s="70"/>
      <c r="W561" s="70"/>
      <c r="X561" s="70"/>
      <c r="Y561" s="70"/>
      <c r="Z561" s="70"/>
      <c r="AA561" s="70"/>
      <c r="AB561" s="70"/>
      <c r="AC561" s="70"/>
    </row>
    <row r="562">
      <c r="A562" s="143"/>
      <c r="B562" s="70"/>
      <c r="C562" s="70"/>
      <c r="D562" s="70"/>
      <c r="E562" s="70"/>
      <c r="F562" s="380"/>
      <c r="G562" s="380"/>
      <c r="H562" s="70"/>
      <c r="I562" s="70"/>
      <c r="J562" s="70"/>
      <c r="K562" s="70"/>
      <c r="L562" s="70"/>
      <c r="M562" s="70"/>
      <c r="N562" s="70"/>
      <c r="O562" s="70"/>
      <c r="P562" s="70"/>
      <c r="Q562" s="70"/>
      <c r="R562" s="70"/>
      <c r="S562" s="70"/>
      <c r="T562" s="70"/>
      <c r="U562" s="70"/>
      <c r="V562" s="70"/>
      <c r="W562" s="70"/>
      <c r="X562" s="70"/>
      <c r="Y562" s="70"/>
      <c r="Z562" s="70"/>
      <c r="AA562" s="70"/>
      <c r="AB562" s="70"/>
      <c r="AC562" s="70"/>
    </row>
    <row r="563">
      <c r="A563" s="143"/>
      <c r="B563" s="70"/>
      <c r="C563" s="70"/>
      <c r="D563" s="70"/>
      <c r="E563" s="70"/>
      <c r="F563" s="380"/>
      <c r="G563" s="380"/>
      <c r="H563" s="70"/>
      <c r="I563" s="70"/>
      <c r="J563" s="70"/>
      <c r="K563" s="70"/>
      <c r="L563" s="70"/>
      <c r="M563" s="70"/>
      <c r="N563" s="70"/>
      <c r="O563" s="70"/>
      <c r="P563" s="70"/>
      <c r="Q563" s="70"/>
      <c r="R563" s="70"/>
      <c r="S563" s="70"/>
      <c r="T563" s="70"/>
      <c r="U563" s="70"/>
      <c r="V563" s="70"/>
      <c r="W563" s="70"/>
      <c r="X563" s="70"/>
      <c r="Y563" s="70"/>
      <c r="Z563" s="70"/>
      <c r="AA563" s="70"/>
      <c r="AB563" s="70"/>
      <c r="AC563" s="70"/>
    </row>
    <row r="564">
      <c r="A564" s="143"/>
      <c r="B564" s="70"/>
      <c r="C564" s="70"/>
      <c r="D564" s="70"/>
      <c r="E564" s="70"/>
      <c r="F564" s="380"/>
      <c r="G564" s="380"/>
      <c r="H564" s="70"/>
      <c r="I564" s="70"/>
      <c r="J564" s="70"/>
      <c r="K564" s="70"/>
      <c r="L564" s="70"/>
      <c r="M564" s="70"/>
      <c r="N564" s="70"/>
      <c r="O564" s="70"/>
      <c r="P564" s="70"/>
      <c r="Q564" s="70"/>
      <c r="R564" s="70"/>
      <c r="S564" s="70"/>
      <c r="T564" s="70"/>
      <c r="U564" s="70"/>
      <c r="V564" s="70"/>
      <c r="W564" s="70"/>
      <c r="X564" s="70"/>
      <c r="Y564" s="70"/>
      <c r="Z564" s="70"/>
      <c r="AA564" s="70"/>
      <c r="AB564" s="70"/>
      <c r="AC564" s="70"/>
    </row>
    <row r="565">
      <c r="A565" s="143"/>
      <c r="B565" s="70"/>
      <c r="C565" s="70"/>
      <c r="D565" s="70"/>
      <c r="E565" s="70"/>
      <c r="F565" s="380"/>
      <c r="G565" s="380"/>
      <c r="H565" s="70"/>
      <c r="I565" s="70"/>
      <c r="J565" s="70"/>
      <c r="K565" s="70"/>
      <c r="L565" s="70"/>
      <c r="M565" s="70"/>
      <c r="N565" s="70"/>
      <c r="O565" s="70"/>
      <c r="P565" s="70"/>
      <c r="Q565" s="70"/>
      <c r="R565" s="70"/>
      <c r="S565" s="70"/>
      <c r="T565" s="70"/>
      <c r="U565" s="70"/>
      <c r="V565" s="70"/>
      <c r="W565" s="70"/>
      <c r="X565" s="70"/>
      <c r="Y565" s="70"/>
      <c r="Z565" s="70"/>
      <c r="AA565" s="70"/>
      <c r="AB565" s="70"/>
      <c r="AC565" s="70"/>
    </row>
    <row r="566">
      <c r="A566" s="143"/>
      <c r="B566" s="70"/>
      <c r="C566" s="70"/>
      <c r="D566" s="70"/>
      <c r="E566" s="70"/>
      <c r="F566" s="380"/>
      <c r="G566" s="380"/>
      <c r="H566" s="70"/>
      <c r="I566" s="70"/>
      <c r="J566" s="70"/>
      <c r="K566" s="70"/>
      <c r="L566" s="70"/>
      <c r="M566" s="70"/>
      <c r="N566" s="70"/>
      <c r="O566" s="70"/>
      <c r="P566" s="70"/>
      <c r="Q566" s="70"/>
      <c r="R566" s="70"/>
      <c r="S566" s="70"/>
      <c r="T566" s="70"/>
      <c r="U566" s="70"/>
      <c r="V566" s="70"/>
      <c r="W566" s="70"/>
      <c r="X566" s="70"/>
      <c r="Y566" s="70"/>
      <c r="Z566" s="70"/>
      <c r="AA566" s="70"/>
      <c r="AB566" s="70"/>
      <c r="AC566" s="70"/>
    </row>
    <row r="567">
      <c r="A567" s="143"/>
      <c r="B567" s="70"/>
      <c r="C567" s="70"/>
      <c r="D567" s="70"/>
      <c r="E567" s="70"/>
      <c r="F567" s="380"/>
      <c r="G567" s="380"/>
      <c r="H567" s="70"/>
      <c r="I567" s="70"/>
      <c r="J567" s="70"/>
      <c r="K567" s="70"/>
      <c r="L567" s="70"/>
      <c r="M567" s="70"/>
      <c r="N567" s="70"/>
      <c r="O567" s="70"/>
      <c r="P567" s="70"/>
      <c r="Q567" s="70"/>
      <c r="R567" s="70"/>
      <c r="S567" s="70"/>
      <c r="T567" s="70"/>
      <c r="U567" s="70"/>
      <c r="V567" s="70"/>
      <c r="W567" s="70"/>
      <c r="X567" s="70"/>
      <c r="Y567" s="70"/>
      <c r="Z567" s="70"/>
      <c r="AA567" s="70"/>
      <c r="AB567" s="70"/>
      <c r="AC567" s="70"/>
    </row>
    <row r="568">
      <c r="A568" s="143"/>
      <c r="B568" s="70"/>
      <c r="C568" s="70"/>
      <c r="D568" s="70"/>
      <c r="E568" s="70"/>
      <c r="F568" s="380"/>
      <c r="G568" s="380"/>
      <c r="H568" s="70"/>
      <c r="I568" s="70"/>
      <c r="J568" s="70"/>
      <c r="K568" s="70"/>
      <c r="L568" s="70"/>
      <c r="M568" s="70"/>
      <c r="N568" s="70"/>
      <c r="O568" s="70"/>
      <c r="P568" s="70"/>
      <c r="Q568" s="70"/>
      <c r="R568" s="70"/>
      <c r="S568" s="70"/>
      <c r="T568" s="70"/>
      <c r="U568" s="70"/>
      <c r="V568" s="70"/>
      <c r="W568" s="70"/>
      <c r="X568" s="70"/>
      <c r="Y568" s="70"/>
      <c r="Z568" s="70"/>
      <c r="AA568" s="70"/>
      <c r="AB568" s="70"/>
      <c r="AC568" s="70"/>
    </row>
    <row r="569">
      <c r="A569" s="143"/>
      <c r="B569" s="70"/>
      <c r="C569" s="70"/>
      <c r="D569" s="70"/>
      <c r="E569" s="70"/>
      <c r="F569" s="380"/>
      <c r="G569" s="380"/>
      <c r="H569" s="70"/>
      <c r="I569" s="70"/>
      <c r="J569" s="70"/>
      <c r="K569" s="70"/>
      <c r="L569" s="70"/>
      <c r="M569" s="70"/>
      <c r="N569" s="70"/>
      <c r="O569" s="70"/>
      <c r="P569" s="70"/>
      <c r="Q569" s="70"/>
      <c r="R569" s="70"/>
      <c r="S569" s="70"/>
      <c r="T569" s="70"/>
      <c r="U569" s="70"/>
      <c r="V569" s="70"/>
      <c r="W569" s="70"/>
      <c r="X569" s="70"/>
      <c r="Y569" s="70"/>
      <c r="Z569" s="70"/>
      <c r="AA569" s="70"/>
      <c r="AB569" s="70"/>
      <c r="AC569" s="70"/>
    </row>
    <row r="570">
      <c r="A570" s="143"/>
      <c r="B570" s="70"/>
      <c r="C570" s="70"/>
      <c r="D570" s="70"/>
      <c r="E570" s="70"/>
      <c r="F570" s="380"/>
      <c r="G570" s="380"/>
      <c r="H570" s="70"/>
      <c r="I570" s="70"/>
      <c r="J570" s="70"/>
      <c r="K570" s="70"/>
      <c r="L570" s="70"/>
      <c r="M570" s="70"/>
      <c r="N570" s="70"/>
      <c r="O570" s="70"/>
      <c r="P570" s="70"/>
      <c r="Q570" s="70"/>
      <c r="R570" s="70"/>
      <c r="S570" s="70"/>
      <c r="T570" s="70"/>
      <c r="U570" s="70"/>
      <c r="V570" s="70"/>
      <c r="W570" s="70"/>
      <c r="X570" s="70"/>
      <c r="Y570" s="70"/>
      <c r="Z570" s="70"/>
      <c r="AA570" s="70"/>
      <c r="AB570" s="70"/>
      <c r="AC570" s="70"/>
    </row>
    <row r="571">
      <c r="A571" s="143"/>
      <c r="B571" s="70"/>
      <c r="C571" s="70"/>
      <c r="D571" s="70"/>
      <c r="E571" s="70"/>
      <c r="F571" s="380"/>
      <c r="G571" s="380"/>
      <c r="H571" s="70"/>
      <c r="I571" s="70"/>
      <c r="J571" s="70"/>
      <c r="K571" s="70"/>
      <c r="L571" s="70"/>
      <c r="M571" s="70"/>
      <c r="N571" s="70"/>
      <c r="O571" s="70"/>
      <c r="P571" s="70"/>
      <c r="Q571" s="70"/>
      <c r="R571" s="70"/>
      <c r="S571" s="70"/>
      <c r="T571" s="70"/>
      <c r="U571" s="70"/>
      <c r="V571" s="70"/>
      <c r="W571" s="70"/>
      <c r="X571" s="70"/>
      <c r="Y571" s="70"/>
      <c r="Z571" s="70"/>
      <c r="AA571" s="70"/>
      <c r="AB571" s="70"/>
      <c r="AC571" s="70"/>
    </row>
    <row r="572">
      <c r="A572" s="143"/>
      <c r="B572" s="70"/>
      <c r="C572" s="70"/>
      <c r="D572" s="70"/>
      <c r="E572" s="70"/>
      <c r="F572" s="380"/>
      <c r="G572" s="380"/>
      <c r="H572" s="70"/>
      <c r="I572" s="70"/>
      <c r="J572" s="70"/>
      <c r="K572" s="70"/>
      <c r="L572" s="70"/>
      <c r="M572" s="70"/>
      <c r="N572" s="70"/>
      <c r="O572" s="70"/>
      <c r="P572" s="70"/>
      <c r="Q572" s="70"/>
      <c r="R572" s="70"/>
      <c r="S572" s="70"/>
      <c r="T572" s="70"/>
      <c r="U572" s="70"/>
      <c r="V572" s="70"/>
      <c r="W572" s="70"/>
      <c r="X572" s="70"/>
      <c r="Y572" s="70"/>
      <c r="Z572" s="70"/>
      <c r="AA572" s="70"/>
      <c r="AB572" s="70"/>
      <c r="AC572" s="70"/>
    </row>
    <row r="573">
      <c r="A573" s="143"/>
      <c r="B573" s="70"/>
      <c r="C573" s="70"/>
      <c r="D573" s="70"/>
      <c r="E573" s="70"/>
      <c r="F573" s="380"/>
      <c r="G573" s="380"/>
      <c r="H573" s="70"/>
      <c r="I573" s="70"/>
      <c r="J573" s="70"/>
      <c r="K573" s="70"/>
      <c r="L573" s="70"/>
      <c r="M573" s="70"/>
      <c r="N573" s="70"/>
      <c r="O573" s="70"/>
      <c r="P573" s="70"/>
      <c r="Q573" s="70"/>
      <c r="R573" s="70"/>
      <c r="S573" s="70"/>
      <c r="T573" s="70"/>
      <c r="U573" s="70"/>
      <c r="V573" s="70"/>
      <c r="W573" s="70"/>
      <c r="X573" s="70"/>
      <c r="Y573" s="70"/>
      <c r="Z573" s="70"/>
      <c r="AA573" s="70"/>
      <c r="AB573" s="70"/>
      <c r="AC573" s="70"/>
    </row>
    <row r="574">
      <c r="A574" s="143"/>
      <c r="B574" s="70"/>
      <c r="C574" s="70"/>
      <c r="D574" s="70"/>
      <c r="E574" s="70"/>
      <c r="F574" s="380"/>
      <c r="G574" s="380"/>
      <c r="H574" s="70"/>
      <c r="I574" s="70"/>
      <c r="J574" s="70"/>
      <c r="K574" s="70"/>
      <c r="L574" s="70"/>
      <c r="M574" s="70"/>
      <c r="N574" s="70"/>
      <c r="O574" s="70"/>
      <c r="P574" s="70"/>
      <c r="Q574" s="70"/>
      <c r="R574" s="70"/>
      <c r="S574" s="70"/>
      <c r="T574" s="70"/>
      <c r="U574" s="70"/>
      <c r="V574" s="70"/>
      <c r="W574" s="70"/>
      <c r="X574" s="70"/>
      <c r="Y574" s="70"/>
      <c r="Z574" s="70"/>
      <c r="AA574" s="70"/>
      <c r="AB574" s="70"/>
      <c r="AC574" s="70"/>
    </row>
    <row r="575">
      <c r="A575" s="143"/>
      <c r="B575" s="70"/>
      <c r="C575" s="70"/>
      <c r="D575" s="70"/>
      <c r="E575" s="70"/>
      <c r="F575" s="380"/>
      <c r="G575" s="380"/>
      <c r="H575" s="70"/>
      <c r="I575" s="70"/>
      <c r="J575" s="70"/>
      <c r="K575" s="70"/>
      <c r="L575" s="70"/>
      <c r="M575" s="70"/>
      <c r="N575" s="70"/>
      <c r="O575" s="70"/>
      <c r="P575" s="70"/>
      <c r="Q575" s="70"/>
      <c r="R575" s="70"/>
      <c r="S575" s="70"/>
      <c r="T575" s="70"/>
      <c r="U575" s="70"/>
      <c r="V575" s="70"/>
      <c r="W575" s="70"/>
      <c r="X575" s="70"/>
      <c r="Y575" s="70"/>
      <c r="Z575" s="70"/>
      <c r="AA575" s="70"/>
      <c r="AB575" s="70"/>
      <c r="AC575" s="70"/>
    </row>
    <row r="576">
      <c r="A576" s="143"/>
      <c r="B576" s="70"/>
      <c r="C576" s="70"/>
      <c r="D576" s="70"/>
      <c r="E576" s="70"/>
      <c r="F576" s="380"/>
      <c r="G576" s="380"/>
      <c r="H576" s="70"/>
      <c r="I576" s="70"/>
      <c r="J576" s="70"/>
      <c r="K576" s="70"/>
      <c r="L576" s="70"/>
      <c r="M576" s="70"/>
      <c r="N576" s="70"/>
      <c r="O576" s="70"/>
      <c r="P576" s="70"/>
      <c r="Q576" s="70"/>
      <c r="R576" s="70"/>
      <c r="S576" s="70"/>
      <c r="T576" s="70"/>
      <c r="U576" s="70"/>
      <c r="V576" s="70"/>
      <c r="W576" s="70"/>
      <c r="X576" s="70"/>
      <c r="Y576" s="70"/>
      <c r="Z576" s="70"/>
      <c r="AA576" s="70"/>
      <c r="AB576" s="70"/>
      <c r="AC576" s="70"/>
    </row>
    <row r="577">
      <c r="A577" s="143"/>
      <c r="B577" s="70"/>
      <c r="C577" s="70"/>
      <c r="D577" s="70"/>
      <c r="E577" s="70"/>
      <c r="F577" s="380"/>
      <c r="G577" s="380"/>
      <c r="H577" s="70"/>
      <c r="I577" s="70"/>
      <c r="J577" s="70"/>
      <c r="K577" s="70"/>
      <c r="L577" s="70"/>
      <c r="M577" s="70"/>
      <c r="N577" s="70"/>
      <c r="O577" s="70"/>
      <c r="P577" s="70"/>
      <c r="Q577" s="70"/>
      <c r="R577" s="70"/>
      <c r="S577" s="70"/>
      <c r="T577" s="70"/>
      <c r="U577" s="70"/>
      <c r="V577" s="70"/>
      <c r="W577" s="70"/>
      <c r="X577" s="70"/>
      <c r="Y577" s="70"/>
      <c r="Z577" s="70"/>
      <c r="AA577" s="70"/>
      <c r="AB577" s="70"/>
      <c r="AC577" s="70"/>
    </row>
    <row r="578">
      <c r="A578" s="143"/>
      <c r="B578" s="70"/>
      <c r="C578" s="70"/>
      <c r="D578" s="70"/>
      <c r="E578" s="70"/>
      <c r="F578" s="380"/>
      <c r="G578" s="380"/>
      <c r="H578" s="70"/>
      <c r="I578" s="70"/>
      <c r="J578" s="70"/>
      <c r="K578" s="70"/>
      <c r="L578" s="70"/>
      <c r="M578" s="70"/>
      <c r="N578" s="70"/>
      <c r="O578" s="70"/>
      <c r="P578" s="70"/>
      <c r="Q578" s="70"/>
      <c r="R578" s="70"/>
      <c r="S578" s="70"/>
      <c r="T578" s="70"/>
      <c r="U578" s="70"/>
      <c r="V578" s="70"/>
      <c r="W578" s="70"/>
      <c r="X578" s="70"/>
      <c r="Y578" s="70"/>
      <c r="Z578" s="70"/>
      <c r="AA578" s="70"/>
      <c r="AB578" s="70"/>
      <c r="AC578" s="70"/>
    </row>
    <row r="579">
      <c r="A579" s="143"/>
      <c r="B579" s="70"/>
      <c r="C579" s="70"/>
      <c r="D579" s="70"/>
      <c r="E579" s="70"/>
      <c r="F579" s="380"/>
      <c r="G579" s="380"/>
      <c r="H579" s="70"/>
      <c r="I579" s="70"/>
      <c r="J579" s="70"/>
      <c r="K579" s="70"/>
      <c r="L579" s="70"/>
      <c r="M579" s="70"/>
      <c r="N579" s="70"/>
      <c r="O579" s="70"/>
      <c r="P579" s="70"/>
      <c r="Q579" s="70"/>
      <c r="R579" s="70"/>
      <c r="S579" s="70"/>
      <c r="T579" s="70"/>
      <c r="U579" s="70"/>
      <c r="V579" s="70"/>
      <c r="W579" s="70"/>
      <c r="X579" s="70"/>
      <c r="Y579" s="70"/>
      <c r="Z579" s="70"/>
      <c r="AA579" s="70"/>
      <c r="AB579" s="70"/>
      <c r="AC579" s="70"/>
    </row>
    <row r="580">
      <c r="A580" s="143"/>
      <c r="B580" s="70"/>
      <c r="C580" s="70"/>
      <c r="D580" s="70"/>
      <c r="E580" s="70"/>
      <c r="F580" s="380"/>
      <c r="G580" s="380"/>
      <c r="H580" s="70"/>
      <c r="I580" s="70"/>
      <c r="J580" s="70"/>
      <c r="K580" s="70"/>
      <c r="L580" s="70"/>
      <c r="M580" s="70"/>
      <c r="N580" s="70"/>
      <c r="O580" s="70"/>
      <c r="P580" s="70"/>
      <c r="Q580" s="70"/>
      <c r="R580" s="70"/>
      <c r="S580" s="70"/>
      <c r="T580" s="70"/>
      <c r="U580" s="70"/>
      <c r="V580" s="70"/>
      <c r="W580" s="70"/>
      <c r="X580" s="70"/>
      <c r="Y580" s="70"/>
      <c r="Z580" s="70"/>
      <c r="AA580" s="70"/>
      <c r="AB580" s="70"/>
      <c r="AC580" s="70"/>
    </row>
    <row r="581">
      <c r="A581" s="143"/>
      <c r="B581" s="70"/>
      <c r="C581" s="70"/>
      <c r="D581" s="70"/>
      <c r="E581" s="70"/>
      <c r="F581" s="380"/>
      <c r="G581" s="380"/>
      <c r="H581" s="70"/>
      <c r="I581" s="70"/>
      <c r="J581" s="70"/>
      <c r="K581" s="70"/>
      <c r="L581" s="70"/>
      <c r="M581" s="70"/>
      <c r="N581" s="70"/>
      <c r="O581" s="70"/>
      <c r="P581" s="70"/>
      <c r="Q581" s="70"/>
      <c r="R581" s="70"/>
      <c r="S581" s="70"/>
      <c r="T581" s="70"/>
      <c r="U581" s="70"/>
      <c r="V581" s="70"/>
      <c r="W581" s="70"/>
      <c r="X581" s="70"/>
      <c r="Y581" s="70"/>
      <c r="Z581" s="70"/>
      <c r="AA581" s="70"/>
      <c r="AB581" s="70"/>
      <c r="AC581" s="70"/>
    </row>
    <row r="582">
      <c r="A582" s="143"/>
      <c r="B582" s="70"/>
      <c r="C582" s="70"/>
      <c r="D582" s="70"/>
      <c r="E582" s="70"/>
      <c r="F582" s="380"/>
      <c r="G582" s="380"/>
      <c r="H582" s="70"/>
      <c r="I582" s="70"/>
      <c r="J582" s="70"/>
      <c r="K582" s="70"/>
      <c r="L582" s="70"/>
      <c r="M582" s="70"/>
      <c r="N582" s="70"/>
      <c r="O582" s="70"/>
      <c r="P582" s="70"/>
      <c r="Q582" s="70"/>
      <c r="R582" s="70"/>
      <c r="S582" s="70"/>
      <c r="T582" s="70"/>
      <c r="U582" s="70"/>
      <c r="V582" s="70"/>
      <c r="W582" s="70"/>
      <c r="X582" s="70"/>
      <c r="Y582" s="70"/>
      <c r="Z582" s="70"/>
      <c r="AA582" s="70"/>
      <c r="AB582" s="70"/>
      <c r="AC582" s="70"/>
    </row>
    <row r="583">
      <c r="A583" s="143"/>
      <c r="B583" s="70"/>
      <c r="C583" s="70"/>
      <c r="D583" s="70"/>
      <c r="E583" s="70"/>
      <c r="F583" s="380"/>
      <c r="G583" s="380"/>
      <c r="H583" s="70"/>
      <c r="I583" s="70"/>
      <c r="J583" s="70"/>
      <c r="K583" s="70"/>
      <c r="L583" s="70"/>
      <c r="M583" s="70"/>
      <c r="N583" s="70"/>
      <c r="O583" s="70"/>
      <c r="P583" s="70"/>
      <c r="Q583" s="70"/>
      <c r="R583" s="70"/>
      <c r="S583" s="70"/>
      <c r="T583" s="70"/>
      <c r="U583" s="70"/>
      <c r="V583" s="70"/>
      <c r="W583" s="70"/>
      <c r="X583" s="70"/>
      <c r="Y583" s="70"/>
      <c r="Z583" s="70"/>
      <c r="AA583" s="70"/>
      <c r="AB583" s="70"/>
      <c r="AC583" s="70"/>
    </row>
    <row r="584">
      <c r="A584" s="143"/>
      <c r="B584" s="70"/>
      <c r="C584" s="70"/>
      <c r="D584" s="70"/>
      <c r="E584" s="70"/>
      <c r="F584" s="380"/>
      <c r="G584" s="380"/>
      <c r="H584" s="70"/>
      <c r="I584" s="70"/>
      <c r="J584" s="70"/>
      <c r="K584" s="70"/>
      <c r="L584" s="70"/>
      <c r="M584" s="70"/>
      <c r="N584" s="70"/>
      <c r="O584" s="70"/>
      <c r="P584" s="70"/>
      <c r="Q584" s="70"/>
      <c r="R584" s="70"/>
      <c r="S584" s="70"/>
      <c r="T584" s="70"/>
      <c r="U584" s="70"/>
      <c r="V584" s="70"/>
      <c r="W584" s="70"/>
      <c r="X584" s="70"/>
      <c r="Y584" s="70"/>
      <c r="Z584" s="70"/>
      <c r="AA584" s="70"/>
      <c r="AB584" s="70"/>
      <c r="AC584" s="70"/>
    </row>
    <row r="585">
      <c r="A585" s="143"/>
      <c r="B585" s="70"/>
      <c r="C585" s="70"/>
      <c r="D585" s="70"/>
      <c r="E585" s="70"/>
      <c r="F585" s="380"/>
      <c r="G585" s="380"/>
      <c r="H585" s="70"/>
      <c r="I585" s="70"/>
      <c r="J585" s="70"/>
      <c r="K585" s="70"/>
      <c r="L585" s="70"/>
      <c r="M585" s="70"/>
      <c r="N585" s="70"/>
      <c r="O585" s="70"/>
      <c r="P585" s="70"/>
      <c r="Q585" s="70"/>
      <c r="R585" s="70"/>
      <c r="S585" s="70"/>
      <c r="T585" s="70"/>
      <c r="U585" s="70"/>
      <c r="V585" s="70"/>
      <c r="W585" s="70"/>
      <c r="X585" s="70"/>
      <c r="Y585" s="70"/>
      <c r="Z585" s="70"/>
      <c r="AA585" s="70"/>
      <c r="AB585" s="70"/>
      <c r="AC585" s="70"/>
    </row>
    <row r="586">
      <c r="A586" s="143"/>
      <c r="B586" s="70"/>
      <c r="C586" s="70"/>
      <c r="D586" s="70"/>
      <c r="E586" s="70"/>
      <c r="F586" s="380"/>
      <c r="G586" s="380"/>
      <c r="H586" s="70"/>
      <c r="I586" s="70"/>
      <c r="J586" s="70"/>
      <c r="K586" s="70"/>
      <c r="L586" s="70"/>
      <c r="M586" s="70"/>
      <c r="N586" s="70"/>
      <c r="O586" s="70"/>
      <c r="P586" s="70"/>
      <c r="Q586" s="70"/>
      <c r="R586" s="70"/>
      <c r="S586" s="70"/>
      <c r="T586" s="70"/>
      <c r="U586" s="70"/>
      <c r="V586" s="70"/>
      <c r="W586" s="70"/>
      <c r="X586" s="70"/>
      <c r="Y586" s="70"/>
      <c r="Z586" s="70"/>
      <c r="AA586" s="70"/>
      <c r="AB586" s="70"/>
      <c r="AC586" s="70"/>
    </row>
    <row r="587">
      <c r="A587" s="143"/>
      <c r="B587" s="70"/>
      <c r="C587" s="70"/>
      <c r="D587" s="70"/>
      <c r="E587" s="70"/>
      <c r="F587" s="380"/>
      <c r="G587" s="380"/>
      <c r="H587" s="70"/>
      <c r="I587" s="70"/>
      <c r="J587" s="70"/>
      <c r="K587" s="70"/>
      <c r="L587" s="70"/>
      <c r="M587" s="70"/>
      <c r="N587" s="70"/>
      <c r="O587" s="70"/>
      <c r="P587" s="70"/>
      <c r="Q587" s="70"/>
      <c r="R587" s="70"/>
      <c r="S587" s="70"/>
      <c r="T587" s="70"/>
      <c r="U587" s="70"/>
      <c r="V587" s="70"/>
      <c r="W587" s="70"/>
      <c r="X587" s="70"/>
      <c r="Y587" s="70"/>
      <c r="Z587" s="70"/>
      <c r="AA587" s="70"/>
      <c r="AB587" s="70"/>
      <c r="AC587" s="70"/>
    </row>
    <row r="588">
      <c r="A588" s="143"/>
      <c r="B588" s="70"/>
      <c r="C588" s="70"/>
      <c r="D588" s="70"/>
      <c r="E588" s="70"/>
      <c r="F588" s="380"/>
      <c r="G588" s="380"/>
      <c r="H588" s="70"/>
      <c r="I588" s="70"/>
      <c r="J588" s="70"/>
      <c r="K588" s="70"/>
      <c r="L588" s="70"/>
      <c r="M588" s="70"/>
      <c r="N588" s="70"/>
      <c r="O588" s="70"/>
      <c r="P588" s="70"/>
      <c r="Q588" s="70"/>
      <c r="R588" s="70"/>
      <c r="S588" s="70"/>
      <c r="T588" s="70"/>
      <c r="U588" s="70"/>
      <c r="V588" s="70"/>
      <c r="W588" s="70"/>
      <c r="X588" s="70"/>
      <c r="Y588" s="70"/>
      <c r="Z588" s="70"/>
      <c r="AA588" s="70"/>
      <c r="AB588" s="70"/>
      <c r="AC588" s="70"/>
    </row>
    <row r="589">
      <c r="A589" s="143"/>
      <c r="B589" s="70"/>
      <c r="C589" s="70"/>
      <c r="D589" s="70"/>
      <c r="E589" s="70"/>
      <c r="F589" s="380"/>
      <c r="G589" s="380"/>
      <c r="H589" s="70"/>
      <c r="I589" s="70"/>
      <c r="J589" s="70"/>
      <c r="K589" s="70"/>
      <c r="L589" s="70"/>
      <c r="M589" s="70"/>
      <c r="N589" s="70"/>
      <c r="O589" s="70"/>
      <c r="P589" s="70"/>
      <c r="Q589" s="70"/>
      <c r="R589" s="70"/>
      <c r="S589" s="70"/>
      <c r="T589" s="70"/>
      <c r="U589" s="70"/>
      <c r="V589" s="70"/>
      <c r="W589" s="70"/>
      <c r="X589" s="70"/>
      <c r="Y589" s="70"/>
      <c r="Z589" s="70"/>
      <c r="AA589" s="70"/>
      <c r="AB589" s="70"/>
      <c r="AC589" s="70"/>
    </row>
    <row r="590">
      <c r="A590" s="143"/>
      <c r="B590" s="70"/>
      <c r="C590" s="70"/>
      <c r="D590" s="70"/>
      <c r="E590" s="70"/>
      <c r="F590" s="380"/>
      <c r="G590" s="380"/>
      <c r="H590" s="70"/>
      <c r="I590" s="70"/>
      <c r="J590" s="70"/>
      <c r="K590" s="70"/>
      <c r="L590" s="70"/>
      <c r="M590" s="70"/>
      <c r="N590" s="70"/>
      <c r="O590" s="70"/>
      <c r="P590" s="70"/>
      <c r="Q590" s="70"/>
      <c r="R590" s="70"/>
      <c r="S590" s="70"/>
      <c r="T590" s="70"/>
      <c r="U590" s="70"/>
      <c r="V590" s="70"/>
      <c r="W590" s="70"/>
      <c r="X590" s="70"/>
      <c r="Y590" s="70"/>
      <c r="Z590" s="70"/>
      <c r="AA590" s="70"/>
      <c r="AB590" s="70"/>
      <c r="AC590" s="70"/>
    </row>
    <row r="591">
      <c r="A591" s="143"/>
      <c r="B591" s="70"/>
      <c r="C591" s="70"/>
      <c r="D591" s="70"/>
      <c r="E591" s="70"/>
      <c r="F591" s="380"/>
      <c r="G591" s="380"/>
      <c r="H591" s="70"/>
      <c r="I591" s="70"/>
      <c r="J591" s="70"/>
      <c r="K591" s="70"/>
      <c r="L591" s="70"/>
      <c r="M591" s="70"/>
      <c r="N591" s="70"/>
      <c r="O591" s="70"/>
      <c r="P591" s="70"/>
      <c r="Q591" s="70"/>
      <c r="R591" s="70"/>
      <c r="S591" s="70"/>
      <c r="T591" s="70"/>
      <c r="U591" s="70"/>
      <c r="V591" s="70"/>
      <c r="W591" s="70"/>
      <c r="X591" s="70"/>
      <c r="Y591" s="70"/>
      <c r="Z591" s="70"/>
      <c r="AA591" s="70"/>
      <c r="AB591" s="70"/>
      <c r="AC591" s="70"/>
    </row>
    <row r="592">
      <c r="A592" s="143"/>
      <c r="B592" s="70"/>
      <c r="C592" s="70"/>
      <c r="D592" s="70"/>
      <c r="E592" s="70"/>
      <c r="F592" s="380"/>
      <c r="G592" s="380"/>
      <c r="H592" s="70"/>
      <c r="I592" s="70"/>
      <c r="J592" s="70"/>
      <c r="K592" s="70"/>
      <c r="L592" s="70"/>
      <c r="M592" s="70"/>
      <c r="N592" s="70"/>
      <c r="O592" s="70"/>
      <c r="P592" s="70"/>
      <c r="Q592" s="70"/>
      <c r="R592" s="70"/>
      <c r="S592" s="70"/>
      <c r="T592" s="70"/>
      <c r="U592" s="70"/>
      <c r="V592" s="70"/>
      <c r="W592" s="70"/>
      <c r="X592" s="70"/>
      <c r="Y592" s="70"/>
      <c r="Z592" s="70"/>
      <c r="AA592" s="70"/>
      <c r="AB592" s="70"/>
      <c r="AC592" s="70"/>
    </row>
    <row r="593">
      <c r="A593" s="143"/>
      <c r="B593" s="70"/>
      <c r="C593" s="70"/>
      <c r="D593" s="70"/>
      <c r="E593" s="70"/>
      <c r="F593" s="380"/>
      <c r="G593" s="380"/>
      <c r="H593" s="70"/>
      <c r="I593" s="70"/>
      <c r="J593" s="70"/>
      <c r="K593" s="70"/>
      <c r="L593" s="70"/>
      <c r="M593" s="70"/>
      <c r="N593" s="70"/>
      <c r="O593" s="70"/>
      <c r="P593" s="70"/>
      <c r="Q593" s="70"/>
      <c r="R593" s="70"/>
      <c r="S593" s="70"/>
      <c r="T593" s="70"/>
      <c r="U593" s="70"/>
      <c r="V593" s="70"/>
      <c r="W593" s="70"/>
      <c r="X593" s="70"/>
      <c r="Y593" s="70"/>
      <c r="Z593" s="70"/>
      <c r="AA593" s="70"/>
      <c r="AB593" s="70"/>
      <c r="AC593" s="70"/>
    </row>
    <row r="594">
      <c r="A594" s="143"/>
      <c r="B594" s="70"/>
      <c r="C594" s="70"/>
      <c r="D594" s="70"/>
      <c r="E594" s="70"/>
      <c r="F594" s="380"/>
      <c r="G594" s="380"/>
      <c r="H594" s="70"/>
      <c r="I594" s="70"/>
      <c r="J594" s="70"/>
      <c r="K594" s="70"/>
      <c r="L594" s="70"/>
      <c r="M594" s="70"/>
      <c r="N594" s="70"/>
      <c r="O594" s="70"/>
      <c r="P594" s="70"/>
      <c r="Q594" s="70"/>
      <c r="R594" s="70"/>
      <c r="S594" s="70"/>
      <c r="T594" s="70"/>
      <c r="U594" s="70"/>
      <c r="V594" s="70"/>
      <c r="W594" s="70"/>
      <c r="X594" s="70"/>
      <c r="Y594" s="70"/>
      <c r="Z594" s="70"/>
      <c r="AA594" s="70"/>
      <c r="AB594" s="70"/>
      <c r="AC594" s="70"/>
    </row>
    <row r="595">
      <c r="A595" s="143"/>
      <c r="B595" s="70"/>
      <c r="C595" s="70"/>
      <c r="D595" s="70"/>
      <c r="E595" s="70"/>
      <c r="F595" s="380"/>
      <c r="G595" s="380"/>
      <c r="H595" s="70"/>
      <c r="I595" s="70"/>
      <c r="J595" s="70"/>
      <c r="K595" s="70"/>
      <c r="L595" s="70"/>
      <c r="M595" s="70"/>
      <c r="N595" s="70"/>
      <c r="O595" s="70"/>
      <c r="P595" s="70"/>
      <c r="Q595" s="70"/>
      <c r="R595" s="70"/>
      <c r="S595" s="70"/>
      <c r="T595" s="70"/>
      <c r="U595" s="70"/>
      <c r="V595" s="70"/>
      <c r="W595" s="70"/>
      <c r="X595" s="70"/>
      <c r="Y595" s="70"/>
      <c r="Z595" s="70"/>
      <c r="AA595" s="70"/>
      <c r="AB595" s="70"/>
      <c r="AC595" s="70"/>
    </row>
    <row r="596">
      <c r="A596" s="143"/>
      <c r="B596" s="70"/>
      <c r="C596" s="70"/>
      <c r="D596" s="70"/>
      <c r="E596" s="70"/>
      <c r="F596" s="380"/>
      <c r="G596" s="380"/>
      <c r="H596" s="70"/>
      <c r="I596" s="70"/>
      <c r="J596" s="70"/>
      <c r="K596" s="70"/>
      <c r="L596" s="70"/>
      <c r="M596" s="70"/>
      <c r="N596" s="70"/>
      <c r="O596" s="70"/>
      <c r="P596" s="70"/>
      <c r="Q596" s="70"/>
      <c r="R596" s="70"/>
      <c r="S596" s="70"/>
      <c r="T596" s="70"/>
      <c r="U596" s="70"/>
      <c r="V596" s="70"/>
      <c r="W596" s="70"/>
      <c r="X596" s="70"/>
      <c r="Y596" s="70"/>
      <c r="Z596" s="70"/>
      <c r="AA596" s="70"/>
      <c r="AB596" s="70"/>
      <c r="AC596" s="70"/>
    </row>
    <row r="597">
      <c r="A597" s="143"/>
      <c r="B597" s="70"/>
      <c r="C597" s="70"/>
      <c r="D597" s="70"/>
      <c r="E597" s="70"/>
      <c r="F597" s="380"/>
      <c r="G597" s="380"/>
      <c r="H597" s="70"/>
      <c r="I597" s="70"/>
      <c r="J597" s="70"/>
      <c r="K597" s="70"/>
      <c r="L597" s="70"/>
      <c r="M597" s="70"/>
      <c r="N597" s="70"/>
      <c r="O597" s="70"/>
      <c r="P597" s="70"/>
      <c r="Q597" s="70"/>
      <c r="R597" s="70"/>
      <c r="S597" s="70"/>
      <c r="T597" s="70"/>
      <c r="U597" s="70"/>
      <c r="V597" s="70"/>
      <c r="W597" s="70"/>
      <c r="X597" s="70"/>
      <c r="Y597" s="70"/>
      <c r="Z597" s="70"/>
      <c r="AA597" s="70"/>
      <c r="AB597" s="70"/>
      <c r="AC597" s="70"/>
    </row>
    <row r="598">
      <c r="A598" s="143"/>
      <c r="B598" s="70"/>
      <c r="C598" s="70"/>
      <c r="D598" s="70"/>
      <c r="E598" s="70"/>
      <c r="F598" s="380"/>
      <c r="G598" s="380"/>
      <c r="H598" s="70"/>
      <c r="I598" s="70"/>
      <c r="J598" s="70"/>
      <c r="K598" s="70"/>
      <c r="L598" s="70"/>
      <c r="M598" s="70"/>
      <c r="N598" s="70"/>
      <c r="O598" s="70"/>
      <c r="P598" s="70"/>
      <c r="Q598" s="70"/>
      <c r="R598" s="70"/>
      <c r="S598" s="70"/>
      <c r="T598" s="70"/>
      <c r="U598" s="70"/>
      <c r="V598" s="70"/>
      <c r="W598" s="70"/>
      <c r="X598" s="70"/>
      <c r="Y598" s="70"/>
      <c r="Z598" s="70"/>
      <c r="AA598" s="70"/>
      <c r="AB598" s="70"/>
      <c r="AC598" s="70"/>
    </row>
    <row r="599">
      <c r="A599" s="143"/>
      <c r="B599" s="70"/>
      <c r="C599" s="70"/>
      <c r="D599" s="70"/>
      <c r="E599" s="70"/>
      <c r="F599" s="380"/>
      <c r="G599" s="380"/>
      <c r="H599" s="70"/>
      <c r="I599" s="70"/>
      <c r="J599" s="70"/>
      <c r="K599" s="70"/>
      <c r="L599" s="70"/>
      <c r="M599" s="70"/>
      <c r="N599" s="70"/>
      <c r="O599" s="70"/>
      <c r="P599" s="70"/>
      <c r="Q599" s="70"/>
      <c r="R599" s="70"/>
      <c r="S599" s="70"/>
      <c r="T599" s="70"/>
      <c r="U599" s="70"/>
      <c r="V599" s="70"/>
      <c r="W599" s="70"/>
      <c r="X599" s="70"/>
      <c r="Y599" s="70"/>
      <c r="Z599" s="70"/>
      <c r="AA599" s="70"/>
      <c r="AB599" s="70"/>
      <c r="AC599" s="70"/>
    </row>
    <row r="600">
      <c r="A600" s="143"/>
      <c r="B600" s="70"/>
      <c r="C600" s="70"/>
      <c r="D600" s="70"/>
      <c r="E600" s="70"/>
      <c r="F600" s="380"/>
      <c r="G600" s="380"/>
      <c r="H600" s="70"/>
      <c r="I600" s="70"/>
      <c r="J600" s="70"/>
      <c r="K600" s="70"/>
      <c r="L600" s="70"/>
      <c r="M600" s="70"/>
      <c r="N600" s="70"/>
      <c r="O600" s="70"/>
      <c r="P600" s="70"/>
      <c r="Q600" s="70"/>
      <c r="R600" s="70"/>
      <c r="S600" s="70"/>
      <c r="T600" s="70"/>
      <c r="U600" s="70"/>
      <c r="V600" s="70"/>
      <c r="W600" s="70"/>
      <c r="X600" s="70"/>
      <c r="Y600" s="70"/>
      <c r="Z600" s="70"/>
      <c r="AA600" s="70"/>
      <c r="AB600" s="70"/>
      <c r="AC600" s="70"/>
    </row>
    <row r="601">
      <c r="A601" s="143"/>
      <c r="B601" s="70"/>
      <c r="C601" s="70"/>
      <c r="D601" s="70"/>
      <c r="E601" s="70"/>
      <c r="F601" s="380"/>
      <c r="G601" s="380"/>
      <c r="H601" s="70"/>
      <c r="I601" s="70"/>
      <c r="J601" s="70"/>
      <c r="K601" s="70"/>
      <c r="L601" s="70"/>
      <c r="M601" s="70"/>
      <c r="N601" s="70"/>
      <c r="O601" s="70"/>
      <c r="P601" s="70"/>
      <c r="Q601" s="70"/>
      <c r="R601" s="70"/>
      <c r="S601" s="70"/>
      <c r="T601" s="70"/>
      <c r="U601" s="70"/>
      <c r="V601" s="70"/>
      <c r="W601" s="70"/>
      <c r="X601" s="70"/>
      <c r="Y601" s="70"/>
      <c r="Z601" s="70"/>
      <c r="AA601" s="70"/>
      <c r="AB601" s="70"/>
      <c r="AC601" s="70"/>
    </row>
    <row r="602">
      <c r="A602" s="143"/>
      <c r="B602" s="70"/>
      <c r="C602" s="70"/>
      <c r="D602" s="70"/>
      <c r="E602" s="70"/>
      <c r="F602" s="380"/>
      <c r="G602" s="380"/>
      <c r="H602" s="70"/>
      <c r="I602" s="70"/>
      <c r="J602" s="70"/>
      <c r="K602" s="70"/>
      <c r="L602" s="70"/>
      <c r="M602" s="70"/>
      <c r="N602" s="70"/>
      <c r="O602" s="70"/>
      <c r="P602" s="70"/>
      <c r="Q602" s="70"/>
      <c r="R602" s="70"/>
      <c r="S602" s="70"/>
      <c r="T602" s="70"/>
      <c r="U602" s="70"/>
      <c r="V602" s="70"/>
      <c r="W602" s="70"/>
      <c r="X602" s="70"/>
      <c r="Y602" s="70"/>
      <c r="Z602" s="70"/>
      <c r="AA602" s="70"/>
      <c r="AB602" s="70"/>
      <c r="AC602" s="70"/>
    </row>
    <row r="603">
      <c r="A603" s="143"/>
      <c r="B603" s="70"/>
      <c r="C603" s="70"/>
      <c r="D603" s="70"/>
      <c r="E603" s="70"/>
      <c r="F603" s="380"/>
      <c r="G603" s="380"/>
      <c r="H603" s="70"/>
      <c r="I603" s="70"/>
      <c r="J603" s="70"/>
      <c r="K603" s="70"/>
      <c r="L603" s="70"/>
      <c r="M603" s="70"/>
      <c r="N603" s="70"/>
      <c r="O603" s="70"/>
      <c r="P603" s="70"/>
      <c r="Q603" s="70"/>
      <c r="R603" s="70"/>
      <c r="S603" s="70"/>
      <c r="T603" s="70"/>
      <c r="U603" s="70"/>
      <c r="V603" s="70"/>
      <c r="W603" s="70"/>
      <c r="X603" s="70"/>
      <c r="Y603" s="70"/>
      <c r="Z603" s="70"/>
      <c r="AA603" s="70"/>
      <c r="AB603" s="70"/>
      <c r="AC603" s="70"/>
    </row>
    <row r="604">
      <c r="A604" s="143"/>
      <c r="B604" s="70"/>
      <c r="C604" s="70"/>
      <c r="D604" s="70"/>
      <c r="E604" s="70"/>
      <c r="F604" s="380"/>
      <c r="G604" s="380"/>
      <c r="H604" s="70"/>
      <c r="I604" s="70"/>
      <c r="J604" s="70"/>
      <c r="K604" s="70"/>
      <c r="L604" s="70"/>
      <c r="M604" s="70"/>
      <c r="N604" s="70"/>
      <c r="O604" s="70"/>
      <c r="P604" s="70"/>
      <c r="Q604" s="70"/>
      <c r="R604" s="70"/>
      <c r="S604" s="70"/>
      <c r="T604" s="70"/>
      <c r="U604" s="70"/>
      <c r="V604" s="70"/>
      <c r="W604" s="70"/>
      <c r="X604" s="70"/>
      <c r="Y604" s="70"/>
      <c r="Z604" s="70"/>
      <c r="AA604" s="70"/>
      <c r="AB604" s="70"/>
      <c r="AC604" s="70"/>
    </row>
    <row r="605">
      <c r="A605" s="143"/>
      <c r="B605" s="70"/>
      <c r="C605" s="70"/>
      <c r="D605" s="70"/>
      <c r="E605" s="70"/>
      <c r="F605" s="380"/>
      <c r="G605" s="380"/>
      <c r="H605" s="70"/>
      <c r="I605" s="70"/>
      <c r="J605" s="70"/>
      <c r="K605" s="70"/>
      <c r="L605" s="70"/>
      <c r="M605" s="70"/>
      <c r="N605" s="70"/>
      <c r="O605" s="70"/>
      <c r="P605" s="70"/>
      <c r="Q605" s="70"/>
      <c r="R605" s="70"/>
      <c r="S605" s="70"/>
      <c r="T605" s="70"/>
      <c r="U605" s="70"/>
      <c r="V605" s="70"/>
      <c r="W605" s="70"/>
      <c r="X605" s="70"/>
      <c r="Y605" s="70"/>
      <c r="Z605" s="70"/>
      <c r="AA605" s="70"/>
      <c r="AB605" s="70"/>
      <c r="AC605" s="70"/>
    </row>
    <row r="606">
      <c r="A606" s="143"/>
      <c r="B606" s="70"/>
      <c r="C606" s="70"/>
      <c r="D606" s="70"/>
      <c r="E606" s="70"/>
      <c r="F606" s="380"/>
      <c r="G606" s="380"/>
      <c r="H606" s="70"/>
      <c r="I606" s="70"/>
      <c r="J606" s="70"/>
      <c r="K606" s="70"/>
      <c r="L606" s="70"/>
      <c r="M606" s="70"/>
      <c r="N606" s="70"/>
      <c r="O606" s="70"/>
      <c r="P606" s="70"/>
      <c r="Q606" s="70"/>
      <c r="R606" s="70"/>
      <c r="S606" s="70"/>
      <c r="T606" s="70"/>
      <c r="U606" s="70"/>
      <c r="V606" s="70"/>
      <c r="W606" s="70"/>
      <c r="X606" s="70"/>
      <c r="Y606" s="70"/>
      <c r="Z606" s="70"/>
      <c r="AA606" s="70"/>
      <c r="AB606" s="70"/>
      <c r="AC606" s="70"/>
    </row>
    <row r="607">
      <c r="A607" s="143"/>
      <c r="B607" s="70"/>
      <c r="C607" s="70"/>
      <c r="D607" s="70"/>
      <c r="E607" s="70"/>
      <c r="F607" s="380"/>
      <c r="G607" s="380"/>
      <c r="H607" s="70"/>
      <c r="I607" s="70"/>
      <c r="J607" s="70"/>
      <c r="K607" s="70"/>
      <c r="L607" s="70"/>
      <c r="M607" s="70"/>
      <c r="N607" s="70"/>
      <c r="O607" s="70"/>
      <c r="P607" s="70"/>
      <c r="Q607" s="70"/>
      <c r="R607" s="70"/>
      <c r="S607" s="70"/>
      <c r="T607" s="70"/>
      <c r="U607" s="70"/>
      <c r="V607" s="70"/>
      <c r="W607" s="70"/>
      <c r="X607" s="70"/>
      <c r="Y607" s="70"/>
      <c r="Z607" s="70"/>
      <c r="AA607" s="70"/>
      <c r="AB607" s="70"/>
      <c r="AC607" s="70"/>
    </row>
    <row r="608">
      <c r="A608" s="143"/>
      <c r="B608" s="70"/>
      <c r="C608" s="70"/>
      <c r="D608" s="70"/>
      <c r="E608" s="70"/>
      <c r="F608" s="380"/>
      <c r="G608" s="380"/>
      <c r="H608" s="70"/>
      <c r="I608" s="70"/>
      <c r="J608" s="70"/>
      <c r="K608" s="70"/>
      <c r="L608" s="70"/>
      <c r="M608" s="70"/>
      <c r="N608" s="70"/>
      <c r="O608" s="70"/>
      <c r="P608" s="70"/>
      <c r="Q608" s="70"/>
      <c r="R608" s="70"/>
      <c r="S608" s="70"/>
      <c r="T608" s="70"/>
      <c r="U608" s="70"/>
      <c r="V608" s="70"/>
      <c r="W608" s="70"/>
      <c r="X608" s="70"/>
      <c r="Y608" s="70"/>
      <c r="Z608" s="70"/>
      <c r="AA608" s="70"/>
      <c r="AB608" s="70"/>
      <c r="AC608" s="70"/>
    </row>
    <row r="609">
      <c r="A609" s="143"/>
      <c r="B609" s="70"/>
      <c r="C609" s="70"/>
      <c r="D609" s="70"/>
      <c r="E609" s="70"/>
      <c r="F609" s="380"/>
      <c r="G609" s="380"/>
      <c r="H609" s="70"/>
      <c r="I609" s="70"/>
      <c r="J609" s="70"/>
      <c r="K609" s="70"/>
      <c r="L609" s="70"/>
      <c r="M609" s="70"/>
      <c r="N609" s="70"/>
      <c r="O609" s="70"/>
      <c r="P609" s="70"/>
      <c r="Q609" s="70"/>
      <c r="R609" s="70"/>
      <c r="S609" s="70"/>
      <c r="T609" s="70"/>
      <c r="U609" s="70"/>
      <c r="V609" s="70"/>
      <c r="W609" s="70"/>
      <c r="X609" s="70"/>
      <c r="Y609" s="70"/>
      <c r="Z609" s="70"/>
      <c r="AA609" s="70"/>
      <c r="AB609" s="70"/>
      <c r="AC609" s="70"/>
    </row>
    <row r="610">
      <c r="A610" s="143"/>
      <c r="B610" s="70"/>
      <c r="C610" s="70"/>
      <c r="D610" s="70"/>
      <c r="E610" s="70"/>
      <c r="F610" s="380"/>
      <c r="G610" s="380"/>
      <c r="H610" s="70"/>
      <c r="I610" s="70"/>
      <c r="J610" s="70"/>
      <c r="K610" s="70"/>
      <c r="L610" s="70"/>
      <c r="M610" s="70"/>
      <c r="N610" s="70"/>
      <c r="O610" s="70"/>
      <c r="P610" s="70"/>
      <c r="Q610" s="70"/>
      <c r="R610" s="70"/>
      <c r="S610" s="70"/>
      <c r="T610" s="70"/>
      <c r="U610" s="70"/>
      <c r="V610" s="70"/>
      <c r="W610" s="70"/>
      <c r="X610" s="70"/>
      <c r="Y610" s="70"/>
      <c r="Z610" s="70"/>
      <c r="AA610" s="70"/>
      <c r="AB610" s="70"/>
      <c r="AC610" s="70"/>
    </row>
    <row r="611">
      <c r="A611" s="143"/>
      <c r="B611" s="70"/>
      <c r="C611" s="70"/>
      <c r="D611" s="70"/>
      <c r="E611" s="70"/>
      <c r="F611" s="380"/>
      <c r="G611" s="380"/>
      <c r="H611" s="70"/>
      <c r="I611" s="70"/>
      <c r="J611" s="70"/>
      <c r="K611" s="70"/>
      <c r="L611" s="70"/>
      <c r="M611" s="70"/>
      <c r="N611" s="70"/>
      <c r="O611" s="70"/>
      <c r="P611" s="70"/>
      <c r="Q611" s="70"/>
      <c r="R611" s="70"/>
      <c r="S611" s="70"/>
      <c r="T611" s="70"/>
      <c r="U611" s="70"/>
      <c r="V611" s="70"/>
      <c r="W611" s="70"/>
      <c r="X611" s="70"/>
      <c r="Y611" s="70"/>
      <c r="Z611" s="70"/>
      <c r="AA611" s="70"/>
      <c r="AB611" s="70"/>
      <c r="AC611" s="70"/>
    </row>
    <row r="612">
      <c r="A612" s="143"/>
      <c r="B612" s="70"/>
      <c r="C612" s="70"/>
      <c r="D612" s="70"/>
      <c r="E612" s="70"/>
      <c r="F612" s="380"/>
      <c r="G612" s="380"/>
      <c r="H612" s="70"/>
      <c r="I612" s="70"/>
      <c r="J612" s="70"/>
      <c r="K612" s="70"/>
      <c r="L612" s="70"/>
      <c r="M612" s="70"/>
      <c r="N612" s="70"/>
      <c r="O612" s="70"/>
      <c r="P612" s="70"/>
      <c r="Q612" s="70"/>
      <c r="R612" s="70"/>
      <c r="S612" s="70"/>
      <c r="T612" s="70"/>
      <c r="U612" s="70"/>
      <c r="V612" s="70"/>
      <c r="W612" s="70"/>
      <c r="X612" s="70"/>
      <c r="Y612" s="70"/>
      <c r="Z612" s="70"/>
      <c r="AA612" s="70"/>
      <c r="AB612" s="70"/>
      <c r="AC612" s="70"/>
    </row>
    <row r="613">
      <c r="A613" s="143"/>
      <c r="B613" s="70"/>
      <c r="C613" s="70"/>
      <c r="D613" s="70"/>
      <c r="E613" s="70"/>
      <c r="F613" s="380"/>
      <c r="G613" s="380"/>
      <c r="H613" s="70"/>
      <c r="I613" s="70"/>
      <c r="J613" s="70"/>
      <c r="K613" s="70"/>
      <c r="L613" s="70"/>
      <c r="M613" s="70"/>
      <c r="N613" s="70"/>
      <c r="O613" s="70"/>
      <c r="P613" s="70"/>
      <c r="Q613" s="70"/>
      <c r="R613" s="70"/>
      <c r="S613" s="70"/>
      <c r="T613" s="70"/>
      <c r="U613" s="70"/>
      <c r="V613" s="70"/>
      <c r="W613" s="70"/>
      <c r="X613" s="70"/>
      <c r="Y613" s="70"/>
      <c r="Z613" s="70"/>
      <c r="AA613" s="70"/>
      <c r="AB613" s="70"/>
      <c r="AC613" s="70"/>
    </row>
    <row r="614">
      <c r="A614" s="143"/>
      <c r="B614" s="70"/>
      <c r="C614" s="70"/>
      <c r="D614" s="70"/>
      <c r="E614" s="70"/>
      <c r="F614" s="380"/>
      <c r="G614" s="380"/>
      <c r="H614" s="70"/>
      <c r="I614" s="70"/>
      <c r="J614" s="70"/>
      <c r="K614" s="70"/>
      <c r="L614" s="70"/>
      <c r="M614" s="70"/>
      <c r="N614" s="70"/>
      <c r="O614" s="70"/>
      <c r="P614" s="70"/>
      <c r="Q614" s="70"/>
      <c r="R614" s="70"/>
      <c r="S614" s="70"/>
      <c r="T614" s="70"/>
      <c r="U614" s="70"/>
      <c r="V614" s="70"/>
      <c r="W614" s="70"/>
      <c r="X614" s="70"/>
      <c r="Y614" s="70"/>
      <c r="Z614" s="70"/>
      <c r="AA614" s="70"/>
      <c r="AB614" s="70"/>
      <c r="AC614" s="70"/>
    </row>
    <row r="615">
      <c r="A615" s="143"/>
      <c r="B615" s="70"/>
      <c r="C615" s="70"/>
      <c r="D615" s="70"/>
      <c r="E615" s="70"/>
      <c r="F615" s="380"/>
      <c r="G615" s="380"/>
      <c r="H615" s="70"/>
      <c r="I615" s="70"/>
      <c r="J615" s="70"/>
      <c r="K615" s="70"/>
      <c r="L615" s="70"/>
      <c r="M615" s="70"/>
      <c r="N615" s="70"/>
      <c r="O615" s="70"/>
      <c r="P615" s="70"/>
      <c r="Q615" s="70"/>
      <c r="R615" s="70"/>
      <c r="S615" s="70"/>
      <c r="T615" s="70"/>
      <c r="U615" s="70"/>
      <c r="V615" s="70"/>
      <c r="W615" s="70"/>
      <c r="X615" s="70"/>
      <c r="Y615" s="70"/>
      <c r="Z615" s="70"/>
      <c r="AA615" s="70"/>
      <c r="AB615" s="70"/>
      <c r="AC615" s="70"/>
    </row>
    <row r="616">
      <c r="A616" s="143"/>
      <c r="B616" s="70"/>
      <c r="C616" s="70"/>
      <c r="D616" s="70"/>
      <c r="E616" s="70"/>
      <c r="F616" s="380"/>
      <c r="G616" s="380"/>
      <c r="H616" s="70"/>
      <c r="I616" s="70"/>
      <c r="J616" s="70"/>
      <c r="K616" s="70"/>
      <c r="L616" s="70"/>
      <c r="M616" s="70"/>
      <c r="N616" s="70"/>
      <c r="O616" s="70"/>
      <c r="P616" s="70"/>
      <c r="Q616" s="70"/>
      <c r="R616" s="70"/>
      <c r="S616" s="70"/>
      <c r="T616" s="70"/>
      <c r="U616" s="70"/>
      <c r="V616" s="70"/>
      <c r="W616" s="70"/>
      <c r="X616" s="70"/>
      <c r="Y616" s="70"/>
      <c r="Z616" s="70"/>
      <c r="AA616" s="70"/>
      <c r="AB616" s="70"/>
      <c r="AC616" s="70"/>
    </row>
    <row r="617">
      <c r="A617" s="143"/>
      <c r="B617" s="70"/>
      <c r="C617" s="70"/>
      <c r="D617" s="70"/>
      <c r="E617" s="70"/>
      <c r="F617" s="380"/>
      <c r="G617" s="380"/>
      <c r="H617" s="70"/>
      <c r="I617" s="70"/>
      <c r="J617" s="70"/>
      <c r="K617" s="70"/>
      <c r="L617" s="70"/>
      <c r="M617" s="70"/>
      <c r="N617" s="70"/>
      <c r="O617" s="70"/>
      <c r="P617" s="70"/>
      <c r="Q617" s="70"/>
      <c r="R617" s="70"/>
      <c r="S617" s="70"/>
      <c r="T617" s="70"/>
      <c r="U617" s="70"/>
      <c r="V617" s="70"/>
      <c r="W617" s="70"/>
      <c r="X617" s="70"/>
      <c r="Y617" s="70"/>
      <c r="Z617" s="70"/>
      <c r="AA617" s="70"/>
      <c r="AB617" s="70"/>
      <c r="AC617" s="70"/>
    </row>
    <row r="618">
      <c r="A618" s="143"/>
      <c r="B618" s="70"/>
      <c r="C618" s="70"/>
      <c r="D618" s="70"/>
      <c r="E618" s="70"/>
      <c r="F618" s="380"/>
      <c r="G618" s="380"/>
      <c r="H618" s="70"/>
      <c r="I618" s="70"/>
      <c r="J618" s="70"/>
      <c r="K618" s="70"/>
      <c r="L618" s="70"/>
      <c r="M618" s="70"/>
      <c r="N618" s="70"/>
      <c r="O618" s="70"/>
      <c r="P618" s="70"/>
      <c r="Q618" s="70"/>
      <c r="R618" s="70"/>
      <c r="S618" s="70"/>
      <c r="T618" s="70"/>
      <c r="U618" s="70"/>
      <c r="V618" s="70"/>
      <c r="W618" s="70"/>
      <c r="X618" s="70"/>
      <c r="Y618" s="70"/>
      <c r="Z618" s="70"/>
      <c r="AA618" s="70"/>
      <c r="AB618" s="70"/>
      <c r="AC618" s="70"/>
    </row>
    <row r="619">
      <c r="A619" s="143"/>
      <c r="B619" s="70"/>
      <c r="C619" s="70"/>
      <c r="D619" s="70"/>
      <c r="E619" s="70"/>
      <c r="F619" s="380"/>
      <c r="G619" s="380"/>
      <c r="H619" s="70"/>
      <c r="I619" s="70"/>
      <c r="J619" s="70"/>
      <c r="K619" s="70"/>
      <c r="L619" s="70"/>
      <c r="M619" s="70"/>
      <c r="N619" s="70"/>
      <c r="O619" s="70"/>
      <c r="P619" s="70"/>
      <c r="Q619" s="70"/>
      <c r="R619" s="70"/>
      <c r="S619" s="70"/>
      <c r="T619" s="70"/>
      <c r="U619" s="70"/>
      <c r="V619" s="70"/>
      <c r="W619" s="70"/>
      <c r="X619" s="70"/>
      <c r="Y619" s="70"/>
      <c r="Z619" s="70"/>
      <c r="AA619" s="70"/>
      <c r="AB619" s="70"/>
      <c r="AC619" s="70"/>
    </row>
    <row r="620">
      <c r="A620" s="143"/>
      <c r="B620" s="70"/>
      <c r="C620" s="70"/>
      <c r="D620" s="70"/>
      <c r="E620" s="70"/>
      <c r="F620" s="380"/>
      <c r="G620" s="380"/>
      <c r="H620" s="70"/>
      <c r="I620" s="70"/>
      <c r="J620" s="70"/>
      <c r="K620" s="70"/>
      <c r="L620" s="70"/>
      <c r="M620" s="70"/>
      <c r="N620" s="70"/>
      <c r="O620" s="70"/>
      <c r="P620" s="70"/>
      <c r="Q620" s="70"/>
      <c r="R620" s="70"/>
      <c r="S620" s="70"/>
      <c r="T620" s="70"/>
      <c r="U620" s="70"/>
      <c r="V620" s="70"/>
      <c r="W620" s="70"/>
      <c r="X620" s="70"/>
      <c r="Y620" s="70"/>
      <c r="Z620" s="70"/>
      <c r="AA620" s="70"/>
      <c r="AB620" s="70"/>
      <c r="AC620" s="70"/>
    </row>
    <row r="621">
      <c r="A621" s="143"/>
      <c r="B621" s="70"/>
      <c r="C621" s="70"/>
      <c r="D621" s="70"/>
      <c r="E621" s="70"/>
      <c r="F621" s="380"/>
      <c r="G621" s="380"/>
      <c r="H621" s="70"/>
      <c r="I621" s="70"/>
      <c r="J621" s="70"/>
      <c r="K621" s="70"/>
      <c r="L621" s="70"/>
      <c r="M621" s="70"/>
      <c r="N621" s="70"/>
      <c r="O621" s="70"/>
      <c r="P621" s="70"/>
      <c r="Q621" s="70"/>
      <c r="R621" s="70"/>
      <c r="S621" s="70"/>
      <c r="T621" s="70"/>
      <c r="U621" s="70"/>
      <c r="V621" s="70"/>
      <c r="W621" s="70"/>
      <c r="X621" s="70"/>
      <c r="Y621" s="70"/>
      <c r="Z621" s="70"/>
      <c r="AA621" s="70"/>
      <c r="AB621" s="70"/>
      <c r="AC621" s="70"/>
    </row>
    <row r="622">
      <c r="A622" s="143"/>
      <c r="B622" s="70"/>
      <c r="C622" s="70"/>
      <c r="D622" s="70"/>
      <c r="E622" s="70"/>
      <c r="F622" s="380"/>
      <c r="G622" s="380"/>
      <c r="H622" s="70"/>
      <c r="I622" s="70"/>
      <c r="J622" s="70"/>
      <c r="K622" s="70"/>
      <c r="L622" s="70"/>
      <c r="M622" s="70"/>
      <c r="N622" s="70"/>
      <c r="O622" s="70"/>
      <c r="P622" s="70"/>
      <c r="Q622" s="70"/>
      <c r="R622" s="70"/>
      <c r="S622" s="70"/>
      <c r="T622" s="70"/>
      <c r="U622" s="70"/>
      <c r="V622" s="70"/>
      <c r="W622" s="70"/>
      <c r="X622" s="70"/>
      <c r="Y622" s="70"/>
      <c r="Z622" s="70"/>
      <c r="AA622" s="70"/>
      <c r="AB622" s="70"/>
      <c r="AC622" s="70"/>
    </row>
    <row r="623">
      <c r="A623" s="143"/>
      <c r="B623" s="70"/>
      <c r="C623" s="70"/>
      <c r="D623" s="70"/>
      <c r="E623" s="70"/>
      <c r="F623" s="380"/>
      <c r="G623" s="380"/>
      <c r="H623" s="70"/>
      <c r="I623" s="70"/>
      <c r="J623" s="70"/>
      <c r="K623" s="70"/>
      <c r="L623" s="70"/>
      <c r="M623" s="70"/>
      <c r="N623" s="70"/>
      <c r="O623" s="70"/>
      <c r="P623" s="70"/>
      <c r="Q623" s="70"/>
      <c r="R623" s="70"/>
      <c r="S623" s="70"/>
      <c r="T623" s="70"/>
      <c r="U623" s="70"/>
      <c r="V623" s="70"/>
      <c r="W623" s="70"/>
      <c r="X623" s="70"/>
      <c r="Y623" s="70"/>
      <c r="Z623" s="70"/>
      <c r="AA623" s="70"/>
      <c r="AB623" s="70"/>
      <c r="AC623" s="70"/>
    </row>
    <row r="624">
      <c r="A624" s="143"/>
      <c r="B624" s="70"/>
      <c r="C624" s="70"/>
      <c r="D624" s="70"/>
      <c r="E624" s="70"/>
      <c r="F624" s="380"/>
      <c r="G624" s="380"/>
      <c r="H624" s="70"/>
      <c r="I624" s="70"/>
      <c r="J624" s="70"/>
      <c r="K624" s="70"/>
      <c r="L624" s="70"/>
      <c r="M624" s="70"/>
      <c r="N624" s="70"/>
      <c r="O624" s="70"/>
      <c r="P624" s="70"/>
      <c r="Q624" s="70"/>
      <c r="R624" s="70"/>
      <c r="S624" s="70"/>
      <c r="T624" s="70"/>
      <c r="U624" s="70"/>
      <c r="V624" s="70"/>
      <c r="W624" s="70"/>
      <c r="X624" s="70"/>
      <c r="Y624" s="70"/>
      <c r="Z624" s="70"/>
      <c r="AA624" s="70"/>
      <c r="AB624" s="70"/>
      <c r="AC624" s="70"/>
    </row>
    <row r="625">
      <c r="A625" s="143"/>
      <c r="B625" s="70"/>
      <c r="C625" s="70"/>
      <c r="D625" s="70"/>
      <c r="E625" s="70"/>
      <c r="F625" s="380"/>
      <c r="G625" s="380"/>
      <c r="H625" s="70"/>
      <c r="I625" s="70"/>
      <c r="J625" s="70"/>
      <c r="K625" s="70"/>
      <c r="L625" s="70"/>
      <c r="M625" s="70"/>
      <c r="N625" s="70"/>
      <c r="O625" s="70"/>
      <c r="P625" s="70"/>
      <c r="Q625" s="70"/>
      <c r="R625" s="70"/>
      <c r="S625" s="70"/>
      <c r="T625" s="70"/>
      <c r="U625" s="70"/>
      <c r="V625" s="70"/>
      <c r="W625" s="70"/>
      <c r="X625" s="70"/>
      <c r="Y625" s="70"/>
      <c r="Z625" s="70"/>
      <c r="AA625" s="70"/>
      <c r="AB625" s="70"/>
      <c r="AC625" s="70"/>
    </row>
    <row r="626">
      <c r="A626" s="143"/>
      <c r="B626" s="70"/>
      <c r="C626" s="70"/>
      <c r="D626" s="70"/>
      <c r="E626" s="70"/>
      <c r="F626" s="380"/>
      <c r="G626" s="380"/>
      <c r="H626" s="70"/>
      <c r="I626" s="70"/>
      <c r="J626" s="70"/>
      <c r="K626" s="70"/>
      <c r="L626" s="70"/>
      <c r="M626" s="70"/>
      <c r="N626" s="70"/>
      <c r="O626" s="70"/>
      <c r="P626" s="70"/>
      <c r="Q626" s="70"/>
      <c r="R626" s="70"/>
      <c r="S626" s="70"/>
      <c r="T626" s="70"/>
      <c r="U626" s="70"/>
      <c r="V626" s="70"/>
      <c r="W626" s="70"/>
      <c r="X626" s="70"/>
      <c r="Y626" s="70"/>
      <c r="Z626" s="70"/>
      <c r="AA626" s="70"/>
      <c r="AB626" s="70"/>
      <c r="AC626" s="70"/>
    </row>
    <row r="627">
      <c r="A627" s="143"/>
      <c r="B627" s="70"/>
      <c r="C627" s="70"/>
      <c r="D627" s="70"/>
      <c r="E627" s="70"/>
      <c r="F627" s="380"/>
      <c r="G627" s="380"/>
      <c r="H627" s="70"/>
      <c r="I627" s="70"/>
      <c r="J627" s="70"/>
      <c r="K627" s="70"/>
      <c r="L627" s="70"/>
      <c r="M627" s="70"/>
      <c r="N627" s="70"/>
      <c r="O627" s="70"/>
      <c r="P627" s="70"/>
      <c r="Q627" s="70"/>
      <c r="R627" s="70"/>
      <c r="S627" s="70"/>
      <c r="T627" s="70"/>
      <c r="U627" s="70"/>
      <c r="V627" s="70"/>
      <c r="W627" s="70"/>
      <c r="X627" s="70"/>
      <c r="Y627" s="70"/>
      <c r="Z627" s="70"/>
      <c r="AA627" s="70"/>
      <c r="AB627" s="70"/>
      <c r="AC627" s="70"/>
    </row>
    <row r="628">
      <c r="A628" s="143"/>
      <c r="B628" s="70"/>
      <c r="C628" s="70"/>
      <c r="D628" s="70"/>
      <c r="E628" s="70"/>
      <c r="F628" s="380"/>
      <c r="G628" s="380"/>
      <c r="H628" s="70"/>
      <c r="I628" s="70"/>
      <c r="J628" s="70"/>
      <c r="K628" s="70"/>
      <c r="L628" s="70"/>
      <c r="M628" s="70"/>
      <c r="N628" s="70"/>
      <c r="O628" s="70"/>
      <c r="P628" s="70"/>
      <c r="Q628" s="70"/>
      <c r="R628" s="70"/>
      <c r="S628" s="70"/>
      <c r="T628" s="70"/>
      <c r="U628" s="70"/>
      <c r="V628" s="70"/>
      <c r="W628" s="70"/>
      <c r="X628" s="70"/>
      <c r="Y628" s="70"/>
      <c r="Z628" s="70"/>
      <c r="AA628" s="70"/>
      <c r="AB628" s="70"/>
      <c r="AC628" s="70"/>
    </row>
    <row r="629">
      <c r="A629" s="143"/>
      <c r="B629" s="70"/>
      <c r="C629" s="70"/>
      <c r="D629" s="70"/>
      <c r="E629" s="70"/>
      <c r="F629" s="380"/>
      <c r="G629" s="380"/>
      <c r="H629" s="70"/>
      <c r="I629" s="70"/>
      <c r="J629" s="70"/>
      <c r="K629" s="70"/>
      <c r="L629" s="70"/>
      <c r="M629" s="70"/>
      <c r="N629" s="70"/>
      <c r="O629" s="70"/>
      <c r="P629" s="70"/>
      <c r="Q629" s="70"/>
      <c r="R629" s="70"/>
      <c r="S629" s="70"/>
      <c r="T629" s="70"/>
      <c r="U629" s="70"/>
      <c r="V629" s="70"/>
      <c r="W629" s="70"/>
      <c r="X629" s="70"/>
      <c r="Y629" s="70"/>
      <c r="Z629" s="70"/>
      <c r="AA629" s="70"/>
      <c r="AB629" s="70"/>
      <c r="AC629" s="70"/>
    </row>
    <row r="630">
      <c r="A630" s="143"/>
      <c r="B630" s="70"/>
      <c r="C630" s="70"/>
      <c r="D630" s="70"/>
      <c r="E630" s="70"/>
      <c r="F630" s="380"/>
      <c r="G630" s="380"/>
      <c r="H630" s="70"/>
      <c r="I630" s="70"/>
      <c r="J630" s="70"/>
      <c r="K630" s="70"/>
      <c r="L630" s="70"/>
      <c r="M630" s="70"/>
      <c r="N630" s="70"/>
      <c r="O630" s="70"/>
      <c r="P630" s="70"/>
      <c r="Q630" s="70"/>
      <c r="R630" s="70"/>
      <c r="S630" s="70"/>
      <c r="T630" s="70"/>
      <c r="U630" s="70"/>
      <c r="V630" s="70"/>
      <c r="W630" s="70"/>
      <c r="X630" s="70"/>
      <c r="Y630" s="70"/>
      <c r="Z630" s="70"/>
      <c r="AA630" s="70"/>
      <c r="AB630" s="70"/>
      <c r="AC630" s="70"/>
    </row>
    <row r="631">
      <c r="A631" s="143"/>
      <c r="B631" s="70"/>
      <c r="C631" s="70"/>
      <c r="D631" s="70"/>
      <c r="E631" s="70"/>
      <c r="F631" s="380"/>
      <c r="G631" s="380"/>
      <c r="H631" s="70"/>
      <c r="I631" s="70"/>
      <c r="J631" s="70"/>
      <c r="K631" s="70"/>
      <c r="L631" s="70"/>
      <c r="M631" s="70"/>
      <c r="N631" s="70"/>
      <c r="O631" s="70"/>
      <c r="P631" s="70"/>
      <c r="Q631" s="70"/>
      <c r="R631" s="70"/>
      <c r="S631" s="70"/>
      <c r="T631" s="70"/>
      <c r="U631" s="70"/>
      <c r="V631" s="70"/>
      <c r="W631" s="70"/>
      <c r="X631" s="70"/>
      <c r="Y631" s="70"/>
      <c r="Z631" s="70"/>
      <c r="AA631" s="70"/>
      <c r="AB631" s="70"/>
      <c r="AC631" s="70"/>
    </row>
    <row r="632">
      <c r="A632" s="143"/>
      <c r="B632" s="70"/>
      <c r="C632" s="70"/>
      <c r="D632" s="70"/>
      <c r="E632" s="70"/>
      <c r="F632" s="380"/>
      <c r="G632" s="380"/>
      <c r="H632" s="70"/>
      <c r="I632" s="70"/>
      <c r="J632" s="70"/>
      <c r="K632" s="70"/>
      <c r="L632" s="70"/>
      <c r="M632" s="70"/>
      <c r="N632" s="70"/>
      <c r="O632" s="70"/>
      <c r="P632" s="70"/>
      <c r="Q632" s="70"/>
      <c r="R632" s="70"/>
      <c r="S632" s="70"/>
      <c r="T632" s="70"/>
      <c r="U632" s="70"/>
      <c r="V632" s="70"/>
      <c r="W632" s="70"/>
      <c r="X632" s="70"/>
      <c r="Y632" s="70"/>
      <c r="Z632" s="70"/>
      <c r="AA632" s="70"/>
      <c r="AB632" s="70"/>
      <c r="AC632" s="70"/>
    </row>
    <row r="633">
      <c r="A633" s="143"/>
      <c r="B633" s="70"/>
      <c r="C633" s="70"/>
      <c r="D633" s="70"/>
      <c r="E633" s="70"/>
      <c r="F633" s="380"/>
      <c r="G633" s="380"/>
      <c r="H633" s="70"/>
      <c r="I633" s="70"/>
      <c r="J633" s="70"/>
      <c r="K633" s="70"/>
      <c r="L633" s="70"/>
      <c r="M633" s="70"/>
      <c r="N633" s="70"/>
      <c r="O633" s="70"/>
      <c r="P633" s="70"/>
      <c r="Q633" s="70"/>
      <c r="R633" s="70"/>
      <c r="S633" s="70"/>
      <c r="T633" s="70"/>
      <c r="U633" s="70"/>
      <c r="V633" s="70"/>
      <c r="W633" s="70"/>
      <c r="X633" s="70"/>
      <c r="Y633" s="70"/>
      <c r="Z633" s="70"/>
      <c r="AA633" s="70"/>
      <c r="AB633" s="70"/>
      <c r="AC633" s="70"/>
    </row>
    <row r="634">
      <c r="A634" s="143"/>
      <c r="B634" s="70"/>
      <c r="C634" s="70"/>
      <c r="D634" s="70"/>
      <c r="E634" s="70"/>
      <c r="F634" s="380"/>
      <c r="G634" s="380"/>
      <c r="H634" s="70"/>
      <c r="I634" s="70"/>
      <c r="J634" s="70"/>
      <c r="K634" s="70"/>
      <c r="L634" s="70"/>
      <c r="M634" s="70"/>
      <c r="N634" s="70"/>
      <c r="O634" s="70"/>
      <c r="P634" s="70"/>
      <c r="Q634" s="70"/>
      <c r="R634" s="70"/>
      <c r="S634" s="70"/>
      <c r="T634" s="70"/>
      <c r="U634" s="70"/>
      <c r="V634" s="70"/>
      <c r="W634" s="70"/>
      <c r="X634" s="70"/>
      <c r="Y634" s="70"/>
      <c r="Z634" s="70"/>
      <c r="AA634" s="70"/>
      <c r="AB634" s="70"/>
      <c r="AC634" s="70"/>
    </row>
    <row r="635">
      <c r="A635" s="143"/>
      <c r="B635" s="70"/>
      <c r="C635" s="70"/>
      <c r="D635" s="70"/>
      <c r="E635" s="70"/>
      <c r="F635" s="380"/>
      <c r="G635" s="380"/>
      <c r="H635" s="70"/>
      <c r="I635" s="70"/>
      <c r="J635" s="70"/>
      <c r="K635" s="70"/>
      <c r="L635" s="70"/>
      <c r="M635" s="70"/>
      <c r="N635" s="70"/>
      <c r="O635" s="70"/>
      <c r="P635" s="70"/>
      <c r="Q635" s="70"/>
      <c r="R635" s="70"/>
      <c r="S635" s="70"/>
      <c r="T635" s="70"/>
      <c r="U635" s="70"/>
      <c r="V635" s="70"/>
      <c r="W635" s="70"/>
      <c r="X635" s="70"/>
      <c r="Y635" s="70"/>
      <c r="Z635" s="70"/>
      <c r="AA635" s="70"/>
      <c r="AB635" s="70"/>
      <c r="AC635" s="70"/>
    </row>
    <row r="636">
      <c r="A636" s="143"/>
      <c r="B636" s="70"/>
      <c r="C636" s="70"/>
      <c r="D636" s="70"/>
      <c r="E636" s="70"/>
      <c r="F636" s="380"/>
      <c r="G636" s="380"/>
      <c r="H636" s="70"/>
      <c r="I636" s="70"/>
      <c r="J636" s="70"/>
      <c r="K636" s="70"/>
      <c r="L636" s="70"/>
      <c r="M636" s="70"/>
      <c r="N636" s="70"/>
      <c r="O636" s="70"/>
      <c r="P636" s="70"/>
      <c r="Q636" s="70"/>
      <c r="R636" s="70"/>
      <c r="S636" s="70"/>
      <c r="T636" s="70"/>
      <c r="U636" s="70"/>
      <c r="V636" s="70"/>
      <c r="W636" s="70"/>
      <c r="X636" s="70"/>
      <c r="Y636" s="70"/>
      <c r="Z636" s="70"/>
      <c r="AA636" s="70"/>
      <c r="AB636" s="70"/>
      <c r="AC636" s="70"/>
    </row>
    <row r="637">
      <c r="A637" s="143"/>
      <c r="B637" s="70"/>
      <c r="C637" s="70"/>
      <c r="D637" s="70"/>
      <c r="E637" s="70"/>
      <c r="F637" s="380"/>
      <c r="G637" s="380"/>
      <c r="H637" s="70"/>
      <c r="I637" s="70"/>
      <c r="J637" s="70"/>
      <c r="K637" s="70"/>
      <c r="L637" s="70"/>
      <c r="M637" s="70"/>
      <c r="N637" s="70"/>
      <c r="O637" s="70"/>
      <c r="P637" s="70"/>
      <c r="Q637" s="70"/>
      <c r="R637" s="70"/>
      <c r="S637" s="70"/>
      <c r="T637" s="70"/>
      <c r="U637" s="70"/>
      <c r="V637" s="70"/>
      <c r="W637" s="70"/>
      <c r="X637" s="70"/>
      <c r="Y637" s="70"/>
      <c r="Z637" s="70"/>
      <c r="AA637" s="70"/>
      <c r="AB637" s="70"/>
      <c r="AC637" s="70"/>
    </row>
    <row r="638">
      <c r="A638" s="143"/>
      <c r="B638" s="70"/>
      <c r="C638" s="70"/>
      <c r="D638" s="70"/>
      <c r="E638" s="70"/>
      <c r="F638" s="380"/>
      <c r="G638" s="380"/>
      <c r="H638" s="70"/>
      <c r="I638" s="70"/>
      <c r="J638" s="70"/>
      <c r="K638" s="70"/>
      <c r="L638" s="70"/>
      <c r="M638" s="70"/>
      <c r="N638" s="70"/>
      <c r="O638" s="70"/>
      <c r="P638" s="70"/>
      <c r="Q638" s="70"/>
      <c r="R638" s="70"/>
      <c r="S638" s="70"/>
      <c r="T638" s="70"/>
      <c r="U638" s="70"/>
      <c r="V638" s="70"/>
      <c r="W638" s="70"/>
      <c r="X638" s="70"/>
      <c r="Y638" s="70"/>
      <c r="Z638" s="70"/>
      <c r="AA638" s="70"/>
      <c r="AB638" s="70"/>
      <c r="AC638" s="70"/>
    </row>
    <row r="639">
      <c r="A639" s="143"/>
      <c r="B639" s="70"/>
      <c r="C639" s="70"/>
      <c r="D639" s="70"/>
      <c r="E639" s="70"/>
      <c r="F639" s="380"/>
      <c r="G639" s="380"/>
      <c r="H639" s="70"/>
      <c r="I639" s="70"/>
      <c r="J639" s="70"/>
      <c r="K639" s="70"/>
      <c r="L639" s="70"/>
      <c r="M639" s="70"/>
      <c r="N639" s="70"/>
      <c r="O639" s="70"/>
      <c r="P639" s="70"/>
      <c r="Q639" s="70"/>
      <c r="R639" s="70"/>
      <c r="S639" s="70"/>
      <c r="T639" s="70"/>
      <c r="U639" s="70"/>
      <c r="V639" s="70"/>
      <c r="W639" s="70"/>
      <c r="X639" s="70"/>
      <c r="Y639" s="70"/>
      <c r="Z639" s="70"/>
      <c r="AA639" s="70"/>
      <c r="AB639" s="70"/>
      <c r="AC639" s="70"/>
    </row>
    <row r="640">
      <c r="A640" s="143"/>
      <c r="B640" s="70"/>
      <c r="C640" s="70"/>
      <c r="D640" s="70"/>
      <c r="E640" s="70"/>
      <c r="F640" s="380"/>
      <c r="G640" s="380"/>
      <c r="H640" s="70"/>
      <c r="I640" s="70"/>
      <c r="J640" s="70"/>
      <c r="K640" s="70"/>
      <c r="L640" s="70"/>
      <c r="M640" s="70"/>
      <c r="N640" s="70"/>
      <c r="O640" s="70"/>
      <c r="P640" s="70"/>
      <c r="Q640" s="70"/>
      <c r="R640" s="70"/>
      <c r="S640" s="70"/>
      <c r="T640" s="70"/>
      <c r="U640" s="70"/>
      <c r="V640" s="70"/>
      <c r="W640" s="70"/>
      <c r="X640" s="70"/>
      <c r="Y640" s="70"/>
      <c r="Z640" s="70"/>
      <c r="AA640" s="70"/>
      <c r="AB640" s="70"/>
      <c r="AC640" s="70"/>
    </row>
    <row r="641">
      <c r="A641" s="143"/>
      <c r="B641" s="70"/>
      <c r="C641" s="70"/>
      <c r="D641" s="70"/>
      <c r="E641" s="70"/>
      <c r="F641" s="380"/>
      <c r="G641" s="380"/>
      <c r="H641" s="70"/>
      <c r="I641" s="70"/>
      <c r="J641" s="70"/>
      <c r="K641" s="70"/>
      <c r="L641" s="70"/>
      <c r="M641" s="70"/>
      <c r="N641" s="70"/>
      <c r="O641" s="70"/>
      <c r="P641" s="70"/>
      <c r="Q641" s="70"/>
      <c r="R641" s="70"/>
      <c r="S641" s="70"/>
      <c r="T641" s="70"/>
      <c r="U641" s="70"/>
      <c r="V641" s="70"/>
      <c r="W641" s="70"/>
      <c r="X641" s="70"/>
      <c r="Y641" s="70"/>
      <c r="Z641" s="70"/>
      <c r="AA641" s="70"/>
      <c r="AB641" s="70"/>
      <c r="AC641" s="70"/>
    </row>
    <row r="642">
      <c r="A642" s="143"/>
      <c r="B642" s="70"/>
      <c r="C642" s="70"/>
      <c r="D642" s="70"/>
      <c r="E642" s="70"/>
      <c r="F642" s="380"/>
      <c r="G642" s="380"/>
      <c r="H642" s="70"/>
      <c r="I642" s="70"/>
      <c r="J642" s="70"/>
      <c r="K642" s="70"/>
      <c r="L642" s="70"/>
      <c r="M642" s="70"/>
      <c r="N642" s="70"/>
      <c r="O642" s="70"/>
      <c r="P642" s="70"/>
      <c r="Q642" s="70"/>
      <c r="R642" s="70"/>
      <c r="S642" s="70"/>
      <c r="T642" s="70"/>
      <c r="U642" s="70"/>
      <c r="V642" s="70"/>
      <c r="W642" s="70"/>
      <c r="X642" s="70"/>
      <c r="Y642" s="70"/>
      <c r="Z642" s="70"/>
      <c r="AA642" s="70"/>
      <c r="AB642" s="70"/>
      <c r="AC642" s="70"/>
    </row>
    <row r="643">
      <c r="A643" s="143"/>
      <c r="B643" s="70"/>
      <c r="C643" s="70"/>
      <c r="D643" s="70"/>
      <c r="E643" s="70"/>
      <c r="F643" s="380"/>
      <c r="G643" s="380"/>
      <c r="H643" s="70"/>
      <c r="I643" s="70"/>
      <c r="J643" s="70"/>
      <c r="K643" s="70"/>
      <c r="L643" s="70"/>
      <c r="M643" s="70"/>
      <c r="N643" s="70"/>
      <c r="O643" s="70"/>
      <c r="P643" s="70"/>
      <c r="Q643" s="70"/>
      <c r="R643" s="70"/>
      <c r="S643" s="70"/>
      <c r="T643" s="70"/>
      <c r="U643" s="70"/>
      <c r="V643" s="70"/>
      <c r="W643" s="70"/>
      <c r="X643" s="70"/>
      <c r="Y643" s="70"/>
      <c r="Z643" s="70"/>
      <c r="AA643" s="70"/>
      <c r="AB643" s="70"/>
      <c r="AC643" s="70"/>
    </row>
    <row r="644">
      <c r="A644" s="143"/>
      <c r="B644" s="70"/>
      <c r="C644" s="70"/>
      <c r="D644" s="70"/>
      <c r="E644" s="70"/>
      <c r="F644" s="380"/>
      <c r="G644" s="380"/>
      <c r="H644" s="70"/>
      <c r="I644" s="70"/>
      <c r="J644" s="70"/>
      <c r="K644" s="70"/>
      <c r="L644" s="70"/>
      <c r="M644" s="70"/>
      <c r="N644" s="70"/>
      <c r="O644" s="70"/>
      <c r="P644" s="70"/>
      <c r="Q644" s="70"/>
      <c r="R644" s="70"/>
      <c r="S644" s="70"/>
      <c r="T644" s="70"/>
      <c r="U644" s="70"/>
      <c r="V644" s="70"/>
      <c r="W644" s="70"/>
      <c r="X644" s="70"/>
      <c r="Y644" s="70"/>
      <c r="Z644" s="70"/>
      <c r="AA644" s="70"/>
      <c r="AB644" s="70"/>
      <c r="AC644" s="70"/>
    </row>
    <row r="645">
      <c r="A645" s="143"/>
      <c r="B645" s="70"/>
      <c r="C645" s="70"/>
      <c r="D645" s="70"/>
      <c r="E645" s="70"/>
      <c r="F645" s="380"/>
      <c r="G645" s="380"/>
      <c r="H645" s="70"/>
      <c r="I645" s="70"/>
      <c r="J645" s="70"/>
      <c r="K645" s="70"/>
      <c r="L645" s="70"/>
      <c r="M645" s="70"/>
      <c r="N645" s="70"/>
      <c r="O645" s="70"/>
      <c r="P645" s="70"/>
      <c r="Q645" s="70"/>
      <c r="R645" s="70"/>
      <c r="S645" s="70"/>
      <c r="T645" s="70"/>
      <c r="U645" s="70"/>
      <c r="V645" s="70"/>
      <c r="W645" s="70"/>
      <c r="X645" s="70"/>
      <c r="Y645" s="70"/>
      <c r="Z645" s="70"/>
      <c r="AA645" s="70"/>
      <c r="AB645" s="70"/>
      <c r="AC645" s="70"/>
    </row>
    <row r="646">
      <c r="A646" s="143"/>
      <c r="B646" s="70"/>
      <c r="C646" s="70"/>
      <c r="D646" s="70"/>
      <c r="E646" s="70"/>
      <c r="F646" s="380"/>
      <c r="G646" s="380"/>
      <c r="H646" s="70"/>
      <c r="I646" s="70"/>
      <c r="J646" s="70"/>
      <c r="K646" s="70"/>
      <c r="L646" s="70"/>
      <c r="M646" s="70"/>
      <c r="N646" s="70"/>
      <c r="O646" s="70"/>
      <c r="P646" s="70"/>
      <c r="Q646" s="70"/>
      <c r="R646" s="70"/>
      <c r="S646" s="70"/>
      <c r="T646" s="70"/>
      <c r="U646" s="70"/>
      <c r="V646" s="70"/>
      <c r="W646" s="70"/>
      <c r="X646" s="70"/>
      <c r="Y646" s="70"/>
      <c r="Z646" s="70"/>
      <c r="AA646" s="70"/>
      <c r="AB646" s="70"/>
      <c r="AC646" s="70"/>
    </row>
    <row r="647">
      <c r="A647" s="143"/>
      <c r="B647" s="70"/>
      <c r="C647" s="70"/>
      <c r="D647" s="70"/>
      <c r="E647" s="70"/>
      <c r="F647" s="380"/>
      <c r="G647" s="380"/>
      <c r="H647" s="70"/>
      <c r="I647" s="70"/>
      <c r="J647" s="70"/>
      <c r="K647" s="70"/>
      <c r="L647" s="70"/>
      <c r="M647" s="70"/>
      <c r="N647" s="70"/>
      <c r="O647" s="70"/>
      <c r="P647" s="70"/>
      <c r="Q647" s="70"/>
      <c r="R647" s="70"/>
      <c r="S647" s="70"/>
      <c r="T647" s="70"/>
      <c r="U647" s="70"/>
      <c r="V647" s="70"/>
      <c r="W647" s="70"/>
      <c r="X647" s="70"/>
      <c r="Y647" s="70"/>
      <c r="Z647" s="70"/>
      <c r="AA647" s="70"/>
      <c r="AB647" s="70"/>
      <c r="AC647" s="70"/>
    </row>
    <row r="648">
      <c r="A648" s="143"/>
      <c r="B648" s="70"/>
      <c r="C648" s="70"/>
      <c r="D648" s="70"/>
      <c r="E648" s="70"/>
      <c r="F648" s="380"/>
      <c r="G648" s="380"/>
      <c r="H648" s="70"/>
      <c r="I648" s="70"/>
      <c r="J648" s="70"/>
      <c r="K648" s="70"/>
      <c r="L648" s="70"/>
      <c r="M648" s="70"/>
      <c r="N648" s="70"/>
      <c r="O648" s="70"/>
      <c r="P648" s="70"/>
      <c r="Q648" s="70"/>
      <c r="R648" s="70"/>
      <c r="S648" s="70"/>
      <c r="T648" s="70"/>
      <c r="U648" s="70"/>
      <c r="V648" s="70"/>
      <c r="W648" s="70"/>
      <c r="X648" s="70"/>
      <c r="Y648" s="70"/>
      <c r="Z648" s="70"/>
      <c r="AA648" s="70"/>
      <c r="AB648" s="70"/>
      <c r="AC648" s="70"/>
    </row>
    <row r="649">
      <c r="A649" s="143"/>
      <c r="B649" s="70"/>
      <c r="C649" s="70"/>
      <c r="D649" s="70"/>
      <c r="E649" s="70"/>
      <c r="F649" s="380"/>
      <c r="G649" s="380"/>
      <c r="H649" s="70"/>
      <c r="I649" s="70"/>
      <c r="J649" s="70"/>
      <c r="K649" s="70"/>
      <c r="L649" s="70"/>
      <c r="M649" s="70"/>
      <c r="N649" s="70"/>
      <c r="O649" s="70"/>
      <c r="P649" s="70"/>
      <c r="Q649" s="70"/>
      <c r="R649" s="70"/>
      <c r="S649" s="70"/>
      <c r="T649" s="70"/>
      <c r="U649" s="70"/>
      <c r="V649" s="70"/>
      <c r="W649" s="70"/>
      <c r="X649" s="70"/>
      <c r="Y649" s="70"/>
      <c r="Z649" s="70"/>
      <c r="AA649" s="70"/>
      <c r="AB649" s="70"/>
      <c r="AC649" s="70"/>
    </row>
    <row r="650">
      <c r="A650" s="143"/>
      <c r="B650" s="70"/>
      <c r="C650" s="70"/>
      <c r="D650" s="70"/>
      <c r="E650" s="70"/>
      <c r="F650" s="380"/>
      <c r="G650" s="380"/>
      <c r="H650" s="70"/>
      <c r="I650" s="70"/>
      <c r="J650" s="70"/>
      <c r="K650" s="70"/>
      <c r="L650" s="70"/>
      <c r="M650" s="70"/>
      <c r="N650" s="70"/>
      <c r="O650" s="70"/>
      <c r="P650" s="70"/>
      <c r="Q650" s="70"/>
      <c r="R650" s="70"/>
      <c r="S650" s="70"/>
      <c r="T650" s="70"/>
      <c r="U650" s="70"/>
      <c r="V650" s="70"/>
      <c r="W650" s="70"/>
      <c r="X650" s="70"/>
      <c r="Y650" s="70"/>
      <c r="Z650" s="70"/>
      <c r="AA650" s="70"/>
      <c r="AB650" s="70"/>
      <c r="AC650" s="70"/>
    </row>
    <row r="651">
      <c r="A651" s="143"/>
      <c r="B651" s="70"/>
      <c r="C651" s="70"/>
      <c r="D651" s="70"/>
      <c r="E651" s="70"/>
      <c r="F651" s="380"/>
      <c r="G651" s="380"/>
      <c r="H651" s="70"/>
      <c r="I651" s="70"/>
      <c r="J651" s="70"/>
      <c r="K651" s="70"/>
      <c r="L651" s="70"/>
      <c r="M651" s="70"/>
      <c r="N651" s="70"/>
      <c r="O651" s="70"/>
      <c r="P651" s="70"/>
      <c r="Q651" s="70"/>
      <c r="R651" s="70"/>
      <c r="S651" s="70"/>
      <c r="T651" s="70"/>
      <c r="U651" s="70"/>
      <c r="V651" s="70"/>
      <c r="W651" s="70"/>
      <c r="X651" s="70"/>
      <c r="Y651" s="70"/>
      <c r="Z651" s="70"/>
      <c r="AA651" s="70"/>
      <c r="AB651" s="70"/>
      <c r="AC651" s="70"/>
    </row>
    <row r="652">
      <c r="A652" s="143"/>
      <c r="B652" s="70"/>
      <c r="C652" s="70"/>
      <c r="D652" s="70"/>
      <c r="E652" s="70"/>
      <c r="F652" s="380"/>
      <c r="G652" s="380"/>
      <c r="H652" s="70"/>
      <c r="I652" s="70"/>
      <c r="J652" s="70"/>
      <c r="K652" s="70"/>
      <c r="L652" s="70"/>
      <c r="M652" s="70"/>
      <c r="N652" s="70"/>
      <c r="O652" s="70"/>
      <c r="P652" s="70"/>
      <c r="Q652" s="70"/>
      <c r="R652" s="70"/>
      <c r="S652" s="70"/>
      <c r="T652" s="70"/>
      <c r="U652" s="70"/>
      <c r="V652" s="70"/>
      <c r="W652" s="70"/>
      <c r="X652" s="70"/>
      <c r="Y652" s="70"/>
      <c r="Z652" s="70"/>
      <c r="AA652" s="70"/>
      <c r="AB652" s="70"/>
      <c r="AC652" s="70"/>
    </row>
    <row r="653">
      <c r="A653" s="143"/>
      <c r="B653" s="70"/>
      <c r="C653" s="70"/>
      <c r="D653" s="70"/>
      <c r="E653" s="70"/>
      <c r="F653" s="380"/>
      <c r="G653" s="380"/>
      <c r="H653" s="70"/>
      <c r="I653" s="70"/>
      <c r="J653" s="70"/>
      <c r="K653" s="70"/>
      <c r="L653" s="70"/>
      <c r="M653" s="70"/>
      <c r="N653" s="70"/>
      <c r="O653" s="70"/>
      <c r="P653" s="70"/>
      <c r="Q653" s="70"/>
      <c r="R653" s="70"/>
      <c r="S653" s="70"/>
      <c r="T653" s="70"/>
      <c r="U653" s="70"/>
      <c r="V653" s="70"/>
      <c r="W653" s="70"/>
      <c r="X653" s="70"/>
      <c r="Y653" s="70"/>
      <c r="Z653" s="70"/>
      <c r="AA653" s="70"/>
      <c r="AB653" s="70"/>
      <c r="AC653" s="70"/>
    </row>
    <row r="654">
      <c r="A654" s="143"/>
      <c r="B654" s="70"/>
      <c r="C654" s="70"/>
      <c r="D654" s="70"/>
      <c r="E654" s="70"/>
      <c r="F654" s="380"/>
      <c r="G654" s="380"/>
      <c r="H654" s="70"/>
      <c r="I654" s="70"/>
      <c r="J654" s="70"/>
      <c r="K654" s="70"/>
      <c r="L654" s="70"/>
      <c r="M654" s="70"/>
      <c r="N654" s="70"/>
      <c r="O654" s="70"/>
      <c r="P654" s="70"/>
      <c r="Q654" s="70"/>
      <c r="R654" s="70"/>
      <c r="S654" s="70"/>
      <c r="T654" s="70"/>
      <c r="U654" s="70"/>
      <c r="V654" s="70"/>
      <c r="W654" s="70"/>
      <c r="X654" s="70"/>
      <c r="Y654" s="70"/>
      <c r="Z654" s="70"/>
      <c r="AA654" s="70"/>
      <c r="AB654" s="70"/>
      <c r="AC654" s="70"/>
    </row>
    <row r="655">
      <c r="A655" s="143"/>
      <c r="B655" s="70"/>
      <c r="C655" s="70"/>
      <c r="D655" s="70"/>
      <c r="E655" s="70"/>
      <c r="F655" s="380"/>
      <c r="G655" s="380"/>
      <c r="H655" s="70"/>
      <c r="I655" s="70"/>
      <c r="J655" s="70"/>
      <c r="K655" s="70"/>
      <c r="L655" s="70"/>
      <c r="M655" s="70"/>
      <c r="N655" s="70"/>
      <c r="O655" s="70"/>
      <c r="P655" s="70"/>
      <c r="Q655" s="70"/>
      <c r="R655" s="70"/>
      <c r="S655" s="70"/>
      <c r="T655" s="70"/>
      <c r="U655" s="70"/>
      <c r="V655" s="70"/>
      <c r="W655" s="70"/>
      <c r="X655" s="70"/>
      <c r="Y655" s="70"/>
      <c r="Z655" s="70"/>
      <c r="AA655" s="70"/>
      <c r="AB655" s="70"/>
      <c r="AC655" s="70"/>
    </row>
    <row r="656">
      <c r="A656" s="143"/>
      <c r="B656" s="70"/>
      <c r="C656" s="70"/>
      <c r="D656" s="70"/>
      <c r="E656" s="70"/>
      <c r="F656" s="380"/>
      <c r="G656" s="380"/>
      <c r="H656" s="70"/>
      <c r="I656" s="70"/>
      <c r="J656" s="70"/>
      <c r="K656" s="70"/>
      <c r="L656" s="70"/>
      <c r="M656" s="70"/>
      <c r="N656" s="70"/>
      <c r="O656" s="70"/>
      <c r="P656" s="70"/>
      <c r="Q656" s="70"/>
      <c r="R656" s="70"/>
      <c r="S656" s="70"/>
      <c r="T656" s="70"/>
      <c r="U656" s="70"/>
      <c r="V656" s="70"/>
      <c r="W656" s="70"/>
      <c r="X656" s="70"/>
      <c r="Y656" s="70"/>
      <c r="Z656" s="70"/>
      <c r="AA656" s="70"/>
      <c r="AB656" s="70"/>
      <c r="AC656" s="70"/>
    </row>
    <row r="657">
      <c r="A657" s="143"/>
      <c r="B657" s="70"/>
      <c r="C657" s="70"/>
      <c r="D657" s="70"/>
      <c r="E657" s="70"/>
      <c r="F657" s="380"/>
      <c r="G657" s="380"/>
      <c r="H657" s="70"/>
      <c r="I657" s="70"/>
      <c r="J657" s="70"/>
      <c r="K657" s="70"/>
      <c r="L657" s="70"/>
      <c r="M657" s="70"/>
      <c r="N657" s="70"/>
      <c r="O657" s="70"/>
      <c r="P657" s="70"/>
      <c r="Q657" s="70"/>
      <c r="R657" s="70"/>
      <c r="S657" s="70"/>
      <c r="T657" s="70"/>
      <c r="U657" s="70"/>
      <c r="V657" s="70"/>
      <c r="W657" s="70"/>
      <c r="X657" s="70"/>
      <c r="Y657" s="70"/>
      <c r="Z657" s="70"/>
      <c r="AA657" s="70"/>
      <c r="AB657" s="70"/>
      <c r="AC657" s="70"/>
    </row>
    <row r="658">
      <c r="A658" s="143"/>
      <c r="B658" s="70"/>
      <c r="C658" s="70"/>
      <c r="D658" s="70"/>
      <c r="E658" s="70"/>
      <c r="F658" s="380"/>
      <c r="G658" s="380"/>
      <c r="H658" s="70"/>
      <c r="I658" s="70"/>
      <c r="J658" s="70"/>
      <c r="K658" s="70"/>
      <c r="L658" s="70"/>
      <c r="M658" s="70"/>
      <c r="N658" s="70"/>
      <c r="O658" s="70"/>
      <c r="P658" s="70"/>
      <c r="Q658" s="70"/>
      <c r="R658" s="70"/>
      <c r="S658" s="70"/>
      <c r="T658" s="70"/>
      <c r="U658" s="70"/>
      <c r="V658" s="70"/>
      <c r="W658" s="70"/>
      <c r="X658" s="70"/>
      <c r="Y658" s="70"/>
      <c r="Z658" s="70"/>
      <c r="AA658" s="70"/>
      <c r="AB658" s="70"/>
      <c r="AC658" s="70"/>
    </row>
    <row r="659">
      <c r="A659" s="143"/>
      <c r="B659" s="70"/>
      <c r="C659" s="70"/>
      <c r="D659" s="70"/>
      <c r="E659" s="70"/>
      <c r="F659" s="380"/>
      <c r="G659" s="380"/>
      <c r="H659" s="70"/>
      <c r="I659" s="70"/>
      <c r="J659" s="70"/>
      <c r="K659" s="70"/>
      <c r="L659" s="70"/>
      <c r="M659" s="70"/>
      <c r="N659" s="70"/>
      <c r="O659" s="70"/>
      <c r="P659" s="70"/>
      <c r="Q659" s="70"/>
      <c r="R659" s="70"/>
      <c r="S659" s="70"/>
      <c r="T659" s="70"/>
      <c r="U659" s="70"/>
      <c r="V659" s="70"/>
      <c r="W659" s="70"/>
      <c r="X659" s="70"/>
      <c r="Y659" s="70"/>
      <c r="Z659" s="70"/>
      <c r="AA659" s="70"/>
      <c r="AB659" s="70"/>
      <c r="AC659" s="70"/>
    </row>
    <row r="660">
      <c r="A660" s="143"/>
      <c r="B660" s="70"/>
      <c r="C660" s="70"/>
      <c r="D660" s="70"/>
      <c r="E660" s="70"/>
      <c r="F660" s="380"/>
      <c r="G660" s="380"/>
      <c r="H660" s="70"/>
      <c r="I660" s="70"/>
      <c r="J660" s="70"/>
      <c r="K660" s="70"/>
      <c r="L660" s="70"/>
      <c r="M660" s="70"/>
      <c r="N660" s="70"/>
      <c r="O660" s="70"/>
      <c r="P660" s="70"/>
      <c r="Q660" s="70"/>
      <c r="R660" s="70"/>
      <c r="S660" s="70"/>
      <c r="T660" s="70"/>
      <c r="U660" s="70"/>
      <c r="V660" s="70"/>
      <c r="W660" s="70"/>
      <c r="X660" s="70"/>
      <c r="Y660" s="70"/>
      <c r="Z660" s="70"/>
      <c r="AA660" s="70"/>
      <c r="AB660" s="70"/>
      <c r="AC660" s="70"/>
    </row>
    <row r="661">
      <c r="A661" s="143"/>
      <c r="B661" s="70"/>
      <c r="C661" s="70"/>
      <c r="D661" s="70"/>
      <c r="E661" s="70"/>
      <c r="F661" s="380"/>
      <c r="G661" s="380"/>
      <c r="H661" s="70"/>
      <c r="I661" s="70"/>
      <c r="J661" s="70"/>
      <c r="K661" s="70"/>
      <c r="L661" s="70"/>
      <c r="M661" s="70"/>
      <c r="N661" s="70"/>
      <c r="O661" s="70"/>
      <c r="P661" s="70"/>
      <c r="Q661" s="70"/>
      <c r="R661" s="70"/>
      <c r="S661" s="70"/>
      <c r="T661" s="70"/>
      <c r="U661" s="70"/>
      <c r="V661" s="70"/>
      <c r="W661" s="70"/>
      <c r="X661" s="70"/>
      <c r="Y661" s="70"/>
      <c r="Z661" s="70"/>
      <c r="AA661" s="70"/>
      <c r="AB661" s="70"/>
      <c r="AC661" s="70"/>
    </row>
    <row r="662">
      <c r="A662" s="143"/>
      <c r="B662" s="70"/>
      <c r="C662" s="70"/>
      <c r="D662" s="70"/>
      <c r="E662" s="70"/>
      <c r="F662" s="380"/>
      <c r="G662" s="380"/>
      <c r="H662" s="70"/>
      <c r="I662" s="70"/>
      <c r="J662" s="70"/>
      <c r="K662" s="70"/>
      <c r="L662" s="70"/>
      <c r="M662" s="70"/>
      <c r="N662" s="70"/>
      <c r="O662" s="70"/>
      <c r="P662" s="70"/>
      <c r="Q662" s="70"/>
      <c r="R662" s="70"/>
      <c r="S662" s="70"/>
      <c r="T662" s="70"/>
      <c r="U662" s="70"/>
      <c r="V662" s="70"/>
      <c r="W662" s="70"/>
      <c r="X662" s="70"/>
      <c r="Y662" s="70"/>
      <c r="Z662" s="70"/>
      <c r="AA662" s="70"/>
      <c r="AB662" s="70"/>
      <c r="AC662" s="70"/>
    </row>
    <row r="663">
      <c r="A663" s="143"/>
      <c r="B663" s="70"/>
      <c r="C663" s="70"/>
      <c r="D663" s="70"/>
      <c r="E663" s="70"/>
      <c r="F663" s="380"/>
      <c r="G663" s="380"/>
      <c r="H663" s="70"/>
      <c r="I663" s="70"/>
      <c r="J663" s="70"/>
      <c r="K663" s="70"/>
      <c r="L663" s="70"/>
      <c r="M663" s="70"/>
      <c r="N663" s="70"/>
      <c r="O663" s="70"/>
      <c r="P663" s="70"/>
      <c r="Q663" s="70"/>
      <c r="R663" s="70"/>
      <c r="S663" s="70"/>
      <c r="T663" s="70"/>
      <c r="U663" s="70"/>
      <c r="V663" s="70"/>
      <c r="W663" s="70"/>
      <c r="X663" s="70"/>
      <c r="Y663" s="70"/>
      <c r="Z663" s="70"/>
      <c r="AA663" s="70"/>
      <c r="AB663" s="70"/>
      <c r="AC663" s="70"/>
    </row>
    <row r="664">
      <c r="A664" s="143"/>
      <c r="B664" s="70"/>
      <c r="C664" s="70"/>
      <c r="D664" s="70"/>
      <c r="E664" s="70"/>
      <c r="F664" s="380"/>
      <c r="G664" s="380"/>
      <c r="H664" s="70"/>
      <c r="I664" s="70"/>
      <c r="J664" s="70"/>
      <c r="K664" s="70"/>
      <c r="L664" s="70"/>
      <c r="M664" s="70"/>
      <c r="N664" s="70"/>
      <c r="O664" s="70"/>
      <c r="P664" s="70"/>
      <c r="Q664" s="70"/>
      <c r="R664" s="70"/>
      <c r="S664" s="70"/>
      <c r="T664" s="70"/>
      <c r="U664" s="70"/>
      <c r="V664" s="70"/>
      <c r="W664" s="70"/>
      <c r="X664" s="70"/>
      <c r="Y664" s="70"/>
      <c r="Z664" s="70"/>
      <c r="AA664" s="70"/>
      <c r="AB664" s="70"/>
      <c r="AC664" s="70"/>
    </row>
    <row r="665">
      <c r="A665" s="143"/>
      <c r="B665" s="70"/>
      <c r="C665" s="70"/>
      <c r="D665" s="70"/>
      <c r="E665" s="70"/>
      <c r="F665" s="380"/>
      <c r="G665" s="380"/>
      <c r="H665" s="70"/>
      <c r="I665" s="70"/>
      <c r="J665" s="70"/>
      <c r="K665" s="70"/>
      <c r="L665" s="70"/>
      <c r="M665" s="70"/>
      <c r="N665" s="70"/>
      <c r="O665" s="70"/>
      <c r="P665" s="70"/>
      <c r="Q665" s="70"/>
      <c r="R665" s="70"/>
      <c r="S665" s="70"/>
      <c r="T665" s="70"/>
      <c r="U665" s="70"/>
      <c r="V665" s="70"/>
      <c r="W665" s="70"/>
      <c r="X665" s="70"/>
      <c r="Y665" s="70"/>
      <c r="Z665" s="70"/>
      <c r="AA665" s="70"/>
      <c r="AB665" s="70"/>
      <c r="AC665" s="70"/>
    </row>
    <row r="666">
      <c r="A666" s="143"/>
      <c r="B666" s="70"/>
      <c r="C666" s="70"/>
      <c r="D666" s="70"/>
      <c r="E666" s="70"/>
      <c r="F666" s="380"/>
      <c r="G666" s="380"/>
      <c r="H666" s="70"/>
      <c r="I666" s="70"/>
      <c r="J666" s="70"/>
      <c r="K666" s="70"/>
      <c r="L666" s="70"/>
      <c r="M666" s="70"/>
      <c r="N666" s="70"/>
      <c r="O666" s="70"/>
      <c r="P666" s="70"/>
      <c r="Q666" s="70"/>
      <c r="R666" s="70"/>
      <c r="S666" s="70"/>
      <c r="T666" s="70"/>
      <c r="U666" s="70"/>
      <c r="V666" s="70"/>
      <c r="W666" s="70"/>
      <c r="X666" s="70"/>
      <c r="Y666" s="70"/>
      <c r="Z666" s="70"/>
      <c r="AA666" s="70"/>
      <c r="AB666" s="70"/>
      <c r="AC666" s="70"/>
    </row>
    <row r="667">
      <c r="A667" s="143"/>
      <c r="B667" s="70"/>
      <c r="C667" s="70"/>
      <c r="D667" s="70"/>
      <c r="E667" s="70"/>
      <c r="F667" s="380"/>
      <c r="G667" s="380"/>
      <c r="H667" s="70"/>
      <c r="I667" s="70"/>
      <c r="J667" s="70"/>
      <c r="K667" s="70"/>
      <c r="L667" s="70"/>
      <c r="M667" s="70"/>
      <c r="N667" s="70"/>
      <c r="O667" s="70"/>
      <c r="P667" s="70"/>
      <c r="Q667" s="70"/>
      <c r="R667" s="70"/>
      <c r="S667" s="70"/>
      <c r="T667" s="70"/>
      <c r="U667" s="70"/>
      <c r="V667" s="70"/>
      <c r="W667" s="70"/>
      <c r="X667" s="70"/>
      <c r="Y667" s="70"/>
      <c r="Z667" s="70"/>
      <c r="AA667" s="70"/>
      <c r="AB667" s="70"/>
      <c r="AC667" s="70"/>
    </row>
    <row r="668">
      <c r="A668" s="143"/>
      <c r="B668" s="70"/>
      <c r="C668" s="70"/>
      <c r="D668" s="70"/>
      <c r="E668" s="70"/>
      <c r="F668" s="380"/>
      <c r="G668" s="380"/>
      <c r="H668" s="70"/>
      <c r="I668" s="70"/>
      <c r="J668" s="70"/>
      <c r="K668" s="70"/>
      <c r="L668" s="70"/>
      <c r="M668" s="70"/>
      <c r="N668" s="70"/>
      <c r="O668" s="70"/>
      <c r="P668" s="70"/>
      <c r="Q668" s="70"/>
      <c r="R668" s="70"/>
      <c r="S668" s="70"/>
      <c r="T668" s="70"/>
      <c r="U668" s="70"/>
      <c r="V668" s="70"/>
      <c r="W668" s="70"/>
      <c r="X668" s="70"/>
      <c r="Y668" s="70"/>
      <c r="Z668" s="70"/>
      <c r="AA668" s="70"/>
      <c r="AB668" s="70"/>
      <c r="AC668" s="70"/>
    </row>
    <row r="669">
      <c r="A669" s="143"/>
      <c r="B669" s="70"/>
      <c r="C669" s="70"/>
      <c r="D669" s="70"/>
      <c r="E669" s="70"/>
      <c r="F669" s="380"/>
      <c r="G669" s="380"/>
      <c r="H669" s="70"/>
      <c r="I669" s="70"/>
      <c r="J669" s="70"/>
      <c r="K669" s="70"/>
      <c r="L669" s="70"/>
      <c r="M669" s="70"/>
      <c r="N669" s="70"/>
      <c r="O669" s="70"/>
      <c r="P669" s="70"/>
      <c r="Q669" s="70"/>
      <c r="R669" s="70"/>
      <c r="S669" s="70"/>
      <c r="T669" s="70"/>
      <c r="U669" s="70"/>
      <c r="V669" s="70"/>
      <c r="W669" s="70"/>
      <c r="X669" s="70"/>
      <c r="Y669" s="70"/>
      <c r="Z669" s="70"/>
      <c r="AA669" s="70"/>
      <c r="AB669" s="70"/>
      <c r="AC669" s="70"/>
    </row>
    <row r="670">
      <c r="A670" s="143"/>
      <c r="B670" s="70"/>
      <c r="C670" s="70"/>
      <c r="D670" s="70"/>
      <c r="E670" s="70"/>
      <c r="F670" s="380"/>
      <c r="G670" s="380"/>
      <c r="H670" s="70"/>
      <c r="I670" s="70"/>
      <c r="J670" s="70"/>
      <c r="K670" s="70"/>
      <c r="L670" s="70"/>
      <c r="M670" s="70"/>
      <c r="N670" s="70"/>
      <c r="O670" s="70"/>
      <c r="P670" s="70"/>
      <c r="Q670" s="70"/>
      <c r="R670" s="70"/>
      <c r="S670" s="70"/>
      <c r="T670" s="70"/>
      <c r="U670" s="70"/>
      <c r="V670" s="70"/>
      <c r="W670" s="70"/>
      <c r="X670" s="70"/>
      <c r="Y670" s="70"/>
      <c r="Z670" s="70"/>
      <c r="AA670" s="70"/>
      <c r="AB670" s="70"/>
      <c r="AC670" s="70"/>
    </row>
    <row r="671">
      <c r="A671" s="143"/>
      <c r="B671" s="70"/>
      <c r="C671" s="70"/>
      <c r="D671" s="70"/>
      <c r="E671" s="70"/>
      <c r="F671" s="380"/>
      <c r="G671" s="380"/>
      <c r="H671" s="70"/>
      <c r="I671" s="70"/>
      <c r="J671" s="70"/>
      <c r="K671" s="70"/>
      <c r="L671" s="70"/>
      <c r="M671" s="70"/>
      <c r="N671" s="70"/>
      <c r="O671" s="70"/>
      <c r="P671" s="70"/>
      <c r="Q671" s="70"/>
      <c r="R671" s="70"/>
      <c r="S671" s="70"/>
      <c r="T671" s="70"/>
      <c r="U671" s="70"/>
      <c r="V671" s="70"/>
      <c r="W671" s="70"/>
      <c r="X671" s="70"/>
      <c r="Y671" s="70"/>
      <c r="Z671" s="70"/>
      <c r="AA671" s="70"/>
      <c r="AB671" s="70"/>
      <c r="AC671" s="70"/>
    </row>
    <row r="672">
      <c r="A672" s="143"/>
      <c r="B672" s="70"/>
      <c r="C672" s="70"/>
      <c r="D672" s="70"/>
      <c r="E672" s="70"/>
      <c r="F672" s="380"/>
      <c r="G672" s="380"/>
      <c r="H672" s="70"/>
      <c r="I672" s="70"/>
      <c r="J672" s="70"/>
      <c r="K672" s="70"/>
      <c r="L672" s="70"/>
      <c r="M672" s="70"/>
      <c r="N672" s="70"/>
      <c r="O672" s="70"/>
      <c r="P672" s="70"/>
      <c r="Q672" s="70"/>
      <c r="R672" s="70"/>
      <c r="S672" s="70"/>
      <c r="T672" s="70"/>
      <c r="U672" s="70"/>
      <c r="V672" s="70"/>
      <c r="W672" s="70"/>
      <c r="X672" s="70"/>
      <c r="Y672" s="70"/>
      <c r="Z672" s="70"/>
      <c r="AA672" s="70"/>
      <c r="AB672" s="70"/>
      <c r="AC672" s="70"/>
    </row>
    <row r="673">
      <c r="A673" s="143"/>
      <c r="B673" s="70"/>
      <c r="C673" s="70"/>
      <c r="D673" s="70"/>
      <c r="E673" s="70"/>
      <c r="F673" s="380"/>
      <c r="G673" s="380"/>
      <c r="H673" s="70"/>
      <c r="I673" s="70"/>
      <c r="J673" s="70"/>
      <c r="K673" s="70"/>
      <c r="L673" s="70"/>
      <c r="M673" s="70"/>
      <c r="N673" s="70"/>
      <c r="O673" s="70"/>
      <c r="P673" s="70"/>
      <c r="Q673" s="70"/>
      <c r="R673" s="70"/>
      <c r="S673" s="70"/>
      <c r="T673" s="70"/>
      <c r="U673" s="70"/>
      <c r="V673" s="70"/>
      <c r="W673" s="70"/>
      <c r="X673" s="70"/>
      <c r="Y673" s="70"/>
      <c r="Z673" s="70"/>
      <c r="AA673" s="70"/>
      <c r="AB673" s="70"/>
      <c r="AC673" s="70"/>
    </row>
    <row r="674">
      <c r="A674" s="143"/>
      <c r="B674" s="70"/>
      <c r="C674" s="70"/>
      <c r="D674" s="70"/>
      <c r="E674" s="70"/>
      <c r="F674" s="380"/>
      <c r="G674" s="380"/>
      <c r="H674" s="70"/>
      <c r="I674" s="70"/>
      <c r="J674" s="70"/>
      <c r="K674" s="70"/>
      <c r="L674" s="70"/>
      <c r="M674" s="70"/>
      <c r="N674" s="70"/>
      <c r="O674" s="70"/>
      <c r="P674" s="70"/>
      <c r="Q674" s="70"/>
      <c r="R674" s="70"/>
      <c r="S674" s="70"/>
      <c r="T674" s="70"/>
      <c r="U674" s="70"/>
      <c r="V674" s="70"/>
      <c r="W674" s="70"/>
      <c r="X674" s="70"/>
      <c r="Y674" s="70"/>
      <c r="Z674" s="70"/>
      <c r="AA674" s="70"/>
      <c r="AB674" s="70"/>
      <c r="AC674" s="70"/>
    </row>
    <row r="675">
      <c r="A675" s="143"/>
      <c r="B675" s="70"/>
      <c r="C675" s="70"/>
      <c r="D675" s="70"/>
      <c r="E675" s="70"/>
      <c r="F675" s="380"/>
      <c r="G675" s="380"/>
      <c r="H675" s="70"/>
      <c r="I675" s="70"/>
      <c r="J675" s="70"/>
      <c r="K675" s="70"/>
      <c r="L675" s="70"/>
      <c r="M675" s="70"/>
      <c r="N675" s="70"/>
      <c r="O675" s="70"/>
      <c r="P675" s="70"/>
      <c r="Q675" s="70"/>
      <c r="R675" s="70"/>
      <c r="S675" s="70"/>
      <c r="T675" s="70"/>
      <c r="U675" s="70"/>
      <c r="V675" s="70"/>
      <c r="W675" s="70"/>
      <c r="X675" s="70"/>
      <c r="Y675" s="70"/>
      <c r="Z675" s="70"/>
      <c r="AA675" s="70"/>
      <c r="AB675" s="70"/>
      <c r="AC675" s="70"/>
    </row>
    <row r="676">
      <c r="A676" s="143"/>
      <c r="B676" s="70"/>
      <c r="C676" s="70"/>
      <c r="D676" s="70"/>
      <c r="E676" s="70"/>
      <c r="F676" s="380"/>
      <c r="G676" s="380"/>
      <c r="H676" s="70"/>
      <c r="I676" s="70"/>
      <c r="J676" s="70"/>
      <c r="K676" s="70"/>
      <c r="L676" s="70"/>
      <c r="M676" s="70"/>
      <c r="N676" s="70"/>
      <c r="O676" s="70"/>
      <c r="P676" s="70"/>
      <c r="Q676" s="70"/>
      <c r="R676" s="70"/>
      <c r="S676" s="70"/>
      <c r="T676" s="70"/>
      <c r="U676" s="70"/>
      <c r="V676" s="70"/>
      <c r="W676" s="70"/>
      <c r="X676" s="70"/>
      <c r="Y676" s="70"/>
      <c r="Z676" s="70"/>
      <c r="AA676" s="70"/>
      <c r="AB676" s="70"/>
      <c r="AC676" s="70"/>
    </row>
    <row r="677">
      <c r="A677" s="143"/>
      <c r="B677" s="70"/>
      <c r="C677" s="70"/>
      <c r="D677" s="70"/>
      <c r="E677" s="70"/>
      <c r="F677" s="380"/>
      <c r="G677" s="380"/>
      <c r="H677" s="70"/>
      <c r="I677" s="70"/>
      <c r="J677" s="70"/>
      <c r="K677" s="70"/>
      <c r="L677" s="70"/>
      <c r="M677" s="70"/>
      <c r="N677" s="70"/>
      <c r="O677" s="70"/>
      <c r="P677" s="70"/>
      <c r="Q677" s="70"/>
      <c r="R677" s="70"/>
      <c r="S677" s="70"/>
      <c r="T677" s="70"/>
      <c r="U677" s="70"/>
      <c r="V677" s="70"/>
      <c r="W677" s="70"/>
      <c r="X677" s="70"/>
      <c r="Y677" s="70"/>
      <c r="Z677" s="70"/>
      <c r="AA677" s="70"/>
      <c r="AB677" s="70"/>
      <c r="AC677" s="70"/>
    </row>
    <row r="678">
      <c r="A678" s="143"/>
      <c r="B678" s="70"/>
      <c r="C678" s="70"/>
      <c r="D678" s="70"/>
      <c r="E678" s="70"/>
      <c r="F678" s="380"/>
      <c r="G678" s="380"/>
      <c r="H678" s="70"/>
      <c r="I678" s="70"/>
      <c r="J678" s="70"/>
      <c r="K678" s="70"/>
      <c r="L678" s="70"/>
      <c r="M678" s="70"/>
      <c r="N678" s="70"/>
      <c r="O678" s="70"/>
      <c r="P678" s="70"/>
      <c r="Q678" s="70"/>
      <c r="R678" s="70"/>
      <c r="S678" s="70"/>
      <c r="T678" s="70"/>
      <c r="U678" s="70"/>
      <c r="V678" s="70"/>
      <c r="W678" s="70"/>
      <c r="X678" s="70"/>
      <c r="Y678" s="70"/>
      <c r="Z678" s="70"/>
      <c r="AA678" s="70"/>
      <c r="AB678" s="70"/>
      <c r="AC678" s="70"/>
    </row>
    <row r="679">
      <c r="A679" s="143"/>
      <c r="B679" s="70"/>
      <c r="C679" s="70"/>
      <c r="D679" s="70"/>
      <c r="E679" s="70"/>
      <c r="F679" s="380"/>
      <c r="G679" s="380"/>
      <c r="H679" s="70"/>
      <c r="I679" s="70"/>
      <c r="J679" s="70"/>
      <c r="K679" s="70"/>
      <c r="L679" s="70"/>
      <c r="M679" s="70"/>
      <c r="N679" s="70"/>
      <c r="O679" s="70"/>
      <c r="P679" s="70"/>
      <c r="Q679" s="70"/>
      <c r="R679" s="70"/>
      <c r="S679" s="70"/>
      <c r="T679" s="70"/>
      <c r="U679" s="70"/>
      <c r="V679" s="70"/>
      <c r="W679" s="70"/>
      <c r="X679" s="70"/>
      <c r="Y679" s="70"/>
      <c r="Z679" s="70"/>
      <c r="AA679" s="70"/>
      <c r="AB679" s="70"/>
      <c r="AC679" s="70"/>
    </row>
    <row r="680">
      <c r="A680" s="143"/>
      <c r="B680" s="70"/>
      <c r="C680" s="70"/>
      <c r="D680" s="70"/>
      <c r="E680" s="70"/>
      <c r="F680" s="380"/>
      <c r="G680" s="380"/>
      <c r="H680" s="70"/>
      <c r="I680" s="70"/>
      <c r="J680" s="70"/>
      <c r="K680" s="70"/>
      <c r="L680" s="70"/>
      <c r="M680" s="70"/>
      <c r="N680" s="70"/>
      <c r="O680" s="70"/>
      <c r="P680" s="70"/>
      <c r="Q680" s="70"/>
      <c r="R680" s="70"/>
      <c r="S680" s="70"/>
      <c r="T680" s="70"/>
      <c r="U680" s="70"/>
      <c r="V680" s="70"/>
      <c r="W680" s="70"/>
      <c r="X680" s="70"/>
      <c r="Y680" s="70"/>
      <c r="Z680" s="70"/>
      <c r="AA680" s="70"/>
      <c r="AB680" s="70"/>
      <c r="AC680" s="70"/>
    </row>
    <row r="681">
      <c r="A681" s="143"/>
      <c r="B681" s="70"/>
      <c r="C681" s="70"/>
      <c r="D681" s="70"/>
      <c r="E681" s="70"/>
      <c r="F681" s="380"/>
      <c r="G681" s="380"/>
      <c r="H681" s="70"/>
      <c r="I681" s="70"/>
      <c r="J681" s="70"/>
      <c r="K681" s="70"/>
      <c r="L681" s="70"/>
      <c r="M681" s="70"/>
      <c r="N681" s="70"/>
      <c r="O681" s="70"/>
      <c r="P681" s="70"/>
      <c r="Q681" s="70"/>
      <c r="R681" s="70"/>
      <c r="S681" s="70"/>
      <c r="T681" s="70"/>
      <c r="U681" s="70"/>
      <c r="V681" s="70"/>
      <c r="W681" s="70"/>
      <c r="X681" s="70"/>
      <c r="Y681" s="70"/>
      <c r="Z681" s="70"/>
      <c r="AA681" s="70"/>
      <c r="AB681" s="70"/>
      <c r="AC681" s="70"/>
    </row>
    <row r="682">
      <c r="A682" s="143"/>
      <c r="B682" s="70"/>
      <c r="C682" s="70"/>
      <c r="D682" s="70"/>
      <c r="E682" s="70"/>
      <c r="F682" s="380"/>
      <c r="G682" s="380"/>
      <c r="H682" s="70"/>
      <c r="I682" s="70"/>
      <c r="J682" s="70"/>
      <c r="K682" s="70"/>
      <c r="L682" s="70"/>
      <c r="M682" s="70"/>
      <c r="N682" s="70"/>
      <c r="O682" s="70"/>
      <c r="P682" s="70"/>
      <c r="Q682" s="70"/>
      <c r="R682" s="70"/>
      <c r="S682" s="70"/>
      <c r="T682" s="70"/>
      <c r="U682" s="70"/>
      <c r="V682" s="70"/>
      <c r="W682" s="70"/>
      <c r="X682" s="70"/>
      <c r="Y682" s="70"/>
      <c r="Z682" s="70"/>
      <c r="AA682" s="70"/>
      <c r="AB682" s="70"/>
      <c r="AC682" s="70"/>
    </row>
    <row r="683">
      <c r="A683" s="143"/>
      <c r="B683" s="70"/>
      <c r="C683" s="70"/>
      <c r="D683" s="70"/>
      <c r="E683" s="70"/>
      <c r="F683" s="380"/>
      <c r="G683" s="380"/>
      <c r="H683" s="70"/>
      <c r="I683" s="70"/>
      <c r="J683" s="70"/>
      <c r="K683" s="70"/>
      <c r="L683" s="70"/>
      <c r="M683" s="70"/>
      <c r="N683" s="70"/>
      <c r="O683" s="70"/>
      <c r="P683" s="70"/>
      <c r="Q683" s="70"/>
      <c r="R683" s="70"/>
      <c r="S683" s="70"/>
      <c r="T683" s="70"/>
      <c r="U683" s="70"/>
      <c r="V683" s="70"/>
      <c r="W683" s="70"/>
      <c r="X683" s="70"/>
      <c r="Y683" s="70"/>
      <c r="Z683" s="70"/>
      <c r="AA683" s="70"/>
      <c r="AB683" s="70"/>
      <c r="AC683" s="70"/>
    </row>
    <row r="684">
      <c r="A684" s="143"/>
      <c r="B684" s="70"/>
      <c r="C684" s="70"/>
      <c r="D684" s="70"/>
      <c r="E684" s="70"/>
      <c r="F684" s="380"/>
      <c r="G684" s="380"/>
      <c r="H684" s="70"/>
      <c r="I684" s="70"/>
      <c r="J684" s="70"/>
      <c r="K684" s="70"/>
      <c r="L684" s="70"/>
      <c r="M684" s="70"/>
      <c r="N684" s="70"/>
      <c r="O684" s="70"/>
      <c r="P684" s="70"/>
      <c r="Q684" s="70"/>
      <c r="R684" s="70"/>
      <c r="S684" s="70"/>
      <c r="T684" s="70"/>
      <c r="U684" s="70"/>
      <c r="V684" s="70"/>
      <c r="W684" s="70"/>
      <c r="X684" s="70"/>
      <c r="Y684" s="70"/>
      <c r="Z684" s="70"/>
      <c r="AA684" s="70"/>
      <c r="AB684" s="70"/>
      <c r="AC684" s="70"/>
    </row>
    <row r="685">
      <c r="A685" s="143"/>
      <c r="B685" s="70"/>
      <c r="C685" s="70"/>
      <c r="D685" s="70"/>
      <c r="E685" s="70"/>
      <c r="F685" s="380"/>
      <c r="G685" s="380"/>
      <c r="H685" s="70"/>
      <c r="I685" s="70"/>
      <c r="J685" s="70"/>
      <c r="K685" s="70"/>
      <c r="L685" s="70"/>
      <c r="M685" s="70"/>
      <c r="N685" s="70"/>
      <c r="O685" s="70"/>
      <c r="P685" s="70"/>
      <c r="Q685" s="70"/>
      <c r="R685" s="70"/>
      <c r="S685" s="70"/>
      <c r="T685" s="70"/>
      <c r="U685" s="70"/>
      <c r="V685" s="70"/>
      <c r="W685" s="70"/>
      <c r="X685" s="70"/>
      <c r="Y685" s="70"/>
      <c r="Z685" s="70"/>
      <c r="AA685" s="70"/>
      <c r="AB685" s="70"/>
      <c r="AC685" s="70"/>
    </row>
    <row r="686">
      <c r="A686" s="143"/>
      <c r="B686" s="70"/>
      <c r="C686" s="70"/>
      <c r="D686" s="70"/>
      <c r="E686" s="70"/>
      <c r="F686" s="380"/>
      <c r="G686" s="380"/>
      <c r="H686" s="70"/>
      <c r="I686" s="70"/>
      <c r="J686" s="70"/>
      <c r="K686" s="70"/>
      <c r="L686" s="70"/>
      <c r="M686" s="70"/>
      <c r="N686" s="70"/>
      <c r="O686" s="70"/>
      <c r="P686" s="70"/>
      <c r="Q686" s="70"/>
      <c r="R686" s="70"/>
      <c r="S686" s="70"/>
      <c r="T686" s="70"/>
      <c r="U686" s="70"/>
      <c r="V686" s="70"/>
      <c r="W686" s="70"/>
      <c r="X686" s="70"/>
      <c r="Y686" s="70"/>
      <c r="Z686" s="70"/>
      <c r="AA686" s="70"/>
      <c r="AB686" s="70"/>
      <c r="AC686" s="70"/>
    </row>
    <row r="687">
      <c r="A687" s="143"/>
      <c r="B687" s="70"/>
      <c r="C687" s="70"/>
      <c r="D687" s="70"/>
      <c r="E687" s="70"/>
      <c r="F687" s="380"/>
      <c r="G687" s="380"/>
      <c r="H687" s="70"/>
      <c r="I687" s="70"/>
      <c r="J687" s="70"/>
      <c r="K687" s="70"/>
      <c r="L687" s="70"/>
      <c r="M687" s="70"/>
      <c r="N687" s="70"/>
      <c r="O687" s="70"/>
      <c r="P687" s="70"/>
      <c r="Q687" s="70"/>
      <c r="R687" s="70"/>
      <c r="S687" s="70"/>
      <c r="T687" s="70"/>
      <c r="U687" s="70"/>
      <c r="V687" s="70"/>
      <c r="W687" s="70"/>
      <c r="X687" s="70"/>
      <c r="Y687" s="70"/>
      <c r="Z687" s="70"/>
      <c r="AA687" s="70"/>
      <c r="AB687" s="70"/>
      <c r="AC687" s="70"/>
    </row>
    <row r="688">
      <c r="A688" s="143"/>
      <c r="B688" s="70"/>
      <c r="C688" s="70"/>
      <c r="D688" s="70"/>
      <c r="E688" s="70"/>
      <c r="F688" s="380"/>
      <c r="G688" s="380"/>
      <c r="H688" s="70"/>
      <c r="I688" s="70"/>
      <c r="J688" s="70"/>
      <c r="K688" s="70"/>
      <c r="L688" s="70"/>
      <c r="M688" s="70"/>
      <c r="N688" s="70"/>
      <c r="O688" s="70"/>
      <c r="P688" s="70"/>
      <c r="Q688" s="70"/>
      <c r="R688" s="70"/>
      <c r="S688" s="70"/>
      <c r="T688" s="70"/>
      <c r="U688" s="70"/>
      <c r="V688" s="70"/>
      <c r="W688" s="70"/>
      <c r="X688" s="70"/>
      <c r="Y688" s="70"/>
      <c r="Z688" s="70"/>
      <c r="AA688" s="70"/>
      <c r="AB688" s="70"/>
      <c r="AC688" s="70"/>
    </row>
    <row r="689">
      <c r="A689" s="143"/>
      <c r="B689" s="70"/>
      <c r="C689" s="70"/>
      <c r="D689" s="70"/>
      <c r="E689" s="70"/>
      <c r="F689" s="380"/>
      <c r="G689" s="380"/>
      <c r="H689" s="70"/>
      <c r="I689" s="70"/>
      <c r="J689" s="70"/>
      <c r="K689" s="70"/>
      <c r="L689" s="70"/>
      <c r="M689" s="70"/>
      <c r="N689" s="70"/>
      <c r="O689" s="70"/>
      <c r="P689" s="70"/>
      <c r="Q689" s="70"/>
      <c r="R689" s="70"/>
      <c r="S689" s="70"/>
      <c r="T689" s="70"/>
      <c r="U689" s="70"/>
      <c r="V689" s="70"/>
      <c r="W689" s="70"/>
      <c r="X689" s="70"/>
      <c r="Y689" s="70"/>
      <c r="Z689" s="70"/>
      <c r="AA689" s="70"/>
      <c r="AB689" s="70"/>
      <c r="AC689" s="70"/>
    </row>
    <row r="690">
      <c r="A690" s="143"/>
      <c r="B690" s="70"/>
      <c r="C690" s="70"/>
      <c r="D690" s="70"/>
      <c r="E690" s="70"/>
      <c r="F690" s="380"/>
      <c r="G690" s="380"/>
      <c r="H690" s="70"/>
      <c r="I690" s="70"/>
      <c r="J690" s="70"/>
      <c r="K690" s="70"/>
      <c r="L690" s="70"/>
      <c r="M690" s="70"/>
      <c r="N690" s="70"/>
      <c r="O690" s="70"/>
      <c r="P690" s="70"/>
      <c r="Q690" s="70"/>
      <c r="R690" s="70"/>
      <c r="S690" s="70"/>
      <c r="T690" s="70"/>
      <c r="U690" s="70"/>
      <c r="V690" s="70"/>
      <c r="W690" s="70"/>
      <c r="X690" s="70"/>
      <c r="Y690" s="70"/>
      <c r="Z690" s="70"/>
      <c r="AA690" s="70"/>
      <c r="AB690" s="70"/>
      <c r="AC690" s="70"/>
    </row>
    <row r="691">
      <c r="A691" s="143"/>
      <c r="B691" s="70"/>
      <c r="C691" s="70"/>
      <c r="D691" s="70"/>
      <c r="E691" s="70"/>
      <c r="F691" s="380"/>
      <c r="G691" s="380"/>
      <c r="H691" s="70"/>
      <c r="I691" s="70"/>
      <c r="J691" s="70"/>
      <c r="K691" s="70"/>
      <c r="L691" s="70"/>
      <c r="M691" s="70"/>
      <c r="N691" s="70"/>
      <c r="O691" s="70"/>
      <c r="P691" s="70"/>
      <c r="Q691" s="70"/>
      <c r="R691" s="70"/>
      <c r="S691" s="70"/>
      <c r="T691" s="70"/>
      <c r="U691" s="70"/>
      <c r="V691" s="70"/>
      <c r="W691" s="70"/>
      <c r="X691" s="70"/>
      <c r="Y691" s="70"/>
      <c r="Z691" s="70"/>
      <c r="AA691" s="70"/>
      <c r="AB691" s="70"/>
      <c r="AC691" s="70"/>
    </row>
    <row r="692">
      <c r="A692" s="143"/>
      <c r="B692" s="70"/>
      <c r="C692" s="70"/>
      <c r="D692" s="70"/>
      <c r="E692" s="70"/>
      <c r="F692" s="380"/>
      <c r="G692" s="380"/>
      <c r="H692" s="70"/>
      <c r="I692" s="70"/>
      <c r="J692" s="70"/>
      <c r="K692" s="70"/>
      <c r="L692" s="70"/>
      <c r="M692" s="70"/>
      <c r="N692" s="70"/>
      <c r="O692" s="70"/>
      <c r="P692" s="70"/>
      <c r="Q692" s="70"/>
      <c r="R692" s="70"/>
      <c r="S692" s="70"/>
      <c r="T692" s="70"/>
      <c r="U692" s="70"/>
      <c r="V692" s="70"/>
      <c r="W692" s="70"/>
      <c r="X692" s="70"/>
      <c r="Y692" s="70"/>
      <c r="Z692" s="70"/>
      <c r="AA692" s="70"/>
      <c r="AB692" s="70"/>
      <c r="AC692" s="70"/>
    </row>
    <row r="693">
      <c r="A693" s="143"/>
      <c r="B693" s="70"/>
      <c r="C693" s="70"/>
      <c r="D693" s="70"/>
      <c r="E693" s="70"/>
      <c r="F693" s="380"/>
      <c r="G693" s="380"/>
      <c r="H693" s="70"/>
      <c r="I693" s="70"/>
      <c r="J693" s="70"/>
      <c r="K693" s="70"/>
      <c r="L693" s="70"/>
      <c r="M693" s="70"/>
      <c r="N693" s="70"/>
      <c r="O693" s="70"/>
      <c r="P693" s="70"/>
      <c r="Q693" s="70"/>
      <c r="R693" s="70"/>
      <c r="S693" s="70"/>
      <c r="T693" s="70"/>
      <c r="U693" s="70"/>
      <c r="V693" s="70"/>
      <c r="W693" s="70"/>
      <c r="X693" s="70"/>
      <c r="Y693" s="70"/>
      <c r="Z693" s="70"/>
      <c r="AA693" s="70"/>
      <c r="AB693" s="70"/>
      <c r="AC693" s="70"/>
    </row>
    <row r="694">
      <c r="A694" s="143"/>
      <c r="B694" s="70"/>
      <c r="C694" s="70"/>
      <c r="D694" s="70"/>
      <c r="E694" s="70"/>
      <c r="F694" s="380"/>
      <c r="G694" s="380"/>
      <c r="H694" s="70"/>
      <c r="I694" s="70"/>
      <c r="J694" s="70"/>
      <c r="K694" s="70"/>
      <c r="L694" s="70"/>
      <c r="M694" s="70"/>
      <c r="N694" s="70"/>
      <c r="O694" s="70"/>
      <c r="P694" s="70"/>
      <c r="Q694" s="70"/>
      <c r="R694" s="70"/>
      <c r="S694" s="70"/>
      <c r="T694" s="70"/>
      <c r="U694" s="70"/>
      <c r="V694" s="70"/>
      <c r="W694" s="70"/>
      <c r="X694" s="70"/>
      <c r="Y694" s="70"/>
      <c r="Z694" s="70"/>
      <c r="AA694" s="70"/>
      <c r="AB694" s="70"/>
      <c r="AC694" s="70"/>
    </row>
    <row r="695">
      <c r="A695" s="143"/>
      <c r="B695" s="70"/>
      <c r="C695" s="70"/>
      <c r="D695" s="70"/>
      <c r="E695" s="70"/>
      <c r="F695" s="380"/>
      <c r="G695" s="380"/>
      <c r="H695" s="70"/>
      <c r="I695" s="70"/>
      <c r="J695" s="70"/>
      <c r="K695" s="70"/>
      <c r="L695" s="70"/>
      <c r="M695" s="70"/>
      <c r="N695" s="70"/>
      <c r="O695" s="70"/>
      <c r="P695" s="70"/>
      <c r="Q695" s="70"/>
      <c r="R695" s="70"/>
      <c r="S695" s="70"/>
      <c r="T695" s="70"/>
      <c r="U695" s="70"/>
      <c r="V695" s="70"/>
      <c r="W695" s="70"/>
      <c r="X695" s="70"/>
      <c r="Y695" s="70"/>
      <c r="Z695" s="70"/>
      <c r="AA695" s="70"/>
      <c r="AB695" s="70"/>
      <c r="AC695" s="70"/>
    </row>
    <row r="696">
      <c r="A696" s="143"/>
      <c r="B696" s="70"/>
      <c r="C696" s="70"/>
      <c r="D696" s="70"/>
      <c r="E696" s="70"/>
      <c r="F696" s="380"/>
      <c r="G696" s="380"/>
      <c r="H696" s="70"/>
      <c r="I696" s="70"/>
      <c r="J696" s="70"/>
      <c r="K696" s="70"/>
      <c r="L696" s="70"/>
      <c r="M696" s="70"/>
      <c r="N696" s="70"/>
      <c r="O696" s="70"/>
      <c r="P696" s="70"/>
      <c r="Q696" s="70"/>
      <c r="R696" s="70"/>
      <c r="S696" s="70"/>
      <c r="T696" s="70"/>
      <c r="U696" s="70"/>
      <c r="V696" s="70"/>
      <c r="W696" s="70"/>
      <c r="X696" s="70"/>
      <c r="Y696" s="70"/>
      <c r="Z696" s="70"/>
      <c r="AA696" s="70"/>
      <c r="AB696" s="70"/>
      <c r="AC696" s="70"/>
    </row>
    <row r="697">
      <c r="A697" s="143"/>
      <c r="B697" s="70"/>
      <c r="C697" s="70"/>
      <c r="D697" s="70"/>
      <c r="E697" s="70"/>
      <c r="F697" s="380"/>
      <c r="G697" s="380"/>
      <c r="H697" s="70"/>
      <c r="I697" s="70"/>
      <c r="J697" s="70"/>
      <c r="K697" s="70"/>
      <c r="L697" s="70"/>
      <c r="M697" s="70"/>
      <c r="N697" s="70"/>
      <c r="O697" s="70"/>
      <c r="P697" s="70"/>
      <c r="Q697" s="70"/>
      <c r="R697" s="70"/>
      <c r="S697" s="70"/>
      <c r="T697" s="70"/>
      <c r="U697" s="70"/>
      <c r="V697" s="70"/>
      <c r="W697" s="70"/>
      <c r="X697" s="70"/>
      <c r="Y697" s="70"/>
      <c r="Z697" s="70"/>
      <c r="AA697" s="70"/>
      <c r="AB697" s="70"/>
      <c r="AC697" s="70"/>
    </row>
    <row r="698">
      <c r="A698" s="143"/>
      <c r="B698" s="70"/>
      <c r="C698" s="70"/>
      <c r="D698" s="70"/>
      <c r="E698" s="70"/>
      <c r="F698" s="380"/>
      <c r="G698" s="380"/>
      <c r="H698" s="70"/>
      <c r="I698" s="70"/>
      <c r="J698" s="70"/>
      <c r="K698" s="70"/>
      <c r="L698" s="70"/>
      <c r="M698" s="70"/>
      <c r="N698" s="70"/>
      <c r="O698" s="70"/>
      <c r="P698" s="70"/>
      <c r="Q698" s="70"/>
      <c r="R698" s="70"/>
      <c r="S698" s="70"/>
      <c r="T698" s="70"/>
      <c r="U698" s="70"/>
      <c r="V698" s="70"/>
      <c r="W698" s="70"/>
      <c r="X698" s="70"/>
      <c r="Y698" s="70"/>
      <c r="Z698" s="70"/>
      <c r="AA698" s="70"/>
      <c r="AB698" s="70"/>
      <c r="AC698" s="70"/>
    </row>
    <row r="699">
      <c r="A699" s="143"/>
      <c r="B699" s="70"/>
      <c r="C699" s="70"/>
      <c r="D699" s="70"/>
      <c r="E699" s="70"/>
      <c r="F699" s="380"/>
      <c r="G699" s="380"/>
      <c r="H699" s="70"/>
      <c r="I699" s="70"/>
      <c r="J699" s="70"/>
      <c r="K699" s="70"/>
      <c r="L699" s="70"/>
      <c r="M699" s="70"/>
      <c r="N699" s="70"/>
      <c r="O699" s="70"/>
      <c r="P699" s="70"/>
      <c r="Q699" s="70"/>
      <c r="R699" s="70"/>
      <c r="S699" s="70"/>
      <c r="T699" s="70"/>
      <c r="U699" s="70"/>
      <c r="V699" s="70"/>
      <c r="W699" s="70"/>
      <c r="X699" s="70"/>
      <c r="Y699" s="70"/>
      <c r="Z699" s="70"/>
      <c r="AA699" s="70"/>
      <c r="AB699" s="70"/>
      <c r="AC699" s="70"/>
    </row>
    <row r="700">
      <c r="A700" s="143"/>
      <c r="B700" s="70"/>
      <c r="C700" s="70"/>
      <c r="D700" s="70"/>
      <c r="E700" s="70"/>
      <c r="F700" s="380"/>
      <c r="G700" s="380"/>
      <c r="H700" s="70"/>
      <c r="I700" s="70"/>
      <c r="J700" s="70"/>
      <c r="K700" s="70"/>
      <c r="L700" s="70"/>
      <c r="M700" s="70"/>
      <c r="N700" s="70"/>
      <c r="O700" s="70"/>
      <c r="P700" s="70"/>
      <c r="Q700" s="70"/>
      <c r="R700" s="70"/>
      <c r="S700" s="70"/>
      <c r="T700" s="70"/>
      <c r="U700" s="70"/>
      <c r="V700" s="70"/>
      <c r="W700" s="70"/>
      <c r="X700" s="70"/>
      <c r="Y700" s="70"/>
      <c r="Z700" s="70"/>
      <c r="AA700" s="70"/>
      <c r="AB700" s="70"/>
      <c r="AC700" s="70"/>
    </row>
    <row r="701">
      <c r="A701" s="143"/>
      <c r="B701" s="70"/>
      <c r="C701" s="70"/>
      <c r="D701" s="70"/>
      <c r="E701" s="70"/>
      <c r="F701" s="380"/>
      <c r="G701" s="380"/>
      <c r="H701" s="70"/>
      <c r="I701" s="70"/>
      <c r="J701" s="70"/>
      <c r="K701" s="70"/>
      <c r="L701" s="70"/>
      <c r="M701" s="70"/>
      <c r="N701" s="70"/>
      <c r="O701" s="70"/>
      <c r="P701" s="70"/>
      <c r="Q701" s="70"/>
      <c r="R701" s="70"/>
      <c r="S701" s="70"/>
      <c r="T701" s="70"/>
      <c r="U701" s="70"/>
      <c r="V701" s="70"/>
      <c r="W701" s="70"/>
      <c r="X701" s="70"/>
      <c r="Y701" s="70"/>
      <c r="Z701" s="70"/>
      <c r="AA701" s="70"/>
      <c r="AB701" s="70"/>
      <c r="AC701" s="70"/>
    </row>
    <row r="702">
      <c r="A702" s="143"/>
      <c r="B702" s="70"/>
      <c r="C702" s="70"/>
      <c r="D702" s="70"/>
      <c r="E702" s="70"/>
      <c r="F702" s="380"/>
      <c r="G702" s="380"/>
      <c r="H702" s="70"/>
      <c r="I702" s="70"/>
      <c r="J702" s="70"/>
      <c r="K702" s="70"/>
      <c r="L702" s="70"/>
      <c r="M702" s="70"/>
      <c r="N702" s="70"/>
      <c r="O702" s="70"/>
      <c r="P702" s="70"/>
      <c r="Q702" s="70"/>
      <c r="R702" s="70"/>
      <c r="S702" s="70"/>
      <c r="T702" s="70"/>
      <c r="U702" s="70"/>
      <c r="V702" s="70"/>
      <c r="W702" s="70"/>
      <c r="X702" s="70"/>
      <c r="Y702" s="70"/>
      <c r="Z702" s="70"/>
      <c r="AA702" s="70"/>
      <c r="AB702" s="70"/>
      <c r="AC702" s="70"/>
    </row>
    <row r="703">
      <c r="A703" s="143"/>
      <c r="B703" s="70"/>
      <c r="C703" s="70"/>
      <c r="D703" s="70"/>
      <c r="E703" s="70"/>
      <c r="F703" s="380"/>
      <c r="G703" s="380"/>
      <c r="H703" s="70"/>
      <c r="I703" s="70"/>
      <c r="J703" s="70"/>
      <c r="K703" s="70"/>
      <c r="L703" s="70"/>
      <c r="M703" s="70"/>
      <c r="N703" s="70"/>
      <c r="O703" s="70"/>
      <c r="P703" s="70"/>
      <c r="Q703" s="70"/>
      <c r="R703" s="70"/>
      <c r="S703" s="70"/>
      <c r="T703" s="70"/>
      <c r="U703" s="70"/>
      <c r="V703" s="70"/>
      <c r="W703" s="70"/>
      <c r="X703" s="70"/>
      <c r="Y703" s="70"/>
      <c r="Z703" s="70"/>
      <c r="AA703" s="70"/>
      <c r="AB703" s="70"/>
      <c r="AC703" s="70"/>
    </row>
    <row r="704">
      <c r="A704" s="143"/>
      <c r="B704" s="70"/>
      <c r="C704" s="70"/>
      <c r="D704" s="70"/>
      <c r="E704" s="70"/>
      <c r="F704" s="380"/>
      <c r="G704" s="380"/>
      <c r="H704" s="70"/>
      <c r="I704" s="70"/>
      <c r="J704" s="70"/>
      <c r="K704" s="70"/>
      <c r="L704" s="70"/>
      <c r="M704" s="70"/>
      <c r="N704" s="70"/>
      <c r="O704" s="70"/>
      <c r="P704" s="70"/>
      <c r="Q704" s="70"/>
      <c r="R704" s="70"/>
      <c r="S704" s="70"/>
      <c r="T704" s="70"/>
      <c r="U704" s="70"/>
      <c r="V704" s="70"/>
      <c r="W704" s="70"/>
      <c r="X704" s="70"/>
      <c r="Y704" s="70"/>
      <c r="Z704" s="70"/>
      <c r="AA704" s="70"/>
      <c r="AB704" s="70"/>
      <c r="AC704" s="70"/>
    </row>
    <row r="705">
      <c r="A705" s="143"/>
      <c r="B705" s="70"/>
      <c r="C705" s="70"/>
      <c r="D705" s="70"/>
      <c r="E705" s="70"/>
      <c r="F705" s="380"/>
      <c r="G705" s="380"/>
      <c r="H705" s="70"/>
      <c r="I705" s="70"/>
      <c r="J705" s="70"/>
      <c r="K705" s="70"/>
      <c r="L705" s="70"/>
      <c r="M705" s="70"/>
      <c r="N705" s="70"/>
      <c r="O705" s="70"/>
      <c r="P705" s="70"/>
      <c r="Q705" s="70"/>
      <c r="R705" s="70"/>
      <c r="S705" s="70"/>
      <c r="T705" s="70"/>
      <c r="U705" s="70"/>
      <c r="V705" s="70"/>
      <c r="W705" s="70"/>
      <c r="X705" s="70"/>
      <c r="Y705" s="70"/>
      <c r="Z705" s="70"/>
      <c r="AA705" s="70"/>
      <c r="AB705" s="70"/>
      <c r="AC705" s="70"/>
    </row>
    <row r="706">
      <c r="A706" s="143"/>
      <c r="B706" s="70"/>
      <c r="C706" s="70"/>
      <c r="D706" s="70"/>
      <c r="E706" s="70"/>
      <c r="F706" s="380"/>
      <c r="G706" s="380"/>
      <c r="H706" s="70"/>
      <c r="I706" s="70"/>
      <c r="J706" s="70"/>
      <c r="K706" s="70"/>
      <c r="L706" s="70"/>
      <c r="M706" s="70"/>
      <c r="N706" s="70"/>
      <c r="O706" s="70"/>
      <c r="P706" s="70"/>
      <c r="Q706" s="70"/>
      <c r="R706" s="70"/>
      <c r="S706" s="70"/>
      <c r="T706" s="70"/>
      <c r="U706" s="70"/>
      <c r="V706" s="70"/>
      <c r="W706" s="70"/>
      <c r="X706" s="70"/>
      <c r="Y706" s="70"/>
      <c r="Z706" s="70"/>
      <c r="AA706" s="70"/>
      <c r="AB706" s="70"/>
      <c r="AC706" s="70"/>
    </row>
    <row r="707">
      <c r="A707" s="143"/>
      <c r="B707" s="70"/>
      <c r="C707" s="70"/>
      <c r="D707" s="70"/>
      <c r="E707" s="70"/>
      <c r="F707" s="380"/>
      <c r="G707" s="380"/>
      <c r="H707" s="70"/>
      <c r="I707" s="70"/>
      <c r="J707" s="70"/>
      <c r="K707" s="70"/>
      <c r="L707" s="70"/>
      <c r="M707" s="70"/>
      <c r="N707" s="70"/>
      <c r="O707" s="70"/>
      <c r="P707" s="70"/>
      <c r="Q707" s="70"/>
      <c r="R707" s="70"/>
      <c r="S707" s="70"/>
      <c r="T707" s="70"/>
      <c r="U707" s="70"/>
      <c r="V707" s="70"/>
      <c r="W707" s="70"/>
      <c r="X707" s="70"/>
      <c r="Y707" s="70"/>
      <c r="Z707" s="70"/>
      <c r="AA707" s="70"/>
      <c r="AB707" s="70"/>
      <c r="AC707" s="70"/>
    </row>
    <row r="708">
      <c r="A708" s="143"/>
      <c r="B708" s="70"/>
      <c r="C708" s="70"/>
      <c r="D708" s="70"/>
      <c r="E708" s="70"/>
      <c r="F708" s="380"/>
      <c r="G708" s="380"/>
      <c r="H708" s="70"/>
      <c r="I708" s="70"/>
      <c r="J708" s="70"/>
      <c r="K708" s="70"/>
      <c r="L708" s="70"/>
      <c r="M708" s="70"/>
      <c r="N708" s="70"/>
      <c r="O708" s="70"/>
      <c r="P708" s="70"/>
      <c r="Q708" s="70"/>
      <c r="R708" s="70"/>
      <c r="S708" s="70"/>
      <c r="T708" s="70"/>
      <c r="U708" s="70"/>
      <c r="V708" s="70"/>
      <c r="W708" s="70"/>
      <c r="X708" s="70"/>
      <c r="Y708" s="70"/>
      <c r="Z708" s="70"/>
      <c r="AA708" s="70"/>
      <c r="AB708" s="70"/>
      <c r="AC708" s="70"/>
    </row>
    <row r="709">
      <c r="A709" s="143"/>
      <c r="B709" s="70"/>
      <c r="C709" s="70"/>
      <c r="D709" s="70"/>
      <c r="E709" s="70"/>
      <c r="F709" s="380"/>
      <c r="G709" s="380"/>
      <c r="H709" s="70"/>
      <c r="I709" s="70"/>
      <c r="J709" s="70"/>
      <c r="K709" s="70"/>
      <c r="L709" s="70"/>
      <c r="M709" s="70"/>
      <c r="N709" s="70"/>
      <c r="O709" s="70"/>
      <c r="P709" s="70"/>
      <c r="Q709" s="70"/>
      <c r="R709" s="70"/>
      <c r="S709" s="70"/>
      <c r="T709" s="70"/>
      <c r="U709" s="70"/>
      <c r="V709" s="70"/>
      <c r="W709" s="70"/>
      <c r="X709" s="70"/>
      <c r="Y709" s="70"/>
      <c r="Z709" s="70"/>
      <c r="AA709" s="70"/>
      <c r="AB709" s="70"/>
      <c r="AC709" s="70"/>
    </row>
    <row r="710">
      <c r="A710" s="143"/>
      <c r="B710" s="70"/>
      <c r="C710" s="70"/>
      <c r="D710" s="70"/>
      <c r="E710" s="70"/>
      <c r="F710" s="380"/>
      <c r="G710" s="380"/>
      <c r="H710" s="70"/>
      <c r="I710" s="70"/>
      <c r="J710" s="70"/>
      <c r="K710" s="70"/>
      <c r="L710" s="70"/>
      <c r="M710" s="70"/>
      <c r="N710" s="70"/>
      <c r="O710" s="70"/>
      <c r="P710" s="70"/>
      <c r="Q710" s="70"/>
      <c r="R710" s="70"/>
      <c r="S710" s="70"/>
      <c r="T710" s="70"/>
      <c r="U710" s="70"/>
      <c r="V710" s="70"/>
      <c r="W710" s="70"/>
      <c r="X710" s="70"/>
      <c r="Y710" s="70"/>
      <c r="Z710" s="70"/>
      <c r="AA710" s="70"/>
      <c r="AB710" s="70"/>
      <c r="AC710" s="70"/>
    </row>
    <row r="711">
      <c r="A711" s="143"/>
      <c r="B711" s="70"/>
      <c r="C711" s="70"/>
      <c r="D711" s="70"/>
      <c r="E711" s="70"/>
      <c r="F711" s="380"/>
      <c r="G711" s="380"/>
      <c r="H711" s="70"/>
      <c r="I711" s="70"/>
      <c r="J711" s="70"/>
      <c r="K711" s="70"/>
      <c r="L711" s="70"/>
      <c r="M711" s="70"/>
      <c r="N711" s="70"/>
      <c r="O711" s="70"/>
      <c r="P711" s="70"/>
      <c r="Q711" s="70"/>
      <c r="R711" s="70"/>
      <c r="S711" s="70"/>
      <c r="T711" s="70"/>
      <c r="U711" s="70"/>
      <c r="V711" s="70"/>
      <c r="W711" s="70"/>
      <c r="X711" s="70"/>
      <c r="Y711" s="70"/>
      <c r="Z711" s="70"/>
      <c r="AA711" s="70"/>
      <c r="AB711" s="70"/>
      <c r="AC711" s="70"/>
    </row>
    <row r="712">
      <c r="A712" s="143"/>
      <c r="B712" s="70"/>
      <c r="C712" s="70"/>
      <c r="D712" s="70"/>
      <c r="E712" s="70"/>
      <c r="F712" s="380"/>
      <c r="G712" s="380"/>
      <c r="H712" s="70"/>
      <c r="I712" s="70"/>
      <c r="J712" s="70"/>
      <c r="K712" s="70"/>
      <c r="L712" s="70"/>
      <c r="M712" s="70"/>
      <c r="N712" s="70"/>
      <c r="O712" s="70"/>
      <c r="P712" s="70"/>
      <c r="Q712" s="70"/>
      <c r="R712" s="70"/>
      <c r="S712" s="70"/>
      <c r="T712" s="70"/>
      <c r="U712" s="70"/>
      <c r="V712" s="70"/>
      <c r="W712" s="70"/>
      <c r="X712" s="70"/>
      <c r="Y712" s="70"/>
      <c r="Z712" s="70"/>
      <c r="AA712" s="70"/>
      <c r="AB712" s="70"/>
      <c r="AC712" s="70"/>
    </row>
    <row r="713">
      <c r="A713" s="143"/>
      <c r="B713" s="70"/>
      <c r="C713" s="70"/>
      <c r="D713" s="70"/>
      <c r="E713" s="70"/>
      <c r="F713" s="380"/>
      <c r="G713" s="380"/>
      <c r="H713" s="70"/>
      <c r="I713" s="70"/>
      <c r="J713" s="70"/>
      <c r="K713" s="70"/>
      <c r="L713" s="70"/>
      <c r="M713" s="70"/>
      <c r="N713" s="70"/>
      <c r="O713" s="70"/>
      <c r="P713" s="70"/>
      <c r="Q713" s="70"/>
      <c r="R713" s="70"/>
      <c r="S713" s="70"/>
      <c r="T713" s="70"/>
      <c r="U713" s="70"/>
      <c r="V713" s="70"/>
      <c r="W713" s="70"/>
      <c r="X713" s="70"/>
      <c r="Y713" s="70"/>
      <c r="Z713" s="70"/>
      <c r="AA713" s="70"/>
      <c r="AB713" s="70"/>
      <c r="AC713" s="70"/>
    </row>
    <row r="714">
      <c r="A714" s="143"/>
      <c r="B714" s="70"/>
      <c r="C714" s="70"/>
      <c r="D714" s="70"/>
      <c r="E714" s="70"/>
      <c r="F714" s="380"/>
      <c r="G714" s="380"/>
      <c r="H714" s="70"/>
      <c r="I714" s="70"/>
      <c r="J714" s="70"/>
      <c r="K714" s="70"/>
      <c r="L714" s="70"/>
      <c r="M714" s="70"/>
      <c r="N714" s="70"/>
      <c r="O714" s="70"/>
      <c r="P714" s="70"/>
      <c r="Q714" s="70"/>
      <c r="R714" s="70"/>
      <c r="S714" s="70"/>
      <c r="T714" s="70"/>
      <c r="U714" s="70"/>
      <c r="V714" s="70"/>
      <c r="W714" s="70"/>
      <c r="X714" s="70"/>
      <c r="Y714" s="70"/>
      <c r="Z714" s="70"/>
      <c r="AA714" s="70"/>
      <c r="AB714" s="70"/>
      <c r="AC714" s="70"/>
    </row>
    <row r="715">
      <c r="A715" s="143"/>
      <c r="B715" s="70"/>
      <c r="C715" s="70"/>
      <c r="D715" s="70"/>
      <c r="E715" s="70"/>
      <c r="F715" s="380"/>
      <c r="G715" s="380"/>
      <c r="H715" s="70"/>
      <c r="I715" s="70"/>
      <c r="J715" s="70"/>
      <c r="K715" s="70"/>
      <c r="L715" s="70"/>
      <c r="M715" s="70"/>
      <c r="N715" s="70"/>
      <c r="O715" s="70"/>
      <c r="P715" s="70"/>
      <c r="Q715" s="70"/>
      <c r="R715" s="70"/>
      <c r="S715" s="70"/>
      <c r="T715" s="70"/>
      <c r="U715" s="70"/>
      <c r="V715" s="70"/>
      <c r="W715" s="70"/>
      <c r="X715" s="70"/>
      <c r="Y715" s="70"/>
      <c r="Z715" s="70"/>
      <c r="AA715" s="70"/>
      <c r="AB715" s="70"/>
      <c r="AC715" s="70"/>
    </row>
    <row r="716">
      <c r="A716" s="143"/>
      <c r="B716" s="70"/>
      <c r="C716" s="70"/>
      <c r="D716" s="70"/>
      <c r="E716" s="70"/>
      <c r="F716" s="380"/>
      <c r="G716" s="380"/>
      <c r="H716" s="70"/>
      <c r="I716" s="70"/>
      <c r="J716" s="70"/>
      <c r="K716" s="70"/>
      <c r="L716" s="70"/>
      <c r="M716" s="70"/>
      <c r="N716" s="70"/>
      <c r="O716" s="70"/>
      <c r="P716" s="70"/>
      <c r="Q716" s="70"/>
      <c r="R716" s="70"/>
      <c r="S716" s="70"/>
      <c r="T716" s="70"/>
      <c r="U716" s="70"/>
      <c r="V716" s="70"/>
      <c r="W716" s="70"/>
      <c r="X716" s="70"/>
      <c r="Y716" s="70"/>
      <c r="Z716" s="70"/>
      <c r="AA716" s="70"/>
      <c r="AB716" s="70"/>
      <c r="AC716" s="70"/>
    </row>
    <row r="717">
      <c r="A717" s="143"/>
      <c r="B717" s="70"/>
      <c r="C717" s="70"/>
      <c r="D717" s="70"/>
      <c r="E717" s="70"/>
      <c r="F717" s="380"/>
      <c r="G717" s="380"/>
      <c r="H717" s="70"/>
      <c r="I717" s="70"/>
      <c r="J717" s="70"/>
      <c r="K717" s="70"/>
      <c r="L717" s="70"/>
      <c r="M717" s="70"/>
      <c r="N717" s="70"/>
      <c r="O717" s="70"/>
      <c r="P717" s="70"/>
      <c r="Q717" s="70"/>
      <c r="R717" s="70"/>
      <c r="S717" s="70"/>
      <c r="T717" s="70"/>
      <c r="U717" s="70"/>
      <c r="V717" s="70"/>
      <c r="W717" s="70"/>
      <c r="X717" s="70"/>
      <c r="Y717" s="70"/>
      <c r="Z717" s="70"/>
      <c r="AA717" s="70"/>
      <c r="AB717" s="70"/>
      <c r="AC717" s="70"/>
    </row>
    <row r="718">
      <c r="A718" s="143"/>
      <c r="B718" s="70"/>
      <c r="C718" s="70"/>
      <c r="D718" s="70"/>
      <c r="E718" s="70"/>
      <c r="F718" s="380"/>
      <c r="G718" s="380"/>
      <c r="H718" s="70"/>
      <c r="I718" s="70"/>
      <c r="J718" s="70"/>
      <c r="K718" s="70"/>
      <c r="L718" s="70"/>
      <c r="M718" s="70"/>
      <c r="N718" s="70"/>
      <c r="O718" s="70"/>
      <c r="P718" s="70"/>
      <c r="Q718" s="70"/>
      <c r="R718" s="70"/>
      <c r="S718" s="70"/>
      <c r="T718" s="70"/>
      <c r="U718" s="70"/>
      <c r="V718" s="70"/>
      <c r="W718" s="70"/>
      <c r="X718" s="70"/>
      <c r="Y718" s="70"/>
      <c r="Z718" s="70"/>
      <c r="AA718" s="70"/>
      <c r="AB718" s="70"/>
      <c r="AC718" s="70"/>
    </row>
    <row r="719">
      <c r="A719" s="143"/>
      <c r="B719" s="70"/>
      <c r="C719" s="70"/>
      <c r="D719" s="70"/>
      <c r="E719" s="70"/>
      <c r="F719" s="380"/>
      <c r="G719" s="380"/>
      <c r="H719" s="70"/>
      <c r="I719" s="70"/>
      <c r="J719" s="70"/>
      <c r="K719" s="70"/>
      <c r="L719" s="70"/>
      <c r="M719" s="70"/>
      <c r="N719" s="70"/>
      <c r="O719" s="70"/>
      <c r="P719" s="70"/>
      <c r="Q719" s="70"/>
      <c r="R719" s="70"/>
      <c r="S719" s="70"/>
      <c r="T719" s="70"/>
      <c r="U719" s="70"/>
      <c r="V719" s="70"/>
      <c r="W719" s="70"/>
      <c r="X719" s="70"/>
      <c r="Y719" s="70"/>
      <c r="Z719" s="70"/>
      <c r="AA719" s="70"/>
      <c r="AB719" s="70"/>
      <c r="AC719" s="70"/>
    </row>
    <row r="720">
      <c r="A720" s="143"/>
      <c r="B720" s="70"/>
      <c r="C720" s="70"/>
      <c r="D720" s="70"/>
      <c r="E720" s="70"/>
      <c r="F720" s="380"/>
      <c r="G720" s="380"/>
      <c r="H720" s="70"/>
      <c r="I720" s="70"/>
      <c r="J720" s="70"/>
      <c r="K720" s="70"/>
      <c r="L720" s="70"/>
      <c r="M720" s="70"/>
      <c r="N720" s="70"/>
      <c r="O720" s="70"/>
      <c r="P720" s="70"/>
      <c r="Q720" s="70"/>
      <c r="R720" s="70"/>
      <c r="S720" s="70"/>
      <c r="T720" s="70"/>
      <c r="U720" s="70"/>
      <c r="V720" s="70"/>
      <c r="W720" s="70"/>
      <c r="X720" s="70"/>
      <c r="Y720" s="70"/>
      <c r="Z720" s="70"/>
      <c r="AA720" s="70"/>
      <c r="AB720" s="70"/>
      <c r="AC720" s="70"/>
    </row>
    <row r="721">
      <c r="A721" s="143"/>
      <c r="B721" s="70"/>
      <c r="C721" s="70"/>
      <c r="D721" s="70"/>
      <c r="E721" s="70"/>
      <c r="F721" s="380"/>
      <c r="G721" s="380"/>
      <c r="H721" s="70"/>
      <c r="I721" s="70"/>
      <c r="J721" s="70"/>
      <c r="K721" s="70"/>
      <c r="L721" s="70"/>
      <c r="M721" s="70"/>
      <c r="N721" s="70"/>
      <c r="O721" s="70"/>
      <c r="P721" s="70"/>
      <c r="Q721" s="70"/>
      <c r="R721" s="70"/>
      <c r="S721" s="70"/>
      <c r="T721" s="70"/>
      <c r="U721" s="70"/>
      <c r="V721" s="70"/>
      <c r="W721" s="70"/>
      <c r="X721" s="70"/>
      <c r="Y721" s="70"/>
      <c r="Z721" s="70"/>
      <c r="AA721" s="70"/>
      <c r="AB721" s="70"/>
      <c r="AC721" s="70"/>
    </row>
    <row r="722">
      <c r="A722" s="143"/>
      <c r="B722" s="70"/>
      <c r="C722" s="70"/>
      <c r="D722" s="70"/>
      <c r="E722" s="70"/>
      <c r="F722" s="380"/>
      <c r="G722" s="380"/>
      <c r="H722" s="70"/>
      <c r="I722" s="70"/>
      <c r="J722" s="70"/>
      <c r="K722" s="70"/>
      <c r="L722" s="70"/>
      <c r="M722" s="70"/>
      <c r="N722" s="70"/>
      <c r="O722" s="70"/>
      <c r="P722" s="70"/>
      <c r="Q722" s="70"/>
      <c r="R722" s="70"/>
      <c r="S722" s="70"/>
      <c r="T722" s="70"/>
      <c r="U722" s="70"/>
      <c r="V722" s="70"/>
      <c r="W722" s="70"/>
      <c r="X722" s="70"/>
      <c r="Y722" s="70"/>
      <c r="Z722" s="70"/>
      <c r="AA722" s="70"/>
      <c r="AB722" s="70"/>
      <c r="AC722" s="70"/>
    </row>
    <row r="723">
      <c r="A723" s="143"/>
      <c r="B723" s="70"/>
      <c r="C723" s="70"/>
      <c r="D723" s="70"/>
      <c r="E723" s="70"/>
      <c r="F723" s="380"/>
      <c r="G723" s="380"/>
      <c r="H723" s="70"/>
      <c r="I723" s="70"/>
      <c r="J723" s="70"/>
      <c r="K723" s="70"/>
      <c r="L723" s="70"/>
      <c r="M723" s="70"/>
      <c r="N723" s="70"/>
      <c r="O723" s="70"/>
      <c r="P723" s="70"/>
      <c r="Q723" s="70"/>
      <c r="R723" s="70"/>
      <c r="S723" s="70"/>
      <c r="T723" s="70"/>
      <c r="U723" s="70"/>
      <c r="V723" s="70"/>
      <c r="W723" s="70"/>
      <c r="X723" s="70"/>
      <c r="Y723" s="70"/>
      <c r="Z723" s="70"/>
      <c r="AA723" s="70"/>
      <c r="AB723" s="70"/>
      <c r="AC723" s="70"/>
    </row>
    <row r="724">
      <c r="A724" s="143"/>
      <c r="B724" s="70"/>
      <c r="C724" s="70"/>
      <c r="D724" s="70"/>
      <c r="E724" s="70"/>
      <c r="F724" s="380"/>
      <c r="G724" s="380"/>
      <c r="H724" s="70"/>
      <c r="I724" s="70"/>
      <c r="J724" s="70"/>
      <c r="K724" s="70"/>
      <c r="L724" s="70"/>
      <c r="M724" s="70"/>
      <c r="N724" s="70"/>
      <c r="O724" s="70"/>
      <c r="P724" s="70"/>
      <c r="Q724" s="70"/>
      <c r="R724" s="70"/>
      <c r="S724" s="70"/>
      <c r="T724" s="70"/>
      <c r="U724" s="70"/>
      <c r="V724" s="70"/>
      <c r="W724" s="70"/>
      <c r="X724" s="70"/>
      <c r="Y724" s="70"/>
      <c r="Z724" s="70"/>
      <c r="AA724" s="70"/>
      <c r="AB724" s="70"/>
      <c r="AC724" s="70"/>
    </row>
    <row r="725">
      <c r="A725" s="143"/>
      <c r="B725" s="70"/>
      <c r="C725" s="70"/>
      <c r="D725" s="70"/>
      <c r="E725" s="70"/>
      <c r="F725" s="380"/>
      <c r="G725" s="380"/>
      <c r="H725" s="70"/>
      <c r="I725" s="70"/>
      <c r="J725" s="70"/>
      <c r="K725" s="70"/>
      <c r="L725" s="70"/>
      <c r="M725" s="70"/>
      <c r="N725" s="70"/>
      <c r="O725" s="70"/>
      <c r="P725" s="70"/>
      <c r="Q725" s="70"/>
      <c r="R725" s="70"/>
      <c r="S725" s="70"/>
      <c r="T725" s="70"/>
      <c r="U725" s="70"/>
      <c r="V725" s="70"/>
      <c r="W725" s="70"/>
      <c r="X725" s="70"/>
      <c r="Y725" s="70"/>
      <c r="Z725" s="70"/>
      <c r="AA725" s="70"/>
      <c r="AB725" s="70"/>
      <c r="AC725" s="70"/>
    </row>
    <row r="726">
      <c r="A726" s="143"/>
      <c r="B726" s="70"/>
      <c r="C726" s="70"/>
      <c r="D726" s="70"/>
      <c r="E726" s="70"/>
      <c r="F726" s="380"/>
      <c r="G726" s="380"/>
      <c r="H726" s="70"/>
      <c r="I726" s="70"/>
      <c r="J726" s="70"/>
      <c r="K726" s="70"/>
      <c r="L726" s="70"/>
      <c r="M726" s="70"/>
      <c r="N726" s="70"/>
      <c r="O726" s="70"/>
      <c r="P726" s="70"/>
      <c r="Q726" s="70"/>
      <c r="R726" s="70"/>
      <c r="S726" s="70"/>
      <c r="T726" s="70"/>
      <c r="U726" s="70"/>
      <c r="V726" s="70"/>
      <c r="W726" s="70"/>
      <c r="X726" s="70"/>
      <c r="Y726" s="70"/>
      <c r="Z726" s="70"/>
      <c r="AA726" s="70"/>
      <c r="AB726" s="70"/>
      <c r="AC726" s="70"/>
    </row>
    <row r="727">
      <c r="A727" s="143"/>
      <c r="B727" s="70"/>
      <c r="C727" s="70"/>
      <c r="D727" s="70"/>
      <c r="E727" s="70"/>
      <c r="F727" s="380"/>
      <c r="G727" s="380"/>
      <c r="H727" s="70"/>
      <c r="I727" s="70"/>
      <c r="J727" s="70"/>
      <c r="K727" s="70"/>
      <c r="L727" s="70"/>
      <c r="M727" s="70"/>
      <c r="N727" s="70"/>
      <c r="O727" s="70"/>
      <c r="P727" s="70"/>
      <c r="Q727" s="70"/>
      <c r="R727" s="70"/>
      <c r="S727" s="70"/>
      <c r="T727" s="70"/>
      <c r="U727" s="70"/>
      <c r="V727" s="70"/>
      <c r="W727" s="70"/>
      <c r="X727" s="70"/>
      <c r="Y727" s="70"/>
      <c r="Z727" s="70"/>
      <c r="AA727" s="70"/>
      <c r="AB727" s="70"/>
      <c r="AC727" s="70"/>
    </row>
    <row r="728">
      <c r="A728" s="143"/>
      <c r="B728" s="70"/>
      <c r="C728" s="70"/>
      <c r="D728" s="70"/>
      <c r="E728" s="70"/>
      <c r="F728" s="380"/>
      <c r="G728" s="380"/>
      <c r="H728" s="70"/>
      <c r="I728" s="70"/>
      <c r="J728" s="70"/>
      <c r="K728" s="70"/>
      <c r="L728" s="70"/>
      <c r="M728" s="70"/>
      <c r="N728" s="70"/>
      <c r="O728" s="70"/>
      <c r="P728" s="70"/>
      <c r="Q728" s="70"/>
      <c r="R728" s="70"/>
      <c r="S728" s="70"/>
      <c r="T728" s="70"/>
      <c r="U728" s="70"/>
      <c r="V728" s="70"/>
      <c r="W728" s="70"/>
      <c r="X728" s="70"/>
      <c r="Y728" s="70"/>
      <c r="Z728" s="70"/>
      <c r="AA728" s="70"/>
      <c r="AB728" s="70"/>
      <c r="AC728" s="70"/>
    </row>
    <row r="729">
      <c r="A729" s="143"/>
      <c r="B729" s="70"/>
      <c r="C729" s="70"/>
      <c r="D729" s="70"/>
      <c r="E729" s="70"/>
      <c r="F729" s="380"/>
      <c r="G729" s="380"/>
      <c r="H729" s="70"/>
      <c r="I729" s="70"/>
      <c r="J729" s="70"/>
      <c r="K729" s="70"/>
      <c r="L729" s="70"/>
      <c r="M729" s="70"/>
      <c r="N729" s="70"/>
      <c r="O729" s="70"/>
      <c r="P729" s="70"/>
      <c r="Q729" s="70"/>
      <c r="R729" s="70"/>
      <c r="S729" s="70"/>
      <c r="T729" s="70"/>
      <c r="U729" s="70"/>
      <c r="V729" s="70"/>
      <c r="W729" s="70"/>
      <c r="X729" s="70"/>
      <c r="Y729" s="70"/>
      <c r="Z729" s="70"/>
      <c r="AA729" s="70"/>
      <c r="AB729" s="70"/>
      <c r="AC729" s="70"/>
    </row>
    <row r="730">
      <c r="A730" s="143"/>
      <c r="B730" s="70"/>
      <c r="C730" s="70"/>
      <c r="D730" s="70"/>
      <c r="E730" s="70"/>
      <c r="F730" s="380"/>
      <c r="G730" s="380"/>
      <c r="H730" s="70"/>
      <c r="I730" s="70"/>
      <c r="J730" s="70"/>
      <c r="K730" s="70"/>
      <c r="L730" s="70"/>
      <c r="M730" s="70"/>
      <c r="N730" s="70"/>
      <c r="O730" s="70"/>
      <c r="P730" s="70"/>
      <c r="Q730" s="70"/>
      <c r="R730" s="70"/>
      <c r="S730" s="70"/>
      <c r="T730" s="70"/>
      <c r="U730" s="70"/>
      <c r="V730" s="70"/>
      <c r="W730" s="70"/>
      <c r="X730" s="70"/>
      <c r="Y730" s="70"/>
      <c r="Z730" s="70"/>
      <c r="AA730" s="70"/>
      <c r="AB730" s="70"/>
      <c r="AC730" s="70"/>
    </row>
    <row r="731">
      <c r="A731" s="143"/>
      <c r="B731" s="70"/>
      <c r="C731" s="70"/>
      <c r="D731" s="70"/>
      <c r="E731" s="70"/>
      <c r="F731" s="380"/>
      <c r="G731" s="380"/>
      <c r="H731" s="70"/>
      <c r="I731" s="70"/>
      <c r="J731" s="70"/>
      <c r="K731" s="70"/>
      <c r="L731" s="70"/>
      <c r="M731" s="70"/>
      <c r="N731" s="70"/>
      <c r="O731" s="70"/>
      <c r="P731" s="70"/>
      <c r="Q731" s="70"/>
      <c r="R731" s="70"/>
      <c r="S731" s="70"/>
      <c r="T731" s="70"/>
      <c r="U731" s="70"/>
      <c r="V731" s="70"/>
      <c r="W731" s="70"/>
      <c r="X731" s="70"/>
      <c r="Y731" s="70"/>
      <c r="Z731" s="70"/>
      <c r="AA731" s="70"/>
      <c r="AB731" s="70"/>
      <c r="AC731" s="70"/>
    </row>
    <row r="732">
      <c r="A732" s="143"/>
      <c r="B732" s="70"/>
      <c r="C732" s="70"/>
      <c r="D732" s="70"/>
      <c r="E732" s="70"/>
      <c r="F732" s="380"/>
      <c r="G732" s="380"/>
      <c r="H732" s="70"/>
      <c r="I732" s="70"/>
      <c r="J732" s="70"/>
      <c r="K732" s="70"/>
      <c r="L732" s="70"/>
      <c r="M732" s="70"/>
      <c r="N732" s="70"/>
      <c r="O732" s="70"/>
      <c r="P732" s="70"/>
      <c r="Q732" s="70"/>
      <c r="R732" s="70"/>
      <c r="S732" s="70"/>
      <c r="T732" s="70"/>
      <c r="U732" s="70"/>
      <c r="V732" s="70"/>
      <c r="W732" s="70"/>
      <c r="X732" s="70"/>
      <c r="Y732" s="70"/>
      <c r="Z732" s="70"/>
      <c r="AA732" s="70"/>
      <c r="AB732" s="70"/>
      <c r="AC732" s="70"/>
    </row>
    <row r="733">
      <c r="A733" s="143"/>
      <c r="B733" s="70"/>
      <c r="C733" s="70"/>
      <c r="D733" s="70"/>
      <c r="E733" s="70"/>
      <c r="F733" s="380"/>
      <c r="G733" s="380"/>
      <c r="H733" s="70"/>
      <c r="I733" s="70"/>
      <c r="J733" s="70"/>
      <c r="K733" s="70"/>
      <c r="L733" s="70"/>
      <c r="M733" s="70"/>
      <c r="N733" s="70"/>
      <c r="O733" s="70"/>
      <c r="P733" s="70"/>
      <c r="Q733" s="70"/>
      <c r="R733" s="70"/>
      <c r="S733" s="70"/>
      <c r="T733" s="70"/>
      <c r="U733" s="70"/>
      <c r="V733" s="70"/>
      <c r="W733" s="70"/>
      <c r="X733" s="70"/>
      <c r="Y733" s="70"/>
      <c r="Z733" s="70"/>
      <c r="AA733" s="70"/>
      <c r="AB733" s="70"/>
      <c r="AC733" s="70"/>
    </row>
    <row r="734">
      <c r="A734" s="143"/>
      <c r="B734" s="70"/>
      <c r="C734" s="70"/>
      <c r="D734" s="70"/>
      <c r="E734" s="70"/>
      <c r="F734" s="380"/>
      <c r="G734" s="380"/>
      <c r="H734" s="70"/>
      <c r="I734" s="70"/>
      <c r="J734" s="70"/>
      <c r="K734" s="70"/>
      <c r="L734" s="70"/>
      <c r="M734" s="70"/>
      <c r="N734" s="70"/>
      <c r="O734" s="70"/>
      <c r="P734" s="70"/>
      <c r="Q734" s="70"/>
      <c r="R734" s="70"/>
      <c r="S734" s="70"/>
      <c r="T734" s="70"/>
      <c r="U734" s="70"/>
      <c r="V734" s="70"/>
      <c r="W734" s="70"/>
      <c r="X734" s="70"/>
      <c r="Y734" s="70"/>
      <c r="Z734" s="70"/>
      <c r="AA734" s="70"/>
      <c r="AB734" s="70"/>
      <c r="AC734" s="70"/>
    </row>
    <row r="735">
      <c r="A735" s="143"/>
      <c r="B735" s="70"/>
      <c r="C735" s="70"/>
      <c r="D735" s="70"/>
      <c r="E735" s="70"/>
      <c r="F735" s="380"/>
      <c r="G735" s="380"/>
      <c r="H735" s="70"/>
      <c r="I735" s="70"/>
      <c r="J735" s="70"/>
      <c r="K735" s="70"/>
      <c r="L735" s="70"/>
      <c r="M735" s="70"/>
      <c r="N735" s="70"/>
      <c r="O735" s="70"/>
      <c r="P735" s="70"/>
      <c r="Q735" s="70"/>
      <c r="R735" s="70"/>
      <c r="S735" s="70"/>
      <c r="T735" s="70"/>
      <c r="U735" s="70"/>
      <c r="V735" s="70"/>
      <c r="W735" s="70"/>
      <c r="X735" s="70"/>
      <c r="Y735" s="70"/>
      <c r="Z735" s="70"/>
      <c r="AA735" s="70"/>
      <c r="AB735" s="70"/>
      <c r="AC735" s="70"/>
    </row>
    <row r="736">
      <c r="A736" s="143"/>
      <c r="B736" s="70"/>
      <c r="C736" s="70"/>
      <c r="D736" s="70"/>
      <c r="E736" s="70"/>
      <c r="F736" s="380"/>
      <c r="G736" s="380"/>
      <c r="H736" s="70"/>
      <c r="I736" s="70"/>
      <c r="J736" s="70"/>
      <c r="K736" s="70"/>
      <c r="L736" s="70"/>
      <c r="M736" s="70"/>
      <c r="N736" s="70"/>
      <c r="O736" s="70"/>
      <c r="P736" s="70"/>
      <c r="Q736" s="70"/>
      <c r="R736" s="70"/>
      <c r="S736" s="70"/>
      <c r="T736" s="70"/>
      <c r="U736" s="70"/>
      <c r="V736" s="70"/>
      <c r="W736" s="70"/>
      <c r="X736" s="70"/>
      <c r="Y736" s="70"/>
      <c r="Z736" s="70"/>
      <c r="AA736" s="70"/>
      <c r="AB736" s="70"/>
      <c r="AC736" s="70"/>
    </row>
    <row r="737">
      <c r="A737" s="143"/>
      <c r="B737" s="70"/>
      <c r="C737" s="70"/>
      <c r="D737" s="70"/>
      <c r="E737" s="70"/>
      <c r="F737" s="380"/>
      <c r="G737" s="380"/>
      <c r="H737" s="70"/>
      <c r="I737" s="70"/>
      <c r="J737" s="70"/>
      <c r="K737" s="70"/>
      <c r="L737" s="70"/>
      <c r="M737" s="70"/>
      <c r="N737" s="70"/>
      <c r="O737" s="70"/>
      <c r="P737" s="70"/>
      <c r="Q737" s="70"/>
      <c r="R737" s="70"/>
      <c r="S737" s="70"/>
      <c r="T737" s="70"/>
      <c r="U737" s="70"/>
      <c r="V737" s="70"/>
      <c r="W737" s="70"/>
      <c r="X737" s="70"/>
      <c r="Y737" s="70"/>
      <c r="Z737" s="70"/>
      <c r="AA737" s="70"/>
      <c r="AB737" s="70"/>
      <c r="AC737" s="70"/>
    </row>
    <row r="738">
      <c r="A738" s="143"/>
      <c r="B738" s="70"/>
      <c r="C738" s="70"/>
      <c r="D738" s="70"/>
      <c r="E738" s="70"/>
      <c r="F738" s="380"/>
      <c r="G738" s="380"/>
      <c r="H738" s="70"/>
      <c r="I738" s="70"/>
      <c r="J738" s="70"/>
      <c r="K738" s="70"/>
      <c r="L738" s="70"/>
      <c r="M738" s="70"/>
      <c r="N738" s="70"/>
      <c r="O738" s="70"/>
      <c r="P738" s="70"/>
      <c r="Q738" s="70"/>
      <c r="R738" s="70"/>
      <c r="S738" s="70"/>
      <c r="T738" s="70"/>
      <c r="U738" s="70"/>
      <c r="V738" s="70"/>
      <c r="W738" s="70"/>
      <c r="X738" s="70"/>
      <c r="Y738" s="70"/>
      <c r="Z738" s="70"/>
      <c r="AA738" s="70"/>
      <c r="AB738" s="70"/>
      <c r="AC738" s="70"/>
    </row>
    <row r="739">
      <c r="A739" s="143"/>
      <c r="B739" s="70"/>
      <c r="C739" s="70"/>
      <c r="D739" s="70"/>
      <c r="E739" s="70"/>
      <c r="F739" s="380"/>
      <c r="G739" s="380"/>
      <c r="H739" s="70"/>
      <c r="I739" s="70"/>
      <c r="J739" s="70"/>
      <c r="K739" s="70"/>
      <c r="L739" s="70"/>
      <c r="M739" s="70"/>
      <c r="N739" s="70"/>
      <c r="O739" s="70"/>
      <c r="P739" s="70"/>
      <c r="Q739" s="70"/>
      <c r="R739" s="70"/>
      <c r="S739" s="70"/>
      <c r="T739" s="70"/>
      <c r="U739" s="70"/>
      <c r="V739" s="70"/>
      <c r="W739" s="70"/>
      <c r="X739" s="70"/>
      <c r="Y739" s="70"/>
      <c r="Z739" s="70"/>
      <c r="AA739" s="70"/>
      <c r="AB739" s="70"/>
      <c r="AC739" s="70"/>
    </row>
    <row r="740">
      <c r="A740" s="143"/>
      <c r="B740" s="70"/>
      <c r="C740" s="70"/>
      <c r="D740" s="70"/>
      <c r="E740" s="70"/>
      <c r="F740" s="380"/>
      <c r="G740" s="380"/>
      <c r="H740" s="70"/>
      <c r="I740" s="70"/>
      <c r="J740" s="70"/>
      <c r="K740" s="70"/>
      <c r="L740" s="70"/>
      <c r="M740" s="70"/>
      <c r="N740" s="70"/>
      <c r="O740" s="70"/>
      <c r="P740" s="70"/>
      <c r="Q740" s="70"/>
      <c r="R740" s="70"/>
      <c r="S740" s="70"/>
      <c r="T740" s="70"/>
      <c r="U740" s="70"/>
      <c r="V740" s="70"/>
      <c r="W740" s="70"/>
      <c r="X740" s="70"/>
      <c r="Y740" s="70"/>
      <c r="Z740" s="70"/>
      <c r="AA740" s="70"/>
      <c r="AB740" s="70"/>
      <c r="AC740" s="70"/>
    </row>
    <row r="741">
      <c r="A741" s="143"/>
      <c r="B741" s="70"/>
      <c r="C741" s="70"/>
      <c r="D741" s="70"/>
      <c r="E741" s="70"/>
      <c r="F741" s="380"/>
      <c r="G741" s="380"/>
      <c r="H741" s="70"/>
      <c r="I741" s="70"/>
      <c r="J741" s="70"/>
      <c r="K741" s="70"/>
      <c r="L741" s="70"/>
      <c r="M741" s="70"/>
      <c r="N741" s="70"/>
      <c r="O741" s="70"/>
      <c r="P741" s="70"/>
      <c r="Q741" s="70"/>
      <c r="R741" s="70"/>
      <c r="S741" s="70"/>
      <c r="T741" s="70"/>
      <c r="U741" s="70"/>
      <c r="V741" s="70"/>
      <c r="W741" s="70"/>
      <c r="X741" s="70"/>
      <c r="Y741" s="70"/>
      <c r="Z741" s="70"/>
      <c r="AA741" s="70"/>
      <c r="AB741" s="70"/>
      <c r="AC741" s="70"/>
    </row>
    <row r="742">
      <c r="A742" s="143"/>
      <c r="B742" s="70"/>
      <c r="C742" s="70"/>
      <c r="D742" s="70"/>
      <c r="E742" s="70"/>
      <c r="F742" s="380"/>
      <c r="G742" s="380"/>
      <c r="H742" s="70"/>
      <c r="I742" s="70"/>
      <c r="J742" s="70"/>
      <c r="K742" s="70"/>
      <c r="L742" s="70"/>
      <c r="M742" s="70"/>
      <c r="N742" s="70"/>
      <c r="O742" s="70"/>
      <c r="P742" s="70"/>
      <c r="Q742" s="70"/>
      <c r="R742" s="70"/>
      <c r="S742" s="70"/>
      <c r="T742" s="70"/>
      <c r="U742" s="70"/>
      <c r="V742" s="70"/>
      <c r="W742" s="70"/>
      <c r="X742" s="70"/>
      <c r="Y742" s="70"/>
      <c r="Z742" s="70"/>
      <c r="AA742" s="70"/>
      <c r="AB742" s="70"/>
      <c r="AC742" s="70"/>
    </row>
    <row r="743">
      <c r="A743" s="143"/>
      <c r="B743" s="70"/>
      <c r="C743" s="70"/>
      <c r="D743" s="70"/>
      <c r="E743" s="70"/>
      <c r="F743" s="380"/>
      <c r="G743" s="380"/>
      <c r="H743" s="70"/>
      <c r="I743" s="70"/>
      <c r="J743" s="70"/>
      <c r="K743" s="70"/>
      <c r="L743" s="70"/>
      <c r="M743" s="70"/>
      <c r="N743" s="70"/>
      <c r="O743" s="70"/>
      <c r="P743" s="70"/>
      <c r="Q743" s="70"/>
      <c r="R743" s="70"/>
      <c r="S743" s="70"/>
      <c r="T743" s="70"/>
      <c r="U743" s="70"/>
      <c r="V743" s="70"/>
      <c r="W743" s="70"/>
      <c r="X743" s="70"/>
      <c r="Y743" s="70"/>
      <c r="Z743" s="70"/>
      <c r="AA743" s="70"/>
      <c r="AB743" s="70"/>
      <c r="AC743" s="70"/>
    </row>
    <row r="744">
      <c r="A744" s="143"/>
      <c r="B744" s="70"/>
      <c r="C744" s="70"/>
      <c r="D744" s="70"/>
      <c r="E744" s="70"/>
      <c r="F744" s="380"/>
      <c r="G744" s="380"/>
      <c r="H744" s="70"/>
      <c r="I744" s="70"/>
      <c r="J744" s="70"/>
      <c r="K744" s="70"/>
      <c r="L744" s="70"/>
      <c r="M744" s="70"/>
      <c r="N744" s="70"/>
      <c r="O744" s="70"/>
      <c r="P744" s="70"/>
      <c r="Q744" s="70"/>
      <c r="R744" s="70"/>
      <c r="S744" s="70"/>
      <c r="T744" s="70"/>
      <c r="U744" s="70"/>
      <c r="V744" s="70"/>
      <c r="W744" s="70"/>
      <c r="X744" s="70"/>
      <c r="Y744" s="70"/>
      <c r="Z744" s="70"/>
      <c r="AA744" s="70"/>
      <c r="AB744" s="70"/>
      <c r="AC744" s="70"/>
    </row>
    <row r="745">
      <c r="A745" s="143"/>
      <c r="B745" s="70"/>
      <c r="C745" s="70"/>
      <c r="D745" s="70"/>
      <c r="E745" s="70"/>
      <c r="F745" s="380"/>
      <c r="G745" s="380"/>
      <c r="H745" s="70"/>
      <c r="I745" s="70"/>
      <c r="J745" s="70"/>
      <c r="K745" s="70"/>
      <c r="L745" s="70"/>
      <c r="M745" s="70"/>
      <c r="N745" s="70"/>
      <c r="O745" s="70"/>
      <c r="P745" s="70"/>
      <c r="Q745" s="70"/>
      <c r="R745" s="70"/>
      <c r="S745" s="70"/>
      <c r="T745" s="70"/>
      <c r="U745" s="70"/>
      <c r="V745" s="70"/>
      <c r="W745" s="70"/>
      <c r="X745" s="70"/>
      <c r="Y745" s="70"/>
      <c r="Z745" s="70"/>
      <c r="AA745" s="70"/>
      <c r="AB745" s="70"/>
      <c r="AC745" s="70"/>
    </row>
    <row r="746">
      <c r="A746" s="143"/>
      <c r="B746" s="70"/>
      <c r="C746" s="70"/>
      <c r="D746" s="70"/>
      <c r="E746" s="70"/>
      <c r="F746" s="380"/>
      <c r="G746" s="380"/>
      <c r="H746" s="70"/>
      <c r="I746" s="70"/>
      <c r="J746" s="70"/>
      <c r="K746" s="70"/>
      <c r="L746" s="70"/>
      <c r="M746" s="70"/>
      <c r="N746" s="70"/>
      <c r="O746" s="70"/>
      <c r="P746" s="70"/>
      <c r="Q746" s="70"/>
      <c r="R746" s="70"/>
      <c r="S746" s="70"/>
      <c r="T746" s="70"/>
      <c r="U746" s="70"/>
      <c r="V746" s="70"/>
      <c r="W746" s="70"/>
      <c r="X746" s="70"/>
      <c r="Y746" s="70"/>
      <c r="Z746" s="70"/>
      <c r="AA746" s="70"/>
      <c r="AB746" s="70"/>
      <c r="AC746" s="70"/>
    </row>
    <row r="747">
      <c r="A747" s="143"/>
      <c r="B747" s="70"/>
      <c r="C747" s="70"/>
      <c r="D747" s="70"/>
      <c r="E747" s="70"/>
      <c r="F747" s="380"/>
      <c r="G747" s="380"/>
      <c r="H747" s="70"/>
      <c r="I747" s="70"/>
      <c r="J747" s="70"/>
      <c r="K747" s="70"/>
      <c r="L747" s="70"/>
      <c r="M747" s="70"/>
      <c r="N747" s="70"/>
      <c r="O747" s="70"/>
      <c r="P747" s="70"/>
      <c r="Q747" s="70"/>
      <c r="R747" s="70"/>
      <c r="S747" s="70"/>
      <c r="T747" s="70"/>
      <c r="U747" s="70"/>
      <c r="V747" s="70"/>
      <c r="W747" s="70"/>
      <c r="X747" s="70"/>
      <c r="Y747" s="70"/>
      <c r="Z747" s="70"/>
      <c r="AA747" s="70"/>
      <c r="AB747" s="70"/>
      <c r="AC747" s="70"/>
    </row>
    <row r="748">
      <c r="A748" s="143"/>
      <c r="B748" s="70"/>
      <c r="C748" s="70"/>
      <c r="D748" s="70"/>
      <c r="E748" s="70"/>
      <c r="F748" s="380"/>
      <c r="G748" s="380"/>
      <c r="H748" s="70"/>
      <c r="I748" s="70"/>
      <c r="J748" s="70"/>
      <c r="K748" s="70"/>
      <c r="L748" s="70"/>
      <c r="M748" s="70"/>
      <c r="N748" s="70"/>
      <c r="O748" s="70"/>
      <c r="P748" s="70"/>
      <c r="Q748" s="70"/>
      <c r="R748" s="70"/>
      <c r="S748" s="70"/>
      <c r="T748" s="70"/>
      <c r="U748" s="70"/>
      <c r="V748" s="70"/>
      <c r="W748" s="70"/>
      <c r="X748" s="70"/>
      <c r="Y748" s="70"/>
      <c r="Z748" s="70"/>
      <c r="AA748" s="70"/>
      <c r="AB748" s="70"/>
      <c r="AC748" s="70"/>
    </row>
    <row r="749">
      <c r="A749" s="143"/>
      <c r="B749" s="70"/>
      <c r="C749" s="70"/>
      <c r="D749" s="70"/>
      <c r="E749" s="70"/>
      <c r="F749" s="380"/>
      <c r="G749" s="380"/>
      <c r="H749" s="70"/>
      <c r="I749" s="70"/>
      <c r="J749" s="70"/>
      <c r="K749" s="70"/>
      <c r="L749" s="70"/>
      <c r="M749" s="70"/>
      <c r="N749" s="70"/>
      <c r="O749" s="70"/>
      <c r="P749" s="70"/>
      <c r="Q749" s="70"/>
      <c r="R749" s="70"/>
      <c r="S749" s="70"/>
      <c r="T749" s="70"/>
      <c r="U749" s="70"/>
      <c r="V749" s="70"/>
      <c r="W749" s="70"/>
      <c r="X749" s="70"/>
      <c r="Y749" s="70"/>
      <c r="Z749" s="70"/>
      <c r="AA749" s="70"/>
      <c r="AB749" s="70"/>
      <c r="AC749" s="70"/>
    </row>
    <row r="750">
      <c r="A750" s="143"/>
      <c r="B750" s="70"/>
      <c r="C750" s="70"/>
      <c r="D750" s="70"/>
      <c r="E750" s="70"/>
      <c r="F750" s="380"/>
      <c r="G750" s="380"/>
      <c r="H750" s="70"/>
      <c r="I750" s="70"/>
      <c r="J750" s="70"/>
      <c r="K750" s="70"/>
      <c r="L750" s="70"/>
      <c r="M750" s="70"/>
      <c r="N750" s="70"/>
      <c r="O750" s="70"/>
      <c r="P750" s="70"/>
      <c r="Q750" s="70"/>
      <c r="R750" s="70"/>
      <c r="S750" s="70"/>
      <c r="T750" s="70"/>
      <c r="U750" s="70"/>
      <c r="V750" s="70"/>
      <c r="W750" s="70"/>
      <c r="X750" s="70"/>
      <c r="Y750" s="70"/>
      <c r="Z750" s="70"/>
      <c r="AA750" s="70"/>
      <c r="AB750" s="70"/>
      <c r="AC750" s="70"/>
    </row>
    <row r="751">
      <c r="A751" s="143"/>
      <c r="B751" s="70"/>
      <c r="C751" s="70"/>
      <c r="D751" s="70"/>
      <c r="E751" s="70"/>
      <c r="F751" s="380"/>
      <c r="G751" s="380"/>
      <c r="H751" s="70"/>
      <c r="I751" s="70"/>
      <c r="J751" s="70"/>
      <c r="K751" s="70"/>
      <c r="L751" s="70"/>
      <c r="M751" s="70"/>
      <c r="N751" s="70"/>
      <c r="O751" s="70"/>
      <c r="P751" s="70"/>
      <c r="Q751" s="70"/>
      <c r="R751" s="70"/>
      <c r="S751" s="70"/>
      <c r="T751" s="70"/>
      <c r="U751" s="70"/>
      <c r="V751" s="70"/>
      <c r="W751" s="70"/>
      <c r="X751" s="70"/>
      <c r="Y751" s="70"/>
      <c r="Z751" s="70"/>
      <c r="AA751" s="70"/>
      <c r="AB751" s="70"/>
      <c r="AC751" s="70"/>
    </row>
    <row r="752">
      <c r="A752" s="143"/>
      <c r="B752" s="70"/>
      <c r="C752" s="70"/>
      <c r="D752" s="70"/>
      <c r="E752" s="70"/>
      <c r="F752" s="380"/>
      <c r="G752" s="380"/>
      <c r="H752" s="70"/>
      <c r="I752" s="70"/>
      <c r="J752" s="70"/>
      <c r="K752" s="70"/>
      <c r="L752" s="70"/>
      <c r="M752" s="70"/>
      <c r="N752" s="70"/>
      <c r="O752" s="70"/>
      <c r="P752" s="70"/>
      <c r="Q752" s="70"/>
      <c r="R752" s="70"/>
      <c r="S752" s="70"/>
      <c r="T752" s="70"/>
      <c r="U752" s="70"/>
      <c r="V752" s="70"/>
      <c r="W752" s="70"/>
      <c r="X752" s="70"/>
      <c r="Y752" s="70"/>
      <c r="Z752" s="70"/>
      <c r="AA752" s="70"/>
      <c r="AB752" s="70"/>
      <c r="AC752" s="70"/>
    </row>
    <row r="753">
      <c r="A753" s="143"/>
      <c r="B753" s="70"/>
      <c r="C753" s="70"/>
      <c r="D753" s="70"/>
      <c r="E753" s="70"/>
      <c r="F753" s="380"/>
      <c r="G753" s="380"/>
      <c r="H753" s="70"/>
      <c r="I753" s="70"/>
      <c r="J753" s="70"/>
      <c r="K753" s="70"/>
      <c r="L753" s="70"/>
      <c r="M753" s="70"/>
      <c r="N753" s="70"/>
      <c r="O753" s="70"/>
      <c r="P753" s="70"/>
      <c r="Q753" s="70"/>
      <c r="R753" s="70"/>
      <c r="S753" s="70"/>
      <c r="T753" s="70"/>
      <c r="U753" s="70"/>
      <c r="V753" s="70"/>
      <c r="W753" s="70"/>
      <c r="X753" s="70"/>
      <c r="Y753" s="70"/>
      <c r="Z753" s="70"/>
      <c r="AA753" s="70"/>
      <c r="AB753" s="70"/>
      <c r="AC753" s="70"/>
    </row>
    <row r="754">
      <c r="A754" s="143"/>
      <c r="B754" s="70"/>
      <c r="C754" s="70"/>
      <c r="D754" s="70"/>
      <c r="E754" s="70"/>
      <c r="F754" s="380"/>
      <c r="G754" s="380"/>
      <c r="H754" s="70"/>
      <c r="I754" s="70"/>
      <c r="J754" s="70"/>
      <c r="K754" s="70"/>
      <c r="L754" s="70"/>
      <c r="M754" s="70"/>
      <c r="N754" s="70"/>
      <c r="O754" s="70"/>
      <c r="P754" s="70"/>
      <c r="Q754" s="70"/>
      <c r="R754" s="70"/>
      <c r="S754" s="70"/>
      <c r="T754" s="70"/>
      <c r="U754" s="70"/>
      <c r="V754" s="70"/>
      <c r="W754" s="70"/>
      <c r="X754" s="70"/>
      <c r="Y754" s="70"/>
      <c r="Z754" s="70"/>
      <c r="AA754" s="70"/>
      <c r="AB754" s="70"/>
      <c r="AC754" s="70"/>
    </row>
    <row r="755">
      <c r="A755" s="143"/>
      <c r="B755" s="70"/>
      <c r="C755" s="70"/>
      <c r="D755" s="70"/>
      <c r="E755" s="70"/>
      <c r="F755" s="380"/>
      <c r="G755" s="380"/>
      <c r="H755" s="70"/>
      <c r="I755" s="70"/>
      <c r="J755" s="70"/>
      <c r="K755" s="70"/>
      <c r="L755" s="70"/>
      <c r="M755" s="70"/>
      <c r="N755" s="70"/>
      <c r="O755" s="70"/>
      <c r="P755" s="70"/>
      <c r="Q755" s="70"/>
      <c r="R755" s="70"/>
      <c r="S755" s="70"/>
      <c r="T755" s="70"/>
      <c r="U755" s="70"/>
      <c r="V755" s="70"/>
      <c r="W755" s="70"/>
      <c r="X755" s="70"/>
      <c r="Y755" s="70"/>
      <c r="Z755" s="70"/>
      <c r="AA755" s="70"/>
      <c r="AB755" s="70"/>
      <c r="AC755" s="70"/>
    </row>
    <row r="756">
      <c r="A756" s="143"/>
      <c r="B756" s="70"/>
      <c r="C756" s="70"/>
      <c r="D756" s="70"/>
      <c r="E756" s="70"/>
      <c r="F756" s="380"/>
      <c r="G756" s="380"/>
      <c r="H756" s="70"/>
      <c r="I756" s="70"/>
      <c r="J756" s="70"/>
      <c r="K756" s="70"/>
      <c r="L756" s="70"/>
      <c r="M756" s="70"/>
      <c r="N756" s="70"/>
      <c r="O756" s="70"/>
      <c r="P756" s="70"/>
      <c r="Q756" s="70"/>
      <c r="R756" s="70"/>
      <c r="S756" s="70"/>
      <c r="T756" s="70"/>
      <c r="U756" s="70"/>
      <c r="V756" s="70"/>
      <c r="W756" s="70"/>
      <c r="X756" s="70"/>
      <c r="Y756" s="70"/>
      <c r="Z756" s="70"/>
      <c r="AA756" s="70"/>
      <c r="AB756" s="70"/>
      <c r="AC756" s="70"/>
    </row>
    <row r="757">
      <c r="A757" s="143"/>
      <c r="B757" s="70"/>
      <c r="C757" s="70"/>
      <c r="D757" s="70"/>
      <c r="E757" s="70"/>
      <c r="F757" s="380"/>
      <c r="G757" s="380"/>
      <c r="H757" s="70"/>
      <c r="I757" s="70"/>
      <c r="J757" s="70"/>
      <c r="K757" s="70"/>
      <c r="L757" s="70"/>
      <c r="M757" s="70"/>
      <c r="N757" s="70"/>
      <c r="O757" s="70"/>
      <c r="P757" s="70"/>
      <c r="Q757" s="70"/>
      <c r="R757" s="70"/>
      <c r="S757" s="70"/>
      <c r="T757" s="70"/>
      <c r="U757" s="70"/>
      <c r="V757" s="70"/>
      <c r="W757" s="70"/>
      <c r="X757" s="70"/>
      <c r="Y757" s="70"/>
      <c r="Z757" s="70"/>
      <c r="AA757" s="70"/>
      <c r="AB757" s="70"/>
      <c r="AC757" s="70"/>
    </row>
    <row r="758">
      <c r="A758" s="143"/>
      <c r="B758" s="70"/>
      <c r="C758" s="70"/>
      <c r="D758" s="70"/>
      <c r="E758" s="70"/>
      <c r="F758" s="380"/>
      <c r="G758" s="380"/>
      <c r="H758" s="70"/>
      <c r="I758" s="70"/>
      <c r="J758" s="70"/>
      <c r="K758" s="70"/>
      <c r="L758" s="70"/>
      <c r="M758" s="70"/>
      <c r="N758" s="70"/>
      <c r="O758" s="70"/>
      <c r="P758" s="70"/>
      <c r="Q758" s="70"/>
      <c r="R758" s="70"/>
      <c r="S758" s="70"/>
      <c r="T758" s="70"/>
      <c r="U758" s="70"/>
      <c r="V758" s="70"/>
      <c r="W758" s="70"/>
      <c r="X758" s="70"/>
      <c r="Y758" s="70"/>
      <c r="Z758" s="70"/>
      <c r="AA758" s="70"/>
      <c r="AB758" s="70"/>
      <c r="AC758" s="70"/>
    </row>
    <row r="759">
      <c r="A759" s="143"/>
      <c r="B759" s="70"/>
      <c r="C759" s="70"/>
      <c r="D759" s="70"/>
      <c r="E759" s="70"/>
      <c r="F759" s="380"/>
      <c r="G759" s="380"/>
      <c r="H759" s="70"/>
      <c r="I759" s="70"/>
      <c r="J759" s="70"/>
      <c r="K759" s="70"/>
      <c r="L759" s="70"/>
      <c r="M759" s="70"/>
      <c r="N759" s="70"/>
      <c r="O759" s="70"/>
      <c r="P759" s="70"/>
      <c r="Q759" s="70"/>
      <c r="R759" s="70"/>
      <c r="S759" s="70"/>
      <c r="T759" s="70"/>
      <c r="U759" s="70"/>
      <c r="V759" s="70"/>
      <c r="W759" s="70"/>
      <c r="X759" s="70"/>
      <c r="Y759" s="70"/>
      <c r="Z759" s="70"/>
      <c r="AA759" s="70"/>
      <c r="AB759" s="70"/>
      <c r="AC759" s="70"/>
    </row>
    <row r="760">
      <c r="A760" s="143"/>
      <c r="B760" s="70"/>
      <c r="C760" s="70"/>
      <c r="D760" s="70"/>
      <c r="E760" s="70"/>
      <c r="F760" s="380"/>
      <c r="G760" s="380"/>
      <c r="H760" s="70"/>
      <c r="I760" s="70"/>
      <c r="J760" s="70"/>
      <c r="K760" s="70"/>
      <c r="L760" s="70"/>
      <c r="M760" s="70"/>
      <c r="N760" s="70"/>
      <c r="O760" s="70"/>
      <c r="P760" s="70"/>
      <c r="Q760" s="70"/>
      <c r="R760" s="70"/>
      <c r="S760" s="70"/>
      <c r="T760" s="70"/>
      <c r="U760" s="70"/>
      <c r="V760" s="70"/>
      <c r="W760" s="70"/>
      <c r="X760" s="70"/>
      <c r="Y760" s="70"/>
      <c r="Z760" s="70"/>
      <c r="AA760" s="70"/>
      <c r="AB760" s="70"/>
      <c r="AC760" s="70"/>
    </row>
    <row r="761">
      <c r="A761" s="143"/>
      <c r="B761" s="70"/>
      <c r="C761" s="70"/>
      <c r="D761" s="70"/>
      <c r="E761" s="70"/>
      <c r="F761" s="380"/>
      <c r="G761" s="380"/>
      <c r="H761" s="70"/>
      <c r="I761" s="70"/>
      <c r="J761" s="70"/>
      <c r="K761" s="70"/>
      <c r="L761" s="70"/>
      <c r="M761" s="70"/>
      <c r="N761" s="70"/>
      <c r="O761" s="70"/>
      <c r="P761" s="70"/>
      <c r="Q761" s="70"/>
      <c r="R761" s="70"/>
      <c r="S761" s="70"/>
      <c r="T761" s="70"/>
      <c r="U761" s="70"/>
      <c r="V761" s="70"/>
      <c r="W761" s="70"/>
      <c r="X761" s="70"/>
      <c r="Y761" s="70"/>
      <c r="Z761" s="70"/>
      <c r="AA761" s="70"/>
      <c r="AB761" s="70"/>
      <c r="AC761" s="70"/>
    </row>
    <row r="762">
      <c r="A762" s="143"/>
      <c r="B762" s="70"/>
      <c r="C762" s="70"/>
      <c r="D762" s="70"/>
      <c r="E762" s="70"/>
      <c r="F762" s="380"/>
      <c r="G762" s="380"/>
      <c r="H762" s="70"/>
      <c r="I762" s="70"/>
      <c r="J762" s="70"/>
      <c r="K762" s="70"/>
      <c r="L762" s="70"/>
      <c r="M762" s="70"/>
      <c r="N762" s="70"/>
      <c r="O762" s="70"/>
      <c r="P762" s="70"/>
      <c r="Q762" s="70"/>
      <c r="R762" s="70"/>
      <c r="S762" s="70"/>
      <c r="T762" s="70"/>
      <c r="U762" s="70"/>
      <c r="V762" s="70"/>
      <c r="W762" s="70"/>
      <c r="X762" s="70"/>
      <c r="Y762" s="70"/>
      <c r="Z762" s="70"/>
      <c r="AA762" s="70"/>
      <c r="AB762" s="70"/>
      <c r="AC762" s="70"/>
    </row>
    <row r="763">
      <c r="A763" s="143"/>
      <c r="B763" s="70"/>
      <c r="C763" s="70"/>
      <c r="D763" s="70"/>
      <c r="E763" s="70"/>
      <c r="F763" s="380"/>
      <c r="G763" s="380"/>
      <c r="H763" s="70"/>
      <c r="I763" s="70"/>
      <c r="J763" s="70"/>
      <c r="K763" s="70"/>
      <c r="L763" s="70"/>
      <c r="M763" s="70"/>
      <c r="N763" s="70"/>
      <c r="O763" s="70"/>
      <c r="P763" s="70"/>
      <c r="Q763" s="70"/>
      <c r="R763" s="70"/>
      <c r="S763" s="70"/>
      <c r="T763" s="70"/>
      <c r="U763" s="70"/>
      <c r="V763" s="70"/>
      <c r="W763" s="70"/>
      <c r="X763" s="70"/>
      <c r="Y763" s="70"/>
      <c r="Z763" s="70"/>
      <c r="AA763" s="70"/>
      <c r="AB763" s="70"/>
      <c r="AC763" s="70"/>
    </row>
    <row r="764">
      <c r="A764" s="143"/>
      <c r="B764" s="70"/>
      <c r="C764" s="70"/>
      <c r="D764" s="70"/>
      <c r="E764" s="70"/>
      <c r="F764" s="380"/>
      <c r="G764" s="380"/>
      <c r="H764" s="70"/>
      <c r="I764" s="70"/>
      <c r="J764" s="70"/>
      <c r="K764" s="70"/>
      <c r="L764" s="70"/>
      <c r="M764" s="70"/>
      <c r="N764" s="70"/>
      <c r="O764" s="70"/>
      <c r="P764" s="70"/>
      <c r="Q764" s="70"/>
      <c r="R764" s="70"/>
      <c r="S764" s="70"/>
      <c r="T764" s="70"/>
      <c r="U764" s="70"/>
      <c r="V764" s="70"/>
      <c r="W764" s="70"/>
      <c r="X764" s="70"/>
      <c r="Y764" s="70"/>
      <c r="Z764" s="70"/>
      <c r="AA764" s="70"/>
      <c r="AB764" s="70"/>
      <c r="AC764" s="70"/>
    </row>
    <row r="765">
      <c r="A765" s="143"/>
      <c r="B765" s="70"/>
      <c r="C765" s="70"/>
      <c r="D765" s="70"/>
      <c r="E765" s="70"/>
      <c r="F765" s="380"/>
      <c r="G765" s="380"/>
      <c r="H765" s="70"/>
      <c r="I765" s="70"/>
      <c r="J765" s="70"/>
      <c r="K765" s="70"/>
      <c r="L765" s="70"/>
      <c r="M765" s="70"/>
      <c r="N765" s="70"/>
      <c r="O765" s="70"/>
      <c r="P765" s="70"/>
      <c r="Q765" s="70"/>
      <c r="R765" s="70"/>
      <c r="S765" s="70"/>
      <c r="T765" s="70"/>
      <c r="U765" s="70"/>
      <c r="V765" s="70"/>
      <c r="W765" s="70"/>
      <c r="X765" s="70"/>
      <c r="Y765" s="70"/>
      <c r="Z765" s="70"/>
      <c r="AA765" s="70"/>
      <c r="AB765" s="70"/>
      <c r="AC765" s="70"/>
    </row>
    <row r="766">
      <c r="A766" s="143"/>
      <c r="B766" s="70"/>
      <c r="C766" s="70"/>
      <c r="D766" s="70"/>
      <c r="E766" s="70"/>
      <c r="F766" s="380"/>
      <c r="G766" s="380"/>
      <c r="H766" s="70"/>
      <c r="I766" s="70"/>
      <c r="J766" s="70"/>
      <c r="K766" s="70"/>
      <c r="L766" s="70"/>
      <c r="M766" s="70"/>
      <c r="N766" s="70"/>
      <c r="O766" s="70"/>
      <c r="P766" s="70"/>
      <c r="Q766" s="70"/>
      <c r="R766" s="70"/>
      <c r="S766" s="70"/>
      <c r="T766" s="70"/>
      <c r="U766" s="70"/>
      <c r="V766" s="70"/>
      <c r="W766" s="70"/>
      <c r="X766" s="70"/>
      <c r="Y766" s="70"/>
      <c r="Z766" s="70"/>
      <c r="AA766" s="70"/>
      <c r="AB766" s="70"/>
      <c r="AC766" s="70"/>
    </row>
    <row r="767">
      <c r="A767" s="143"/>
      <c r="B767" s="70"/>
      <c r="C767" s="70"/>
      <c r="D767" s="70"/>
      <c r="E767" s="70"/>
      <c r="F767" s="380"/>
      <c r="G767" s="380"/>
      <c r="H767" s="70"/>
      <c r="I767" s="70"/>
      <c r="J767" s="70"/>
      <c r="K767" s="70"/>
      <c r="L767" s="70"/>
      <c r="M767" s="70"/>
      <c r="N767" s="70"/>
      <c r="O767" s="70"/>
      <c r="P767" s="70"/>
      <c r="Q767" s="70"/>
      <c r="R767" s="70"/>
      <c r="S767" s="70"/>
      <c r="T767" s="70"/>
      <c r="U767" s="70"/>
      <c r="V767" s="70"/>
      <c r="W767" s="70"/>
      <c r="X767" s="70"/>
      <c r="Y767" s="70"/>
      <c r="Z767" s="70"/>
      <c r="AA767" s="70"/>
      <c r="AB767" s="70"/>
      <c r="AC767" s="70"/>
    </row>
    <row r="768">
      <c r="A768" s="143"/>
      <c r="B768" s="70"/>
      <c r="C768" s="70"/>
      <c r="D768" s="70"/>
      <c r="E768" s="70"/>
      <c r="F768" s="380"/>
      <c r="G768" s="380"/>
      <c r="H768" s="70"/>
      <c r="I768" s="70"/>
      <c r="J768" s="70"/>
      <c r="K768" s="70"/>
      <c r="L768" s="70"/>
      <c r="M768" s="70"/>
      <c r="N768" s="70"/>
      <c r="O768" s="70"/>
      <c r="P768" s="70"/>
      <c r="Q768" s="70"/>
      <c r="R768" s="70"/>
      <c r="S768" s="70"/>
      <c r="T768" s="70"/>
      <c r="U768" s="70"/>
      <c r="V768" s="70"/>
      <c r="W768" s="70"/>
      <c r="X768" s="70"/>
      <c r="Y768" s="70"/>
      <c r="Z768" s="70"/>
      <c r="AA768" s="70"/>
      <c r="AB768" s="70"/>
      <c r="AC768" s="70"/>
    </row>
    <row r="769">
      <c r="A769" s="143"/>
      <c r="B769" s="70"/>
      <c r="C769" s="70"/>
      <c r="D769" s="70"/>
      <c r="E769" s="70"/>
      <c r="F769" s="380"/>
      <c r="G769" s="380"/>
      <c r="H769" s="70"/>
      <c r="I769" s="70"/>
      <c r="J769" s="70"/>
      <c r="K769" s="70"/>
      <c r="L769" s="70"/>
      <c r="M769" s="70"/>
      <c r="N769" s="70"/>
      <c r="O769" s="70"/>
      <c r="P769" s="70"/>
      <c r="Q769" s="70"/>
      <c r="R769" s="70"/>
      <c r="S769" s="70"/>
      <c r="T769" s="70"/>
      <c r="U769" s="70"/>
      <c r="V769" s="70"/>
      <c r="W769" s="70"/>
      <c r="X769" s="70"/>
      <c r="Y769" s="70"/>
      <c r="Z769" s="70"/>
      <c r="AA769" s="70"/>
      <c r="AB769" s="70"/>
      <c r="AC769" s="70"/>
    </row>
    <row r="770">
      <c r="A770" s="143"/>
      <c r="B770" s="70"/>
      <c r="C770" s="70"/>
      <c r="D770" s="70"/>
      <c r="E770" s="70"/>
      <c r="F770" s="380"/>
      <c r="G770" s="380"/>
      <c r="H770" s="70"/>
      <c r="I770" s="70"/>
      <c r="J770" s="70"/>
      <c r="K770" s="70"/>
      <c r="L770" s="70"/>
      <c r="M770" s="70"/>
      <c r="N770" s="70"/>
      <c r="O770" s="70"/>
      <c r="P770" s="70"/>
      <c r="Q770" s="70"/>
      <c r="R770" s="70"/>
      <c r="S770" s="70"/>
      <c r="T770" s="70"/>
      <c r="U770" s="70"/>
      <c r="V770" s="70"/>
      <c r="W770" s="70"/>
      <c r="X770" s="70"/>
      <c r="Y770" s="70"/>
      <c r="Z770" s="70"/>
      <c r="AA770" s="70"/>
      <c r="AB770" s="70"/>
      <c r="AC770" s="70"/>
    </row>
    <row r="771">
      <c r="A771" s="143"/>
      <c r="B771" s="70"/>
      <c r="C771" s="70"/>
      <c r="D771" s="70"/>
      <c r="E771" s="70"/>
      <c r="F771" s="380"/>
      <c r="G771" s="380"/>
      <c r="H771" s="70"/>
      <c r="I771" s="70"/>
      <c r="J771" s="70"/>
      <c r="K771" s="70"/>
      <c r="L771" s="70"/>
      <c r="M771" s="70"/>
      <c r="N771" s="70"/>
      <c r="O771" s="70"/>
      <c r="P771" s="70"/>
      <c r="Q771" s="70"/>
      <c r="R771" s="70"/>
      <c r="S771" s="70"/>
      <c r="T771" s="70"/>
      <c r="U771" s="70"/>
      <c r="V771" s="70"/>
      <c r="W771" s="70"/>
      <c r="X771" s="70"/>
      <c r="Y771" s="70"/>
      <c r="Z771" s="70"/>
      <c r="AA771" s="70"/>
      <c r="AB771" s="70"/>
      <c r="AC771" s="70"/>
    </row>
    <row r="772">
      <c r="A772" s="143"/>
      <c r="B772" s="70"/>
      <c r="C772" s="70"/>
      <c r="D772" s="70"/>
      <c r="E772" s="70"/>
      <c r="F772" s="380"/>
      <c r="G772" s="380"/>
      <c r="H772" s="70"/>
      <c r="I772" s="70"/>
      <c r="J772" s="70"/>
      <c r="K772" s="70"/>
      <c r="L772" s="70"/>
      <c r="M772" s="70"/>
      <c r="N772" s="70"/>
      <c r="O772" s="70"/>
      <c r="P772" s="70"/>
      <c r="Q772" s="70"/>
      <c r="R772" s="70"/>
      <c r="S772" s="70"/>
      <c r="T772" s="70"/>
      <c r="U772" s="70"/>
      <c r="V772" s="70"/>
      <c r="W772" s="70"/>
      <c r="X772" s="70"/>
      <c r="Y772" s="70"/>
      <c r="Z772" s="70"/>
      <c r="AA772" s="70"/>
      <c r="AB772" s="70"/>
      <c r="AC772" s="70"/>
    </row>
    <row r="773">
      <c r="A773" s="143"/>
      <c r="B773" s="70"/>
      <c r="C773" s="70"/>
      <c r="D773" s="70"/>
      <c r="E773" s="70"/>
      <c r="F773" s="380"/>
      <c r="G773" s="380"/>
      <c r="H773" s="70"/>
      <c r="I773" s="70"/>
      <c r="J773" s="70"/>
      <c r="K773" s="70"/>
      <c r="L773" s="70"/>
      <c r="M773" s="70"/>
      <c r="N773" s="70"/>
      <c r="O773" s="70"/>
      <c r="P773" s="70"/>
      <c r="Q773" s="70"/>
      <c r="R773" s="70"/>
      <c r="S773" s="70"/>
      <c r="T773" s="70"/>
      <c r="U773" s="70"/>
      <c r="V773" s="70"/>
      <c r="W773" s="70"/>
      <c r="X773" s="70"/>
      <c r="Y773" s="70"/>
      <c r="Z773" s="70"/>
      <c r="AA773" s="70"/>
      <c r="AB773" s="70"/>
      <c r="AC773" s="70"/>
    </row>
    <row r="774">
      <c r="A774" s="143"/>
      <c r="B774" s="70"/>
      <c r="C774" s="70"/>
      <c r="D774" s="70"/>
      <c r="E774" s="70"/>
      <c r="F774" s="380"/>
      <c r="G774" s="380"/>
      <c r="H774" s="70"/>
      <c r="I774" s="70"/>
      <c r="J774" s="70"/>
      <c r="K774" s="70"/>
      <c r="L774" s="70"/>
      <c r="M774" s="70"/>
      <c r="N774" s="70"/>
      <c r="O774" s="70"/>
      <c r="P774" s="70"/>
      <c r="Q774" s="70"/>
      <c r="R774" s="70"/>
      <c r="S774" s="70"/>
      <c r="T774" s="70"/>
      <c r="U774" s="70"/>
      <c r="V774" s="70"/>
      <c r="W774" s="70"/>
      <c r="X774" s="70"/>
      <c r="Y774" s="70"/>
      <c r="Z774" s="70"/>
      <c r="AA774" s="70"/>
      <c r="AB774" s="70"/>
      <c r="AC774" s="70"/>
    </row>
    <row r="775">
      <c r="A775" s="143"/>
      <c r="B775" s="70"/>
      <c r="C775" s="70"/>
      <c r="D775" s="70"/>
      <c r="E775" s="70"/>
      <c r="F775" s="380"/>
      <c r="G775" s="380"/>
      <c r="H775" s="70"/>
      <c r="I775" s="70"/>
      <c r="J775" s="70"/>
      <c r="K775" s="70"/>
      <c r="L775" s="70"/>
      <c r="M775" s="70"/>
      <c r="N775" s="70"/>
      <c r="O775" s="70"/>
      <c r="P775" s="70"/>
      <c r="Q775" s="70"/>
      <c r="R775" s="70"/>
      <c r="S775" s="70"/>
      <c r="T775" s="70"/>
      <c r="U775" s="70"/>
      <c r="V775" s="70"/>
      <c r="W775" s="70"/>
      <c r="X775" s="70"/>
      <c r="Y775" s="70"/>
      <c r="Z775" s="70"/>
      <c r="AA775" s="70"/>
      <c r="AB775" s="70"/>
      <c r="AC775" s="70"/>
    </row>
    <row r="776">
      <c r="A776" s="143"/>
      <c r="B776" s="70"/>
      <c r="C776" s="70"/>
      <c r="D776" s="70"/>
      <c r="E776" s="70"/>
      <c r="F776" s="380"/>
      <c r="G776" s="380"/>
      <c r="H776" s="70"/>
      <c r="I776" s="70"/>
      <c r="J776" s="70"/>
      <c r="K776" s="70"/>
      <c r="L776" s="70"/>
      <c r="M776" s="70"/>
      <c r="N776" s="70"/>
      <c r="O776" s="70"/>
      <c r="P776" s="70"/>
      <c r="Q776" s="70"/>
      <c r="R776" s="70"/>
      <c r="S776" s="70"/>
      <c r="T776" s="70"/>
      <c r="U776" s="70"/>
      <c r="V776" s="70"/>
      <c r="W776" s="70"/>
      <c r="X776" s="70"/>
      <c r="Y776" s="70"/>
      <c r="Z776" s="70"/>
      <c r="AA776" s="70"/>
      <c r="AB776" s="70"/>
      <c r="AC776" s="70"/>
    </row>
    <row r="777">
      <c r="A777" s="143"/>
      <c r="B777" s="70"/>
      <c r="C777" s="70"/>
      <c r="D777" s="70"/>
      <c r="E777" s="70"/>
      <c r="F777" s="380"/>
      <c r="G777" s="380"/>
      <c r="H777" s="70"/>
      <c r="I777" s="70"/>
      <c r="J777" s="70"/>
      <c r="K777" s="70"/>
      <c r="L777" s="70"/>
      <c r="M777" s="70"/>
      <c r="N777" s="70"/>
      <c r="O777" s="70"/>
      <c r="P777" s="70"/>
      <c r="Q777" s="70"/>
      <c r="R777" s="70"/>
      <c r="S777" s="70"/>
      <c r="T777" s="70"/>
      <c r="U777" s="70"/>
      <c r="V777" s="70"/>
      <c r="W777" s="70"/>
      <c r="X777" s="70"/>
      <c r="Y777" s="70"/>
      <c r="Z777" s="70"/>
      <c r="AA777" s="70"/>
      <c r="AB777" s="70"/>
      <c r="AC777" s="70"/>
    </row>
    <row r="778">
      <c r="A778" s="143"/>
      <c r="B778" s="70"/>
      <c r="C778" s="70"/>
      <c r="D778" s="70"/>
      <c r="E778" s="70"/>
      <c r="F778" s="380"/>
      <c r="G778" s="380"/>
      <c r="H778" s="70"/>
      <c r="I778" s="70"/>
      <c r="J778" s="70"/>
      <c r="K778" s="70"/>
      <c r="L778" s="70"/>
      <c r="M778" s="70"/>
      <c r="N778" s="70"/>
      <c r="O778" s="70"/>
      <c r="P778" s="70"/>
      <c r="Q778" s="70"/>
      <c r="R778" s="70"/>
      <c r="S778" s="70"/>
      <c r="T778" s="70"/>
      <c r="U778" s="70"/>
      <c r="V778" s="70"/>
      <c r="W778" s="70"/>
      <c r="X778" s="70"/>
      <c r="Y778" s="70"/>
      <c r="Z778" s="70"/>
      <c r="AA778" s="70"/>
      <c r="AB778" s="70"/>
      <c r="AC778" s="70"/>
    </row>
    <row r="779">
      <c r="A779" s="143"/>
      <c r="B779" s="70"/>
      <c r="C779" s="70"/>
      <c r="D779" s="70"/>
      <c r="E779" s="70"/>
      <c r="F779" s="380"/>
      <c r="G779" s="380"/>
      <c r="H779" s="70"/>
      <c r="I779" s="70"/>
      <c r="J779" s="70"/>
      <c r="K779" s="70"/>
      <c r="L779" s="70"/>
      <c r="M779" s="70"/>
      <c r="N779" s="70"/>
      <c r="O779" s="70"/>
      <c r="P779" s="70"/>
      <c r="Q779" s="70"/>
      <c r="R779" s="70"/>
      <c r="S779" s="70"/>
      <c r="T779" s="70"/>
      <c r="U779" s="70"/>
      <c r="V779" s="70"/>
      <c r="W779" s="70"/>
      <c r="X779" s="70"/>
      <c r="Y779" s="70"/>
      <c r="Z779" s="70"/>
      <c r="AA779" s="70"/>
      <c r="AB779" s="70"/>
      <c r="AC779" s="70"/>
    </row>
    <row r="780">
      <c r="A780" s="143"/>
      <c r="B780" s="70"/>
      <c r="C780" s="70"/>
      <c r="D780" s="70"/>
      <c r="E780" s="70"/>
      <c r="F780" s="380"/>
      <c r="G780" s="380"/>
      <c r="H780" s="70"/>
      <c r="I780" s="70"/>
      <c r="J780" s="70"/>
      <c r="K780" s="70"/>
      <c r="L780" s="70"/>
      <c r="M780" s="70"/>
      <c r="N780" s="70"/>
      <c r="O780" s="70"/>
      <c r="P780" s="70"/>
      <c r="Q780" s="70"/>
      <c r="R780" s="70"/>
      <c r="S780" s="70"/>
      <c r="T780" s="70"/>
      <c r="U780" s="70"/>
      <c r="V780" s="70"/>
      <c r="W780" s="70"/>
      <c r="X780" s="70"/>
      <c r="Y780" s="70"/>
      <c r="Z780" s="70"/>
      <c r="AA780" s="70"/>
      <c r="AB780" s="70"/>
      <c r="AC780" s="70"/>
    </row>
    <row r="781">
      <c r="A781" s="143"/>
      <c r="B781" s="70"/>
      <c r="C781" s="70"/>
      <c r="D781" s="70"/>
      <c r="E781" s="70"/>
      <c r="F781" s="380"/>
      <c r="G781" s="380"/>
      <c r="H781" s="70"/>
      <c r="I781" s="70"/>
      <c r="J781" s="70"/>
      <c r="K781" s="70"/>
      <c r="L781" s="70"/>
      <c r="M781" s="70"/>
      <c r="N781" s="70"/>
      <c r="O781" s="70"/>
      <c r="P781" s="70"/>
      <c r="Q781" s="70"/>
      <c r="R781" s="70"/>
      <c r="S781" s="70"/>
      <c r="T781" s="70"/>
      <c r="U781" s="70"/>
      <c r="V781" s="70"/>
      <c r="W781" s="70"/>
      <c r="X781" s="70"/>
      <c r="Y781" s="70"/>
      <c r="Z781" s="70"/>
      <c r="AA781" s="70"/>
      <c r="AB781" s="70"/>
      <c r="AC781" s="70"/>
    </row>
    <row r="782">
      <c r="A782" s="143"/>
      <c r="B782" s="70"/>
      <c r="C782" s="70"/>
      <c r="D782" s="70"/>
      <c r="E782" s="70"/>
      <c r="F782" s="380"/>
      <c r="G782" s="380"/>
      <c r="H782" s="70"/>
      <c r="I782" s="70"/>
      <c r="J782" s="70"/>
      <c r="K782" s="70"/>
      <c r="L782" s="70"/>
      <c r="M782" s="70"/>
      <c r="N782" s="70"/>
      <c r="O782" s="70"/>
      <c r="P782" s="70"/>
      <c r="Q782" s="70"/>
      <c r="R782" s="70"/>
      <c r="S782" s="70"/>
      <c r="T782" s="70"/>
      <c r="U782" s="70"/>
      <c r="V782" s="70"/>
      <c r="W782" s="70"/>
      <c r="X782" s="70"/>
      <c r="Y782" s="70"/>
      <c r="Z782" s="70"/>
      <c r="AA782" s="70"/>
      <c r="AB782" s="70"/>
      <c r="AC782" s="70"/>
    </row>
    <row r="783">
      <c r="A783" s="143"/>
      <c r="B783" s="70"/>
      <c r="C783" s="70"/>
      <c r="D783" s="70"/>
      <c r="E783" s="70"/>
      <c r="F783" s="380"/>
      <c r="G783" s="380"/>
      <c r="H783" s="70"/>
      <c r="I783" s="70"/>
      <c r="J783" s="70"/>
      <c r="K783" s="70"/>
      <c r="L783" s="70"/>
      <c r="M783" s="70"/>
      <c r="N783" s="70"/>
      <c r="O783" s="70"/>
      <c r="P783" s="70"/>
      <c r="Q783" s="70"/>
      <c r="R783" s="70"/>
      <c r="S783" s="70"/>
      <c r="T783" s="70"/>
      <c r="U783" s="70"/>
      <c r="V783" s="70"/>
      <c r="W783" s="70"/>
      <c r="X783" s="70"/>
      <c r="Y783" s="70"/>
      <c r="Z783" s="70"/>
      <c r="AA783" s="70"/>
      <c r="AB783" s="70"/>
      <c r="AC783" s="70"/>
    </row>
    <row r="784">
      <c r="A784" s="143"/>
      <c r="B784" s="70"/>
      <c r="C784" s="70"/>
      <c r="D784" s="70"/>
      <c r="E784" s="70"/>
      <c r="F784" s="380"/>
      <c r="G784" s="380"/>
      <c r="H784" s="70"/>
      <c r="I784" s="70"/>
      <c r="J784" s="70"/>
      <c r="K784" s="70"/>
      <c r="L784" s="70"/>
      <c r="M784" s="70"/>
      <c r="N784" s="70"/>
      <c r="O784" s="70"/>
      <c r="P784" s="70"/>
      <c r="Q784" s="70"/>
      <c r="R784" s="70"/>
      <c r="S784" s="70"/>
      <c r="T784" s="70"/>
      <c r="U784" s="70"/>
      <c r="V784" s="70"/>
      <c r="W784" s="70"/>
      <c r="X784" s="70"/>
      <c r="Y784" s="70"/>
      <c r="Z784" s="70"/>
      <c r="AA784" s="70"/>
      <c r="AB784" s="70"/>
      <c r="AC784" s="70"/>
    </row>
    <row r="785">
      <c r="A785" s="143"/>
      <c r="B785" s="70"/>
      <c r="C785" s="70"/>
      <c r="D785" s="70"/>
      <c r="E785" s="70"/>
      <c r="F785" s="380"/>
      <c r="G785" s="380"/>
      <c r="H785" s="70"/>
      <c r="I785" s="70"/>
      <c r="J785" s="70"/>
      <c r="K785" s="70"/>
      <c r="L785" s="70"/>
      <c r="M785" s="70"/>
      <c r="N785" s="70"/>
      <c r="O785" s="70"/>
      <c r="P785" s="70"/>
      <c r="Q785" s="70"/>
      <c r="R785" s="70"/>
      <c r="S785" s="70"/>
      <c r="T785" s="70"/>
      <c r="U785" s="70"/>
      <c r="V785" s="70"/>
      <c r="W785" s="70"/>
      <c r="X785" s="70"/>
      <c r="Y785" s="70"/>
      <c r="Z785" s="70"/>
      <c r="AA785" s="70"/>
      <c r="AB785" s="70"/>
      <c r="AC785" s="70"/>
    </row>
    <row r="786">
      <c r="A786" s="143"/>
      <c r="B786" s="70"/>
      <c r="C786" s="70"/>
      <c r="D786" s="70"/>
      <c r="E786" s="70"/>
      <c r="F786" s="380"/>
      <c r="G786" s="380"/>
      <c r="H786" s="70"/>
      <c r="I786" s="70"/>
      <c r="J786" s="70"/>
      <c r="K786" s="70"/>
      <c r="L786" s="70"/>
      <c r="M786" s="70"/>
      <c r="N786" s="70"/>
      <c r="O786" s="70"/>
      <c r="P786" s="70"/>
      <c r="Q786" s="70"/>
      <c r="R786" s="70"/>
      <c r="S786" s="70"/>
      <c r="T786" s="70"/>
      <c r="U786" s="70"/>
      <c r="V786" s="70"/>
      <c r="W786" s="70"/>
      <c r="X786" s="70"/>
      <c r="Y786" s="70"/>
      <c r="Z786" s="70"/>
      <c r="AA786" s="70"/>
      <c r="AB786" s="70"/>
      <c r="AC786" s="70"/>
    </row>
    <row r="787">
      <c r="A787" s="143"/>
      <c r="B787" s="70"/>
      <c r="C787" s="70"/>
      <c r="D787" s="70"/>
      <c r="E787" s="70"/>
      <c r="F787" s="380"/>
      <c r="G787" s="380"/>
      <c r="H787" s="70"/>
      <c r="I787" s="70"/>
      <c r="J787" s="70"/>
      <c r="K787" s="70"/>
      <c r="L787" s="70"/>
      <c r="M787" s="70"/>
      <c r="N787" s="70"/>
      <c r="O787" s="70"/>
      <c r="P787" s="70"/>
      <c r="Q787" s="70"/>
      <c r="R787" s="70"/>
      <c r="S787" s="70"/>
      <c r="T787" s="70"/>
      <c r="U787" s="70"/>
      <c r="V787" s="70"/>
      <c r="W787" s="70"/>
      <c r="X787" s="70"/>
      <c r="Y787" s="70"/>
      <c r="Z787" s="70"/>
      <c r="AA787" s="70"/>
      <c r="AB787" s="70"/>
      <c r="AC787" s="70"/>
    </row>
    <row r="788">
      <c r="A788" s="143"/>
      <c r="B788" s="70"/>
      <c r="C788" s="70"/>
      <c r="D788" s="70"/>
      <c r="E788" s="70"/>
      <c r="F788" s="380"/>
      <c r="G788" s="380"/>
      <c r="H788" s="70"/>
      <c r="I788" s="70"/>
      <c r="J788" s="70"/>
      <c r="K788" s="70"/>
      <c r="L788" s="70"/>
      <c r="M788" s="70"/>
      <c r="N788" s="70"/>
      <c r="O788" s="70"/>
      <c r="P788" s="70"/>
      <c r="Q788" s="70"/>
      <c r="R788" s="70"/>
      <c r="S788" s="70"/>
      <c r="T788" s="70"/>
      <c r="U788" s="70"/>
      <c r="V788" s="70"/>
      <c r="W788" s="70"/>
      <c r="X788" s="70"/>
      <c r="Y788" s="70"/>
      <c r="Z788" s="70"/>
      <c r="AA788" s="70"/>
      <c r="AB788" s="70"/>
      <c r="AC788" s="70"/>
    </row>
    <row r="789">
      <c r="A789" s="143"/>
      <c r="B789" s="70"/>
      <c r="C789" s="70"/>
      <c r="D789" s="70"/>
      <c r="E789" s="70"/>
      <c r="F789" s="380"/>
      <c r="G789" s="380"/>
      <c r="H789" s="70"/>
      <c r="I789" s="70"/>
      <c r="J789" s="70"/>
      <c r="K789" s="70"/>
      <c r="L789" s="70"/>
      <c r="M789" s="70"/>
      <c r="N789" s="70"/>
      <c r="O789" s="70"/>
      <c r="P789" s="70"/>
      <c r="Q789" s="70"/>
      <c r="R789" s="70"/>
      <c r="S789" s="70"/>
      <c r="T789" s="70"/>
      <c r="U789" s="70"/>
      <c r="V789" s="70"/>
      <c r="W789" s="70"/>
      <c r="X789" s="70"/>
      <c r="Y789" s="70"/>
      <c r="Z789" s="70"/>
      <c r="AA789" s="70"/>
      <c r="AB789" s="70"/>
      <c r="AC789" s="70"/>
    </row>
    <row r="790">
      <c r="A790" s="143"/>
      <c r="B790" s="70"/>
      <c r="C790" s="70"/>
      <c r="D790" s="70"/>
      <c r="E790" s="70"/>
      <c r="F790" s="380"/>
      <c r="G790" s="380"/>
      <c r="H790" s="70"/>
      <c r="I790" s="70"/>
      <c r="J790" s="70"/>
      <c r="K790" s="70"/>
      <c r="L790" s="70"/>
      <c r="M790" s="70"/>
      <c r="N790" s="70"/>
      <c r="O790" s="70"/>
      <c r="P790" s="70"/>
      <c r="Q790" s="70"/>
      <c r="R790" s="70"/>
      <c r="S790" s="70"/>
      <c r="T790" s="70"/>
      <c r="U790" s="70"/>
      <c r="V790" s="70"/>
      <c r="W790" s="70"/>
      <c r="X790" s="70"/>
      <c r="Y790" s="70"/>
      <c r="Z790" s="70"/>
      <c r="AA790" s="70"/>
      <c r="AB790" s="70"/>
      <c r="AC790" s="70"/>
    </row>
    <row r="791">
      <c r="A791" s="143"/>
      <c r="B791" s="70"/>
      <c r="C791" s="70"/>
      <c r="D791" s="70"/>
      <c r="E791" s="70"/>
      <c r="F791" s="380"/>
      <c r="G791" s="380"/>
      <c r="H791" s="70"/>
      <c r="I791" s="70"/>
      <c r="J791" s="70"/>
      <c r="K791" s="70"/>
      <c r="L791" s="70"/>
      <c r="M791" s="70"/>
      <c r="N791" s="70"/>
      <c r="O791" s="70"/>
      <c r="P791" s="70"/>
      <c r="Q791" s="70"/>
      <c r="R791" s="70"/>
      <c r="S791" s="70"/>
      <c r="T791" s="70"/>
      <c r="U791" s="70"/>
      <c r="V791" s="70"/>
      <c r="W791" s="70"/>
      <c r="X791" s="70"/>
      <c r="Y791" s="70"/>
      <c r="Z791" s="70"/>
      <c r="AA791" s="70"/>
      <c r="AB791" s="70"/>
      <c r="AC791" s="70"/>
    </row>
    <row r="792">
      <c r="A792" s="143"/>
      <c r="B792" s="70"/>
      <c r="C792" s="70"/>
      <c r="D792" s="70"/>
      <c r="E792" s="70"/>
      <c r="F792" s="380"/>
      <c r="G792" s="380"/>
      <c r="H792" s="70"/>
      <c r="I792" s="70"/>
      <c r="J792" s="70"/>
      <c r="K792" s="70"/>
      <c r="L792" s="70"/>
      <c r="M792" s="70"/>
      <c r="N792" s="70"/>
      <c r="O792" s="70"/>
      <c r="P792" s="70"/>
      <c r="Q792" s="70"/>
      <c r="R792" s="70"/>
      <c r="S792" s="70"/>
      <c r="T792" s="70"/>
      <c r="U792" s="70"/>
      <c r="V792" s="70"/>
      <c r="W792" s="70"/>
      <c r="X792" s="70"/>
      <c r="Y792" s="70"/>
      <c r="Z792" s="70"/>
      <c r="AA792" s="70"/>
      <c r="AB792" s="70"/>
      <c r="AC792" s="70"/>
    </row>
    <row r="793">
      <c r="A793" s="143"/>
      <c r="B793" s="70"/>
      <c r="C793" s="70"/>
      <c r="D793" s="70"/>
      <c r="E793" s="70"/>
      <c r="F793" s="380"/>
      <c r="G793" s="380"/>
      <c r="H793" s="70"/>
      <c r="I793" s="70"/>
      <c r="J793" s="70"/>
      <c r="K793" s="70"/>
      <c r="L793" s="70"/>
      <c r="M793" s="70"/>
      <c r="N793" s="70"/>
      <c r="O793" s="70"/>
      <c r="P793" s="70"/>
      <c r="Q793" s="70"/>
      <c r="R793" s="70"/>
      <c r="S793" s="70"/>
      <c r="T793" s="70"/>
      <c r="U793" s="70"/>
      <c r="V793" s="70"/>
      <c r="W793" s="70"/>
      <c r="X793" s="70"/>
      <c r="Y793" s="70"/>
      <c r="Z793" s="70"/>
      <c r="AA793" s="70"/>
      <c r="AB793" s="70"/>
      <c r="AC793" s="70"/>
    </row>
    <row r="794">
      <c r="A794" s="143"/>
      <c r="B794" s="70"/>
      <c r="C794" s="70"/>
      <c r="D794" s="70"/>
      <c r="E794" s="70"/>
      <c r="F794" s="380"/>
      <c r="G794" s="380"/>
      <c r="H794" s="70"/>
      <c r="I794" s="70"/>
      <c r="J794" s="70"/>
      <c r="K794" s="70"/>
      <c r="L794" s="70"/>
      <c r="M794" s="70"/>
      <c r="N794" s="70"/>
      <c r="O794" s="70"/>
      <c r="P794" s="70"/>
      <c r="Q794" s="70"/>
      <c r="R794" s="70"/>
      <c r="S794" s="70"/>
      <c r="T794" s="70"/>
      <c r="U794" s="70"/>
      <c r="V794" s="70"/>
      <c r="W794" s="70"/>
      <c r="X794" s="70"/>
      <c r="Y794" s="70"/>
      <c r="Z794" s="70"/>
      <c r="AA794" s="70"/>
      <c r="AB794" s="70"/>
      <c r="AC794" s="70"/>
    </row>
    <row r="795">
      <c r="A795" s="143"/>
      <c r="B795" s="70"/>
      <c r="C795" s="70"/>
      <c r="D795" s="70"/>
      <c r="E795" s="70"/>
      <c r="F795" s="380"/>
      <c r="G795" s="380"/>
      <c r="H795" s="70"/>
      <c r="I795" s="70"/>
      <c r="J795" s="70"/>
      <c r="K795" s="70"/>
      <c r="L795" s="70"/>
      <c r="M795" s="70"/>
      <c r="N795" s="70"/>
      <c r="O795" s="70"/>
      <c r="P795" s="70"/>
      <c r="Q795" s="70"/>
      <c r="R795" s="70"/>
      <c r="S795" s="70"/>
      <c r="T795" s="70"/>
      <c r="U795" s="70"/>
      <c r="V795" s="70"/>
      <c r="W795" s="70"/>
      <c r="X795" s="70"/>
      <c r="Y795" s="70"/>
      <c r="Z795" s="70"/>
      <c r="AA795" s="70"/>
      <c r="AB795" s="70"/>
      <c r="AC795" s="70"/>
    </row>
    <row r="796">
      <c r="A796" s="143"/>
      <c r="B796" s="70"/>
      <c r="C796" s="70"/>
      <c r="D796" s="70"/>
      <c r="E796" s="70"/>
      <c r="F796" s="380"/>
      <c r="G796" s="380"/>
      <c r="H796" s="70"/>
      <c r="I796" s="70"/>
      <c r="J796" s="70"/>
      <c r="K796" s="70"/>
      <c r="L796" s="70"/>
      <c r="M796" s="70"/>
      <c r="N796" s="70"/>
      <c r="O796" s="70"/>
      <c r="P796" s="70"/>
      <c r="Q796" s="70"/>
      <c r="R796" s="70"/>
      <c r="S796" s="70"/>
      <c r="T796" s="70"/>
      <c r="U796" s="70"/>
      <c r="V796" s="70"/>
      <c r="W796" s="70"/>
      <c r="X796" s="70"/>
      <c r="Y796" s="70"/>
      <c r="Z796" s="70"/>
      <c r="AA796" s="70"/>
      <c r="AB796" s="70"/>
      <c r="AC796" s="70"/>
    </row>
    <row r="797">
      <c r="A797" s="143"/>
      <c r="B797" s="70"/>
      <c r="C797" s="70"/>
      <c r="D797" s="70"/>
      <c r="E797" s="70"/>
      <c r="F797" s="380"/>
      <c r="G797" s="380"/>
      <c r="H797" s="70"/>
      <c r="I797" s="70"/>
      <c r="J797" s="70"/>
      <c r="K797" s="70"/>
      <c r="L797" s="70"/>
      <c r="M797" s="70"/>
      <c r="N797" s="70"/>
      <c r="O797" s="70"/>
      <c r="P797" s="70"/>
      <c r="Q797" s="70"/>
      <c r="R797" s="70"/>
      <c r="S797" s="70"/>
      <c r="T797" s="70"/>
      <c r="U797" s="70"/>
      <c r="V797" s="70"/>
      <c r="W797" s="70"/>
      <c r="X797" s="70"/>
      <c r="Y797" s="70"/>
      <c r="Z797" s="70"/>
      <c r="AA797" s="70"/>
      <c r="AB797" s="70"/>
      <c r="AC797" s="70"/>
    </row>
    <row r="798">
      <c r="A798" s="143"/>
      <c r="B798" s="70"/>
      <c r="C798" s="70"/>
      <c r="D798" s="70"/>
      <c r="E798" s="70"/>
      <c r="F798" s="380"/>
      <c r="G798" s="380"/>
      <c r="H798" s="70"/>
      <c r="I798" s="70"/>
      <c r="J798" s="70"/>
      <c r="K798" s="70"/>
      <c r="L798" s="70"/>
      <c r="M798" s="70"/>
      <c r="N798" s="70"/>
      <c r="O798" s="70"/>
      <c r="P798" s="70"/>
      <c r="Q798" s="70"/>
      <c r="R798" s="70"/>
      <c r="S798" s="70"/>
      <c r="T798" s="70"/>
      <c r="U798" s="70"/>
      <c r="V798" s="70"/>
      <c r="W798" s="70"/>
      <c r="X798" s="70"/>
      <c r="Y798" s="70"/>
      <c r="Z798" s="70"/>
      <c r="AA798" s="70"/>
      <c r="AB798" s="70"/>
      <c r="AC798" s="70"/>
    </row>
    <row r="799">
      <c r="A799" s="143"/>
      <c r="B799" s="70"/>
      <c r="C799" s="70"/>
      <c r="D799" s="70"/>
      <c r="E799" s="70"/>
      <c r="F799" s="380"/>
      <c r="G799" s="380"/>
      <c r="H799" s="70"/>
      <c r="I799" s="70"/>
      <c r="J799" s="70"/>
      <c r="K799" s="70"/>
      <c r="L799" s="70"/>
      <c r="M799" s="70"/>
      <c r="N799" s="70"/>
      <c r="O799" s="70"/>
      <c r="P799" s="70"/>
      <c r="Q799" s="70"/>
      <c r="R799" s="70"/>
      <c r="S799" s="70"/>
      <c r="T799" s="70"/>
      <c r="U799" s="70"/>
      <c r="V799" s="70"/>
      <c r="W799" s="70"/>
      <c r="X799" s="70"/>
      <c r="Y799" s="70"/>
      <c r="Z799" s="70"/>
      <c r="AA799" s="70"/>
      <c r="AB799" s="70"/>
      <c r="AC799" s="70"/>
    </row>
    <row r="800">
      <c r="A800" s="143"/>
      <c r="B800" s="70"/>
      <c r="C800" s="70"/>
      <c r="D800" s="70"/>
      <c r="E800" s="70"/>
      <c r="F800" s="380"/>
      <c r="G800" s="380"/>
      <c r="H800" s="70"/>
      <c r="I800" s="70"/>
      <c r="J800" s="70"/>
      <c r="K800" s="70"/>
      <c r="L800" s="70"/>
      <c r="M800" s="70"/>
      <c r="N800" s="70"/>
      <c r="O800" s="70"/>
      <c r="P800" s="70"/>
      <c r="Q800" s="70"/>
      <c r="R800" s="70"/>
      <c r="S800" s="70"/>
      <c r="T800" s="70"/>
      <c r="U800" s="70"/>
      <c r="V800" s="70"/>
      <c r="W800" s="70"/>
      <c r="X800" s="70"/>
      <c r="Y800" s="70"/>
      <c r="Z800" s="70"/>
      <c r="AA800" s="70"/>
      <c r="AB800" s="70"/>
      <c r="AC800" s="70"/>
    </row>
    <row r="801">
      <c r="A801" s="143"/>
      <c r="B801" s="70"/>
      <c r="C801" s="70"/>
      <c r="D801" s="70"/>
      <c r="E801" s="70"/>
      <c r="F801" s="380"/>
      <c r="G801" s="380"/>
      <c r="H801" s="70"/>
      <c r="I801" s="70"/>
      <c r="J801" s="70"/>
      <c r="K801" s="70"/>
      <c r="L801" s="70"/>
      <c r="M801" s="70"/>
      <c r="N801" s="70"/>
      <c r="O801" s="70"/>
      <c r="P801" s="70"/>
      <c r="Q801" s="70"/>
      <c r="R801" s="70"/>
      <c r="S801" s="70"/>
      <c r="T801" s="70"/>
      <c r="U801" s="70"/>
      <c r="V801" s="70"/>
      <c r="W801" s="70"/>
      <c r="X801" s="70"/>
      <c r="Y801" s="70"/>
      <c r="Z801" s="70"/>
      <c r="AA801" s="70"/>
      <c r="AB801" s="70"/>
      <c r="AC801" s="70"/>
    </row>
    <row r="802">
      <c r="A802" s="143"/>
      <c r="B802" s="70"/>
      <c r="C802" s="70"/>
      <c r="D802" s="70"/>
      <c r="E802" s="70"/>
      <c r="F802" s="380"/>
      <c r="G802" s="380"/>
      <c r="H802" s="70"/>
      <c r="I802" s="70"/>
      <c r="J802" s="70"/>
      <c r="K802" s="70"/>
      <c r="L802" s="70"/>
      <c r="M802" s="70"/>
      <c r="N802" s="70"/>
      <c r="O802" s="70"/>
      <c r="P802" s="70"/>
      <c r="Q802" s="70"/>
      <c r="R802" s="70"/>
      <c r="S802" s="70"/>
      <c r="T802" s="70"/>
      <c r="U802" s="70"/>
      <c r="V802" s="70"/>
      <c r="W802" s="70"/>
      <c r="X802" s="70"/>
      <c r="Y802" s="70"/>
      <c r="Z802" s="70"/>
      <c r="AA802" s="70"/>
      <c r="AB802" s="70"/>
      <c r="AC802" s="70"/>
    </row>
    <row r="803">
      <c r="A803" s="143"/>
      <c r="B803" s="70"/>
      <c r="C803" s="70"/>
      <c r="D803" s="70"/>
      <c r="E803" s="70"/>
      <c r="F803" s="380"/>
      <c r="G803" s="380"/>
      <c r="H803" s="70"/>
      <c r="I803" s="70"/>
      <c r="J803" s="70"/>
      <c r="K803" s="70"/>
      <c r="L803" s="70"/>
      <c r="M803" s="70"/>
      <c r="N803" s="70"/>
      <c r="O803" s="70"/>
      <c r="P803" s="70"/>
      <c r="Q803" s="70"/>
      <c r="R803" s="70"/>
      <c r="S803" s="70"/>
      <c r="T803" s="70"/>
      <c r="U803" s="70"/>
      <c r="V803" s="70"/>
      <c r="W803" s="70"/>
      <c r="X803" s="70"/>
      <c r="Y803" s="70"/>
      <c r="Z803" s="70"/>
      <c r="AA803" s="70"/>
      <c r="AB803" s="70"/>
      <c r="AC803" s="70"/>
    </row>
    <row r="804">
      <c r="A804" s="143"/>
      <c r="B804" s="70"/>
      <c r="C804" s="70"/>
      <c r="D804" s="70"/>
      <c r="E804" s="70"/>
      <c r="F804" s="380"/>
      <c r="G804" s="380"/>
      <c r="H804" s="70"/>
      <c r="I804" s="70"/>
      <c r="J804" s="70"/>
      <c r="K804" s="70"/>
      <c r="L804" s="70"/>
      <c r="M804" s="70"/>
      <c r="N804" s="70"/>
      <c r="O804" s="70"/>
      <c r="P804" s="70"/>
      <c r="Q804" s="70"/>
      <c r="R804" s="70"/>
      <c r="S804" s="70"/>
      <c r="T804" s="70"/>
      <c r="U804" s="70"/>
      <c r="V804" s="70"/>
      <c r="W804" s="70"/>
      <c r="X804" s="70"/>
      <c r="Y804" s="70"/>
      <c r="Z804" s="70"/>
      <c r="AA804" s="70"/>
      <c r="AB804" s="70"/>
      <c r="AC804" s="70"/>
    </row>
    <row r="805">
      <c r="A805" s="143"/>
      <c r="B805" s="70"/>
      <c r="C805" s="70"/>
      <c r="D805" s="70"/>
      <c r="E805" s="70"/>
      <c r="F805" s="380"/>
      <c r="G805" s="380"/>
      <c r="H805" s="70"/>
      <c r="I805" s="70"/>
      <c r="J805" s="70"/>
      <c r="K805" s="70"/>
      <c r="L805" s="70"/>
      <c r="M805" s="70"/>
      <c r="N805" s="70"/>
      <c r="O805" s="70"/>
      <c r="P805" s="70"/>
      <c r="Q805" s="70"/>
      <c r="R805" s="70"/>
      <c r="S805" s="70"/>
      <c r="T805" s="70"/>
      <c r="U805" s="70"/>
      <c r="V805" s="70"/>
      <c r="W805" s="70"/>
      <c r="X805" s="70"/>
      <c r="Y805" s="70"/>
      <c r="Z805" s="70"/>
      <c r="AA805" s="70"/>
      <c r="AB805" s="70"/>
      <c r="AC805" s="70"/>
    </row>
    <row r="806">
      <c r="A806" s="143"/>
      <c r="B806" s="70"/>
      <c r="C806" s="70"/>
      <c r="D806" s="70"/>
      <c r="E806" s="70"/>
      <c r="F806" s="380"/>
      <c r="G806" s="380"/>
      <c r="H806" s="70"/>
      <c r="I806" s="70"/>
      <c r="J806" s="70"/>
      <c r="K806" s="70"/>
      <c r="L806" s="70"/>
      <c r="M806" s="70"/>
      <c r="N806" s="70"/>
      <c r="O806" s="70"/>
      <c r="P806" s="70"/>
      <c r="Q806" s="70"/>
      <c r="R806" s="70"/>
      <c r="S806" s="70"/>
      <c r="T806" s="70"/>
      <c r="U806" s="70"/>
      <c r="V806" s="70"/>
      <c r="W806" s="70"/>
      <c r="X806" s="70"/>
      <c r="Y806" s="70"/>
      <c r="Z806" s="70"/>
      <c r="AA806" s="70"/>
      <c r="AB806" s="70"/>
      <c r="AC806" s="70"/>
    </row>
    <row r="807">
      <c r="A807" s="143"/>
      <c r="B807" s="70"/>
      <c r="C807" s="70"/>
      <c r="D807" s="70"/>
      <c r="E807" s="70"/>
      <c r="F807" s="380"/>
      <c r="G807" s="380"/>
      <c r="H807" s="70"/>
      <c r="I807" s="70"/>
      <c r="J807" s="70"/>
      <c r="K807" s="70"/>
      <c r="L807" s="70"/>
      <c r="M807" s="70"/>
      <c r="N807" s="70"/>
      <c r="O807" s="70"/>
      <c r="P807" s="70"/>
      <c r="Q807" s="70"/>
      <c r="R807" s="70"/>
      <c r="S807" s="70"/>
      <c r="T807" s="70"/>
      <c r="U807" s="70"/>
      <c r="V807" s="70"/>
      <c r="W807" s="70"/>
      <c r="X807" s="70"/>
      <c r="Y807" s="70"/>
      <c r="Z807" s="70"/>
      <c r="AA807" s="70"/>
      <c r="AB807" s="70"/>
      <c r="AC807" s="70"/>
    </row>
    <row r="808">
      <c r="A808" s="143"/>
      <c r="B808" s="70"/>
      <c r="C808" s="70"/>
      <c r="D808" s="70"/>
      <c r="E808" s="70"/>
      <c r="F808" s="380"/>
      <c r="G808" s="380"/>
      <c r="H808" s="70"/>
      <c r="I808" s="70"/>
      <c r="J808" s="70"/>
      <c r="K808" s="70"/>
      <c r="L808" s="70"/>
      <c r="M808" s="70"/>
      <c r="N808" s="70"/>
      <c r="O808" s="70"/>
      <c r="P808" s="70"/>
      <c r="Q808" s="70"/>
      <c r="R808" s="70"/>
      <c r="S808" s="70"/>
      <c r="T808" s="70"/>
      <c r="U808" s="70"/>
      <c r="V808" s="70"/>
      <c r="W808" s="70"/>
      <c r="X808" s="70"/>
      <c r="Y808" s="70"/>
      <c r="Z808" s="70"/>
      <c r="AA808" s="70"/>
      <c r="AB808" s="70"/>
      <c r="AC808" s="70"/>
    </row>
    <row r="809">
      <c r="A809" s="143"/>
      <c r="B809" s="70"/>
      <c r="C809" s="70"/>
      <c r="D809" s="70"/>
      <c r="E809" s="70"/>
      <c r="F809" s="380"/>
      <c r="G809" s="380"/>
      <c r="H809" s="70"/>
      <c r="I809" s="70"/>
      <c r="J809" s="70"/>
      <c r="K809" s="70"/>
      <c r="L809" s="70"/>
      <c r="M809" s="70"/>
      <c r="N809" s="70"/>
      <c r="O809" s="70"/>
      <c r="P809" s="70"/>
      <c r="Q809" s="70"/>
      <c r="R809" s="70"/>
      <c r="S809" s="70"/>
      <c r="T809" s="70"/>
      <c r="U809" s="70"/>
      <c r="V809" s="70"/>
      <c r="W809" s="70"/>
      <c r="X809" s="70"/>
      <c r="Y809" s="70"/>
      <c r="Z809" s="70"/>
      <c r="AA809" s="70"/>
      <c r="AB809" s="70"/>
      <c r="AC809" s="70"/>
    </row>
    <row r="810">
      <c r="A810" s="143"/>
      <c r="B810" s="70"/>
      <c r="C810" s="70"/>
      <c r="D810" s="70"/>
      <c r="E810" s="70"/>
      <c r="F810" s="380"/>
      <c r="G810" s="380"/>
      <c r="H810" s="70"/>
      <c r="I810" s="70"/>
      <c r="J810" s="70"/>
      <c r="K810" s="70"/>
      <c r="L810" s="70"/>
      <c r="M810" s="70"/>
      <c r="N810" s="70"/>
      <c r="O810" s="70"/>
      <c r="P810" s="70"/>
      <c r="Q810" s="70"/>
      <c r="R810" s="70"/>
      <c r="S810" s="70"/>
      <c r="T810" s="70"/>
      <c r="U810" s="70"/>
      <c r="V810" s="70"/>
      <c r="W810" s="70"/>
      <c r="X810" s="70"/>
      <c r="Y810" s="70"/>
      <c r="Z810" s="70"/>
      <c r="AA810" s="70"/>
      <c r="AB810" s="70"/>
      <c r="AC810" s="70"/>
    </row>
    <row r="811">
      <c r="A811" s="143"/>
      <c r="B811" s="70"/>
      <c r="C811" s="70"/>
      <c r="D811" s="70"/>
      <c r="E811" s="70"/>
      <c r="F811" s="380"/>
      <c r="G811" s="380"/>
      <c r="H811" s="70"/>
      <c r="I811" s="70"/>
      <c r="J811" s="70"/>
      <c r="K811" s="70"/>
      <c r="L811" s="70"/>
      <c r="M811" s="70"/>
      <c r="N811" s="70"/>
      <c r="O811" s="70"/>
      <c r="P811" s="70"/>
      <c r="Q811" s="70"/>
      <c r="R811" s="70"/>
      <c r="S811" s="70"/>
      <c r="T811" s="70"/>
      <c r="U811" s="70"/>
      <c r="V811" s="70"/>
      <c r="W811" s="70"/>
      <c r="X811" s="70"/>
      <c r="Y811" s="70"/>
      <c r="Z811" s="70"/>
      <c r="AA811" s="70"/>
      <c r="AB811" s="70"/>
      <c r="AC811" s="70"/>
    </row>
    <row r="812">
      <c r="A812" s="143"/>
      <c r="B812" s="70"/>
      <c r="C812" s="70"/>
      <c r="D812" s="70"/>
      <c r="E812" s="70"/>
      <c r="F812" s="380"/>
      <c r="G812" s="380"/>
      <c r="H812" s="70"/>
      <c r="I812" s="70"/>
      <c r="J812" s="70"/>
      <c r="K812" s="70"/>
      <c r="L812" s="70"/>
      <c r="M812" s="70"/>
      <c r="N812" s="70"/>
      <c r="O812" s="70"/>
      <c r="P812" s="70"/>
      <c r="Q812" s="70"/>
      <c r="R812" s="70"/>
      <c r="S812" s="70"/>
      <c r="T812" s="70"/>
      <c r="U812" s="70"/>
      <c r="V812" s="70"/>
      <c r="W812" s="70"/>
      <c r="X812" s="70"/>
      <c r="Y812" s="70"/>
      <c r="Z812" s="70"/>
      <c r="AA812" s="70"/>
      <c r="AB812" s="70"/>
      <c r="AC812" s="70"/>
    </row>
    <row r="813">
      <c r="A813" s="143"/>
      <c r="B813" s="70"/>
      <c r="C813" s="70"/>
      <c r="D813" s="70"/>
      <c r="E813" s="70"/>
      <c r="F813" s="380"/>
      <c r="G813" s="380"/>
      <c r="H813" s="70"/>
      <c r="I813" s="70"/>
      <c r="J813" s="70"/>
      <c r="K813" s="70"/>
      <c r="L813" s="70"/>
      <c r="M813" s="70"/>
      <c r="N813" s="70"/>
      <c r="O813" s="70"/>
      <c r="P813" s="70"/>
      <c r="Q813" s="70"/>
      <c r="R813" s="70"/>
      <c r="S813" s="70"/>
      <c r="T813" s="70"/>
      <c r="U813" s="70"/>
      <c r="V813" s="70"/>
      <c r="W813" s="70"/>
      <c r="X813" s="70"/>
      <c r="Y813" s="70"/>
      <c r="Z813" s="70"/>
      <c r="AA813" s="70"/>
      <c r="AB813" s="70"/>
      <c r="AC813" s="70"/>
    </row>
    <row r="814">
      <c r="A814" s="143"/>
      <c r="B814" s="70"/>
      <c r="C814" s="70"/>
      <c r="D814" s="70"/>
      <c r="E814" s="70"/>
      <c r="F814" s="380"/>
      <c r="G814" s="380"/>
      <c r="H814" s="70"/>
      <c r="I814" s="70"/>
      <c r="J814" s="70"/>
      <c r="K814" s="70"/>
      <c r="L814" s="70"/>
      <c r="M814" s="70"/>
      <c r="N814" s="70"/>
      <c r="O814" s="70"/>
      <c r="P814" s="70"/>
      <c r="Q814" s="70"/>
      <c r="R814" s="70"/>
      <c r="S814" s="70"/>
      <c r="T814" s="70"/>
      <c r="U814" s="70"/>
      <c r="V814" s="70"/>
      <c r="W814" s="70"/>
      <c r="X814" s="70"/>
      <c r="Y814" s="70"/>
      <c r="Z814" s="70"/>
      <c r="AA814" s="70"/>
      <c r="AB814" s="70"/>
      <c r="AC814" s="70"/>
    </row>
    <row r="815">
      <c r="A815" s="143"/>
      <c r="B815" s="70"/>
      <c r="C815" s="70"/>
      <c r="D815" s="70"/>
      <c r="E815" s="70"/>
      <c r="F815" s="380"/>
      <c r="G815" s="380"/>
      <c r="H815" s="70"/>
      <c r="I815" s="70"/>
      <c r="J815" s="70"/>
      <c r="K815" s="70"/>
      <c r="L815" s="70"/>
      <c r="M815" s="70"/>
      <c r="N815" s="70"/>
      <c r="O815" s="70"/>
      <c r="P815" s="70"/>
      <c r="Q815" s="70"/>
      <c r="R815" s="70"/>
      <c r="S815" s="70"/>
      <c r="T815" s="70"/>
      <c r="U815" s="70"/>
      <c r="V815" s="70"/>
      <c r="W815" s="70"/>
      <c r="X815" s="70"/>
      <c r="Y815" s="70"/>
      <c r="Z815" s="70"/>
      <c r="AA815" s="70"/>
      <c r="AB815" s="70"/>
      <c r="AC815" s="70"/>
    </row>
    <row r="816">
      <c r="A816" s="143"/>
      <c r="B816" s="70"/>
      <c r="C816" s="70"/>
      <c r="D816" s="70"/>
      <c r="E816" s="70"/>
      <c r="F816" s="380"/>
      <c r="G816" s="380"/>
      <c r="H816" s="70"/>
      <c r="I816" s="70"/>
      <c r="J816" s="70"/>
      <c r="K816" s="70"/>
      <c r="L816" s="70"/>
      <c r="M816" s="70"/>
      <c r="N816" s="70"/>
      <c r="O816" s="70"/>
      <c r="P816" s="70"/>
      <c r="Q816" s="70"/>
      <c r="R816" s="70"/>
      <c r="S816" s="70"/>
      <c r="T816" s="70"/>
      <c r="U816" s="70"/>
      <c r="V816" s="70"/>
      <c r="W816" s="70"/>
      <c r="X816" s="70"/>
      <c r="Y816" s="70"/>
      <c r="Z816" s="70"/>
      <c r="AA816" s="70"/>
      <c r="AB816" s="70"/>
      <c r="AC816" s="70"/>
    </row>
    <row r="817">
      <c r="A817" s="143"/>
      <c r="B817" s="70"/>
      <c r="C817" s="70"/>
      <c r="D817" s="70"/>
      <c r="E817" s="70"/>
      <c r="F817" s="380"/>
      <c r="G817" s="380"/>
      <c r="H817" s="70"/>
      <c r="I817" s="70"/>
      <c r="J817" s="70"/>
      <c r="K817" s="70"/>
      <c r="L817" s="70"/>
      <c r="M817" s="70"/>
      <c r="N817" s="70"/>
      <c r="O817" s="70"/>
      <c r="P817" s="70"/>
      <c r="Q817" s="70"/>
      <c r="R817" s="70"/>
      <c r="S817" s="70"/>
      <c r="T817" s="70"/>
      <c r="U817" s="70"/>
      <c r="V817" s="70"/>
      <c r="W817" s="70"/>
      <c r="X817" s="70"/>
      <c r="Y817" s="70"/>
      <c r="Z817" s="70"/>
      <c r="AA817" s="70"/>
      <c r="AB817" s="70"/>
      <c r="AC817" s="70"/>
    </row>
    <row r="818">
      <c r="A818" s="143"/>
      <c r="B818" s="70"/>
      <c r="C818" s="70"/>
      <c r="D818" s="70"/>
      <c r="E818" s="70"/>
      <c r="F818" s="380"/>
      <c r="G818" s="380"/>
      <c r="H818" s="70"/>
      <c r="I818" s="70"/>
      <c r="J818" s="70"/>
      <c r="K818" s="70"/>
      <c r="L818" s="70"/>
      <c r="M818" s="70"/>
      <c r="N818" s="70"/>
      <c r="O818" s="70"/>
      <c r="P818" s="70"/>
      <c r="Q818" s="70"/>
      <c r="R818" s="70"/>
      <c r="S818" s="70"/>
      <c r="T818" s="70"/>
      <c r="U818" s="70"/>
      <c r="V818" s="70"/>
      <c r="W818" s="70"/>
      <c r="X818" s="70"/>
      <c r="Y818" s="70"/>
      <c r="Z818" s="70"/>
      <c r="AA818" s="70"/>
      <c r="AB818" s="70"/>
      <c r="AC818" s="70"/>
    </row>
    <row r="819">
      <c r="A819" s="143"/>
      <c r="B819" s="70"/>
      <c r="C819" s="70"/>
      <c r="D819" s="70"/>
      <c r="E819" s="70"/>
      <c r="F819" s="380"/>
      <c r="G819" s="380"/>
      <c r="H819" s="70"/>
      <c r="I819" s="70"/>
      <c r="J819" s="70"/>
      <c r="K819" s="70"/>
      <c r="L819" s="70"/>
      <c r="M819" s="70"/>
      <c r="N819" s="70"/>
      <c r="O819" s="70"/>
      <c r="P819" s="70"/>
      <c r="Q819" s="70"/>
      <c r="R819" s="70"/>
      <c r="S819" s="70"/>
      <c r="T819" s="70"/>
      <c r="U819" s="70"/>
      <c r="V819" s="70"/>
      <c r="W819" s="70"/>
      <c r="X819" s="70"/>
      <c r="Y819" s="70"/>
      <c r="Z819" s="70"/>
      <c r="AA819" s="70"/>
      <c r="AB819" s="70"/>
      <c r="AC819" s="70"/>
    </row>
    <row r="820">
      <c r="A820" s="143"/>
      <c r="B820" s="70"/>
      <c r="C820" s="70"/>
      <c r="D820" s="70"/>
      <c r="E820" s="70"/>
      <c r="F820" s="380"/>
      <c r="G820" s="380"/>
      <c r="H820" s="70"/>
      <c r="I820" s="70"/>
      <c r="J820" s="70"/>
      <c r="K820" s="70"/>
      <c r="L820" s="70"/>
      <c r="M820" s="70"/>
      <c r="N820" s="70"/>
      <c r="O820" s="70"/>
      <c r="P820" s="70"/>
      <c r="Q820" s="70"/>
      <c r="R820" s="70"/>
      <c r="S820" s="70"/>
      <c r="T820" s="70"/>
      <c r="U820" s="70"/>
      <c r="V820" s="70"/>
      <c r="W820" s="70"/>
      <c r="X820" s="70"/>
      <c r="Y820" s="70"/>
      <c r="Z820" s="70"/>
      <c r="AA820" s="70"/>
      <c r="AB820" s="70"/>
      <c r="AC820" s="70"/>
    </row>
    <row r="821">
      <c r="A821" s="143"/>
      <c r="B821" s="70"/>
      <c r="C821" s="70"/>
      <c r="D821" s="70"/>
      <c r="E821" s="70"/>
      <c r="F821" s="380"/>
      <c r="G821" s="380"/>
      <c r="H821" s="70"/>
      <c r="I821" s="70"/>
      <c r="J821" s="70"/>
      <c r="K821" s="70"/>
      <c r="L821" s="70"/>
      <c r="M821" s="70"/>
      <c r="N821" s="70"/>
      <c r="O821" s="70"/>
      <c r="P821" s="70"/>
      <c r="Q821" s="70"/>
      <c r="R821" s="70"/>
      <c r="S821" s="70"/>
      <c r="T821" s="70"/>
      <c r="U821" s="70"/>
      <c r="V821" s="70"/>
      <c r="W821" s="70"/>
      <c r="X821" s="70"/>
      <c r="Y821" s="70"/>
      <c r="Z821" s="70"/>
      <c r="AA821" s="70"/>
      <c r="AB821" s="70"/>
      <c r="AC821" s="70"/>
    </row>
    <row r="822">
      <c r="A822" s="143"/>
      <c r="B822" s="70"/>
      <c r="C822" s="70"/>
      <c r="D822" s="70"/>
      <c r="E822" s="70"/>
      <c r="F822" s="380"/>
      <c r="G822" s="380"/>
      <c r="H822" s="70"/>
      <c r="I822" s="70"/>
      <c r="J822" s="70"/>
      <c r="K822" s="70"/>
      <c r="L822" s="70"/>
      <c r="M822" s="70"/>
      <c r="N822" s="70"/>
      <c r="O822" s="70"/>
      <c r="P822" s="70"/>
      <c r="Q822" s="70"/>
      <c r="R822" s="70"/>
      <c r="S822" s="70"/>
      <c r="T822" s="70"/>
      <c r="U822" s="70"/>
      <c r="V822" s="70"/>
      <c r="W822" s="70"/>
      <c r="X822" s="70"/>
      <c r="Y822" s="70"/>
      <c r="Z822" s="70"/>
      <c r="AA822" s="70"/>
      <c r="AB822" s="70"/>
      <c r="AC822" s="70"/>
    </row>
    <row r="823">
      <c r="A823" s="143"/>
      <c r="B823" s="70"/>
      <c r="C823" s="70"/>
      <c r="D823" s="70"/>
      <c r="E823" s="70"/>
      <c r="F823" s="380"/>
      <c r="G823" s="380"/>
      <c r="H823" s="70"/>
      <c r="I823" s="70"/>
      <c r="J823" s="70"/>
      <c r="K823" s="70"/>
      <c r="L823" s="70"/>
      <c r="M823" s="70"/>
      <c r="N823" s="70"/>
      <c r="O823" s="70"/>
      <c r="P823" s="70"/>
      <c r="Q823" s="70"/>
      <c r="R823" s="70"/>
      <c r="S823" s="70"/>
      <c r="T823" s="70"/>
      <c r="U823" s="70"/>
      <c r="V823" s="70"/>
      <c r="W823" s="70"/>
      <c r="X823" s="70"/>
      <c r="Y823" s="70"/>
      <c r="Z823" s="70"/>
      <c r="AA823" s="70"/>
      <c r="AB823" s="70"/>
      <c r="AC823" s="70"/>
    </row>
    <row r="824">
      <c r="A824" s="143"/>
      <c r="B824" s="70"/>
      <c r="C824" s="70"/>
      <c r="D824" s="70"/>
      <c r="E824" s="70"/>
      <c r="F824" s="380"/>
      <c r="G824" s="380"/>
      <c r="H824" s="70"/>
      <c r="I824" s="70"/>
      <c r="J824" s="70"/>
      <c r="K824" s="70"/>
      <c r="L824" s="70"/>
      <c r="M824" s="70"/>
      <c r="N824" s="70"/>
      <c r="O824" s="70"/>
      <c r="P824" s="70"/>
      <c r="Q824" s="70"/>
      <c r="R824" s="70"/>
      <c r="S824" s="70"/>
      <c r="T824" s="70"/>
      <c r="U824" s="70"/>
      <c r="V824" s="70"/>
      <c r="W824" s="70"/>
      <c r="X824" s="70"/>
      <c r="Y824" s="70"/>
      <c r="Z824" s="70"/>
      <c r="AA824" s="70"/>
      <c r="AB824" s="70"/>
      <c r="AC824" s="70"/>
    </row>
    <row r="825">
      <c r="A825" s="143"/>
      <c r="B825" s="70"/>
      <c r="C825" s="70"/>
      <c r="D825" s="70"/>
      <c r="E825" s="70"/>
      <c r="F825" s="380"/>
      <c r="G825" s="380"/>
      <c r="H825" s="70"/>
      <c r="I825" s="70"/>
      <c r="J825" s="70"/>
      <c r="K825" s="70"/>
      <c r="L825" s="70"/>
      <c r="M825" s="70"/>
      <c r="N825" s="70"/>
      <c r="O825" s="70"/>
      <c r="P825" s="70"/>
      <c r="Q825" s="70"/>
      <c r="R825" s="70"/>
      <c r="S825" s="70"/>
      <c r="T825" s="70"/>
      <c r="U825" s="70"/>
      <c r="V825" s="70"/>
      <c r="W825" s="70"/>
      <c r="X825" s="70"/>
      <c r="Y825" s="70"/>
      <c r="Z825" s="70"/>
      <c r="AA825" s="70"/>
      <c r="AB825" s="70"/>
      <c r="AC825" s="70"/>
    </row>
    <row r="826">
      <c r="A826" s="143"/>
      <c r="B826" s="70"/>
      <c r="C826" s="70"/>
      <c r="D826" s="70"/>
      <c r="E826" s="70"/>
      <c r="F826" s="380"/>
      <c r="G826" s="380"/>
      <c r="H826" s="70"/>
      <c r="I826" s="70"/>
      <c r="J826" s="70"/>
      <c r="K826" s="70"/>
      <c r="L826" s="70"/>
      <c r="M826" s="70"/>
      <c r="N826" s="70"/>
      <c r="O826" s="70"/>
      <c r="P826" s="70"/>
      <c r="Q826" s="70"/>
      <c r="R826" s="70"/>
      <c r="S826" s="70"/>
      <c r="T826" s="70"/>
      <c r="U826" s="70"/>
      <c r="V826" s="70"/>
      <c r="W826" s="70"/>
      <c r="X826" s="70"/>
      <c r="Y826" s="70"/>
      <c r="Z826" s="70"/>
      <c r="AA826" s="70"/>
      <c r="AB826" s="70"/>
      <c r="AC826" s="70"/>
    </row>
    <row r="827">
      <c r="A827" s="143"/>
      <c r="B827" s="70"/>
      <c r="C827" s="70"/>
      <c r="D827" s="70"/>
      <c r="E827" s="70"/>
      <c r="F827" s="380"/>
      <c r="G827" s="380"/>
      <c r="H827" s="70"/>
      <c r="I827" s="70"/>
      <c r="J827" s="70"/>
      <c r="K827" s="70"/>
      <c r="L827" s="70"/>
      <c r="M827" s="70"/>
      <c r="N827" s="70"/>
      <c r="O827" s="70"/>
      <c r="P827" s="70"/>
      <c r="Q827" s="70"/>
      <c r="R827" s="70"/>
      <c r="S827" s="70"/>
      <c r="T827" s="70"/>
      <c r="U827" s="70"/>
      <c r="V827" s="70"/>
      <c r="W827" s="70"/>
      <c r="X827" s="70"/>
      <c r="Y827" s="70"/>
      <c r="Z827" s="70"/>
      <c r="AA827" s="70"/>
      <c r="AB827" s="70"/>
      <c r="AC827" s="70"/>
    </row>
    <row r="828">
      <c r="A828" s="143"/>
      <c r="B828" s="70"/>
      <c r="C828" s="70"/>
      <c r="D828" s="70"/>
      <c r="E828" s="70"/>
      <c r="F828" s="380"/>
      <c r="G828" s="380"/>
      <c r="H828" s="70"/>
      <c r="I828" s="70"/>
      <c r="J828" s="70"/>
      <c r="K828" s="70"/>
      <c r="L828" s="70"/>
      <c r="M828" s="70"/>
      <c r="N828" s="70"/>
      <c r="O828" s="70"/>
      <c r="P828" s="70"/>
      <c r="Q828" s="70"/>
      <c r="R828" s="70"/>
      <c r="S828" s="70"/>
      <c r="T828" s="70"/>
      <c r="U828" s="70"/>
      <c r="V828" s="70"/>
      <c r="W828" s="70"/>
      <c r="X828" s="70"/>
      <c r="Y828" s="70"/>
      <c r="Z828" s="70"/>
      <c r="AA828" s="70"/>
      <c r="AB828" s="70"/>
      <c r="AC828" s="70"/>
    </row>
    <row r="829">
      <c r="A829" s="143"/>
      <c r="B829" s="70"/>
      <c r="C829" s="70"/>
      <c r="D829" s="70"/>
      <c r="E829" s="70"/>
      <c r="F829" s="380"/>
      <c r="G829" s="380"/>
      <c r="H829" s="70"/>
      <c r="I829" s="70"/>
      <c r="J829" s="70"/>
      <c r="K829" s="70"/>
      <c r="L829" s="70"/>
      <c r="M829" s="70"/>
      <c r="N829" s="70"/>
      <c r="O829" s="70"/>
      <c r="P829" s="70"/>
      <c r="Q829" s="70"/>
      <c r="R829" s="70"/>
      <c r="S829" s="70"/>
      <c r="T829" s="70"/>
      <c r="U829" s="70"/>
      <c r="V829" s="70"/>
      <c r="W829" s="70"/>
      <c r="X829" s="70"/>
      <c r="Y829" s="70"/>
      <c r="Z829" s="70"/>
      <c r="AA829" s="70"/>
      <c r="AB829" s="70"/>
      <c r="AC829" s="70"/>
    </row>
    <row r="830">
      <c r="A830" s="143"/>
      <c r="B830" s="70"/>
      <c r="C830" s="70"/>
      <c r="D830" s="70"/>
      <c r="E830" s="70"/>
      <c r="F830" s="380"/>
      <c r="G830" s="380"/>
      <c r="H830" s="70"/>
      <c r="I830" s="70"/>
      <c r="J830" s="70"/>
      <c r="K830" s="70"/>
      <c r="L830" s="70"/>
      <c r="M830" s="70"/>
      <c r="N830" s="70"/>
      <c r="O830" s="70"/>
      <c r="P830" s="70"/>
      <c r="Q830" s="70"/>
      <c r="R830" s="70"/>
      <c r="S830" s="70"/>
      <c r="T830" s="70"/>
      <c r="U830" s="70"/>
      <c r="V830" s="70"/>
      <c r="W830" s="70"/>
      <c r="X830" s="70"/>
      <c r="Y830" s="70"/>
      <c r="Z830" s="70"/>
      <c r="AA830" s="70"/>
      <c r="AB830" s="70"/>
      <c r="AC830" s="70"/>
    </row>
    <row r="831">
      <c r="A831" s="143"/>
      <c r="B831" s="70"/>
      <c r="C831" s="70"/>
      <c r="D831" s="70"/>
      <c r="E831" s="70"/>
      <c r="F831" s="380"/>
      <c r="G831" s="380"/>
      <c r="H831" s="70"/>
      <c r="I831" s="70"/>
      <c r="J831" s="70"/>
      <c r="K831" s="70"/>
      <c r="L831" s="70"/>
      <c r="M831" s="70"/>
      <c r="N831" s="70"/>
      <c r="O831" s="70"/>
      <c r="P831" s="70"/>
      <c r="Q831" s="70"/>
      <c r="R831" s="70"/>
      <c r="S831" s="70"/>
      <c r="T831" s="70"/>
      <c r="U831" s="70"/>
      <c r="V831" s="70"/>
      <c r="W831" s="70"/>
      <c r="X831" s="70"/>
      <c r="Y831" s="70"/>
      <c r="Z831" s="70"/>
      <c r="AA831" s="70"/>
      <c r="AB831" s="70"/>
      <c r="AC831" s="70"/>
    </row>
    <row r="832">
      <c r="A832" s="143"/>
      <c r="B832" s="70"/>
      <c r="C832" s="70"/>
      <c r="D832" s="70"/>
      <c r="E832" s="70"/>
      <c r="F832" s="380"/>
      <c r="G832" s="380"/>
      <c r="H832" s="70"/>
      <c r="I832" s="70"/>
      <c r="J832" s="70"/>
      <c r="K832" s="70"/>
      <c r="L832" s="70"/>
      <c r="M832" s="70"/>
      <c r="N832" s="70"/>
      <c r="O832" s="70"/>
      <c r="P832" s="70"/>
      <c r="Q832" s="70"/>
      <c r="R832" s="70"/>
      <c r="S832" s="70"/>
      <c r="T832" s="70"/>
      <c r="U832" s="70"/>
      <c r="V832" s="70"/>
      <c r="W832" s="70"/>
      <c r="X832" s="70"/>
      <c r="Y832" s="70"/>
      <c r="Z832" s="70"/>
      <c r="AA832" s="70"/>
      <c r="AB832" s="70"/>
      <c r="AC832" s="70"/>
    </row>
    <row r="833">
      <c r="A833" s="143"/>
      <c r="B833" s="70"/>
      <c r="C833" s="70"/>
      <c r="D833" s="70"/>
      <c r="E833" s="70"/>
      <c r="F833" s="380"/>
      <c r="G833" s="380"/>
      <c r="H833" s="70"/>
      <c r="I833" s="70"/>
      <c r="J833" s="70"/>
      <c r="K833" s="70"/>
      <c r="L833" s="70"/>
      <c r="M833" s="70"/>
      <c r="N833" s="70"/>
      <c r="O833" s="70"/>
      <c r="P833" s="70"/>
      <c r="Q833" s="70"/>
      <c r="R833" s="70"/>
      <c r="S833" s="70"/>
      <c r="T833" s="70"/>
      <c r="U833" s="70"/>
      <c r="V833" s="70"/>
      <c r="W833" s="70"/>
      <c r="X833" s="70"/>
      <c r="Y833" s="70"/>
      <c r="Z833" s="70"/>
      <c r="AA833" s="70"/>
      <c r="AB833" s="70"/>
      <c r="AC833" s="70"/>
    </row>
    <row r="834">
      <c r="A834" s="143"/>
      <c r="B834" s="70"/>
      <c r="C834" s="70"/>
      <c r="D834" s="70"/>
      <c r="E834" s="70"/>
      <c r="F834" s="380"/>
      <c r="G834" s="380"/>
      <c r="H834" s="70"/>
      <c r="I834" s="70"/>
      <c r="J834" s="70"/>
      <c r="K834" s="70"/>
      <c r="L834" s="70"/>
      <c r="M834" s="70"/>
      <c r="N834" s="70"/>
      <c r="O834" s="70"/>
      <c r="P834" s="70"/>
      <c r="Q834" s="70"/>
      <c r="R834" s="70"/>
      <c r="S834" s="70"/>
      <c r="T834" s="70"/>
      <c r="U834" s="70"/>
      <c r="V834" s="70"/>
      <c r="W834" s="70"/>
      <c r="X834" s="70"/>
      <c r="Y834" s="70"/>
      <c r="Z834" s="70"/>
      <c r="AA834" s="70"/>
      <c r="AB834" s="70"/>
      <c r="AC834" s="70"/>
    </row>
    <row r="835">
      <c r="A835" s="143"/>
      <c r="B835" s="70"/>
      <c r="C835" s="70"/>
      <c r="D835" s="70"/>
      <c r="E835" s="70"/>
      <c r="F835" s="380"/>
      <c r="G835" s="380"/>
      <c r="H835" s="70"/>
      <c r="I835" s="70"/>
      <c r="J835" s="70"/>
      <c r="K835" s="70"/>
      <c r="L835" s="70"/>
      <c r="M835" s="70"/>
      <c r="N835" s="70"/>
      <c r="O835" s="70"/>
      <c r="P835" s="70"/>
      <c r="Q835" s="70"/>
      <c r="R835" s="70"/>
      <c r="S835" s="70"/>
      <c r="T835" s="70"/>
      <c r="U835" s="70"/>
      <c r="V835" s="70"/>
      <c r="W835" s="70"/>
      <c r="X835" s="70"/>
      <c r="Y835" s="70"/>
      <c r="Z835" s="70"/>
      <c r="AA835" s="70"/>
      <c r="AB835" s="70"/>
      <c r="AC835" s="70"/>
    </row>
    <row r="836">
      <c r="A836" s="143"/>
      <c r="B836" s="70"/>
      <c r="C836" s="70"/>
      <c r="D836" s="70"/>
      <c r="E836" s="70"/>
      <c r="F836" s="380"/>
      <c r="G836" s="380"/>
      <c r="H836" s="70"/>
      <c r="I836" s="70"/>
      <c r="J836" s="70"/>
      <c r="K836" s="70"/>
      <c r="L836" s="70"/>
      <c r="M836" s="70"/>
      <c r="N836" s="70"/>
      <c r="O836" s="70"/>
      <c r="P836" s="70"/>
      <c r="Q836" s="70"/>
      <c r="R836" s="70"/>
      <c r="S836" s="70"/>
      <c r="T836" s="70"/>
      <c r="U836" s="70"/>
      <c r="V836" s="70"/>
      <c r="W836" s="70"/>
      <c r="X836" s="70"/>
      <c r="Y836" s="70"/>
      <c r="Z836" s="70"/>
      <c r="AA836" s="70"/>
      <c r="AB836" s="70"/>
      <c r="AC836" s="70"/>
    </row>
    <row r="837">
      <c r="A837" s="143"/>
      <c r="B837" s="70"/>
      <c r="C837" s="70"/>
      <c r="D837" s="70"/>
      <c r="E837" s="70"/>
      <c r="F837" s="380"/>
      <c r="G837" s="380"/>
      <c r="H837" s="70"/>
      <c r="I837" s="70"/>
      <c r="J837" s="70"/>
      <c r="K837" s="70"/>
      <c r="L837" s="70"/>
      <c r="M837" s="70"/>
      <c r="N837" s="70"/>
      <c r="O837" s="70"/>
      <c r="P837" s="70"/>
      <c r="Q837" s="70"/>
      <c r="R837" s="70"/>
      <c r="S837" s="70"/>
      <c r="T837" s="70"/>
      <c r="U837" s="70"/>
      <c r="V837" s="70"/>
      <c r="W837" s="70"/>
      <c r="X837" s="70"/>
      <c r="Y837" s="70"/>
      <c r="Z837" s="70"/>
      <c r="AA837" s="70"/>
      <c r="AB837" s="70"/>
      <c r="AC837" s="70"/>
    </row>
    <row r="838">
      <c r="A838" s="143"/>
      <c r="B838" s="70"/>
      <c r="C838" s="70"/>
      <c r="D838" s="70"/>
      <c r="E838" s="70"/>
      <c r="F838" s="380"/>
      <c r="G838" s="380"/>
      <c r="H838" s="70"/>
      <c r="I838" s="70"/>
      <c r="J838" s="70"/>
      <c r="K838" s="70"/>
      <c r="L838" s="70"/>
      <c r="M838" s="70"/>
      <c r="N838" s="70"/>
      <c r="O838" s="70"/>
      <c r="P838" s="70"/>
      <c r="Q838" s="70"/>
      <c r="R838" s="70"/>
      <c r="S838" s="70"/>
      <c r="T838" s="70"/>
      <c r="U838" s="70"/>
      <c r="V838" s="70"/>
      <c r="W838" s="70"/>
      <c r="X838" s="70"/>
      <c r="Y838" s="70"/>
      <c r="Z838" s="70"/>
      <c r="AA838" s="70"/>
      <c r="AB838" s="70"/>
      <c r="AC838" s="70"/>
    </row>
    <row r="839">
      <c r="A839" s="143"/>
      <c r="B839" s="70"/>
      <c r="C839" s="70"/>
      <c r="D839" s="70"/>
      <c r="E839" s="70"/>
      <c r="F839" s="380"/>
      <c r="G839" s="380"/>
      <c r="H839" s="70"/>
      <c r="I839" s="70"/>
      <c r="J839" s="70"/>
      <c r="K839" s="70"/>
      <c r="L839" s="70"/>
      <c r="M839" s="70"/>
      <c r="N839" s="70"/>
      <c r="O839" s="70"/>
      <c r="P839" s="70"/>
      <c r="Q839" s="70"/>
      <c r="R839" s="70"/>
      <c r="S839" s="70"/>
      <c r="T839" s="70"/>
      <c r="U839" s="70"/>
      <c r="V839" s="70"/>
      <c r="W839" s="70"/>
      <c r="X839" s="70"/>
      <c r="Y839" s="70"/>
      <c r="Z839" s="70"/>
      <c r="AA839" s="70"/>
      <c r="AB839" s="70"/>
      <c r="AC839" s="70"/>
    </row>
    <row r="840">
      <c r="A840" s="143"/>
      <c r="B840" s="70"/>
      <c r="C840" s="70"/>
      <c r="D840" s="70"/>
      <c r="E840" s="70"/>
      <c r="F840" s="380"/>
      <c r="G840" s="380"/>
      <c r="H840" s="70"/>
      <c r="I840" s="70"/>
      <c r="J840" s="70"/>
      <c r="K840" s="70"/>
      <c r="L840" s="70"/>
      <c r="M840" s="70"/>
      <c r="N840" s="70"/>
      <c r="O840" s="70"/>
      <c r="P840" s="70"/>
      <c r="Q840" s="70"/>
      <c r="R840" s="70"/>
      <c r="S840" s="70"/>
      <c r="T840" s="70"/>
      <c r="U840" s="70"/>
      <c r="V840" s="70"/>
      <c r="W840" s="70"/>
      <c r="X840" s="70"/>
      <c r="Y840" s="70"/>
      <c r="Z840" s="70"/>
      <c r="AA840" s="70"/>
      <c r="AB840" s="70"/>
      <c r="AC840" s="70"/>
    </row>
    <row r="841">
      <c r="A841" s="143"/>
      <c r="B841" s="70"/>
      <c r="C841" s="70"/>
      <c r="D841" s="70"/>
      <c r="E841" s="70"/>
      <c r="F841" s="380"/>
      <c r="G841" s="380"/>
      <c r="H841" s="70"/>
      <c r="I841" s="70"/>
      <c r="J841" s="70"/>
      <c r="K841" s="70"/>
      <c r="L841" s="70"/>
      <c r="M841" s="70"/>
      <c r="N841" s="70"/>
      <c r="O841" s="70"/>
      <c r="P841" s="70"/>
      <c r="Q841" s="70"/>
      <c r="R841" s="70"/>
      <c r="S841" s="70"/>
      <c r="T841" s="70"/>
      <c r="U841" s="70"/>
      <c r="V841" s="70"/>
      <c r="W841" s="70"/>
      <c r="X841" s="70"/>
      <c r="Y841" s="70"/>
      <c r="Z841" s="70"/>
      <c r="AA841" s="70"/>
      <c r="AB841" s="70"/>
      <c r="AC841" s="70"/>
    </row>
    <row r="842">
      <c r="A842" s="143"/>
      <c r="B842" s="70"/>
      <c r="C842" s="70"/>
      <c r="D842" s="70"/>
      <c r="E842" s="70"/>
      <c r="F842" s="380"/>
      <c r="G842" s="380"/>
      <c r="H842" s="70"/>
      <c r="I842" s="70"/>
      <c r="J842" s="70"/>
      <c r="K842" s="70"/>
      <c r="L842" s="70"/>
      <c r="M842" s="70"/>
      <c r="N842" s="70"/>
      <c r="O842" s="70"/>
      <c r="P842" s="70"/>
      <c r="Q842" s="70"/>
      <c r="R842" s="70"/>
      <c r="S842" s="70"/>
      <c r="T842" s="70"/>
      <c r="U842" s="70"/>
      <c r="V842" s="70"/>
      <c r="W842" s="70"/>
      <c r="X842" s="70"/>
      <c r="Y842" s="70"/>
      <c r="Z842" s="70"/>
      <c r="AA842" s="70"/>
      <c r="AB842" s="70"/>
      <c r="AC842" s="70"/>
    </row>
    <row r="843">
      <c r="A843" s="143"/>
      <c r="B843" s="70"/>
      <c r="C843" s="70"/>
      <c r="D843" s="70"/>
      <c r="E843" s="70"/>
      <c r="F843" s="380"/>
      <c r="G843" s="380"/>
      <c r="H843" s="70"/>
      <c r="I843" s="70"/>
      <c r="J843" s="70"/>
      <c r="K843" s="70"/>
      <c r="L843" s="70"/>
      <c r="M843" s="70"/>
      <c r="N843" s="70"/>
      <c r="O843" s="70"/>
      <c r="P843" s="70"/>
      <c r="Q843" s="70"/>
      <c r="R843" s="70"/>
      <c r="S843" s="70"/>
      <c r="T843" s="70"/>
      <c r="U843" s="70"/>
      <c r="V843" s="70"/>
      <c r="W843" s="70"/>
      <c r="X843" s="70"/>
      <c r="Y843" s="70"/>
      <c r="Z843" s="70"/>
      <c r="AA843" s="70"/>
      <c r="AB843" s="70"/>
      <c r="AC843" s="70"/>
    </row>
    <row r="844">
      <c r="A844" s="143"/>
      <c r="B844" s="70"/>
      <c r="C844" s="70"/>
      <c r="D844" s="70"/>
      <c r="E844" s="70"/>
      <c r="F844" s="380"/>
      <c r="G844" s="380"/>
      <c r="H844" s="70"/>
      <c r="I844" s="70"/>
      <c r="J844" s="70"/>
      <c r="K844" s="70"/>
      <c r="L844" s="70"/>
      <c r="M844" s="70"/>
      <c r="N844" s="70"/>
      <c r="O844" s="70"/>
      <c r="P844" s="70"/>
      <c r="Q844" s="70"/>
      <c r="R844" s="70"/>
      <c r="S844" s="70"/>
      <c r="T844" s="70"/>
      <c r="U844" s="70"/>
      <c r="V844" s="70"/>
      <c r="W844" s="70"/>
      <c r="X844" s="70"/>
      <c r="Y844" s="70"/>
      <c r="Z844" s="70"/>
      <c r="AA844" s="70"/>
      <c r="AB844" s="70"/>
      <c r="AC844" s="70"/>
    </row>
    <row r="845">
      <c r="A845" s="143"/>
      <c r="B845" s="70"/>
      <c r="C845" s="70"/>
      <c r="D845" s="70"/>
      <c r="E845" s="70"/>
      <c r="F845" s="380"/>
      <c r="G845" s="380"/>
      <c r="H845" s="70"/>
      <c r="I845" s="70"/>
      <c r="J845" s="70"/>
      <c r="K845" s="70"/>
      <c r="L845" s="70"/>
      <c r="M845" s="70"/>
      <c r="N845" s="70"/>
      <c r="O845" s="70"/>
      <c r="P845" s="70"/>
      <c r="Q845" s="70"/>
      <c r="R845" s="70"/>
      <c r="S845" s="70"/>
      <c r="T845" s="70"/>
      <c r="U845" s="70"/>
      <c r="V845" s="70"/>
      <c r="W845" s="70"/>
      <c r="X845" s="70"/>
      <c r="Y845" s="70"/>
      <c r="Z845" s="70"/>
      <c r="AA845" s="70"/>
      <c r="AB845" s="70"/>
      <c r="AC845" s="70"/>
    </row>
    <row r="846">
      <c r="A846" s="143"/>
      <c r="B846" s="70"/>
      <c r="C846" s="70"/>
      <c r="D846" s="70"/>
      <c r="E846" s="70"/>
      <c r="F846" s="380"/>
      <c r="G846" s="380"/>
      <c r="H846" s="70"/>
      <c r="I846" s="70"/>
      <c r="J846" s="70"/>
      <c r="K846" s="70"/>
      <c r="L846" s="70"/>
      <c r="M846" s="70"/>
      <c r="N846" s="70"/>
      <c r="O846" s="70"/>
      <c r="P846" s="70"/>
      <c r="Q846" s="70"/>
      <c r="R846" s="70"/>
      <c r="S846" s="70"/>
      <c r="T846" s="70"/>
      <c r="U846" s="70"/>
      <c r="V846" s="70"/>
      <c r="W846" s="70"/>
      <c r="X846" s="70"/>
      <c r="Y846" s="70"/>
      <c r="Z846" s="70"/>
      <c r="AA846" s="70"/>
      <c r="AB846" s="70"/>
      <c r="AC846" s="70"/>
    </row>
    <row r="847">
      <c r="A847" s="143"/>
      <c r="B847" s="70"/>
      <c r="C847" s="70"/>
      <c r="D847" s="70"/>
      <c r="E847" s="70"/>
      <c r="F847" s="380"/>
      <c r="G847" s="380"/>
      <c r="H847" s="70"/>
      <c r="I847" s="70"/>
      <c r="J847" s="70"/>
      <c r="K847" s="70"/>
      <c r="L847" s="70"/>
      <c r="M847" s="70"/>
      <c r="N847" s="70"/>
      <c r="O847" s="70"/>
      <c r="P847" s="70"/>
      <c r="Q847" s="70"/>
      <c r="R847" s="70"/>
      <c r="S847" s="70"/>
      <c r="T847" s="70"/>
      <c r="U847" s="70"/>
      <c r="V847" s="70"/>
      <c r="W847" s="70"/>
      <c r="X847" s="70"/>
      <c r="Y847" s="70"/>
      <c r="Z847" s="70"/>
      <c r="AA847" s="70"/>
      <c r="AB847" s="70"/>
      <c r="AC847" s="70"/>
    </row>
    <row r="848">
      <c r="A848" s="143"/>
      <c r="B848" s="70"/>
      <c r="C848" s="70"/>
      <c r="D848" s="70"/>
      <c r="E848" s="70"/>
      <c r="F848" s="380"/>
      <c r="G848" s="380"/>
      <c r="H848" s="70"/>
      <c r="I848" s="70"/>
      <c r="J848" s="70"/>
      <c r="K848" s="70"/>
      <c r="L848" s="70"/>
      <c r="M848" s="70"/>
      <c r="N848" s="70"/>
      <c r="O848" s="70"/>
      <c r="P848" s="70"/>
      <c r="Q848" s="70"/>
      <c r="R848" s="70"/>
      <c r="S848" s="70"/>
      <c r="T848" s="70"/>
      <c r="U848" s="70"/>
      <c r="V848" s="70"/>
      <c r="W848" s="70"/>
      <c r="X848" s="70"/>
      <c r="Y848" s="70"/>
      <c r="Z848" s="70"/>
      <c r="AA848" s="70"/>
      <c r="AB848" s="70"/>
      <c r="AC848" s="70"/>
    </row>
    <row r="849">
      <c r="A849" s="143"/>
      <c r="B849" s="70"/>
      <c r="C849" s="70"/>
      <c r="D849" s="70"/>
      <c r="E849" s="70"/>
      <c r="F849" s="380"/>
      <c r="G849" s="380"/>
      <c r="H849" s="70"/>
      <c r="I849" s="70"/>
      <c r="J849" s="70"/>
      <c r="K849" s="70"/>
      <c r="L849" s="70"/>
      <c r="M849" s="70"/>
      <c r="N849" s="70"/>
      <c r="O849" s="70"/>
      <c r="P849" s="70"/>
      <c r="Q849" s="70"/>
      <c r="R849" s="70"/>
      <c r="S849" s="70"/>
      <c r="T849" s="70"/>
      <c r="U849" s="70"/>
      <c r="V849" s="70"/>
      <c r="W849" s="70"/>
      <c r="X849" s="70"/>
      <c r="Y849" s="70"/>
      <c r="Z849" s="70"/>
      <c r="AA849" s="70"/>
      <c r="AB849" s="70"/>
      <c r="AC849" s="70"/>
    </row>
    <row r="850">
      <c r="A850" s="143"/>
      <c r="B850" s="70"/>
      <c r="C850" s="70"/>
      <c r="D850" s="70"/>
      <c r="E850" s="70"/>
      <c r="F850" s="380"/>
      <c r="G850" s="380"/>
      <c r="H850" s="70"/>
      <c r="I850" s="70"/>
      <c r="J850" s="70"/>
      <c r="K850" s="70"/>
      <c r="L850" s="70"/>
      <c r="M850" s="70"/>
      <c r="N850" s="70"/>
      <c r="O850" s="70"/>
      <c r="P850" s="70"/>
      <c r="Q850" s="70"/>
      <c r="R850" s="70"/>
      <c r="S850" s="70"/>
      <c r="T850" s="70"/>
      <c r="U850" s="70"/>
      <c r="V850" s="70"/>
      <c r="W850" s="70"/>
      <c r="X850" s="70"/>
      <c r="Y850" s="70"/>
      <c r="Z850" s="70"/>
      <c r="AA850" s="70"/>
      <c r="AB850" s="70"/>
      <c r="AC850" s="70"/>
    </row>
    <row r="851">
      <c r="A851" s="143"/>
      <c r="B851" s="70"/>
      <c r="C851" s="70"/>
      <c r="D851" s="70"/>
      <c r="E851" s="70"/>
      <c r="F851" s="380"/>
      <c r="G851" s="380"/>
      <c r="H851" s="70"/>
      <c r="I851" s="70"/>
      <c r="J851" s="70"/>
      <c r="K851" s="70"/>
      <c r="L851" s="70"/>
      <c r="M851" s="70"/>
      <c r="N851" s="70"/>
      <c r="O851" s="70"/>
      <c r="P851" s="70"/>
      <c r="Q851" s="70"/>
      <c r="R851" s="70"/>
      <c r="S851" s="70"/>
      <c r="T851" s="70"/>
      <c r="U851" s="70"/>
      <c r="V851" s="70"/>
      <c r="W851" s="70"/>
      <c r="X851" s="70"/>
      <c r="Y851" s="70"/>
      <c r="Z851" s="70"/>
      <c r="AA851" s="70"/>
      <c r="AB851" s="70"/>
      <c r="AC851" s="70"/>
    </row>
    <row r="852">
      <c r="A852" s="143"/>
      <c r="B852" s="70"/>
      <c r="C852" s="70"/>
      <c r="D852" s="70"/>
      <c r="E852" s="70"/>
      <c r="F852" s="380"/>
      <c r="G852" s="380"/>
      <c r="H852" s="70"/>
      <c r="I852" s="70"/>
      <c r="J852" s="70"/>
      <c r="K852" s="70"/>
      <c r="L852" s="70"/>
      <c r="M852" s="70"/>
      <c r="N852" s="70"/>
      <c r="O852" s="70"/>
      <c r="P852" s="70"/>
      <c r="Q852" s="70"/>
      <c r="R852" s="70"/>
      <c r="S852" s="70"/>
      <c r="T852" s="70"/>
      <c r="U852" s="70"/>
      <c r="V852" s="70"/>
      <c r="W852" s="70"/>
      <c r="X852" s="70"/>
      <c r="Y852" s="70"/>
      <c r="Z852" s="70"/>
      <c r="AA852" s="70"/>
      <c r="AB852" s="70"/>
      <c r="AC852" s="70"/>
    </row>
    <row r="853">
      <c r="A853" s="143"/>
      <c r="B853" s="70"/>
      <c r="C853" s="70"/>
      <c r="D853" s="70"/>
      <c r="E853" s="70"/>
      <c r="F853" s="380"/>
      <c r="G853" s="380"/>
      <c r="H853" s="70"/>
      <c r="I853" s="70"/>
      <c r="J853" s="70"/>
      <c r="K853" s="70"/>
      <c r="L853" s="70"/>
      <c r="M853" s="70"/>
      <c r="N853" s="70"/>
      <c r="O853" s="70"/>
      <c r="P853" s="70"/>
      <c r="Q853" s="70"/>
      <c r="R853" s="70"/>
      <c r="S853" s="70"/>
      <c r="T853" s="70"/>
      <c r="U853" s="70"/>
      <c r="V853" s="70"/>
      <c r="W853" s="70"/>
      <c r="X853" s="70"/>
      <c r="Y853" s="70"/>
      <c r="Z853" s="70"/>
      <c r="AA853" s="70"/>
      <c r="AB853" s="70"/>
      <c r="AC853" s="70"/>
    </row>
    <row r="854">
      <c r="A854" s="143"/>
      <c r="B854" s="70"/>
      <c r="C854" s="70"/>
      <c r="D854" s="70"/>
      <c r="E854" s="70"/>
      <c r="F854" s="380"/>
      <c r="G854" s="380"/>
      <c r="H854" s="70"/>
      <c r="I854" s="70"/>
      <c r="J854" s="70"/>
      <c r="K854" s="70"/>
      <c r="L854" s="70"/>
      <c r="M854" s="70"/>
      <c r="N854" s="70"/>
      <c r="O854" s="70"/>
      <c r="P854" s="70"/>
      <c r="Q854" s="70"/>
      <c r="R854" s="70"/>
      <c r="S854" s="70"/>
      <c r="T854" s="70"/>
      <c r="U854" s="70"/>
      <c r="V854" s="70"/>
      <c r="W854" s="70"/>
      <c r="X854" s="70"/>
      <c r="Y854" s="70"/>
      <c r="Z854" s="70"/>
      <c r="AA854" s="70"/>
      <c r="AB854" s="70"/>
      <c r="AC854" s="70"/>
    </row>
    <row r="855">
      <c r="A855" s="143"/>
      <c r="B855" s="70"/>
      <c r="C855" s="70"/>
      <c r="D855" s="70"/>
      <c r="E855" s="70"/>
      <c r="F855" s="380"/>
      <c r="G855" s="380"/>
      <c r="H855" s="70"/>
      <c r="I855" s="70"/>
      <c r="J855" s="70"/>
      <c r="K855" s="70"/>
      <c r="L855" s="70"/>
      <c r="M855" s="70"/>
      <c r="N855" s="70"/>
      <c r="O855" s="70"/>
      <c r="P855" s="70"/>
      <c r="Q855" s="70"/>
      <c r="R855" s="70"/>
      <c r="S855" s="70"/>
      <c r="T855" s="70"/>
      <c r="U855" s="70"/>
      <c r="V855" s="70"/>
      <c r="W855" s="70"/>
      <c r="X855" s="70"/>
      <c r="Y855" s="70"/>
      <c r="Z855" s="70"/>
      <c r="AA855" s="70"/>
      <c r="AB855" s="70"/>
      <c r="AC855" s="70"/>
    </row>
    <row r="856">
      <c r="A856" s="143"/>
      <c r="B856" s="70"/>
      <c r="C856" s="70"/>
      <c r="D856" s="70"/>
      <c r="E856" s="70"/>
      <c r="F856" s="380"/>
      <c r="G856" s="380"/>
      <c r="H856" s="70"/>
      <c r="I856" s="70"/>
      <c r="J856" s="70"/>
      <c r="K856" s="70"/>
      <c r="L856" s="70"/>
      <c r="M856" s="70"/>
      <c r="N856" s="70"/>
      <c r="O856" s="70"/>
      <c r="P856" s="70"/>
      <c r="Q856" s="70"/>
      <c r="R856" s="70"/>
      <c r="S856" s="70"/>
      <c r="T856" s="70"/>
      <c r="U856" s="70"/>
      <c r="V856" s="70"/>
      <c r="W856" s="70"/>
      <c r="X856" s="70"/>
      <c r="Y856" s="70"/>
      <c r="Z856" s="70"/>
      <c r="AA856" s="70"/>
      <c r="AB856" s="70"/>
      <c r="AC856" s="70"/>
    </row>
    <row r="857">
      <c r="A857" s="143"/>
      <c r="B857" s="70"/>
      <c r="C857" s="70"/>
      <c r="D857" s="70"/>
      <c r="E857" s="70"/>
      <c r="F857" s="380"/>
      <c r="G857" s="380"/>
      <c r="H857" s="70"/>
      <c r="I857" s="70"/>
      <c r="J857" s="70"/>
      <c r="K857" s="70"/>
      <c r="L857" s="70"/>
      <c r="M857" s="70"/>
      <c r="N857" s="70"/>
      <c r="O857" s="70"/>
      <c r="P857" s="70"/>
      <c r="Q857" s="70"/>
      <c r="R857" s="70"/>
      <c r="S857" s="70"/>
      <c r="T857" s="70"/>
      <c r="U857" s="70"/>
      <c r="V857" s="70"/>
      <c r="W857" s="70"/>
      <c r="X857" s="70"/>
      <c r="Y857" s="70"/>
      <c r="Z857" s="70"/>
      <c r="AA857" s="70"/>
      <c r="AB857" s="70"/>
      <c r="AC857" s="70"/>
    </row>
    <row r="858">
      <c r="A858" s="143"/>
      <c r="B858" s="70"/>
      <c r="C858" s="70"/>
      <c r="D858" s="70"/>
      <c r="E858" s="70"/>
      <c r="F858" s="380"/>
      <c r="G858" s="380"/>
      <c r="H858" s="70"/>
      <c r="I858" s="70"/>
      <c r="J858" s="70"/>
      <c r="K858" s="70"/>
      <c r="L858" s="70"/>
      <c r="M858" s="70"/>
      <c r="N858" s="70"/>
      <c r="O858" s="70"/>
      <c r="P858" s="70"/>
      <c r="Q858" s="70"/>
      <c r="R858" s="70"/>
      <c r="S858" s="70"/>
      <c r="T858" s="70"/>
      <c r="U858" s="70"/>
      <c r="V858" s="70"/>
      <c r="W858" s="70"/>
      <c r="X858" s="70"/>
      <c r="Y858" s="70"/>
      <c r="Z858" s="70"/>
      <c r="AA858" s="70"/>
      <c r="AB858" s="70"/>
      <c r="AC858" s="70"/>
    </row>
    <row r="859">
      <c r="A859" s="143"/>
      <c r="B859" s="70"/>
      <c r="C859" s="70"/>
      <c r="D859" s="70"/>
      <c r="E859" s="70"/>
      <c r="F859" s="380"/>
      <c r="G859" s="380"/>
      <c r="H859" s="70"/>
      <c r="I859" s="70"/>
      <c r="J859" s="70"/>
      <c r="K859" s="70"/>
      <c r="L859" s="70"/>
      <c r="M859" s="70"/>
      <c r="N859" s="70"/>
      <c r="O859" s="70"/>
      <c r="P859" s="70"/>
      <c r="Q859" s="70"/>
      <c r="R859" s="70"/>
      <c r="S859" s="70"/>
      <c r="T859" s="70"/>
      <c r="U859" s="70"/>
      <c r="V859" s="70"/>
      <c r="W859" s="70"/>
      <c r="X859" s="70"/>
      <c r="Y859" s="70"/>
      <c r="Z859" s="70"/>
      <c r="AA859" s="70"/>
      <c r="AB859" s="70"/>
      <c r="AC859" s="70"/>
    </row>
    <row r="860">
      <c r="A860" s="143"/>
      <c r="B860" s="70"/>
      <c r="C860" s="70"/>
      <c r="D860" s="70"/>
      <c r="E860" s="70"/>
      <c r="F860" s="380"/>
      <c r="G860" s="380"/>
      <c r="H860" s="70"/>
      <c r="I860" s="70"/>
      <c r="J860" s="70"/>
      <c r="K860" s="70"/>
      <c r="L860" s="70"/>
      <c r="M860" s="70"/>
      <c r="N860" s="70"/>
      <c r="O860" s="70"/>
      <c r="P860" s="70"/>
      <c r="Q860" s="70"/>
      <c r="R860" s="70"/>
      <c r="S860" s="70"/>
      <c r="T860" s="70"/>
      <c r="U860" s="70"/>
      <c r="V860" s="70"/>
      <c r="W860" s="70"/>
      <c r="X860" s="70"/>
      <c r="Y860" s="70"/>
      <c r="Z860" s="70"/>
      <c r="AA860" s="70"/>
      <c r="AB860" s="70"/>
      <c r="AC860" s="70"/>
    </row>
    <row r="861">
      <c r="A861" s="143"/>
      <c r="B861" s="70"/>
      <c r="C861" s="70"/>
      <c r="D861" s="70"/>
      <c r="E861" s="70"/>
      <c r="F861" s="380"/>
      <c r="G861" s="380"/>
      <c r="H861" s="70"/>
      <c r="I861" s="70"/>
      <c r="J861" s="70"/>
      <c r="K861" s="70"/>
      <c r="L861" s="70"/>
      <c r="M861" s="70"/>
      <c r="N861" s="70"/>
      <c r="O861" s="70"/>
      <c r="P861" s="70"/>
      <c r="Q861" s="70"/>
      <c r="R861" s="70"/>
      <c r="S861" s="70"/>
      <c r="T861" s="70"/>
      <c r="U861" s="70"/>
      <c r="V861" s="70"/>
      <c r="W861" s="70"/>
      <c r="X861" s="70"/>
      <c r="Y861" s="70"/>
      <c r="Z861" s="70"/>
      <c r="AA861" s="70"/>
      <c r="AB861" s="70"/>
      <c r="AC861" s="70"/>
    </row>
    <row r="862">
      <c r="A862" s="143"/>
      <c r="B862" s="70"/>
      <c r="C862" s="70"/>
      <c r="D862" s="70"/>
      <c r="E862" s="70"/>
      <c r="F862" s="380"/>
      <c r="G862" s="380"/>
      <c r="H862" s="70"/>
      <c r="I862" s="70"/>
      <c r="J862" s="70"/>
      <c r="K862" s="70"/>
      <c r="L862" s="70"/>
      <c r="M862" s="70"/>
      <c r="N862" s="70"/>
      <c r="O862" s="70"/>
      <c r="P862" s="70"/>
      <c r="Q862" s="70"/>
      <c r="R862" s="70"/>
      <c r="S862" s="70"/>
      <c r="T862" s="70"/>
      <c r="U862" s="70"/>
      <c r="V862" s="70"/>
      <c r="W862" s="70"/>
      <c r="X862" s="70"/>
      <c r="Y862" s="70"/>
      <c r="Z862" s="70"/>
      <c r="AA862" s="70"/>
      <c r="AB862" s="70"/>
      <c r="AC862" s="70"/>
    </row>
    <row r="863">
      <c r="A863" s="143"/>
      <c r="B863" s="70"/>
      <c r="C863" s="70"/>
      <c r="D863" s="70"/>
      <c r="E863" s="70"/>
      <c r="F863" s="380"/>
      <c r="G863" s="380"/>
      <c r="H863" s="70"/>
      <c r="I863" s="70"/>
      <c r="J863" s="70"/>
      <c r="K863" s="70"/>
      <c r="L863" s="70"/>
      <c r="M863" s="70"/>
      <c r="N863" s="70"/>
      <c r="O863" s="70"/>
      <c r="P863" s="70"/>
      <c r="Q863" s="70"/>
      <c r="R863" s="70"/>
      <c r="S863" s="70"/>
      <c r="T863" s="70"/>
      <c r="U863" s="70"/>
      <c r="V863" s="70"/>
      <c r="W863" s="70"/>
      <c r="X863" s="70"/>
      <c r="Y863" s="70"/>
      <c r="Z863" s="70"/>
      <c r="AA863" s="70"/>
      <c r="AB863" s="70"/>
      <c r="AC863" s="70"/>
    </row>
    <row r="864">
      <c r="A864" s="143"/>
      <c r="B864" s="70"/>
      <c r="C864" s="70"/>
      <c r="D864" s="70"/>
      <c r="E864" s="70"/>
      <c r="F864" s="380"/>
      <c r="G864" s="380"/>
      <c r="H864" s="70"/>
      <c r="I864" s="70"/>
      <c r="J864" s="70"/>
      <c r="K864" s="70"/>
      <c r="L864" s="70"/>
      <c r="M864" s="70"/>
      <c r="N864" s="70"/>
      <c r="O864" s="70"/>
      <c r="P864" s="70"/>
      <c r="Q864" s="70"/>
      <c r="R864" s="70"/>
      <c r="S864" s="70"/>
      <c r="T864" s="70"/>
      <c r="U864" s="70"/>
      <c r="V864" s="70"/>
      <c r="W864" s="70"/>
      <c r="X864" s="70"/>
      <c r="Y864" s="70"/>
      <c r="Z864" s="70"/>
      <c r="AA864" s="70"/>
      <c r="AB864" s="70"/>
      <c r="AC864" s="70"/>
    </row>
    <row r="865">
      <c r="A865" s="143"/>
      <c r="B865" s="70"/>
      <c r="C865" s="70"/>
      <c r="D865" s="70"/>
      <c r="E865" s="70"/>
      <c r="F865" s="380"/>
      <c r="G865" s="380"/>
      <c r="H865" s="70"/>
      <c r="I865" s="70"/>
      <c r="J865" s="70"/>
      <c r="K865" s="70"/>
      <c r="L865" s="70"/>
      <c r="M865" s="70"/>
      <c r="N865" s="70"/>
      <c r="O865" s="70"/>
      <c r="P865" s="70"/>
      <c r="Q865" s="70"/>
      <c r="R865" s="70"/>
      <c r="S865" s="70"/>
      <c r="T865" s="70"/>
      <c r="U865" s="70"/>
      <c r="V865" s="70"/>
      <c r="W865" s="70"/>
      <c r="X865" s="70"/>
      <c r="Y865" s="70"/>
      <c r="Z865" s="70"/>
      <c r="AA865" s="70"/>
      <c r="AB865" s="70"/>
      <c r="AC865" s="70"/>
    </row>
    <row r="866">
      <c r="A866" s="143"/>
      <c r="B866" s="70"/>
      <c r="C866" s="70"/>
      <c r="D866" s="70"/>
      <c r="E866" s="70"/>
      <c r="F866" s="380"/>
      <c r="G866" s="380"/>
      <c r="H866" s="70"/>
      <c r="I866" s="70"/>
      <c r="J866" s="70"/>
      <c r="K866" s="70"/>
      <c r="L866" s="70"/>
      <c r="M866" s="70"/>
      <c r="N866" s="70"/>
      <c r="O866" s="70"/>
      <c r="P866" s="70"/>
      <c r="Q866" s="70"/>
      <c r="R866" s="70"/>
      <c r="S866" s="70"/>
      <c r="T866" s="70"/>
      <c r="U866" s="70"/>
      <c r="V866" s="70"/>
      <c r="W866" s="70"/>
      <c r="X866" s="70"/>
      <c r="Y866" s="70"/>
      <c r="Z866" s="70"/>
      <c r="AA866" s="70"/>
      <c r="AB866" s="70"/>
      <c r="AC866" s="70"/>
    </row>
    <row r="867">
      <c r="A867" s="143"/>
      <c r="B867" s="70"/>
      <c r="C867" s="70"/>
      <c r="D867" s="70"/>
      <c r="E867" s="70"/>
      <c r="F867" s="380"/>
      <c r="G867" s="380"/>
      <c r="H867" s="70"/>
      <c r="I867" s="70"/>
      <c r="J867" s="70"/>
      <c r="K867" s="70"/>
      <c r="L867" s="70"/>
      <c r="M867" s="70"/>
      <c r="N867" s="70"/>
      <c r="O867" s="70"/>
      <c r="P867" s="70"/>
      <c r="Q867" s="70"/>
      <c r="R867" s="70"/>
      <c r="S867" s="70"/>
      <c r="T867" s="70"/>
      <c r="U867" s="70"/>
      <c r="V867" s="70"/>
      <c r="W867" s="70"/>
      <c r="X867" s="70"/>
      <c r="Y867" s="70"/>
      <c r="Z867" s="70"/>
      <c r="AA867" s="70"/>
      <c r="AB867" s="70"/>
      <c r="AC867" s="70"/>
    </row>
    <row r="868">
      <c r="A868" s="143"/>
      <c r="B868" s="70"/>
      <c r="C868" s="70"/>
      <c r="D868" s="70"/>
      <c r="E868" s="70"/>
      <c r="F868" s="380"/>
      <c r="G868" s="380"/>
      <c r="H868" s="70"/>
      <c r="I868" s="70"/>
      <c r="J868" s="70"/>
      <c r="K868" s="70"/>
      <c r="L868" s="70"/>
      <c r="M868" s="70"/>
      <c r="N868" s="70"/>
      <c r="O868" s="70"/>
      <c r="P868" s="70"/>
      <c r="Q868" s="70"/>
      <c r="R868" s="70"/>
      <c r="S868" s="70"/>
      <c r="T868" s="70"/>
      <c r="U868" s="70"/>
      <c r="V868" s="70"/>
      <c r="W868" s="70"/>
      <c r="X868" s="70"/>
      <c r="Y868" s="70"/>
      <c r="Z868" s="70"/>
      <c r="AA868" s="70"/>
      <c r="AB868" s="70"/>
      <c r="AC868" s="70"/>
    </row>
    <row r="869">
      <c r="A869" s="143"/>
      <c r="B869" s="70"/>
      <c r="C869" s="70"/>
      <c r="D869" s="70"/>
      <c r="E869" s="70"/>
      <c r="F869" s="380"/>
      <c r="G869" s="380"/>
      <c r="H869" s="70"/>
      <c r="I869" s="70"/>
      <c r="J869" s="70"/>
      <c r="K869" s="70"/>
      <c r="L869" s="70"/>
      <c r="M869" s="70"/>
      <c r="N869" s="70"/>
      <c r="O869" s="70"/>
      <c r="P869" s="70"/>
      <c r="Q869" s="70"/>
      <c r="R869" s="70"/>
      <c r="S869" s="70"/>
      <c r="T869" s="70"/>
      <c r="U869" s="70"/>
      <c r="V869" s="70"/>
      <c r="W869" s="70"/>
      <c r="X869" s="70"/>
      <c r="Y869" s="70"/>
      <c r="Z869" s="70"/>
      <c r="AA869" s="70"/>
      <c r="AB869" s="70"/>
      <c r="AC869" s="70"/>
    </row>
    <row r="870">
      <c r="A870" s="143"/>
      <c r="B870" s="70"/>
      <c r="C870" s="70"/>
      <c r="D870" s="70"/>
      <c r="E870" s="70"/>
      <c r="F870" s="380"/>
      <c r="G870" s="380"/>
      <c r="H870" s="70"/>
      <c r="I870" s="70"/>
      <c r="J870" s="70"/>
      <c r="K870" s="70"/>
      <c r="L870" s="70"/>
      <c r="M870" s="70"/>
      <c r="N870" s="70"/>
      <c r="O870" s="70"/>
      <c r="P870" s="70"/>
      <c r="Q870" s="70"/>
      <c r="R870" s="70"/>
      <c r="S870" s="70"/>
      <c r="T870" s="70"/>
      <c r="U870" s="70"/>
      <c r="V870" s="70"/>
      <c r="W870" s="70"/>
      <c r="X870" s="70"/>
      <c r="Y870" s="70"/>
      <c r="Z870" s="70"/>
      <c r="AA870" s="70"/>
      <c r="AB870" s="70"/>
      <c r="AC870" s="70"/>
    </row>
    <row r="871">
      <c r="A871" s="143"/>
      <c r="B871" s="70"/>
      <c r="C871" s="70"/>
      <c r="D871" s="70"/>
      <c r="E871" s="70"/>
      <c r="F871" s="380"/>
      <c r="G871" s="380"/>
      <c r="H871" s="70"/>
      <c r="I871" s="70"/>
      <c r="J871" s="70"/>
      <c r="K871" s="70"/>
      <c r="L871" s="70"/>
      <c r="M871" s="70"/>
      <c r="N871" s="70"/>
      <c r="O871" s="70"/>
      <c r="P871" s="70"/>
      <c r="Q871" s="70"/>
      <c r="R871" s="70"/>
      <c r="S871" s="70"/>
      <c r="T871" s="70"/>
      <c r="U871" s="70"/>
      <c r="V871" s="70"/>
      <c r="W871" s="70"/>
      <c r="X871" s="70"/>
      <c r="Y871" s="70"/>
      <c r="Z871" s="70"/>
      <c r="AA871" s="70"/>
      <c r="AB871" s="70"/>
      <c r="AC871" s="70"/>
    </row>
    <row r="872">
      <c r="A872" s="143"/>
      <c r="B872" s="70"/>
      <c r="C872" s="70"/>
      <c r="D872" s="70"/>
      <c r="E872" s="70"/>
      <c r="F872" s="380"/>
      <c r="G872" s="380"/>
      <c r="H872" s="70"/>
      <c r="I872" s="70"/>
      <c r="J872" s="70"/>
      <c r="K872" s="70"/>
      <c r="L872" s="70"/>
      <c r="M872" s="70"/>
      <c r="N872" s="70"/>
      <c r="O872" s="70"/>
      <c r="P872" s="70"/>
      <c r="Q872" s="70"/>
      <c r="R872" s="70"/>
      <c r="S872" s="70"/>
      <c r="T872" s="70"/>
      <c r="U872" s="70"/>
      <c r="V872" s="70"/>
      <c r="W872" s="70"/>
      <c r="X872" s="70"/>
      <c r="Y872" s="70"/>
      <c r="Z872" s="70"/>
      <c r="AA872" s="70"/>
      <c r="AB872" s="70"/>
      <c r="AC872" s="70"/>
    </row>
    <row r="873">
      <c r="A873" s="143"/>
      <c r="B873" s="70"/>
      <c r="C873" s="70"/>
      <c r="D873" s="70"/>
      <c r="E873" s="70"/>
      <c r="F873" s="380"/>
      <c r="G873" s="380"/>
      <c r="H873" s="70"/>
      <c r="I873" s="70"/>
      <c r="J873" s="70"/>
      <c r="K873" s="70"/>
      <c r="L873" s="70"/>
      <c r="M873" s="70"/>
      <c r="N873" s="70"/>
      <c r="O873" s="70"/>
      <c r="P873" s="70"/>
      <c r="Q873" s="70"/>
      <c r="R873" s="70"/>
      <c r="S873" s="70"/>
      <c r="T873" s="70"/>
      <c r="U873" s="70"/>
      <c r="V873" s="70"/>
      <c r="W873" s="70"/>
      <c r="X873" s="70"/>
      <c r="Y873" s="70"/>
      <c r="Z873" s="70"/>
      <c r="AA873" s="70"/>
      <c r="AB873" s="70"/>
      <c r="AC873" s="70"/>
    </row>
    <row r="874">
      <c r="A874" s="143"/>
      <c r="B874" s="70"/>
      <c r="C874" s="70"/>
      <c r="D874" s="70"/>
      <c r="E874" s="70"/>
      <c r="F874" s="380"/>
      <c r="G874" s="380"/>
      <c r="H874" s="70"/>
      <c r="I874" s="70"/>
      <c r="J874" s="70"/>
      <c r="K874" s="70"/>
      <c r="L874" s="70"/>
      <c r="M874" s="70"/>
      <c r="N874" s="70"/>
      <c r="O874" s="70"/>
      <c r="P874" s="70"/>
      <c r="Q874" s="70"/>
      <c r="R874" s="70"/>
      <c r="S874" s="70"/>
      <c r="T874" s="70"/>
      <c r="U874" s="70"/>
      <c r="V874" s="70"/>
      <c r="W874" s="70"/>
      <c r="X874" s="70"/>
      <c r="Y874" s="70"/>
      <c r="Z874" s="70"/>
      <c r="AA874" s="70"/>
      <c r="AB874" s="70"/>
      <c r="AC874" s="70"/>
    </row>
    <row r="875">
      <c r="A875" s="143"/>
      <c r="B875" s="70"/>
      <c r="C875" s="70"/>
      <c r="D875" s="70"/>
      <c r="E875" s="70"/>
      <c r="F875" s="380"/>
      <c r="G875" s="380"/>
      <c r="H875" s="70"/>
      <c r="I875" s="70"/>
      <c r="J875" s="70"/>
      <c r="K875" s="70"/>
      <c r="L875" s="70"/>
      <c r="M875" s="70"/>
      <c r="N875" s="70"/>
      <c r="O875" s="70"/>
      <c r="P875" s="70"/>
      <c r="Q875" s="70"/>
      <c r="R875" s="70"/>
      <c r="S875" s="70"/>
      <c r="T875" s="70"/>
      <c r="U875" s="70"/>
      <c r="V875" s="70"/>
      <c r="W875" s="70"/>
      <c r="X875" s="70"/>
      <c r="Y875" s="70"/>
      <c r="Z875" s="70"/>
      <c r="AA875" s="70"/>
      <c r="AB875" s="70"/>
      <c r="AC875" s="70"/>
    </row>
    <row r="876">
      <c r="A876" s="143"/>
      <c r="B876" s="70"/>
      <c r="C876" s="70"/>
      <c r="D876" s="70"/>
      <c r="E876" s="70"/>
      <c r="F876" s="380"/>
      <c r="G876" s="380"/>
      <c r="H876" s="70"/>
      <c r="I876" s="70"/>
      <c r="J876" s="70"/>
      <c r="K876" s="70"/>
      <c r="L876" s="70"/>
      <c r="M876" s="70"/>
      <c r="N876" s="70"/>
      <c r="O876" s="70"/>
      <c r="P876" s="70"/>
      <c r="Q876" s="70"/>
      <c r="R876" s="70"/>
      <c r="S876" s="70"/>
      <c r="T876" s="70"/>
      <c r="U876" s="70"/>
      <c r="V876" s="70"/>
      <c r="W876" s="70"/>
      <c r="X876" s="70"/>
      <c r="Y876" s="70"/>
      <c r="Z876" s="70"/>
      <c r="AA876" s="70"/>
      <c r="AB876" s="70"/>
      <c r="AC876" s="70"/>
    </row>
    <row r="877">
      <c r="A877" s="143"/>
      <c r="B877" s="70"/>
      <c r="C877" s="70"/>
      <c r="D877" s="70"/>
      <c r="E877" s="70"/>
      <c r="F877" s="380"/>
      <c r="G877" s="380"/>
      <c r="H877" s="70"/>
      <c r="I877" s="70"/>
      <c r="J877" s="70"/>
      <c r="K877" s="70"/>
      <c r="L877" s="70"/>
      <c r="M877" s="70"/>
      <c r="N877" s="70"/>
      <c r="O877" s="70"/>
      <c r="P877" s="70"/>
      <c r="Q877" s="70"/>
      <c r="R877" s="70"/>
      <c r="S877" s="70"/>
      <c r="T877" s="70"/>
      <c r="U877" s="70"/>
      <c r="V877" s="70"/>
      <c r="W877" s="70"/>
      <c r="X877" s="70"/>
      <c r="Y877" s="70"/>
      <c r="Z877" s="70"/>
      <c r="AA877" s="70"/>
      <c r="AB877" s="70"/>
      <c r="AC877" s="70"/>
    </row>
    <row r="878">
      <c r="A878" s="143"/>
      <c r="B878" s="70"/>
      <c r="C878" s="70"/>
      <c r="D878" s="70"/>
      <c r="E878" s="70"/>
      <c r="F878" s="380"/>
      <c r="G878" s="380"/>
      <c r="H878" s="70"/>
      <c r="I878" s="70"/>
      <c r="J878" s="70"/>
      <c r="K878" s="70"/>
      <c r="L878" s="70"/>
      <c r="M878" s="70"/>
      <c r="N878" s="70"/>
      <c r="O878" s="70"/>
      <c r="P878" s="70"/>
      <c r="Q878" s="70"/>
      <c r="R878" s="70"/>
      <c r="S878" s="70"/>
      <c r="T878" s="70"/>
      <c r="U878" s="70"/>
      <c r="V878" s="70"/>
      <c r="W878" s="70"/>
      <c r="X878" s="70"/>
      <c r="Y878" s="70"/>
      <c r="Z878" s="70"/>
      <c r="AA878" s="70"/>
      <c r="AB878" s="70"/>
      <c r="AC878" s="70"/>
    </row>
    <row r="879">
      <c r="A879" s="143"/>
      <c r="B879" s="70"/>
      <c r="C879" s="70"/>
      <c r="D879" s="70"/>
      <c r="E879" s="70"/>
      <c r="F879" s="380"/>
      <c r="G879" s="380"/>
      <c r="H879" s="70"/>
      <c r="I879" s="70"/>
      <c r="J879" s="70"/>
      <c r="K879" s="70"/>
      <c r="L879" s="70"/>
      <c r="M879" s="70"/>
      <c r="N879" s="70"/>
      <c r="O879" s="70"/>
      <c r="P879" s="70"/>
      <c r="Q879" s="70"/>
      <c r="R879" s="70"/>
      <c r="S879" s="70"/>
      <c r="T879" s="70"/>
      <c r="U879" s="70"/>
      <c r="V879" s="70"/>
      <c r="W879" s="70"/>
      <c r="X879" s="70"/>
      <c r="Y879" s="70"/>
      <c r="Z879" s="70"/>
      <c r="AA879" s="70"/>
      <c r="AB879" s="70"/>
      <c r="AC879" s="70"/>
    </row>
    <row r="880">
      <c r="A880" s="143"/>
      <c r="B880" s="70"/>
      <c r="C880" s="70"/>
      <c r="D880" s="70"/>
      <c r="E880" s="70"/>
      <c r="F880" s="380"/>
      <c r="G880" s="380"/>
      <c r="H880" s="70"/>
      <c r="I880" s="70"/>
      <c r="J880" s="70"/>
      <c r="K880" s="70"/>
      <c r="L880" s="70"/>
      <c r="M880" s="70"/>
      <c r="N880" s="70"/>
      <c r="O880" s="70"/>
      <c r="P880" s="70"/>
      <c r="Q880" s="70"/>
      <c r="R880" s="70"/>
      <c r="S880" s="70"/>
      <c r="T880" s="70"/>
      <c r="U880" s="70"/>
      <c r="V880" s="70"/>
      <c r="W880" s="70"/>
      <c r="X880" s="70"/>
      <c r="Y880" s="70"/>
      <c r="Z880" s="70"/>
      <c r="AA880" s="70"/>
      <c r="AB880" s="70"/>
      <c r="AC880" s="70"/>
    </row>
    <row r="881">
      <c r="A881" s="143"/>
      <c r="B881" s="70"/>
      <c r="C881" s="70"/>
      <c r="D881" s="70"/>
      <c r="E881" s="70"/>
      <c r="F881" s="380"/>
      <c r="G881" s="380"/>
      <c r="H881" s="70"/>
      <c r="I881" s="70"/>
      <c r="J881" s="70"/>
      <c r="K881" s="70"/>
      <c r="L881" s="70"/>
      <c r="M881" s="70"/>
      <c r="N881" s="70"/>
      <c r="O881" s="70"/>
      <c r="P881" s="70"/>
      <c r="Q881" s="70"/>
      <c r="R881" s="70"/>
      <c r="S881" s="70"/>
      <c r="T881" s="70"/>
      <c r="U881" s="70"/>
      <c r="V881" s="70"/>
      <c r="W881" s="70"/>
      <c r="X881" s="70"/>
      <c r="Y881" s="70"/>
      <c r="Z881" s="70"/>
      <c r="AA881" s="70"/>
      <c r="AB881" s="70"/>
      <c r="AC881" s="70"/>
    </row>
    <row r="882">
      <c r="A882" s="143"/>
      <c r="B882" s="70"/>
      <c r="C882" s="70"/>
      <c r="D882" s="70"/>
      <c r="E882" s="70"/>
      <c r="F882" s="380"/>
      <c r="G882" s="380"/>
      <c r="H882" s="70"/>
      <c r="I882" s="70"/>
      <c r="J882" s="70"/>
      <c r="K882" s="70"/>
      <c r="L882" s="70"/>
      <c r="M882" s="70"/>
      <c r="N882" s="70"/>
      <c r="O882" s="70"/>
      <c r="P882" s="70"/>
      <c r="Q882" s="70"/>
      <c r="R882" s="70"/>
      <c r="S882" s="70"/>
      <c r="T882" s="70"/>
      <c r="U882" s="70"/>
      <c r="V882" s="70"/>
      <c r="W882" s="70"/>
      <c r="X882" s="70"/>
      <c r="Y882" s="70"/>
      <c r="Z882" s="70"/>
      <c r="AA882" s="70"/>
      <c r="AB882" s="70"/>
      <c r="AC882" s="70"/>
    </row>
    <row r="883">
      <c r="A883" s="143"/>
      <c r="B883" s="70"/>
      <c r="C883" s="70"/>
      <c r="D883" s="70"/>
      <c r="E883" s="70"/>
      <c r="F883" s="380"/>
      <c r="G883" s="380"/>
      <c r="H883" s="70"/>
      <c r="I883" s="70"/>
      <c r="J883" s="70"/>
      <c r="K883" s="70"/>
      <c r="L883" s="70"/>
      <c r="M883" s="70"/>
      <c r="N883" s="70"/>
      <c r="O883" s="70"/>
      <c r="P883" s="70"/>
      <c r="Q883" s="70"/>
      <c r="R883" s="70"/>
      <c r="S883" s="70"/>
      <c r="T883" s="70"/>
      <c r="U883" s="70"/>
      <c r="V883" s="70"/>
      <c r="W883" s="70"/>
      <c r="X883" s="70"/>
      <c r="Y883" s="70"/>
      <c r="Z883" s="70"/>
      <c r="AA883" s="70"/>
      <c r="AB883" s="70"/>
      <c r="AC883" s="70"/>
    </row>
    <row r="884">
      <c r="A884" s="143"/>
      <c r="B884" s="70"/>
      <c r="C884" s="70"/>
      <c r="D884" s="70"/>
      <c r="E884" s="70"/>
      <c r="F884" s="380"/>
      <c r="G884" s="380"/>
      <c r="H884" s="70"/>
      <c r="I884" s="70"/>
      <c r="J884" s="70"/>
      <c r="K884" s="70"/>
      <c r="L884" s="70"/>
      <c r="M884" s="70"/>
      <c r="N884" s="70"/>
      <c r="O884" s="70"/>
      <c r="P884" s="70"/>
      <c r="Q884" s="70"/>
      <c r="R884" s="70"/>
      <c r="S884" s="70"/>
      <c r="T884" s="70"/>
      <c r="U884" s="70"/>
      <c r="V884" s="70"/>
      <c r="W884" s="70"/>
      <c r="X884" s="70"/>
      <c r="Y884" s="70"/>
      <c r="Z884" s="70"/>
      <c r="AA884" s="70"/>
      <c r="AB884" s="70"/>
      <c r="AC884" s="70"/>
    </row>
    <row r="885">
      <c r="A885" s="143"/>
      <c r="B885" s="70"/>
      <c r="C885" s="70"/>
      <c r="D885" s="70"/>
      <c r="E885" s="70"/>
      <c r="F885" s="380"/>
      <c r="G885" s="380"/>
      <c r="H885" s="70"/>
      <c r="I885" s="70"/>
      <c r="J885" s="70"/>
      <c r="K885" s="70"/>
      <c r="L885" s="70"/>
      <c r="M885" s="70"/>
      <c r="N885" s="70"/>
      <c r="O885" s="70"/>
      <c r="P885" s="70"/>
      <c r="Q885" s="70"/>
      <c r="R885" s="70"/>
      <c r="S885" s="70"/>
      <c r="T885" s="70"/>
      <c r="U885" s="70"/>
      <c r="V885" s="70"/>
      <c r="W885" s="70"/>
      <c r="X885" s="70"/>
      <c r="Y885" s="70"/>
      <c r="Z885" s="70"/>
      <c r="AA885" s="70"/>
      <c r="AB885" s="70"/>
      <c r="AC885" s="70"/>
    </row>
    <row r="886">
      <c r="A886" s="143"/>
      <c r="B886" s="70"/>
      <c r="C886" s="70"/>
      <c r="D886" s="70"/>
      <c r="E886" s="70"/>
      <c r="F886" s="380"/>
      <c r="G886" s="380"/>
      <c r="H886" s="70"/>
      <c r="I886" s="70"/>
      <c r="J886" s="70"/>
      <c r="K886" s="70"/>
      <c r="L886" s="70"/>
      <c r="M886" s="70"/>
      <c r="N886" s="70"/>
      <c r="O886" s="70"/>
      <c r="P886" s="70"/>
      <c r="Q886" s="70"/>
      <c r="R886" s="70"/>
      <c r="S886" s="70"/>
      <c r="T886" s="70"/>
      <c r="U886" s="70"/>
      <c r="V886" s="70"/>
      <c r="W886" s="70"/>
      <c r="X886" s="70"/>
      <c r="Y886" s="70"/>
      <c r="Z886" s="70"/>
      <c r="AA886" s="70"/>
      <c r="AB886" s="70"/>
      <c r="AC886" s="70"/>
    </row>
    <row r="887">
      <c r="A887" s="143"/>
      <c r="B887" s="70"/>
      <c r="C887" s="70"/>
      <c r="D887" s="70"/>
      <c r="E887" s="70"/>
      <c r="F887" s="380"/>
      <c r="G887" s="380"/>
      <c r="H887" s="70"/>
      <c r="I887" s="70"/>
      <c r="J887" s="70"/>
      <c r="K887" s="70"/>
      <c r="L887" s="70"/>
      <c r="M887" s="70"/>
      <c r="N887" s="70"/>
      <c r="O887" s="70"/>
      <c r="P887" s="70"/>
      <c r="Q887" s="70"/>
      <c r="R887" s="70"/>
      <c r="S887" s="70"/>
      <c r="T887" s="70"/>
      <c r="U887" s="70"/>
      <c r="V887" s="70"/>
      <c r="W887" s="70"/>
      <c r="X887" s="70"/>
      <c r="Y887" s="70"/>
      <c r="Z887" s="70"/>
      <c r="AA887" s="70"/>
      <c r="AB887" s="70"/>
      <c r="AC887" s="70"/>
    </row>
    <row r="888">
      <c r="A888" s="143"/>
      <c r="B888" s="70"/>
      <c r="C888" s="70"/>
      <c r="D888" s="70"/>
      <c r="E888" s="70"/>
      <c r="F888" s="380"/>
      <c r="G888" s="380"/>
      <c r="H888" s="70"/>
      <c r="I888" s="70"/>
      <c r="J888" s="70"/>
      <c r="K888" s="70"/>
      <c r="L888" s="70"/>
      <c r="M888" s="70"/>
      <c r="N888" s="70"/>
      <c r="O888" s="70"/>
      <c r="P888" s="70"/>
      <c r="Q888" s="70"/>
      <c r="R888" s="70"/>
      <c r="S888" s="70"/>
      <c r="T888" s="70"/>
      <c r="U888" s="70"/>
      <c r="V888" s="70"/>
      <c r="W888" s="70"/>
      <c r="X888" s="70"/>
      <c r="Y888" s="70"/>
      <c r="Z888" s="70"/>
      <c r="AA888" s="70"/>
      <c r="AB888" s="70"/>
      <c r="AC888" s="70"/>
    </row>
    <row r="889">
      <c r="A889" s="143"/>
      <c r="B889" s="70"/>
      <c r="C889" s="70"/>
      <c r="D889" s="70"/>
      <c r="E889" s="70"/>
      <c r="F889" s="380"/>
      <c r="G889" s="380"/>
      <c r="H889" s="70"/>
      <c r="I889" s="70"/>
      <c r="J889" s="70"/>
      <c r="K889" s="70"/>
      <c r="L889" s="70"/>
      <c r="M889" s="70"/>
      <c r="N889" s="70"/>
      <c r="O889" s="70"/>
      <c r="P889" s="70"/>
      <c r="Q889" s="70"/>
      <c r="R889" s="70"/>
      <c r="S889" s="70"/>
      <c r="T889" s="70"/>
      <c r="U889" s="70"/>
      <c r="V889" s="70"/>
      <c r="W889" s="70"/>
      <c r="X889" s="70"/>
      <c r="Y889" s="70"/>
      <c r="Z889" s="70"/>
      <c r="AA889" s="70"/>
      <c r="AB889" s="70"/>
      <c r="AC889" s="70"/>
    </row>
    <row r="890">
      <c r="A890" s="143"/>
      <c r="B890" s="70"/>
      <c r="C890" s="70"/>
      <c r="D890" s="70"/>
      <c r="E890" s="70"/>
      <c r="F890" s="380"/>
      <c r="G890" s="380"/>
      <c r="H890" s="70"/>
      <c r="I890" s="70"/>
      <c r="J890" s="70"/>
      <c r="K890" s="70"/>
      <c r="L890" s="70"/>
      <c r="M890" s="70"/>
      <c r="N890" s="70"/>
      <c r="O890" s="70"/>
      <c r="P890" s="70"/>
      <c r="Q890" s="70"/>
      <c r="R890" s="70"/>
      <c r="S890" s="70"/>
      <c r="T890" s="70"/>
      <c r="U890" s="70"/>
      <c r="V890" s="70"/>
      <c r="W890" s="70"/>
      <c r="X890" s="70"/>
      <c r="Y890" s="70"/>
      <c r="Z890" s="70"/>
      <c r="AA890" s="70"/>
      <c r="AB890" s="70"/>
      <c r="AC890" s="70"/>
    </row>
    <row r="891">
      <c r="A891" s="143"/>
      <c r="B891" s="70"/>
      <c r="C891" s="70"/>
      <c r="D891" s="70"/>
      <c r="E891" s="70"/>
      <c r="F891" s="380"/>
      <c r="G891" s="380"/>
      <c r="H891" s="70"/>
      <c r="I891" s="70"/>
      <c r="J891" s="70"/>
      <c r="K891" s="70"/>
      <c r="L891" s="70"/>
      <c r="M891" s="70"/>
      <c r="N891" s="70"/>
      <c r="O891" s="70"/>
      <c r="P891" s="70"/>
      <c r="Q891" s="70"/>
      <c r="R891" s="70"/>
      <c r="S891" s="70"/>
      <c r="T891" s="70"/>
      <c r="U891" s="70"/>
      <c r="V891" s="70"/>
      <c r="W891" s="70"/>
      <c r="X891" s="70"/>
      <c r="Y891" s="70"/>
      <c r="Z891" s="70"/>
      <c r="AA891" s="70"/>
      <c r="AB891" s="70"/>
      <c r="AC891" s="70"/>
    </row>
    <row r="892">
      <c r="A892" s="143"/>
      <c r="B892" s="70"/>
      <c r="C892" s="70"/>
      <c r="D892" s="70"/>
      <c r="E892" s="70"/>
      <c r="F892" s="380"/>
      <c r="G892" s="380"/>
      <c r="H892" s="70"/>
      <c r="I892" s="70"/>
      <c r="J892" s="70"/>
      <c r="K892" s="70"/>
      <c r="L892" s="70"/>
      <c r="M892" s="70"/>
      <c r="N892" s="70"/>
      <c r="O892" s="70"/>
      <c r="P892" s="70"/>
      <c r="Q892" s="70"/>
      <c r="R892" s="70"/>
      <c r="S892" s="70"/>
      <c r="T892" s="70"/>
      <c r="U892" s="70"/>
      <c r="V892" s="70"/>
      <c r="W892" s="70"/>
      <c r="X892" s="70"/>
      <c r="Y892" s="70"/>
      <c r="Z892" s="70"/>
      <c r="AA892" s="70"/>
      <c r="AB892" s="70"/>
      <c r="AC892" s="70"/>
    </row>
    <row r="893">
      <c r="A893" s="143"/>
      <c r="B893" s="70"/>
      <c r="C893" s="70"/>
      <c r="D893" s="70"/>
      <c r="E893" s="70"/>
      <c r="F893" s="380"/>
      <c r="G893" s="380"/>
      <c r="H893" s="70"/>
      <c r="I893" s="70"/>
      <c r="J893" s="70"/>
      <c r="K893" s="70"/>
      <c r="L893" s="70"/>
      <c r="M893" s="70"/>
      <c r="N893" s="70"/>
      <c r="O893" s="70"/>
      <c r="P893" s="70"/>
      <c r="Q893" s="70"/>
      <c r="R893" s="70"/>
      <c r="S893" s="70"/>
      <c r="T893" s="70"/>
      <c r="U893" s="70"/>
      <c r="V893" s="70"/>
      <c r="W893" s="70"/>
      <c r="X893" s="70"/>
      <c r="Y893" s="70"/>
      <c r="Z893" s="70"/>
      <c r="AA893" s="70"/>
      <c r="AB893" s="70"/>
      <c r="AC893" s="70"/>
    </row>
    <row r="894">
      <c r="A894" s="143"/>
      <c r="B894" s="70"/>
      <c r="C894" s="70"/>
      <c r="D894" s="70"/>
      <c r="E894" s="70"/>
      <c r="F894" s="380"/>
      <c r="G894" s="380"/>
      <c r="H894" s="70"/>
      <c r="I894" s="70"/>
      <c r="J894" s="70"/>
      <c r="K894" s="70"/>
      <c r="L894" s="70"/>
      <c r="M894" s="70"/>
      <c r="N894" s="70"/>
      <c r="O894" s="70"/>
      <c r="P894" s="70"/>
      <c r="Q894" s="70"/>
      <c r="R894" s="70"/>
      <c r="S894" s="70"/>
      <c r="T894" s="70"/>
      <c r="U894" s="70"/>
      <c r="V894" s="70"/>
      <c r="W894" s="70"/>
      <c r="X894" s="70"/>
      <c r="Y894" s="70"/>
      <c r="Z894" s="70"/>
      <c r="AA894" s="70"/>
      <c r="AB894" s="70"/>
      <c r="AC894" s="70"/>
    </row>
    <row r="895">
      <c r="A895" s="143"/>
      <c r="B895" s="70"/>
      <c r="C895" s="70"/>
      <c r="D895" s="70"/>
      <c r="E895" s="70"/>
      <c r="F895" s="380"/>
      <c r="G895" s="380"/>
      <c r="H895" s="70"/>
      <c r="I895" s="70"/>
      <c r="J895" s="70"/>
      <c r="K895" s="70"/>
      <c r="L895" s="70"/>
      <c r="M895" s="70"/>
      <c r="N895" s="70"/>
      <c r="O895" s="70"/>
      <c r="P895" s="70"/>
      <c r="Q895" s="70"/>
      <c r="R895" s="70"/>
      <c r="S895" s="70"/>
      <c r="T895" s="70"/>
      <c r="U895" s="70"/>
      <c r="V895" s="70"/>
      <c r="W895" s="70"/>
      <c r="X895" s="70"/>
      <c r="Y895" s="70"/>
      <c r="Z895" s="70"/>
      <c r="AA895" s="70"/>
      <c r="AB895" s="70"/>
      <c r="AC895" s="70"/>
    </row>
    <row r="896">
      <c r="A896" s="143"/>
      <c r="B896" s="70"/>
      <c r="C896" s="70"/>
      <c r="D896" s="70"/>
      <c r="E896" s="70"/>
      <c r="F896" s="380"/>
      <c r="G896" s="380"/>
      <c r="H896" s="70"/>
      <c r="I896" s="70"/>
      <c r="J896" s="70"/>
      <c r="K896" s="70"/>
      <c r="L896" s="70"/>
      <c r="M896" s="70"/>
      <c r="N896" s="70"/>
      <c r="O896" s="70"/>
      <c r="P896" s="70"/>
      <c r="Q896" s="70"/>
      <c r="R896" s="70"/>
      <c r="S896" s="70"/>
      <c r="T896" s="70"/>
      <c r="U896" s="70"/>
      <c r="V896" s="70"/>
      <c r="W896" s="70"/>
      <c r="X896" s="70"/>
      <c r="Y896" s="70"/>
      <c r="Z896" s="70"/>
      <c r="AA896" s="70"/>
      <c r="AB896" s="70"/>
      <c r="AC896" s="70"/>
    </row>
    <row r="897">
      <c r="A897" s="143"/>
      <c r="B897" s="70"/>
      <c r="C897" s="70"/>
      <c r="D897" s="70"/>
      <c r="E897" s="70"/>
      <c r="F897" s="380"/>
      <c r="G897" s="380"/>
      <c r="H897" s="70"/>
      <c r="I897" s="70"/>
      <c r="J897" s="70"/>
      <c r="K897" s="70"/>
      <c r="L897" s="70"/>
      <c r="M897" s="70"/>
      <c r="N897" s="70"/>
      <c r="O897" s="70"/>
      <c r="P897" s="70"/>
      <c r="Q897" s="70"/>
      <c r="R897" s="70"/>
      <c r="S897" s="70"/>
      <c r="T897" s="70"/>
      <c r="U897" s="70"/>
      <c r="V897" s="70"/>
      <c r="W897" s="70"/>
      <c r="X897" s="70"/>
      <c r="Y897" s="70"/>
      <c r="Z897" s="70"/>
      <c r="AA897" s="70"/>
      <c r="AB897" s="70"/>
      <c r="AC897" s="70"/>
    </row>
    <row r="898">
      <c r="A898" s="143"/>
      <c r="B898" s="70"/>
      <c r="C898" s="70"/>
      <c r="D898" s="70"/>
      <c r="E898" s="70"/>
      <c r="F898" s="380"/>
      <c r="G898" s="380"/>
      <c r="H898" s="70"/>
      <c r="I898" s="70"/>
      <c r="J898" s="70"/>
      <c r="K898" s="70"/>
      <c r="L898" s="70"/>
      <c r="M898" s="70"/>
      <c r="N898" s="70"/>
      <c r="O898" s="70"/>
      <c r="P898" s="70"/>
      <c r="Q898" s="70"/>
      <c r="R898" s="70"/>
      <c r="S898" s="70"/>
      <c r="T898" s="70"/>
      <c r="U898" s="70"/>
      <c r="V898" s="70"/>
      <c r="W898" s="70"/>
      <c r="X898" s="70"/>
      <c r="Y898" s="70"/>
      <c r="Z898" s="70"/>
      <c r="AA898" s="70"/>
      <c r="AB898" s="70"/>
      <c r="AC898" s="70"/>
    </row>
    <row r="899">
      <c r="A899" s="143"/>
      <c r="B899" s="70"/>
      <c r="C899" s="70"/>
      <c r="D899" s="70"/>
      <c r="E899" s="70"/>
      <c r="F899" s="380"/>
      <c r="G899" s="380"/>
      <c r="H899" s="70"/>
      <c r="I899" s="70"/>
      <c r="J899" s="70"/>
      <c r="K899" s="70"/>
      <c r="L899" s="70"/>
      <c r="M899" s="70"/>
      <c r="N899" s="70"/>
      <c r="O899" s="70"/>
      <c r="P899" s="70"/>
      <c r="Q899" s="70"/>
      <c r="R899" s="70"/>
      <c r="S899" s="70"/>
      <c r="T899" s="70"/>
      <c r="U899" s="70"/>
      <c r="V899" s="70"/>
      <c r="W899" s="70"/>
      <c r="X899" s="70"/>
      <c r="Y899" s="70"/>
      <c r="Z899" s="70"/>
      <c r="AA899" s="70"/>
      <c r="AB899" s="70"/>
      <c r="AC899" s="70"/>
    </row>
    <row r="900">
      <c r="A900" s="143"/>
      <c r="B900" s="70"/>
      <c r="C900" s="70"/>
      <c r="D900" s="70"/>
      <c r="E900" s="70"/>
      <c r="F900" s="380"/>
      <c r="G900" s="380"/>
      <c r="H900" s="70"/>
      <c r="I900" s="70"/>
      <c r="J900" s="70"/>
      <c r="K900" s="70"/>
      <c r="L900" s="70"/>
      <c r="M900" s="70"/>
      <c r="N900" s="70"/>
      <c r="O900" s="70"/>
      <c r="P900" s="70"/>
      <c r="Q900" s="70"/>
      <c r="R900" s="70"/>
      <c r="S900" s="70"/>
      <c r="T900" s="70"/>
      <c r="U900" s="70"/>
      <c r="V900" s="70"/>
      <c r="W900" s="70"/>
      <c r="X900" s="70"/>
      <c r="Y900" s="70"/>
      <c r="Z900" s="70"/>
      <c r="AA900" s="70"/>
      <c r="AB900" s="70"/>
      <c r="AC900" s="70"/>
    </row>
    <row r="901">
      <c r="A901" s="143"/>
      <c r="B901" s="70"/>
      <c r="C901" s="70"/>
      <c r="D901" s="70"/>
      <c r="E901" s="70"/>
      <c r="F901" s="380"/>
      <c r="G901" s="380"/>
      <c r="H901" s="70"/>
      <c r="I901" s="70"/>
      <c r="J901" s="70"/>
      <c r="K901" s="70"/>
      <c r="L901" s="70"/>
      <c r="M901" s="70"/>
      <c r="N901" s="70"/>
      <c r="O901" s="70"/>
      <c r="P901" s="70"/>
      <c r="Q901" s="70"/>
      <c r="R901" s="70"/>
      <c r="S901" s="70"/>
      <c r="T901" s="70"/>
      <c r="U901" s="70"/>
      <c r="V901" s="70"/>
      <c r="W901" s="70"/>
      <c r="X901" s="70"/>
      <c r="Y901" s="70"/>
      <c r="Z901" s="70"/>
      <c r="AA901" s="70"/>
      <c r="AB901" s="70"/>
      <c r="AC901" s="70"/>
    </row>
    <row r="902">
      <c r="A902" s="143"/>
      <c r="B902" s="70"/>
      <c r="C902" s="70"/>
      <c r="D902" s="70"/>
      <c r="E902" s="70"/>
      <c r="F902" s="380"/>
      <c r="G902" s="380"/>
      <c r="H902" s="70"/>
      <c r="I902" s="70"/>
      <c r="J902" s="70"/>
      <c r="K902" s="70"/>
      <c r="L902" s="70"/>
      <c r="M902" s="70"/>
      <c r="N902" s="70"/>
      <c r="O902" s="70"/>
      <c r="P902" s="70"/>
      <c r="Q902" s="70"/>
      <c r="R902" s="70"/>
      <c r="S902" s="70"/>
      <c r="T902" s="70"/>
      <c r="U902" s="70"/>
      <c r="V902" s="70"/>
      <c r="W902" s="70"/>
      <c r="X902" s="70"/>
      <c r="Y902" s="70"/>
      <c r="Z902" s="70"/>
      <c r="AA902" s="70"/>
      <c r="AB902" s="70"/>
      <c r="AC902" s="70"/>
    </row>
    <row r="903">
      <c r="A903" s="143"/>
      <c r="B903" s="70"/>
      <c r="C903" s="70"/>
      <c r="D903" s="70"/>
      <c r="E903" s="70"/>
      <c r="F903" s="380"/>
      <c r="G903" s="380"/>
      <c r="H903" s="70"/>
      <c r="I903" s="70"/>
      <c r="J903" s="70"/>
      <c r="K903" s="70"/>
      <c r="L903" s="70"/>
      <c r="M903" s="70"/>
      <c r="N903" s="70"/>
      <c r="O903" s="70"/>
      <c r="P903" s="70"/>
      <c r="Q903" s="70"/>
      <c r="R903" s="70"/>
      <c r="S903" s="70"/>
      <c r="T903" s="70"/>
      <c r="U903" s="70"/>
      <c r="V903" s="70"/>
      <c r="W903" s="70"/>
      <c r="X903" s="70"/>
      <c r="Y903" s="70"/>
      <c r="Z903" s="70"/>
      <c r="AA903" s="70"/>
      <c r="AB903" s="70"/>
      <c r="AC903" s="70"/>
    </row>
    <row r="904">
      <c r="A904" s="143"/>
      <c r="B904" s="70"/>
      <c r="C904" s="70"/>
      <c r="D904" s="70"/>
      <c r="E904" s="70"/>
      <c r="F904" s="380"/>
      <c r="G904" s="380"/>
      <c r="H904" s="70"/>
      <c r="I904" s="70"/>
      <c r="J904" s="70"/>
      <c r="K904" s="70"/>
      <c r="L904" s="70"/>
      <c r="M904" s="70"/>
      <c r="N904" s="70"/>
      <c r="O904" s="70"/>
      <c r="P904" s="70"/>
      <c r="Q904" s="70"/>
      <c r="R904" s="70"/>
      <c r="S904" s="70"/>
      <c r="T904" s="70"/>
      <c r="U904" s="70"/>
      <c r="V904" s="70"/>
      <c r="W904" s="70"/>
      <c r="X904" s="70"/>
      <c r="Y904" s="70"/>
      <c r="Z904" s="70"/>
      <c r="AA904" s="70"/>
      <c r="AB904" s="70"/>
      <c r="AC904" s="70"/>
    </row>
    <row r="905">
      <c r="A905" s="143"/>
      <c r="B905" s="70"/>
      <c r="C905" s="70"/>
      <c r="D905" s="70"/>
      <c r="E905" s="70"/>
      <c r="F905" s="380"/>
      <c r="G905" s="380"/>
      <c r="H905" s="70"/>
      <c r="I905" s="70"/>
      <c r="J905" s="70"/>
      <c r="K905" s="70"/>
      <c r="L905" s="70"/>
      <c r="M905" s="70"/>
      <c r="N905" s="70"/>
      <c r="O905" s="70"/>
      <c r="P905" s="70"/>
      <c r="Q905" s="70"/>
      <c r="R905" s="70"/>
      <c r="S905" s="70"/>
      <c r="T905" s="70"/>
      <c r="U905" s="70"/>
      <c r="V905" s="70"/>
      <c r="W905" s="70"/>
      <c r="X905" s="70"/>
      <c r="Y905" s="70"/>
      <c r="Z905" s="70"/>
      <c r="AA905" s="70"/>
      <c r="AB905" s="70"/>
      <c r="AC905" s="70"/>
    </row>
    <row r="906">
      <c r="A906" s="143"/>
      <c r="B906" s="70"/>
      <c r="C906" s="70"/>
      <c r="D906" s="70"/>
      <c r="E906" s="70"/>
      <c r="F906" s="380"/>
      <c r="G906" s="380"/>
      <c r="H906" s="70"/>
      <c r="I906" s="70"/>
      <c r="J906" s="70"/>
      <c r="K906" s="70"/>
      <c r="L906" s="70"/>
      <c r="M906" s="70"/>
      <c r="N906" s="70"/>
      <c r="O906" s="70"/>
      <c r="P906" s="70"/>
      <c r="Q906" s="70"/>
      <c r="R906" s="70"/>
      <c r="S906" s="70"/>
      <c r="T906" s="70"/>
      <c r="U906" s="70"/>
      <c r="V906" s="70"/>
      <c r="W906" s="70"/>
      <c r="X906" s="70"/>
      <c r="Y906" s="70"/>
      <c r="Z906" s="70"/>
      <c r="AA906" s="70"/>
      <c r="AB906" s="70"/>
      <c r="AC906" s="70"/>
    </row>
    <row r="907">
      <c r="A907" s="143"/>
      <c r="B907" s="70"/>
      <c r="C907" s="70"/>
      <c r="D907" s="70"/>
      <c r="E907" s="70"/>
      <c r="F907" s="380"/>
      <c r="G907" s="380"/>
      <c r="H907" s="70"/>
      <c r="I907" s="70"/>
      <c r="J907" s="70"/>
      <c r="K907" s="70"/>
      <c r="L907" s="70"/>
      <c r="M907" s="70"/>
      <c r="N907" s="70"/>
      <c r="O907" s="70"/>
      <c r="P907" s="70"/>
      <c r="Q907" s="70"/>
      <c r="R907" s="70"/>
      <c r="S907" s="70"/>
      <c r="T907" s="70"/>
      <c r="U907" s="70"/>
      <c r="V907" s="70"/>
      <c r="W907" s="70"/>
      <c r="X907" s="70"/>
      <c r="Y907" s="70"/>
      <c r="Z907" s="70"/>
      <c r="AA907" s="70"/>
      <c r="AB907" s="70"/>
      <c r="AC907" s="70"/>
    </row>
    <row r="908">
      <c r="A908" s="143"/>
      <c r="B908" s="70"/>
      <c r="C908" s="70"/>
      <c r="D908" s="70"/>
      <c r="E908" s="70"/>
      <c r="F908" s="380"/>
      <c r="G908" s="380"/>
      <c r="H908" s="70"/>
      <c r="I908" s="70"/>
      <c r="J908" s="70"/>
      <c r="K908" s="70"/>
      <c r="L908" s="70"/>
      <c r="M908" s="70"/>
      <c r="N908" s="70"/>
      <c r="O908" s="70"/>
      <c r="P908" s="70"/>
      <c r="Q908" s="70"/>
      <c r="R908" s="70"/>
      <c r="S908" s="70"/>
      <c r="T908" s="70"/>
      <c r="U908" s="70"/>
      <c r="V908" s="70"/>
      <c r="W908" s="70"/>
      <c r="X908" s="70"/>
      <c r="Y908" s="70"/>
      <c r="Z908" s="70"/>
      <c r="AA908" s="70"/>
      <c r="AB908" s="70"/>
      <c r="AC908" s="70"/>
    </row>
    <row r="909">
      <c r="A909" s="143"/>
      <c r="B909" s="70"/>
      <c r="C909" s="70"/>
      <c r="D909" s="70"/>
      <c r="E909" s="70"/>
      <c r="F909" s="380"/>
      <c r="G909" s="380"/>
      <c r="H909" s="70"/>
      <c r="I909" s="70"/>
      <c r="J909" s="70"/>
      <c r="K909" s="70"/>
      <c r="L909" s="70"/>
      <c r="M909" s="70"/>
      <c r="N909" s="70"/>
      <c r="O909" s="70"/>
      <c r="P909" s="70"/>
      <c r="Q909" s="70"/>
      <c r="R909" s="70"/>
      <c r="S909" s="70"/>
      <c r="T909" s="70"/>
      <c r="U909" s="70"/>
      <c r="V909" s="70"/>
      <c r="W909" s="70"/>
      <c r="X909" s="70"/>
      <c r="Y909" s="70"/>
      <c r="Z909" s="70"/>
      <c r="AA909" s="70"/>
      <c r="AB909" s="70"/>
      <c r="AC909" s="70"/>
    </row>
    <row r="910">
      <c r="A910" s="143"/>
      <c r="B910" s="70"/>
      <c r="C910" s="70"/>
      <c r="D910" s="70"/>
      <c r="E910" s="70"/>
      <c r="F910" s="380"/>
      <c r="G910" s="380"/>
      <c r="H910" s="70"/>
      <c r="I910" s="70"/>
      <c r="J910" s="70"/>
      <c r="K910" s="70"/>
      <c r="L910" s="70"/>
      <c r="M910" s="70"/>
      <c r="N910" s="70"/>
      <c r="O910" s="70"/>
      <c r="P910" s="70"/>
      <c r="Q910" s="70"/>
      <c r="R910" s="70"/>
      <c r="S910" s="70"/>
      <c r="T910" s="70"/>
      <c r="U910" s="70"/>
      <c r="V910" s="70"/>
      <c r="W910" s="70"/>
      <c r="X910" s="70"/>
      <c r="Y910" s="70"/>
      <c r="Z910" s="70"/>
      <c r="AA910" s="70"/>
      <c r="AB910" s="70"/>
      <c r="AC910" s="70"/>
    </row>
    <row r="911">
      <c r="A911" s="143"/>
      <c r="B911" s="70"/>
      <c r="C911" s="70"/>
      <c r="D911" s="70"/>
      <c r="E911" s="70"/>
      <c r="F911" s="380"/>
      <c r="G911" s="380"/>
      <c r="H911" s="70"/>
      <c r="I911" s="70"/>
      <c r="J911" s="70"/>
      <c r="K911" s="70"/>
      <c r="L911" s="70"/>
      <c r="M911" s="70"/>
      <c r="N911" s="70"/>
      <c r="O911" s="70"/>
      <c r="P911" s="70"/>
      <c r="Q911" s="70"/>
      <c r="R911" s="70"/>
      <c r="S911" s="70"/>
      <c r="T911" s="70"/>
      <c r="U911" s="70"/>
      <c r="V911" s="70"/>
      <c r="W911" s="70"/>
      <c r="X911" s="70"/>
      <c r="Y911" s="70"/>
      <c r="Z911" s="70"/>
      <c r="AA911" s="70"/>
      <c r="AB911" s="70"/>
      <c r="AC911" s="70"/>
    </row>
    <row r="912">
      <c r="A912" s="143"/>
      <c r="B912" s="70"/>
      <c r="C912" s="70"/>
      <c r="D912" s="70"/>
      <c r="E912" s="70"/>
      <c r="F912" s="380"/>
      <c r="G912" s="380"/>
      <c r="H912" s="70"/>
      <c r="I912" s="70"/>
      <c r="J912" s="70"/>
      <c r="K912" s="70"/>
      <c r="L912" s="70"/>
      <c r="M912" s="70"/>
      <c r="N912" s="70"/>
      <c r="O912" s="70"/>
      <c r="P912" s="70"/>
      <c r="Q912" s="70"/>
      <c r="R912" s="70"/>
      <c r="S912" s="70"/>
      <c r="T912" s="70"/>
      <c r="U912" s="70"/>
      <c r="V912" s="70"/>
      <c r="W912" s="70"/>
      <c r="X912" s="70"/>
      <c r="Y912" s="70"/>
      <c r="Z912" s="70"/>
      <c r="AA912" s="70"/>
      <c r="AB912" s="70"/>
      <c r="AC912" s="70"/>
    </row>
    <row r="913">
      <c r="A913" s="143"/>
      <c r="B913" s="70"/>
      <c r="C913" s="70"/>
      <c r="D913" s="70"/>
      <c r="E913" s="70"/>
      <c r="F913" s="380"/>
      <c r="G913" s="380"/>
      <c r="H913" s="70"/>
      <c r="I913" s="70"/>
      <c r="J913" s="70"/>
      <c r="K913" s="70"/>
      <c r="L913" s="70"/>
      <c r="M913" s="70"/>
      <c r="N913" s="70"/>
      <c r="O913" s="70"/>
      <c r="P913" s="70"/>
      <c r="Q913" s="70"/>
      <c r="R913" s="70"/>
      <c r="S913" s="70"/>
      <c r="T913" s="70"/>
      <c r="U913" s="70"/>
      <c r="V913" s="70"/>
      <c r="W913" s="70"/>
      <c r="X913" s="70"/>
      <c r="Y913" s="70"/>
      <c r="Z913" s="70"/>
      <c r="AA913" s="70"/>
      <c r="AB913" s="70"/>
      <c r="AC913" s="70"/>
    </row>
    <row r="914">
      <c r="A914" s="143"/>
      <c r="B914" s="70"/>
      <c r="C914" s="70"/>
      <c r="D914" s="70"/>
      <c r="E914" s="70"/>
      <c r="F914" s="380"/>
      <c r="G914" s="380"/>
      <c r="H914" s="70"/>
      <c r="I914" s="70"/>
      <c r="J914" s="70"/>
      <c r="K914" s="70"/>
      <c r="L914" s="70"/>
      <c r="M914" s="70"/>
      <c r="N914" s="70"/>
      <c r="O914" s="70"/>
      <c r="P914" s="70"/>
      <c r="Q914" s="70"/>
      <c r="R914" s="70"/>
      <c r="S914" s="70"/>
      <c r="T914" s="70"/>
      <c r="U914" s="70"/>
      <c r="V914" s="70"/>
      <c r="W914" s="70"/>
      <c r="X914" s="70"/>
      <c r="Y914" s="70"/>
      <c r="Z914" s="70"/>
      <c r="AA914" s="70"/>
      <c r="AB914" s="70"/>
      <c r="AC914" s="70"/>
    </row>
    <row r="915">
      <c r="A915" s="143"/>
      <c r="B915" s="70"/>
      <c r="C915" s="70"/>
      <c r="D915" s="70"/>
      <c r="E915" s="70"/>
      <c r="F915" s="380"/>
      <c r="G915" s="380"/>
      <c r="H915" s="70"/>
      <c r="I915" s="70"/>
      <c r="J915" s="70"/>
      <c r="K915" s="70"/>
      <c r="L915" s="70"/>
      <c r="M915" s="70"/>
      <c r="N915" s="70"/>
      <c r="O915" s="70"/>
      <c r="P915" s="70"/>
      <c r="Q915" s="70"/>
      <c r="R915" s="70"/>
      <c r="S915" s="70"/>
      <c r="T915" s="70"/>
      <c r="U915" s="70"/>
      <c r="V915" s="70"/>
      <c r="W915" s="70"/>
      <c r="X915" s="70"/>
      <c r="Y915" s="70"/>
      <c r="Z915" s="70"/>
      <c r="AA915" s="70"/>
      <c r="AB915" s="70"/>
      <c r="AC915" s="70"/>
    </row>
    <row r="916">
      <c r="A916" s="143"/>
      <c r="B916" s="70"/>
      <c r="C916" s="70"/>
      <c r="D916" s="70"/>
      <c r="E916" s="70"/>
      <c r="F916" s="380"/>
      <c r="G916" s="380"/>
      <c r="H916" s="70"/>
      <c r="I916" s="70"/>
      <c r="J916" s="70"/>
      <c r="K916" s="70"/>
      <c r="L916" s="70"/>
      <c r="M916" s="70"/>
      <c r="N916" s="70"/>
      <c r="O916" s="70"/>
      <c r="P916" s="70"/>
      <c r="Q916" s="70"/>
      <c r="R916" s="70"/>
      <c r="S916" s="70"/>
      <c r="T916" s="70"/>
      <c r="U916" s="70"/>
      <c r="V916" s="70"/>
      <c r="W916" s="70"/>
      <c r="X916" s="70"/>
      <c r="Y916" s="70"/>
      <c r="Z916" s="70"/>
      <c r="AA916" s="70"/>
      <c r="AB916" s="70"/>
      <c r="AC916" s="70"/>
    </row>
    <row r="917">
      <c r="A917" s="143"/>
      <c r="B917" s="70"/>
      <c r="C917" s="70"/>
      <c r="D917" s="70"/>
      <c r="E917" s="70"/>
      <c r="F917" s="380"/>
      <c r="G917" s="380"/>
      <c r="H917" s="70"/>
      <c r="I917" s="70"/>
      <c r="J917" s="70"/>
      <c r="K917" s="70"/>
      <c r="L917" s="70"/>
      <c r="M917" s="70"/>
      <c r="N917" s="70"/>
      <c r="O917" s="70"/>
      <c r="P917" s="70"/>
      <c r="Q917" s="70"/>
      <c r="R917" s="70"/>
      <c r="S917" s="70"/>
      <c r="T917" s="70"/>
      <c r="U917" s="70"/>
      <c r="V917" s="70"/>
      <c r="W917" s="70"/>
      <c r="X917" s="70"/>
      <c r="Y917" s="70"/>
      <c r="Z917" s="70"/>
      <c r="AA917" s="70"/>
      <c r="AB917" s="70"/>
      <c r="AC917" s="70"/>
    </row>
    <row r="918">
      <c r="A918" s="143"/>
      <c r="B918" s="70"/>
      <c r="C918" s="70"/>
      <c r="D918" s="70"/>
      <c r="E918" s="70"/>
      <c r="F918" s="380"/>
      <c r="G918" s="380"/>
      <c r="H918" s="70"/>
      <c r="I918" s="70"/>
      <c r="J918" s="70"/>
      <c r="K918" s="70"/>
      <c r="L918" s="70"/>
      <c r="M918" s="70"/>
      <c r="N918" s="70"/>
      <c r="O918" s="70"/>
      <c r="P918" s="70"/>
      <c r="Q918" s="70"/>
      <c r="R918" s="70"/>
      <c r="S918" s="70"/>
      <c r="T918" s="70"/>
      <c r="U918" s="70"/>
      <c r="V918" s="70"/>
      <c r="W918" s="70"/>
      <c r="X918" s="70"/>
      <c r="Y918" s="70"/>
      <c r="Z918" s="70"/>
      <c r="AA918" s="70"/>
      <c r="AB918" s="70"/>
      <c r="AC918" s="70"/>
    </row>
    <row r="919">
      <c r="A919" s="143"/>
      <c r="B919" s="70"/>
      <c r="C919" s="70"/>
      <c r="D919" s="70"/>
      <c r="E919" s="70"/>
      <c r="F919" s="380"/>
      <c r="G919" s="380"/>
      <c r="H919" s="70"/>
      <c r="I919" s="70"/>
      <c r="J919" s="70"/>
      <c r="K919" s="70"/>
      <c r="L919" s="70"/>
      <c r="M919" s="70"/>
      <c r="N919" s="70"/>
      <c r="O919" s="70"/>
      <c r="P919" s="70"/>
      <c r="Q919" s="70"/>
      <c r="R919" s="70"/>
      <c r="S919" s="70"/>
      <c r="T919" s="70"/>
      <c r="U919" s="70"/>
      <c r="V919" s="70"/>
      <c r="W919" s="70"/>
      <c r="X919" s="70"/>
      <c r="Y919" s="70"/>
      <c r="Z919" s="70"/>
      <c r="AA919" s="70"/>
      <c r="AB919" s="70"/>
      <c r="AC919" s="70"/>
    </row>
    <row r="920">
      <c r="A920" s="143"/>
      <c r="B920" s="70"/>
      <c r="C920" s="70"/>
      <c r="D920" s="70"/>
      <c r="E920" s="70"/>
      <c r="F920" s="380"/>
      <c r="G920" s="380"/>
      <c r="H920" s="70"/>
      <c r="I920" s="70"/>
      <c r="J920" s="70"/>
      <c r="K920" s="70"/>
      <c r="L920" s="70"/>
      <c r="M920" s="70"/>
      <c r="N920" s="70"/>
      <c r="O920" s="70"/>
      <c r="P920" s="70"/>
      <c r="Q920" s="70"/>
      <c r="R920" s="70"/>
      <c r="S920" s="70"/>
      <c r="T920" s="70"/>
      <c r="U920" s="70"/>
      <c r="V920" s="70"/>
      <c r="W920" s="70"/>
      <c r="X920" s="70"/>
      <c r="Y920" s="70"/>
      <c r="Z920" s="70"/>
      <c r="AA920" s="70"/>
      <c r="AB920" s="70"/>
      <c r="AC920" s="70"/>
    </row>
    <row r="921">
      <c r="A921" s="143"/>
      <c r="B921" s="70"/>
      <c r="C921" s="70"/>
      <c r="D921" s="70"/>
      <c r="E921" s="70"/>
      <c r="F921" s="380"/>
      <c r="G921" s="380"/>
      <c r="H921" s="70"/>
      <c r="I921" s="70"/>
      <c r="J921" s="70"/>
      <c r="K921" s="70"/>
      <c r="L921" s="70"/>
      <c r="M921" s="70"/>
      <c r="N921" s="70"/>
      <c r="O921" s="70"/>
      <c r="P921" s="70"/>
      <c r="Q921" s="70"/>
      <c r="R921" s="70"/>
      <c r="S921" s="70"/>
      <c r="T921" s="70"/>
      <c r="U921" s="70"/>
      <c r="V921" s="70"/>
      <c r="W921" s="70"/>
      <c r="X921" s="70"/>
      <c r="Y921" s="70"/>
      <c r="Z921" s="70"/>
      <c r="AA921" s="70"/>
      <c r="AB921" s="70"/>
      <c r="AC921" s="70"/>
    </row>
    <row r="922">
      <c r="A922" s="143"/>
      <c r="B922" s="70"/>
      <c r="C922" s="70"/>
      <c r="D922" s="70"/>
      <c r="E922" s="70"/>
      <c r="F922" s="380"/>
      <c r="G922" s="380"/>
      <c r="H922" s="70"/>
      <c r="I922" s="70"/>
      <c r="J922" s="70"/>
      <c r="K922" s="70"/>
      <c r="L922" s="70"/>
      <c r="M922" s="70"/>
      <c r="N922" s="70"/>
      <c r="O922" s="70"/>
      <c r="P922" s="70"/>
      <c r="Q922" s="70"/>
      <c r="R922" s="70"/>
      <c r="S922" s="70"/>
      <c r="T922" s="70"/>
      <c r="U922" s="70"/>
      <c r="V922" s="70"/>
      <c r="W922" s="70"/>
      <c r="X922" s="70"/>
      <c r="Y922" s="70"/>
      <c r="Z922" s="70"/>
      <c r="AA922" s="70"/>
      <c r="AB922" s="70"/>
      <c r="AC922" s="70"/>
    </row>
    <row r="923">
      <c r="A923" s="143"/>
      <c r="B923" s="70"/>
      <c r="C923" s="70"/>
      <c r="D923" s="70"/>
      <c r="E923" s="70"/>
      <c r="F923" s="380"/>
      <c r="G923" s="380"/>
      <c r="H923" s="70"/>
      <c r="I923" s="70"/>
      <c r="J923" s="70"/>
      <c r="K923" s="70"/>
      <c r="L923" s="70"/>
      <c r="M923" s="70"/>
      <c r="N923" s="70"/>
      <c r="O923" s="70"/>
      <c r="P923" s="70"/>
      <c r="Q923" s="70"/>
      <c r="R923" s="70"/>
      <c r="S923" s="70"/>
      <c r="T923" s="70"/>
      <c r="U923" s="70"/>
      <c r="V923" s="70"/>
      <c r="W923" s="70"/>
      <c r="X923" s="70"/>
      <c r="Y923" s="70"/>
      <c r="Z923" s="70"/>
      <c r="AA923" s="70"/>
      <c r="AB923" s="70"/>
      <c r="AC923" s="70"/>
    </row>
    <row r="924">
      <c r="A924" s="143"/>
      <c r="B924" s="70"/>
      <c r="C924" s="70"/>
      <c r="D924" s="70"/>
      <c r="E924" s="70"/>
      <c r="F924" s="380"/>
      <c r="G924" s="380"/>
      <c r="H924" s="70"/>
      <c r="I924" s="70"/>
      <c r="J924" s="70"/>
      <c r="K924" s="70"/>
      <c r="L924" s="70"/>
      <c r="M924" s="70"/>
      <c r="N924" s="70"/>
      <c r="O924" s="70"/>
      <c r="P924" s="70"/>
      <c r="Q924" s="70"/>
      <c r="R924" s="70"/>
      <c r="S924" s="70"/>
      <c r="T924" s="70"/>
      <c r="U924" s="70"/>
      <c r="V924" s="70"/>
      <c r="W924" s="70"/>
      <c r="X924" s="70"/>
      <c r="Y924" s="70"/>
      <c r="Z924" s="70"/>
      <c r="AA924" s="70"/>
      <c r="AB924" s="70"/>
      <c r="AC924" s="70"/>
    </row>
    <row r="925">
      <c r="A925" s="143"/>
      <c r="B925" s="70"/>
      <c r="C925" s="70"/>
      <c r="D925" s="70"/>
      <c r="E925" s="70"/>
      <c r="F925" s="380"/>
      <c r="G925" s="380"/>
      <c r="H925" s="70"/>
      <c r="I925" s="70"/>
      <c r="J925" s="70"/>
      <c r="K925" s="70"/>
      <c r="L925" s="70"/>
      <c r="M925" s="70"/>
      <c r="N925" s="70"/>
      <c r="O925" s="70"/>
      <c r="P925" s="70"/>
      <c r="Q925" s="70"/>
      <c r="R925" s="70"/>
      <c r="S925" s="70"/>
      <c r="T925" s="70"/>
      <c r="U925" s="70"/>
      <c r="V925" s="70"/>
      <c r="W925" s="70"/>
      <c r="X925" s="70"/>
      <c r="Y925" s="70"/>
      <c r="Z925" s="70"/>
      <c r="AA925" s="70"/>
      <c r="AB925" s="70"/>
      <c r="AC925" s="70"/>
    </row>
    <row r="926">
      <c r="A926" s="143"/>
      <c r="B926" s="70"/>
      <c r="C926" s="70"/>
      <c r="D926" s="70"/>
      <c r="E926" s="70"/>
      <c r="F926" s="380"/>
      <c r="G926" s="380"/>
      <c r="H926" s="70"/>
      <c r="I926" s="70"/>
      <c r="J926" s="70"/>
      <c r="K926" s="70"/>
      <c r="L926" s="70"/>
      <c r="M926" s="70"/>
      <c r="N926" s="70"/>
      <c r="O926" s="70"/>
      <c r="P926" s="70"/>
      <c r="Q926" s="70"/>
      <c r="R926" s="70"/>
      <c r="S926" s="70"/>
      <c r="T926" s="70"/>
      <c r="U926" s="70"/>
      <c r="V926" s="70"/>
      <c r="W926" s="70"/>
      <c r="X926" s="70"/>
      <c r="Y926" s="70"/>
      <c r="Z926" s="70"/>
      <c r="AA926" s="70"/>
      <c r="AB926" s="70"/>
      <c r="AC926" s="70"/>
    </row>
    <row r="927">
      <c r="A927" s="143"/>
      <c r="B927" s="70"/>
      <c r="C927" s="70"/>
      <c r="D927" s="70"/>
      <c r="E927" s="70"/>
      <c r="F927" s="380"/>
      <c r="G927" s="380"/>
      <c r="H927" s="70"/>
      <c r="I927" s="70"/>
      <c r="J927" s="70"/>
      <c r="K927" s="70"/>
      <c r="L927" s="70"/>
      <c r="M927" s="70"/>
      <c r="N927" s="70"/>
      <c r="O927" s="70"/>
      <c r="P927" s="70"/>
      <c r="Q927" s="70"/>
      <c r="R927" s="70"/>
      <c r="S927" s="70"/>
      <c r="T927" s="70"/>
      <c r="U927" s="70"/>
      <c r="V927" s="70"/>
      <c r="W927" s="70"/>
      <c r="X927" s="70"/>
      <c r="Y927" s="70"/>
      <c r="Z927" s="70"/>
      <c r="AA927" s="70"/>
      <c r="AB927" s="70"/>
      <c r="AC927" s="70"/>
    </row>
    <row r="928">
      <c r="A928" s="143"/>
      <c r="B928" s="70"/>
      <c r="C928" s="70"/>
      <c r="D928" s="70"/>
      <c r="E928" s="70"/>
      <c r="F928" s="380"/>
      <c r="G928" s="380"/>
      <c r="H928" s="70"/>
      <c r="I928" s="70"/>
      <c r="J928" s="70"/>
      <c r="K928" s="70"/>
      <c r="L928" s="70"/>
      <c r="M928" s="70"/>
      <c r="N928" s="70"/>
      <c r="O928" s="70"/>
      <c r="P928" s="70"/>
      <c r="Q928" s="70"/>
      <c r="R928" s="70"/>
      <c r="S928" s="70"/>
      <c r="T928" s="70"/>
      <c r="U928" s="70"/>
      <c r="V928" s="70"/>
      <c r="W928" s="70"/>
      <c r="X928" s="70"/>
      <c r="Y928" s="70"/>
      <c r="Z928" s="70"/>
      <c r="AA928" s="70"/>
      <c r="AB928" s="70"/>
      <c r="AC928" s="70"/>
    </row>
    <row r="929">
      <c r="A929" s="143"/>
      <c r="B929" s="70"/>
      <c r="C929" s="70"/>
      <c r="D929" s="70"/>
      <c r="E929" s="70"/>
      <c r="F929" s="380"/>
      <c r="G929" s="380"/>
      <c r="H929" s="70"/>
      <c r="I929" s="70"/>
      <c r="J929" s="70"/>
      <c r="K929" s="70"/>
      <c r="L929" s="70"/>
      <c r="M929" s="70"/>
      <c r="N929" s="70"/>
      <c r="O929" s="70"/>
      <c r="P929" s="70"/>
      <c r="Q929" s="70"/>
      <c r="R929" s="70"/>
      <c r="S929" s="70"/>
      <c r="T929" s="70"/>
      <c r="U929" s="70"/>
      <c r="V929" s="70"/>
      <c r="W929" s="70"/>
      <c r="X929" s="70"/>
      <c r="Y929" s="70"/>
      <c r="Z929" s="70"/>
      <c r="AA929" s="70"/>
      <c r="AB929" s="70"/>
      <c r="AC929" s="70"/>
    </row>
    <row r="930">
      <c r="A930" s="143"/>
      <c r="B930" s="70"/>
      <c r="C930" s="70"/>
      <c r="D930" s="70"/>
      <c r="E930" s="70"/>
      <c r="F930" s="380"/>
      <c r="G930" s="380"/>
      <c r="H930" s="70"/>
      <c r="I930" s="70"/>
      <c r="J930" s="70"/>
      <c r="K930" s="70"/>
      <c r="L930" s="70"/>
      <c r="M930" s="70"/>
      <c r="N930" s="70"/>
      <c r="O930" s="70"/>
      <c r="P930" s="70"/>
      <c r="Q930" s="70"/>
      <c r="R930" s="70"/>
      <c r="S930" s="70"/>
      <c r="T930" s="70"/>
      <c r="U930" s="70"/>
      <c r="V930" s="70"/>
      <c r="W930" s="70"/>
      <c r="X930" s="70"/>
      <c r="Y930" s="70"/>
      <c r="Z930" s="70"/>
      <c r="AA930" s="70"/>
      <c r="AB930" s="70"/>
      <c r="AC930" s="70"/>
    </row>
    <row r="931">
      <c r="A931" s="143"/>
      <c r="B931" s="70"/>
      <c r="C931" s="70"/>
      <c r="D931" s="70"/>
      <c r="E931" s="70"/>
      <c r="F931" s="380"/>
      <c r="G931" s="380"/>
      <c r="H931" s="70"/>
      <c r="I931" s="70"/>
      <c r="J931" s="70"/>
      <c r="K931" s="70"/>
      <c r="L931" s="70"/>
      <c r="M931" s="70"/>
      <c r="N931" s="70"/>
      <c r="O931" s="70"/>
      <c r="P931" s="70"/>
      <c r="Q931" s="70"/>
      <c r="R931" s="70"/>
      <c r="S931" s="70"/>
      <c r="T931" s="70"/>
      <c r="U931" s="70"/>
      <c r="V931" s="70"/>
      <c r="W931" s="70"/>
      <c r="X931" s="70"/>
      <c r="Y931" s="70"/>
      <c r="Z931" s="70"/>
      <c r="AA931" s="70"/>
      <c r="AB931" s="70"/>
      <c r="AC931" s="70"/>
    </row>
    <row r="932">
      <c r="A932" s="143"/>
      <c r="B932" s="70"/>
      <c r="C932" s="70"/>
      <c r="D932" s="70"/>
      <c r="E932" s="70"/>
      <c r="F932" s="380"/>
      <c r="G932" s="380"/>
      <c r="H932" s="70"/>
      <c r="I932" s="70"/>
      <c r="J932" s="70"/>
      <c r="K932" s="70"/>
      <c r="L932" s="70"/>
      <c r="M932" s="70"/>
      <c r="N932" s="70"/>
      <c r="O932" s="70"/>
      <c r="P932" s="70"/>
      <c r="Q932" s="70"/>
      <c r="R932" s="70"/>
      <c r="S932" s="70"/>
      <c r="T932" s="70"/>
      <c r="U932" s="70"/>
      <c r="V932" s="70"/>
      <c r="W932" s="70"/>
      <c r="X932" s="70"/>
      <c r="Y932" s="70"/>
      <c r="Z932" s="70"/>
      <c r="AA932" s="70"/>
      <c r="AB932" s="70"/>
      <c r="AC932" s="70"/>
    </row>
    <row r="933">
      <c r="A933" s="143"/>
      <c r="B933" s="70"/>
      <c r="C933" s="70"/>
      <c r="D933" s="70"/>
      <c r="E933" s="70"/>
      <c r="F933" s="380"/>
      <c r="G933" s="380"/>
      <c r="H933" s="70"/>
      <c r="I933" s="70"/>
      <c r="J933" s="70"/>
      <c r="K933" s="70"/>
      <c r="L933" s="70"/>
      <c r="M933" s="70"/>
      <c r="N933" s="70"/>
      <c r="O933" s="70"/>
      <c r="P933" s="70"/>
      <c r="Q933" s="70"/>
      <c r="R933" s="70"/>
      <c r="S933" s="70"/>
      <c r="T933" s="70"/>
      <c r="U933" s="70"/>
      <c r="V933" s="70"/>
      <c r="W933" s="70"/>
      <c r="X933" s="70"/>
      <c r="Y933" s="70"/>
      <c r="Z933" s="70"/>
      <c r="AA933" s="70"/>
      <c r="AB933" s="70"/>
      <c r="AC933" s="70"/>
    </row>
    <row r="934">
      <c r="A934" s="143"/>
      <c r="B934" s="70"/>
      <c r="C934" s="70"/>
      <c r="D934" s="70"/>
      <c r="E934" s="70"/>
      <c r="F934" s="380"/>
      <c r="G934" s="380"/>
      <c r="H934" s="70"/>
      <c r="I934" s="70"/>
      <c r="J934" s="70"/>
      <c r="K934" s="70"/>
      <c r="L934" s="70"/>
      <c r="M934" s="70"/>
      <c r="N934" s="70"/>
      <c r="O934" s="70"/>
      <c r="P934" s="70"/>
      <c r="Q934" s="70"/>
      <c r="R934" s="70"/>
      <c r="S934" s="70"/>
      <c r="T934" s="70"/>
      <c r="U934" s="70"/>
      <c r="V934" s="70"/>
      <c r="W934" s="70"/>
      <c r="X934" s="70"/>
      <c r="Y934" s="70"/>
      <c r="Z934" s="70"/>
      <c r="AA934" s="70"/>
      <c r="AB934" s="70"/>
      <c r="AC934" s="70"/>
    </row>
    <row r="935">
      <c r="A935" s="143"/>
      <c r="B935" s="70"/>
      <c r="C935" s="70"/>
      <c r="D935" s="70"/>
      <c r="E935" s="70"/>
      <c r="F935" s="380"/>
      <c r="G935" s="380"/>
      <c r="H935" s="70"/>
      <c r="I935" s="70"/>
      <c r="J935" s="70"/>
      <c r="K935" s="70"/>
      <c r="L935" s="70"/>
      <c r="M935" s="70"/>
      <c r="N935" s="70"/>
      <c r="O935" s="70"/>
      <c r="P935" s="70"/>
      <c r="Q935" s="70"/>
      <c r="R935" s="70"/>
      <c r="S935" s="70"/>
      <c r="T935" s="70"/>
      <c r="U935" s="70"/>
      <c r="V935" s="70"/>
      <c r="W935" s="70"/>
      <c r="X935" s="70"/>
      <c r="Y935" s="70"/>
      <c r="Z935" s="70"/>
      <c r="AA935" s="70"/>
      <c r="AB935" s="70"/>
      <c r="AC935" s="70"/>
    </row>
    <row r="936">
      <c r="A936" s="143"/>
      <c r="B936" s="70"/>
      <c r="C936" s="70"/>
      <c r="D936" s="70"/>
      <c r="E936" s="70"/>
      <c r="F936" s="380"/>
      <c r="G936" s="380"/>
      <c r="H936" s="70"/>
      <c r="I936" s="70"/>
      <c r="J936" s="70"/>
      <c r="K936" s="70"/>
      <c r="L936" s="70"/>
      <c r="M936" s="70"/>
      <c r="N936" s="70"/>
      <c r="O936" s="70"/>
      <c r="P936" s="70"/>
      <c r="Q936" s="70"/>
      <c r="R936" s="70"/>
      <c r="S936" s="70"/>
      <c r="T936" s="70"/>
      <c r="U936" s="70"/>
      <c r="V936" s="70"/>
      <c r="W936" s="70"/>
      <c r="X936" s="70"/>
      <c r="Y936" s="70"/>
      <c r="Z936" s="70"/>
      <c r="AA936" s="70"/>
      <c r="AB936" s="70"/>
      <c r="AC936" s="70"/>
    </row>
    <row r="937">
      <c r="A937" s="143"/>
      <c r="B937" s="70"/>
      <c r="C937" s="70"/>
      <c r="D937" s="70"/>
      <c r="E937" s="70"/>
      <c r="F937" s="380"/>
      <c r="G937" s="380"/>
      <c r="H937" s="70"/>
      <c r="I937" s="70"/>
      <c r="J937" s="70"/>
      <c r="K937" s="70"/>
      <c r="L937" s="70"/>
      <c r="M937" s="70"/>
      <c r="N937" s="70"/>
      <c r="O937" s="70"/>
      <c r="P937" s="70"/>
      <c r="Q937" s="70"/>
      <c r="R937" s="70"/>
      <c r="S937" s="70"/>
      <c r="T937" s="70"/>
      <c r="U937" s="70"/>
      <c r="V937" s="70"/>
      <c r="W937" s="70"/>
      <c r="X937" s="70"/>
      <c r="Y937" s="70"/>
      <c r="Z937" s="70"/>
      <c r="AA937" s="70"/>
      <c r="AB937" s="70"/>
      <c r="AC937" s="70"/>
    </row>
    <row r="938">
      <c r="A938" s="143"/>
      <c r="B938" s="70"/>
      <c r="C938" s="70"/>
      <c r="D938" s="70"/>
      <c r="E938" s="70"/>
      <c r="F938" s="380"/>
      <c r="G938" s="380"/>
      <c r="H938" s="70"/>
      <c r="I938" s="70"/>
      <c r="J938" s="70"/>
      <c r="K938" s="70"/>
      <c r="L938" s="70"/>
      <c r="M938" s="70"/>
      <c r="N938" s="70"/>
      <c r="O938" s="70"/>
      <c r="P938" s="70"/>
      <c r="Q938" s="70"/>
      <c r="R938" s="70"/>
      <c r="S938" s="70"/>
      <c r="T938" s="70"/>
      <c r="U938" s="70"/>
      <c r="V938" s="70"/>
      <c r="W938" s="70"/>
      <c r="X938" s="70"/>
      <c r="Y938" s="70"/>
      <c r="Z938" s="70"/>
      <c r="AA938" s="70"/>
      <c r="AB938" s="70"/>
      <c r="AC938" s="70"/>
    </row>
    <row r="939">
      <c r="A939" s="143"/>
      <c r="B939" s="70"/>
      <c r="C939" s="70"/>
      <c r="D939" s="70"/>
      <c r="E939" s="70"/>
      <c r="F939" s="380"/>
      <c r="G939" s="380"/>
      <c r="H939" s="70"/>
      <c r="I939" s="70"/>
      <c r="J939" s="70"/>
      <c r="K939" s="70"/>
      <c r="L939" s="70"/>
      <c r="M939" s="70"/>
      <c r="N939" s="70"/>
      <c r="O939" s="70"/>
      <c r="P939" s="70"/>
      <c r="Q939" s="70"/>
      <c r="R939" s="70"/>
      <c r="S939" s="70"/>
      <c r="T939" s="70"/>
      <c r="U939" s="70"/>
      <c r="V939" s="70"/>
      <c r="W939" s="70"/>
      <c r="X939" s="70"/>
      <c r="Y939" s="70"/>
      <c r="Z939" s="70"/>
      <c r="AA939" s="70"/>
      <c r="AB939" s="70"/>
      <c r="AC939" s="70"/>
    </row>
    <row r="940">
      <c r="A940" s="143"/>
      <c r="B940" s="70"/>
      <c r="C940" s="70"/>
      <c r="D940" s="70"/>
      <c r="E940" s="70"/>
      <c r="F940" s="380"/>
      <c r="G940" s="380"/>
      <c r="H940" s="70"/>
      <c r="I940" s="70"/>
      <c r="J940" s="70"/>
      <c r="K940" s="70"/>
      <c r="L940" s="70"/>
      <c r="M940" s="70"/>
      <c r="N940" s="70"/>
      <c r="O940" s="70"/>
      <c r="P940" s="70"/>
      <c r="Q940" s="70"/>
      <c r="R940" s="70"/>
      <c r="S940" s="70"/>
      <c r="T940" s="70"/>
      <c r="U940" s="70"/>
      <c r="V940" s="70"/>
      <c r="W940" s="70"/>
      <c r="X940" s="70"/>
      <c r="Y940" s="70"/>
      <c r="Z940" s="70"/>
      <c r="AA940" s="70"/>
      <c r="AB940" s="70"/>
      <c r="AC940" s="70"/>
    </row>
    <row r="941">
      <c r="A941" s="143"/>
      <c r="B941" s="70"/>
      <c r="C941" s="70"/>
      <c r="D941" s="70"/>
      <c r="E941" s="70"/>
      <c r="F941" s="380"/>
      <c r="G941" s="380"/>
      <c r="H941" s="70"/>
      <c r="I941" s="70"/>
      <c r="J941" s="70"/>
      <c r="K941" s="70"/>
      <c r="L941" s="70"/>
      <c r="M941" s="70"/>
      <c r="N941" s="70"/>
      <c r="O941" s="70"/>
      <c r="P941" s="70"/>
      <c r="Q941" s="70"/>
      <c r="R941" s="70"/>
      <c r="S941" s="70"/>
      <c r="T941" s="70"/>
      <c r="U941" s="70"/>
      <c r="V941" s="70"/>
      <c r="W941" s="70"/>
      <c r="X941" s="70"/>
      <c r="Y941" s="70"/>
      <c r="Z941" s="70"/>
      <c r="AA941" s="70"/>
      <c r="AB941" s="70"/>
      <c r="AC941" s="70"/>
    </row>
    <row r="942">
      <c r="A942" s="143"/>
      <c r="B942" s="70"/>
      <c r="C942" s="70"/>
      <c r="D942" s="70"/>
      <c r="E942" s="70"/>
      <c r="F942" s="380"/>
      <c r="G942" s="380"/>
      <c r="H942" s="70"/>
      <c r="I942" s="70"/>
      <c r="J942" s="70"/>
      <c r="K942" s="70"/>
      <c r="L942" s="70"/>
      <c r="M942" s="70"/>
      <c r="N942" s="70"/>
      <c r="O942" s="70"/>
      <c r="P942" s="70"/>
      <c r="Q942" s="70"/>
      <c r="R942" s="70"/>
      <c r="S942" s="70"/>
      <c r="T942" s="70"/>
      <c r="U942" s="70"/>
      <c r="V942" s="70"/>
      <c r="W942" s="70"/>
      <c r="X942" s="70"/>
      <c r="Y942" s="70"/>
      <c r="Z942" s="70"/>
      <c r="AA942" s="70"/>
      <c r="AB942" s="70"/>
      <c r="AC942" s="70"/>
    </row>
    <row r="943">
      <c r="A943" s="143"/>
      <c r="B943" s="70"/>
      <c r="C943" s="70"/>
      <c r="D943" s="70"/>
      <c r="E943" s="70"/>
      <c r="F943" s="380"/>
      <c r="G943" s="380"/>
      <c r="H943" s="70"/>
      <c r="I943" s="70"/>
      <c r="J943" s="70"/>
      <c r="K943" s="70"/>
      <c r="L943" s="70"/>
      <c r="M943" s="70"/>
      <c r="N943" s="70"/>
      <c r="O943" s="70"/>
      <c r="P943" s="70"/>
      <c r="Q943" s="70"/>
      <c r="R943" s="70"/>
      <c r="S943" s="70"/>
      <c r="T943" s="70"/>
      <c r="U943" s="70"/>
      <c r="V943" s="70"/>
      <c r="W943" s="70"/>
      <c r="X943" s="70"/>
      <c r="Y943" s="70"/>
      <c r="Z943" s="70"/>
      <c r="AA943" s="70"/>
      <c r="AB943" s="70"/>
      <c r="AC943" s="70"/>
    </row>
    <row r="944">
      <c r="A944" s="143"/>
      <c r="B944" s="70"/>
      <c r="C944" s="70"/>
      <c r="D944" s="70"/>
      <c r="E944" s="70"/>
      <c r="F944" s="380"/>
      <c r="G944" s="380"/>
      <c r="H944" s="70"/>
      <c r="I944" s="70"/>
      <c r="J944" s="70"/>
      <c r="K944" s="70"/>
      <c r="L944" s="70"/>
      <c r="M944" s="70"/>
      <c r="N944" s="70"/>
      <c r="O944" s="70"/>
      <c r="P944" s="70"/>
      <c r="Q944" s="70"/>
      <c r="R944" s="70"/>
      <c r="S944" s="70"/>
      <c r="T944" s="70"/>
      <c r="U944" s="70"/>
      <c r="V944" s="70"/>
      <c r="W944" s="70"/>
      <c r="X944" s="70"/>
      <c r="Y944" s="70"/>
      <c r="Z944" s="70"/>
      <c r="AA944" s="70"/>
      <c r="AB944" s="70"/>
      <c r="AC944" s="70"/>
    </row>
    <row r="945">
      <c r="A945" s="143"/>
      <c r="B945" s="70"/>
      <c r="C945" s="70"/>
      <c r="D945" s="70"/>
      <c r="E945" s="70"/>
      <c r="F945" s="380"/>
      <c r="G945" s="380"/>
      <c r="H945" s="70"/>
      <c r="I945" s="70"/>
      <c r="J945" s="70"/>
      <c r="K945" s="70"/>
      <c r="L945" s="70"/>
      <c r="M945" s="70"/>
      <c r="N945" s="70"/>
      <c r="O945" s="70"/>
      <c r="P945" s="70"/>
      <c r="Q945" s="70"/>
      <c r="R945" s="70"/>
      <c r="S945" s="70"/>
      <c r="T945" s="70"/>
      <c r="U945" s="70"/>
      <c r="V945" s="70"/>
      <c r="W945" s="70"/>
      <c r="X945" s="70"/>
      <c r="Y945" s="70"/>
      <c r="Z945" s="70"/>
      <c r="AA945" s="70"/>
      <c r="AB945" s="70"/>
      <c r="AC945" s="70"/>
    </row>
    <row r="946">
      <c r="A946" s="143"/>
      <c r="B946" s="70"/>
      <c r="C946" s="70"/>
      <c r="D946" s="70"/>
      <c r="E946" s="70"/>
      <c r="F946" s="380"/>
      <c r="G946" s="380"/>
      <c r="H946" s="70"/>
      <c r="I946" s="70"/>
      <c r="J946" s="70"/>
      <c r="K946" s="70"/>
      <c r="L946" s="70"/>
      <c r="M946" s="70"/>
      <c r="N946" s="70"/>
      <c r="O946" s="70"/>
      <c r="P946" s="70"/>
      <c r="Q946" s="70"/>
      <c r="R946" s="70"/>
      <c r="S946" s="70"/>
      <c r="T946" s="70"/>
      <c r="U946" s="70"/>
      <c r="V946" s="70"/>
      <c r="W946" s="70"/>
      <c r="X946" s="70"/>
      <c r="Y946" s="70"/>
      <c r="Z946" s="70"/>
      <c r="AA946" s="70"/>
      <c r="AB946" s="70"/>
      <c r="AC946" s="70"/>
    </row>
    <row r="947">
      <c r="A947" s="143"/>
      <c r="B947" s="70"/>
      <c r="C947" s="70"/>
      <c r="D947" s="70"/>
      <c r="E947" s="70"/>
      <c r="F947" s="380"/>
      <c r="G947" s="380"/>
      <c r="H947" s="70"/>
      <c r="I947" s="70"/>
      <c r="J947" s="70"/>
      <c r="K947" s="70"/>
      <c r="L947" s="70"/>
      <c r="M947" s="70"/>
      <c r="N947" s="70"/>
      <c r="O947" s="70"/>
      <c r="P947" s="70"/>
      <c r="Q947" s="70"/>
      <c r="R947" s="70"/>
      <c r="S947" s="70"/>
      <c r="T947" s="70"/>
      <c r="U947" s="70"/>
      <c r="V947" s="70"/>
      <c r="W947" s="70"/>
      <c r="X947" s="70"/>
      <c r="Y947" s="70"/>
      <c r="Z947" s="70"/>
      <c r="AA947" s="70"/>
      <c r="AB947" s="70"/>
      <c r="AC947" s="70"/>
    </row>
    <row r="948">
      <c r="A948" s="143"/>
      <c r="B948" s="70"/>
      <c r="C948" s="70"/>
      <c r="D948" s="70"/>
      <c r="E948" s="70"/>
      <c r="F948" s="380"/>
      <c r="G948" s="380"/>
      <c r="H948" s="70"/>
      <c r="I948" s="70"/>
      <c r="J948" s="70"/>
      <c r="K948" s="70"/>
      <c r="L948" s="70"/>
      <c r="M948" s="70"/>
      <c r="N948" s="70"/>
      <c r="O948" s="70"/>
      <c r="P948" s="70"/>
      <c r="Q948" s="70"/>
      <c r="R948" s="70"/>
      <c r="S948" s="70"/>
      <c r="T948" s="70"/>
      <c r="U948" s="70"/>
      <c r="V948" s="70"/>
      <c r="W948" s="70"/>
      <c r="X948" s="70"/>
      <c r="Y948" s="70"/>
      <c r="Z948" s="70"/>
      <c r="AA948" s="70"/>
      <c r="AB948" s="70"/>
      <c r="AC948" s="70"/>
    </row>
    <row r="949">
      <c r="A949" s="143"/>
      <c r="B949" s="70"/>
      <c r="C949" s="70"/>
      <c r="D949" s="70"/>
      <c r="E949" s="70"/>
      <c r="F949" s="380"/>
      <c r="G949" s="380"/>
      <c r="H949" s="70"/>
      <c r="I949" s="70"/>
      <c r="J949" s="70"/>
      <c r="K949" s="70"/>
      <c r="L949" s="70"/>
      <c r="M949" s="70"/>
      <c r="N949" s="70"/>
      <c r="O949" s="70"/>
      <c r="P949" s="70"/>
      <c r="Q949" s="70"/>
      <c r="R949" s="70"/>
      <c r="S949" s="70"/>
      <c r="T949" s="70"/>
      <c r="U949" s="70"/>
      <c r="V949" s="70"/>
      <c r="W949" s="70"/>
      <c r="X949" s="70"/>
      <c r="Y949" s="70"/>
      <c r="Z949" s="70"/>
      <c r="AA949" s="70"/>
      <c r="AB949" s="70"/>
      <c r="AC949" s="70"/>
    </row>
    <row r="950">
      <c r="A950" s="143"/>
      <c r="B950" s="70"/>
      <c r="C950" s="70"/>
      <c r="D950" s="70"/>
      <c r="E950" s="70"/>
      <c r="F950" s="380"/>
      <c r="G950" s="380"/>
      <c r="H950" s="70"/>
      <c r="I950" s="70"/>
      <c r="J950" s="70"/>
      <c r="K950" s="70"/>
      <c r="L950" s="70"/>
      <c r="M950" s="70"/>
      <c r="N950" s="70"/>
      <c r="O950" s="70"/>
      <c r="P950" s="70"/>
      <c r="Q950" s="70"/>
      <c r="R950" s="70"/>
      <c r="S950" s="70"/>
      <c r="T950" s="70"/>
      <c r="U950" s="70"/>
      <c r="V950" s="70"/>
      <c r="W950" s="70"/>
      <c r="X950" s="70"/>
      <c r="Y950" s="70"/>
      <c r="Z950" s="70"/>
      <c r="AA950" s="70"/>
      <c r="AB950" s="70"/>
      <c r="AC950" s="70"/>
    </row>
    <row r="951">
      <c r="A951" s="143"/>
      <c r="B951" s="70"/>
      <c r="C951" s="70"/>
      <c r="D951" s="70"/>
      <c r="E951" s="70"/>
      <c r="F951" s="380"/>
      <c r="G951" s="380"/>
      <c r="H951" s="70"/>
      <c r="I951" s="70"/>
      <c r="J951" s="70"/>
      <c r="K951" s="70"/>
      <c r="L951" s="70"/>
      <c r="M951" s="70"/>
      <c r="N951" s="70"/>
      <c r="O951" s="70"/>
      <c r="P951" s="70"/>
      <c r="Q951" s="70"/>
      <c r="R951" s="70"/>
      <c r="S951" s="70"/>
      <c r="T951" s="70"/>
      <c r="U951" s="70"/>
      <c r="V951" s="70"/>
      <c r="W951" s="70"/>
      <c r="X951" s="70"/>
      <c r="Y951" s="70"/>
      <c r="Z951" s="70"/>
      <c r="AA951" s="70"/>
      <c r="AB951" s="70"/>
      <c r="AC951" s="70"/>
    </row>
    <row r="952">
      <c r="A952" s="143"/>
      <c r="B952" s="70"/>
      <c r="C952" s="70"/>
      <c r="D952" s="70"/>
      <c r="E952" s="70"/>
      <c r="F952" s="380"/>
      <c r="G952" s="380"/>
      <c r="H952" s="70"/>
      <c r="I952" s="70"/>
      <c r="J952" s="70"/>
      <c r="K952" s="70"/>
      <c r="L952" s="70"/>
      <c r="M952" s="70"/>
      <c r="N952" s="70"/>
      <c r="O952" s="70"/>
      <c r="P952" s="70"/>
      <c r="Q952" s="70"/>
      <c r="R952" s="70"/>
      <c r="S952" s="70"/>
      <c r="T952" s="70"/>
      <c r="U952" s="70"/>
      <c r="V952" s="70"/>
      <c r="W952" s="70"/>
      <c r="X952" s="70"/>
      <c r="Y952" s="70"/>
      <c r="Z952" s="70"/>
      <c r="AA952" s="70"/>
      <c r="AB952" s="70"/>
      <c r="AC952" s="70"/>
    </row>
    <row r="953">
      <c r="A953" s="143"/>
      <c r="B953" s="70"/>
      <c r="C953" s="70"/>
      <c r="D953" s="70"/>
      <c r="E953" s="70"/>
      <c r="F953" s="380"/>
      <c r="G953" s="380"/>
      <c r="H953" s="70"/>
      <c r="I953" s="70"/>
      <c r="J953" s="70"/>
      <c r="K953" s="70"/>
      <c r="L953" s="70"/>
      <c r="M953" s="70"/>
      <c r="N953" s="70"/>
      <c r="O953" s="70"/>
      <c r="P953" s="70"/>
      <c r="Q953" s="70"/>
      <c r="R953" s="70"/>
      <c r="S953" s="70"/>
      <c r="T953" s="70"/>
      <c r="U953" s="70"/>
      <c r="V953" s="70"/>
      <c r="W953" s="70"/>
      <c r="X953" s="70"/>
      <c r="Y953" s="70"/>
      <c r="Z953" s="70"/>
      <c r="AA953" s="70"/>
      <c r="AB953" s="70"/>
      <c r="AC953" s="70"/>
    </row>
    <row r="954">
      <c r="A954" s="143"/>
      <c r="B954" s="70"/>
      <c r="C954" s="70"/>
      <c r="D954" s="70"/>
      <c r="E954" s="70"/>
      <c r="F954" s="380"/>
      <c r="G954" s="380"/>
      <c r="H954" s="70"/>
      <c r="I954" s="70"/>
      <c r="J954" s="70"/>
      <c r="K954" s="70"/>
      <c r="L954" s="70"/>
      <c r="M954" s="70"/>
      <c r="N954" s="70"/>
      <c r="O954" s="70"/>
      <c r="P954" s="70"/>
      <c r="Q954" s="70"/>
      <c r="R954" s="70"/>
      <c r="S954" s="70"/>
      <c r="T954" s="70"/>
      <c r="U954" s="70"/>
      <c r="V954" s="70"/>
      <c r="W954" s="70"/>
      <c r="X954" s="70"/>
      <c r="Y954" s="70"/>
      <c r="Z954" s="70"/>
      <c r="AA954" s="70"/>
      <c r="AB954" s="70"/>
      <c r="AC954" s="70"/>
    </row>
    <row r="955">
      <c r="A955" s="143"/>
      <c r="B955" s="70"/>
      <c r="C955" s="70"/>
      <c r="D955" s="70"/>
      <c r="E955" s="70"/>
      <c r="F955" s="380"/>
      <c r="G955" s="380"/>
      <c r="H955" s="70"/>
      <c r="I955" s="70"/>
      <c r="J955" s="70"/>
      <c r="K955" s="70"/>
      <c r="L955" s="70"/>
      <c r="M955" s="70"/>
      <c r="N955" s="70"/>
      <c r="O955" s="70"/>
      <c r="P955" s="70"/>
      <c r="Q955" s="70"/>
      <c r="R955" s="70"/>
      <c r="S955" s="70"/>
      <c r="T955" s="70"/>
      <c r="U955" s="70"/>
      <c r="V955" s="70"/>
      <c r="W955" s="70"/>
      <c r="X955" s="70"/>
      <c r="Y955" s="70"/>
      <c r="Z955" s="70"/>
      <c r="AA955" s="70"/>
      <c r="AB955" s="70"/>
      <c r="AC955" s="70"/>
    </row>
    <row r="956">
      <c r="A956" s="143"/>
      <c r="B956" s="70"/>
      <c r="C956" s="70"/>
      <c r="D956" s="70"/>
      <c r="E956" s="70"/>
      <c r="F956" s="380"/>
      <c r="G956" s="380"/>
      <c r="H956" s="70"/>
      <c r="I956" s="70"/>
      <c r="J956" s="70"/>
      <c r="K956" s="70"/>
      <c r="L956" s="70"/>
      <c r="M956" s="70"/>
      <c r="N956" s="70"/>
      <c r="O956" s="70"/>
      <c r="P956" s="70"/>
      <c r="Q956" s="70"/>
      <c r="R956" s="70"/>
      <c r="S956" s="70"/>
      <c r="T956" s="70"/>
      <c r="U956" s="70"/>
      <c r="V956" s="70"/>
      <c r="W956" s="70"/>
      <c r="X956" s="70"/>
      <c r="Y956" s="70"/>
      <c r="Z956" s="70"/>
      <c r="AA956" s="70"/>
      <c r="AB956" s="70"/>
      <c r="AC956" s="70"/>
    </row>
    <row r="957">
      <c r="A957" s="143"/>
      <c r="B957" s="70"/>
      <c r="C957" s="70"/>
      <c r="D957" s="70"/>
      <c r="E957" s="70"/>
      <c r="F957" s="380"/>
      <c r="G957" s="380"/>
      <c r="H957" s="70"/>
      <c r="I957" s="70"/>
      <c r="J957" s="70"/>
      <c r="K957" s="70"/>
      <c r="L957" s="70"/>
      <c r="M957" s="70"/>
      <c r="N957" s="70"/>
      <c r="O957" s="70"/>
      <c r="P957" s="70"/>
      <c r="Q957" s="70"/>
      <c r="R957" s="70"/>
      <c r="S957" s="70"/>
      <c r="T957" s="70"/>
      <c r="U957" s="70"/>
      <c r="V957" s="70"/>
      <c r="W957" s="70"/>
      <c r="X957" s="70"/>
      <c r="Y957" s="70"/>
      <c r="Z957" s="70"/>
      <c r="AA957" s="70"/>
      <c r="AB957" s="70"/>
      <c r="AC957" s="70"/>
    </row>
    <row r="958">
      <c r="A958" s="143"/>
      <c r="B958" s="70"/>
      <c r="C958" s="70"/>
      <c r="D958" s="70"/>
      <c r="E958" s="70"/>
      <c r="F958" s="380"/>
      <c r="G958" s="380"/>
      <c r="H958" s="70"/>
      <c r="I958" s="70"/>
      <c r="J958" s="70"/>
      <c r="K958" s="70"/>
      <c r="L958" s="70"/>
      <c r="M958" s="70"/>
      <c r="N958" s="70"/>
      <c r="O958" s="70"/>
      <c r="P958" s="70"/>
      <c r="Q958" s="70"/>
      <c r="R958" s="70"/>
      <c r="S958" s="70"/>
      <c r="T958" s="70"/>
      <c r="U958" s="70"/>
      <c r="V958" s="70"/>
      <c r="W958" s="70"/>
      <c r="X958" s="70"/>
      <c r="Y958" s="70"/>
      <c r="Z958" s="70"/>
      <c r="AA958" s="70"/>
      <c r="AB958" s="70"/>
      <c r="AC958" s="70"/>
    </row>
    <row r="959">
      <c r="A959" s="143"/>
      <c r="B959" s="70"/>
      <c r="C959" s="70"/>
      <c r="D959" s="70"/>
      <c r="E959" s="70"/>
      <c r="F959" s="380"/>
      <c r="G959" s="380"/>
      <c r="H959" s="70"/>
      <c r="I959" s="70"/>
      <c r="J959" s="70"/>
      <c r="K959" s="70"/>
      <c r="L959" s="70"/>
      <c r="M959" s="70"/>
      <c r="N959" s="70"/>
      <c r="O959" s="70"/>
      <c r="P959" s="70"/>
      <c r="Q959" s="70"/>
      <c r="R959" s="70"/>
      <c r="S959" s="70"/>
      <c r="T959" s="70"/>
      <c r="U959" s="70"/>
      <c r="V959" s="70"/>
      <c r="W959" s="70"/>
      <c r="X959" s="70"/>
      <c r="Y959" s="70"/>
      <c r="Z959" s="70"/>
      <c r="AA959" s="70"/>
      <c r="AB959" s="70"/>
      <c r="AC959" s="70"/>
    </row>
    <row r="960">
      <c r="A960" s="143"/>
      <c r="B960" s="70"/>
      <c r="C960" s="70"/>
      <c r="D960" s="70"/>
      <c r="E960" s="70"/>
      <c r="F960" s="380"/>
      <c r="G960" s="380"/>
      <c r="H960" s="70"/>
      <c r="I960" s="70"/>
      <c r="J960" s="70"/>
      <c r="K960" s="70"/>
      <c r="L960" s="70"/>
      <c r="M960" s="70"/>
      <c r="N960" s="70"/>
      <c r="O960" s="70"/>
      <c r="P960" s="70"/>
      <c r="Q960" s="70"/>
      <c r="R960" s="70"/>
      <c r="S960" s="70"/>
      <c r="T960" s="70"/>
      <c r="U960" s="70"/>
      <c r="V960" s="70"/>
      <c r="W960" s="70"/>
      <c r="X960" s="70"/>
      <c r="Y960" s="70"/>
      <c r="Z960" s="70"/>
      <c r="AA960" s="70"/>
      <c r="AB960" s="70"/>
      <c r="AC960" s="70"/>
    </row>
    <row r="961">
      <c r="A961" s="143"/>
      <c r="B961" s="70"/>
      <c r="C961" s="70"/>
      <c r="D961" s="70"/>
      <c r="E961" s="70"/>
      <c r="F961" s="380"/>
      <c r="G961" s="380"/>
      <c r="H961" s="70"/>
      <c r="I961" s="70"/>
      <c r="J961" s="70"/>
      <c r="K961" s="70"/>
      <c r="L961" s="70"/>
      <c r="M961" s="70"/>
      <c r="N961" s="70"/>
      <c r="O961" s="70"/>
      <c r="P961" s="70"/>
      <c r="Q961" s="70"/>
      <c r="R961" s="70"/>
      <c r="S961" s="70"/>
      <c r="T961" s="70"/>
      <c r="U961" s="70"/>
      <c r="V961" s="70"/>
      <c r="W961" s="70"/>
      <c r="X961" s="70"/>
      <c r="Y961" s="70"/>
      <c r="Z961" s="70"/>
      <c r="AA961" s="70"/>
      <c r="AB961" s="70"/>
      <c r="AC961" s="70"/>
    </row>
    <row r="962">
      <c r="A962" s="143"/>
      <c r="B962" s="70"/>
      <c r="C962" s="70"/>
      <c r="D962" s="70"/>
      <c r="E962" s="70"/>
      <c r="F962" s="380"/>
      <c r="G962" s="380"/>
      <c r="H962" s="70"/>
      <c r="I962" s="70"/>
      <c r="J962" s="70"/>
      <c r="K962" s="70"/>
      <c r="L962" s="70"/>
      <c r="M962" s="70"/>
      <c r="N962" s="70"/>
      <c r="O962" s="70"/>
      <c r="P962" s="70"/>
      <c r="Q962" s="70"/>
      <c r="R962" s="70"/>
      <c r="S962" s="70"/>
      <c r="T962" s="70"/>
      <c r="U962" s="70"/>
      <c r="V962" s="70"/>
      <c r="W962" s="70"/>
      <c r="X962" s="70"/>
      <c r="Y962" s="70"/>
      <c r="Z962" s="70"/>
      <c r="AA962" s="70"/>
      <c r="AB962" s="70"/>
      <c r="AC962" s="70"/>
    </row>
    <row r="963">
      <c r="A963" s="143"/>
      <c r="B963" s="70"/>
      <c r="C963" s="70"/>
      <c r="D963" s="70"/>
      <c r="E963" s="70"/>
      <c r="F963" s="380"/>
      <c r="G963" s="380"/>
      <c r="H963" s="70"/>
      <c r="I963" s="70"/>
      <c r="J963" s="70"/>
      <c r="K963" s="70"/>
      <c r="L963" s="70"/>
      <c r="M963" s="70"/>
      <c r="N963" s="70"/>
      <c r="O963" s="70"/>
      <c r="P963" s="70"/>
      <c r="Q963" s="70"/>
      <c r="R963" s="70"/>
      <c r="S963" s="70"/>
      <c r="T963" s="70"/>
      <c r="U963" s="70"/>
      <c r="V963" s="70"/>
      <c r="W963" s="70"/>
      <c r="X963" s="70"/>
      <c r="Y963" s="70"/>
      <c r="Z963" s="70"/>
      <c r="AA963" s="70"/>
      <c r="AB963" s="70"/>
      <c r="AC963" s="70"/>
    </row>
    <row r="964">
      <c r="A964" s="143"/>
      <c r="B964" s="70"/>
      <c r="C964" s="70"/>
      <c r="D964" s="70"/>
      <c r="E964" s="70"/>
      <c r="F964" s="380"/>
      <c r="G964" s="380"/>
      <c r="H964" s="70"/>
      <c r="I964" s="70"/>
      <c r="J964" s="70"/>
      <c r="K964" s="70"/>
      <c r="L964" s="70"/>
      <c r="M964" s="70"/>
      <c r="N964" s="70"/>
      <c r="O964" s="70"/>
      <c r="P964" s="70"/>
      <c r="Q964" s="70"/>
      <c r="R964" s="70"/>
      <c r="S964" s="70"/>
      <c r="T964" s="70"/>
      <c r="U964" s="70"/>
      <c r="V964" s="70"/>
      <c r="W964" s="70"/>
      <c r="X964" s="70"/>
      <c r="Y964" s="70"/>
      <c r="Z964" s="70"/>
      <c r="AA964" s="70"/>
      <c r="AB964" s="70"/>
      <c r="AC964" s="70"/>
    </row>
    <row r="965">
      <c r="A965" s="143"/>
      <c r="B965" s="70"/>
      <c r="C965" s="70"/>
      <c r="D965" s="70"/>
      <c r="E965" s="70"/>
      <c r="F965" s="380"/>
      <c r="G965" s="380"/>
      <c r="H965" s="70"/>
      <c r="I965" s="70"/>
      <c r="J965" s="70"/>
      <c r="K965" s="70"/>
      <c r="L965" s="70"/>
      <c r="M965" s="70"/>
      <c r="N965" s="70"/>
      <c r="O965" s="70"/>
      <c r="P965" s="70"/>
      <c r="Q965" s="70"/>
      <c r="R965" s="70"/>
      <c r="S965" s="70"/>
      <c r="T965" s="70"/>
      <c r="U965" s="70"/>
      <c r="V965" s="70"/>
      <c r="W965" s="70"/>
      <c r="X965" s="70"/>
      <c r="Y965" s="70"/>
      <c r="Z965" s="70"/>
      <c r="AA965" s="70"/>
      <c r="AB965" s="70"/>
      <c r="AC965" s="70"/>
    </row>
    <row r="966">
      <c r="A966" s="143"/>
      <c r="B966" s="70"/>
      <c r="C966" s="70"/>
      <c r="D966" s="70"/>
      <c r="E966" s="70"/>
      <c r="F966" s="380"/>
      <c r="G966" s="380"/>
      <c r="H966" s="70"/>
      <c r="I966" s="70"/>
      <c r="J966" s="70"/>
      <c r="K966" s="70"/>
      <c r="L966" s="70"/>
      <c r="M966" s="70"/>
      <c r="N966" s="70"/>
      <c r="O966" s="70"/>
      <c r="P966" s="70"/>
      <c r="Q966" s="70"/>
      <c r="R966" s="70"/>
      <c r="S966" s="70"/>
      <c r="T966" s="70"/>
      <c r="U966" s="70"/>
      <c r="V966" s="70"/>
      <c r="W966" s="70"/>
      <c r="X966" s="70"/>
      <c r="Y966" s="70"/>
      <c r="Z966" s="70"/>
      <c r="AA966" s="70"/>
      <c r="AB966" s="70"/>
      <c r="AC966" s="70"/>
    </row>
    <row r="967">
      <c r="A967" s="143"/>
      <c r="B967" s="70"/>
      <c r="C967" s="70"/>
      <c r="D967" s="70"/>
      <c r="E967" s="70"/>
      <c r="F967" s="380"/>
      <c r="G967" s="380"/>
      <c r="H967" s="70"/>
      <c r="I967" s="70"/>
      <c r="J967" s="70"/>
      <c r="K967" s="70"/>
      <c r="L967" s="70"/>
      <c r="M967" s="70"/>
      <c r="N967" s="70"/>
      <c r="O967" s="70"/>
      <c r="P967" s="70"/>
      <c r="Q967" s="70"/>
      <c r="R967" s="70"/>
      <c r="S967" s="70"/>
      <c r="T967" s="70"/>
      <c r="U967" s="70"/>
      <c r="V967" s="70"/>
      <c r="W967" s="70"/>
      <c r="X967" s="70"/>
      <c r="Y967" s="70"/>
      <c r="Z967" s="70"/>
      <c r="AA967" s="70"/>
      <c r="AB967" s="70"/>
      <c r="AC967" s="70"/>
    </row>
    <row r="968">
      <c r="A968" s="143"/>
      <c r="B968" s="70"/>
      <c r="C968" s="70"/>
      <c r="D968" s="70"/>
      <c r="E968" s="70"/>
      <c r="F968" s="380"/>
      <c r="G968" s="380"/>
      <c r="H968" s="70"/>
      <c r="I968" s="70"/>
      <c r="J968" s="70"/>
      <c r="K968" s="70"/>
      <c r="L968" s="70"/>
      <c r="M968" s="70"/>
      <c r="N968" s="70"/>
      <c r="O968" s="70"/>
      <c r="P968" s="70"/>
      <c r="Q968" s="70"/>
      <c r="R968" s="70"/>
      <c r="S968" s="70"/>
      <c r="T968" s="70"/>
      <c r="U968" s="70"/>
      <c r="V968" s="70"/>
      <c r="W968" s="70"/>
      <c r="X968" s="70"/>
      <c r="Y968" s="70"/>
      <c r="Z968" s="70"/>
      <c r="AA968" s="70"/>
      <c r="AB968" s="70"/>
      <c r="AC968" s="70"/>
    </row>
    <row r="969">
      <c r="A969" s="143"/>
      <c r="B969" s="70"/>
      <c r="C969" s="70"/>
      <c r="D969" s="70"/>
      <c r="E969" s="70"/>
      <c r="F969" s="380"/>
      <c r="G969" s="380"/>
      <c r="H969" s="70"/>
      <c r="I969" s="70"/>
      <c r="J969" s="70"/>
      <c r="K969" s="70"/>
      <c r="L969" s="70"/>
      <c r="M969" s="70"/>
      <c r="N969" s="70"/>
      <c r="O969" s="70"/>
      <c r="P969" s="70"/>
      <c r="Q969" s="70"/>
      <c r="R969" s="70"/>
      <c r="S969" s="70"/>
      <c r="T969" s="70"/>
      <c r="U969" s="70"/>
      <c r="V969" s="70"/>
      <c r="W969" s="70"/>
      <c r="X969" s="70"/>
      <c r="Y969" s="70"/>
      <c r="Z969" s="70"/>
      <c r="AA969" s="70"/>
      <c r="AB969" s="70"/>
      <c r="AC969" s="70"/>
    </row>
    <row r="970">
      <c r="A970" s="143"/>
      <c r="B970" s="70"/>
      <c r="C970" s="70"/>
      <c r="D970" s="70"/>
      <c r="E970" s="70"/>
      <c r="F970" s="380"/>
      <c r="G970" s="380"/>
      <c r="H970" s="70"/>
      <c r="I970" s="70"/>
      <c r="J970" s="70"/>
      <c r="K970" s="70"/>
      <c r="L970" s="70"/>
      <c r="M970" s="70"/>
      <c r="N970" s="70"/>
      <c r="O970" s="70"/>
      <c r="P970" s="70"/>
      <c r="Q970" s="70"/>
      <c r="R970" s="70"/>
      <c r="S970" s="70"/>
      <c r="T970" s="70"/>
      <c r="U970" s="70"/>
      <c r="V970" s="70"/>
      <c r="W970" s="70"/>
      <c r="X970" s="70"/>
      <c r="Y970" s="70"/>
      <c r="Z970" s="70"/>
      <c r="AA970" s="70"/>
      <c r="AB970" s="70"/>
      <c r="AC970" s="70"/>
    </row>
    <row r="971">
      <c r="A971" s="143"/>
      <c r="B971" s="70"/>
      <c r="C971" s="70"/>
      <c r="D971" s="70"/>
      <c r="E971" s="70"/>
      <c r="F971" s="380"/>
      <c r="G971" s="380"/>
      <c r="H971" s="70"/>
      <c r="I971" s="70"/>
      <c r="J971" s="70"/>
      <c r="K971" s="70"/>
      <c r="L971" s="70"/>
      <c r="M971" s="70"/>
      <c r="N971" s="70"/>
      <c r="O971" s="70"/>
      <c r="P971" s="70"/>
      <c r="Q971" s="70"/>
      <c r="R971" s="70"/>
      <c r="S971" s="70"/>
      <c r="T971" s="70"/>
      <c r="U971" s="70"/>
      <c r="V971" s="70"/>
      <c r="W971" s="70"/>
      <c r="X971" s="70"/>
      <c r="Y971" s="70"/>
      <c r="Z971" s="70"/>
      <c r="AA971" s="70"/>
      <c r="AB971" s="70"/>
      <c r="AC971" s="70"/>
    </row>
    <row r="972">
      <c r="A972" s="143"/>
      <c r="B972" s="70"/>
      <c r="C972" s="70"/>
      <c r="D972" s="70"/>
      <c r="E972" s="70"/>
      <c r="F972" s="380"/>
      <c r="G972" s="380"/>
      <c r="H972" s="70"/>
      <c r="I972" s="70"/>
      <c r="J972" s="70"/>
      <c r="K972" s="70"/>
      <c r="L972" s="70"/>
      <c r="M972" s="70"/>
      <c r="N972" s="70"/>
      <c r="O972" s="70"/>
      <c r="P972" s="70"/>
      <c r="Q972" s="70"/>
      <c r="R972" s="70"/>
      <c r="S972" s="70"/>
      <c r="T972" s="70"/>
      <c r="U972" s="70"/>
      <c r="V972" s="70"/>
      <c r="W972" s="70"/>
      <c r="X972" s="70"/>
      <c r="Y972" s="70"/>
      <c r="Z972" s="70"/>
      <c r="AA972" s="70"/>
      <c r="AB972" s="70"/>
      <c r="AC972" s="70"/>
    </row>
    <row r="973">
      <c r="A973" s="143"/>
      <c r="B973" s="70"/>
      <c r="C973" s="70"/>
      <c r="D973" s="70"/>
      <c r="E973" s="70"/>
      <c r="F973" s="380"/>
      <c r="G973" s="380"/>
      <c r="H973" s="70"/>
      <c r="I973" s="70"/>
      <c r="J973" s="70"/>
      <c r="K973" s="70"/>
      <c r="L973" s="70"/>
      <c r="M973" s="70"/>
      <c r="N973" s="70"/>
      <c r="O973" s="70"/>
      <c r="P973" s="70"/>
      <c r="Q973" s="70"/>
      <c r="R973" s="70"/>
      <c r="S973" s="70"/>
      <c r="T973" s="70"/>
      <c r="U973" s="70"/>
      <c r="V973" s="70"/>
      <c r="W973" s="70"/>
      <c r="X973" s="70"/>
      <c r="Y973" s="70"/>
      <c r="Z973" s="70"/>
      <c r="AA973" s="70"/>
      <c r="AB973" s="70"/>
      <c r="AC973" s="70"/>
    </row>
    <row r="974">
      <c r="A974" s="143"/>
      <c r="B974" s="70"/>
      <c r="C974" s="70"/>
      <c r="D974" s="70"/>
      <c r="E974" s="70"/>
      <c r="F974" s="380"/>
      <c r="G974" s="380"/>
      <c r="H974" s="70"/>
      <c r="I974" s="70"/>
      <c r="J974" s="70"/>
      <c r="K974" s="70"/>
      <c r="L974" s="70"/>
      <c r="M974" s="70"/>
      <c r="N974" s="70"/>
      <c r="O974" s="70"/>
      <c r="P974" s="70"/>
      <c r="Q974" s="70"/>
      <c r="R974" s="70"/>
      <c r="S974" s="70"/>
      <c r="T974" s="70"/>
      <c r="U974" s="70"/>
      <c r="V974" s="70"/>
      <c r="W974" s="70"/>
      <c r="X974" s="70"/>
      <c r="Y974" s="70"/>
      <c r="Z974" s="70"/>
      <c r="AA974" s="70"/>
      <c r="AB974" s="70"/>
      <c r="AC974" s="70"/>
    </row>
    <row r="975">
      <c r="A975" s="143"/>
      <c r="B975" s="70"/>
      <c r="C975" s="70"/>
      <c r="D975" s="70"/>
      <c r="E975" s="70"/>
      <c r="F975" s="380"/>
      <c r="G975" s="380"/>
      <c r="H975" s="70"/>
      <c r="I975" s="70"/>
      <c r="J975" s="70"/>
      <c r="K975" s="70"/>
      <c r="L975" s="70"/>
      <c r="M975" s="70"/>
      <c r="N975" s="70"/>
      <c r="O975" s="70"/>
      <c r="P975" s="70"/>
      <c r="Q975" s="70"/>
      <c r="R975" s="70"/>
      <c r="S975" s="70"/>
      <c r="T975" s="70"/>
      <c r="U975" s="70"/>
      <c r="V975" s="70"/>
      <c r="W975" s="70"/>
      <c r="X975" s="70"/>
      <c r="Y975" s="70"/>
      <c r="Z975" s="70"/>
      <c r="AA975" s="70"/>
      <c r="AB975" s="70"/>
      <c r="AC975" s="70"/>
    </row>
    <row r="976">
      <c r="A976" s="143"/>
      <c r="B976" s="70"/>
      <c r="C976" s="70"/>
      <c r="D976" s="70"/>
      <c r="E976" s="70"/>
      <c r="F976" s="380"/>
      <c r="G976" s="380"/>
      <c r="H976" s="70"/>
      <c r="I976" s="70"/>
      <c r="J976" s="70"/>
      <c r="K976" s="70"/>
      <c r="L976" s="70"/>
      <c r="M976" s="70"/>
      <c r="N976" s="70"/>
      <c r="O976" s="70"/>
      <c r="P976" s="70"/>
      <c r="Q976" s="70"/>
      <c r="R976" s="70"/>
      <c r="S976" s="70"/>
      <c r="T976" s="70"/>
      <c r="U976" s="70"/>
      <c r="V976" s="70"/>
      <c r="W976" s="70"/>
      <c r="X976" s="70"/>
      <c r="Y976" s="70"/>
      <c r="Z976" s="70"/>
      <c r="AA976" s="70"/>
      <c r="AB976" s="70"/>
      <c r="AC976" s="70"/>
    </row>
    <row r="977">
      <c r="A977" s="143"/>
      <c r="B977" s="70"/>
      <c r="C977" s="70"/>
      <c r="D977" s="70"/>
      <c r="E977" s="70"/>
      <c r="F977" s="380"/>
      <c r="G977" s="380"/>
      <c r="H977" s="70"/>
      <c r="I977" s="70"/>
      <c r="J977" s="70"/>
      <c r="K977" s="70"/>
      <c r="L977" s="70"/>
      <c r="M977" s="70"/>
      <c r="N977" s="70"/>
      <c r="O977" s="70"/>
      <c r="P977" s="70"/>
      <c r="Q977" s="70"/>
      <c r="R977" s="70"/>
      <c r="S977" s="70"/>
      <c r="T977" s="70"/>
      <c r="U977" s="70"/>
      <c r="V977" s="70"/>
      <c r="W977" s="70"/>
      <c r="X977" s="70"/>
      <c r="Y977" s="70"/>
      <c r="Z977" s="70"/>
      <c r="AA977" s="70"/>
      <c r="AB977" s="70"/>
      <c r="AC977" s="70"/>
    </row>
    <row r="978">
      <c r="A978" s="143"/>
      <c r="B978" s="70"/>
      <c r="C978" s="70"/>
      <c r="D978" s="70"/>
      <c r="E978" s="70"/>
      <c r="F978" s="380"/>
      <c r="G978" s="380"/>
      <c r="H978" s="70"/>
      <c r="I978" s="70"/>
      <c r="J978" s="70"/>
      <c r="K978" s="70"/>
      <c r="L978" s="70"/>
      <c r="M978" s="70"/>
      <c r="N978" s="70"/>
      <c r="O978" s="70"/>
      <c r="P978" s="70"/>
      <c r="Q978" s="70"/>
      <c r="R978" s="70"/>
      <c r="S978" s="70"/>
      <c r="T978" s="70"/>
      <c r="U978" s="70"/>
      <c r="V978" s="70"/>
      <c r="W978" s="70"/>
      <c r="X978" s="70"/>
      <c r="Y978" s="70"/>
      <c r="Z978" s="70"/>
      <c r="AA978" s="70"/>
      <c r="AB978" s="70"/>
      <c r="AC978" s="70"/>
    </row>
    <row r="979">
      <c r="A979" s="143"/>
      <c r="B979" s="70"/>
      <c r="C979" s="70"/>
      <c r="D979" s="70"/>
      <c r="E979" s="70"/>
      <c r="F979" s="380"/>
      <c r="G979" s="380"/>
      <c r="H979" s="70"/>
      <c r="I979" s="70"/>
      <c r="J979" s="70"/>
      <c r="K979" s="70"/>
      <c r="L979" s="70"/>
      <c r="M979" s="70"/>
      <c r="N979" s="70"/>
      <c r="O979" s="70"/>
      <c r="P979" s="70"/>
      <c r="Q979" s="70"/>
      <c r="R979" s="70"/>
      <c r="S979" s="70"/>
      <c r="T979" s="70"/>
      <c r="U979" s="70"/>
      <c r="V979" s="70"/>
      <c r="W979" s="70"/>
      <c r="X979" s="70"/>
      <c r="Y979" s="70"/>
      <c r="Z979" s="70"/>
      <c r="AA979" s="70"/>
      <c r="AB979" s="70"/>
      <c r="AC979" s="70"/>
    </row>
    <row r="980">
      <c r="A980" s="143"/>
      <c r="B980" s="70"/>
      <c r="C980" s="70"/>
      <c r="D980" s="70"/>
      <c r="E980" s="70"/>
      <c r="F980" s="380"/>
      <c r="G980" s="380"/>
      <c r="H980" s="70"/>
      <c r="I980" s="70"/>
      <c r="J980" s="70"/>
      <c r="K980" s="70"/>
      <c r="L980" s="70"/>
      <c r="M980" s="70"/>
      <c r="N980" s="70"/>
      <c r="O980" s="70"/>
      <c r="P980" s="70"/>
      <c r="Q980" s="70"/>
      <c r="R980" s="70"/>
      <c r="S980" s="70"/>
      <c r="T980" s="70"/>
      <c r="U980" s="70"/>
      <c r="V980" s="70"/>
      <c r="W980" s="70"/>
      <c r="X980" s="70"/>
      <c r="Y980" s="70"/>
      <c r="Z980" s="70"/>
      <c r="AA980" s="70"/>
      <c r="AB980" s="70"/>
      <c r="AC980" s="70"/>
    </row>
    <row r="981">
      <c r="A981" s="143"/>
      <c r="B981" s="70"/>
      <c r="C981" s="70"/>
      <c r="D981" s="70"/>
      <c r="E981" s="70"/>
      <c r="F981" s="380"/>
      <c r="G981" s="380"/>
      <c r="H981" s="70"/>
      <c r="I981" s="70"/>
      <c r="J981" s="70"/>
      <c r="K981" s="70"/>
      <c r="L981" s="70"/>
      <c r="M981" s="70"/>
      <c r="N981" s="70"/>
      <c r="O981" s="70"/>
      <c r="P981" s="70"/>
      <c r="Q981" s="70"/>
      <c r="R981" s="70"/>
      <c r="S981" s="70"/>
      <c r="T981" s="70"/>
      <c r="U981" s="70"/>
      <c r="V981" s="70"/>
      <c r="W981" s="70"/>
      <c r="X981" s="70"/>
      <c r="Y981" s="70"/>
      <c r="Z981" s="70"/>
      <c r="AA981" s="70"/>
      <c r="AB981" s="70"/>
      <c r="AC981" s="70"/>
    </row>
    <row r="982">
      <c r="A982" s="143"/>
      <c r="B982" s="70"/>
      <c r="C982" s="70"/>
      <c r="D982" s="70"/>
      <c r="E982" s="70"/>
      <c r="F982" s="380"/>
      <c r="G982" s="380"/>
      <c r="H982" s="70"/>
      <c r="I982" s="70"/>
      <c r="J982" s="70"/>
      <c r="K982" s="70"/>
      <c r="L982" s="70"/>
      <c r="M982" s="70"/>
      <c r="N982" s="70"/>
      <c r="O982" s="70"/>
      <c r="P982" s="70"/>
      <c r="Q982" s="70"/>
      <c r="R982" s="70"/>
      <c r="S982" s="70"/>
      <c r="T982" s="70"/>
      <c r="U982" s="70"/>
      <c r="V982" s="70"/>
      <c r="W982" s="70"/>
      <c r="X982" s="70"/>
      <c r="Y982" s="70"/>
      <c r="Z982" s="70"/>
      <c r="AA982" s="70"/>
      <c r="AB982" s="70"/>
      <c r="AC982" s="70"/>
    </row>
    <row r="983">
      <c r="A983" s="143"/>
      <c r="B983" s="70"/>
      <c r="C983" s="70"/>
      <c r="D983" s="70"/>
      <c r="E983" s="70"/>
      <c r="F983" s="380"/>
      <c r="G983" s="380"/>
      <c r="H983" s="70"/>
      <c r="I983" s="70"/>
      <c r="J983" s="70"/>
      <c r="K983" s="70"/>
      <c r="L983" s="70"/>
      <c r="M983" s="70"/>
      <c r="N983" s="70"/>
      <c r="O983" s="70"/>
      <c r="P983" s="70"/>
      <c r="Q983" s="70"/>
      <c r="R983" s="70"/>
      <c r="S983" s="70"/>
      <c r="T983" s="70"/>
      <c r="U983" s="70"/>
      <c r="V983" s="70"/>
      <c r="W983" s="70"/>
      <c r="X983" s="70"/>
      <c r="Y983" s="70"/>
      <c r="Z983" s="70"/>
      <c r="AA983" s="70"/>
      <c r="AB983" s="70"/>
      <c r="AC983" s="70"/>
    </row>
    <row r="984">
      <c r="A984" s="143"/>
      <c r="B984" s="70"/>
      <c r="C984" s="70"/>
      <c r="D984" s="70"/>
      <c r="E984" s="70"/>
      <c r="F984" s="380"/>
      <c r="G984" s="380"/>
      <c r="H984" s="70"/>
      <c r="I984" s="70"/>
      <c r="J984" s="70"/>
      <c r="K984" s="70"/>
      <c r="L984" s="70"/>
      <c r="M984" s="70"/>
      <c r="N984" s="70"/>
      <c r="O984" s="70"/>
      <c r="P984" s="70"/>
      <c r="Q984" s="70"/>
      <c r="R984" s="70"/>
      <c r="S984" s="70"/>
      <c r="T984" s="70"/>
      <c r="U984" s="70"/>
      <c r="V984" s="70"/>
      <c r="W984" s="70"/>
      <c r="X984" s="70"/>
      <c r="Y984" s="70"/>
      <c r="Z984" s="70"/>
      <c r="AA984" s="70"/>
      <c r="AB984" s="70"/>
      <c r="AC984" s="70"/>
    </row>
    <row r="985">
      <c r="A985" s="143"/>
      <c r="B985" s="70"/>
      <c r="C985" s="70"/>
      <c r="D985" s="70"/>
      <c r="E985" s="70"/>
      <c r="F985" s="380"/>
      <c r="G985" s="380"/>
      <c r="H985" s="70"/>
      <c r="I985" s="70"/>
      <c r="J985" s="70"/>
      <c r="K985" s="70"/>
      <c r="L985" s="70"/>
      <c r="M985" s="70"/>
      <c r="N985" s="70"/>
      <c r="O985" s="70"/>
      <c r="P985" s="70"/>
      <c r="Q985" s="70"/>
      <c r="R985" s="70"/>
      <c r="S985" s="70"/>
      <c r="T985" s="70"/>
      <c r="U985" s="70"/>
      <c r="V985" s="70"/>
      <c r="W985" s="70"/>
      <c r="X985" s="70"/>
      <c r="Y985" s="70"/>
      <c r="Z985" s="70"/>
      <c r="AA985" s="70"/>
      <c r="AB985" s="70"/>
      <c r="AC985" s="70"/>
    </row>
    <row r="986">
      <c r="A986" s="143"/>
      <c r="B986" s="70"/>
      <c r="C986" s="70"/>
      <c r="D986" s="70"/>
      <c r="E986" s="70"/>
      <c r="F986" s="380"/>
      <c r="G986" s="380"/>
      <c r="H986" s="70"/>
      <c r="I986" s="70"/>
      <c r="J986" s="70"/>
      <c r="K986" s="70"/>
      <c r="L986" s="70"/>
      <c r="M986" s="70"/>
      <c r="N986" s="70"/>
      <c r="O986" s="70"/>
      <c r="P986" s="70"/>
      <c r="Q986" s="70"/>
      <c r="R986" s="70"/>
      <c r="S986" s="70"/>
      <c r="T986" s="70"/>
      <c r="U986" s="70"/>
      <c r="V986" s="70"/>
      <c r="W986" s="70"/>
      <c r="X986" s="70"/>
      <c r="Y986" s="70"/>
      <c r="Z986" s="70"/>
      <c r="AA986" s="70"/>
      <c r="AB986" s="70"/>
      <c r="AC986" s="70"/>
    </row>
    <row r="987">
      <c r="A987" s="143"/>
      <c r="B987" s="70"/>
      <c r="C987" s="70"/>
      <c r="D987" s="70"/>
      <c r="E987" s="70"/>
      <c r="F987" s="380"/>
      <c r="G987" s="380"/>
      <c r="H987" s="70"/>
      <c r="I987" s="70"/>
      <c r="J987" s="70"/>
      <c r="K987" s="70"/>
      <c r="L987" s="70"/>
      <c r="M987" s="70"/>
      <c r="N987" s="70"/>
      <c r="O987" s="70"/>
      <c r="P987" s="70"/>
      <c r="Q987" s="70"/>
      <c r="R987" s="70"/>
      <c r="S987" s="70"/>
      <c r="T987" s="70"/>
      <c r="U987" s="70"/>
      <c r="V987" s="70"/>
      <c r="W987" s="70"/>
      <c r="X987" s="70"/>
      <c r="Y987" s="70"/>
      <c r="Z987" s="70"/>
      <c r="AA987" s="70"/>
      <c r="AB987" s="70"/>
      <c r="AC987" s="70"/>
    </row>
    <row r="988">
      <c r="A988" s="143"/>
      <c r="B988" s="70"/>
      <c r="C988" s="70"/>
      <c r="D988" s="70"/>
      <c r="E988" s="70"/>
      <c r="F988" s="380"/>
      <c r="G988" s="380"/>
      <c r="H988" s="70"/>
      <c r="I988" s="70"/>
      <c r="J988" s="70"/>
      <c r="K988" s="70"/>
      <c r="L988" s="70"/>
      <c r="M988" s="70"/>
      <c r="N988" s="70"/>
      <c r="O988" s="70"/>
      <c r="P988" s="70"/>
      <c r="Q988" s="70"/>
      <c r="R988" s="70"/>
      <c r="S988" s="70"/>
      <c r="T988" s="70"/>
      <c r="U988" s="70"/>
      <c r="V988" s="70"/>
      <c r="W988" s="70"/>
      <c r="X988" s="70"/>
      <c r="Y988" s="70"/>
      <c r="Z988" s="70"/>
      <c r="AA988" s="70"/>
      <c r="AB988" s="70"/>
      <c r="AC988" s="70"/>
    </row>
    <row r="989">
      <c r="A989" s="143"/>
      <c r="B989" s="70"/>
      <c r="C989" s="70"/>
      <c r="D989" s="70"/>
      <c r="E989" s="70"/>
      <c r="F989" s="380"/>
      <c r="G989" s="380"/>
      <c r="H989" s="70"/>
      <c r="I989" s="70"/>
      <c r="J989" s="70"/>
      <c r="K989" s="70"/>
      <c r="L989" s="70"/>
      <c r="M989" s="70"/>
      <c r="N989" s="70"/>
      <c r="O989" s="70"/>
      <c r="P989" s="70"/>
      <c r="Q989" s="70"/>
      <c r="R989" s="70"/>
      <c r="S989" s="70"/>
      <c r="T989" s="70"/>
      <c r="U989" s="70"/>
      <c r="V989" s="70"/>
      <c r="W989" s="70"/>
      <c r="X989" s="70"/>
      <c r="Y989" s="70"/>
      <c r="Z989" s="70"/>
      <c r="AA989" s="70"/>
      <c r="AB989" s="70"/>
      <c r="AC989" s="70"/>
    </row>
    <row r="990">
      <c r="A990" s="143"/>
      <c r="B990" s="70"/>
      <c r="C990" s="70"/>
      <c r="D990" s="70"/>
      <c r="E990" s="70"/>
      <c r="F990" s="380"/>
      <c r="G990" s="380"/>
      <c r="H990" s="70"/>
      <c r="I990" s="70"/>
      <c r="J990" s="70"/>
      <c r="K990" s="70"/>
      <c r="L990" s="70"/>
      <c r="M990" s="70"/>
      <c r="N990" s="70"/>
      <c r="O990" s="70"/>
      <c r="P990" s="70"/>
      <c r="Q990" s="70"/>
      <c r="R990" s="70"/>
      <c r="S990" s="70"/>
      <c r="T990" s="70"/>
      <c r="U990" s="70"/>
      <c r="V990" s="70"/>
      <c r="W990" s="70"/>
      <c r="X990" s="70"/>
      <c r="Y990" s="70"/>
      <c r="Z990" s="70"/>
      <c r="AA990" s="70"/>
      <c r="AB990" s="70"/>
      <c r="AC990" s="70"/>
    </row>
    <row r="991">
      <c r="A991" s="143"/>
      <c r="B991" s="70"/>
      <c r="C991" s="70"/>
      <c r="D991" s="70"/>
      <c r="E991" s="70"/>
      <c r="F991" s="380"/>
      <c r="G991" s="380"/>
      <c r="H991" s="70"/>
      <c r="I991" s="70"/>
      <c r="J991" s="70"/>
      <c r="K991" s="70"/>
      <c r="L991" s="70"/>
      <c r="M991" s="70"/>
      <c r="N991" s="70"/>
      <c r="O991" s="70"/>
      <c r="P991" s="70"/>
      <c r="Q991" s="70"/>
      <c r="R991" s="70"/>
      <c r="S991" s="70"/>
      <c r="T991" s="70"/>
      <c r="U991" s="70"/>
      <c r="V991" s="70"/>
      <c r="W991" s="70"/>
      <c r="X991" s="70"/>
      <c r="Y991" s="70"/>
      <c r="Z991" s="70"/>
      <c r="AA991" s="70"/>
      <c r="AB991" s="70"/>
      <c r="AC991" s="70"/>
    </row>
    <row r="992">
      <c r="A992" s="143"/>
      <c r="B992" s="70"/>
      <c r="C992" s="70"/>
      <c r="D992" s="70"/>
      <c r="E992" s="70"/>
      <c r="F992" s="380"/>
      <c r="G992" s="380"/>
      <c r="H992" s="70"/>
      <c r="I992" s="70"/>
      <c r="J992" s="70"/>
      <c r="K992" s="70"/>
      <c r="L992" s="70"/>
      <c r="M992" s="70"/>
      <c r="N992" s="70"/>
      <c r="O992" s="70"/>
      <c r="P992" s="70"/>
      <c r="Q992" s="70"/>
      <c r="R992" s="70"/>
      <c r="S992" s="70"/>
      <c r="T992" s="70"/>
      <c r="U992" s="70"/>
      <c r="V992" s="70"/>
      <c r="W992" s="70"/>
      <c r="X992" s="70"/>
      <c r="Y992" s="70"/>
      <c r="Z992" s="70"/>
      <c r="AA992" s="70"/>
      <c r="AB992" s="70"/>
      <c r="AC992" s="70"/>
    </row>
    <row r="993">
      <c r="A993" s="143"/>
      <c r="B993" s="70"/>
      <c r="C993" s="70"/>
      <c r="D993" s="70"/>
      <c r="E993" s="70"/>
      <c r="F993" s="380"/>
      <c r="G993" s="380"/>
      <c r="H993" s="70"/>
      <c r="I993" s="70"/>
      <c r="J993" s="70"/>
      <c r="K993" s="70"/>
      <c r="L993" s="70"/>
      <c r="M993" s="70"/>
      <c r="N993" s="70"/>
      <c r="O993" s="70"/>
      <c r="P993" s="70"/>
      <c r="Q993" s="70"/>
      <c r="R993" s="70"/>
      <c r="S993" s="70"/>
      <c r="T993" s="70"/>
      <c r="U993" s="70"/>
      <c r="V993" s="70"/>
      <c r="W993" s="70"/>
      <c r="X993" s="70"/>
      <c r="Y993" s="70"/>
      <c r="Z993" s="70"/>
      <c r="AA993" s="70"/>
      <c r="AB993" s="70"/>
      <c r="AC993" s="70"/>
    </row>
    <row r="994">
      <c r="A994" s="143"/>
      <c r="B994" s="70"/>
      <c r="C994" s="70"/>
      <c r="D994" s="70"/>
      <c r="E994" s="70"/>
      <c r="F994" s="380"/>
      <c r="G994" s="380"/>
      <c r="H994" s="70"/>
      <c r="I994" s="70"/>
      <c r="J994" s="70"/>
      <c r="K994" s="70"/>
      <c r="L994" s="70"/>
      <c r="M994" s="70"/>
      <c r="N994" s="70"/>
      <c r="O994" s="70"/>
      <c r="P994" s="70"/>
      <c r="Q994" s="70"/>
      <c r="R994" s="70"/>
      <c r="S994" s="70"/>
      <c r="T994" s="70"/>
      <c r="U994" s="70"/>
      <c r="V994" s="70"/>
      <c r="W994" s="70"/>
      <c r="X994" s="70"/>
      <c r="Y994" s="70"/>
      <c r="Z994" s="70"/>
      <c r="AA994" s="70"/>
      <c r="AB994" s="70"/>
      <c r="AC994" s="70"/>
    </row>
    <row r="995">
      <c r="A995" s="143"/>
      <c r="B995" s="70"/>
      <c r="C995" s="70"/>
      <c r="D995" s="70"/>
      <c r="E995" s="70"/>
      <c r="F995" s="380"/>
      <c r="G995" s="380"/>
      <c r="H995" s="70"/>
      <c r="I995" s="70"/>
      <c r="J995" s="70"/>
      <c r="K995" s="70"/>
      <c r="L995" s="70"/>
      <c r="M995" s="70"/>
      <c r="N995" s="70"/>
      <c r="O995" s="70"/>
      <c r="P995" s="70"/>
      <c r="Q995" s="70"/>
      <c r="R995" s="70"/>
      <c r="S995" s="70"/>
      <c r="T995" s="70"/>
      <c r="U995" s="70"/>
      <c r="V995" s="70"/>
      <c r="W995" s="70"/>
      <c r="X995" s="70"/>
      <c r="Y995" s="70"/>
      <c r="Z995" s="70"/>
      <c r="AA995" s="70"/>
      <c r="AB995" s="70"/>
      <c r="AC995" s="70"/>
    </row>
    <row r="996">
      <c r="A996" s="143"/>
      <c r="B996" s="70"/>
      <c r="C996" s="70"/>
      <c r="D996" s="70"/>
      <c r="E996" s="70"/>
      <c r="F996" s="380"/>
      <c r="G996" s="380"/>
      <c r="H996" s="70"/>
      <c r="I996" s="70"/>
      <c r="J996" s="70"/>
      <c r="K996" s="70"/>
      <c r="L996" s="70"/>
      <c r="M996" s="70"/>
      <c r="N996" s="70"/>
      <c r="O996" s="70"/>
      <c r="P996" s="70"/>
      <c r="Q996" s="70"/>
      <c r="R996" s="70"/>
      <c r="S996" s="70"/>
      <c r="T996" s="70"/>
      <c r="U996" s="70"/>
      <c r="V996" s="70"/>
      <c r="W996" s="70"/>
      <c r="X996" s="70"/>
      <c r="Y996" s="70"/>
      <c r="Z996" s="70"/>
      <c r="AA996" s="70"/>
      <c r="AB996" s="70"/>
      <c r="AC996" s="70"/>
    </row>
    <row r="997">
      <c r="A997" s="143"/>
      <c r="B997" s="70"/>
      <c r="C997" s="70"/>
      <c r="D997" s="70"/>
      <c r="E997" s="70"/>
      <c r="F997" s="380"/>
      <c r="G997" s="380"/>
      <c r="H997" s="70"/>
      <c r="I997" s="70"/>
      <c r="J997" s="70"/>
      <c r="K997" s="70"/>
      <c r="L997" s="70"/>
      <c r="M997" s="70"/>
      <c r="N997" s="70"/>
      <c r="O997" s="70"/>
      <c r="P997" s="70"/>
      <c r="Q997" s="70"/>
      <c r="R997" s="70"/>
      <c r="S997" s="70"/>
      <c r="T997" s="70"/>
      <c r="U997" s="70"/>
      <c r="V997" s="70"/>
      <c r="W997" s="70"/>
      <c r="X997" s="70"/>
      <c r="Y997" s="70"/>
      <c r="Z997" s="70"/>
      <c r="AA997" s="70"/>
      <c r="AB997" s="70"/>
      <c r="AC997" s="70"/>
    </row>
    <row r="998">
      <c r="A998" s="143"/>
      <c r="B998" s="70"/>
      <c r="C998" s="70"/>
      <c r="D998" s="70"/>
      <c r="E998" s="70"/>
      <c r="F998" s="380"/>
      <c r="G998" s="380"/>
      <c r="H998" s="70"/>
      <c r="I998" s="70"/>
      <c r="J998" s="70"/>
      <c r="K998" s="70"/>
      <c r="L998" s="70"/>
      <c r="M998" s="70"/>
      <c r="N998" s="70"/>
      <c r="O998" s="70"/>
      <c r="P998" s="70"/>
      <c r="Q998" s="70"/>
      <c r="R998" s="70"/>
      <c r="S998" s="70"/>
      <c r="T998" s="70"/>
      <c r="U998" s="70"/>
      <c r="V998" s="70"/>
      <c r="W998" s="70"/>
      <c r="X998" s="70"/>
      <c r="Y998" s="70"/>
      <c r="Z998" s="70"/>
      <c r="AA998" s="70"/>
      <c r="AB998" s="70"/>
      <c r="AC998" s="70"/>
    </row>
    <row r="999">
      <c r="A999" s="143"/>
      <c r="B999" s="70"/>
      <c r="C999" s="70"/>
      <c r="D999" s="70"/>
      <c r="E999" s="70"/>
      <c r="F999" s="380"/>
      <c r="G999" s="380"/>
      <c r="H999" s="70"/>
      <c r="I999" s="70"/>
      <c r="J999" s="70"/>
      <c r="K999" s="70"/>
      <c r="L999" s="70"/>
      <c r="M999" s="70"/>
      <c r="N999" s="70"/>
      <c r="O999" s="70"/>
      <c r="P999" s="70"/>
      <c r="Q999" s="70"/>
      <c r="R999" s="70"/>
      <c r="S999" s="70"/>
      <c r="T999" s="70"/>
      <c r="U999" s="70"/>
      <c r="V999" s="70"/>
      <c r="W999" s="70"/>
      <c r="X999" s="70"/>
      <c r="Y999" s="70"/>
      <c r="Z999" s="70"/>
      <c r="AA999" s="70"/>
      <c r="AB999" s="70"/>
      <c r="AC999" s="70"/>
    </row>
    <row r="1000">
      <c r="A1000" s="143"/>
      <c r="B1000" s="70"/>
      <c r="C1000" s="70"/>
      <c r="D1000" s="70"/>
      <c r="E1000" s="70"/>
      <c r="F1000" s="380"/>
      <c r="G1000" s="380"/>
      <c r="H1000" s="70"/>
      <c r="I1000" s="70"/>
      <c r="J1000" s="70"/>
      <c r="K1000" s="70"/>
      <c r="L1000" s="70"/>
      <c r="M1000" s="70"/>
      <c r="N1000" s="70"/>
      <c r="O1000" s="70"/>
      <c r="P1000" s="70"/>
      <c r="Q1000" s="70"/>
      <c r="R1000" s="70"/>
      <c r="S1000" s="70"/>
      <c r="T1000" s="70"/>
      <c r="U1000" s="70"/>
      <c r="V1000" s="70"/>
      <c r="W1000" s="70"/>
      <c r="X1000" s="70"/>
      <c r="Y1000" s="70"/>
      <c r="Z1000" s="70"/>
      <c r="AA1000" s="70"/>
      <c r="AB1000" s="70"/>
      <c r="AC1000" s="70"/>
    </row>
    <row r="1001">
      <c r="A1001" s="143"/>
      <c r="B1001" s="70"/>
      <c r="C1001" s="70"/>
      <c r="D1001" s="70"/>
      <c r="E1001" s="70"/>
      <c r="F1001" s="380"/>
      <c r="G1001" s="380"/>
      <c r="H1001" s="70"/>
      <c r="I1001" s="70"/>
      <c r="J1001" s="70"/>
      <c r="K1001" s="70"/>
      <c r="L1001" s="70"/>
      <c r="M1001" s="70"/>
      <c r="N1001" s="70"/>
      <c r="O1001" s="70"/>
      <c r="P1001" s="70"/>
      <c r="Q1001" s="70"/>
      <c r="R1001" s="70"/>
      <c r="S1001" s="70"/>
      <c r="T1001" s="70"/>
      <c r="U1001" s="70"/>
      <c r="V1001" s="70"/>
      <c r="W1001" s="70"/>
      <c r="X1001" s="70"/>
      <c r="Y1001" s="70"/>
      <c r="Z1001" s="70"/>
      <c r="AA1001" s="70"/>
      <c r="AB1001" s="70"/>
      <c r="AC1001" s="70"/>
    </row>
    <row r="1002">
      <c r="A1002" s="143"/>
      <c r="B1002" s="70"/>
      <c r="C1002" s="70"/>
      <c r="D1002" s="70"/>
      <c r="E1002" s="70"/>
      <c r="F1002" s="380"/>
      <c r="G1002" s="380"/>
      <c r="H1002" s="70"/>
      <c r="I1002" s="70"/>
      <c r="J1002" s="70"/>
      <c r="K1002" s="70"/>
      <c r="L1002" s="70"/>
      <c r="M1002" s="70"/>
      <c r="N1002" s="70"/>
      <c r="O1002" s="70"/>
      <c r="P1002" s="70"/>
      <c r="Q1002" s="70"/>
      <c r="R1002" s="70"/>
      <c r="S1002" s="70"/>
      <c r="T1002" s="70"/>
      <c r="U1002" s="70"/>
      <c r="V1002" s="70"/>
      <c r="W1002" s="70"/>
      <c r="X1002" s="70"/>
      <c r="Y1002" s="70"/>
      <c r="Z1002" s="70"/>
      <c r="AA1002" s="70"/>
      <c r="AB1002" s="70"/>
      <c r="AC1002" s="70"/>
    </row>
    <row r="1003">
      <c r="A1003" s="143"/>
      <c r="B1003" s="70"/>
      <c r="C1003" s="70"/>
      <c r="D1003" s="70"/>
      <c r="E1003" s="70"/>
      <c r="F1003" s="380"/>
      <c r="G1003" s="380"/>
      <c r="H1003" s="70"/>
      <c r="I1003" s="70"/>
      <c r="J1003" s="70"/>
      <c r="K1003" s="70"/>
      <c r="L1003" s="70"/>
      <c r="M1003" s="70"/>
      <c r="N1003" s="70"/>
      <c r="O1003" s="70"/>
      <c r="P1003" s="70"/>
      <c r="Q1003" s="70"/>
      <c r="R1003" s="70"/>
      <c r="S1003" s="70"/>
      <c r="T1003" s="70"/>
      <c r="U1003" s="70"/>
      <c r="V1003" s="70"/>
      <c r="W1003" s="70"/>
      <c r="X1003" s="70"/>
      <c r="Y1003" s="70"/>
      <c r="Z1003" s="70"/>
      <c r="AA1003" s="70"/>
      <c r="AB1003" s="70"/>
      <c r="AC1003" s="70"/>
    </row>
    <row r="1004">
      <c r="A1004" s="143"/>
      <c r="B1004" s="70"/>
      <c r="C1004" s="70"/>
      <c r="D1004" s="70"/>
      <c r="E1004" s="70"/>
      <c r="F1004" s="380"/>
      <c r="G1004" s="380"/>
      <c r="H1004" s="70"/>
      <c r="I1004" s="70"/>
      <c r="J1004" s="70"/>
      <c r="K1004" s="70"/>
      <c r="L1004" s="70"/>
      <c r="M1004" s="70"/>
      <c r="N1004" s="70"/>
      <c r="O1004" s="70"/>
      <c r="P1004" s="70"/>
      <c r="Q1004" s="70"/>
      <c r="R1004" s="70"/>
      <c r="S1004" s="70"/>
      <c r="T1004" s="70"/>
      <c r="U1004" s="70"/>
      <c r="V1004" s="70"/>
      <c r="W1004" s="70"/>
      <c r="X1004" s="70"/>
      <c r="Y1004" s="70"/>
      <c r="Z1004" s="70"/>
      <c r="AA1004" s="70"/>
      <c r="AB1004" s="70"/>
      <c r="AC1004" s="70"/>
    </row>
    <row r="1005">
      <c r="A1005" s="143"/>
      <c r="B1005" s="70"/>
      <c r="C1005" s="70"/>
      <c r="D1005" s="70"/>
      <c r="E1005" s="70"/>
      <c r="F1005" s="380"/>
      <c r="G1005" s="380"/>
      <c r="H1005" s="70"/>
      <c r="I1005" s="70"/>
      <c r="J1005" s="70"/>
      <c r="K1005" s="70"/>
      <c r="L1005" s="70"/>
      <c r="M1005" s="70"/>
      <c r="N1005" s="70"/>
      <c r="O1005" s="70"/>
      <c r="P1005" s="70"/>
      <c r="Q1005" s="70"/>
      <c r="R1005" s="70"/>
      <c r="S1005" s="70"/>
      <c r="T1005" s="70"/>
      <c r="U1005" s="70"/>
      <c r="V1005" s="70"/>
      <c r="W1005" s="70"/>
      <c r="X1005" s="70"/>
      <c r="Y1005" s="70"/>
      <c r="Z1005" s="70"/>
      <c r="AA1005" s="70"/>
      <c r="AB1005" s="70"/>
      <c r="AC1005" s="70"/>
    </row>
    <row r="1006">
      <c r="A1006" s="143"/>
      <c r="B1006" s="70"/>
      <c r="C1006" s="70"/>
      <c r="D1006" s="70"/>
      <c r="E1006" s="70"/>
      <c r="F1006" s="380"/>
      <c r="G1006" s="380"/>
      <c r="H1006" s="70"/>
      <c r="I1006" s="70"/>
      <c r="J1006" s="70"/>
      <c r="K1006" s="70"/>
      <c r="L1006" s="70"/>
      <c r="M1006" s="70"/>
      <c r="N1006" s="70"/>
      <c r="O1006" s="70"/>
      <c r="P1006" s="70"/>
      <c r="Q1006" s="70"/>
      <c r="R1006" s="70"/>
      <c r="S1006" s="70"/>
      <c r="T1006" s="70"/>
      <c r="U1006" s="70"/>
      <c r="V1006" s="70"/>
      <c r="W1006" s="70"/>
      <c r="X1006" s="70"/>
      <c r="Y1006" s="70"/>
      <c r="Z1006" s="70"/>
      <c r="AA1006" s="70"/>
      <c r="AB1006" s="70"/>
      <c r="AC1006" s="70"/>
    </row>
    <row r="1007">
      <c r="A1007" s="143"/>
      <c r="B1007" s="70"/>
      <c r="C1007" s="70"/>
      <c r="D1007" s="70"/>
      <c r="E1007" s="70"/>
      <c r="F1007" s="380"/>
      <c r="G1007" s="380"/>
      <c r="H1007" s="70"/>
      <c r="I1007" s="70"/>
      <c r="J1007" s="70"/>
      <c r="K1007" s="70"/>
      <c r="L1007" s="70"/>
      <c r="M1007" s="70"/>
      <c r="N1007" s="70"/>
      <c r="O1007" s="70"/>
      <c r="P1007" s="70"/>
      <c r="Q1007" s="70"/>
      <c r="R1007" s="70"/>
      <c r="S1007" s="70"/>
      <c r="T1007" s="70"/>
      <c r="U1007" s="70"/>
      <c r="V1007" s="70"/>
      <c r="W1007" s="70"/>
      <c r="X1007" s="70"/>
      <c r="Y1007" s="70"/>
      <c r="Z1007" s="70"/>
      <c r="AA1007" s="70"/>
      <c r="AB1007" s="70"/>
      <c r="AC1007" s="70"/>
    </row>
    <row r="1008">
      <c r="A1008" s="143"/>
      <c r="B1008" s="70"/>
      <c r="C1008" s="70"/>
      <c r="D1008" s="70"/>
      <c r="E1008" s="70"/>
      <c r="F1008" s="380"/>
      <c r="G1008" s="380"/>
      <c r="H1008" s="70"/>
      <c r="I1008" s="70"/>
      <c r="J1008" s="70"/>
      <c r="K1008" s="70"/>
      <c r="L1008" s="70"/>
      <c r="M1008" s="70"/>
      <c r="N1008" s="70"/>
      <c r="O1008" s="70"/>
      <c r="P1008" s="70"/>
      <c r="Q1008" s="70"/>
      <c r="R1008" s="70"/>
      <c r="S1008" s="70"/>
      <c r="T1008" s="70"/>
      <c r="U1008" s="70"/>
      <c r="V1008" s="70"/>
      <c r="W1008" s="70"/>
      <c r="X1008" s="70"/>
      <c r="Y1008" s="70"/>
      <c r="Z1008" s="70"/>
      <c r="AA1008" s="70"/>
      <c r="AB1008" s="70"/>
      <c r="AC1008" s="70"/>
    </row>
    <row r="1009">
      <c r="A1009" s="143"/>
      <c r="B1009" s="70"/>
      <c r="C1009" s="70"/>
      <c r="D1009" s="70"/>
      <c r="E1009" s="70"/>
      <c r="F1009" s="380"/>
      <c r="G1009" s="380"/>
      <c r="H1009" s="70"/>
      <c r="I1009" s="70"/>
      <c r="J1009" s="70"/>
      <c r="K1009" s="70"/>
      <c r="L1009" s="70"/>
      <c r="M1009" s="70"/>
      <c r="N1009" s="70"/>
      <c r="O1009" s="70"/>
      <c r="P1009" s="70"/>
      <c r="Q1009" s="70"/>
      <c r="R1009" s="70"/>
      <c r="S1009" s="70"/>
      <c r="T1009" s="70"/>
      <c r="U1009" s="70"/>
      <c r="V1009" s="70"/>
      <c r="W1009" s="70"/>
      <c r="X1009" s="70"/>
      <c r="Y1009" s="70"/>
      <c r="Z1009" s="70"/>
      <c r="AA1009" s="70"/>
      <c r="AB1009" s="70"/>
      <c r="AC1009" s="70"/>
    </row>
    <row r="1010">
      <c r="A1010" s="143"/>
      <c r="B1010" s="70"/>
      <c r="C1010" s="70"/>
      <c r="D1010" s="70"/>
      <c r="E1010" s="70"/>
      <c r="F1010" s="380"/>
      <c r="G1010" s="380"/>
      <c r="H1010" s="70"/>
      <c r="I1010" s="70"/>
      <c r="J1010" s="70"/>
      <c r="K1010" s="70"/>
      <c r="L1010" s="70"/>
      <c r="M1010" s="70"/>
      <c r="N1010" s="70"/>
      <c r="O1010" s="70"/>
      <c r="P1010" s="70"/>
      <c r="Q1010" s="70"/>
      <c r="R1010" s="70"/>
      <c r="S1010" s="70"/>
      <c r="T1010" s="70"/>
      <c r="U1010" s="70"/>
      <c r="V1010" s="70"/>
      <c r="W1010" s="70"/>
      <c r="X1010" s="70"/>
      <c r="Y1010" s="70"/>
      <c r="Z1010" s="70"/>
      <c r="AA1010" s="70"/>
      <c r="AB1010" s="70"/>
      <c r="AC1010" s="70"/>
    </row>
    <row r="1011">
      <c r="A1011" s="143"/>
      <c r="B1011" s="70"/>
      <c r="C1011" s="70"/>
      <c r="D1011" s="70"/>
      <c r="E1011" s="70"/>
      <c r="F1011" s="380"/>
      <c r="G1011" s="380"/>
      <c r="H1011" s="70"/>
      <c r="I1011" s="70"/>
      <c r="J1011" s="70"/>
      <c r="K1011" s="70"/>
      <c r="L1011" s="70"/>
      <c r="M1011" s="70"/>
      <c r="N1011" s="70"/>
      <c r="O1011" s="70"/>
      <c r="P1011" s="70"/>
      <c r="Q1011" s="70"/>
      <c r="R1011" s="70"/>
      <c r="S1011" s="70"/>
      <c r="T1011" s="70"/>
      <c r="U1011" s="70"/>
      <c r="V1011" s="70"/>
      <c r="W1011" s="70"/>
      <c r="X1011" s="70"/>
      <c r="Y1011" s="70"/>
      <c r="Z1011" s="70"/>
      <c r="AA1011" s="70"/>
      <c r="AB1011" s="70"/>
      <c r="AC1011" s="70"/>
    </row>
    <row r="1012">
      <c r="A1012" s="143"/>
      <c r="B1012" s="70"/>
      <c r="C1012" s="70"/>
      <c r="D1012" s="70"/>
      <c r="E1012" s="70"/>
      <c r="F1012" s="380"/>
      <c r="G1012" s="380"/>
      <c r="H1012" s="70"/>
      <c r="I1012" s="70"/>
      <c r="J1012" s="70"/>
      <c r="K1012" s="70"/>
      <c r="L1012" s="70"/>
      <c r="M1012" s="70"/>
      <c r="N1012" s="70"/>
      <c r="O1012" s="70"/>
      <c r="P1012" s="70"/>
      <c r="Q1012" s="70"/>
      <c r="R1012" s="70"/>
      <c r="S1012" s="70"/>
      <c r="T1012" s="70"/>
      <c r="U1012" s="70"/>
      <c r="V1012" s="70"/>
      <c r="W1012" s="70"/>
      <c r="X1012" s="70"/>
      <c r="Y1012" s="70"/>
      <c r="Z1012" s="70"/>
      <c r="AA1012" s="70"/>
      <c r="AB1012" s="70"/>
      <c r="AC1012" s="70"/>
    </row>
    <row r="1013">
      <c r="A1013" s="143"/>
      <c r="B1013" s="70"/>
      <c r="C1013" s="70"/>
      <c r="D1013" s="70"/>
      <c r="E1013" s="70"/>
      <c r="F1013" s="380"/>
      <c r="G1013" s="380"/>
      <c r="H1013" s="70"/>
      <c r="I1013" s="70"/>
      <c r="J1013" s="70"/>
      <c r="K1013" s="70"/>
      <c r="L1013" s="70"/>
      <c r="M1013" s="70"/>
      <c r="N1013" s="70"/>
      <c r="O1013" s="70"/>
      <c r="P1013" s="70"/>
      <c r="Q1013" s="70"/>
      <c r="R1013" s="70"/>
      <c r="S1013" s="70"/>
      <c r="T1013" s="70"/>
      <c r="U1013" s="70"/>
      <c r="V1013" s="70"/>
      <c r="W1013" s="70"/>
      <c r="X1013" s="70"/>
      <c r="Y1013" s="70"/>
      <c r="Z1013" s="70"/>
      <c r="AA1013" s="70"/>
      <c r="AB1013" s="70"/>
      <c r="AC1013" s="70"/>
    </row>
    <row r="1014">
      <c r="A1014" s="143"/>
      <c r="B1014" s="70"/>
      <c r="C1014" s="70"/>
      <c r="D1014" s="70"/>
      <c r="E1014" s="70"/>
      <c r="F1014" s="380"/>
      <c r="G1014" s="380"/>
      <c r="H1014" s="70"/>
      <c r="I1014" s="70"/>
      <c r="J1014" s="70"/>
      <c r="K1014" s="70"/>
      <c r="L1014" s="70"/>
      <c r="M1014" s="70"/>
      <c r="N1014" s="70"/>
      <c r="O1014" s="70"/>
      <c r="P1014" s="70"/>
      <c r="Q1014" s="70"/>
      <c r="R1014" s="70"/>
      <c r="S1014" s="70"/>
      <c r="T1014" s="70"/>
      <c r="U1014" s="70"/>
      <c r="V1014" s="70"/>
      <c r="W1014" s="70"/>
      <c r="X1014" s="70"/>
      <c r="Y1014" s="70"/>
      <c r="Z1014" s="70"/>
      <c r="AA1014" s="70"/>
      <c r="AB1014" s="70"/>
      <c r="AC1014" s="70"/>
    </row>
    <row r="1015">
      <c r="A1015" s="143"/>
      <c r="B1015" s="70"/>
      <c r="C1015" s="70"/>
      <c r="D1015" s="70"/>
      <c r="E1015" s="70"/>
      <c r="F1015" s="380"/>
      <c r="G1015" s="380"/>
      <c r="H1015" s="70"/>
      <c r="I1015" s="70"/>
      <c r="J1015" s="70"/>
      <c r="K1015" s="70"/>
      <c r="L1015" s="70"/>
      <c r="M1015" s="70"/>
      <c r="N1015" s="70"/>
      <c r="O1015" s="70"/>
      <c r="P1015" s="70"/>
      <c r="Q1015" s="70"/>
      <c r="R1015" s="70"/>
      <c r="S1015" s="70"/>
      <c r="T1015" s="70"/>
      <c r="U1015" s="70"/>
      <c r="V1015" s="70"/>
      <c r="W1015" s="70"/>
      <c r="X1015" s="70"/>
      <c r="Y1015" s="70"/>
      <c r="Z1015" s="70"/>
      <c r="AA1015" s="70"/>
      <c r="AB1015" s="70"/>
      <c r="AC1015" s="70"/>
    </row>
    <row r="1016">
      <c r="A1016" s="143"/>
      <c r="B1016" s="70"/>
      <c r="C1016" s="70"/>
      <c r="D1016" s="70"/>
      <c r="E1016" s="70"/>
      <c r="F1016" s="380"/>
      <c r="G1016" s="380"/>
      <c r="H1016" s="70"/>
      <c r="I1016" s="70"/>
      <c r="J1016" s="70"/>
      <c r="K1016" s="70"/>
      <c r="L1016" s="70"/>
      <c r="M1016" s="70"/>
      <c r="N1016" s="70"/>
      <c r="O1016" s="70"/>
      <c r="P1016" s="70"/>
      <c r="Q1016" s="70"/>
      <c r="R1016" s="70"/>
      <c r="S1016" s="70"/>
      <c r="T1016" s="70"/>
      <c r="U1016" s="70"/>
      <c r="V1016" s="70"/>
      <c r="W1016" s="70"/>
      <c r="X1016" s="70"/>
      <c r="Y1016" s="70"/>
      <c r="Z1016" s="70"/>
      <c r="AA1016" s="70"/>
      <c r="AB1016" s="70"/>
      <c r="AC1016" s="70"/>
    </row>
    <row r="1017">
      <c r="A1017" s="143"/>
      <c r="B1017" s="70"/>
      <c r="C1017" s="70"/>
      <c r="D1017" s="70"/>
      <c r="E1017" s="70"/>
      <c r="F1017" s="380"/>
      <c r="G1017" s="380"/>
      <c r="H1017" s="70"/>
      <c r="I1017" s="70"/>
      <c r="J1017" s="70"/>
      <c r="K1017" s="70"/>
      <c r="L1017" s="70"/>
      <c r="M1017" s="70"/>
      <c r="N1017" s="70"/>
      <c r="O1017" s="70"/>
      <c r="P1017" s="70"/>
      <c r="Q1017" s="70"/>
      <c r="R1017" s="70"/>
      <c r="S1017" s="70"/>
      <c r="T1017" s="70"/>
      <c r="U1017" s="70"/>
      <c r="V1017" s="70"/>
      <c r="W1017" s="70"/>
      <c r="X1017" s="70"/>
      <c r="Y1017" s="70"/>
      <c r="Z1017" s="70"/>
      <c r="AA1017" s="70"/>
      <c r="AB1017" s="70"/>
      <c r="AC1017" s="70"/>
    </row>
    <row r="1018">
      <c r="A1018" s="143"/>
      <c r="B1018" s="70"/>
      <c r="C1018" s="70"/>
      <c r="D1018" s="70"/>
      <c r="E1018" s="70"/>
      <c r="F1018" s="380"/>
      <c r="G1018" s="380"/>
      <c r="H1018" s="70"/>
      <c r="I1018" s="70"/>
      <c r="J1018" s="70"/>
      <c r="K1018" s="70"/>
      <c r="L1018" s="70"/>
      <c r="M1018" s="70"/>
      <c r="N1018" s="70"/>
      <c r="O1018" s="70"/>
      <c r="P1018" s="70"/>
      <c r="Q1018" s="70"/>
      <c r="R1018" s="70"/>
      <c r="S1018" s="70"/>
      <c r="T1018" s="70"/>
      <c r="U1018" s="70"/>
      <c r="V1018" s="70"/>
      <c r="W1018" s="70"/>
      <c r="X1018" s="70"/>
      <c r="Y1018" s="70"/>
      <c r="Z1018" s="70"/>
      <c r="AA1018" s="70"/>
      <c r="AB1018" s="70"/>
      <c r="AC1018" s="70"/>
    </row>
    <row r="1019">
      <c r="A1019" s="143"/>
      <c r="B1019" s="70"/>
      <c r="C1019" s="70"/>
      <c r="D1019" s="70"/>
      <c r="E1019" s="70"/>
      <c r="F1019" s="380"/>
      <c r="G1019" s="380"/>
      <c r="H1019" s="70"/>
      <c r="I1019" s="70"/>
      <c r="J1019" s="70"/>
      <c r="K1019" s="70"/>
      <c r="L1019" s="70"/>
      <c r="M1019" s="70"/>
      <c r="N1019" s="70"/>
      <c r="O1019" s="70"/>
      <c r="P1019" s="70"/>
      <c r="Q1019" s="70"/>
      <c r="R1019" s="70"/>
      <c r="S1019" s="70"/>
      <c r="T1019" s="70"/>
      <c r="U1019" s="70"/>
      <c r="V1019" s="70"/>
      <c r="W1019" s="70"/>
      <c r="X1019" s="70"/>
      <c r="Y1019" s="70"/>
      <c r="Z1019" s="70"/>
      <c r="AA1019" s="70"/>
      <c r="AB1019" s="70"/>
      <c r="AC1019" s="70"/>
    </row>
    <row r="1020">
      <c r="A1020" s="143"/>
      <c r="B1020" s="70"/>
      <c r="C1020" s="70"/>
      <c r="D1020" s="70"/>
      <c r="E1020" s="70"/>
      <c r="F1020" s="380"/>
      <c r="G1020" s="380"/>
      <c r="H1020" s="70"/>
      <c r="I1020" s="70"/>
      <c r="J1020" s="70"/>
      <c r="K1020" s="70"/>
      <c r="L1020" s="70"/>
      <c r="M1020" s="70"/>
      <c r="N1020" s="70"/>
      <c r="O1020" s="70"/>
      <c r="P1020" s="70"/>
      <c r="Q1020" s="70"/>
      <c r="R1020" s="70"/>
      <c r="S1020" s="70"/>
      <c r="T1020" s="70"/>
      <c r="U1020" s="70"/>
      <c r="V1020" s="70"/>
      <c r="W1020" s="70"/>
      <c r="X1020" s="70"/>
      <c r="Y1020" s="70"/>
      <c r="Z1020" s="70"/>
      <c r="AA1020" s="70"/>
      <c r="AB1020" s="70"/>
      <c r="AC1020" s="70"/>
    </row>
    <row r="1021">
      <c r="A1021" s="143"/>
      <c r="B1021" s="70"/>
      <c r="C1021" s="70"/>
      <c r="D1021" s="70"/>
      <c r="E1021" s="70"/>
      <c r="F1021" s="380"/>
      <c r="G1021" s="380"/>
      <c r="H1021" s="70"/>
      <c r="I1021" s="70"/>
      <c r="J1021" s="70"/>
      <c r="K1021" s="70"/>
      <c r="L1021" s="70"/>
      <c r="M1021" s="70"/>
      <c r="N1021" s="70"/>
      <c r="O1021" s="70"/>
      <c r="P1021" s="70"/>
      <c r="Q1021" s="70"/>
      <c r="R1021" s="70"/>
      <c r="S1021" s="70"/>
      <c r="T1021" s="70"/>
      <c r="U1021" s="70"/>
      <c r="V1021" s="70"/>
      <c r="W1021" s="70"/>
      <c r="X1021" s="70"/>
      <c r="Y1021" s="70"/>
      <c r="Z1021" s="70"/>
      <c r="AA1021" s="70"/>
      <c r="AB1021" s="70"/>
      <c r="AC1021" s="70"/>
    </row>
    <row r="1022">
      <c r="A1022" s="143"/>
      <c r="B1022" s="70"/>
      <c r="C1022" s="70"/>
      <c r="D1022" s="70"/>
      <c r="E1022" s="70"/>
      <c r="F1022" s="380"/>
      <c r="G1022" s="380"/>
      <c r="H1022" s="70"/>
      <c r="I1022" s="70"/>
      <c r="J1022" s="70"/>
      <c r="K1022" s="70"/>
      <c r="L1022" s="70"/>
      <c r="M1022" s="70"/>
      <c r="N1022" s="70"/>
      <c r="O1022" s="70"/>
      <c r="P1022" s="70"/>
      <c r="Q1022" s="70"/>
      <c r="R1022" s="70"/>
      <c r="S1022" s="70"/>
      <c r="T1022" s="70"/>
      <c r="U1022" s="70"/>
      <c r="V1022" s="70"/>
      <c r="W1022" s="70"/>
      <c r="X1022" s="70"/>
      <c r="Y1022" s="70"/>
      <c r="Z1022" s="70"/>
      <c r="AA1022" s="70"/>
      <c r="AB1022" s="70"/>
      <c r="AC1022" s="70"/>
    </row>
    <row r="1023">
      <c r="A1023" s="143"/>
      <c r="B1023" s="70"/>
      <c r="C1023" s="70"/>
      <c r="D1023" s="70"/>
      <c r="E1023" s="70"/>
      <c r="F1023" s="380"/>
      <c r="G1023" s="380"/>
      <c r="H1023" s="70"/>
      <c r="I1023" s="70"/>
      <c r="J1023" s="70"/>
      <c r="K1023" s="70"/>
      <c r="L1023" s="70"/>
      <c r="M1023" s="70"/>
      <c r="N1023" s="70"/>
      <c r="O1023" s="70"/>
      <c r="P1023" s="70"/>
      <c r="Q1023" s="70"/>
      <c r="R1023" s="70"/>
      <c r="S1023" s="70"/>
      <c r="T1023" s="70"/>
      <c r="U1023" s="70"/>
      <c r="V1023" s="70"/>
      <c r="W1023" s="70"/>
      <c r="X1023" s="70"/>
      <c r="Y1023" s="70"/>
      <c r="Z1023" s="70"/>
      <c r="AA1023" s="70"/>
      <c r="AB1023" s="70"/>
      <c r="AC1023" s="70"/>
    </row>
    <row r="1024">
      <c r="A1024" s="143"/>
      <c r="B1024" s="70"/>
      <c r="C1024" s="70"/>
      <c r="D1024" s="70"/>
      <c r="E1024" s="70"/>
      <c r="F1024" s="380"/>
      <c r="G1024" s="380"/>
      <c r="H1024" s="70"/>
      <c r="I1024" s="70"/>
      <c r="J1024" s="70"/>
      <c r="K1024" s="70"/>
      <c r="L1024" s="70"/>
      <c r="M1024" s="70"/>
      <c r="N1024" s="70"/>
      <c r="O1024" s="70"/>
      <c r="P1024" s="70"/>
      <c r="Q1024" s="70"/>
      <c r="R1024" s="70"/>
      <c r="S1024" s="70"/>
      <c r="T1024" s="70"/>
      <c r="U1024" s="70"/>
      <c r="V1024" s="70"/>
      <c r="W1024" s="70"/>
      <c r="X1024" s="70"/>
      <c r="Y1024" s="70"/>
      <c r="Z1024" s="70"/>
      <c r="AA1024" s="70"/>
      <c r="AB1024" s="70"/>
      <c r="AC1024" s="70"/>
    </row>
    <row r="1025">
      <c r="A1025" s="143"/>
      <c r="B1025" s="70"/>
      <c r="C1025" s="70"/>
      <c r="D1025" s="70"/>
      <c r="E1025" s="70"/>
      <c r="F1025" s="380"/>
      <c r="G1025" s="380"/>
      <c r="H1025" s="70"/>
      <c r="I1025" s="70"/>
      <c r="J1025" s="70"/>
      <c r="K1025" s="70"/>
      <c r="L1025" s="70"/>
      <c r="M1025" s="70"/>
      <c r="N1025" s="70"/>
      <c r="O1025" s="70"/>
      <c r="P1025" s="70"/>
      <c r="Q1025" s="70"/>
      <c r="R1025" s="70"/>
      <c r="S1025" s="70"/>
      <c r="T1025" s="70"/>
      <c r="U1025" s="70"/>
      <c r="V1025" s="70"/>
      <c r="W1025" s="70"/>
      <c r="X1025" s="70"/>
      <c r="Y1025" s="70"/>
      <c r="Z1025" s="70"/>
      <c r="AA1025" s="70"/>
      <c r="AB1025" s="70"/>
      <c r="AC1025" s="70"/>
    </row>
    <row r="1026">
      <c r="A1026" s="143"/>
      <c r="B1026" s="70"/>
      <c r="C1026" s="70"/>
      <c r="D1026" s="70"/>
      <c r="E1026" s="70"/>
      <c r="F1026" s="380"/>
      <c r="G1026" s="380"/>
      <c r="H1026" s="70"/>
      <c r="I1026" s="70"/>
      <c r="J1026" s="70"/>
      <c r="K1026" s="70"/>
      <c r="L1026" s="70"/>
      <c r="M1026" s="70"/>
      <c r="N1026" s="70"/>
      <c r="O1026" s="70"/>
      <c r="P1026" s="70"/>
      <c r="Q1026" s="70"/>
      <c r="R1026" s="70"/>
      <c r="S1026" s="70"/>
      <c r="T1026" s="70"/>
      <c r="U1026" s="70"/>
      <c r="V1026" s="70"/>
      <c r="W1026" s="70"/>
      <c r="X1026" s="70"/>
      <c r="Y1026" s="70"/>
      <c r="Z1026" s="70"/>
      <c r="AA1026" s="70"/>
      <c r="AB1026" s="70"/>
      <c r="AC1026" s="70"/>
    </row>
    <row r="1027">
      <c r="A1027" s="143"/>
      <c r="B1027" s="70"/>
      <c r="C1027" s="70"/>
      <c r="D1027" s="70"/>
      <c r="E1027" s="70"/>
      <c r="F1027" s="380"/>
      <c r="G1027" s="380"/>
      <c r="H1027" s="70"/>
      <c r="I1027" s="70"/>
      <c r="J1027" s="70"/>
      <c r="K1027" s="70"/>
      <c r="L1027" s="70"/>
      <c r="M1027" s="70"/>
      <c r="N1027" s="70"/>
      <c r="O1027" s="70"/>
      <c r="P1027" s="70"/>
      <c r="Q1027" s="70"/>
      <c r="R1027" s="70"/>
      <c r="S1027" s="70"/>
      <c r="T1027" s="70"/>
      <c r="U1027" s="70"/>
      <c r="V1027" s="70"/>
      <c r="W1027" s="70"/>
      <c r="X1027" s="70"/>
      <c r="Y1027" s="70"/>
      <c r="Z1027" s="70"/>
      <c r="AA1027" s="70"/>
      <c r="AB1027" s="70"/>
      <c r="AC1027" s="70"/>
    </row>
    <row r="1028">
      <c r="A1028" s="143"/>
      <c r="B1028" s="70"/>
      <c r="C1028" s="70"/>
      <c r="D1028" s="70"/>
      <c r="E1028" s="70"/>
      <c r="F1028" s="380"/>
      <c r="G1028" s="380"/>
      <c r="H1028" s="70"/>
      <c r="I1028" s="70"/>
      <c r="J1028" s="70"/>
      <c r="K1028" s="70"/>
      <c r="L1028" s="70"/>
      <c r="M1028" s="70"/>
      <c r="N1028" s="70"/>
      <c r="O1028" s="70"/>
      <c r="P1028" s="70"/>
      <c r="Q1028" s="70"/>
      <c r="R1028" s="70"/>
      <c r="S1028" s="70"/>
      <c r="T1028" s="70"/>
      <c r="U1028" s="70"/>
      <c r="V1028" s="70"/>
      <c r="W1028" s="70"/>
      <c r="X1028" s="70"/>
      <c r="Y1028" s="70"/>
      <c r="Z1028" s="70"/>
      <c r="AA1028" s="70"/>
      <c r="AB1028" s="70"/>
      <c r="AC1028" s="70"/>
    </row>
    <row r="1029">
      <c r="A1029" s="143"/>
      <c r="B1029" s="70"/>
      <c r="C1029" s="70"/>
      <c r="D1029" s="70"/>
      <c r="E1029" s="70"/>
      <c r="F1029" s="380"/>
      <c r="G1029" s="380"/>
      <c r="H1029" s="70"/>
      <c r="I1029" s="70"/>
      <c r="J1029" s="70"/>
      <c r="K1029" s="70"/>
      <c r="L1029" s="70"/>
      <c r="M1029" s="70"/>
      <c r="N1029" s="70"/>
      <c r="O1029" s="70"/>
      <c r="P1029" s="70"/>
      <c r="Q1029" s="70"/>
      <c r="R1029" s="70"/>
      <c r="S1029" s="70"/>
      <c r="T1029" s="70"/>
      <c r="U1029" s="70"/>
      <c r="V1029" s="70"/>
      <c r="W1029" s="70"/>
      <c r="X1029" s="70"/>
      <c r="Y1029" s="70"/>
      <c r="Z1029" s="70"/>
      <c r="AA1029" s="70"/>
      <c r="AB1029" s="70"/>
      <c r="AC1029" s="70"/>
    </row>
    <row r="1030">
      <c r="A1030" s="143"/>
      <c r="B1030" s="70"/>
      <c r="C1030" s="70"/>
      <c r="D1030" s="70"/>
      <c r="E1030" s="70"/>
      <c r="F1030" s="380"/>
      <c r="G1030" s="380"/>
      <c r="H1030" s="70"/>
      <c r="I1030" s="70"/>
      <c r="J1030" s="70"/>
      <c r="K1030" s="70"/>
      <c r="L1030" s="70"/>
      <c r="M1030" s="70"/>
      <c r="N1030" s="70"/>
      <c r="O1030" s="70"/>
      <c r="P1030" s="70"/>
      <c r="Q1030" s="70"/>
      <c r="R1030" s="70"/>
      <c r="S1030" s="70"/>
      <c r="T1030" s="70"/>
      <c r="U1030" s="70"/>
      <c r="V1030" s="70"/>
      <c r="W1030" s="70"/>
      <c r="X1030" s="70"/>
      <c r="Y1030" s="70"/>
      <c r="Z1030" s="70"/>
      <c r="AA1030" s="70"/>
      <c r="AB1030" s="70"/>
      <c r="AC1030" s="70"/>
    </row>
    <row r="1031">
      <c r="A1031" s="143"/>
      <c r="B1031" s="70"/>
      <c r="C1031" s="70"/>
      <c r="D1031" s="70"/>
      <c r="E1031" s="70"/>
      <c r="F1031" s="380"/>
      <c r="G1031" s="380"/>
      <c r="H1031" s="70"/>
      <c r="I1031" s="70"/>
      <c r="J1031" s="70"/>
      <c r="K1031" s="70"/>
      <c r="L1031" s="70"/>
      <c r="M1031" s="70"/>
      <c r="N1031" s="70"/>
      <c r="O1031" s="70"/>
      <c r="P1031" s="70"/>
      <c r="Q1031" s="70"/>
      <c r="R1031" s="70"/>
      <c r="S1031" s="70"/>
      <c r="T1031" s="70"/>
      <c r="U1031" s="70"/>
      <c r="V1031" s="70"/>
      <c r="W1031" s="70"/>
      <c r="X1031" s="70"/>
      <c r="Y1031" s="70"/>
      <c r="Z1031" s="70"/>
      <c r="AA1031" s="70"/>
      <c r="AB1031" s="70"/>
      <c r="AC1031" s="70"/>
    </row>
    <row r="1032">
      <c r="A1032" s="143"/>
      <c r="B1032" s="70"/>
      <c r="C1032" s="70"/>
      <c r="D1032" s="70"/>
      <c r="E1032" s="70"/>
      <c r="F1032" s="380"/>
      <c r="G1032" s="380"/>
      <c r="H1032" s="70"/>
      <c r="I1032" s="70"/>
      <c r="J1032" s="70"/>
      <c r="K1032" s="70"/>
      <c r="L1032" s="70"/>
      <c r="M1032" s="70"/>
      <c r="N1032" s="70"/>
      <c r="O1032" s="70"/>
      <c r="P1032" s="70"/>
      <c r="Q1032" s="70"/>
      <c r="R1032" s="70"/>
      <c r="S1032" s="70"/>
      <c r="T1032" s="70"/>
      <c r="U1032" s="70"/>
      <c r="V1032" s="70"/>
      <c r="W1032" s="70"/>
      <c r="X1032" s="70"/>
      <c r="Y1032" s="70"/>
      <c r="Z1032" s="70"/>
      <c r="AA1032" s="70"/>
      <c r="AB1032" s="70"/>
      <c r="AC1032" s="70"/>
    </row>
    <row r="1033">
      <c r="A1033" s="143"/>
      <c r="B1033" s="70"/>
      <c r="C1033" s="70"/>
      <c r="D1033" s="70"/>
      <c r="E1033" s="70"/>
      <c r="F1033" s="380"/>
      <c r="G1033" s="380"/>
      <c r="H1033" s="70"/>
      <c r="I1033" s="70"/>
      <c r="J1033" s="70"/>
      <c r="K1033" s="70"/>
      <c r="L1033" s="70"/>
      <c r="M1033" s="70"/>
      <c r="N1033" s="70"/>
      <c r="O1033" s="70"/>
      <c r="P1033" s="70"/>
      <c r="Q1033" s="70"/>
      <c r="R1033" s="70"/>
      <c r="S1033" s="70"/>
      <c r="T1033" s="70"/>
      <c r="U1033" s="70"/>
      <c r="V1033" s="70"/>
      <c r="W1033" s="70"/>
      <c r="X1033" s="70"/>
      <c r="Y1033" s="70"/>
      <c r="Z1033" s="70"/>
      <c r="AA1033" s="70"/>
      <c r="AB1033" s="70"/>
      <c r="AC1033" s="70"/>
    </row>
    <row r="1034">
      <c r="A1034" s="143"/>
      <c r="B1034" s="70"/>
      <c r="C1034" s="70"/>
      <c r="D1034" s="70"/>
      <c r="E1034" s="70"/>
      <c r="F1034" s="380"/>
      <c r="G1034" s="380"/>
      <c r="H1034" s="70"/>
      <c r="I1034" s="70"/>
      <c r="J1034" s="70"/>
      <c r="K1034" s="70"/>
      <c r="L1034" s="70"/>
      <c r="M1034" s="70"/>
      <c r="N1034" s="70"/>
      <c r="O1034" s="70"/>
      <c r="P1034" s="70"/>
      <c r="Q1034" s="70"/>
      <c r="R1034" s="70"/>
      <c r="S1034" s="70"/>
      <c r="T1034" s="70"/>
      <c r="U1034" s="70"/>
      <c r="V1034" s="70"/>
      <c r="W1034" s="70"/>
      <c r="X1034" s="70"/>
      <c r="Y1034" s="70"/>
      <c r="Z1034" s="70"/>
      <c r="AA1034" s="70"/>
      <c r="AB1034" s="70"/>
      <c r="AC1034" s="70"/>
    </row>
    <row r="1035">
      <c r="A1035" s="143"/>
      <c r="B1035" s="70"/>
      <c r="C1035" s="70"/>
      <c r="D1035" s="70"/>
      <c r="E1035" s="70"/>
      <c r="F1035" s="380"/>
      <c r="G1035" s="380"/>
      <c r="H1035" s="70"/>
      <c r="I1035" s="70"/>
      <c r="J1035" s="70"/>
      <c r="K1035" s="70"/>
      <c r="L1035" s="70"/>
      <c r="M1035" s="70"/>
      <c r="N1035" s="70"/>
      <c r="O1035" s="70"/>
      <c r="P1035" s="70"/>
      <c r="Q1035" s="70"/>
      <c r="R1035" s="70"/>
      <c r="S1035" s="70"/>
      <c r="T1035" s="70"/>
      <c r="U1035" s="70"/>
      <c r="V1035" s="70"/>
      <c r="W1035" s="70"/>
      <c r="X1035" s="70"/>
      <c r="Y1035" s="70"/>
      <c r="Z1035" s="70"/>
      <c r="AA1035" s="70"/>
      <c r="AB1035" s="70"/>
      <c r="AC1035" s="70"/>
    </row>
    <row r="1036">
      <c r="A1036" s="143"/>
      <c r="B1036" s="70"/>
      <c r="C1036" s="70"/>
      <c r="D1036" s="70"/>
      <c r="E1036" s="70"/>
      <c r="F1036" s="380"/>
      <c r="G1036" s="380"/>
      <c r="H1036" s="70"/>
      <c r="I1036" s="70"/>
      <c r="J1036" s="70"/>
      <c r="K1036" s="70"/>
      <c r="L1036" s="70"/>
      <c r="M1036" s="70"/>
      <c r="N1036" s="70"/>
      <c r="O1036" s="70"/>
      <c r="P1036" s="70"/>
      <c r="Q1036" s="70"/>
      <c r="R1036" s="70"/>
      <c r="S1036" s="70"/>
      <c r="T1036" s="70"/>
      <c r="U1036" s="70"/>
      <c r="V1036" s="70"/>
      <c r="W1036" s="70"/>
      <c r="X1036" s="70"/>
      <c r="Y1036" s="70"/>
      <c r="Z1036" s="70"/>
      <c r="AA1036" s="70"/>
      <c r="AB1036" s="70"/>
      <c r="AC1036" s="70"/>
    </row>
    <row r="1037">
      <c r="A1037" s="143"/>
      <c r="B1037" s="70"/>
      <c r="C1037" s="70"/>
      <c r="D1037" s="70"/>
      <c r="E1037" s="70"/>
      <c r="F1037" s="380"/>
      <c r="G1037" s="380"/>
      <c r="H1037" s="70"/>
      <c r="I1037" s="70"/>
      <c r="J1037" s="70"/>
      <c r="K1037" s="70"/>
      <c r="L1037" s="70"/>
      <c r="M1037" s="70"/>
      <c r="N1037" s="70"/>
      <c r="O1037" s="70"/>
      <c r="P1037" s="70"/>
      <c r="Q1037" s="70"/>
      <c r="R1037" s="70"/>
      <c r="S1037" s="70"/>
      <c r="T1037" s="70"/>
      <c r="U1037" s="70"/>
      <c r="V1037" s="70"/>
      <c r="W1037" s="70"/>
      <c r="X1037" s="70"/>
      <c r="Y1037" s="70"/>
      <c r="Z1037" s="70"/>
      <c r="AA1037" s="70"/>
      <c r="AB1037" s="70"/>
      <c r="AC1037" s="70"/>
    </row>
    <row r="1038">
      <c r="A1038" s="143"/>
      <c r="B1038" s="70"/>
      <c r="C1038" s="70"/>
      <c r="D1038" s="70"/>
      <c r="E1038" s="70"/>
      <c r="F1038" s="380"/>
      <c r="G1038" s="380"/>
      <c r="H1038" s="70"/>
      <c r="I1038" s="70"/>
      <c r="J1038" s="70"/>
      <c r="K1038" s="70"/>
      <c r="L1038" s="70"/>
      <c r="M1038" s="70"/>
      <c r="N1038" s="70"/>
      <c r="O1038" s="70"/>
      <c r="P1038" s="70"/>
      <c r="Q1038" s="70"/>
      <c r="R1038" s="70"/>
      <c r="S1038" s="70"/>
      <c r="T1038" s="70"/>
      <c r="U1038" s="70"/>
      <c r="V1038" s="70"/>
      <c r="W1038" s="70"/>
      <c r="X1038" s="70"/>
      <c r="Y1038" s="70"/>
      <c r="Z1038" s="70"/>
      <c r="AA1038" s="70"/>
      <c r="AB1038" s="70"/>
      <c r="AC1038" s="70"/>
    </row>
    <row r="1039">
      <c r="A1039" s="143"/>
      <c r="B1039" s="70"/>
      <c r="C1039" s="70"/>
      <c r="D1039" s="70"/>
      <c r="E1039" s="70"/>
      <c r="F1039" s="380"/>
      <c r="G1039" s="380"/>
      <c r="H1039" s="70"/>
      <c r="I1039" s="70"/>
      <c r="J1039" s="70"/>
      <c r="K1039" s="70"/>
      <c r="L1039" s="70"/>
      <c r="M1039" s="70"/>
      <c r="N1039" s="70"/>
      <c r="O1039" s="70"/>
      <c r="P1039" s="70"/>
      <c r="Q1039" s="70"/>
      <c r="R1039" s="70"/>
      <c r="S1039" s="70"/>
      <c r="T1039" s="70"/>
      <c r="U1039" s="70"/>
      <c r="V1039" s="70"/>
      <c r="W1039" s="70"/>
      <c r="X1039" s="70"/>
      <c r="Y1039" s="70"/>
      <c r="Z1039" s="70"/>
      <c r="AA1039" s="70"/>
      <c r="AB1039" s="70"/>
      <c r="AC1039" s="70"/>
    </row>
    <row r="1040">
      <c r="A1040" s="143"/>
      <c r="B1040" s="70"/>
      <c r="C1040" s="70"/>
      <c r="D1040" s="70"/>
      <c r="E1040" s="70"/>
      <c r="F1040" s="380"/>
      <c r="G1040" s="380"/>
      <c r="H1040" s="70"/>
      <c r="I1040" s="70"/>
      <c r="J1040" s="70"/>
      <c r="K1040" s="70"/>
      <c r="L1040" s="70"/>
      <c r="M1040" s="70"/>
      <c r="N1040" s="70"/>
      <c r="O1040" s="70"/>
      <c r="P1040" s="70"/>
      <c r="Q1040" s="70"/>
      <c r="R1040" s="70"/>
      <c r="S1040" s="70"/>
      <c r="T1040" s="70"/>
      <c r="U1040" s="70"/>
      <c r="V1040" s="70"/>
      <c r="W1040" s="70"/>
      <c r="X1040" s="70"/>
      <c r="Y1040" s="70"/>
      <c r="Z1040" s="70"/>
      <c r="AA1040" s="70"/>
      <c r="AB1040" s="70"/>
      <c r="AC1040" s="70"/>
    </row>
    <row r="1041">
      <c r="A1041" s="143"/>
      <c r="B1041" s="70"/>
      <c r="C1041" s="70"/>
      <c r="D1041" s="70"/>
      <c r="E1041" s="70"/>
      <c r="F1041" s="380"/>
      <c r="G1041" s="380"/>
      <c r="H1041" s="70"/>
      <c r="I1041" s="70"/>
      <c r="J1041" s="70"/>
      <c r="K1041" s="70"/>
      <c r="L1041" s="70"/>
      <c r="M1041" s="70"/>
      <c r="N1041" s="70"/>
      <c r="O1041" s="70"/>
      <c r="P1041" s="70"/>
      <c r="Q1041" s="70"/>
      <c r="R1041" s="70"/>
      <c r="S1041" s="70"/>
      <c r="T1041" s="70"/>
      <c r="U1041" s="70"/>
      <c r="V1041" s="70"/>
      <c r="W1041" s="70"/>
      <c r="X1041" s="70"/>
      <c r="Y1041" s="70"/>
      <c r="Z1041" s="70"/>
      <c r="AA1041" s="70"/>
      <c r="AB1041" s="70"/>
      <c r="AC1041" s="70"/>
    </row>
    <row r="1042">
      <c r="A1042" s="143"/>
      <c r="B1042" s="70"/>
      <c r="C1042" s="70"/>
      <c r="D1042" s="70"/>
      <c r="E1042" s="70"/>
      <c r="F1042" s="380"/>
      <c r="G1042" s="380"/>
      <c r="H1042" s="70"/>
      <c r="I1042" s="70"/>
      <c r="J1042" s="70"/>
      <c r="K1042" s="70"/>
      <c r="L1042" s="70"/>
      <c r="M1042" s="70"/>
      <c r="N1042" s="70"/>
      <c r="O1042" s="70"/>
      <c r="P1042" s="70"/>
      <c r="Q1042" s="70"/>
      <c r="R1042" s="70"/>
      <c r="S1042" s="70"/>
      <c r="T1042" s="70"/>
      <c r="U1042" s="70"/>
      <c r="V1042" s="70"/>
      <c r="W1042" s="70"/>
      <c r="X1042" s="70"/>
      <c r="Y1042" s="70"/>
      <c r="Z1042" s="70"/>
      <c r="AA1042" s="70"/>
      <c r="AB1042" s="70"/>
      <c r="AC1042" s="70"/>
    </row>
    <row r="1043">
      <c r="A1043" s="143"/>
      <c r="B1043" s="70"/>
      <c r="C1043" s="70"/>
      <c r="D1043" s="70"/>
      <c r="E1043" s="70"/>
      <c r="F1043" s="380"/>
      <c r="G1043" s="380"/>
      <c r="H1043" s="70"/>
      <c r="I1043" s="70"/>
      <c r="J1043" s="70"/>
      <c r="K1043" s="70"/>
      <c r="L1043" s="70"/>
      <c r="M1043" s="70"/>
      <c r="N1043" s="70"/>
      <c r="O1043" s="70"/>
      <c r="P1043" s="70"/>
      <c r="Q1043" s="70"/>
      <c r="R1043" s="70"/>
      <c r="S1043" s="70"/>
      <c r="T1043" s="70"/>
      <c r="U1043" s="70"/>
      <c r="V1043" s="70"/>
      <c r="W1043" s="70"/>
      <c r="X1043" s="70"/>
      <c r="Y1043" s="70"/>
      <c r="Z1043" s="70"/>
      <c r="AA1043" s="70"/>
      <c r="AB1043" s="70"/>
      <c r="AC1043" s="70"/>
    </row>
    <row r="1044">
      <c r="A1044" s="143"/>
      <c r="B1044" s="70"/>
      <c r="C1044" s="70"/>
      <c r="D1044" s="70"/>
      <c r="E1044" s="70"/>
      <c r="F1044" s="380"/>
      <c r="G1044" s="380"/>
      <c r="H1044" s="70"/>
      <c r="I1044" s="70"/>
      <c r="J1044" s="70"/>
      <c r="K1044" s="70"/>
      <c r="L1044" s="70"/>
      <c r="M1044" s="70"/>
      <c r="N1044" s="70"/>
      <c r="O1044" s="70"/>
      <c r="P1044" s="70"/>
      <c r="Q1044" s="70"/>
      <c r="R1044" s="70"/>
      <c r="S1044" s="70"/>
      <c r="T1044" s="70"/>
      <c r="U1044" s="70"/>
      <c r="V1044" s="70"/>
      <c r="W1044" s="70"/>
      <c r="X1044" s="70"/>
      <c r="Y1044" s="70"/>
      <c r="Z1044" s="70"/>
      <c r="AA1044" s="70"/>
      <c r="AB1044" s="70"/>
      <c r="AC1044" s="70"/>
    </row>
    <row r="1045">
      <c r="A1045" s="143"/>
      <c r="B1045" s="70"/>
      <c r="C1045" s="70"/>
      <c r="D1045" s="70"/>
      <c r="E1045" s="70"/>
      <c r="F1045" s="380"/>
      <c r="G1045" s="380"/>
      <c r="H1045" s="70"/>
      <c r="I1045" s="70"/>
      <c r="J1045" s="70"/>
      <c r="K1045" s="70"/>
      <c r="L1045" s="70"/>
      <c r="M1045" s="70"/>
      <c r="N1045" s="70"/>
      <c r="O1045" s="70"/>
      <c r="P1045" s="70"/>
      <c r="Q1045" s="70"/>
      <c r="R1045" s="70"/>
      <c r="S1045" s="70"/>
      <c r="T1045" s="70"/>
      <c r="U1045" s="70"/>
      <c r="V1045" s="70"/>
      <c r="W1045" s="70"/>
      <c r="X1045" s="70"/>
      <c r="Y1045" s="70"/>
      <c r="Z1045" s="70"/>
      <c r="AA1045" s="70"/>
      <c r="AB1045" s="70"/>
      <c r="AC1045" s="70"/>
    </row>
    <row r="1046">
      <c r="A1046" s="143"/>
      <c r="B1046" s="70"/>
      <c r="C1046" s="70"/>
      <c r="D1046" s="70"/>
      <c r="E1046" s="70"/>
      <c r="F1046" s="380"/>
      <c r="G1046" s="380"/>
      <c r="H1046" s="70"/>
      <c r="I1046" s="70"/>
      <c r="J1046" s="70"/>
      <c r="K1046" s="70"/>
      <c r="L1046" s="70"/>
      <c r="M1046" s="70"/>
      <c r="N1046" s="70"/>
      <c r="O1046" s="70"/>
      <c r="P1046" s="70"/>
      <c r="Q1046" s="70"/>
      <c r="R1046" s="70"/>
      <c r="S1046" s="70"/>
      <c r="T1046" s="70"/>
      <c r="U1046" s="70"/>
      <c r="V1046" s="70"/>
      <c r="W1046" s="70"/>
      <c r="X1046" s="70"/>
      <c r="Y1046" s="70"/>
      <c r="Z1046" s="70"/>
      <c r="AA1046" s="70"/>
      <c r="AB1046" s="70"/>
      <c r="AC1046" s="70"/>
    </row>
    <row r="1047">
      <c r="A1047" s="143"/>
      <c r="B1047" s="70"/>
      <c r="C1047" s="70"/>
      <c r="D1047" s="70"/>
      <c r="E1047" s="70"/>
      <c r="F1047" s="380"/>
      <c r="G1047" s="380"/>
      <c r="H1047" s="70"/>
      <c r="I1047" s="70"/>
      <c r="J1047" s="70"/>
      <c r="K1047" s="70"/>
      <c r="L1047" s="70"/>
      <c r="M1047" s="70"/>
      <c r="N1047" s="70"/>
      <c r="O1047" s="70"/>
      <c r="P1047" s="70"/>
      <c r="Q1047" s="70"/>
      <c r="R1047" s="70"/>
      <c r="S1047" s="70"/>
      <c r="T1047" s="70"/>
      <c r="U1047" s="70"/>
      <c r="V1047" s="70"/>
      <c r="W1047" s="70"/>
      <c r="X1047" s="70"/>
      <c r="Y1047" s="70"/>
      <c r="Z1047" s="70"/>
      <c r="AA1047" s="70"/>
      <c r="AB1047" s="70"/>
      <c r="AC1047" s="70"/>
    </row>
    <row r="1048">
      <c r="A1048" s="143"/>
      <c r="B1048" s="70"/>
      <c r="C1048" s="70"/>
      <c r="D1048" s="70"/>
      <c r="E1048" s="70"/>
      <c r="F1048" s="380"/>
      <c r="G1048" s="380"/>
      <c r="H1048" s="70"/>
      <c r="I1048" s="70"/>
      <c r="J1048" s="70"/>
      <c r="K1048" s="70"/>
      <c r="L1048" s="70"/>
      <c r="M1048" s="70"/>
      <c r="N1048" s="70"/>
      <c r="O1048" s="70"/>
      <c r="P1048" s="70"/>
      <c r="Q1048" s="70"/>
      <c r="R1048" s="70"/>
      <c r="S1048" s="70"/>
      <c r="T1048" s="70"/>
      <c r="U1048" s="70"/>
      <c r="V1048" s="70"/>
      <c r="W1048" s="70"/>
      <c r="X1048" s="70"/>
      <c r="Y1048" s="70"/>
      <c r="Z1048" s="70"/>
      <c r="AA1048" s="70"/>
      <c r="AB1048" s="70"/>
      <c r="AC1048" s="70"/>
    </row>
    <row r="1049">
      <c r="A1049" s="143"/>
      <c r="B1049" s="70"/>
      <c r="C1049" s="70"/>
      <c r="D1049" s="70"/>
      <c r="E1049" s="70"/>
      <c r="F1049" s="380"/>
      <c r="G1049" s="380"/>
      <c r="H1049" s="70"/>
      <c r="I1049" s="70"/>
      <c r="J1049" s="70"/>
      <c r="K1049" s="70"/>
      <c r="L1049" s="70"/>
      <c r="M1049" s="70"/>
      <c r="N1049" s="70"/>
      <c r="O1049" s="70"/>
      <c r="P1049" s="70"/>
      <c r="Q1049" s="70"/>
      <c r="R1049" s="70"/>
      <c r="S1049" s="70"/>
      <c r="T1049" s="70"/>
      <c r="U1049" s="70"/>
      <c r="V1049" s="70"/>
      <c r="W1049" s="70"/>
      <c r="X1049" s="70"/>
      <c r="Y1049" s="70"/>
      <c r="Z1049" s="70"/>
      <c r="AA1049" s="70"/>
      <c r="AB1049" s="70"/>
      <c r="AC1049" s="70"/>
    </row>
    <row r="1050">
      <c r="A1050" s="143"/>
      <c r="B1050" s="70"/>
      <c r="C1050" s="70"/>
      <c r="D1050" s="70"/>
      <c r="E1050" s="70"/>
      <c r="F1050" s="380"/>
      <c r="G1050" s="380"/>
      <c r="H1050" s="70"/>
      <c r="I1050" s="70"/>
      <c r="J1050" s="70"/>
      <c r="K1050" s="70"/>
      <c r="L1050" s="70"/>
      <c r="M1050" s="70"/>
      <c r="N1050" s="70"/>
      <c r="O1050" s="70"/>
      <c r="P1050" s="70"/>
      <c r="Q1050" s="70"/>
      <c r="R1050" s="70"/>
      <c r="S1050" s="70"/>
      <c r="T1050" s="70"/>
      <c r="U1050" s="70"/>
      <c r="V1050" s="70"/>
      <c r="W1050" s="70"/>
      <c r="X1050" s="70"/>
      <c r="Y1050" s="70"/>
      <c r="Z1050" s="70"/>
      <c r="AA1050" s="70"/>
      <c r="AB1050" s="70"/>
      <c r="AC1050" s="70"/>
    </row>
    <row r="1051">
      <c r="A1051" s="143"/>
      <c r="B1051" s="70"/>
      <c r="C1051" s="70"/>
      <c r="D1051" s="70"/>
      <c r="E1051" s="70"/>
      <c r="F1051" s="380"/>
      <c r="G1051" s="380"/>
      <c r="H1051" s="70"/>
      <c r="I1051" s="70"/>
      <c r="J1051" s="70"/>
      <c r="K1051" s="70"/>
      <c r="L1051" s="70"/>
      <c r="M1051" s="70"/>
      <c r="N1051" s="70"/>
      <c r="O1051" s="70"/>
      <c r="P1051" s="70"/>
      <c r="Q1051" s="70"/>
      <c r="R1051" s="70"/>
      <c r="S1051" s="70"/>
      <c r="T1051" s="70"/>
      <c r="U1051" s="70"/>
      <c r="V1051" s="70"/>
      <c r="W1051" s="70"/>
      <c r="X1051" s="70"/>
      <c r="Y1051" s="70"/>
      <c r="Z1051" s="70"/>
      <c r="AA1051" s="70"/>
      <c r="AB1051" s="70"/>
      <c r="AC1051" s="70"/>
    </row>
    <row r="1052">
      <c r="A1052" s="143"/>
      <c r="B1052" s="70"/>
      <c r="C1052" s="70"/>
      <c r="D1052" s="70"/>
      <c r="E1052" s="70"/>
      <c r="F1052" s="380"/>
      <c r="G1052" s="380"/>
      <c r="H1052" s="70"/>
      <c r="I1052" s="70"/>
      <c r="J1052" s="70"/>
      <c r="K1052" s="70"/>
      <c r="L1052" s="70"/>
      <c r="M1052" s="70"/>
      <c r="N1052" s="70"/>
      <c r="O1052" s="70"/>
      <c r="P1052" s="70"/>
      <c r="Q1052" s="70"/>
      <c r="R1052" s="70"/>
      <c r="S1052" s="70"/>
      <c r="T1052" s="70"/>
      <c r="U1052" s="70"/>
      <c r="V1052" s="70"/>
      <c r="W1052" s="70"/>
      <c r="X1052" s="70"/>
      <c r="Y1052" s="70"/>
      <c r="Z1052" s="70"/>
      <c r="AA1052" s="70"/>
      <c r="AB1052" s="70"/>
      <c r="AC1052" s="70"/>
    </row>
    <row r="1053">
      <c r="A1053" s="143"/>
      <c r="B1053" s="70"/>
      <c r="C1053" s="70"/>
      <c r="D1053" s="70"/>
      <c r="E1053" s="70"/>
      <c r="F1053" s="380"/>
      <c r="G1053" s="380"/>
      <c r="H1053" s="70"/>
      <c r="I1053" s="70"/>
      <c r="J1053" s="70"/>
      <c r="K1053" s="70"/>
      <c r="L1053" s="70"/>
      <c r="M1053" s="70"/>
      <c r="N1053" s="70"/>
      <c r="O1053" s="70"/>
      <c r="P1053" s="70"/>
      <c r="Q1053" s="70"/>
      <c r="R1053" s="70"/>
      <c r="S1053" s="70"/>
      <c r="T1053" s="70"/>
      <c r="U1053" s="70"/>
      <c r="V1053" s="70"/>
      <c r="W1053" s="70"/>
      <c r="X1053" s="70"/>
      <c r="Y1053" s="70"/>
      <c r="Z1053" s="70"/>
      <c r="AA1053" s="70"/>
      <c r="AB1053" s="70"/>
      <c r="AC1053" s="70"/>
    </row>
    <row r="1054">
      <c r="A1054" s="143"/>
      <c r="B1054" s="70"/>
      <c r="C1054" s="70"/>
      <c r="D1054" s="70"/>
      <c r="E1054" s="70"/>
      <c r="F1054" s="380"/>
      <c r="G1054" s="380"/>
      <c r="H1054" s="70"/>
      <c r="I1054" s="70"/>
      <c r="J1054" s="70"/>
      <c r="K1054" s="70"/>
      <c r="L1054" s="70"/>
      <c r="M1054" s="70"/>
      <c r="N1054" s="70"/>
      <c r="O1054" s="70"/>
      <c r="P1054" s="70"/>
      <c r="Q1054" s="70"/>
      <c r="R1054" s="70"/>
      <c r="S1054" s="70"/>
      <c r="T1054" s="70"/>
      <c r="U1054" s="70"/>
      <c r="V1054" s="70"/>
      <c r="W1054" s="70"/>
      <c r="X1054" s="70"/>
      <c r="Y1054" s="70"/>
      <c r="Z1054" s="70"/>
      <c r="AA1054" s="70"/>
      <c r="AB1054" s="70"/>
      <c r="AC1054" s="70"/>
    </row>
    <row r="1055">
      <c r="A1055" s="143"/>
      <c r="B1055" s="70"/>
      <c r="C1055" s="70"/>
      <c r="D1055" s="70"/>
      <c r="E1055" s="70"/>
      <c r="F1055" s="380"/>
      <c r="G1055" s="380"/>
      <c r="H1055" s="70"/>
      <c r="I1055" s="70"/>
      <c r="J1055" s="70"/>
      <c r="K1055" s="70"/>
      <c r="L1055" s="70"/>
      <c r="M1055" s="70"/>
      <c r="N1055" s="70"/>
      <c r="O1055" s="70"/>
      <c r="P1055" s="70"/>
      <c r="Q1055" s="70"/>
      <c r="R1055" s="70"/>
      <c r="S1055" s="70"/>
      <c r="T1055" s="70"/>
      <c r="U1055" s="70"/>
      <c r="V1055" s="70"/>
      <c r="W1055" s="70"/>
      <c r="X1055" s="70"/>
      <c r="Y1055" s="70"/>
      <c r="Z1055" s="70"/>
      <c r="AA1055" s="70"/>
      <c r="AB1055" s="70"/>
      <c r="AC1055" s="70"/>
    </row>
    <row r="1056">
      <c r="A1056" s="143"/>
      <c r="B1056" s="70"/>
      <c r="C1056" s="70"/>
      <c r="D1056" s="70"/>
      <c r="E1056" s="70"/>
      <c r="F1056" s="380"/>
      <c r="G1056" s="380"/>
      <c r="H1056" s="70"/>
      <c r="I1056" s="70"/>
      <c r="J1056" s="70"/>
      <c r="K1056" s="70"/>
      <c r="L1056" s="70"/>
      <c r="M1056" s="70"/>
      <c r="N1056" s="70"/>
      <c r="O1056" s="70"/>
      <c r="P1056" s="70"/>
      <c r="Q1056" s="70"/>
      <c r="R1056" s="70"/>
      <c r="S1056" s="70"/>
      <c r="T1056" s="70"/>
      <c r="U1056" s="70"/>
      <c r="V1056" s="70"/>
      <c r="W1056" s="70"/>
      <c r="X1056" s="70"/>
      <c r="Y1056" s="70"/>
      <c r="Z1056" s="70"/>
      <c r="AA1056" s="70"/>
      <c r="AB1056" s="70"/>
      <c r="AC1056" s="70"/>
    </row>
    <row r="1057">
      <c r="A1057" s="143"/>
      <c r="B1057" s="70"/>
      <c r="C1057" s="70"/>
      <c r="D1057" s="70"/>
      <c r="E1057" s="70"/>
      <c r="F1057" s="380"/>
      <c r="G1057" s="380"/>
      <c r="H1057" s="70"/>
      <c r="I1057" s="70"/>
      <c r="J1057" s="70"/>
      <c r="K1057" s="70"/>
      <c r="L1057" s="70"/>
      <c r="M1057" s="70"/>
      <c r="N1057" s="70"/>
      <c r="O1057" s="70"/>
      <c r="P1057" s="70"/>
      <c r="Q1057" s="70"/>
      <c r="R1057" s="70"/>
      <c r="S1057" s="70"/>
      <c r="T1057" s="70"/>
      <c r="U1057" s="70"/>
      <c r="V1057" s="70"/>
      <c r="W1057" s="70"/>
      <c r="X1057" s="70"/>
      <c r="Y1057" s="70"/>
      <c r="Z1057" s="70"/>
      <c r="AA1057" s="70"/>
      <c r="AB1057" s="70"/>
      <c r="AC1057" s="70"/>
    </row>
    <row r="1058">
      <c r="A1058" s="143"/>
      <c r="B1058" s="70"/>
      <c r="C1058" s="70"/>
      <c r="D1058" s="70"/>
      <c r="E1058" s="70"/>
      <c r="F1058" s="380"/>
      <c r="G1058" s="380"/>
      <c r="H1058" s="70"/>
      <c r="I1058" s="70"/>
      <c r="J1058" s="70"/>
      <c r="K1058" s="70"/>
      <c r="L1058" s="70"/>
      <c r="M1058" s="70"/>
      <c r="N1058" s="70"/>
      <c r="O1058" s="70"/>
      <c r="P1058" s="70"/>
      <c r="Q1058" s="70"/>
      <c r="R1058" s="70"/>
      <c r="S1058" s="70"/>
      <c r="T1058" s="70"/>
      <c r="U1058" s="70"/>
      <c r="V1058" s="70"/>
      <c r="W1058" s="70"/>
      <c r="X1058" s="70"/>
      <c r="Y1058" s="70"/>
      <c r="Z1058" s="70"/>
      <c r="AA1058" s="70"/>
      <c r="AB1058" s="70"/>
      <c r="AC1058" s="70"/>
    </row>
    <row r="1059">
      <c r="A1059" s="143"/>
      <c r="B1059" s="70"/>
      <c r="C1059" s="70"/>
      <c r="D1059" s="70"/>
      <c r="E1059" s="70"/>
      <c r="F1059" s="380"/>
      <c r="G1059" s="380"/>
      <c r="H1059" s="70"/>
      <c r="I1059" s="70"/>
      <c r="J1059" s="70"/>
      <c r="K1059" s="70"/>
      <c r="L1059" s="70"/>
      <c r="M1059" s="70"/>
      <c r="N1059" s="70"/>
      <c r="O1059" s="70"/>
      <c r="P1059" s="70"/>
      <c r="Q1059" s="70"/>
      <c r="R1059" s="70"/>
      <c r="S1059" s="70"/>
      <c r="T1059" s="70"/>
      <c r="U1059" s="70"/>
      <c r="V1059" s="70"/>
      <c r="W1059" s="70"/>
      <c r="X1059" s="70"/>
      <c r="Y1059" s="70"/>
      <c r="Z1059" s="70"/>
      <c r="AA1059" s="70"/>
      <c r="AB1059" s="70"/>
      <c r="AC1059" s="70"/>
    </row>
    <row r="1060">
      <c r="A1060" s="143"/>
      <c r="B1060" s="70"/>
      <c r="C1060" s="70"/>
      <c r="D1060" s="70"/>
      <c r="E1060" s="70"/>
      <c r="F1060" s="380"/>
      <c r="G1060" s="380"/>
      <c r="H1060" s="70"/>
      <c r="I1060" s="70"/>
      <c r="J1060" s="70"/>
      <c r="K1060" s="70"/>
      <c r="L1060" s="70"/>
      <c r="M1060" s="70"/>
      <c r="N1060" s="70"/>
      <c r="O1060" s="70"/>
      <c r="P1060" s="70"/>
      <c r="Q1060" s="70"/>
      <c r="R1060" s="70"/>
      <c r="S1060" s="70"/>
      <c r="T1060" s="70"/>
      <c r="U1060" s="70"/>
      <c r="V1060" s="70"/>
      <c r="W1060" s="70"/>
      <c r="X1060" s="70"/>
      <c r="Y1060" s="70"/>
      <c r="Z1060" s="70"/>
      <c r="AA1060" s="70"/>
      <c r="AB1060" s="70"/>
      <c r="AC1060" s="70"/>
    </row>
    <row r="1061">
      <c r="A1061" s="143"/>
      <c r="B1061" s="70"/>
      <c r="C1061" s="70"/>
      <c r="D1061" s="70"/>
      <c r="E1061" s="70"/>
      <c r="F1061" s="380"/>
      <c r="G1061" s="380"/>
      <c r="H1061" s="70"/>
      <c r="I1061" s="70"/>
      <c r="J1061" s="70"/>
      <c r="K1061" s="70"/>
      <c r="L1061" s="70"/>
      <c r="M1061" s="70"/>
      <c r="N1061" s="70"/>
      <c r="O1061" s="70"/>
      <c r="P1061" s="70"/>
      <c r="Q1061" s="70"/>
      <c r="R1061" s="70"/>
      <c r="S1061" s="70"/>
      <c r="T1061" s="70"/>
      <c r="U1061" s="70"/>
      <c r="V1061" s="70"/>
      <c r="W1061" s="70"/>
      <c r="X1061" s="70"/>
      <c r="Y1061" s="70"/>
      <c r="Z1061" s="70"/>
      <c r="AA1061" s="70"/>
      <c r="AB1061" s="70"/>
      <c r="AC1061" s="70"/>
    </row>
    <row r="1062">
      <c r="A1062" s="143"/>
      <c r="B1062" s="70"/>
      <c r="C1062" s="70"/>
      <c r="D1062" s="70"/>
      <c r="E1062" s="70"/>
      <c r="F1062" s="380"/>
      <c r="G1062" s="380"/>
      <c r="H1062" s="70"/>
      <c r="I1062" s="70"/>
      <c r="J1062" s="70"/>
      <c r="K1062" s="70"/>
      <c r="L1062" s="70"/>
      <c r="M1062" s="70"/>
      <c r="N1062" s="70"/>
      <c r="O1062" s="70"/>
      <c r="P1062" s="70"/>
      <c r="Q1062" s="70"/>
      <c r="R1062" s="70"/>
      <c r="S1062" s="70"/>
      <c r="T1062" s="70"/>
      <c r="U1062" s="70"/>
      <c r="V1062" s="70"/>
      <c r="W1062" s="70"/>
      <c r="X1062" s="70"/>
      <c r="Y1062" s="70"/>
      <c r="Z1062" s="70"/>
      <c r="AA1062" s="70"/>
      <c r="AB1062" s="70"/>
      <c r="AC1062" s="70"/>
    </row>
    <row r="1063">
      <c r="A1063" s="143"/>
      <c r="B1063" s="70"/>
      <c r="C1063" s="70"/>
      <c r="D1063" s="70"/>
      <c r="E1063" s="70"/>
      <c r="F1063" s="380"/>
      <c r="G1063" s="380"/>
      <c r="H1063" s="70"/>
      <c r="I1063" s="70"/>
      <c r="J1063" s="70"/>
      <c r="K1063" s="70"/>
      <c r="L1063" s="70"/>
      <c r="M1063" s="70"/>
      <c r="N1063" s="70"/>
      <c r="O1063" s="70"/>
      <c r="P1063" s="70"/>
      <c r="Q1063" s="70"/>
      <c r="R1063" s="70"/>
      <c r="S1063" s="70"/>
      <c r="T1063" s="70"/>
      <c r="U1063" s="70"/>
      <c r="V1063" s="70"/>
      <c r="W1063" s="70"/>
      <c r="X1063" s="70"/>
      <c r="Y1063" s="70"/>
      <c r="Z1063" s="70"/>
      <c r="AA1063" s="70"/>
      <c r="AB1063" s="70"/>
      <c r="AC1063" s="70"/>
    </row>
    <row r="1064">
      <c r="A1064" s="143"/>
      <c r="B1064" s="70"/>
      <c r="C1064" s="70"/>
      <c r="D1064" s="70"/>
      <c r="E1064" s="70"/>
      <c r="F1064" s="380"/>
      <c r="G1064" s="380"/>
      <c r="H1064" s="70"/>
      <c r="I1064" s="70"/>
      <c r="J1064" s="70"/>
      <c r="K1064" s="70"/>
      <c r="L1064" s="70"/>
      <c r="M1064" s="70"/>
      <c r="N1064" s="70"/>
      <c r="O1064" s="70"/>
      <c r="P1064" s="70"/>
      <c r="Q1064" s="70"/>
      <c r="R1064" s="70"/>
      <c r="S1064" s="70"/>
      <c r="T1064" s="70"/>
      <c r="U1064" s="70"/>
      <c r="V1064" s="70"/>
      <c r="W1064" s="70"/>
      <c r="X1064" s="70"/>
      <c r="Y1064" s="70"/>
      <c r="Z1064" s="70"/>
      <c r="AA1064" s="70"/>
      <c r="AB1064" s="70"/>
      <c r="AC1064" s="70"/>
    </row>
    <row r="1065">
      <c r="A1065" s="143"/>
      <c r="B1065" s="70"/>
      <c r="C1065" s="70"/>
      <c r="D1065" s="70"/>
      <c r="E1065" s="70"/>
      <c r="F1065" s="380"/>
      <c r="G1065" s="380"/>
      <c r="H1065" s="70"/>
      <c r="I1065" s="70"/>
      <c r="J1065" s="70"/>
      <c r="K1065" s="70"/>
      <c r="L1065" s="70"/>
      <c r="M1065" s="70"/>
      <c r="N1065" s="70"/>
      <c r="O1065" s="70"/>
      <c r="P1065" s="70"/>
      <c r="Q1065" s="70"/>
      <c r="R1065" s="70"/>
      <c r="S1065" s="70"/>
      <c r="T1065" s="70"/>
      <c r="U1065" s="70"/>
      <c r="V1065" s="70"/>
      <c r="W1065" s="70"/>
      <c r="X1065" s="70"/>
      <c r="Y1065" s="70"/>
      <c r="Z1065" s="70"/>
      <c r="AA1065" s="70"/>
      <c r="AB1065" s="70"/>
      <c r="AC1065" s="70"/>
    </row>
    <row r="1066">
      <c r="A1066" s="143"/>
      <c r="B1066" s="70"/>
      <c r="C1066" s="70"/>
      <c r="D1066" s="70"/>
      <c r="E1066" s="70"/>
      <c r="F1066" s="380"/>
      <c r="G1066" s="380"/>
      <c r="H1066" s="70"/>
      <c r="I1066" s="70"/>
      <c r="J1066" s="70"/>
      <c r="K1066" s="70"/>
      <c r="L1066" s="70"/>
      <c r="M1066" s="70"/>
      <c r="N1066" s="70"/>
      <c r="O1066" s="70"/>
      <c r="P1066" s="70"/>
      <c r="Q1066" s="70"/>
      <c r="R1066" s="70"/>
      <c r="S1066" s="70"/>
      <c r="T1066" s="70"/>
      <c r="U1066" s="70"/>
      <c r="V1066" s="70"/>
      <c r="W1066" s="70"/>
      <c r="X1066" s="70"/>
      <c r="Y1066" s="70"/>
      <c r="Z1066" s="70"/>
      <c r="AA1066" s="70"/>
      <c r="AB1066" s="70"/>
      <c r="AC1066" s="70"/>
    </row>
    <row r="1067">
      <c r="A1067" s="143"/>
      <c r="B1067" s="70"/>
      <c r="C1067" s="70"/>
      <c r="D1067" s="70"/>
      <c r="E1067" s="70"/>
      <c r="F1067" s="380"/>
      <c r="G1067" s="380"/>
      <c r="H1067" s="70"/>
      <c r="I1067" s="70"/>
      <c r="J1067" s="70"/>
      <c r="K1067" s="70"/>
      <c r="L1067" s="70"/>
      <c r="M1067" s="70"/>
      <c r="N1067" s="70"/>
      <c r="O1067" s="70"/>
      <c r="P1067" s="70"/>
      <c r="Q1067" s="70"/>
      <c r="R1067" s="70"/>
      <c r="S1067" s="70"/>
      <c r="T1067" s="70"/>
      <c r="U1067" s="70"/>
      <c r="V1067" s="70"/>
      <c r="W1067" s="70"/>
      <c r="X1067" s="70"/>
      <c r="Y1067" s="70"/>
      <c r="Z1067" s="70"/>
      <c r="AA1067" s="70"/>
      <c r="AB1067" s="70"/>
      <c r="AC1067" s="70"/>
    </row>
    <row r="1068">
      <c r="A1068" s="143"/>
      <c r="B1068" s="70"/>
      <c r="C1068" s="70"/>
      <c r="D1068" s="70"/>
      <c r="E1068" s="70"/>
      <c r="F1068" s="380"/>
      <c r="G1068" s="380"/>
      <c r="H1068" s="70"/>
      <c r="I1068" s="70"/>
      <c r="J1068" s="70"/>
      <c r="K1068" s="70"/>
      <c r="L1068" s="70"/>
      <c r="M1068" s="70"/>
      <c r="N1068" s="70"/>
      <c r="O1068" s="70"/>
      <c r="P1068" s="70"/>
      <c r="Q1068" s="70"/>
      <c r="R1068" s="70"/>
      <c r="S1068" s="70"/>
      <c r="T1068" s="70"/>
      <c r="U1068" s="70"/>
      <c r="V1068" s="70"/>
      <c r="W1068" s="70"/>
      <c r="X1068" s="70"/>
      <c r="Y1068" s="70"/>
      <c r="Z1068" s="70"/>
      <c r="AA1068" s="70"/>
      <c r="AB1068" s="70"/>
      <c r="AC1068" s="70"/>
    </row>
    <row r="1069">
      <c r="A1069" s="143"/>
      <c r="B1069" s="70"/>
      <c r="C1069" s="70"/>
      <c r="D1069" s="70"/>
      <c r="E1069" s="70"/>
      <c r="F1069" s="380"/>
      <c r="G1069" s="380"/>
      <c r="H1069" s="70"/>
      <c r="I1069" s="70"/>
      <c r="J1069" s="70"/>
      <c r="K1069" s="70"/>
      <c r="L1069" s="70"/>
      <c r="M1069" s="70"/>
      <c r="N1069" s="70"/>
      <c r="O1069" s="70"/>
      <c r="P1069" s="70"/>
      <c r="Q1069" s="70"/>
      <c r="R1069" s="70"/>
      <c r="S1069" s="70"/>
      <c r="T1069" s="70"/>
      <c r="U1069" s="70"/>
      <c r="V1069" s="70"/>
      <c r="W1069" s="70"/>
      <c r="X1069" s="70"/>
      <c r="Y1069" s="70"/>
      <c r="Z1069" s="70"/>
      <c r="AA1069" s="70"/>
      <c r="AB1069" s="70"/>
      <c r="AC1069" s="70"/>
    </row>
    <row r="1070">
      <c r="A1070" s="143"/>
      <c r="B1070" s="70"/>
      <c r="C1070" s="70"/>
      <c r="D1070" s="70"/>
      <c r="E1070" s="70"/>
      <c r="F1070" s="380"/>
      <c r="G1070" s="380"/>
      <c r="H1070" s="70"/>
      <c r="I1070" s="70"/>
      <c r="J1070" s="70"/>
      <c r="K1070" s="70"/>
      <c r="L1070" s="70"/>
      <c r="M1070" s="70"/>
      <c r="N1070" s="70"/>
      <c r="O1070" s="70"/>
      <c r="P1070" s="70"/>
      <c r="Q1070" s="70"/>
      <c r="R1070" s="70"/>
      <c r="S1070" s="70"/>
      <c r="T1070" s="70"/>
      <c r="U1070" s="70"/>
      <c r="V1070" s="70"/>
      <c r="W1070" s="70"/>
      <c r="X1070" s="70"/>
      <c r="Y1070" s="70"/>
      <c r="Z1070" s="70"/>
      <c r="AA1070" s="70"/>
      <c r="AB1070" s="70"/>
      <c r="AC1070" s="70"/>
    </row>
    <row r="1071">
      <c r="A1071" s="143"/>
      <c r="B1071" s="70"/>
      <c r="C1071" s="70"/>
      <c r="D1071" s="70"/>
      <c r="E1071" s="70"/>
      <c r="F1071" s="380"/>
      <c r="G1071" s="380"/>
      <c r="H1071" s="70"/>
      <c r="I1071" s="70"/>
      <c r="J1071" s="70"/>
      <c r="K1071" s="70"/>
      <c r="L1071" s="70"/>
      <c r="M1071" s="70"/>
      <c r="N1071" s="70"/>
      <c r="O1071" s="70"/>
      <c r="P1071" s="70"/>
      <c r="Q1071" s="70"/>
      <c r="R1071" s="70"/>
      <c r="S1071" s="70"/>
      <c r="T1071" s="70"/>
      <c r="U1071" s="70"/>
      <c r="V1071" s="70"/>
      <c r="W1071" s="70"/>
      <c r="X1071" s="70"/>
      <c r="Y1071" s="70"/>
      <c r="Z1071" s="70"/>
      <c r="AA1071" s="70"/>
      <c r="AB1071" s="70"/>
      <c r="AC1071" s="70"/>
    </row>
    <row r="1072">
      <c r="A1072" s="143"/>
      <c r="B1072" s="70"/>
      <c r="C1072" s="70"/>
      <c r="D1072" s="70"/>
      <c r="E1072" s="70"/>
      <c r="F1072" s="380"/>
      <c r="G1072" s="380"/>
      <c r="H1072" s="70"/>
      <c r="I1072" s="70"/>
      <c r="J1072" s="70"/>
      <c r="K1072" s="70"/>
      <c r="L1072" s="70"/>
      <c r="M1072" s="70"/>
      <c r="N1072" s="70"/>
      <c r="O1072" s="70"/>
      <c r="P1072" s="70"/>
      <c r="Q1072" s="70"/>
      <c r="R1072" s="70"/>
      <c r="S1072" s="70"/>
      <c r="T1072" s="70"/>
      <c r="U1072" s="70"/>
      <c r="V1072" s="70"/>
      <c r="W1072" s="70"/>
      <c r="X1072" s="70"/>
      <c r="Y1072" s="70"/>
      <c r="Z1072" s="70"/>
      <c r="AA1072" s="70"/>
      <c r="AB1072" s="70"/>
      <c r="AC1072" s="70"/>
    </row>
    <row r="1073">
      <c r="A1073" s="143"/>
      <c r="B1073" s="70"/>
      <c r="C1073" s="70"/>
      <c r="D1073" s="70"/>
      <c r="E1073" s="70"/>
      <c r="F1073" s="380"/>
      <c r="G1073" s="380"/>
      <c r="H1073" s="70"/>
      <c r="I1073" s="70"/>
      <c r="J1073" s="70"/>
      <c r="K1073" s="70"/>
      <c r="L1073" s="70"/>
      <c r="M1073" s="70"/>
      <c r="N1073" s="70"/>
      <c r="O1073" s="70"/>
      <c r="P1073" s="70"/>
      <c r="Q1073" s="70"/>
      <c r="R1073" s="70"/>
      <c r="S1073" s="70"/>
      <c r="T1073" s="70"/>
      <c r="U1073" s="70"/>
      <c r="V1073" s="70"/>
      <c r="W1073" s="70"/>
      <c r="X1073" s="70"/>
      <c r="Y1073" s="70"/>
      <c r="Z1073" s="70"/>
      <c r="AA1073" s="70"/>
      <c r="AB1073" s="70"/>
      <c r="AC1073" s="70"/>
    </row>
    <row r="1074">
      <c r="A1074" s="143"/>
      <c r="B1074" s="70"/>
      <c r="C1074" s="70"/>
      <c r="D1074" s="70"/>
      <c r="E1074" s="70"/>
      <c r="F1074" s="380"/>
      <c r="G1074" s="380"/>
      <c r="H1074" s="70"/>
      <c r="I1074" s="70"/>
      <c r="J1074" s="70"/>
      <c r="K1074" s="70"/>
      <c r="L1074" s="70"/>
      <c r="M1074" s="70"/>
      <c r="N1074" s="70"/>
      <c r="O1074" s="70"/>
      <c r="P1074" s="70"/>
      <c r="Q1074" s="70"/>
      <c r="R1074" s="70"/>
      <c r="S1074" s="70"/>
      <c r="T1074" s="70"/>
      <c r="U1074" s="70"/>
      <c r="V1074" s="70"/>
      <c r="W1074" s="70"/>
      <c r="X1074" s="70"/>
      <c r="Y1074" s="70"/>
      <c r="Z1074" s="70"/>
      <c r="AA1074" s="70"/>
      <c r="AB1074" s="70"/>
      <c r="AC1074" s="70"/>
    </row>
    <row r="1075">
      <c r="A1075" s="143"/>
      <c r="B1075" s="70"/>
      <c r="C1075" s="70"/>
      <c r="D1075" s="70"/>
      <c r="E1075" s="70"/>
      <c r="F1075" s="380"/>
      <c r="G1075" s="380"/>
      <c r="H1075" s="70"/>
      <c r="I1075" s="70"/>
      <c r="J1075" s="70"/>
      <c r="K1075" s="70"/>
      <c r="L1075" s="70"/>
      <c r="M1075" s="70"/>
      <c r="N1075" s="70"/>
      <c r="O1075" s="70"/>
      <c r="P1075" s="70"/>
      <c r="Q1075" s="70"/>
      <c r="R1075" s="70"/>
      <c r="S1075" s="70"/>
      <c r="T1075" s="70"/>
      <c r="U1075" s="70"/>
      <c r="V1075" s="70"/>
      <c r="W1075" s="70"/>
      <c r="X1075" s="70"/>
      <c r="Y1075" s="70"/>
      <c r="Z1075" s="70"/>
      <c r="AA1075" s="70"/>
      <c r="AB1075" s="70"/>
      <c r="AC1075" s="70"/>
    </row>
    <row r="1076">
      <c r="A1076" s="143"/>
      <c r="B1076" s="70"/>
      <c r="C1076" s="70"/>
      <c r="D1076" s="70"/>
      <c r="E1076" s="70"/>
      <c r="F1076" s="380"/>
      <c r="G1076" s="380"/>
      <c r="H1076" s="70"/>
      <c r="I1076" s="70"/>
      <c r="J1076" s="70"/>
      <c r="K1076" s="70"/>
      <c r="L1076" s="70"/>
      <c r="M1076" s="70"/>
      <c r="N1076" s="70"/>
      <c r="O1076" s="70"/>
      <c r="P1076" s="70"/>
      <c r="Q1076" s="70"/>
      <c r="R1076" s="70"/>
      <c r="S1076" s="70"/>
      <c r="T1076" s="70"/>
      <c r="U1076" s="70"/>
      <c r="V1076" s="70"/>
      <c r="W1076" s="70"/>
      <c r="X1076" s="70"/>
      <c r="Y1076" s="70"/>
      <c r="Z1076" s="70"/>
      <c r="AA1076" s="70"/>
      <c r="AB1076" s="70"/>
      <c r="AC1076" s="70"/>
    </row>
    <row r="1077">
      <c r="A1077" s="143"/>
      <c r="B1077" s="70"/>
      <c r="C1077" s="70"/>
      <c r="D1077" s="70"/>
      <c r="E1077" s="70"/>
      <c r="F1077" s="380"/>
      <c r="G1077" s="380"/>
      <c r="H1077" s="70"/>
      <c r="I1077" s="70"/>
      <c r="J1077" s="70"/>
      <c r="K1077" s="70"/>
      <c r="L1077" s="70"/>
      <c r="M1077" s="70"/>
      <c r="N1077" s="70"/>
      <c r="O1077" s="70"/>
      <c r="P1077" s="70"/>
      <c r="Q1077" s="70"/>
      <c r="R1077" s="70"/>
      <c r="S1077" s="70"/>
      <c r="T1077" s="70"/>
      <c r="U1077" s="70"/>
      <c r="V1077" s="70"/>
      <c r="W1077" s="70"/>
      <c r="X1077" s="70"/>
      <c r="Y1077" s="70"/>
      <c r="Z1077" s="70"/>
      <c r="AA1077" s="70"/>
      <c r="AB1077" s="70"/>
      <c r="AC1077" s="70"/>
    </row>
    <row r="1078">
      <c r="A1078" s="143"/>
      <c r="B1078" s="70"/>
      <c r="C1078" s="70"/>
      <c r="D1078" s="70"/>
      <c r="E1078" s="70"/>
      <c r="F1078" s="380"/>
      <c r="G1078" s="380"/>
      <c r="H1078" s="70"/>
      <c r="I1078" s="70"/>
      <c r="J1078" s="70"/>
      <c r="K1078" s="70"/>
      <c r="L1078" s="70"/>
      <c r="M1078" s="70"/>
      <c r="N1078" s="70"/>
      <c r="O1078" s="70"/>
      <c r="P1078" s="70"/>
      <c r="Q1078" s="70"/>
      <c r="R1078" s="70"/>
      <c r="S1078" s="70"/>
      <c r="T1078" s="70"/>
      <c r="U1078" s="70"/>
      <c r="V1078" s="70"/>
      <c r="W1078" s="70"/>
      <c r="X1078" s="70"/>
      <c r="Y1078" s="70"/>
      <c r="Z1078" s="70"/>
      <c r="AA1078" s="70"/>
      <c r="AB1078" s="70"/>
      <c r="AC1078" s="70"/>
    </row>
    <row r="1079">
      <c r="A1079" s="143"/>
      <c r="B1079" s="70"/>
      <c r="C1079" s="70"/>
      <c r="D1079" s="70"/>
      <c r="E1079" s="70"/>
      <c r="F1079" s="380"/>
      <c r="G1079" s="380"/>
      <c r="H1079" s="70"/>
      <c r="I1079" s="70"/>
      <c r="J1079" s="70"/>
      <c r="K1079" s="70"/>
      <c r="L1079" s="70"/>
      <c r="M1079" s="70"/>
      <c r="N1079" s="70"/>
      <c r="O1079" s="70"/>
      <c r="P1079" s="70"/>
      <c r="Q1079" s="70"/>
      <c r="R1079" s="70"/>
      <c r="S1079" s="70"/>
      <c r="T1079" s="70"/>
      <c r="U1079" s="70"/>
      <c r="V1079" s="70"/>
      <c r="W1079" s="70"/>
      <c r="X1079" s="70"/>
      <c r="Y1079" s="70"/>
      <c r="Z1079" s="70"/>
      <c r="AA1079" s="70"/>
      <c r="AB1079" s="70"/>
      <c r="AC1079" s="70"/>
    </row>
    <row r="1080">
      <c r="A1080" s="143"/>
      <c r="B1080" s="70"/>
      <c r="C1080" s="70"/>
      <c r="D1080" s="70"/>
      <c r="E1080" s="70"/>
      <c r="F1080" s="380"/>
      <c r="G1080" s="380"/>
      <c r="H1080" s="70"/>
      <c r="I1080" s="70"/>
      <c r="J1080" s="70"/>
      <c r="K1080" s="70"/>
      <c r="L1080" s="70"/>
      <c r="M1080" s="70"/>
      <c r="N1080" s="70"/>
      <c r="O1080" s="70"/>
      <c r="P1080" s="70"/>
      <c r="Q1080" s="70"/>
      <c r="R1080" s="70"/>
      <c r="S1080" s="70"/>
      <c r="T1080" s="70"/>
      <c r="U1080" s="70"/>
      <c r="V1080" s="70"/>
      <c r="W1080" s="70"/>
      <c r="X1080" s="70"/>
      <c r="Y1080" s="70"/>
      <c r="Z1080" s="70"/>
      <c r="AA1080" s="70"/>
      <c r="AB1080" s="70"/>
      <c r="AC1080" s="70"/>
    </row>
    <row r="1081">
      <c r="A1081" s="143"/>
      <c r="B1081" s="70"/>
      <c r="C1081" s="70"/>
      <c r="D1081" s="70"/>
      <c r="E1081" s="70"/>
      <c r="F1081" s="380"/>
      <c r="G1081" s="380"/>
      <c r="H1081" s="70"/>
      <c r="I1081" s="70"/>
      <c r="J1081" s="70"/>
      <c r="K1081" s="70"/>
      <c r="L1081" s="70"/>
      <c r="M1081" s="70"/>
      <c r="N1081" s="70"/>
      <c r="O1081" s="70"/>
      <c r="P1081" s="70"/>
      <c r="Q1081" s="70"/>
      <c r="R1081" s="70"/>
      <c r="S1081" s="70"/>
      <c r="T1081" s="70"/>
      <c r="U1081" s="70"/>
      <c r="V1081" s="70"/>
      <c r="W1081" s="70"/>
      <c r="X1081" s="70"/>
      <c r="Y1081" s="70"/>
      <c r="Z1081" s="70"/>
      <c r="AA1081" s="70"/>
      <c r="AB1081" s="70"/>
      <c r="AC1081" s="70"/>
    </row>
    <row r="1082">
      <c r="A1082" s="143"/>
      <c r="B1082" s="70"/>
      <c r="C1082" s="70"/>
      <c r="D1082" s="70"/>
      <c r="E1082" s="70"/>
      <c r="F1082" s="380"/>
      <c r="G1082" s="380"/>
      <c r="H1082" s="70"/>
      <c r="I1082" s="70"/>
      <c r="J1082" s="70"/>
      <c r="K1082" s="70"/>
      <c r="L1082" s="70"/>
      <c r="M1082" s="70"/>
      <c r="N1082" s="70"/>
      <c r="O1082" s="70"/>
      <c r="P1082" s="70"/>
      <c r="Q1082" s="70"/>
      <c r="R1082" s="70"/>
      <c r="S1082" s="70"/>
      <c r="T1082" s="70"/>
      <c r="U1082" s="70"/>
      <c r="V1082" s="70"/>
      <c r="W1082" s="70"/>
      <c r="X1082" s="70"/>
      <c r="Y1082" s="70"/>
      <c r="Z1082" s="70"/>
      <c r="AA1082" s="70"/>
      <c r="AB1082" s="70"/>
      <c r="AC1082" s="70"/>
    </row>
    <row r="1083">
      <c r="A1083" s="143"/>
      <c r="B1083" s="70"/>
      <c r="C1083" s="70"/>
      <c r="D1083" s="70"/>
      <c r="E1083" s="70"/>
      <c r="F1083" s="380"/>
      <c r="G1083" s="380"/>
      <c r="H1083" s="70"/>
      <c r="I1083" s="70"/>
      <c r="J1083" s="70"/>
      <c r="K1083" s="70"/>
      <c r="L1083" s="70"/>
      <c r="M1083" s="70"/>
      <c r="N1083" s="70"/>
      <c r="O1083" s="70"/>
      <c r="P1083" s="70"/>
      <c r="Q1083" s="70"/>
      <c r="R1083" s="70"/>
      <c r="S1083" s="70"/>
      <c r="T1083" s="70"/>
      <c r="U1083" s="70"/>
      <c r="V1083" s="70"/>
      <c r="W1083" s="70"/>
      <c r="X1083" s="70"/>
      <c r="Y1083" s="70"/>
      <c r="Z1083" s="70"/>
      <c r="AA1083" s="70"/>
      <c r="AB1083" s="70"/>
      <c r="AC1083" s="70"/>
    </row>
    <row r="1084">
      <c r="A1084" s="143"/>
      <c r="B1084" s="70"/>
      <c r="C1084" s="70"/>
      <c r="D1084" s="70"/>
      <c r="E1084" s="70"/>
      <c r="F1084" s="380"/>
      <c r="G1084" s="380"/>
      <c r="H1084" s="70"/>
      <c r="I1084" s="70"/>
      <c r="J1084" s="70"/>
      <c r="K1084" s="70"/>
      <c r="L1084" s="70"/>
      <c r="M1084" s="70"/>
      <c r="N1084" s="70"/>
      <c r="O1084" s="70"/>
      <c r="P1084" s="70"/>
      <c r="Q1084" s="70"/>
      <c r="R1084" s="70"/>
      <c r="S1084" s="70"/>
      <c r="T1084" s="70"/>
      <c r="U1084" s="70"/>
      <c r="V1084" s="70"/>
      <c r="W1084" s="70"/>
      <c r="X1084" s="70"/>
      <c r="Y1084" s="70"/>
      <c r="Z1084" s="70"/>
      <c r="AA1084" s="70"/>
      <c r="AB1084" s="70"/>
      <c r="AC1084" s="70"/>
    </row>
    <row r="1085">
      <c r="A1085" s="143"/>
      <c r="B1085" s="70"/>
      <c r="C1085" s="70"/>
      <c r="D1085" s="70"/>
      <c r="E1085" s="70"/>
      <c r="F1085" s="380"/>
      <c r="G1085" s="380"/>
      <c r="H1085" s="70"/>
      <c r="I1085" s="70"/>
      <c r="J1085" s="70"/>
      <c r="K1085" s="70"/>
      <c r="L1085" s="70"/>
      <c r="M1085" s="70"/>
      <c r="N1085" s="70"/>
      <c r="O1085" s="70"/>
      <c r="P1085" s="70"/>
      <c r="Q1085" s="70"/>
      <c r="R1085" s="70"/>
      <c r="S1085" s="70"/>
      <c r="T1085" s="70"/>
      <c r="U1085" s="70"/>
      <c r="V1085" s="70"/>
      <c r="W1085" s="70"/>
      <c r="X1085" s="70"/>
      <c r="Y1085" s="70"/>
      <c r="Z1085" s="70"/>
      <c r="AA1085" s="70"/>
      <c r="AB1085" s="70"/>
      <c r="AC1085" s="70"/>
    </row>
    <row r="1086">
      <c r="A1086" s="143"/>
      <c r="B1086" s="70"/>
      <c r="C1086" s="70"/>
      <c r="D1086" s="70"/>
      <c r="E1086" s="70"/>
      <c r="F1086" s="380"/>
      <c r="G1086" s="380"/>
      <c r="H1086" s="70"/>
      <c r="I1086" s="70"/>
      <c r="J1086" s="70"/>
      <c r="K1086" s="70"/>
      <c r="L1086" s="70"/>
      <c r="M1086" s="70"/>
      <c r="N1086" s="70"/>
      <c r="O1086" s="70"/>
      <c r="P1086" s="70"/>
      <c r="Q1086" s="70"/>
      <c r="R1086" s="70"/>
      <c r="S1086" s="70"/>
      <c r="T1086" s="70"/>
      <c r="U1086" s="70"/>
      <c r="V1086" s="70"/>
      <c r="W1086" s="70"/>
      <c r="X1086" s="70"/>
      <c r="Y1086" s="70"/>
      <c r="Z1086" s="70"/>
      <c r="AA1086" s="70"/>
      <c r="AB1086" s="70"/>
      <c r="AC1086" s="70"/>
    </row>
    <row r="1087">
      <c r="A1087" s="143"/>
      <c r="B1087" s="70"/>
      <c r="C1087" s="70"/>
      <c r="D1087" s="70"/>
      <c r="E1087" s="70"/>
      <c r="F1087" s="380"/>
      <c r="G1087" s="380"/>
      <c r="H1087" s="70"/>
      <c r="I1087" s="70"/>
      <c r="J1087" s="70"/>
      <c r="K1087" s="70"/>
      <c r="L1087" s="70"/>
      <c r="M1087" s="70"/>
      <c r="N1087" s="70"/>
      <c r="O1087" s="70"/>
      <c r="P1087" s="70"/>
      <c r="Q1087" s="70"/>
      <c r="R1087" s="70"/>
      <c r="S1087" s="70"/>
      <c r="T1087" s="70"/>
      <c r="U1087" s="70"/>
      <c r="V1087" s="70"/>
      <c r="W1087" s="70"/>
      <c r="X1087" s="70"/>
      <c r="Y1087" s="70"/>
      <c r="Z1087" s="70"/>
      <c r="AA1087" s="70"/>
      <c r="AB1087" s="70"/>
      <c r="AC1087" s="70"/>
    </row>
    <row r="1088">
      <c r="A1088" s="143"/>
      <c r="B1088" s="70"/>
      <c r="C1088" s="70"/>
      <c r="D1088" s="70"/>
      <c r="E1088" s="70"/>
      <c r="F1088" s="380"/>
      <c r="G1088" s="380"/>
      <c r="H1088" s="70"/>
      <c r="I1088" s="70"/>
      <c r="J1088" s="70"/>
      <c r="K1088" s="70"/>
      <c r="L1088" s="70"/>
      <c r="M1088" s="70"/>
      <c r="N1088" s="70"/>
      <c r="O1088" s="70"/>
      <c r="P1088" s="70"/>
      <c r="Q1088" s="70"/>
      <c r="R1088" s="70"/>
      <c r="S1088" s="70"/>
      <c r="T1088" s="70"/>
      <c r="U1088" s="70"/>
      <c r="V1088" s="70"/>
      <c r="W1088" s="70"/>
      <c r="X1088" s="70"/>
      <c r="Y1088" s="70"/>
      <c r="Z1088" s="70"/>
      <c r="AA1088" s="70"/>
      <c r="AB1088" s="70"/>
      <c r="AC1088" s="70"/>
    </row>
    <row r="1089">
      <c r="A1089" s="143"/>
      <c r="B1089" s="70"/>
      <c r="C1089" s="70"/>
      <c r="D1089" s="70"/>
      <c r="E1089" s="70"/>
      <c r="F1089" s="380"/>
      <c r="G1089" s="380"/>
      <c r="H1089" s="70"/>
      <c r="I1089" s="70"/>
      <c r="J1089" s="70"/>
      <c r="K1089" s="70"/>
      <c r="L1089" s="70"/>
      <c r="M1089" s="70"/>
      <c r="N1089" s="70"/>
      <c r="O1089" s="70"/>
      <c r="P1089" s="70"/>
      <c r="Q1089" s="70"/>
      <c r="R1089" s="70"/>
      <c r="S1089" s="70"/>
      <c r="T1089" s="70"/>
      <c r="U1089" s="70"/>
      <c r="V1089" s="70"/>
      <c r="W1089" s="70"/>
      <c r="X1089" s="70"/>
      <c r="Y1089" s="70"/>
      <c r="Z1089" s="70"/>
      <c r="AA1089" s="70"/>
      <c r="AB1089" s="70"/>
      <c r="AC1089" s="70"/>
    </row>
    <row r="1090">
      <c r="A1090" s="143"/>
      <c r="B1090" s="70"/>
      <c r="C1090" s="70"/>
      <c r="D1090" s="70"/>
      <c r="E1090" s="70"/>
      <c r="F1090" s="380"/>
      <c r="G1090" s="380"/>
      <c r="H1090" s="70"/>
      <c r="I1090" s="70"/>
      <c r="J1090" s="70"/>
      <c r="K1090" s="70"/>
      <c r="L1090" s="70"/>
      <c r="M1090" s="70"/>
      <c r="N1090" s="70"/>
      <c r="O1090" s="70"/>
      <c r="P1090" s="70"/>
      <c r="Q1090" s="70"/>
      <c r="R1090" s="70"/>
      <c r="S1090" s="70"/>
      <c r="T1090" s="70"/>
      <c r="U1090" s="70"/>
      <c r="V1090" s="70"/>
      <c r="W1090" s="70"/>
      <c r="X1090" s="70"/>
      <c r="Y1090" s="70"/>
      <c r="Z1090" s="70"/>
      <c r="AA1090" s="70"/>
      <c r="AB1090" s="70"/>
      <c r="AC1090" s="70"/>
    </row>
    <row r="1091">
      <c r="A1091" s="143"/>
      <c r="B1091" s="70"/>
      <c r="C1091" s="70"/>
      <c r="D1091" s="70"/>
      <c r="E1091" s="70"/>
      <c r="F1091" s="380"/>
      <c r="G1091" s="380"/>
      <c r="H1091" s="70"/>
      <c r="I1091" s="70"/>
      <c r="J1091" s="70"/>
      <c r="K1091" s="70"/>
      <c r="L1091" s="70"/>
      <c r="M1091" s="70"/>
      <c r="N1091" s="70"/>
      <c r="O1091" s="70"/>
      <c r="P1091" s="70"/>
      <c r="Q1091" s="70"/>
      <c r="R1091" s="70"/>
      <c r="S1091" s="70"/>
      <c r="T1091" s="70"/>
      <c r="U1091" s="70"/>
      <c r="V1091" s="70"/>
      <c r="W1091" s="70"/>
      <c r="X1091" s="70"/>
      <c r="Y1091" s="70"/>
      <c r="Z1091" s="70"/>
      <c r="AA1091" s="70"/>
      <c r="AB1091" s="70"/>
      <c r="AC1091" s="70"/>
    </row>
    <row r="1092">
      <c r="A1092" s="143"/>
      <c r="B1092" s="70"/>
      <c r="C1092" s="70"/>
      <c r="D1092" s="70"/>
      <c r="E1092" s="70"/>
      <c r="F1092" s="380"/>
      <c r="G1092" s="380"/>
      <c r="H1092" s="70"/>
      <c r="I1092" s="70"/>
      <c r="J1092" s="70"/>
      <c r="K1092" s="70"/>
      <c r="L1092" s="70"/>
      <c r="M1092" s="70"/>
      <c r="N1092" s="70"/>
      <c r="O1092" s="70"/>
      <c r="P1092" s="70"/>
      <c r="Q1092" s="70"/>
      <c r="R1092" s="70"/>
      <c r="S1092" s="70"/>
      <c r="T1092" s="70"/>
      <c r="U1092" s="70"/>
      <c r="V1092" s="70"/>
      <c r="W1092" s="70"/>
      <c r="X1092" s="70"/>
      <c r="Y1092" s="70"/>
      <c r="Z1092" s="70"/>
      <c r="AA1092" s="70"/>
      <c r="AB1092" s="70"/>
      <c r="AC1092" s="70"/>
    </row>
    <row r="1093">
      <c r="A1093" s="143"/>
      <c r="B1093" s="70"/>
      <c r="C1093" s="70"/>
      <c r="D1093" s="70"/>
      <c r="E1093" s="70"/>
      <c r="F1093" s="380"/>
      <c r="G1093" s="380"/>
      <c r="H1093" s="70"/>
      <c r="I1093" s="70"/>
      <c r="J1093" s="70"/>
      <c r="K1093" s="70"/>
      <c r="L1093" s="70"/>
      <c r="M1093" s="70"/>
      <c r="N1093" s="70"/>
      <c r="O1093" s="70"/>
      <c r="P1093" s="70"/>
      <c r="Q1093" s="70"/>
      <c r="R1093" s="70"/>
      <c r="S1093" s="70"/>
      <c r="T1093" s="70"/>
      <c r="U1093" s="70"/>
      <c r="V1093" s="70"/>
      <c r="W1093" s="70"/>
      <c r="X1093" s="70"/>
      <c r="Y1093" s="70"/>
      <c r="Z1093" s="70"/>
      <c r="AA1093" s="70"/>
      <c r="AB1093" s="70"/>
      <c r="AC1093" s="70"/>
    </row>
    <row r="1094">
      <c r="A1094" s="143"/>
      <c r="B1094" s="70"/>
      <c r="C1094" s="70"/>
      <c r="D1094" s="70"/>
      <c r="E1094" s="70"/>
      <c r="F1094" s="380"/>
      <c r="G1094" s="380"/>
      <c r="H1094" s="70"/>
      <c r="I1094" s="70"/>
      <c r="J1094" s="70"/>
      <c r="K1094" s="70"/>
      <c r="L1094" s="70"/>
      <c r="M1094" s="70"/>
      <c r="N1094" s="70"/>
      <c r="O1094" s="70"/>
      <c r="P1094" s="70"/>
      <c r="Q1094" s="70"/>
      <c r="R1094" s="70"/>
      <c r="S1094" s="70"/>
      <c r="T1094" s="70"/>
      <c r="U1094" s="70"/>
      <c r="V1094" s="70"/>
      <c r="W1094" s="70"/>
      <c r="X1094" s="70"/>
      <c r="Y1094" s="70"/>
      <c r="Z1094" s="70"/>
      <c r="AA1094" s="70"/>
      <c r="AB1094" s="70"/>
      <c r="AC1094" s="70"/>
    </row>
    <row r="1095">
      <c r="A1095" s="143"/>
      <c r="B1095" s="70"/>
      <c r="C1095" s="70"/>
      <c r="D1095" s="70"/>
      <c r="E1095" s="70"/>
      <c r="F1095" s="380"/>
      <c r="G1095" s="380"/>
      <c r="H1095" s="70"/>
      <c r="I1095" s="70"/>
      <c r="J1095" s="70"/>
      <c r="K1095" s="70"/>
      <c r="L1095" s="70"/>
      <c r="M1095" s="70"/>
      <c r="N1095" s="70"/>
      <c r="O1095" s="70"/>
      <c r="P1095" s="70"/>
      <c r="Q1095" s="70"/>
      <c r="R1095" s="70"/>
      <c r="S1095" s="70"/>
      <c r="T1095" s="70"/>
      <c r="U1095" s="70"/>
      <c r="V1095" s="70"/>
      <c r="W1095" s="70"/>
      <c r="X1095" s="70"/>
      <c r="Y1095" s="70"/>
      <c r="Z1095" s="70"/>
      <c r="AA1095" s="70"/>
      <c r="AB1095" s="70"/>
      <c r="AC1095" s="70"/>
    </row>
    <row r="1096">
      <c r="A1096" s="143"/>
      <c r="B1096" s="70"/>
      <c r="C1096" s="70"/>
      <c r="D1096" s="70"/>
      <c r="E1096" s="70"/>
      <c r="F1096" s="380"/>
      <c r="G1096" s="380"/>
      <c r="H1096" s="70"/>
      <c r="I1096" s="70"/>
      <c r="J1096" s="70"/>
      <c r="K1096" s="70"/>
      <c r="L1096" s="70"/>
      <c r="M1096" s="70"/>
      <c r="N1096" s="70"/>
      <c r="O1096" s="70"/>
      <c r="P1096" s="70"/>
      <c r="Q1096" s="70"/>
      <c r="R1096" s="70"/>
      <c r="S1096" s="70"/>
      <c r="T1096" s="70"/>
      <c r="U1096" s="70"/>
      <c r="V1096" s="70"/>
      <c r="W1096" s="70"/>
      <c r="X1096" s="70"/>
      <c r="Y1096" s="70"/>
      <c r="Z1096" s="70"/>
      <c r="AA1096" s="70"/>
      <c r="AB1096" s="70"/>
      <c r="AC1096" s="70"/>
    </row>
    <row r="1097">
      <c r="A1097" s="143"/>
      <c r="B1097" s="70"/>
      <c r="C1097" s="70"/>
      <c r="D1097" s="70"/>
      <c r="E1097" s="70"/>
      <c r="F1097" s="380"/>
      <c r="G1097" s="380"/>
      <c r="H1097" s="70"/>
      <c r="I1097" s="70"/>
      <c r="J1097" s="70"/>
      <c r="K1097" s="70"/>
      <c r="L1097" s="70"/>
      <c r="M1097" s="70"/>
      <c r="N1097" s="70"/>
      <c r="O1097" s="70"/>
      <c r="P1097" s="70"/>
      <c r="Q1097" s="70"/>
      <c r="R1097" s="70"/>
      <c r="S1097" s="70"/>
      <c r="T1097" s="70"/>
      <c r="U1097" s="70"/>
      <c r="V1097" s="70"/>
      <c r="W1097" s="70"/>
      <c r="X1097" s="70"/>
      <c r="Y1097" s="70"/>
      <c r="Z1097" s="70"/>
      <c r="AA1097" s="70"/>
      <c r="AB1097" s="70"/>
      <c r="AC1097" s="70"/>
    </row>
    <row r="1098">
      <c r="A1098" s="143"/>
      <c r="B1098" s="70"/>
      <c r="C1098" s="70"/>
      <c r="D1098" s="70"/>
      <c r="E1098" s="70"/>
      <c r="F1098" s="380"/>
      <c r="G1098" s="380"/>
      <c r="H1098" s="70"/>
      <c r="I1098" s="70"/>
      <c r="J1098" s="70"/>
      <c r="K1098" s="70"/>
      <c r="L1098" s="70"/>
      <c r="M1098" s="70"/>
      <c r="N1098" s="70"/>
      <c r="O1098" s="70"/>
      <c r="P1098" s="70"/>
      <c r="Q1098" s="70"/>
      <c r="R1098" s="70"/>
      <c r="S1098" s="70"/>
      <c r="T1098" s="70"/>
      <c r="U1098" s="70"/>
      <c r="V1098" s="70"/>
      <c r="W1098" s="70"/>
      <c r="X1098" s="70"/>
      <c r="Y1098" s="70"/>
      <c r="Z1098" s="70"/>
      <c r="AA1098" s="70"/>
      <c r="AB1098" s="70"/>
      <c r="AC1098" s="70"/>
    </row>
    <row r="1099">
      <c r="A1099" s="143"/>
      <c r="B1099" s="70"/>
      <c r="C1099" s="70"/>
      <c r="D1099" s="70"/>
      <c r="E1099" s="70"/>
      <c r="F1099" s="380"/>
      <c r="G1099" s="380"/>
      <c r="H1099" s="70"/>
      <c r="I1099" s="70"/>
      <c r="J1099" s="70"/>
      <c r="K1099" s="70"/>
      <c r="L1099" s="70"/>
      <c r="M1099" s="70"/>
      <c r="N1099" s="70"/>
      <c r="O1099" s="70"/>
      <c r="P1099" s="70"/>
      <c r="Q1099" s="70"/>
      <c r="R1099" s="70"/>
      <c r="S1099" s="70"/>
      <c r="T1099" s="70"/>
      <c r="U1099" s="70"/>
      <c r="V1099" s="70"/>
      <c r="W1099" s="70"/>
      <c r="X1099" s="70"/>
      <c r="Y1099" s="70"/>
      <c r="Z1099" s="70"/>
      <c r="AA1099" s="70"/>
      <c r="AB1099" s="70"/>
      <c r="AC1099" s="70"/>
    </row>
    <row r="1100">
      <c r="A1100" s="143"/>
      <c r="B1100" s="70"/>
      <c r="C1100" s="70"/>
      <c r="D1100" s="70"/>
      <c r="E1100" s="70"/>
      <c r="F1100" s="380"/>
      <c r="G1100" s="380"/>
      <c r="H1100" s="70"/>
      <c r="I1100" s="70"/>
      <c r="J1100" s="70"/>
      <c r="K1100" s="70"/>
      <c r="L1100" s="70"/>
      <c r="M1100" s="70"/>
      <c r="N1100" s="70"/>
      <c r="O1100" s="70"/>
      <c r="P1100" s="70"/>
      <c r="Q1100" s="70"/>
      <c r="R1100" s="70"/>
      <c r="S1100" s="70"/>
      <c r="T1100" s="70"/>
      <c r="U1100" s="70"/>
      <c r="V1100" s="70"/>
      <c r="W1100" s="70"/>
      <c r="X1100" s="70"/>
      <c r="Y1100" s="70"/>
      <c r="Z1100" s="70"/>
      <c r="AA1100" s="70"/>
      <c r="AB1100" s="70"/>
      <c r="AC1100" s="70"/>
    </row>
    <row r="1101">
      <c r="A1101" s="143"/>
      <c r="B1101" s="70"/>
      <c r="C1101" s="70"/>
      <c r="D1101" s="70"/>
      <c r="E1101" s="70"/>
      <c r="F1101" s="380"/>
      <c r="G1101" s="380"/>
      <c r="H1101" s="70"/>
      <c r="I1101" s="70"/>
      <c r="J1101" s="70"/>
      <c r="K1101" s="70"/>
      <c r="L1101" s="70"/>
      <c r="M1101" s="70"/>
      <c r="N1101" s="70"/>
      <c r="O1101" s="70"/>
      <c r="P1101" s="70"/>
      <c r="Q1101" s="70"/>
      <c r="R1101" s="70"/>
      <c r="S1101" s="70"/>
      <c r="T1101" s="70"/>
      <c r="U1101" s="70"/>
      <c r="V1101" s="70"/>
      <c r="W1101" s="70"/>
      <c r="X1101" s="70"/>
      <c r="Y1101" s="70"/>
      <c r="Z1101" s="70"/>
      <c r="AA1101" s="70"/>
      <c r="AB1101" s="70"/>
      <c r="AC1101" s="70"/>
    </row>
    <row r="1102">
      <c r="A1102" s="143"/>
      <c r="B1102" s="70"/>
      <c r="C1102" s="70"/>
      <c r="D1102" s="70"/>
      <c r="E1102" s="70"/>
      <c r="F1102" s="380"/>
      <c r="G1102" s="380"/>
      <c r="H1102" s="70"/>
      <c r="I1102" s="70"/>
      <c r="J1102" s="70"/>
      <c r="K1102" s="70"/>
      <c r="L1102" s="70"/>
      <c r="M1102" s="70"/>
      <c r="N1102" s="70"/>
      <c r="O1102" s="70"/>
      <c r="P1102" s="70"/>
      <c r="Q1102" s="70"/>
      <c r="R1102" s="70"/>
      <c r="S1102" s="70"/>
      <c r="T1102" s="70"/>
      <c r="U1102" s="70"/>
      <c r="V1102" s="70"/>
      <c r="W1102" s="70"/>
      <c r="X1102" s="70"/>
      <c r="Y1102" s="70"/>
      <c r="Z1102" s="70"/>
      <c r="AA1102" s="70"/>
      <c r="AB1102" s="70"/>
      <c r="AC1102" s="70"/>
    </row>
    <row r="1103">
      <c r="A1103" s="143"/>
      <c r="B1103" s="70"/>
      <c r="C1103" s="70"/>
      <c r="D1103" s="70"/>
      <c r="E1103" s="70"/>
      <c r="F1103" s="380"/>
      <c r="G1103" s="380"/>
      <c r="H1103" s="70"/>
      <c r="I1103" s="70"/>
      <c r="J1103" s="70"/>
      <c r="K1103" s="70"/>
      <c r="L1103" s="70"/>
      <c r="M1103" s="70"/>
      <c r="N1103" s="70"/>
      <c r="O1103" s="70"/>
      <c r="P1103" s="70"/>
      <c r="Q1103" s="70"/>
      <c r="R1103" s="70"/>
      <c r="S1103" s="70"/>
      <c r="T1103" s="70"/>
      <c r="U1103" s="70"/>
      <c r="V1103" s="70"/>
      <c r="W1103" s="70"/>
      <c r="X1103" s="70"/>
      <c r="Y1103" s="70"/>
      <c r="Z1103" s="70"/>
      <c r="AA1103" s="70"/>
      <c r="AB1103" s="70"/>
      <c r="AC1103" s="70"/>
    </row>
    <row r="1104">
      <c r="A1104" s="143"/>
      <c r="B1104" s="70"/>
      <c r="C1104" s="70"/>
      <c r="D1104" s="70"/>
      <c r="E1104" s="70"/>
      <c r="F1104" s="380"/>
      <c r="G1104" s="380"/>
      <c r="H1104" s="70"/>
      <c r="I1104" s="70"/>
      <c r="J1104" s="70"/>
      <c r="K1104" s="70"/>
      <c r="L1104" s="70"/>
      <c r="M1104" s="70"/>
      <c r="N1104" s="70"/>
      <c r="O1104" s="70"/>
      <c r="P1104" s="70"/>
      <c r="Q1104" s="70"/>
      <c r="R1104" s="70"/>
      <c r="S1104" s="70"/>
      <c r="T1104" s="70"/>
      <c r="U1104" s="70"/>
      <c r="V1104" s="70"/>
      <c r="W1104" s="70"/>
      <c r="X1104" s="70"/>
      <c r="Y1104" s="70"/>
      <c r="Z1104" s="70"/>
      <c r="AA1104" s="70"/>
      <c r="AB1104" s="70"/>
      <c r="AC1104" s="70"/>
    </row>
    <row r="1105">
      <c r="A1105" s="143"/>
      <c r="B1105" s="70"/>
      <c r="C1105" s="70"/>
      <c r="D1105" s="70"/>
      <c r="E1105" s="70"/>
      <c r="F1105" s="380"/>
      <c r="G1105" s="380"/>
      <c r="H1105" s="70"/>
      <c r="I1105" s="70"/>
      <c r="J1105" s="70"/>
      <c r="K1105" s="70"/>
      <c r="L1105" s="70"/>
      <c r="M1105" s="70"/>
      <c r="N1105" s="70"/>
      <c r="O1105" s="70"/>
      <c r="P1105" s="70"/>
      <c r="Q1105" s="70"/>
      <c r="R1105" s="70"/>
      <c r="S1105" s="70"/>
      <c r="T1105" s="70"/>
      <c r="U1105" s="70"/>
      <c r="V1105" s="70"/>
      <c r="W1105" s="70"/>
      <c r="X1105" s="70"/>
      <c r="Y1105" s="70"/>
      <c r="Z1105" s="70"/>
      <c r="AA1105" s="70"/>
      <c r="AB1105" s="70"/>
      <c r="AC1105" s="70"/>
    </row>
    <row r="1106">
      <c r="A1106" s="143"/>
      <c r="B1106" s="70"/>
      <c r="C1106" s="70"/>
      <c r="D1106" s="70"/>
      <c r="E1106" s="70"/>
      <c r="F1106" s="380"/>
      <c r="G1106" s="380"/>
      <c r="H1106" s="70"/>
      <c r="I1106" s="70"/>
      <c r="J1106" s="70"/>
      <c r="K1106" s="70"/>
      <c r="L1106" s="70"/>
      <c r="M1106" s="70"/>
      <c r="N1106" s="70"/>
      <c r="O1106" s="70"/>
      <c r="P1106" s="70"/>
      <c r="Q1106" s="70"/>
      <c r="R1106" s="70"/>
      <c r="S1106" s="70"/>
      <c r="T1106" s="70"/>
      <c r="U1106" s="70"/>
      <c r="V1106" s="70"/>
      <c r="W1106" s="70"/>
      <c r="X1106" s="70"/>
      <c r="Y1106" s="70"/>
      <c r="Z1106" s="70"/>
      <c r="AA1106" s="70"/>
      <c r="AB1106" s="70"/>
      <c r="AC1106" s="70"/>
    </row>
    <row r="1107">
      <c r="A1107" s="143"/>
      <c r="B1107" s="70"/>
      <c r="C1107" s="70"/>
      <c r="D1107" s="70"/>
      <c r="E1107" s="70"/>
      <c r="F1107" s="380"/>
      <c r="G1107" s="380"/>
      <c r="H1107" s="70"/>
      <c r="I1107" s="70"/>
      <c r="J1107" s="70"/>
      <c r="K1107" s="70"/>
      <c r="L1107" s="70"/>
      <c r="M1107" s="70"/>
      <c r="N1107" s="70"/>
      <c r="O1107" s="70"/>
      <c r="P1107" s="70"/>
      <c r="Q1107" s="70"/>
      <c r="R1107" s="70"/>
      <c r="S1107" s="70"/>
      <c r="T1107" s="70"/>
      <c r="U1107" s="70"/>
      <c r="V1107" s="70"/>
      <c r="W1107" s="70"/>
      <c r="X1107" s="70"/>
      <c r="Y1107" s="70"/>
      <c r="Z1107" s="70"/>
      <c r="AA1107" s="70"/>
      <c r="AB1107" s="70"/>
      <c r="AC1107" s="70"/>
    </row>
    <row r="1108">
      <c r="A1108" s="143"/>
      <c r="B1108" s="70"/>
      <c r="C1108" s="70"/>
      <c r="D1108" s="70"/>
      <c r="E1108" s="70"/>
      <c r="F1108" s="380"/>
      <c r="G1108" s="380"/>
      <c r="H1108" s="70"/>
      <c r="I1108" s="70"/>
      <c r="J1108" s="70"/>
      <c r="K1108" s="70"/>
      <c r="L1108" s="70"/>
      <c r="M1108" s="70"/>
      <c r="N1108" s="70"/>
      <c r="O1108" s="70"/>
      <c r="P1108" s="70"/>
      <c r="Q1108" s="70"/>
      <c r="R1108" s="70"/>
      <c r="S1108" s="70"/>
      <c r="T1108" s="70"/>
      <c r="U1108" s="70"/>
      <c r="V1108" s="70"/>
      <c r="W1108" s="70"/>
      <c r="X1108" s="70"/>
      <c r="Y1108" s="70"/>
      <c r="Z1108" s="70"/>
      <c r="AA1108" s="70"/>
      <c r="AB1108" s="70"/>
      <c r="AC1108" s="70"/>
    </row>
    <row r="1109">
      <c r="A1109" s="143"/>
      <c r="B1109" s="70"/>
      <c r="C1109" s="70"/>
      <c r="D1109" s="70"/>
      <c r="E1109" s="70"/>
      <c r="F1109" s="380"/>
      <c r="G1109" s="380"/>
      <c r="H1109" s="70"/>
      <c r="I1109" s="70"/>
      <c r="J1109" s="70"/>
      <c r="K1109" s="70"/>
      <c r="L1109" s="70"/>
      <c r="M1109" s="70"/>
      <c r="N1109" s="70"/>
      <c r="O1109" s="70"/>
      <c r="P1109" s="70"/>
      <c r="Q1109" s="70"/>
      <c r="R1109" s="70"/>
      <c r="S1109" s="70"/>
      <c r="T1109" s="70"/>
      <c r="U1109" s="70"/>
      <c r="V1109" s="70"/>
      <c r="W1109" s="70"/>
      <c r="X1109" s="70"/>
      <c r="Y1109" s="70"/>
      <c r="Z1109" s="70"/>
      <c r="AA1109" s="70"/>
      <c r="AB1109" s="70"/>
      <c r="AC1109" s="70"/>
    </row>
    <row r="1110">
      <c r="A1110" s="143"/>
      <c r="B1110" s="70"/>
      <c r="C1110" s="70"/>
      <c r="D1110" s="70"/>
      <c r="E1110" s="70"/>
      <c r="F1110" s="380"/>
      <c r="G1110" s="380"/>
      <c r="H1110" s="70"/>
      <c r="I1110" s="70"/>
      <c r="J1110" s="70"/>
      <c r="K1110" s="70"/>
      <c r="L1110" s="70"/>
      <c r="M1110" s="70"/>
      <c r="N1110" s="70"/>
      <c r="O1110" s="70"/>
      <c r="P1110" s="70"/>
      <c r="Q1110" s="70"/>
      <c r="R1110" s="70"/>
      <c r="S1110" s="70"/>
      <c r="T1110" s="70"/>
      <c r="U1110" s="70"/>
      <c r="V1110" s="70"/>
      <c r="W1110" s="70"/>
      <c r="X1110" s="70"/>
      <c r="Y1110" s="70"/>
      <c r="Z1110" s="70"/>
      <c r="AA1110" s="70"/>
      <c r="AB1110" s="70"/>
      <c r="AC1110" s="70"/>
    </row>
    <row r="1111">
      <c r="A1111" s="143"/>
      <c r="B1111" s="70"/>
      <c r="C1111" s="70"/>
      <c r="D1111" s="70"/>
      <c r="E1111" s="70"/>
      <c r="F1111" s="380"/>
      <c r="G1111" s="380"/>
      <c r="H1111" s="70"/>
      <c r="I1111" s="70"/>
      <c r="J1111" s="70"/>
      <c r="K1111" s="70"/>
      <c r="L1111" s="70"/>
      <c r="M1111" s="70"/>
      <c r="N1111" s="70"/>
      <c r="O1111" s="70"/>
      <c r="P1111" s="70"/>
      <c r="Q1111" s="70"/>
      <c r="R1111" s="70"/>
      <c r="S1111" s="70"/>
      <c r="T1111" s="70"/>
      <c r="U1111" s="70"/>
      <c r="V1111" s="70"/>
      <c r="W1111" s="70"/>
      <c r="X1111" s="70"/>
      <c r="Y1111" s="70"/>
      <c r="Z1111" s="70"/>
      <c r="AA1111" s="70"/>
      <c r="AB1111" s="70"/>
      <c r="AC1111" s="70"/>
    </row>
    <row r="1112">
      <c r="A1112" s="143"/>
      <c r="B1112" s="70"/>
      <c r="C1112" s="70"/>
      <c r="D1112" s="70"/>
      <c r="E1112" s="70"/>
      <c r="F1112" s="380"/>
      <c r="G1112" s="380"/>
      <c r="H1112" s="70"/>
      <c r="I1112" s="70"/>
      <c r="J1112" s="70"/>
      <c r="K1112" s="70"/>
      <c r="L1112" s="70"/>
      <c r="M1112" s="70"/>
      <c r="N1112" s="70"/>
      <c r="O1112" s="70"/>
      <c r="P1112" s="70"/>
      <c r="Q1112" s="70"/>
      <c r="R1112" s="70"/>
      <c r="S1112" s="70"/>
      <c r="T1112" s="70"/>
      <c r="U1112" s="70"/>
      <c r="V1112" s="70"/>
      <c r="W1112" s="70"/>
      <c r="X1112" s="70"/>
      <c r="Y1112" s="70"/>
      <c r="Z1112" s="70"/>
      <c r="AA1112" s="70"/>
      <c r="AB1112" s="70"/>
      <c r="AC1112" s="70"/>
    </row>
    <row r="1113">
      <c r="A1113" s="143"/>
      <c r="B1113" s="70"/>
      <c r="C1113" s="70"/>
      <c r="D1113" s="70"/>
      <c r="E1113" s="70"/>
      <c r="F1113" s="380"/>
      <c r="G1113" s="380"/>
      <c r="H1113" s="70"/>
      <c r="I1113" s="70"/>
      <c r="J1113" s="70"/>
      <c r="K1113" s="70"/>
      <c r="L1113" s="70"/>
      <c r="M1113" s="70"/>
      <c r="N1113" s="70"/>
      <c r="O1113" s="70"/>
      <c r="P1113" s="70"/>
      <c r="Q1113" s="70"/>
      <c r="R1113" s="70"/>
      <c r="S1113" s="70"/>
      <c r="T1113" s="70"/>
      <c r="U1113" s="70"/>
      <c r="V1113" s="70"/>
      <c r="W1113" s="70"/>
      <c r="X1113" s="70"/>
      <c r="Y1113" s="70"/>
      <c r="Z1113" s="70"/>
      <c r="AA1113" s="70"/>
      <c r="AB1113" s="70"/>
      <c r="AC1113" s="70"/>
    </row>
    <row r="1114">
      <c r="A1114" s="143"/>
      <c r="B1114" s="70"/>
      <c r="C1114" s="70"/>
      <c r="D1114" s="70"/>
      <c r="E1114" s="70"/>
      <c r="F1114" s="380"/>
      <c r="G1114" s="380"/>
      <c r="H1114" s="70"/>
      <c r="I1114" s="70"/>
      <c r="J1114" s="70"/>
      <c r="K1114" s="70"/>
      <c r="L1114" s="70"/>
      <c r="M1114" s="70"/>
      <c r="N1114" s="70"/>
      <c r="O1114" s="70"/>
      <c r="P1114" s="70"/>
      <c r="Q1114" s="70"/>
      <c r="R1114" s="70"/>
      <c r="S1114" s="70"/>
      <c r="T1114" s="70"/>
      <c r="U1114" s="70"/>
      <c r="V1114" s="70"/>
      <c r="W1114" s="70"/>
      <c r="X1114" s="70"/>
      <c r="Y1114" s="70"/>
      <c r="Z1114" s="70"/>
      <c r="AA1114" s="70"/>
      <c r="AB1114" s="70"/>
      <c r="AC1114" s="70"/>
    </row>
    <row r="1115">
      <c r="A1115" s="143"/>
      <c r="B1115" s="70"/>
      <c r="C1115" s="70"/>
      <c r="D1115" s="70"/>
      <c r="E1115" s="70"/>
      <c r="F1115" s="380"/>
      <c r="G1115" s="380"/>
      <c r="H1115" s="70"/>
      <c r="I1115" s="70"/>
      <c r="J1115" s="70"/>
      <c r="K1115" s="70"/>
      <c r="L1115" s="70"/>
      <c r="M1115" s="70"/>
      <c r="N1115" s="70"/>
      <c r="O1115" s="70"/>
      <c r="P1115" s="70"/>
      <c r="Q1115" s="70"/>
      <c r="R1115" s="70"/>
      <c r="S1115" s="70"/>
      <c r="T1115" s="70"/>
      <c r="U1115" s="70"/>
      <c r="V1115" s="70"/>
      <c r="W1115" s="70"/>
      <c r="X1115" s="70"/>
      <c r="Y1115" s="70"/>
      <c r="Z1115" s="70"/>
      <c r="AA1115" s="70"/>
      <c r="AB1115" s="70"/>
      <c r="AC1115" s="70"/>
    </row>
    <row r="1116">
      <c r="A1116" s="143"/>
      <c r="B1116" s="70"/>
      <c r="C1116" s="70"/>
      <c r="D1116" s="70"/>
      <c r="E1116" s="70"/>
      <c r="F1116" s="380"/>
      <c r="G1116" s="380"/>
      <c r="H1116" s="70"/>
      <c r="I1116" s="70"/>
      <c r="J1116" s="70"/>
      <c r="K1116" s="70"/>
      <c r="L1116" s="70"/>
      <c r="M1116" s="70"/>
      <c r="N1116" s="70"/>
      <c r="O1116" s="70"/>
      <c r="P1116" s="70"/>
      <c r="Q1116" s="70"/>
      <c r="R1116" s="70"/>
      <c r="S1116" s="70"/>
      <c r="T1116" s="70"/>
      <c r="U1116" s="70"/>
      <c r="V1116" s="70"/>
      <c r="W1116" s="70"/>
      <c r="X1116" s="70"/>
      <c r="Y1116" s="70"/>
      <c r="Z1116" s="70"/>
      <c r="AA1116" s="70"/>
      <c r="AB1116" s="70"/>
      <c r="AC1116" s="70"/>
    </row>
    <row r="1117">
      <c r="A1117" s="143"/>
      <c r="B1117" s="70"/>
      <c r="C1117" s="70"/>
      <c r="D1117" s="70"/>
      <c r="E1117" s="70"/>
      <c r="F1117" s="380"/>
      <c r="G1117" s="380"/>
      <c r="H1117" s="70"/>
      <c r="I1117" s="70"/>
      <c r="J1117" s="70"/>
      <c r="K1117" s="70"/>
      <c r="L1117" s="70"/>
      <c r="M1117" s="70"/>
      <c r="N1117" s="70"/>
      <c r="O1117" s="70"/>
      <c r="P1117" s="70"/>
      <c r="Q1117" s="70"/>
      <c r="R1117" s="70"/>
      <c r="S1117" s="70"/>
      <c r="T1117" s="70"/>
      <c r="U1117" s="70"/>
      <c r="V1117" s="70"/>
      <c r="W1117" s="70"/>
      <c r="X1117" s="70"/>
      <c r="Y1117" s="70"/>
      <c r="Z1117" s="70"/>
      <c r="AA1117" s="70"/>
      <c r="AB1117" s="70"/>
      <c r="AC1117" s="70"/>
    </row>
    <row r="1118">
      <c r="A1118" s="143"/>
      <c r="B1118" s="70"/>
      <c r="C1118" s="70"/>
      <c r="D1118" s="70"/>
      <c r="E1118" s="70"/>
      <c r="F1118" s="380"/>
      <c r="G1118" s="380"/>
      <c r="H1118" s="70"/>
      <c r="I1118" s="70"/>
      <c r="J1118" s="70"/>
      <c r="K1118" s="70"/>
      <c r="L1118" s="70"/>
      <c r="M1118" s="70"/>
      <c r="N1118" s="70"/>
      <c r="O1118" s="70"/>
      <c r="P1118" s="70"/>
      <c r="Q1118" s="70"/>
      <c r="R1118" s="70"/>
      <c r="S1118" s="70"/>
      <c r="T1118" s="70"/>
      <c r="U1118" s="70"/>
      <c r="V1118" s="70"/>
      <c r="W1118" s="70"/>
      <c r="X1118" s="70"/>
      <c r="Y1118" s="70"/>
      <c r="Z1118" s="70"/>
      <c r="AA1118" s="70"/>
      <c r="AB1118" s="70"/>
      <c r="AC1118" s="70"/>
    </row>
    <row r="1119">
      <c r="A1119" s="143"/>
      <c r="B1119" s="70"/>
      <c r="C1119" s="70"/>
      <c r="D1119" s="70"/>
      <c r="E1119" s="70"/>
      <c r="F1119" s="380"/>
      <c r="G1119" s="380"/>
      <c r="H1119" s="70"/>
      <c r="I1119" s="70"/>
      <c r="J1119" s="70"/>
      <c r="K1119" s="70"/>
      <c r="L1119" s="70"/>
      <c r="M1119" s="70"/>
      <c r="N1119" s="70"/>
      <c r="O1119" s="70"/>
      <c r="P1119" s="70"/>
      <c r="Q1119" s="70"/>
      <c r="R1119" s="70"/>
      <c r="S1119" s="70"/>
      <c r="T1119" s="70"/>
      <c r="U1119" s="70"/>
      <c r="V1119" s="70"/>
      <c r="W1119" s="70"/>
      <c r="X1119" s="70"/>
      <c r="Y1119" s="70"/>
      <c r="Z1119" s="70"/>
      <c r="AA1119" s="70"/>
      <c r="AB1119" s="70"/>
      <c r="AC1119" s="70"/>
    </row>
    <row r="1120">
      <c r="A1120" s="143"/>
      <c r="B1120" s="70"/>
      <c r="C1120" s="70"/>
      <c r="D1120" s="70"/>
      <c r="E1120" s="70"/>
      <c r="F1120" s="380"/>
      <c r="G1120" s="380"/>
      <c r="H1120" s="70"/>
      <c r="I1120" s="70"/>
      <c r="J1120" s="70"/>
      <c r="K1120" s="70"/>
      <c r="L1120" s="70"/>
      <c r="M1120" s="70"/>
      <c r="N1120" s="70"/>
      <c r="O1120" s="70"/>
      <c r="P1120" s="70"/>
      <c r="Q1120" s="70"/>
      <c r="R1120" s="70"/>
      <c r="S1120" s="70"/>
      <c r="T1120" s="70"/>
      <c r="U1120" s="70"/>
      <c r="V1120" s="70"/>
      <c r="W1120" s="70"/>
      <c r="X1120" s="70"/>
      <c r="Y1120" s="70"/>
      <c r="Z1120" s="70"/>
      <c r="AA1120" s="70"/>
      <c r="AB1120" s="70"/>
      <c r="AC1120" s="70"/>
    </row>
    <row r="1121">
      <c r="A1121" s="143"/>
      <c r="B1121" s="70"/>
      <c r="C1121" s="70"/>
      <c r="D1121" s="70"/>
      <c r="E1121" s="70"/>
      <c r="F1121" s="380"/>
      <c r="G1121" s="380"/>
      <c r="H1121" s="70"/>
      <c r="I1121" s="70"/>
      <c r="J1121" s="70"/>
      <c r="K1121" s="70"/>
      <c r="L1121" s="70"/>
      <c r="M1121" s="70"/>
      <c r="N1121" s="70"/>
      <c r="O1121" s="70"/>
      <c r="P1121" s="70"/>
      <c r="Q1121" s="70"/>
      <c r="R1121" s="70"/>
      <c r="S1121" s="70"/>
      <c r="T1121" s="70"/>
      <c r="U1121" s="70"/>
      <c r="V1121" s="70"/>
      <c r="W1121" s="70"/>
      <c r="X1121" s="70"/>
      <c r="Y1121" s="70"/>
      <c r="Z1121" s="70"/>
      <c r="AA1121" s="70"/>
      <c r="AB1121" s="70"/>
      <c r="AC1121" s="70"/>
    </row>
    <row r="1122">
      <c r="A1122" s="143"/>
      <c r="B1122" s="70"/>
      <c r="C1122" s="70"/>
      <c r="D1122" s="70"/>
      <c r="E1122" s="70"/>
      <c r="F1122" s="380"/>
      <c r="G1122" s="380"/>
      <c r="H1122" s="70"/>
      <c r="I1122" s="70"/>
      <c r="J1122" s="70"/>
      <c r="K1122" s="70"/>
      <c r="L1122" s="70"/>
      <c r="M1122" s="70"/>
      <c r="N1122" s="70"/>
      <c r="O1122" s="70"/>
      <c r="P1122" s="70"/>
      <c r="Q1122" s="70"/>
      <c r="R1122" s="70"/>
      <c r="S1122" s="70"/>
      <c r="T1122" s="70"/>
      <c r="U1122" s="70"/>
      <c r="V1122" s="70"/>
      <c r="W1122" s="70"/>
      <c r="X1122" s="70"/>
      <c r="Y1122" s="70"/>
      <c r="Z1122" s="70"/>
      <c r="AA1122" s="70"/>
      <c r="AB1122" s="70"/>
      <c r="AC1122" s="70"/>
    </row>
    <row r="1123">
      <c r="A1123" s="143"/>
      <c r="B1123" s="70"/>
      <c r="C1123" s="70"/>
      <c r="D1123" s="70"/>
      <c r="E1123" s="70"/>
      <c r="F1123" s="380"/>
      <c r="G1123" s="380"/>
      <c r="H1123" s="70"/>
      <c r="I1123" s="70"/>
      <c r="J1123" s="70"/>
      <c r="K1123" s="70"/>
      <c r="L1123" s="70"/>
      <c r="M1123" s="70"/>
      <c r="N1123" s="70"/>
      <c r="O1123" s="70"/>
      <c r="P1123" s="70"/>
      <c r="Q1123" s="70"/>
      <c r="R1123" s="70"/>
      <c r="S1123" s="70"/>
      <c r="T1123" s="70"/>
      <c r="U1123" s="70"/>
      <c r="V1123" s="70"/>
      <c r="W1123" s="70"/>
      <c r="X1123" s="70"/>
      <c r="Y1123" s="70"/>
      <c r="Z1123" s="70"/>
      <c r="AA1123" s="70"/>
      <c r="AB1123" s="70"/>
      <c r="AC1123" s="70"/>
    </row>
    <row r="1124">
      <c r="A1124" s="143"/>
      <c r="B1124" s="70"/>
      <c r="C1124" s="70"/>
      <c r="D1124" s="70"/>
      <c r="E1124" s="70"/>
      <c r="F1124" s="380"/>
      <c r="G1124" s="380"/>
      <c r="H1124" s="70"/>
      <c r="I1124" s="70"/>
      <c r="J1124" s="70"/>
      <c r="K1124" s="70"/>
      <c r="L1124" s="70"/>
      <c r="M1124" s="70"/>
      <c r="N1124" s="70"/>
      <c r="O1124" s="70"/>
      <c r="P1124" s="70"/>
      <c r="Q1124" s="70"/>
      <c r="R1124" s="70"/>
      <c r="S1124" s="70"/>
      <c r="T1124" s="70"/>
      <c r="U1124" s="70"/>
      <c r="V1124" s="70"/>
      <c r="W1124" s="70"/>
      <c r="X1124" s="70"/>
      <c r="Y1124" s="70"/>
      <c r="Z1124" s="70"/>
      <c r="AA1124" s="70"/>
      <c r="AB1124" s="70"/>
      <c r="AC1124" s="70"/>
    </row>
    <row r="1125">
      <c r="A1125" s="143"/>
      <c r="B1125" s="70"/>
      <c r="C1125" s="70"/>
      <c r="D1125" s="70"/>
      <c r="E1125" s="70"/>
      <c r="F1125" s="380"/>
      <c r="G1125" s="380"/>
      <c r="H1125" s="70"/>
      <c r="I1125" s="70"/>
      <c r="J1125" s="70"/>
      <c r="K1125" s="70"/>
      <c r="L1125" s="70"/>
      <c r="M1125" s="70"/>
      <c r="N1125" s="70"/>
      <c r="O1125" s="70"/>
      <c r="P1125" s="70"/>
      <c r="Q1125" s="70"/>
      <c r="R1125" s="70"/>
      <c r="S1125" s="70"/>
      <c r="T1125" s="70"/>
      <c r="U1125" s="70"/>
      <c r="V1125" s="70"/>
      <c r="W1125" s="70"/>
      <c r="X1125" s="70"/>
      <c r="Y1125" s="70"/>
      <c r="Z1125" s="70"/>
      <c r="AA1125" s="70"/>
      <c r="AB1125" s="70"/>
      <c r="AC1125" s="70"/>
    </row>
    <row r="1126">
      <c r="A1126" s="380"/>
      <c r="B1126" s="70"/>
      <c r="C1126" s="70"/>
      <c r="D1126" s="70"/>
      <c r="E1126" s="70"/>
      <c r="F1126" s="380"/>
      <c r="G1126" s="380"/>
      <c r="H1126" s="70"/>
      <c r="I1126" s="70"/>
      <c r="J1126" s="70"/>
      <c r="K1126" s="70"/>
      <c r="L1126" s="70"/>
      <c r="M1126" s="70"/>
      <c r="N1126" s="70"/>
      <c r="O1126" s="70"/>
      <c r="P1126" s="70"/>
      <c r="Q1126" s="70"/>
      <c r="R1126" s="70"/>
      <c r="S1126" s="70"/>
      <c r="T1126" s="70"/>
      <c r="U1126" s="70"/>
      <c r="V1126" s="70"/>
      <c r="W1126" s="70"/>
      <c r="X1126" s="70"/>
      <c r="Y1126" s="70"/>
      <c r="Z1126" s="70"/>
      <c r="AA1126" s="70"/>
      <c r="AB1126" s="70"/>
      <c r="AC1126" s="70"/>
    </row>
    <row r="1127">
      <c r="A1127" s="380"/>
      <c r="B1127" s="70"/>
      <c r="C1127" s="70"/>
      <c r="D1127" s="70"/>
      <c r="E1127" s="70"/>
      <c r="F1127" s="380"/>
      <c r="G1127" s="380"/>
      <c r="H1127" s="70"/>
      <c r="I1127" s="70"/>
      <c r="J1127" s="70"/>
      <c r="K1127" s="70"/>
      <c r="L1127" s="70"/>
      <c r="M1127" s="70"/>
      <c r="N1127" s="70"/>
      <c r="O1127" s="70"/>
      <c r="P1127" s="70"/>
      <c r="Q1127" s="70"/>
      <c r="R1127" s="70"/>
      <c r="S1127" s="70"/>
      <c r="T1127" s="70"/>
      <c r="U1127" s="70"/>
      <c r="V1127" s="70"/>
      <c r="W1127" s="70"/>
      <c r="X1127" s="70"/>
      <c r="Y1127" s="70"/>
      <c r="Z1127" s="70"/>
      <c r="AA1127" s="70"/>
      <c r="AB1127" s="70"/>
      <c r="AC1127" s="70"/>
    </row>
    <row r="1128">
      <c r="A1128" s="380"/>
      <c r="B1128" s="70"/>
      <c r="C1128" s="70"/>
      <c r="D1128" s="70"/>
      <c r="E1128" s="70"/>
      <c r="F1128" s="380"/>
      <c r="G1128" s="380"/>
      <c r="H1128" s="70"/>
      <c r="I1128" s="70"/>
      <c r="J1128" s="70"/>
      <c r="K1128" s="70"/>
      <c r="L1128" s="70"/>
      <c r="M1128" s="70"/>
      <c r="N1128" s="70"/>
      <c r="O1128" s="70"/>
      <c r="P1128" s="70"/>
      <c r="Q1128" s="70"/>
      <c r="R1128" s="70"/>
      <c r="S1128" s="70"/>
      <c r="T1128" s="70"/>
      <c r="U1128" s="70"/>
      <c r="V1128" s="70"/>
      <c r="W1128" s="70"/>
      <c r="X1128" s="70"/>
      <c r="Y1128" s="70"/>
      <c r="Z1128" s="70"/>
      <c r="AA1128" s="70"/>
      <c r="AB1128" s="70"/>
      <c r="AC1128" s="70"/>
    </row>
    <row r="1129">
      <c r="A1129" s="380"/>
      <c r="B1129" s="70"/>
      <c r="C1129" s="70"/>
      <c r="D1129" s="70"/>
      <c r="E1129" s="70"/>
      <c r="F1129" s="380"/>
      <c r="G1129" s="380"/>
      <c r="H1129" s="70"/>
      <c r="I1129" s="70"/>
      <c r="J1129" s="70"/>
      <c r="K1129" s="70"/>
      <c r="L1129" s="70"/>
      <c r="M1129" s="70"/>
      <c r="N1129" s="70"/>
      <c r="O1129" s="70"/>
      <c r="P1129" s="70"/>
      <c r="Q1129" s="70"/>
      <c r="R1129" s="70"/>
      <c r="S1129" s="70"/>
      <c r="T1129" s="70"/>
      <c r="U1129" s="70"/>
      <c r="V1129" s="70"/>
      <c r="W1129" s="70"/>
      <c r="X1129" s="70"/>
      <c r="Y1129" s="70"/>
      <c r="Z1129" s="70"/>
      <c r="AA1129" s="70"/>
      <c r="AB1129" s="70"/>
      <c r="AC1129" s="70"/>
    </row>
    <row r="1130">
      <c r="A1130" s="380"/>
      <c r="B1130" s="70"/>
      <c r="C1130" s="70"/>
      <c r="D1130" s="70"/>
      <c r="E1130" s="70"/>
      <c r="F1130" s="380"/>
      <c r="G1130" s="380"/>
      <c r="H1130" s="70"/>
      <c r="I1130" s="70"/>
      <c r="J1130" s="70"/>
      <c r="K1130" s="70"/>
      <c r="L1130" s="70"/>
      <c r="M1130" s="70"/>
      <c r="N1130" s="70"/>
      <c r="O1130" s="70"/>
      <c r="P1130" s="70"/>
      <c r="Q1130" s="70"/>
      <c r="R1130" s="70"/>
      <c r="S1130" s="70"/>
      <c r="T1130" s="70"/>
      <c r="U1130" s="70"/>
      <c r="V1130" s="70"/>
      <c r="W1130" s="70"/>
      <c r="X1130" s="70"/>
      <c r="Y1130" s="70"/>
      <c r="Z1130" s="70"/>
      <c r="AA1130" s="70"/>
      <c r="AB1130" s="70"/>
      <c r="AC1130" s="70"/>
    </row>
    <row r="1131">
      <c r="A1131" s="380"/>
      <c r="B1131" s="70"/>
      <c r="C1131" s="70"/>
      <c r="D1131" s="70"/>
      <c r="E1131" s="70"/>
      <c r="F1131" s="380"/>
      <c r="G1131" s="380"/>
      <c r="H1131" s="70"/>
      <c r="I1131" s="70"/>
      <c r="J1131" s="70"/>
      <c r="K1131" s="70"/>
      <c r="L1131" s="70"/>
      <c r="M1131" s="70"/>
      <c r="N1131" s="70"/>
      <c r="O1131" s="70"/>
      <c r="P1131" s="70"/>
      <c r="Q1131" s="70"/>
      <c r="R1131" s="70"/>
      <c r="S1131" s="70"/>
      <c r="T1131" s="70"/>
      <c r="U1131" s="70"/>
      <c r="V1131" s="70"/>
      <c r="W1131" s="70"/>
      <c r="X1131" s="70"/>
      <c r="Y1131" s="70"/>
      <c r="Z1131" s="70"/>
      <c r="AA1131" s="70"/>
      <c r="AB1131" s="70"/>
      <c r="AC1131" s="70"/>
    </row>
    <row r="1132">
      <c r="A1132" s="380"/>
      <c r="B1132" s="70"/>
      <c r="C1132" s="70"/>
      <c r="D1132" s="70"/>
      <c r="E1132" s="70"/>
      <c r="F1132" s="380"/>
      <c r="G1132" s="380"/>
      <c r="H1132" s="70"/>
      <c r="I1132" s="70"/>
      <c r="J1132" s="70"/>
      <c r="K1132" s="70"/>
      <c r="L1132" s="70"/>
      <c r="M1132" s="70"/>
      <c r="N1132" s="70"/>
      <c r="O1132" s="70"/>
      <c r="P1132" s="70"/>
      <c r="Q1132" s="70"/>
      <c r="R1132" s="70"/>
      <c r="S1132" s="70"/>
      <c r="T1132" s="70"/>
      <c r="U1132" s="70"/>
      <c r="V1132" s="70"/>
      <c r="W1132" s="70"/>
      <c r="X1132" s="70"/>
      <c r="Y1132" s="70"/>
      <c r="Z1132" s="70"/>
      <c r="AA1132" s="70"/>
      <c r="AB1132" s="70"/>
      <c r="AC1132" s="70"/>
    </row>
    <row r="1133">
      <c r="A1133" s="380"/>
      <c r="B1133" s="70"/>
      <c r="C1133" s="70"/>
      <c r="D1133" s="70"/>
      <c r="E1133" s="70"/>
      <c r="F1133" s="380"/>
      <c r="G1133" s="380"/>
      <c r="H1133" s="70"/>
      <c r="I1133" s="70"/>
      <c r="J1133" s="70"/>
      <c r="K1133" s="70"/>
      <c r="L1133" s="70"/>
      <c r="M1133" s="70"/>
      <c r="N1133" s="70"/>
      <c r="O1133" s="70"/>
      <c r="P1133" s="70"/>
      <c r="Q1133" s="70"/>
      <c r="R1133" s="70"/>
      <c r="S1133" s="70"/>
      <c r="T1133" s="70"/>
      <c r="U1133" s="70"/>
      <c r="V1133" s="70"/>
      <c r="W1133" s="70"/>
      <c r="X1133" s="70"/>
      <c r="Y1133" s="70"/>
      <c r="Z1133" s="70"/>
      <c r="AA1133" s="70"/>
      <c r="AB1133" s="70"/>
      <c r="AC1133" s="70"/>
    </row>
    <row r="1134">
      <c r="A1134" s="380"/>
      <c r="B1134" s="70"/>
      <c r="C1134" s="70"/>
      <c r="D1134" s="70"/>
      <c r="E1134" s="70"/>
      <c r="F1134" s="380"/>
      <c r="G1134" s="380"/>
      <c r="H1134" s="70"/>
      <c r="I1134" s="70"/>
      <c r="J1134" s="70"/>
      <c r="K1134" s="70"/>
      <c r="L1134" s="70"/>
      <c r="M1134" s="70"/>
      <c r="N1134" s="70"/>
      <c r="O1134" s="70"/>
      <c r="P1134" s="70"/>
      <c r="Q1134" s="70"/>
      <c r="R1134" s="70"/>
      <c r="S1134" s="70"/>
      <c r="T1134" s="70"/>
      <c r="U1134" s="70"/>
      <c r="V1134" s="70"/>
      <c r="W1134" s="70"/>
      <c r="X1134" s="70"/>
      <c r="Y1134" s="70"/>
      <c r="Z1134" s="70"/>
      <c r="AA1134" s="70"/>
      <c r="AB1134" s="70"/>
      <c r="AC1134" s="70"/>
    </row>
    <row r="1135">
      <c r="A1135" s="380"/>
      <c r="B1135" s="70"/>
      <c r="C1135" s="70"/>
      <c r="D1135" s="70"/>
      <c r="E1135" s="70"/>
      <c r="F1135" s="380"/>
      <c r="G1135" s="380"/>
      <c r="H1135" s="70"/>
      <c r="I1135" s="70"/>
      <c r="J1135" s="70"/>
      <c r="K1135" s="70"/>
      <c r="L1135" s="70"/>
      <c r="M1135" s="70"/>
      <c r="N1135" s="70"/>
      <c r="O1135" s="70"/>
      <c r="P1135" s="70"/>
      <c r="Q1135" s="70"/>
      <c r="R1135" s="70"/>
      <c r="S1135" s="70"/>
      <c r="T1135" s="70"/>
      <c r="U1135" s="70"/>
      <c r="V1135" s="70"/>
      <c r="W1135" s="70"/>
      <c r="X1135" s="70"/>
      <c r="Y1135" s="70"/>
      <c r="Z1135" s="70"/>
      <c r="AA1135" s="70"/>
      <c r="AB1135" s="70"/>
      <c r="AC1135" s="70"/>
    </row>
    <row r="1136">
      <c r="A1136" s="380"/>
      <c r="B1136" s="70"/>
      <c r="C1136" s="70"/>
      <c r="D1136" s="70"/>
      <c r="E1136" s="70"/>
      <c r="F1136" s="380"/>
      <c r="G1136" s="380"/>
      <c r="H1136" s="70"/>
      <c r="I1136" s="70"/>
      <c r="J1136" s="70"/>
      <c r="K1136" s="70"/>
      <c r="L1136" s="70"/>
      <c r="M1136" s="70"/>
      <c r="N1136" s="70"/>
      <c r="O1136" s="70"/>
      <c r="P1136" s="70"/>
      <c r="Q1136" s="70"/>
      <c r="R1136" s="70"/>
      <c r="S1136" s="70"/>
      <c r="T1136" s="70"/>
      <c r="U1136" s="70"/>
      <c r="V1136" s="70"/>
      <c r="W1136" s="70"/>
      <c r="X1136" s="70"/>
      <c r="Y1136" s="70"/>
      <c r="Z1136" s="70"/>
      <c r="AA1136" s="70"/>
      <c r="AB1136" s="70"/>
      <c r="AC1136" s="70"/>
    </row>
    <row r="1137">
      <c r="A1137" s="380"/>
      <c r="B1137" s="70"/>
      <c r="C1137" s="70"/>
      <c r="D1137" s="70"/>
      <c r="E1137" s="70"/>
      <c r="F1137" s="380"/>
      <c r="G1137" s="380"/>
      <c r="H1137" s="70"/>
      <c r="I1137" s="70"/>
      <c r="J1137" s="70"/>
      <c r="K1137" s="70"/>
      <c r="L1137" s="70"/>
      <c r="M1137" s="70"/>
      <c r="N1137" s="70"/>
      <c r="O1137" s="70"/>
      <c r="P1137" s="70"/>
      <c r="Q1137" s="70"/>
      <c r="R1137" s="70"/>
      <c r="S1137" s="70"/>
      <c r="T1137" s="70"/>
      <c r="U1137" s="70"/>
      <c r="V1137" s="70"/>
      <c r="W1137" s="70"/>
      <c r="X1137" s="70"/>
      <c r="Y1137" s="70"/>
      <c r="Z1137" s="70"/>
      <c r="AA1137" s="70"/>
      <c r="AB1137" s="70"/>
      <c r="AC1137" s="70"/>
    </row>
    <row r="1138">
      <c r="A1138" s="380"/>
      <c r="B1138" s="70"/>
      <c r="C1138" s="70"/>
      <c r="D1138" s="70"/>
      <c r="E1138" s="70"/>
      <c r="F1138" s="380"/>
      <c r="G1138" s="380"/>
      <c r="H1138" s="70"/>
      <c r="I1138" s="70"/>
      <c r="J1138" s="70"/>
      <c r="K1138" s="70"/>
      <c r="L1138" s="70"/>
      <c r="M1138" s="70"/>
      <c r="N1138" s="70"/>
      <c r="O1138" s="70"/>
      <c r="P1138" s="70"/>
      <c r="Q1138" s="70"/>
      <c r="R1138" s="70"/>
      <c r="S1138" s="70"/>
      <c r="T1138" s="70"/>
      <c r="U1138" s="70"/>
      <c r="V1138" s="70"/>
      <c r="W1138" s="70"/>
      <c r="X1138" s="70"/>
      <c r="Y1138" s="70"/>
      <c r="Z1138" s="70"/>
      <c r="AA1138" s="70"/>
      <c r="AB1138" s="70"/>
      <c r="AC1138" s="70"/>
    </row>
    <row r="1139">
      <c r="A1139" s="380"/>
      <c r="B1139" s="70"/>
      <c r="C1139" s="70"/>
      <c r="D1139" s="70"/>
      <c r="E1139" s="70"/>
      <c r="F1139" s="380"/>
      <c r="G1139" s="380"/>
      <c r="H1139" s="70"/>
      <c r="I1139" s="70"/>
      <c r="J1139" s="70"/>
      <c r="K1139" s="70"/>
      <c r="L1139" s="70"/>
      <c r="M1139" s="70"/>
      <c r="N1139" s="70"/>
      <c r="O1139" s="70"/>
      <c r="P1139" s="70"/>
      <c r="Q1139" s="70"/>
      <c r="R1139" s="70"/>
      <c r="S1139" s="70"/>
      <c r="T1139" s="70"/>
      <c r="U1139" s="70"/>
      <c r="V1139" s="70"/>
      <c r="W1139" s="70"/>
      <c r="X1139" s="70"/>
      <c r="Y1139" s="70"/>
      <c r="Z1139" s="70"/>
      <c r="AA1139" s="70"/>
      <c r="AB1139" s="70"/>
      <c r="AC1139" s="70"/>
    </row>
    <row r="1140">
      <c r="A1140" s="380"/>
      <c r="B1140" s="70"/>
      <c r="C1140" s="70"/>
      <c r="D1140" s="70"/>
      <c r="E1140" s="70"/>
      <c r="F1140" s="380"/>
      <c r="G1140" s="380"/>
      <c r="H1140" s="70"/>
      <c r="I1140" s="70"/>
      <c r="J1140" s="70"/>
      <c r="K1140" s="70"/>
      <c r="L1140" s="70"/>
      <c r="M1140" s="70"/>
      <c r="N1140" s="70"/>
      <c r="O1140" s="70"/>
      <c r="P1140" s="70"/>
      <c r="Q1140" s="70"/>
      <c r="R1140" s="70"/>
      <c r="S1140" s="70"/>
      <c r="T1140" s="70"/>
      <c r="U1140" s="70"/>
      <c r="V1140" s="70"/>
      <c r="W1140" s="70"/>
      <c r="X1140" s="70"/>
      <c r="Y1140" s="70"/>
      <c r="Z1140" s="70"/>
      <c r="AA1140" s="70"/>
      <c r="AB1140" s="70"/>
      <c r="AC1140" s="70"/>
    </row>
    <row r="1141">
      <c r="A1141" s="380"/>
      <c r="B1141" s="70"/>
      <c r="C1141" s="70"/>
      <c r="D1141" s="70"/>
      <c r="E1141" s="70"/>
      <c r="F1141" s="380"/>
      <c r="G1141" s="380"/>
      <c r="H1141" s="70"/>
      <c r="I1141" s="70"/>
      <c r="J1141" s="70"/>
      <c r="K1141" s="70"/>
      <c r="L1141" s="70"/>
      <c r="M1141" s="70"/>
      <c r="N1141" s="70"/>
      <c r="O1141" s="70"/>
      <c r="P1141" s="70"/>
      <c r="Q1141" s="70"/>
      <c r="R1141" s="70"/>
      <c r="S1141" s="70"/>
      <c r="T1141" s="70"/>
      <c r="U1141" s="70"/>
      <c r="V1141" s="70"/>
      <c r="W1141" s="70"/>
      <c r="X1141" s="70"/>
      <c r="Y1141" s="70"/>
      <c r="Z1141" s="70"/>
      <c r="AA1141" s="70"/>
      <c r="AB1141" s="70"/>
      <c r="AC1141" s="70"/>
    </row>
    <row r="1142">
      <c r="A1142" s="380"/>
      <c r="B1142" s="70"/>
      <c r="C1142" s="70"/>
      <c r="D1142" s="70"/>
      <c r="E1142" s="70"/>
      <c r="F1142" s="380"/>
      <c r="G1142" s="380"/>
      <c r="H1142" s="70"/>
      <c r="I1142" s="70"/>
      <c r="J1142" s="70"/>
      <c r="K1142" s="70"/>
      <c r="L1142" s="70"/>
      <c r="M1142" s="70"/>
      <c r="N1142" s="70"/>
      <c r="O1142" s="70"/>
      <c r="P1142" s="70"/>
      <c r="Q1142" s="70"/>
      <c r="R1142" s="70"/>
      <c r="S1142" s="70"/>
      <c r="T1142" s="70"/>
      <c r="U1142" s="70"/>
      <c r="V1142" s="70"/>
      <c r="W1142" s="70"/>
      <c r="X1142" s="70"/>
      <c r="Y1142" s="70"/>
      <c r="Z1142" s="70"/>
      <c r="AA1142" s="70"/>
      <c r="AB1142" s="70"/>
      <c r="AC1142" s="70"/>
    </row>
    <row r="1143">
      <c r="A1143" s="380"/>
      <c r="B1143" s="70"/>
      <c r="C1143" s="70"/>
      <c r="D1143" s="70"/>
      <c r="E1143" s="70"/>
      <c r="F1143" s="380"/>
      <c r="G1143" s="380"/>
      <c r="H1143" s="70"/>
      <c r="I1143" s="70"/>
      <c r="J1143" s="70"/>
      <c r="K1143" s="70"/>
      <c r="L1143" s="70"/>
      <c r="M1143" s="70"/>
      <c r="N1143" s="70"/>
      <c r="O1143" s="70"/>
      <c r="P1143" s="70"/>
      <c r="Q1143" s="70"/>
      <c r="R1143" s="70"/>
      <c r="S1143" s="70"/>
      <c r="T1143" s="70"/>
      <c r="U1143" s="70"/>
      <c r="V1143" s="70"/>
      <c r="W1143" s="70"/>
      <c r="X1143" s="70"/>
      <c r="Y1143" s="70"/>
      <c r="Z1143" s="70"/>
      <c r="AA1143" s="70"/>
      <c r="AB1143" s="70"/>
      <c r="AC1143" s="70"/>
    </row>
    <row r="1144">
      <c r="A1144" s="380"/>
      <c r="B1144" s="70"/>
      <c r="C1144" s="70"/>
      <c r="D1144" s="70"/>
      <c r="E1144" s="70"/>
      <c r="F1144" s="380"/>
      <c r="G1144" s="380"/>
      <c r="H1144" s="70"/>
      <c r="I1144" s="70"/>
      <c r="J1144" s="70"/>
      <c r="K1144" s="70"/>
      <c r="L1144" s="70"/>
      <c r="M1144" s="70"/>
      <c r="N1144" s="70"/>
      <c r="O1144" s="70"/>
      <c r="P1144" s="70"/>
      <c r="Q1144" s="70"/>
      <c r="R1144" s="70"/>
      <c r="S1144" s="70"/>
      <c r="T1144" s="70"/>
      <c r="U1144" s="70"/>
      <c r="V1144" s="70"/>
      <c r="W1144" s="70"/>
      <c r="X1144" s="70"/>
      <c r="Y1144" s="70"/>
      <c r="Z1144" s="70"/>
      <c r="AA1144" s="70"/>
      <c r="AB1144" s="70"/>
      <c r="AC1144" s="70"/>
    </row>
    <row r="1145">
      <c r="A1145" s="380"/>
      <c r="B1145" s="70"/>
      <c r="C1145" s="70"/>
      <c r="D1145" s="70"/>
      <c r="E1145" s="70"/>
      <c r="F1145" s="380"/>
      <c r="G1145" s="380"/>
      <c r="H1145" s="70"/>
      <c r="I1145" s="70"/>
      <c r="J1145" s="70"/>
      <c r="K1145" s="70"/>
      <c r="L1145" s="70"/>
      <c r="M1145" s="70"/>
      <c r="N1145" s="70"/>
      <c r="O1145" s="70"/>
      <c r="P1145" s="70"/>
      <c r="Q1145" s="70"/>
      <c r="R1145" s="70"/>
      <c r="S1145" s="70"/>
      <c r="T1145" s="70"/>
      <c r="U1145" s="70"/>
      <c r="V1145" s="70"/>
      <c r="W1145" s="70"/>
      <c r="X1145" s="70"/>
      <c r="Y1145" s="70"/>
      <c r="Z1145" s="70"/>
      <c r="AA1145" s="70"/>
      <c r="AB1145" s="70"/>
      <c r="AC1145" s="70"/>
    </row>
    <row r="1146">
      <c r="A1146" s="380"/>
      <c r="B1146" s="70"/>
      <c r="C1146" s="70"/>
      <c r="D1146" s="70"/>
      <c r="E1146" s="70"/>
      <c r="F1146" s="380"/>
      <c r="G1146" s="380"/>
      <c r="H1146" s="70"/>
      <c r="I1146" s="70"/>
      <c r="J1146" s="70"/>
      <c r="K1146" s="70"/>
      <c r="L1146" s="70"/>
      <c r="M1146" s="70"/>
      <c r="N1146" s="70"/>
      <c r="O1146" s="70"/>
      <c r="P1146" s="70"/>
      <c r="Q1146" s="70"/>
      <c r="R1146" s="70"/>
      <c r="S1146" s="70"/>
      <c r="T1146" s="70"/>
      <c r="U1146" s="70"/>
      <c r="V1146" s="70"/>
      <c r="W1146" s="70"/>
      <c r="X1146" s="70"/>
      <c r="Y1146" s="70"/>
      <c r="Z1146" s="70"/>
      <c r="AA1146" s="70"/>
      <c r="AB1146" s="70"/>
      <c r="AC1146" s="70"/>
    </row>
    <row r="1147">
      <c r="A1147" s="380"/>
      <c r="B1147" s="380"/>
      <c r="C1147" s="380"/>
      <c r="D1147" s="380"/>
      <c r="E1147" s="380"/>
      <c r="F1147" s="380"/>
      <c r="G1147" s="380"/>
      <c r="H1147" s="70"/>
      <c r="I1147" s="70"/>
      <c r="J1147" s="70"/>
      <c r="K1147" s="70"/>
      <c r="L1147" s="70"/>
      <c r="M1147" s="70"/>
      <c r="N1147" s="70"/>
      <c r="O1147" s="70"/>
      <c r="P1147" s="70"/>
      <c r="Q1147" s="70"/>
      <c r="R1147" s="70"/>
      <c r="S1147" s="70"/>
      <c r="T1147" s="70"/>
      <c r="U1147" s="70"/>
      <c r="V1147" s="70"/>
      <c r="W1147" s="70"/>
      <c r="X1147" s="70"/>
      <c r="Y1147" s="70"/>
      <c r="Z1147" s="70"/>
      <c r="AA1147" s="70"/>
      <c r="AB1147" s="70"/>
      <c r="AC1147" s="70"/>
    </row>
    <row r="1148">
      <c r="A1148" s="380"/>
      <c r="B1148" s="380"/>
      <c r="C1148" s="380"/>
      <c r="D1148" s="380"/>
      <c r="E1148" s="380"/>
      <c r="F1148" s="380"/>
      <c r="G1148" s="380"/>
      <c r="H1148" s="70"/>
      <c r="I1148" s="70"/>
      <c r="J1148" s="70"/>
      <c r="K1148" s="70"/>
      <c r="L1148" s="70"/>
      <c r="M1148" s="70"/>
      <c r="N1148" s="70"/>
      <c r="O1148" s="70"/>
      <c r="P1148" s="70"/>
      <c r="Q1148" s="70"/>
      <c r="R1148" s="70"/>
      <c r="S1148" s="70"/>
      <c r="T1148" s="70"/>
      <c r="U1148" s="70"/>
      <c r="V1148" s="70"/>
      <c r="W1148" s="70"/>
      <c r="X1148" s="70"/>
      <c r="Y1148" s="70"/>
      <c r="Z1148" s="70"/>
      <c r="AA1148" s="70"/>
      <c r="AB1148" s="70"/>
      <c r="AC1148" s="70"/>
    </row>
    <row r="1149">
      <c r="A1149" s="380"/>
      <c r="B1149" s="380"/>
      <c r="C1149" s="380"/>
      <c r="D1149" s="380"/>
      <c r="E1149" s="380"/>
      <c r="F1149" s="380"/>
      <c r="G1149" s="380"/>
      <c r="H1149" s="70"/>
      <c r="I1149" s="70"/>
      <c r="J1149" s="70"/>
      <c r="K1149" s="70"/>
      <c r="L1149" s="70"/>
      <c r="M1149" s="70"/>
      <c r="N1149" s="70"/>
      <c r="O1149" s="70"/>
      <c r="P1149" s="70"/>
      <c r="Q1149" s="70"/>
      <c r="R1149" s="70"/>
      <c r="S1149" s="70"/>
      <c r="T1149" s="70"/>
      <c r="U1149" s="70"/>
      <c r="V1149" s="70"/>
      <c r="W1149" s="70"/>
      <c r="X1149" s="70"/>
      <c r="Y1149" s="70"/>
      <c r="Z1149" s="70"/>
      <c r="AA1149" s="70"/>
      <c r="AB1149" s="70"/>
      <c r="AC1149" s="70"/>
    </row>
    <row r="1150">
      <c r="A1150" s="380"/>
      <c r="B1150" s="380"/>
      <c r="C1150" s="380"/>
      <c r="D1150" s="380"/>
      <c r="E1150" s="380"/>
      <c r="F1150" s="380"/>
      <c r="G1150" s="380"/>
      <c r="H1150" s="70"/>
      <c r="I1150" s="70"/>
      <c r="J1150" s="70"/>
      <c r="K1150" s="70"/>
      <c r="L1150" s="70"/>
      <c r="M1150" s="70"/>
      <c r="N1150" s="70"/>
      <c r="O1150" s="70"/>
      <c r="P1150" s="70"/>
      <c r="Q1150" s="70"/>
      <c r="R1150" s="70"/>
      <c r="S1150" s="70"/>
      <c r="T1150" s="70"/>
      <c r="U1150" s="70"/>
      <c r="V1150" s="70"/>
      <c r="W1150" s="70"/>
      <c r="X1150" s="70"/>
      <c r="Y1150" s="70"/>
      <c r="Z1150" s="70"/>
      <c r="AA1150" s="70"/>
      <c r="AB1150" s="70"/>
      <c r="AC1150" s="70"/>
    </row>
    <row r="1151">
      <c r="A1151" s="380"/>
      <c r="B1151" s="380"/>
      <c r="C1151" s="380"/>
      <c r="D1151" s="380"/>
      <c r="E1151" s="380"/>
      <c r="F1151" s="380"/>
      <c r="G1151" s="380"/>
      <c r="H1151" s="70"/>
      <c r="I1151" s="70"/>
      <c r="J1151" s="70"/>
      <c r="K1151" s="70"/>
      <c r="L1151" s="70"/>
      <c r="M1151" s="70"/>
      <c r="N1151" s="70"/>
      <c r="O1151" s="70"/>
      <c r="P1151" s="70"/>
      <c r="Q1151" s="70"/>
      <c r="R1151" s="70"/>
      <c r="S1151" s="70"/>
      <c r="T1151" s="70"/>
      <c r="U1151" s="70"/>
      <c r="V1151" s="70"/>
      <c r="W1151" s="70"/>
      <c r="X1151" s="70"/>
      <c r="Y1151" s="70"/>
      <c r="Z1151" s="70"/>
      <c r="AA1151" s="70"/>
      <c r="AB1151" s="70"/>
      <c r="AC1151" s="70"/>
    </row>
    <row r="1152">
      <c r="A1152" s="380"/>
      <c r="B1152" s="380"/>
      <c r="C1152" s="380"/>
      <c r="D1152" s="380"/>
      <c r="E1152" s="380"/>
      <c r="F1152" s="380"/>
      <c r="G1152" s="380"/>
      <c r="H1152" s="70"/>
      <c r="I1152" s="70"/>
      <c r="J1152" s="70"/>
      <c r="K1152" s="70"/>
      <c r="L1152" s="70"/>
      <c r="M1152" s="70"/>
      <c r="N1152" s="70"/>
      <c r="O1152" s="70"/>
      <c r="P1152" s="70"/>
      <c r="Q1152" s="70"/>
      <c r="R1152" s="70"/>
      <c r="S1152" s="70"/>
      <c r="T1152" s="70"/>
      <c r="U1152" s="70"/>
      <c r="V1152" s="70"/>
      <c r="W1152" s="70"/>
      <c r="X1152" s="70"/>
      <c r="Y1152" s="70"/>
      <c r="Z1152" s="70"/>
      <c r="AA1152" s="70"/>
      <c r="AB1152" s="70"/>
      <c r="AC1152" s="70"/>
    </row>
    <row r="1153">
      <c r="A1153" s="380"/>
      <c r="B1153" s="380"/>
      <c r="C1153" s="380"/>
      <c r="D1153" s="380"/>
      <c r="E1153" s="380"/>
      <c r="F1153" s="380"/>
      <c r="G1153" s="380"/>
      <c r="H1153" s="70"/>
      <c r="I1153" s="70"/>
      <c r="J1153" s="70"/>
      <c r="K1153" s="70"/>
      <c r="L1153" s="70"/>
      <c r="M1153" s="70"/>
      <c r="N1153" s="70"/>
      <c r="O1153" s="70"/>
      <c r="P1153" s="70"/>
      <c r="Q1153" s="70"/>
      <c r="R1153" s="70"/>
      <c r="S1153" s="70"/>
      <c r="T1153" s="70"/>
      <c r="U1153" s="70"/>
      <c r="V1153" s="70"/>
      <c r="W1153" s="70"/>
      <c r="X1153" s="70"/>
      <c r="Y1153" s="70"/>
      <c r="Z1153" s="70"/>
      <c r="AA1153" s="70"/>
      <c r="AB1153" s="70"/>
      <c r="AC1153" s="70"/>
    </row>
    <row r="1154">
      <c r="A1154" s="380"/>
      <c r="B1154" s="380"/>
      <c r="C1154" s="380"/>
      <c r="D1154" s="380"/>
      <c r="E1154" s="380"/>
      <c r="F1154" s="380"/>
      <c r="G1154" s="380"/>
      <c r="H1154" s="70"/>
      <c r="I1154" s="70"/>
      <c r="J1154" s="70"/>
      <c r="K1154" s="70"/>
      <c r="L1154" s="70"/>
      <c r="M1154" s="70"/>
      <c r="N1154" s="70"/>
      <c r="O1154" s="70"/>
      <c r="P1154" s="70"/>
      <c r="Q1154" s="70"/>
      <c r="R1154" s="70"/>
      <c r="S1154" s="70"/>
      <c r="T1154" s="70"/>
      <c r="U1154" s="70"/>
      <c r="V1154" s="70"/>
      <c r="W1154" s="70"/>
      <c r="X1154" s="70"/>
      <c r="Y1154" s="70"/>
      <c r="Z1154" s="70"/>
      <c r="AA1154" s="70"/>
      <c r="AB1154" s="70"/>
      <c r="AC1154" s="70"/>
    </row>
    <row r="1155">
      <c r="A1155" s="380"/>
      <c r="B1155" s="380"/>
      <c r="C1155" s="380"/>
      <c r="D1155" s="380"/>
      <c r="E1155" s="380"/>
      <c r="F1155" s="380"/>
      <c r="G1155" s="380"/>
      <c r="H1155" s="70"/>
      <c r="I1155" s="70"/>
      <c r="J1155" s="70"/>
      <c r="K1155" s="70"/>
      <c r="L1155" s="70"/>
      <c r="M1155" s="70"/>
      <c r="N1155" s="70"/>
      <c r="O1155" s="70"/>
      <c r="P1155" s="70"/>
      <c r="Q1155" s="70"/>
      <c r="R1155" s="70"/>
      <c r="S1155" s="70"/>
      <c r="T1155" s="70"/>
      <c r="U1155" s="70"/>
      <c r="V1155" s="70"/>
      <c r="W1155" s="70"/>
      <c r="X1155" s="70"/>
      <c r="Y1155" s="70"/>
      <c r="Z1155" s="70"/>
      <c r="AA1155" s="70"/>
      <c r="AB1155" s="70"/>
      <c r="AC1155" s="70"/>
    </row>
    <row r="1156">
      <c r="A1156" s="380"/>
      <c r="B1156" s="380"/>
      <c r="C1156" s="380"/>
      <c r="D1156" s="380"/>
      <c r="E1156" s="380"/>
      <c r="F1156" s="380"/>
      <c r="G1156" s="380"/>
      <c r="H1156" s="70"/>
      <c r="I1156" s="70"/>
      <c r="J1156" s="70"/>
      <c r="K1156" s="70"/>
      <c r="L1156" s="70"/>
      <c r="M1156" s="70"/>
      <c r="N1156" s="70"/>
      <c r="O1156" s="70"/>
      <c r="P1156" s="70"/>
      <c r="Q1156" s="70"/>
      <c r="R1156" s="70"/>
      <c r="S1156" s="70"/>
      <c r="T1156" s="70"/>
      <c r="U1156" s="70"/>
      <c r="V1156" s="70"/>
      <c r="W1156" s="70"/>
      <c r="X1156" s="70"/>
      <c r="Y1156" s="70"/>
      <c r="Z1156" s="70"/>
      <c r="AA1156" s="70"/>
      <c r="AB1156" s="70"/>
      <c r="AC1156" s="70"/>
    </row>
    <row r="1157">
      <c r="A1157" s="380"/>
      <c r="B1157" s="380"/>
      <c r="C1157" s="380"/>
      <c r="D1157" s="380"/>
      <c r="E1157" s="380"/>
      <c r="F1157" s="380"/>
      <c r="G1157" s="380"/>
      <c r="H1157" s="70"/>
      <c r="I1157" s="70"/>
      <c r="J1157" s="70"/>
      <c r="K1157" s="70"/>
      <c r="L1157" s="70"/>
      <c r="M1157" s="70"/>
      <c r="N1157" s="70"/>
      <c r="O1157" s="70"/>
      <c r="P1157" s="70"/>
      <c r="Q1157" s="70"/>
      <c r="R1157" s="70"/>
      <c r="S1157" s="70"/>
      <c r="T1157" s="70"/>
      <c r="U1157" s="70"/>
      <c r="V1157" s="70"/>
      <c r="W1157" s="70"/>
      <c r="X1157" s="70"/>
      <c r="Y1157" s="70"/>
      <c r="Z1157" s="70"/>
      <c r="AA1157" s="70"/>
      <c r="AB1157" s="70"/>
      <c r="AC1157" s="70"/>
    </row>
    <row r="1158">
      <c r="A1158" s="380"/>
      <c r="B1158" s="380"/>
      <c r="C1158" s="380"/>
      <c r="D1158" s="380"/>
      <c r="E1158" s="380"/>
      <c r="F1158" s="380"/>
      <c r="G1158" s="380"/>
      <c r="H1158" s="70"/>
      <c r="I1158" s="70"/>
      <c r="J1158" s="70"/>
      <c r="K1158" s="70"/>
      <c r="L1158" s="70"/>
      <c r="M1158" s="70"/>
      <c r="N1158" s="70"/>
      <c r="O1158" s="70"/>
      <c r="P1158" s="70"/>
      <c r="Q1158" s="70"/>
      <c r="R1158" s="70"/>
      <c r="S1158" s="70"/>
      <c r="T1158" s="70"/>
      <c r="U1158" s="70"/>
      <c r="V1158" s="70"/>
      <c r="W1158" s="70"/>
      <c r="X1158" s="70"/>
      <c r="Y1158" s="70"/>
      <c r="Z1158" s="70"/>
      <c r="AA1158" s="70"/>
      <c r="AB1158" s="70"/>
      <c r="AC1158" s="70"/>
    </row>
    <row r="1159">
      <c r="A1159" s="380"/>
      <c r="B1159" s="380"/>
      <c r="C1159" s="380"/>
      <c r="D1159" s="380"/>
      <c r="E1159" s="380"/>
      <c r="F1159" s="380"/>
      <c r="G1159" s="380"/>
      <c r="H1159" s="70"/>
      <c r="I1159" s="70"/>
      <c r="J1159" s="70"/>
      <c r="K1159" s="70"/>
      <c r="L1159" s="70"/>
      <c r="M1159" s="70"/>
      <c r="N1159" s="70"/>
      <c r="O1159" s="70"/>
      <c r="P1159" s="70"/>
      <c r="Q1159" s="70"/>
      <c r="R1159" s="70"/>
      <c r="S1159" s="70"/>
      <c r="T1159" s="70"/>
      <c r="U1159" s="70"/>
      <c r="V1159" s="70"/>
      <c r="W1159" s="70"/>
      <c r="X1159" s="70"/>
      <c r="Y1159" s="70"/>
      <c r="Z1159" s="70"/>
      <c r="AA1159" s="70"/>
      <c r="AB1159" s="70"/>
      <c r="AC1159" s="70"/>
    </row>
    <row r="1160">
      <c r="A1160" s="380"/>
      <c r="B1160" s="380"/>
      <c r="C1160" s="380"/>
      <c r="D1160" s="380"/>
      <c r="E1160" s="380"/>
      <c r="F1160" s="380"/>
      <c r="G1160" s="380"/>
      <c r="H1160" s="70"/>
      <c r="I1160" s="70"/>
      <c r="J1160" s="70"/>
      <c r="K1160" s="70"/>
      <c r="L1160" s="70"/>
      <c r="M1160" s="70"/>
      <c r="N1160" s="70"/>
      <c r="O1160" s="70"/>
      <c r="P1160" s="70"/>
      <c r="Q1160" s="70"/>
      <c r="R1160" s="70"/>
      <c r="S1160" s="70"/>
      <c r="T1160" s="70"/>
      <c r="U1160" s="70"/>
      <c r="V1160" s="70"/>
      <c r="W1160" s="70"/>
      <c r="X1160" s="70"/>
      <c r="Y1160" s="70"/>
      <c r="Z1160" s="70"/>
      <c r="AA1160" s="70"/>
      <c r="AB1160" s="70"/>
      <c r="AC1160" s="70"/>
    </row>
    <row r="1161">
      <c r="A1161" s="380"/>
      <c r="B1161" s="380"/>
      <c r="C1161" s="380"/>
      <c r="D1161" s="380"/>
      <c r="E1161" s="380"/>
      <c r="F1161" s="380"/>
      <c r="G1161" s="380"/>
      <c r="H1161" s="70"/>
      <c r="I1161" s="70"/>
      <c r="J1161" s="70"/>
      <c r="K1161" s="70"/>
      <c r="L1161" s="70"/>
      <c r="M1161" s="70"/>
      <c r="N1161" s="70"/>
      <c r="O1161" s="70"/>
      <c r="P1161" s="70"/>
      <c r="Q1161" s="70"/>
      <c r="R1161" s="70"/>
      <c r="S1161" s="70"/>
      <c r="T1161" s="70"/>
      <c r="U1161" s="70"/>
      <c r="V1161" s="70"/>
      <c r="W1161" s="70"/>
      <c r="X1161" s="70"/>
      <c r="Y1161" s="70"/>
      <c r="Z1161" s="70"/>
      <c r="AA1161" s="70"/>
      <c r="AB1161" s="70"/>
      <c r="AC1161" s="70"/>
    </row>
    <row r="1162">
      <c r="A1162" s="380"/>
      <c r="B1162" s="380"/>
      <c r="C1162" s="380"/>
      <c r="D1162" s="380"/>
      <c r="E1162" s="380"/>
      <c r="F1162" s="380"/>
      <c r="G1162" s="380"/>
      <c r="H1162" s="70"/>
      <c r="I1162" s="70"/>
      <c r="J1162" s="70"/>
      <c r="K1162" s="70"/>
      <c r="L1162" s="70"/>
      <c r="M1162" s="70"/>
      <c r="N1162" s="70"/>
      <c r="O1162" s="70"/>
      <c r="P1162" s="70"/>
      <c r="Q1162" s="70"/>
      <c r="R1162" s="70"/>
      <c r="S1162" s="70"/>
      <c r="T1162" s="70"/>
      <c r="U1162" s="70"/>
      <c r="V1162" s="70"/>
      <c r="W1162" s="70"/>
      <c r="X1162" s="70"/>
      <c r="Y1162" s="70"/>
      <c r="Z1162" s="70"/>
      <c r="AA1162" s="70"/>
      <c r="AB1162" s="70"/>
      <c r="AC1162" s="70"/>
    </row>
    <row r="1163">
      <c r="A1163" s="380"/>
      <c r="B1163" s="380"/>
      <c r="C1163" s="380"/>
      <c r="D1163" s="380"/>
      <c r="E1163" s="380"/>
      <c r="F1163" s="380"/>
      <c r="G1163" s="380"/>
      <c r="H1163" s="70"/>
      <c r="I1163" s="70"/>
      <c r="J1163" s="70"/>
      <c r="K1163" s="70"/>
      <c r="L1163" s="70"/>
      <c r="M1163" s="70"/>
      <c r="N1163" s="70"/>
      <c r="O1163" s="70"/>
      <c r="P1163" s="70"/>
      <c r="Q1163" s="70"/>
      <c r="R1163" s="70"/>
      <c r="S1163" s="70"/>
      <c r="T1163" s="70"/>
      <c r="U1163" s="70"/>
      <c r="V1163" s="70"/>
      <c r="W1163" s="70"/>
      <c r="X1163" s="70"/>
      <c r="Y1163" s="70"/>
      <c r="Z1163" s="70"/>
      <c r="AA1163" s="70"/>
      <c r="AB1163" s="70"/>
      <c r="AC1163" s="70"/>
    </row>
    <row r="1164">
      <c r="A1164" s="380"/>
      <c r="B1164" s="380"/>
      <c r="C1164" s="380"/>
      <c r="D1164" s="380"/>
      <c r="E1164" s="380"/>
      <c r="F1164" s="380"/>
      <c r="G1164" s="380"/>
      <c r="H1164" s="70"/>
      <c r="I1164" s="70"/>
      <c r="J1164" s="70"/>
      <c r="K1164" s="70"/>
      <c r="L1164" s="70"/>
      <c r="M1164" s="70"/>
      <c r="N1164" s="70"/>
      <c r="O1164" s="70"/>
      <c r="P1164" s="70"/>
      <c r="Q1164" s="70"/>
      <c r="R1164" s="70"/>
      <c r="S1164" s="70"/>
      <c r="T1164" s="70"/>
      <c r="U1164" s="70"/>
      <c r="V1164" s="70"/>
      <c r="W1164" s="70"/>
      <c r="X1164" s="70"/>
      <c r="Y1164" s="70"/>
      <c r="Z1164" s="70"/>
      <c r="AA1164" s="70"/>
      <c r="AB1164" s="70"/>
      <c r="AC1164" s="70"/>
    </row>
    <row r="1165">
      <c r="A1165" s="380"/>
      <c r="B1165" s="380"/>
      <c r="C1165" s="380"/>
      <c r="D1165" s="380"/>
      <c r="E1165" s="380"/>
      <c r="F1165" s="380"/>
      <c r="G1165" s="380"/>
      <c r="H1165" s="70"/>
      <c r="I1165" s="70"/>
      <c r="J1165" s="70"/>
      <c r="K1165" s="70"/>
      <c r="L1165" s="70"/>
      <c r="M1165" s="70"/>
      <c r="N1165" s="70"/>
      <c r="O1165" s="70"/>
      <c r="P1165" s="70"/>
      <c r="Q1165" s="70"/>
      <c r="R1165" s="70"/>
      <c r="S1165" s="70"/>
      <c r="T1165" s="70"/>
      <c r="U1165" s="70"/>
      <c r="V1165" s="70"/>
      <c r="W1165" s="70"/>
      <c r="X1165" s="70"/>
      <c r="Y1165" s="70"/>
      <c r="Z1165" s="70"/>
      <c r="AA1165" s="70"/>
      <c r="AB1165" s="70"/>
      <c r="AC1165" s="70"/>
    </row>
    <row r="1166">
      <c r="A1166" s="380"/>
      <c r="B1166" s="380"/>
      <c r="C1166" s="380"/>
      <c r="D1166" s="380"/>
      <c r="E1166" s="380"/>
      <c r="F1166" s="380"/>
      <c r="G1166" s="380"/>
      <c r="H1166" s="70"/>
      <c r="I1166" s="70"/>
      <c r="J1166" s="70"/>
      <c r="K1166" s="70"/>
      <c r="L1166" s="70"/>
      <c r="M1166" s="70"/>
      <c r="N1166" s="70"/>
      <c r="O1166" s="70"/>
      <c r="P1166" s="70"/>
      <c r="Q1166" s="70"/>
      <c r="R1166" s="70"/>
      <c r="S1166" s="70"/>
      <c r="T1166" s="70"/>
      <c r="U1166" s="70"/>
      <c r="V1166" s="70"/>
      <c r="W1166" s="70"/>
      <c r="X1166" s="70"/>
      <c r="Y1166" s="70"/>
      <c r="Z1166" s="70"/>
      <c r="AA1166" s="70"/>
      <c r="AB1166" s="70"/>
      <c r="AC1166" s="70"/>
    </row>
    <row r="1167">
      <c r="A1167" s="380"/>
      <c r="B1167" s="380"/>
      <c r="C1167" s="380"/>
      <c r="D1167" s="380"/>
      <c r="E1167" s="380"/>
      <c r="F1167" s="380"/>
      <c r="G1167" s="380"/>
      <c r="H1167" s="70"/>
      <c r="I1167" s="70"/>
      <c r="J1167" s="70"/>
      <c r="K1167" s="70"/>
      <c r="L1167" s="70"/>
      <c r="M1167" s="70"/>
      <c r="N1167" s="70"/>
      <c r="O1167" s="70"/>
      <c r="P1167" s="70"/>
      <c r="Q1167" s="70"/>
      <c r="R1167" s="70"/>
      <c r="S1167" s="70"/>
      <c r="T1167" s="70"/>
      <c r="U1167" s="70"/>
      <c r="V1167" s="70"/>
      <c r="W1167" s="70"/>
      <c r="X1167" s="70"/>
      <c r="Y1167" s="70"/>
      <c r="Z1167" s="70"/>
      <c r="AA1167" s="70"/>
      <c r="AB1167" s="70"/>
      <c r="AC1167" s="70"/>
    </row>
    <row r="1168">
      <c r="A1168" s="380"/>
      <c r="B1168" s="380"/>
      <c r="C1168" s="380"/>
      <c r="D1168" s="380"/>
      <c r="E1168" s="380"/>
      <c r="F1168" s="380"/>
      <c r="G1168" s="380"/>
      <c r="H1168" s="70"/>
      <c r="I1168" s="70"/>
      <c r="J1168" s="70"/>
      <c r="K1168" s="70"/>
      <c r="L1168" s="70"/>
      <c r="M1168" s="70"/>
      <c r="N1168" s="70"/>
      <c r="O1168" s="70"/>
      <c r="P1168" s="70"/>
      <c r="Q1168" s="70"/>
      <c r="R1168" s="70"/>
      <c r="S1168" s="70"/>
      <c r="T1168" s="70"/>
      <c r="U1168" s="70"/>
      <c r="V1168" s="70"/>
      <c r="W1168" s="70"/>
      <c r="X1168" s="70"/>
      <c r="Y1168" s="70"/>
      <c r="Z1168" s="70"/>
      <c r="AA1168" s="70"/>
      <c r="AB1168" s="70"/>
      <c r="AC1168" s="70"/>
    </row>
    <row r="1169">
      <c r="A1169" s="380"/>
      <c r="B1169" s="380"/>
      <c r="C1169" s="380"/>
      <c r="D1169" s="380"/>
      <c r="E1169" s="380"/>
      <c r="F1169" s="380"/>
      <c r="G1169" s="380"/>
      <c r="H1169" s="70"/>
      <c r="I1169" s="70"/>
      <c r="J1169" s="70"/>
      <c r="K1169" s="70"/>
      <c r="L1169" s="70"/>
      <c r="M1169" s="70"/>
      <c r="N1169" s="70"/>
      <c r="O1169" s="70"/>
      <c r="P1169" s="70"/>
      <c r="Q1169" s="70"/>
      <c r="R1169" s="70"/>
      <c r="S1169" s="70"/>
      <c r="T1169" s="70"/>
      <c r="U1169" s="70"/>
      <c r="V1169" s="70"/>
      <c r="W1169" s="70"/>
      <c r="X1169" s="70"/>
      <c r="Y1169" s="70"/>
      <c r="Z1169" s="70"/>
      <c r="AA1169" s="70"/>
      <c r="AB1169" s="70"/>
      <c r="AC1169" s="70"/>
    </row>
    <row r="1170">
      <c r="A1170" s="380"/>
      <c r="B1170" s="380"/>
      <c r="C1170" s="380"/>
      <c r="D1170" s="380"/>
      <c r="E1170" s="380"/>
      <c r="F1170" s="380"/>
      <c r="G1170" s="380"/>
      <c r="H1170" s="70"/>
      <c r="I1170" s="70"/>
      <c r="J1170" s="70"/>
      <c r="K1170" s="70"/>
      <c r="L1170" s="70"/>
      <c r="M1170" s="70"/>
      <c r="N1170" s="70"/>
      <c r="O1170" s="70"/>
      <c r="P1170" s="70"/>
      <c r="Q1170" s="70"/>
      <c r="R1170" s="70"/>
      <c r="S1170" s="70"/>
      <c r="T1170" s="70"/>
      <c r="U1170" s="70"/>
      <c r="V1170" s="70"/>
      <c r="W1170" s="70"/>
      <c r="X1170" s="70"/>
      <c r="Y1170" s="70"/>
      <c r="Z1170" s="70"/>
      <c r="AA1170" s="70"/>
      <c r="AB1170" s="70"/>
      <c r="AC1170" s="70"/>
    </row>
    <row r="1171">
      <c r="A1171" s="380"/>
      <c r="B1171" s="380"/>
      <c r="C1171" s="380"/>
      <c r="D1171" s="380"/>
      <c r="E1171" s="380"/>
      <c r="F1171" s="380"/>
      <c r="G1171" s="380"/>
      <c r="H1171" s="70"/>
      <c r="I1171" s="70"/>
      <c r="J1171" s="70"/>
      <c r="K1171" s="70"/>
      <c r="L1171" s="70"/>
      <c r="M1171" s="70"/>
      <c r="N1171" s="70"/>
      <c r="O1171" s="70"/>
      <c r="P1171" s="70"/>
      <c r="Q1171" s="70"/>
      <c r="R1171" s="70"/>
      <c r="S1171" s="70"/>
      <c r="T1171" s="70"/>
      <c r="U1171" s="70"/>
      <c r="V1171" s="70"/>
      <c r="W1171" s="70"/>
      <c r="X1171" s="70"/>
      <c r="Y1171" s="70"/>
      <c r="Z1171" s="70"/>
      <c r="AA1171" s="70"/>
      <c r="AB1171" s="70"/>
      <c r="AC1171" s="70"/>
    </row>
    <row r="1172">
      <c r="A1172" s="380"/>
      <c r="B1172" s="380"/>
      <c r="C1172" s="380"/>
      <c r="D1172" s="380"/>
      <c r="E1172" s="380"/>
      <c r="F1172" s="380"/>
      <c r="G1172" s="380"/>
      <c r="H1172" s="70"/>
      <c r="I1172" s="70"/>
      <c r="J1172" s="70"/>
      <c r="K1172" s="70"/>
      <c r="L1172" s="70"/>
      <c r="M1172" s="70"/>
      <c r="N1172" s="70"/>
      <c r="O1172" s="70"/>
      <c r="P1172" s="70"/>
      <c r="Q1172" s="70"/>
      <c r="R1172" s="70"/>
      <c r="S1172" s="70"/>
      <c r="T1172" s="70"/>
      <c r="U1172" s="70"/>
      <c r="V1172" s="70"/>
      <c r="W1172" s="70"/>
      <c r="X1172" s="70"/>
      <c r="Y1172" s="70"/>
      <c r="Z1172" s="70"/>
      <c r="AA1172" s="70"/>
      <c r="AB1172" s="70"/>
      <c r="AC1172" s="70"/>
    </row>
    <row r="1173">
      <c r="A1173" s="380"/>
      <c r="B1173" s="380"/>
      <c r="C1173" s="380"/>
      <c r="D1173" s="380"/>
      <c r="E1173" s="380"/>
      <c r="F1173" s="380"/>
      <c r="G1173" s="380"/>
      <c r="H1173" s="70"/>
      <c r="I1173" s="70"/>
      <c r="J1173" s="70"/>
      <c r="K1173" s="70"/>
      <c r="L1173" s="70"/>
      <c r="M1173" s="70"/>
      <c r="N1173" s="70"/>
      <c r="O1173" s="70"/>
      <c r="P1173" s="70"/>
      <c r="Q1173" s="70"/>
      <c r="R1173" s="70"/>
      <c r="S1173" s="70"/>
      <c r="T1173" s="70"/>
      <c r="U1173" s="70"/>
      <c r="V1173" s="70"/>
      <c r="W1173" s="70"/>
      <c r="X1173" s="70"/>
      <c r="Y1173" s="70"/>
      <c r="Z1173" s="70"/>
      <c r="AA1173" s="70"/>
      <c r="AB1173" s="70"/>
      <c r="AC1173" s="70"/>
    </row>
    <row r="1174">
      <c r="A1174" s="380"/>
      <c r="B1174" s="380"/>
      <c r="C1174" s="380"/>
      <c r="D1174" s="380"/>
      <c r="E1174" s="380"/>
      <c r="F1174" s="380"/>
      <c r="G1174" s="380"/>
      <c r="H1174" s="70"/>
      <c r="I1174" s="70"/>
      <c r="J1174" s="70"/>
      <c r="K1174" s="70"/>
      <c r="L1174" s="70"/>
      <c r="M1174" s="70"/>
      <c r="N1174" s="70"/>
      <c r="O1174" s="70"/>
      <c r="P1174" s="70"/>
      <c r="Q1174" s="70"/>
      <c r="R1174" s="70"/>
      <c r="S1174" s="70"/>
      <c r="T1174" s="70"/>
      <c r="U1174" s="70"/>
      <c r="V1174" s="70"/>
      <c r="W1174" s="70"/>
      <c r="X1174" s="70"/>
      <c r="Y1174" s="70"/>
      <c r="Z1174" s="70"/>
      <c r="AA1174" s="70"/>
      <c r="AB1174" s="70"/>
      <c r="AC1174" s="70"/>
    </row>
    <row r="1175">
      <c r="A1175" s="380"/>
      <c r="B1175" s="380"/>
      <c r="C1175" s="380"/>
      <c r="D1175" s="380"/>
      <c r="E1175" s="380"/>
      <c r="F1175" s="380"/>
      <c r="G1175" s="380"/>
      <c r="H1175" s="70"/>
      <c r="I1175" s="70"/>
      <c r="J1175" s="70"/>
      <c r="K1175" s="70"/>
      <c r="L1175" s="70"/>
      <c r="M1175" s="70"/>
      <c r="N1175" s="70"/>
      <c r="O1175" s="70"/>
      <c r="P1175" s="70"/>
      <c r="Q1175" s="70"/>
      <c r="R1175" s="70"/>
      <c r="S1175" s="70"/>
      <c r="T1175" s="70"/>
      <c r="U1175" s="70"/>
      <c r="V1175" s="70"/>
      <c r="W1175" s="70"/>
      <c r="X1175" s="70"/>
      <c r="Y1175" s="70"/>
      <c r="Z1175" s="70"/>
      <c r="AA1175" s="70"/>
      <c r="AB1175" s="70"/>
      <c r="AC1175" s="70"/>
    </row>
    <row r="1176">
      <c r="A1176" s="380"/>
      <c r="B1176" s="380"/>
      <c r="C1176" s="380"/>
      <c r="D1176" s="380"/>
      <c r="E1176" s="380"/>
      <c r="F1176" s="380"/>
      <c r="G1176" s="380"/>
      <c r="H1176" s="70"/>
      <c r="I1176" s="70"/>
      <c r="J1176" s="70"/>
      <c r="K1176" s="70"/>
      <c r="L1176" s="70"/>
      <c r="M1176" s="70"/>
      <c r="N1176" s="70"/>
      <c r="O1176" s="70"/>
      <c r="P1176" s="70"/>
      <c r="Q1176" s="70"/>
      <c r="R1176" s="70"/>
      <c r="S1176" s="70"/>
      <c r="T1176" s="70"/>
      <c r="U1176" s="70"/>
      <c r="V1176" s="70"/>
      <c r="W1176" s="70"/>
      <c r="X1176" s="70"/>
      <c r="Y1176" s="70"/>
      <c r="Z1176" s="70"/>
      <c r="AA1176" s="70"/>
      <c r="AB1176" s="70"/>
      <c r="AC1176" s="70"/>
    </row>
    <row r="1177">
      <c r="A1177" s="380"/>
      <c r="B1177" s="380"/>
      <c r="C1177" s="380"/>
      <c r="D1177" s="380"/>
      <c r="E1177" s="380"/>
      <c r="F1177" s="380"/>
      <c r="G1177" s="380"/>
      <c r="H1177" s="70"/>
      <c r="I1177" s="70"/>
      <c r="J1177" s="70"/>
      <c r="K1177" s="70"/>
      <c r="L1177" s="70"/>
      <c r="M1177" s="70"/>
      <c r="N1177" s="70"/>
      <c r="O1177" s="70"/>
      <c r="P1177" s="70"/>
      <c r="Q1177" s="70"/>
      <c r="R1177" s="70"/>
      <c r="S1177" s="70"/>
      <c r="T1177" s="70"/>
      <c r="U1177" s="70"/>
      <c r="V1177" s="70"/>
      <c r="W1177" s="70"/>
      <c r="X1177" s="70"/>
      <c r="Y1177" s="70"/>
      <c r="Z1177" s="70"/>
      <c r="AA1177" s="70"/>
      <c r="AB1177" s="70"/>
      <c r="AC1177" s="70"/>
    </row>
    <row r="1178">
      <c r="A1178" s="380"/>
      <c r="B1178" s="380"/>
      <c r="C1178" s="380"/>
      <c r="D1178" s="380"/>
      <c r="E1178" s="380"/>
      <c r="F1178" s="380"/>
      <c r="G1178" s="380"/>
      <c r="H1178" s="70"/>
      <c r="I1178" s="70"/>
      <c r="J1178" s="70"/>
      <c r="K1178" s="70"/>
      <c r="L1178" s="70"/>
      <c r="M1178" s="70"/>
      <c r="N1178" s="70"/>
      <c r="O1178" s="70"/>
      <c r="P1178" s="70"/>
      <c r="Q1178" s="70"/>
      <c r="R1178" s="70"/>
      <c r="S1178" s="70"/>
      <c r="T1178" s="70"/>
      <c r="U1178" s="70"/>
      <c r="V1178" s="70"/>
      <c r="W1178" s="70"/>
      <c r="X1178" s="70"/>
      <c r="Y1178" s="70"/>
      <c r="Z1178" s="70"/>
      <c r="AA1178" s="70"/>
      <c r="AB1178" s="70"/>
      <c r="AC1178" s="70"/>
    </row>
    <row r="1179">
      <c r="A1179" s="380"/>
      <c r="B1179" s="380"/>
      <c r="C1179" s="380"/>
      <c r="D1179" s="380"/>
      <c r="E1179" s="380"/>
      <c r="F1179" s="380"/>
      <c r="G1179" s="380"/>
      <c r="H1179" s="70"/>
      <c r="I1179" s="70"/>
      <c r="J1179" s="70"/>
      <c r="K1179" s="70"/>
      <c r="L1179" s="70"/>
      <c r="M1179" s="70"/>
      <c r="N1179" s="70"/>
      <c r="O1179" s="70"/>
      <c r="P1179" s="70"/>
      <c r="Q1179" s="70"/>
      <c r="R1179" s="70"/>
      <c r="S1179" s="70"/>
      <c r="T1179" s="70"/>
      <c r="U1179" s="70"/>
      <c r="V1179" s="70"/>
      <c r="W1179" s="70"/>
      <c r="X1179" s="70"/>
      <c r="Y1179" s="70"/>
      <c r="Z1179" s="70"/>
      <c r="AA1179" s="70"/>
      <c r="AB1179" s="70"/>
      <c r="AC1179" s="70"/>
    </row>
    <row r="1180">
      <c r="A1180" s="380"/>
      <c r="B1180" s="380"/>
      <c r="C1180" s="380"/>
      <c r="D1180" s="380"/>
      <c r="E1180" s="380"/>
      <c r="F1180" s="380"/>
      <c r="G1180" s="380"/>
      <c r="H1180" s="70"/>
      <c r="I1180" s="70"/>
      <c r="J1180" s="70"/>
      <c r="K1180" s="70"/>
      <c r="L1180" s="70"/>
      <c r="M1180" s="70"/>
      <c r="N1180" s="70"/>
      <c r="O1180" s="70"/>
      <c r="P1180" s="70"/>
      <c r="Q1180" s="70"/>
      <c r="R1180" s="70"/>
      <c r="S1180" s="70"/>
      <c r="T1180" s="70"/>
      <c r="U1180" s="70"/>
      <c r="V1180" s="70"/>
      <c r="W1180" s="70"/>
      <c r="X1180" s="70"/>
      <c r="Y1180" s="70"/>
      <c r="Z1180" s="70"/>
      <c r="AA1180" s="70"/>
      <c r="AB1180" s="70"/>
      <c r="AC1180" s="70"/>
    </row>
    <row r="1181">
      <c r="A1181" s="380"/>
      <c r="B1181" s="380"/>
      <c r="C1181" s="380"/>
      <c r="D1181" s="380"/>
      <c r="E1181" s="380"/>
      <c r="F1181" s="380"/>
      <c r="G1181" s="380"/>
      <c r="H1181" s="70"/>
      <c r="I1181" s="70"/>
      <c r="J1181" s="70"/>
      <c r="K1181" s="70"/>
      <c r="L1181" s="70"/>
      <c r="M1181" s="70"/>
      <c r="N1181" s="70"/>
      <c r="O1181" s="70"/>
      <c r="P1181" s="70"/>
      <c r="Q1181" s="70"/>
      <c r="R1181" s="70"/>
      <c r="S1181" s="70"/>
      <c r="T1181" s="70"/>
      <c r="U1181" s="70"/>
      <c r="V1181" s="70"/>
      <c r="W1181" s="70"/>
      <c r="X1181" s="70"/>
      <c r="Y1181" s="70"/>
      <c r="Z1181" s="70"/>
      <c r="AA1181" s="70"/>
      <c r="AB1181" s="70"/>
      <c r="AC1181" s="70"/>
    </row>
    <row r="1182">
      <c r="A1182" s="380"/>
      <c r="B1182" s="380"/>
      <c r="C1182" s="380"/>
      <c r="D1182" s="380"/>
      <c r="E1182" s="380"/>
      <c r="F1182" s="380"/>
      <c r="G1182" s="380"/>
      <c r="H1182" s="70"/>
      <c r="I1182" s="70"/>
      <c r="J1182" s="70"/>
      <c r="K1182" s="70"/>
      <c r="L1182" s="70"/>
      <c r="M1182" s="70"/>
      <c r="N1182" s="70"/>
      <c r="O1182" s="70"/>
      <c r="P1182" s="70"/>
      <c r="Q1182" s="70"/>
      <c r="R1182" s="70"/>
      <c r="S1182" s="70"/>
      <c r="T1182" s="70"/>
      <c r="U1182" s="70"/>
      <c r="V1182" s="70"/>
      <c r="W1182" s="70"/>
      <c r="X1182" s="70"/>
      <c r="Y1182" s="70"/>
      <c r="Z1182" s="70"/>
      <c r="AA1182" s="70"/>
      <c r="AB1182" s="70"/>
      <c r="AC1182" s="70"/>
    </row>
    <row r="1183">
      <c r="A1183" s="380"/>
      <c r="B1183" s="380"/>
      <c r="C1183" s="380"/>
      <c r="D1183" s="380"/>
      <c r="E1183" s="380"/>
      <c r="F1183" s="380"/>
      <c r="G1183" s="380"/>
      <c r="H1183" s="70"/>
      <c r="I1183" s="70"/>
      <c r="J1183" s="70"/>
      <c r="K1183" s="70"/>
      <c r="L1183" s="70"/>
      <c r="M1183" s="70"/>
      <c r="N1183" s="70"/>
      <c r="O1183" s="70"/>
      <c r="P1183" s="70"/>
      <c r="Q1183" s="70"/>
      <c r="R1183" s="70"/>
      <c r="S1183" s="70"/>
      <c r="T1183" s="70"/>
      <c r="U1183" s="70"/>
      <c r="V1183" s="70"/>
      <c r="W1183" s="70"/>
      <c r="X1183" s="70"/>
      <c r="Y1183" s="70"/>
      <c r="Z1183" s="70"/>
      <c r="AA1183" s="70"/>
      <c r="AB1183" s="70"/>
      <c r="AC1183" s="70"/>
    </row>
    <row r="1184">
      <c r="A1184" s="380"/>
      <c r="B1184" s="380"/>
      <c r="C1184" s="380"/>
      <c r="D1184" s="380"/>
      <c r="E1184" s="380"/>
      <c r="F1184" s="380"/>
      <c r="G1184" s="380"/>
      <c r="H1184" s="70"/>
      <c r="I1184" s="70"/>
      <c r="J1184" s="70"/>
      <c r="K1184" s="70"/>
      <c r="L1184" s="70"/>
      <c r="M1184" s="70"/>
      <c r="N1184" s="70"/>
      <c r="O1184" s="70"/>
      <c r="P1184" s="70"/>
      <c r="Q1184" s="70"/>
      <c r="R1184" s="70"/>
      <c r="S1184" s="70"/>
      <c r="T1184" s="70"/>
      <c r="U1184" s="70"/>
      <c r="V1184" s="70"/>
      <c r="W1184" s="70"/>
      <c r="X1184" s="70"/>
      <c r="Y1184" s="70"/>
      <c r="Z1184" s="70"/>
      <c r="AA1184" s="70"/>
      <c r="AB1184" s="70"/>
      <c r="AC1184" s="70"/>
    </row>
    <row r="1185">
      <c r="A1185" s="380"/>
      <c r="B1185" s="380"/>
      <c r="C1185" s="380"/>
      <c r="D1185" s="380"/>
      <c r="E1185" s="380"/>
      <c r="F1185" s="380"/>
      <c r="G1185" s="380"/>
      <c r="H1185" s="70"/>
      <c r="I1185" s="70"/>
      <c r="J1185" s="70"/>
      <c r="K1185" s="70"/>
      <c r="L1185" s="70"/>
      <c r="M1185" s="70"/>
      <c r="N1185" s="70"/>
      <c r="O1185" s="70"/>
      <c r="P1185" s="70"/>
      <c r="Q1185" s="70"/>
      <c r="R1185" s="70"/>
      <c r="S1185" s="70"/>
      <c r="T1185" s="70"/>
      <c r="U1185" s="70"/>
      <c r="V1185" s="70"/>
      <c r="W1185" s="70"/>
      <c r="X1185" s="70"/>
      <c r="Y1185" s="70"/>
      <c r="Z1185" s="70"/>
      <c r="AA1185" s="70"/>
      <c r="AB1185" s="70"/>
      <c r="AC1185" s="70"/>
    </row>
    <row r="1186">
      <c r="A1186" s="380"/>
      <c r="B1186" s="380"/>
      <c r="C1186" s="380"/>
      <c r="D1186" s="380"/>
      <c r="E1186" s="380"/>
      <c r="F1186" s="380"/>
      <c r="G1186" s="380"/>
      <c r="H1186" s="70"/>
      <c r="I1186" s="70"/>
      <c r="J1186" s="70"/>
      <c r="K1186" s="70"/>
      <c r="L1186" s="70"/>
      <c r="M1186" s="70"/>
      <c r="N1186" s="70"/>
      <c r="O1186" s="70"/>
      <c r="P1186" s="70"/>
      <c r="Q1186" s="70"/>
      <c r="R1186" s="70"/>
      <c r="S1186" s="70"/>
      <c r="T1186" s="70"/>
      <c r="U1186" s="70"/>
      <c r="V1186" s="70"/>
      <c r="W1186" s="70"/>
      <c r="X1186" s="70"/>
      <c r="Y1186" s="70"/>
      <c r="Z1186" s="70"/>
      <c r="AA1186" s="70"/>
      <c r="AB1186" s="70"/>
      <c r="AC1186" s="70"/>
    </row>
    <row r="1187">
      <c r="A1187" s="380"/>
      <c r="B1187" s="380"/>
      <c r="C1187" s="380"/>
      <c r="D1187" s="380"/>
      <c r="E1187" s="380"/>
      <c r="F1187" s="380"/>
      <c r="G1187" s="380"/>
      <c r="H1187" s="70"/>
      <c r="I1187" s="70"/>
      <c r="J1187" s="70"/>
      <c r="K1187" s="70"/>
      <c r="L1187" s="70"/>
      <c r="M1187" s="70"/>
      <c r="N1187" s="70"/>
      <c r="O1187" s="70"/>
      <c r="P1187" s="70"/>
      <c r="Q1187" s="70"/>
      <c r="R1187" s="70"/>
      <c r="S1187" s="70"/>
      <c r="T1187" s="70"/>
      <c r="U1187" s="70"/>
      <c r="V1187" s="70"/>
      <c r="W1187" s="70"/>
      <c r="X1187" s="70"/>
      <c r="Y1187" s="70"/>
      <c r="Z1187" s="70"/>
      <c r="AA1187" s="70"/>
      <c r="AB1187" s="70"/>
      <c r="AC1187" s="70"/>
    </row>
    <row r="1188">
      <c r="A1188" s="380"/>
      <c r="B1188" s="380"/>
      <c r="C1188" s="380"/>
      <c r="D1188" s="380"/>
      <c r="E1188" s="380"/>
      <c r="F1188" s="380"/>
      <c r="G1188" s="380"/>
      <c r="H1188" s="70"/>
      <c r="I1188" s="70"/>
      <c r="J1188" s="70"/>
      <c r="K1188" s="70"/>
      <c r="L1188" s="70"/>
      <c r="M1188" s="70"/>
      <c r="N1188" s="70"/>
      <c r="O1188" s="70"/>
      <c r="P1188" s="70"/>
      <c r="Q1188" s="70"/>
      <c r="R1188" s="70"/>
      <c r="S1188" s="70"/>
      <c r="T1188" s="70"/>
      <c r="U1188" s="70"/>
      <c r="V1188" s="70"/>
      <c r="W1188" s="70"/>
      <c r="X1188" s="70"/>
      <c r="Y1188" s="70"/>
      <c r="Z1188" s="70"/>
      <c r="AA1188" s="70"/>
      <c r="AB1188" s="70"/>
      <c r="AC1188" s="70"/>
    </row>
  </sheetData>
  <mergeCells count="318">
    <mergeCell ref="E26:E27"/>
    <mergeCell ref="B37:C38"/>
    <mergeCell ref="D37:D38"/>
    <mergeCell ref="E37:E38"/>
    <mergeCell ref="A71:A72"/>
    <mergeCell ref="B71:C72"/>
    <mergeCell ref="A74:A75"/>
    <mergeCell ref="B74:C75"/>
    <mergeCell ref="D71:D72"/>
    <mergeCell ref="E71:E72"/>
    <mergeCell ref="D74:D75"/>
    <mergeCell ref="E74:E75"/>
    <mergeCell ref="M74:M75"/>
    <mergeCell ref="B76:C76"/>
    <mergeCell ref="B83:C83"/>
    <mergeCell ref="B84:C84"/>
    <mergeCell ref="A85:A86"/>
    <mergeCell ref="B85:C86"/>
    <mergeCell ref="A94:A95"/>
    <mergeCell ref="A98:A99"/>
    <mergeCell ref="E98:E99"/>
    <mergeCell ref="M84:M87"/>
    <mergeCell ref="D85:D86"/>
    <mergeCell ref="E85:E86"/>
    <mergeCell ref="B87:C87"/>
    <mergeCell ref="B88:C88"/>
    <mergeCell ref="B89:C89"/>
    <mergeCell ref="M89:M92"/>
    <mergeCell ref="B90:C90"/>
    <mergeCell ref="B91:C91"/>
    <mergeCell ref="B92:C92"/>
    <mergeCell ref="B93:C93"/>
    <mergeCell ref="B94:C95"/>
    <mergeCell ref="D94:D95"/>
    <mergeCell ref="E94:E95"/>
    <mergeCell ref="M94:M97"/>
    <mergeCell ref="B96:C96"/>
    <mergeCell ref="B97:C97"/>
    <mergeCell ref="B98:C99"/>
    <mergeCell ref="D98:D99"/>
    <mergeCell ref="B4:C4"/>
    <mergeCell ref="B8:C8"/>
    <mergeCell ref="B11:C11"/>
    <mergeCell ref="B19:C19"/>
    <mergeCell ref="M17:M18"/>
    <mergeCell ref="M22:M25"/>
    <mergeCell ref="B23:C24"/>
    <mergeCell ref="D23:D24"/>
    <mergeCell ref="B22:C22"/>
    <mergeCell ref="B25:C25"/>
    <mergeCell ref="A35:A36"/>
    <mergeCell ref="A37:A38"/>
    <mergeCell ref="B26:C27"/>
    <mergeCell ref="D26:D27"/>
    <mergeCell ref="M2:M4"/>
    <mergeCell ref="M26:M34"/>
    <mergeCell ref="B142:C142"/>
    <mergeCell ref="B143:C143"/>
    <mergeCell ref="B135:C135"/>
    <mergeCell ref="B137:C137"/>
    <mergeCell ref="A138:A140"/>
    <mergeCell ref="B138:C140"/>
    <mergeCell ref="D138:D140"/>
    <mergeCell ref="E138:E140"/>
    <mergeCell ref="B141:C141"/>
    <mergeCell ref="B1:C1"/>
    <mergeCell ref="I1:L1"/>
    <mergeCell ref="B2:C2"/>
    <mergeCell ref="N2:N109"/>
    <mergeCell ref="B3:C3"/>
    <mergeCell ref="E23:E24"/>
    <mergeCell ref="B59:C59"/>
    <mergeCell ref="B104:C104"/>
    <mergeCell ref="B105:C105"/>
    <mergeCell ref="B106:C106"/>
    <mergeCell ref="B107:C107"/>
    <mergeCell ref="B108:C108"/>
    <mergeCell ref="B109:C109"/>
    <mergeCell ref="B110:C110"/>
    <mergeCell ref="M145:M149"/>
    <mergeCell ref="M150:M154"/>
    <mergeCell ref="M155:M156"/>
    <mergeCell ref="M157:M161"/>
    <mergeCell ref="M166:M170"/>
    <mergeCell ref="M171:M174"/>
    <mergeCell ref="M104:M109"/>
    <mergeCell ref="N110:N137"/>
    <mergeCell ref="M111:M119"/>
    <mergeCell ref="M120:M125"/>
    <mergeCell ref="M128:M132"/>
    <mergeCell ref="M133:M134"/>
    <mergeCell ref="N138:N170"/>
    <mergeCell ref="N171:N191"/>
    <mergeCell ref="N192:N215"/>
    <mergeCell ref="M200:M203"/>
    <mergeCell ref="M206:M209"/>
    <mergeCell ref="M211:M213"/>
    <mergeCell ref="M214:M215"/>
    <mergeCell ref="M175:M176"/>
    <mergeCell ref="M177:M179"/>
    <mergeCell ref="M181:M183"/>
    <mergeCell ref="M184:M185"/>
    <mergeCell ref="M186:M188"/>
    <mergeCell ref="M189:M191"/>
    <mergeCell ref="M192:M197"/>
    <mergeCell ref="B65:C65"/>
    <mergeCell ref="M65:M73"/>
    <mergeCell ref="B66:C66"/>
    <mergeCell ref="B67:C67"/>
    <mergeCell ref="B68:C68"/>
    <mergeCell ref="B69:C69"/>
    <mergeCell ref="B70:C70"/>
    <mergeCell ref="B73:C73"/>
    <mergeCell ref="M98:M103"/>
    <mergeCell ref="B100:C100"/>
    <mergeCell ref="A101:A102"/>
    <mergeCell ref="B101:C102"/>
    <mergeCell ref="D101:D102"/>
    <mergeCell ref="E101:E102"/>
    <mergeCell ref="B103:C103"/>
    <mergeCell ref="B115:C116"/>
    <mergeCell ref="D115:D116"/>
    <mergeCell ref="B120:C120"/>
    <mergeCell ref="B121:C121"/>
    <mergeCell ref="B122:C122"/>
    <mergeCell ref="A123:A124"/>
    <mergeCell ref="B123:C124"/>
    <mergeCell ref="D123:D124"/>
    <mergeCell ref="E123:E124"/>
    <mergeCell ref="M138:M142"/>
    <mergeCell ref="M143:M144"/>
    <mergeCell ref="B144:C144"/>
    <mergeCell ref="B145:C145"/>
    <mergeCell ref="B146:C146"/>
    <mergeCell ref="A147:A148"/>
    <mergeCell ref="B147:C148"/>
    <mergeCell ref="D147:D148"/>
    <mergeCell ref="E147:E148"/>
    <mergeCell ref="B149:C149"/>
    <mergeCell ref="B150:C150"/>
    <mergeCell ref="B151:C151"/>
    <mergeCell ref="B152:C152"/>
    <mergeCell ref="B153:C153"/>
    <mergeCell ref="B154:C154"/>
    <mergeCell ref="B155:C155"/>
    <mergeCell ref="B195:C195"/>
    <mergeCell ref="B196:C196"/>
    <mergeCell ref="B197:C197"/>
    <mergeCell ref="B198:C198"/>
    <mergeCell ref="B199:C199"/>
    <mergeCell ref="A200:A201"/>
    <mergeCell ref="B200:C201"/>
    <mergeCell ref="B209:C209"/>
    <mergeCell ref="B210:C210"/>
    <mergeCell ref="B211:C211"/>
    <mergeCell ref="B212:C212"/>
    <mergeCell ref="B213:C213"/>
    <mergeCell ref="B214:C214"/>
    <mergeCell ref="B215:C215"/>
    <mergeCell ref="B202:C202"/>
    <mergeCell ref="B203:C203"/>
    <mergeCell ref="B204:C204"/>
    <mergeCell ref="B205:C205"/>
    <mergeCell ref="B206:C206"/>
    <mergeCell ref="B207:C207"/>
    <mergeCell ref="B208:C208"/>
    <mergeCell ref="B156:C156"/>
    <mergeCell ref="B157:C157"/>
    <mergeCell ref="A158:A159"/>
    <mergeCell ref="B158:C159"/>
    <mergeCell ref="D158:D159"/>
    <mergeCell ref="E158:E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A192:A193"/>
    <mergeCell ref="B192:C193"/>
    <mergeCell ref="D192:D193"/>
    <mergeCell ref="E192:E193"/>
    <mergeCell ref="B194:C194"/>
    <mergeCell ref="D200:D201"/>
    <mergeCell ref="E200:E201"/>
    <mergeCell ref="B5:C5"/>
    <mergeCell ref="A6:A7"/>
    <mergeCell ref="B6:C7"/>
    <mergeCell ref="D6:D7"/>
    <mergeCell ref="E6:E7"/>
    <mergeCell ref="B9:C9"/>
    <mergeCell ref="B10:C10"/>
    <mergeCell ref="A12:A13"/>
    <mergeCell ref="B12:C13"/>
    <mergeCell ref="M6:M9"/>
    <mergeCell ref="M11:M14"/>
    <mergeCell ref="D12:D13"/>
    <mergeCell ref="E12:E13"/>
    <mergeCell ref="D17:D18"/>
    <mergeCell ref="E17:E18"/>
    <mergeCell ref="A28:A29"/>
    <mergeCell ref="B28:C29"/>
    <mergeCell ref="D28:D29"/>
    <mergeCell ref="E28:E29"/>
    <mergeCell ref="B14:C14"/>
    <mergeCell ref="B15:C15"/>
    <mergeCell ref="A17:A18"/>
    <mergeCell ref="B17:C18"/>
    <mergeCell ref="A20:A21"/>
    <mergeCell ref="A23:A24"/>
    <mergeCell ref="A26:A27"/>
    <mergeCell ref="M19:M21"/>
    <mergeCell ref="B20:C21"/>
    <mergeCell ref="D20:D21"/>
    <mergeCell ref="E20:E21"/>
    <mergeCell ref="B30:C30"/>
    <mergeCell ref="B31:C31"/>
    <mergeCell ref="B32:C32"/>
    <mergeCell ref="B33:C33"/>
    <mergeCell ref="B34:C34"/>
    <mergeCell ref="B35:C36"/>
    <mergeCell ref="D35:D36"/>
    <mergeCell ref="E35:E36"/>
    <mergeCell ref="B39:C39"/>
    <mergeCell ref="B40:C40"/>
    <mergeCell ref="B41:C41"/>
    <mergeCell ref="B42:C42"/>
    <mergeCell ref="M35:M40"/>
    <mergeCell ref="M43:M46"/>
    <mergeCell ref="B44:C44"/>
    <mergeCell ref="B45:C45"/>
    <mergeCell ref="B46:C46"/>
    <mergeCell ref="B47:C47"/>
    <mergeCell ref="A48:A49"/>
    <mergeCell ref="B48:C49"/>
    <mergeCell ref="D48:D49"/>
    <mergeCell ref="E48:E49"/>
    <mergeCell ref="B43:C43"/>
    <mergeCell ref="B50:C50"/>
    <mergeCell ref="B51:C51"/>
    <mergeCell ref="B52:C52"/>
    <mergeCell ref="A53:A54"/>
    <mergeCell ref="B53:C54"/>
    <mergeCell ref="A56:A57"/>
    <mergeCell ref="A61:A62"/>
    <mergeCell ref="D53:D54"/>
    <mergeCell ref="E53:E54"/>
    <mergeCell ref="B55:C55"/>
    <mergeCell ref="B56:C57"/>
    <mergeCell ref="D56:D57"/>
    <mergeCell ref="E56:E57"/>
    <mergeCell ref="M56:M58"/>
    <mergeCell ref="B58:C58"/>
    <mergeCell ref="M48:M55"/>
    <mergeCell ref="M59:M64"/>
    <mergeCell ref="B60:C60"/>
    <mergeCell ref="B61:C62"/>
    <mergeCell ref="D61:D62"/>
    <mergeCell ref="E61:E62"/>
    <mergeCell ref="B63:C63"/>
    <mergeCell ref="B64:C64"/>
    <mergeCell ref="B80:C81"/>
    <mergeCell ref="B82:C82"/>
    <mergeCell ref="B77:C77"/>
    <mergeCell ref="M77:M82"/>
    <mergeCell ref="B78:C78"/>
    <mergeCell ref="B79:C79"/>
    <mergeCell ref="A80:A81"/>
    <mergeCell ref="D80:D81"/>
    <mergeCell ref="E80:E81"/>
    <mergeCell ref="B111:C111"/>
    <mergeCell ref="A112:A113"/>
    <mergeCell ref="B112:C113"/>
    <mergeCell ref="D112:D113"/>
    <mergeCell ref="E112:E113"/>
    <mergeCell ref="B114:C114"/>
    <mergeCell ref="E115:E116"/>
    <mergeCell ref="A115:A116"/>
    <mergeCell ref="A117:A118"/>
    <mergeCell ref="B117:B118"/>
    <mergeCell ref="C117:C118"/>
    <mergeCell ref="D117:D118"/>
    <mergeCell ref="E117:E118"/>
    <mergeCell ref="B119:C119"/>
    <mergeCell ref="B133:C133"/>
    <mergeCell ref="B134:C134"/>
    <mergeCell ref="B125:C125"/>
    <mergeCell ref="B126:C126"/>
    <mergeCell ref="B127:C127"/>
    <mergeCell ref="B129:C129"/>
    <mergeCell ref="B130:C130"/>
    <mergeCell ref="B131:C131"/>
    <mergeCell ref="B132:C132"/>
  </mergeCells>
  <dataValidations>
    <dataValidation type="list" allowBlank="1" showErrorMessage="1" sqref="A2:A6 A8:A12 A14:A17 A19:A20 A22:A23 A25:A26 A28 A30:A35 A37 A39:A48 A50:A53 A55:A56 A58:A61 A63:A71 A73:A74 A76:A80 A82:A85 A87:A94 A96:A98 A100:A101 A103:A112 A114:A115 A117 A119:A123 A125:A138 A141:A147 A149:A158 A160:A192 A194:A200 A202:A215">
      <formula1>"TO CHECK,TO DO,IN PROGRESS,NEED FIX,DONE"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88" t="s">
        <v>1134</v>
      </c>
      <c r="B1" s="11"/>
      <c r="C1" s="1289" t="s">
        <v>4972</v>
      </c>
      <c r="D1" s="10"/>
      <c r="E1" s="1288" t="s">
        <v>4973</v>
      </c>
      <c r="F1" s="11"/>
      <c r="G1" s="1289" t="s">
        <v>4974</v>
      </c>
      <c r="H1" s="10"/>
      <c r="I1" s="1288" t="s">
        <v>4975</v>
      </c>
      <c r="J1" s="11"/>
      <c r="K1" s="1288" t="s">
        <v>4976</v>
      </c>
      <c r="L1" s="11"/>
      <c r="N1" s="1290"/>
      <c r="O1" s="1290"/>
      <c r="P1" s="1290"/>
      <c r="Q1" s="1290"/>
      <c r="R1" s="1291"/>
      <c r="S1" s="1291"/>
      <c r="T1" s="1291"/>
      <c r="U1" s="1291"/>
      <c r="V1" s="1291"/>
      <c r="W1" s="1291"/>
      <c r="X1" s="1291"/>
      <c r="Y1" s="1291"/>
      <c r="Z1" s="1291"/>
    </row>
    <row r="2">
      <c r="A2" s="25" t="s">
        <v>4977</v>
      </c>
      <c r="B2" s="1292" t="s">
        <v>4978</v>
      </c>
      <c r="C2" s="83" t="s">
        <v>4977</v>
      </c>
      <c r="D2" s="83" t="s">
        <v>4978</v>
      </c>
      <c r="E2" s="25" t="s">
        <v>4977</v>
      </c>
      <c r="F2" s="1292" t="s">
        <v>4978</v>
      </c>
      <c r="G2" s="83" t="s">
        <v>4977</v>
      </c>
      <c r="H2" s="83" t="s">
        <v>4978</v>
      </c>
      <c r="I2" s="25" t="s">
        <v>4977</v>
      </c>
      <c r="J2" s="1292" t="s">
        <v>4978</v>
      </c>
      <c r="K2" s="25" t="s">
        <v>4977</v>
      </c>
      <c r="L2" s="1292" t="s">
        <v>4978</v>
      </c>
      <c r="N2" s="1293"/>
      <c r="O2" s="1294"/>
      <c r="P2" s="1293"/>
      <c r="Q2" s="1294"/>
      <c r="R2" s="1291"/>
      <c r="S2" s="1291"/>
      <c r="T2" s="1291"/>
      <c r="U2" s="1291"/>
      <c r="V2" s="1291"/>
      <c r="W2" s="1291"/>
      <c r="X2" s="1291"/>
      <c r="Y2" s="1291"/>
      <c r="Z2" s="1291"/>
    </row>
    <row r="3">
      <c r="A3" s="1295" t="s">
        <v>8</v>
      </c>
      <c r="B3" s="1296">
        <f>General!M2</f>
        <v>2</v>
      </c>
      <c r="C3" s="1297" t="s">
        <v>8</v>
      </c>
      <c r="D3" s="1298">
        <f>Warrior!P2</f>
        <v>8</v>
      </c>
      <c r="E3" s="1295" t="s">
        <v>8</v>
      </c>
      <c r="F3" s="1296">
        <f>Mage!O2</f>
        <v>5</v>
      </c>
      <c r="G3" s="1297" t="s">
        <v>8</v>
      </c>
      <c r="H3" s="1298">
        <f>Paladin!O2</f>
        <v>12</v>
      </c>
      <c r="I3" s="1295" t="s">
        <v>8</v>
      </c>
      <c r="J3" s="1296">
        <f>Hunter!O2</f>
        <v>4</v>
      </c>
      <c r="K3" s="1295" t="s">
        <v>8</v>
      </c>
      <c r="L3" s="1296">
        <f>'Death Knight'!O2</f>
        <v>1</v>
      </c>
      <c r="N3" s="1299"/>
      <c r="O3" s="1294"/>
      <c r="P3" s="1299"/>
      <c r="Q3" s="1294"/>
      <c r="R3" s="1291"/>
      <c r="S3" s="1291"/>
      <c r="T3" s="1291"/>
      <c r="U3" s="1291"/>
      <c r="V3" s="1291"/>
      <c r="W3" s="1291"/>
      <c r="X3" s="1291"/>
      <c r="Y3" s="1291"/>
      <c r="Z3" s="1291"/>
    </row>
    <row r="4">
      <c r="A4" s="1300" t="s">
        <v>16</v>
      </c>
      <c r="B4" s="1296">
        <f>General!M4</f>
        <v>0</v>
      </c>
      <c r="C4" s="1301" t="s">
        <v>16</v>
      </c>
      <c r="D4" s="1298">
        <f>Warrior!P4</f>
        <v>12</v>
      </c>
      <c r="E4" s="1300" t="s">
        <v>16</v>
      </c>
      <c r="F4" s="1296">
        <f>Mage!O4</f>
        <v>0</v>
      </c>
      <c r="G4" s="1301" t="s">
        <v>16</v>
      </c>
      <c r="H4" s="1298">
        <f>Paladin!O4</f>
        <v>0</v>
      </c>
      <c r="I4" s="1300" t="s">
        <v>16</v>
      </c>
      <c r="J4" s="1296">
        <f>Hunter!O4</f>
        <v>0</v>
      </c>
      <c r="K4" s="1300" t="s">
        <v>16</v>
      </c>
      <c r="L4" s="1296">
        <f>'Death Knight'!O4</f>
        <v>0</v>
      </c>
      <c r="N4" s="1302"/>
      <c r="O4" s="1294"/>
      <c r="P4" s="1302"/>
      <c r="Q4" s="1294"/>
      <c r="R4" s="1291"/>
      <c r="S4" s="1291"/>
      <c r="T4" s="1291"/>
      <c r="U4" s="1291"/>
      <c r="V4" s="1291"/>
      <c r="W4" s="1291"/>
      <c r="X4" s="1291"/>
      <c r="Y4" s="1291"/>
      <c r="Z4" s="1291"/>
    </row>
    <row r="5">
      <c r="A5" s="1303" t="s">
        <v>21</v>
      </c>
      <c r="B5" s="1296">
        <f>General!M6</f>
        <v>0</v>
      </c>
      <c r="C5" s="1304" t="s">
        <v>21</v>
      </c>
      <c r="D5" s="1298">
        <f>Warrior!P6</f>
        <v>0</v>
      </c>
      <c r="E5" s="1303" t="s">
        <v>21</v>
      </c>
      <c r="F5" s="1296">
        <f>Mage!O6</f>
        <v>0</v>
      </c>
      <c r="G5" s="1304" t="s">
        <v>21</v>
      </c>
      <c r="H5" s="1298">
        <f>Paladin!O6</f>
        <v>0</v>
      </c>
      <c r="I5" s="1303" t="s">
        <v>21</v>
      </c>
      <c r="J5" s="1296">
        <f>Hunter!O6</f>
        <v>0</v>
      </c>
      <c r="K5" s="1303" t="s">
        <v>21</v>
      </c>
      <c r="L5" s="1296">
        <f>'Death Knight'!O6</f>
        <v>0</v>
      </c>
      <c r="N5" s="1302"/>
      <c r="O5" s="1294"/>
      <c r="P5" s="1302"/>
      <c r="Q5" s="1294"/>
      <c r="R5" s="1291"/>
      <c r="S5" s="1291"/>
      <c r="T5" s="1291"/>
      <c r="U5" s="1291"/>
      <c r="V5" s="1291"/>
      <c r="W5" s="1291"/>
      <c r="X5" s="1291"/>
      <c r="Y5" s="1291"/>
      <c r="Z5" s="1291"/>
    </row>
    <row r="6">
      <c r="A6" s="1305" t="s">
        <v>26</v>
      </c>
      <c r="B6" s="1296">
        <f>General!M8</f>
        <v>0</v>
      </c>
      <c r="C6" s="1306" t="s">
        <v>26</v>
      </c>
      <c r="D6" s="1298">
        <f>Warrior!P8</f>
        <v>0</v>
      </c>
      <c r="E6" s="1305" t="s">
        <v>26</v>
      </c>
      <c r="F6" s="1296">
        <f>Mage!O8</f>
        <v>0</v>
      </c>
      <c r="G6" s="1306" t="s">
        <v>26</v>
      </c>
      <c r="H6" s="1298">
        <f>Paladin!O8</f>
        <v>0</v>
      </c>
      <c r="I6" s="1305" t="s">
        <v>26</v>
      </c>
      <c r="J6" s="1296">
        <f>Hunter!O8</f>
        <v>0</v>
      </c>
      <c r="K6" s="1305" t="s">
        <v>26</v>
      </c>
      <c r="L6" s="1307">
        <f>'Death Knight'!O8</f>
        <v>0</v>
      </c>
      <c r="N6" s="1308"/>
      <c r="O6" s="1294"/>
      <c r="P6" s="1308"/>
      <c r="Q6" s="1294"/>
      <c r="R6" s="1291"/>
      <c r="S6" s="1291"/>
      <c r="T6" s="1291"/>
      <c r="U6" s="1291"/>
      <c r="V6" s="1291"/>
      <c r="W6" s="1291"/>
      <c r="X6" s="1291"/>
      <c r="Y6" s="1291"/>
      <c r="Z6" s="1291"/>
    </row>
    <row r="7">
      <c r="A7" s="1309" t="s">
        <v>9</v>
      </c>
      <c r="B7" s="1296">
        <f>General!M10</f>
        <v>76</v>
      </c>
      <c r="C7" s="1310" t="s">
        <v>9</v>
      </c>
      <c r="D7" s="1298">
        <f>Warrior!P10</f>
        <v>184</v>
      </c>
      <c r="E7" s="1309" t="s">
        <v>9</v>
      </c>
      <c r="F7" s="1296">
        <f>Mage!O10</f>
        <v>201</v>
      </c>
      <c r="G7" s="1310" t="s">
        <v>9</v>
      </c>
      <c r="H7" s="1298">
        <f>Paladin!O10</f>
        <v>189</v>
      </c>
      <c r="I7" s="1309" t="s">
        <v>9</v>
      </c>
      <c r="J7" s="1296">
        <f>Hunter!O10</f>
        <v>234</v>
      </c>
      <c r="K7" s="1309" t="s">
        <v>9</v>
      </c>
      <c r="L7" s="1296">
        <f>'Death Knight'!O10</f>
        <v>198</v>
      </c>
      <c r="N7" s="1311"/>
      <c r="O7" s="1294"/>
      <c r="P7" s="1311"/>
      <c r="Q7" s="1294"/>
      <c r="R7" s="1291"/>
      <c r="S7" s="1291"/>
      <c r="T7" s="1291"/>
      <c r="U7" s="1291"/>
      <c r="V7" s="1291"/>
      <c r="W7" s="1291"/>
      <c r="X7" s="1291"/>
      <c r="Y7" s="1291"/>
      <c r="Z7" s="1291"/>
    </row>
    <row r="8">
      <c r="A8" s="1312" t="s">
        <v>4979</v>
      </c>
      <c r="B8" s="1313">
        <f>B3+B4+B5+B6+B7</f>
        <v>78</v>
      </c>
      <c r="C8" s="1314" t="s">
        <v>4979</v>
      </c>
      <c r="D8" s="1315">
        <f>D3+D4+D5+D6+D7</f>
        <v>204</v>
      </c>
      <c r="E8" s="1312" t="s">
        <v>4979</v>
      </c>
      <c r="F8" s="1313">
        <f>F3+F4+F5+F6+F7</f>
        <v>206</v>
      </c>
      <c r="G8" s="1314" t="s">
        <v>4979</v>
      </c>
      <c r="H8" s="1315">
        <f>H3+H4+H5+H6+H7</f>
        <v>201</v>
      </c>
      <c r="I8" s="1312" t="s">
        <v>4979</v>
      </c>
      <c r="J8" s="1313">
        <f>J3+J4+J5+J6+J7</f>
        <v>238</v>
      </c>
      <c r="K8" s="1312" t="s">
        <v>4979</v>
      </c>
      <c r="L8" s="1313">
        <f>L3+L4+L5+L6+L7</f>
        <v>199</v>
      </c>
      <c r="N8" s="1291"/>
      <c r="O8" s="1291"/>
      <c r="P8" s="1291"/>
      <c r="Q8" s="1291"/>
      <c r="R8" s="1291"/>
      <c r="S8" s="1291"/>
      <c r="T8" s="1291"/>
      <c r="U8" s="1291"/>
      <c r="V8" s="1291"/>
      <c r="W8" s="1291"/>
      <c r="X8" s="1291"/>
      <c r="Y8" s="1291"/>
      <c r="Z8" s="1291"/>
    </row>
    <row r="9">
      <c r="A9" s="1316"/>
      <c r="B9" s="1317"/>
      <c r="C9" s="1291"/>
      <c r="D9" s="1291"/>
      <c r="E9" s="1316"/>
      <c r="F9" s="1317"/>
      <c r="G9" s="1291"/>
      <c r="H9" s="1291"/>
      <c r="I9" s="1316"/>
      <c r="J9" s="1317"/>
      <c r="K9" s="1316"/>
      <c r="L9" s="1317"/>
      <c r="N9" s="1291"/>
      <c r="O9" s="1291"/>
      <c r="P9" s="1291"/>
      <c r="Q9" s="1291"/>
      <c r="R9" s="1291"/>
      <c r="S9" s="1291"/>
      <c r="T9" s="1291"/>
      <c r="U9" s="1291"/>
      <c r="V9" s="1291"/>
      <c r="W9" s="1291"/>
      <c r="X9" s="1291"/>
      <c r="Y9" s="1291"/>
      <c r="Z9" s="1291"/>
    </row>
    <row r="10">
      <c r="A10" s="1316"/>
      <c r="B10" s="1317"/>
      <c r="C10" s="1291"/>
      <c r="D10" s="1291"/>
      <c r="E10" s="1316"/>
      <c r="F10" s="1317"/>
      <c r="G10" s="1291"/>
      <c r="H10" s="1291"/>
      <c r="I10" s="1316"/>
      <c r="J10" s="1317"/>
      <c r="K10" s="1316"/>
      <c r="L10" s="1317"/>
      <c r="N10" s="1291"/>
      <c r="O10" s="1291"/>
      <c r="P10" s="1291"/>
      <c r="Q10" s="1291"/>
      <c r="R10" s="1291"/>
      <c r="S10" s="1291"/>
      <c r="T10" s="1291"/>
      <c r="U10" s="1291"/>
      <c r="V10" s="1291"/>
      <c r="W10" s="1291"/>
      <c r="X10" s="1291"/>
      <c r="Y10" s="1291"/>
      <c r="Z10" s="1291"/>
    </row>
    <row r="11">
      <c r="A11" s="1316"/>
      <c r="B11" s="1317"/>
      <c r="C11" s="1291"/>
      <c r="D11" s="1291"/>
      <c r="E11" s="1316"/>
      <c r="F11" s="1317"/>
      <c r="G11" s="1291"/>
      <c r="H11" s="1291"/>
      <c r="I11" s="1316"/>
      <c r="J11" s="1317"/>
      <c r="K11" s="1316"/>
      <c r="L11" s="1317"/>
      <c r="N11" s="1291"/>
      <c r="O11" s="1291"/>
      <c r="P11" s="1291"/>
      <c r="Q11" s="1291"/>
      <c r="R11" s="1291"/>
      <c r="S11" s="1291"/>
      <c r="T11" s="1291"/>
      <c r="U11" s="1291"/>
      <c r="V11" s="1291"/>
      <c r="W11" s="1291"/>
      <c r="X11" s="1291"/>
      <c r="Y11" s="1291"/>
      <c r="Z11" s="1291"/>
    </row>
    <row r="12">
      <c r="A12" s="1316"/>
      <c r="B12" s="1317"/>
      <c r="C12" s="1291"/>
      <c r="D12" s="1291"/>
      <c r="E12" s="1316"/>
      <c r="F12" s="1317"/>
      <c r="G12" s="1291"/>
      <c r="H12" s="1291"/>
      <c r="I12" s="1316"/>
      <c r="J12" s="1317"/>
      <c r="K12" s="1316"/>
      <c r="L12" s="1317"/>
      <c r="N12" s="1291"/>
      <c r="O12" s="1291"/>
      <c r="P12" s="1291"/>
      <c r="Q12" s="1291"/>
      <c r="R12" s="1291"/>
      <c r="S12" s="1291"/>
      <c r="T12" s="1291"/>
      <c r="U12" s="1291"/>
      <c r="V12" s="1291"/>
      <c r="W12" s="1291"/>
      <c r="X12" s="1291"/>
      <c r="Y12" s="1291"/>
      <c r="Z12" s="1291"/>
    </row>
    <row r="13">
      <c r="A13" s="1316"/>
      <c r="B13" s="1317"/>
      <c r="C13" s="1291"/>
      <c r="D13" s="1291"/>
      <c r="E13" s="1316"/>
      <c r="F13" s="1317"/>
      <c r="G13" s="1291"/>
      <c r="H13" s="1291"/>
      <c r="I13" s="1316"/>
      <c r="J13" s="1317"/>
      <c r="K13" s="1316"/>
      <c r="L13" s="1317"/>
      <c r="N13" s="1291"/>
      <c r="O13" s="1291"/>
      <c r="P13" s="1291"/>
      <c r="Q13" s="1291"/>
      <c r="R13" s="1291"/>
      <c r="S13" s="1291"/>
      <c r="T13" s="1291"/>
      <c r="U13" s="1291"/>
      <c r="V13" s="1291"/>
      <c r="W13" s="1291"/>
      <c r="X13" s="1291"/>
      <c r="Y13" s="1291"/>
      <c r="Z13" s="1291"/>
    </row>
    <row r="14">
      <c r="A14" s="1316"/>
      <c r="B14" s="1317"/>
      <c r="C14" s="1291"/>
      <c r="D14" s="1291"/>
      <c r="E14" s="1316"/>
      <c r="F14" s="1317"/>
      <c r="G14" s="1291"/>
      <c r="H14" s="1291"/>
      <c r="I14" s="1316"/>
      <c r="J14" s="1317"/>
      <c r="K14" s="1316"/>
      <c r="L14" s="1317"/>
      <c r="N14" s="1291"/>
      <c r="O14" s="1291"/>
      <c r="P14" s="1291"/>
      <c r="Q14" s="1291"/>
      <c r="R14" s="1291"/>
      <c r="S14" s="1291"/>
      <c r="T14" s="1291"/>
      <c r="U14" s="1291"/>
      <c r="V14" s="1291"/>
      <c r="W14" s="1291"/>
      <c r="X14" s="1291"/>
      <c r="Y14" s="1291"/>
      <c r="Z14" s="1291"/>
    </row>
    <row r="15">
      <c r="A15" s="1316"/>
      <c r="B15" s="1317"/>
      <c r="C15" s="1291"/>
      <c r="D15" s="1291"/>
      <c r="E15" s="1316"/>
      <c r="F15" s="1317"/>
      <c r="G15" s="1291"/>
      <c r="H15" s="1291"/>
      <c r="I15" s="1316"/>
      <c r="J15" s="1317"/>
      <c r="K15" s="1316"/>
      <c r="L15" s="1317"/>
      <c r="N15" s="1291"/>
      <c r="O15" s="1291"/>
      <c r="P15" s="1291"/>
      <c r="Q15" s="1291"/>
      <c r="R15" s="1291"/>
      <c r="S15" s="1291"/>
      <c r="T15" s="1291"/>
      <c r="U15" s="1291"/>
      <c r="V15" s="1291"/>
      <c r="W15" s="1291"/>
      <c r="X15" s="1291"/>
      <c r="Y15" s="1291"/>
      <c r="Z15" s="1291"/>
    </row>
    <row r="16">
      <c r="A16" s="1316"/>
      <c r="B16" s="1317"/>
      <c r="C16" s="1291"/>
      <c r="D16" s="1291"/>
      <c r="E16" s="1316"/>
      <c r="F16" s="1317"/>
      <c r="G16" s="1291"/>
      <c r="H16" s="1291"/>
      <c r="I16" s="1316"/>
      <c r="J16" s="1317"/>
      <c r="K16" s="1316"/>
      <c r="L16" s="1317"/>
      <c r="N16" s="1291"/>
      <c r="O16" s="1291"/>
      <c r="P16" s="1291"/>
      <c r="Q16" s="1291"/>
      <c r="R16" s="1291"/>
      <c r="S16" s="1291"/>
      <c r="T16" s="1291"/>
      <c r="U16" s="1291"/>
      <c r="V16" s="1291"/>
      <c r="W16" s="1291"/>
      <c r="X16" s="1291"/>
      <c r="Y16" s="1291"/>
      <c r="Z16" s="1291"/>
    </row>
    <row r="17">
      <c r="A17" s="1316"/>
      <c r="B17" s="1317"/>
      <c r="C17" s="1291"/>
      <c r="D17" s="1291"/>
      <c r="E17" s="1316"/>
      <c r="F17" s="1317"/>
      <c r="G17" s="1291"/>
      <c r="H17" s="1291"/>
      <c r="I17" s="1316"/>
      <c r="J17" s="1317"/>
      <c r="K17" s="1316"/>
      <c r="L17" s="1317"/>
      <c r="N17" s="1291"/>
      <c r="O17" s="1291"/>
      <c r="P17" s="1291"/>
      <c r="Q17" s="1291"/>
      <c r="R17" s="1291"/>
      <c r="S17" s="1291"/>
      <c r="T17" s="1291"/>
      <c r="U17" s="1291"/>
      <c r="V17" s="1291"/>
      <c r="W17" s="1291"/>
      <c r="X17" s="1291"/>
      <c r="Y17" s="1291"/>
      <c r="Z17" s="1291"/>
    </row>
    <row r="18">
      <c r="A18" s="1288" t="s">
        <v>4980</v>
      </c>
      <c r="B18" s="11"/>
      <c r="C18" s="1288" t="s">
        <v>4981</v>
      </c>
      <c r="D18" s="11"/>
      <c r="E18" s="1288" t="s">
        <v>4982</v>
      </c>
      <c r="F18" s="11"/>
      <c r="G18" s="1288" t="s">
        <v>4983</v>
      </c>
      <c r="H18" s="11"/>
      <c r="I18" s="1288" t="s">
        <v>4984</v>
      </c>
      <c r="J18" s="11"/>
      <c r="K18" s="1288" t="s">
        <v>4985</v>
      </c>
      <c r="L18" s="11"/>
      <c r="N18" s="1291"/>
      <c r="O18" s="1291"/>
      <c r="P18" s="1291"/>
      <c r="Q18" s="1291"/>
      <c r="R18" s="1291"/>
      <c r="S18" s="1291"/>
      <c r="T18" s="1291"/>
      <c r="U18" s="1291"/>
      <c r="V18" s="1291"/>
      <c r="W18" s="1291"/>
      <c r="X18" s="1291"/>
      <c r="Y18" s="1291"/>
      <c r="Z18" s="1291"/>
    </row>
    <row r="19">
      <c r="A19" s="25" t="s">
        <v>4977</v>
      </c>
      <c r="B19" s="1292" t="s">
        <v>4978</v>
      </c>
      <c r="C19" s="25" t="s">
        <v>4977</v>
      </c>
      <c r="D19" s="1292" t="s">
        <v>4978</v>
      </c>
      <c r="E19" s="25" t="s">
        <v>4977</v>
      </c>
      <c r="F19" s="1292" t="s">
        <v>4978</v>
      </c>
      <c r="G19" s="25" t="s">
        <v>4977</v>
      </c>
      <c r="H19" s="1292" t="s">
        <v>4978</v>
      </c>
      <c r="I19" s="25" t="s">
        <v>4977</v>
      </c>
      <c r="J19" s="1292" t="s">
        <v>4978</v>
      </c>
      <c r="K19" s="25" t="s">
        <v>4977</v>
      </c>
      <c r="L19" s="1292" t="s">
        <v>4978</v>
      </c>
      <c r="N19" s="1291"/>
      <c r="O19" s="1291"/>
      <c r="P19" s="1291"/>
      <c r="Q19" s="1291"/>
      <c r="R19" s="1291"/>
      <c r="S19" s="1291"/>
      <c r="T19" s="1291"/>
      <c r="U19" s="1291"/>
      <c r="V19" s="1291"/>
      <c r="W19" s="1291"/>
      <c r="X19" s="1291"/>
      <c r="Y19" s="1291"/>
      <c r="Z19" s="1291"/>
    </row>
    <row r="20">
      <c r="A20" s="1295" t="s">
        <v>8</v>
      </c>
      <c r="B20" s="1307">
        <f>Druid!O2</f>
        <v>4</v>
      </c>
      <c r="C20" s="1295" t="s">
        <v>8</v>
      </c>
      <c r="D20" s="1296">
        <f>Warlock!O2</f>
        <v>13</v>
      </c>
      <c r="E20" s="1295" t="s">
        <v>8</v>
      </c>
      <c r="F20" s="1296">
        <f>Priest!O2</f>
        <v>15</v>
      </c>
      <c r="G20" s="1295" t="s">
        <v>8</v>
      </c>
      <c r="H20" s="1296">
        <f>Shaman!O3</f>
        <v>9</v>
      </c>
      <c r="I20" s="1295" t="s">
        <v>8</v>
      </c>
      <c r="J20" s="1296">
        <f>Rogue!O2</f>
        <v>5</v>
      </c>
      <c r="K20" s="1295" t="s">
        <v>8</v>
      </c>
      <c r="L20" s="1296">
        <f t="shared" ref="L20:L24" si="1">B3+D3+F3+H3+J3+L3+B20+D20+F20+H20+J20</f>
        <v>78</v>
      </c>
      <c r="N20" s="1291"/>
      <c r="O20" s="1291"/>
      <c r="P20" s="1291"/>
      <c r="Q20" s="1291"/>
      <c r="R20" s="1291"/>
      <c r="S20" s="1291"/>
      <c r="T20" s="1291"/>
      <c r="U20" s="1291"/>
      <c r="V20" s="1291"/>
      <c r="W20" s="1291"/>
      <c r="X20" s="1291"/>
      <c r="Y20" s="1291"/>
      <c r="Z20" s="1291"/>
    </row>
    <row r="21">
      <c r="A21" s="1300" t="s">
        <v>16</v>
      </c>
      <c r="B21" s="1307">
        <f>Druid!O4</f>
        <v>0</v>
      </c>
      <c r="C21" s="1300" t="s">
        <v>16</v>
      </c>
      <c r="D21" s="1296">
        <f>Warlock!O4</f>
        <v>0</v>
      </c>
      <c r="E21" s="1300" t="s">
        <v>16</v>
      </c>
      <c r="F21" s="1296">
        <f>Priest!O4</f>
        <v>0</v>
      </c>
      <c r="G21" s="1300" t="s">
        <v>16</v>
      </c>
      <c r="H21" s="1296">
        <f>Shaman!O5</f>
        <v>0</v>
      </c>
      <c r="I21" s="1300" t="s">
        <v>16</v>
      </c>
      <c r="J21" s="1296">
        <f>Rogue!O4</f>
        <v>0</v>
      </c>
      <c r="K21" s="1300" t="s">
        <v>16</v>
      </c>
      <c r="L21" s="1296">
        <f t="shared" si="1"/>
        <v>12</v>
      </c>
      <c r="N21" s="1291"/>
      <c r="O21" s="1291"/>
      <c r="P21" s="1291"/>
      <c r="Q21" s="1291"/>
      <c r="R21" s="1291"/>
      <c r="S21" s="1291"/>
      <c r="T21" s="1291"/>
      <c r="U21" s="1291"/>
      <c r="V21" s="1291"/>
      <c r="W21" s="1291"/>
      <c r="X21" s="1291"/>
      <c r="Y21" s="1291"/>
      <c r="Z21" s="1291"/>
    </row>
    <row r="22">
      <c r="A22" s="1303" t="s">
        <v>21</v>
      </c>
      <c r="B22" s="1307">
        <f>Druid!O6</f>
        <v>0</v>
      </c>
      <c r="C22" s="1303" t="s">
        <v>21</v>
      </c>
      <c r="D22" s="1296">
        <f>Warlock!O6</f>
        <v>0</v>
      </c>
      <c r="E22" s="1303" t="s">
        <v>21</v>
      </c>
      <c r="F22" s="1296">
        <f>Priest!O6</f>
        <v>0</v>
      </c>
      <c r="G22" s="1303" t="s">
        <v>21</v>
      </c>
      <c r="H22" s="1296">
        <f>Shaman!O7</f>
        <v>0</v>
      </c>
      <c r="I22" s="1303" t="s">
        <v>21</v>
      </c>
      <c r="J22" s="1296">
        <f>Rogue!O6</f>
        <v>0</v>
      </c>
      <c r="K22" s="1303" t="s">
        <v>21</v>
      </c>
      <c r="L22" s="1296">
        <f t="shared" si="1"/>
        <v>0</v>
      </c>
      <c r="N22" s="1291"/>
      <c r="O22" s="1291"/>
      <c r="P22" s="1291"/>
      <c r="Q22" s="1291"/>
      <c r="R22" s="1291"/>
      <c r="S22" s="1291"/>
      <c r="T22" s="1291"/>
      <c r="U22" s="1291"/>
      <c r="V22" s="1291"/>
      <c r="W22" s="1291"/>
      <c r="X22" s="1291"/>
      <c r="Y22" s="1291"/>
      <c r="Z22" s="1291"/>
    </row>
    <row r="23">
      <c r="A23" s="1305" t="s">
        <v>26</v>
      </c>
      <c r="B23" s="1307">
        <f>Druid!O8</f>
        <v>0</v>
      </c>
      <c r="C23" s="1305" t="s">
        <v>26</v>
      </c>
      <c r="D23" s="1296">
        <f>Warlock!O8</f>
        <v>0</v>
      </c>
      <c r="E23" s="1305" t="s">
        <v>26</v>
      </c>
      <c r="F23" s="1296">
        <f>Priest!O8</f>
        <v>0</v>
      </c>
      <c r="G23" s="1305" t="s">
        <v>26</v>
      </c>
      <c r="H23" s="1296">
        <f>Shaman!O9</f>
        <v>0</v>
      </c>
      <c r="I23" s="1305" t="s">
        <v>26</v>
      </c>
      <c r="J23" s="1296">
        <f>Rogue!O8</f>
        <v>0</v>
      </c>
      <c r="K23" s="1305" t="s">
        <v>26</v>
      </c>
      <c r="L23" s="1296">
        <f t="shared" si="1"/>
        <v>0</v>
      </c>
      <c r="N23" s="1291"/>
      <c r="O23" s="1291"/>
      <c r="P23" s="1291"/>
      <c r="Q23" s="1291"/>
      <c r="R23" s="1291"/>
      <c r="S23" s="1291"/>
      <c r="T23" s="1291"/>
      <c r="U23" s="1291"/>
      <c r="V23" s="1291"/>
      <c r="W23" s="1291"/>
      <c r="X23" s="1291"/>
      <c r="Y23" s="1291"/>
      <c r="Z23" s="1291"/>
    </row>
    <row r="24">
      <c r="A24" s="1309" t="s">
        <v>9</v>
      </c>
      <c r="B24" s="1307">
        <f>Druid!O10</f>
        <v>249</v>
      </c>
      <c r="C24" s="1309" t="s">
        <v>9</v>
      </c>
      <c r="D24" s="1296">
        <f>Warlock!O10</f>
        <v>177</v>
      </c>
      <c r="E24" s="1309" t="s">
        <v>9</v>
      </c>
      <c r="F24" s="1296">
        <f>Priest!O10</f>
        <v>179</v>
      </c>
      <c r="G24" s="1309" t="s">
        <v>9</v>
      </c>
      <c r="H24" s="1296">
        <f>Shaman!O11</f>
        <v>172</v>
      </c>
      <c r="I24" s="1309" t="s">
        <v>9</v>
      </c>
      <c r="J24" s="1296">
        <f>Rogue!O10</f>
        <v>179</v>
      </c>
      <c r="K24" s="1309" t="s">
        <v>9</v>
      </c>
      <c r="L24" s="1296">
        <f t="shared" si="1"/>
        <v>2038</v>
      </c>
      <c r="N24" s="1291"/>
      <c r="O24" s="1291"/>
      <c r="P24" s="1291"/>
      <c r="Q24" s="1291"/>
      <c r="R24" s="1291"/>
      <c r="S24" s="1291"/>
      <c r="T24" s="1291"/>
      <c r="U24" s="1291"/>
      <c r="V24" s="1291"/>
      <c r="W24" s="1291"/>
      <c r="X24" s="1291"/>
      <c r="Y24" s="1291"/>
      <c r="Z24" s="1291"/>
    </row>
    <row r="25">
      <c r="A25" s="1312" t="s">
        <v>4979</v>
      </c>
      <c r="B25" s="1313">
        <f>B20+B21+B22+B23+B24</f>
        <v>253</v>
      </c>
      <c r="C25" s="1312" t="s">
        <v>4979</v>
      </c>
      <c r="D25" s="1313">
        <f>D20+D21+D22+D23+D24</f>
        <v>190</v>
      </c>
      <c r="E25" s="1312" t="s">
        <v>4979</v>
      </c>
      <c r="F25" s="1313">
        <f>F20+F21+F22+F23+F24</f>
        <v>194</v>
      </c>
      <c r="G25" s="1312" t="s">
        <v>4979</v>
      </c>
      <c r="H25" s="1313">
        <f>H20+H21+H22+H23+H24</f>
        <v>181</v>
      </c>
      <c r="I25" s="1312" t="s">
        <v>4979</v>
      </c>
      <c r="J25" s="1313">
        <f>J20+J21+J22+J23+J24</f>
        <v>184</v>
      </c>
      <c r="K25" s="1312" t="s">
        <v>4979</v>
      </c>
      <c r="L25" s="1313">
        <f>L20+L21+L22+L23+L24</f>
        <v>2128</v>
      </c>
      <c r="N25" s="1291"/>
      <c r="O25" s="1291"/>
      <c r="P25" s="1291"/>
      <c r="Q25" s="1291"/>
      <c r="R25" s="1291"/>
      <c r="S25" s="1291"/>
      <c r="T25" s="1291"/>
      <c r="U25" s="1291"/>
      <c r="V25" s="1291"/>
      <c r="W25" s="1291"/>
      <c r="X25" s="1291"/>
      <c r="Y25" s="1291"/>
      <c r="Z25" s="1291"/>
    </row>
    <row r="26">
      <c r="A26" s="1291"/>
      <c r="L26" s="1291"/>
      <c r="M26" s="1291"/>
      <c r="N26" s="1291"/>
      <c r="O26" s="1291"/>
      <c r="P26" s="1291"/>
      <c r="Q26" s="1291"/>
      <c r="R26" s="1291"/>
      <c r="S26" s="1291"/>
      <c r="T26" s="1291"/>
      <c r="U26" s="1291"/>
      <c r="V26" s="1291"/>
      <c r="W26" s="1291"/>
      <c r="X26" s="1291"/>
      <c r="Y26" s="1291"/>
      <c r="Z26" s="1291"/>
    </row>
    <row r="27">
      <c r="A27" s="1291"/>
      <c r="B27" s="1291"/>
      <c r="C27" s="1291"/>
      <c r="D27" s="1291"/>
      <c r="E27" s="1291"/>
      <c r="F27" s="1291"/>
      <c r="G27" s="1291"/>
      <c r="H27" s="1291"/>
      <c r="I27" s="1291"/>
      <c r="J27" s="1291"/>
      <c r="K27" s="1291"/>
      <c r="L27" s="1291"/>
      <c r="M27" s="1291"/>
      <c r="N27" s="1291"/>
      <c r="O27" s="1291"/>
      <c r="P27" s="1291"/>
      <c r="Q27" s="1291"/>
      <c r="R27" s="1291"/>
      <c r="S27" s="1291"/>
      <c r="T27" s="1291"/>
      <c r="U27" s="1291"/>
      <c r="V27" s="1291"/>
      <c r="W27" s="1291"/>
      <c r="X27" s="1291"/>
      <c r="Y27" s="1291"/>
      <c r="Z27" s="1291"/>
    </row>
    <row r="28">
      <c r="A28" s="1291"/>
      <c r="B28" s="1291"/>
      <c r="C28" s="1291"/>
      <c r="D28" s="1291"/>
      <c r="E28" s="1291"/>
      <c r="F28" s="1291"/>
      <c r="G28" s="1291"/>
      <c r="H28" s="1291"/>
      <c r="I28" s="1291"/>
      <c r="J28" s="1291"/>
      <c r="K28" s="1291"/>
      <c r="L28" s="1291"/>
      <c r="M28" s="1291"/>
      <c r="N28" s="1291"/>
      <c r="O28" s="1291"/>
      <c r="P28" s="1291"/>
      <c r="Q28" s="1291"/>
      <c r="R28" s="1291"/>
      <c r="S28" s="1291"/>
      <c r="T28" s="1291"/>
      <c r="U28" s="1291"/>
      <c r="V28" s="1291"/>
      <c r="W28" s="1291"/>
      <c r="X28" s="1291"/>
      <c r="Y28" s="1291"/>
      <c r="Z28" s="1291"/>
    </row>
    <row r="29">
      <c r="A29" s="1291"/>
      <c r="B29" s="1291"/>
      <c r="C29" s="1291"/>
      <c r="D29" s="1291"/>
      <c r="E29" s="1291"/>
      <c r="F29" s="1291"/>
      <c r="G29" s="1291"/>
      <c r="H29" s="1291"/>
      <c r="I29" s="1291"/>
      <c r="J29" s="1291"/>
      <c r="K29" s="1291"/>
      <c r="L29" s="1291"/>
      <c r="M29" s="1291"/>
      <c r="N29" s="1291"/>
      <c r="O29" s="1291"/>
      <c r="P29" s="1291"/>
      <c r="Q29" s="1291"/>
      <c r="R29" s="1291"/>
      <c r="S29" s="1291"/>
      <c r="T29" s="1291"/>
      <c r="U29" s="1291"/>
      <c r="V29" s="1291"/>
      <c r="W29" s="1291"/>
      <c r="X29" s="1291"/>
      <c r="Y29" s="1291"/>
      <c r="Z29" s="1291"/>
    </row>
    <row r="30">
      <c r="A30" s="1291"/>
      <c r="B30" s="1291"/>
      <c r="C30" s="1291"/>
      <c r="D30" s="1291"/>
      <c r="E30" s="1291"/>
      <c r="F30" s="1291"/>
      <c r="G30" s="1291"/>
      <c r="H30" s="1291"/>
      <c r="I30" s="1291"/>
      <c r="J30" s="1291"/>
      <c r="K30" s="1291"/>
      <c r="L30" s="1291"/>
      <c r="M30" s="1291"/>
      <c r="N30" s="1291"/>
      <c r="O30" s="1291"/>
      <c r="P30" s="1291"/>
      <c r="Q30" s="1291"/>
      <c r="R30" s="1291"/>
      <c r="S30" s="1291"/>
      <c r="T30" s="1291"/>
      <c r="U30" s="1291"/>
      <c r="V30" s="1291"/>
      <c r="W30" s="1291"/>
      <c r="X30" s="1291"/>
      <c r="Y30" s="1291"/>
      <c r="Z30" s="1291"/>
    </row>
    <row r="31">
      <c r="A31" s="1291"/>
      <c r="B31" s="1291"/>
      <c r="C31" s="1291"/>
      <c r="D31" s="1291"/>
      <c r="E31" s="1291"/>
      <c r="F31" s="1291"/>
      <c r="G31" s="1291"/>
      <c r="H31" s="1291"/>
      <c r="I31" s="1291"/>
      <c r="J31" s="1291"/>
      <c r="K31" s="1291"/>
      <c r="L31" s="1291"/>
      <c r="M31" s="1291"/>
      <c r="N31" s="1291"/>
      <c r="O31" s="1291"/>
      <c r="P31" s="1291"/>
      <c r="Q31" s="1291"/>
      <c r="R31" s="1291"/>
      <c r="S31" s="1291"/>
      <c r="T31" s="1291"/>
      <c r="U31" s="1291"/>
      <c r="V31" s="1291"/>
      <c r="W31" s="1291"/>
      <c r="X31" s="1291"/>
      <c r="Y31" s="1291"/>
      <c r="Z31" s="1291"/>
    </row>
    <row r="32">
      <c r="A32" s="1291"/>
      <c r="B32" s="1291"/>
      <c r="C32" s="1291"/>
      <c r="D32" s="1291"/>
      <c r="E32" s="1291"/>
      <c r="F32" s="1291"/>
      <c r="G32" s="1291"/>
      <c r="H32" s="1291"/>
      <c r="I32" s="1291"/>
      <c r="J32" s="1291"/>
      <c r="K32" s="1291"/>
      <c r="L32" s="1291"/>
      <c r="M32" s="1291"/>
      <c r="N32" s="1291"/>
      <c r="O32" s="1291"/>
      <c r="P32" s="1291"/>
      <c r="Q32" s="1291"/>
      <c r="R32" s="1291"/>
      <c r="S32" s="1291"/>
      <c r="T32" s="1291"/>
      <c r="U32" s="1291"/>
      <c r="V32" s="1291"/>
      <c r="W32" s="1291"/>
      <c r="X32" s="1291"/>
      <c r="Y32" s="1291"/>
      <c r="Z32" s="1291"/>
    </row>
    <row r="33">
      <c r="A33" s="1291"/>
      <c r="B33" s="1291"/>
      <c r="C33" s="1291"/>
      <c r="D33" s="1291"/>
      <c r="E33" s="1291"/>
      <c r="F33" s="1291"/>
      <c r="G33" s="1291"/>
      <c r="H33" s="1291"/>
      <c r="I33" s="1291"/>
      <c r="J33" s="1291"/>
      <c r="K33" s="1291"/>
      <c r="L33" s="1291"/>
      <c r="M33" s="1291"/>
      <c r="N33" s="1291"/>
      <c r="O33" s="1291"/>
      <c r="P33" s="1291"/>
      <c r="Q33" s="1291"/>
      <c r="R33" s="1291"/>
      <c r="S33" s="1291"/>
      <c r="T33" s="1291"/>
      <c r="U33" s="1291"/>
      <c r="V33" s="1291"/>
      <c r="W33" s="1291"/>
      <c r="X33" s="1291"/>
      <c r="Y33" s="1291"/>
      <c r="Z33" s="1291"/>
    </row>
    <row r="34">
      <c r="A34" s="1291"/>
      <c r="B34" s="1291"/>
      <c r="C34" s="1291"/>
      <c r="D34" s="1291"/>
      <c r="E34" s="1291"/>
      <c r="F34" s="1291"/>
      <c r="G34" s="1291"/>
      <c r="H34" s="1291"/>
      <c r="I34" s="1291"/>
      <c r="J34" s="1291"/>
      <c r="K34" s="1291"/>
      <c r="L34" s="1291"/>
      <c r="M34" s="1291"/>
      <c r="N34" s="1291"/>
      <c r="O34" s="1291"/>
      <c r="P34" s="1291"/>
      <c r="Q34" s="1291"/>
      <c r="R34" s="1291"/>
      <c r="S34" s="1291"/>
      <c r="T34" s="1291"/>
      <c r="U34" s="1291"/>
      <c r="V34" s="1291"/>
      <c r="W34" s="1291"/>
      <c r="X34" s="1291"/>
      <c r="Y34" s="1291"/>
      <c r="Z34" s="1291"/>
    </row>
    <row r="35">
      <c r="A35" s="1291"/>
      <c r="B35" s="1291"/>
      <c r="C35" s="1291"/>
      <c r="D35" s="1291"/>
      <c r="E35" s="1291"/>
      <c r="F35" s="1291"/>
      <c r="G35" s="1291"/>
      <c r="H35" s="1291"/>
      <c r="I35" s="1291"/>
      <c r="J35" s="1291"/>
      <c r="K35" s="1291"/>
      <c r="L35" s="1291"/>
      <c r="M35" s="1291"/>
      <c r="N35" s="1291"/>
      <c r="O35" s="1291"/>
      <c r="P35" s="1291"/>
      <c r="Q35" s="1291"/>
      <c r="R35" s="1291"/>
      <c r="S35" s="1291"/>
      <c r="T35" s="1291"/>
      <c r="U35" s="1291"/>
      <c r="V35" s="1291"/>
      <c r="W35" s="1291"/>
      <c r="X35" s="1291"/>
      <c r="Y35" s="1291"/>
      <c r="Z35" s="1291"/>
    </row>
    <row r="36">
      <c r="A36" s="1291"/>
      <c r="B36" s="1291"/>
      <c r="C36" s="1291"/>
      <c r="D36" s="1291"/>
      <c r="E36" s="1291"/>
      <c r="F36" s="1291"/>
      <c r="G36" s="1291"/>
      <c r="H36" s="1291"/>
      <c r="I36" s="1291"/>
      <c r="J36" s="1291"/>
      <c r="K36" s="1291"/>
      <c r="L36" s="1291"/>
      <c r="M36" s="1291"/>
      <c r="N36" s="1291"/>
      <c r="O36" s="1291"/>
      <c r="P36" s="1291"/>
      <c r="Q36" s="1291"/>
      <c r="R36" s="1291"/>
      <c r="S36" s="1291"/>
      <c r="T36" s="1291"/>
      <c r="U36" s="1291"/>
      <c r="V36" s="1291"/>
      <c r="W36" s="1291"/>
      <c r="X36" s="1291"/>
      <c r="Y36" s="1291"/>
      <c r="Z36" s="1291"/>
    </row>
    <row r="37">
      <c r="A37" s="1291"/>
      <c r="B37" s="1291"/>
      <c r="C37" s="1291"/>
      <c r="D37" s="1291"/>
      <c r="E37" s="1291"/>
      <c r="F37" s="1291"/>
      <c r="G37" s="1291"/>
      <c r="H37" s="1291"/>
      <c r="I37" s="1291"/>
      <c r="J37" s="1291"/>
      <c r="K37" s="1291"/>
      <c r="L37" s="1291"/>
      <c r="M37" s="1291"/>
      <c r="N37" s="1291"/>
      <c r="O37" s="1291"/>
      <c r="P37" s="1291"/>
      <c r="Q37" s="1291"/>
      <c r="R37" s="1291"/>
      <c r="S37" s="1291"/>
      <c r="T37" s="1291"/>
      <c r="U37" s="1291"/>
      <c r="V37" s="1291"/>
      <c r="W37" s="1291"/>
      <c r="X37" s="1291"/>
      <c r="Y37" s="1291"/>
      <c r="Z37" s="1291"/>
    </row>
    <row r="38">
      <c r="A38" s="1291"/>
      <c r="B38" s="1291"/>
      <c r="C38" s="1291"/>
      <c r="D38" s="1291"/>
      <c r="E38" s="1291"/>
      <c r="F38" s="1291"/>
      <c r="G38" s="1291"/>
      <c r="H38" s="1291"/>
      <c r="I38" s="1291"/>
      <c r="J38" s="1291"/>
      <c r="K38" s="1291"/>
      <c r="L38" s="1291"/>
      <c r="M38" s="1291"/>
      <c r="N38" s="1291"/>
      <c r="O38" s="1291"/>
      <c r="P38" s="1291"/>
      <c r="Q38" s="1291"/>
      <c r="R38" s="1291"/>
      <c r="S38" s="1291"/>
      <c r="T38" s="1291"/>
      <c r="U38" s="1291"/>
      <c r="V38" s="1291"/>
      <c r="W38" s="1291"/>
      <c r="X38" s="1291"/>
      <c r="Y38" s="1291"/>
      <c r="Z38" s="1291"/>
    </row>
    <row r="39">
      <c r="A39" s="1291"/>
      <c r="B39" s="1291"/>
      <c r="C39" s="1291"/>
      <c r="D39" s="1291"/>
      <c r="E39" s="1291"/>
      <c r="F39" s="1291"/>
      <c r="G39" s="1291"/>
      <c r="H39" s="1291"/>
      <c r="I39" s="1291"/>
      <c r="J39" s="1291"/>
      <c r="K39" s="1291"/>
      <c r="L39" s="1291"/>
      <c r="M39" s="1291"/>
      <c r="N39" s="1291"/>
      <c r="O39" s="1291"/>
      <c r="P39" s="1291"/>
      <c r="Q39" s="1291"/>
      <c r="R39" s="1291"/>
      <c r="S39" s="1291"/>
      <c r="T39" s="1291"/>
      <c r="U39" s="1291"/>
      <c r="V39" s="1291"/>
      <c r="W39" s="1291"/>
      <c r="X39" s="1291"/>
      <c r="Y39" s="1291"/>
      <c r="Z39" s="1291"/>
    </row>
    <row r="40">
      <c r="A40" s="1291"/>
      <c r="B40" s="1291"/>
      <c r="C40" s="1291"/>
      <c r="D40" s="1291"/>
      <c r="E40" s="1291"/>
      <c r="F40" s="1291"/>
      <c r="G40" s="1291"/>
      <c r="H40" s="1291"/>
      <c r="I40" s="1291"/>
      <c r="J40" s="1291"/>
      <c r="K40" s="1291"/>
      <c r="L40" s="1291"/>
      <c r="M40" s="1291"/>
      <c r="N40" s="1291"/>
      <c r="O40" s="1291"/>
      <c r="P40" s="1291"/>
      <c r="Q40" s="1291"/>
      <c r="R40" s="1291"/>
      <c r="S40" s="1291"/>
      <c r="T40" s="1291"/>
      <c r="U40" s="1291"/>
      <c r="V40" s="1291"/>
      <c r="W40" s="1291"/>
      <c r="X40" s="1291"/>
      <c r="Y40" s="1291"/>
      <c r="Z40" s="1291"/>
    </row>
    <row r="41">
      <c r="A41" s="1291"/>
      <c r="B41" s="1291"/>
      <c r="C41" s="1291"/>
      <c r="D41" s="1291"/>
      <c r="E41" s="1291"/>
      <c r="F41" s="1291"/>
      <c r="G41" s="1291"/>
      <c r="H41" s="1291"/>
      <c r="I41" s="1291"/>
      <c r="J41" s="1291"/>
      <c r="K41" s="1291"/>
      <c r="L41" s="1291"/>
      <c r="M41" s="1291"/>
      <c r="N41" s="1291"/>
      <c r="O41" s="1291"/>
      <c r="P41" s="1291"/>
      <c r="Q41" s="1291"/>
      <c r="R41" s="1291"/>
      <c r="S41" s="1291"/>
      <c r="T41" s="1291"/>
      <c r="U41" s="1291"/>
      <c r="V41" s="1291"/>
      <c r="W41" s="1291"/>
      <c r="X41" s="1291"/>
      <c r="Y41" s="1291"/>
      <c r="Z41" s="1291"/>
    </row>
    <row r="42">
      <c r="A42" s="1291"/>
      <c r="B42" s="1291"/>
      <c r="C42" s="1291"/>
      <c r="D42" s="1291"/>
      <c r="E42" s="1291"/>
      <c r="F42" s="1291"/>
      <c r="G42" s="1291"/>
      <c r="H42" s="1291"/>
      <c r="I42" s="1291"/>
      <c r="J42" s="1291"/>
      <c r="K42" s="1291"/>
      <c r="L42" s="1291"/>
      <c r="M42" s="1291"/>
      <c r="N42" s="1291"/>
      <c r="O42" s="1291"/>
      <c r="P42" s="1291"/>
      <c r="Q42" s="1291"/>
      <c r="R42" s="1291"/>
      <c r="S42" s="1291"/>
      <c r="T42" s="1291"/>
      <c r="U42" s="1291"/>
      <c r="V42" s="1291"/>
      <c r="W42" s="1291"/>
      <c r="X42" s="1291"/>
      <c r="Y42" s="1291"/>
      <c r="Z42" s="1291"/>
    </row>
    <row r="43">
      <c r="A43" s="1291"/>
      <c r="B43" s="1291"/>
      <c r="C43" s="1291"/>
      <c r="D43" s="1291"/>
      <c r="E43" s="1291"/>
      <c r="F43" s="1291"/>
      <c r="G43" s="1291"/>
      <c r="H43" s="1291"/>
      <c r="I43" s="1291"/>
      <c r="J43" s="1291"/>
      <c r="K43" s="1291"/>
      <c r="L43" s="1291"/>
      <c r="M43" s="1291"/>
      <c r="N43" s="1291"/>
      <c r="O43" s="1291"/>
      <c r="P43" s="1291"/>
      <c r="Q43" s="1291"/>
      <c r="R43" s="1291"/>
      <c r="S43" s="1291"/>
      <c r="T43" s="1291"/>
      <c r="U43" s="1291"/>
      <c r="V43" s="1291"/>
      <c r="W43" s="1291"/>
      <c r="X43" s="1291"/>
      <c r="Y43" s="1291"/>
      <c r="Z43" s="1291"/>
    </row>
    <row r="44">
      <c r="A44" s="1291"/>
      <c r="B44" s="1291"/>
      <c r="C44" s="1291"/>
      <c r="D44" s="1291"/>
      <c r="E44" s="1291"/>
      <c r="F44" s="1291"/>
      <c r="G44" s="1291"/>
      <c r="H44" s="1291"/>
      <c r="I44" s="1291"/>
      <c r="J44" s="1291"/>
      <c r="K44" s="1291"/>
      <c r="L44" s="1291"/>
      <c r="M44" s="1291"/>
      <c r="N44" s="1291"/>
      <c r="O44" s="1291"/>
      <c r="P44" s="1291"/>
      <c r="Q44" s="1291"/>
      <c r="R44" s="1291"/>
      <c r="S44" s="1291"/>
      <c r="T44" s="1291"/>
      <c r="U44" s="1291"/>
      <c r="V44" s="1291"/>
      <c r="W44" s="1291"/>
      <c r="X44" s="1291"/>
      <c r="Y44" s="1291"/>
      <c r="Z44" s="1291"/>
    </row>
    <row r="45">
      <c r="A45" s="1291"/>
      <c r="B45" s="1291"/>
      <c r="C45" s="1291"/>
      <c r="D45" s="1291"/>
      <c r="E45" s="1291"/>
      <c r="F45" s="1291"/>
      <c r="G45" s="1291"/>
      <c r="H45" s="1291"/>
      <c r="I45" s="1291"/>
      <c r="J45" s="1291"/>
      <c r="K45" s="1291"/>
      <c r="L45" s="1291"/>
      <c r="M45" s="1291"/>
      <c r="N45" s="1291"/>
      <c r="O45" s="1291"/>
      <c r="P45" s="1291"/>
      <c r="Q45" s="1291"/>
      <c r="R45" s="1291"/>
      <c r="S45" s="1291"/>
      <c r="T45" s="1291"/>
      <c r="U45" s="1291"/>
      <c r="V45" s="1291"/>
      <c r="W45" s="1291"/>
      <c r="X45" s="1291"/>
      <c r="Y45" s="1291"/>
      <c r="Z45" s="1291"/>
    </row>
    <row r="46">
      <c r="A46" s="1291"/>
      <c r="B46" s="1291"/>
      <c r="C46" s="1291"/>
      <c r="D46" s="1291"/>
      <c r="E46" s="1291"/>
      <c r="F46" s="1291"/>
      <c r="G46" s="1291"/>
      <c r="H46" s="1291"/>
      <c r="I46" s="1291"/>
      <c r="J46" s="1291"/>
      <c r="K46" s="1291"/>
      <c r="L46" s="1291"/>
      <c r="M46" s="1291"/>
      <c r="N46" s="1291"/>
      <c r="O46" s="1291"/>
      <c r="P46" s="1291"/>
      <c r="Q46" s="1291"/>
      <c r="R46" s="1291"/>
      <c r="S46" s="1291"/>
      <c r="T46" s="1291"/>
      <c r="U46" s="1291"/>
      <c r="V46" s="1291"/>
      <c r="W46" s="1291"/>
      <c r="X46" s="1291"/>
      <c r="Y46" s="1291"/>
      <c r="Z46" s="1291"/>
    </row>
    <row r="47">
      <c r="A47" s="1291"/>
      <c r="B47" s="1291"/>
      <c r="C47" s="1291"/>
      <c r="D47" s="1291"/>
      <c r="E47" s="1291"/>
      <c r="F47" s="1291"/>
      <c r="G47" s="1291"/>
      <c r="H47" s="1291"/>
      <c r="I47" s="1291"/>
      <c r="J47" s="1291"/>
      <c r="K47" s="1291"/>
      <c r="L47" s="1291"/>
      <c r="M47" s="1291"/>
      <c r="N47" s="1291"/>
      <c r="O47" s="1291"/>
      <c r="P47" s="1291"/>
      <c r="Q47" s="1291"/>
      <c r="R47" s="1291"/>
      <c r="S47" s="1291"/>
      <c r="T47" s="1291"/>
      <c r="U47" s="1291"/>
      <c r="V47" s="1291"/>
      <c r="W47" s="1291"/>
      <c r="X47" s="1291"/>
      <c r="Y47" s="1291"/>
      <c r="Z47" s="1291"/>
    </row>
    <row r="48">
      <c r="A48" s="1291"/>
      <c r="B48" s="1291"/>
      <c r="C48" s="1291"/>
      <c r="D48" s="1291"/>
      <c r="E48" s="1291"/>
      <c r="F48" s="1291"/>
      <c r="G48" s="1291"/>
      <c r="H48" s="1291"/>
      <c r="I48" s="1291"/>
      <c r="J48" s="1291"/>
      <c r="K48" s="1291"/>
      <c r="L48" s="1291"/>
      <c r="M48" s="1291"/>
      <c r="N48" s="1291"/>
      <c r="O48" s="1291"/>
      <c r="P48" s="1291"/>
      <c r="Q48" s="1291"/>
      <c r="R48" s="1291"/>
      <c r="S48" s="1291"/>
      <c r="T48" s="1291"/>
      <c r="U48" s="1291"/>
      <c r="V48" s="1291"/>
      <c r="W48" s="1291"/>
      <c r="X48" s="1291"/>
      <c r="Y48" s="1291"/>
      <c r="Z48" s="1291"/>
    </row>
    <row r="49">
      <c r="A49" s="1291"/>
      <c r="B49" s="1291"/>
      <c r="C49" s="1291"/>
      <c r="D49" s="1291"/>
      <c r="E49" s="1291"/>
      <c r="F49" s="1291"/>
      <c r="G49" s="1291"/>
      <c r="H49" s="1291"/>
      <c r="I49" s="1291"/>
      <c r="J49" s="1291"/>
      <c r="K49" s="1291"/>
      <c r="L49" s="1291"/>
      <c r="M49" s="1291"/>
      <c r="N49" s="1291"/>
      <c r="O49" s="1291"/>
      <c r="P49" s="1291"/>
      <c r="Q49" s="1291"/>
      <c r="R49" s="1291"/>
      <c r="S49" s="1291"/>
      <c r="T49" s="1291"/>
      <c r="U49" s="1291"/>
      <c r="V49" s="1291"/>
      <c r="W49" s="1291"/>
      <c r="X49" s="1291"/>
      <c r="Y49" s="1291"/>
      <c r="Z49" s="1291"/>
    </row>
    <row r="50">
      <c r="A50" s="1291"/>
      <c r="B50" s="1291"/>
      <c r="C50" s="1291"/>
      <c r="D50" s="1291"/>
      <c r="E50" s="1291"/>
      <c r="F50" s="1291"/>
      <c r="G50" s="1291"/>
      <c r="H50" s="1291"/>
      <c r="I50" s="1291"/>
      <c r="J50" s="1291"/>
      <c r="K50" s="1291"/>
      <c r="L50" s="1291"/>
      <c r="M50" s="1291"/>
      <c r="N50" s="1291"/>
      <c r="O50" s="1291"/>
      <c r="P50" s="1291"/>
      <c r="Q50" s="1291"/>
      <c r="R50" s="1291"/>
      <c r="S50" s="1291"/>
      <c r="T50" s="1291"/>
      <c r="U50" s="1291"/>
      <c r="V50" s="1291"/>
      <c r="W50" s="1291"/>
      <c r="X50" s="1291"/>
      <c r="Y50" s="1291"/>
      <c r="Z50" s="1291"/>
    </row>
    <row r="51">
      <c r="A51" s="1291"/>
      <c r="B51" s="1291"/>
      <c r="C51" s="1291"/>
      <c r="D51" s="1291"/>
      <c r="E51" s="1291"/>
      <c r="F51" s="1291"/>
      <c r="G51" s="1291"/>
      <c r="H51" s="1291"/>
      <c r="I51" s="1291"/>
      <c r="J51" s="1291"/>
      <c r="K51" s="1291"/>
      <c r="L51" s="1291"/>
      <c r="M51" s="1291"/>
      <c r="N51" s="1291"/>
      <c r="O51" s="1291"/>
      <c r="P51" s="1291"/>
      <c r="Q51" s="1291"/>
      <c r="R51" s="1291"/>
      <c r="S51" s="1291"/>
      <c r="T51" s="1291"/>
      <c r="U51" s="1291"/>
      <c r="V51" s="1291"/>
      <c r="W51" s="1291"/>
      <c r="X51" s="1291"/>
      <c r="Y51" s="1291"/>
      <c r="Z51" s="1291"/>
    </row>
    <row r="52">
      <c r="A52" s="1291"/>
      <c r="B52" s="1291"/>
      <c r="C52" s="1291"/>
      <c r="D52" s="1291"/>
      <c r="E52" s="1291"/>
      <c r="F52" s="1291"/>
      <c r="G52" s="1291"/>
      <c r="H52" s="1291"/>
      <c r="I52" s="1291"/>
      <c r="J52" s="1291"/>
      <c r="K52" s="1291"/>
      <c r="L52" s="1291"/>
      <c r="M52" s="1291"/>
      <c r="N52" s="1291"/>
      <c r="O52" s="1291"/>
      <c r="P52" s="1291"/>
      <c r="Q52" s="1291"/>
      <c r="R52" s="1291"/>
      <c r="S52" s="1291"/>
      <c r="T52" s="1291"/>
      <c r="U52" s="1291"/>
      <c r="V52" s="1291"/>
      <c r="W52" s="1291"/>
      <c r="X52" s="1291"/>
      <c r="Y52" s="1291"/>
      <c r="Z52" s="1291"/>
    </row>
    <row r="53">
      <c r="A53" s="1291"/>
      <c r="B53" s="1291"/>
      <c r="C53" s="1291"/>
      <c r="D53" s="1291"/>
      <c r="E53" s="1291"/>
      <c r="F53" s="1291"/>
      <c r="G53" s="1291"/>
      <c r="H53" s="1291"/>
      <c r="I53" s="1291"/>
      <c r="J53" s="1291"/>
      <c r="K53" s="1291"/>
      <c r="L53" s="1291"/>
      <c r="M53" s="1291"/>
      <c r="N53" s="1291"/>
      <c r="O53" s="1291"/>
      <c r="P53" s="1291"/>
      <c r="Q53" s="1291"/>
      <c r="R53" s="1291"/>
      <c r="S53" s="1291"/>
      <c r="T53" s="1291"/>
      <c r="U53" s="1291"/>
      <c r="V53" s="1291"/>
      <c r="W53" s="1291"/>
      <c r="X53" s="1291"/>
      <c r="Y53" s="1291"/>
      <c r="Z53" s="1291"/>
    </row>
    <row r="54">
      <c r="A54" s="1291"/>
      <c r="B54" s="1291"/>
      <c r="C54" s="1291"/>
      <c r="D54" s="1291"/>
      <c r="E54" s="1291"/>
      <c r="F54" s="1291"/>
      <c r="G54" s="1291"/>
      <c r="H54" s="1291"/>
      <c r="I54" s="1291"/>
      <c r="J54" s="1291"/>
      <c r="K54" s="1291"/>
      <c r="L54" s="1291"/>
      <c r="M54" s="1291"/>
      <c r="N54" s="1291"/>
      <c r="O54" s="1291"/>
      <c r="P54" s="1291"/>
      <c r="Q54" s="1291"/>
      <c r="R54" s="1291"/>
      <c r="S54" s="1291"/>
      <c r="T54" s="1291"/>
      <c r="U54" s="1291"/>
      <c r="V54" s="1291"/>
      <c r="W54" s="1291"/>
      <c r="X54" s="1291"/>
      <c r="Y54" s="1291"/>
      <c r="Z54" s="1291"/>
    </row>
    <row r="55">
      <c r="A55" s="1291"/>
      <c r="B55" s="1291"/>
      <c r="C55" s="1291"/>
      <c r="D55" s="1291"/>
      <c r="E55" s="1291"/>
      <c r="F55" s="1291"/>
      <c r="G55" s="1291"/>
      <c r="H55" s="1291"/>
      <c r="I55" s="1291"/>
      <c r="J55" s="1291"/>
      <c r="K55" s="1291"/>
      <c r="L55" s="1291"/>
      <c r="M55" s="1291"/>
      <c r="N55" s="1291"/>
      <c r="O55" s="1291"/>
      <c r="P55" s="1291"/>
      <c r="Q55" s="1291"/>
      <c r="R55" s="1291"/>
      <c r="S55" s="1291"/>
      <c r="T55" s="1291"/>
      <c r="U55" s="1291"/>
      <c r="V55" s="1291"/>
      <c r="W55" s="1291"/>
      <c r="X55" s="1291"/>
      <c r="Y55" s="1291"/>
      <c r="Z55" s="1291"/>
    </row>
    <row r="56">
      <c r="A56" s="1291"/>
      <c r="B56" s="1291"/>
      <c r="C56" s="1291"/>
      <c r="D56" s="1291"/>
      <c r="E56" s="1291"/>
      <c r="F56" s="1291"/>
      <c r="G56" s="1291"/>
      <c r="H56" s="1291"/>
      <c r="I56" s="1291"/>
      <c r="J56" s="1291"/>
      <c r="K56" s="1291"/>
      <c r="L56" s="1291"/>
      <c r="M56" s="1291"/>
      <c r="N56" s="1291"/>
      <c r="O56" s="1291"/>
      <c r="P56" s="1291"/>
      <c r="Q56" s="1291"/>
      <c r="R56" s="1291"/>
      <c r="S56" s="1291"/>
      <c r="T56" s="1291"/>
      <c r="U56" s="1291"/>
      <c r="V56" s="1291"/>
      <c r="W56" s="1291"/>
      <c r="X56" s="1291"/>
      <c r="Y56" s="1291"/>
      <c r="Z56" s="1291"/>
    </row>
    <row r="57">
      <c r="A57" s="1291"/>
      <c r="B57" s="1291"/>
      <c r="C57" s="1291"/>
      <c r="D57" s="1291"/>
      <c r="E57" s="1291"/>
      <c r="F57" s="1291"/>
      <c r="G57" s="1291"/>
      <c r="H57" s="1291"/>
      <c r="I57" s="1291"/>
      <c r="J57" s="1291"/>
      <c r="K57" s="1291"/>
      <c r="L57" s="1291"/>
      <c r="M57" s="1291"/>
      <c r="N57" s="1291"/>
      <c r="O57" s="1291"/>
      <c r="P57" s="1291"/>
      <c r="Q57" s="1291"/>
      <c r="R57" s="1291"/>
      <c r="S57" s="1291"/>
      <c r="T57" s="1291"/>
      <c r="U57" s="1291"/>
      <c r="V57" s="1291"/>
      <c r="W57" s="1291"/>
      <c r="X57" s="1291"/>
      <c r="Y57" s="1291"/>
      <c r="Z57" s="1291"/>
    </row>
    <row r="58">
      <c r="A58" s="1291"/>
      <c r="B58" s="1291"/>
      <c r="C58" s="1291"/>
      <c r="D58" s="1291"/>
      <c r="E58" s="1291"/>
      <c r="F58" s="1291"/>
      <c r="G58" s="1291"/>
      <c r="H58" s="1291"/>
      <c r="I58" s="1291"/>
      <c r="J58" s="1291"/>
      <c r="K58" s="1291"/>
      <c r="L58" s="1291"/>
      <c r="M58" s="1291"/>
      <c r="N58" s="1291"/>
      <c r="O58" s="1291"/>
      <c r="P58" s="1291"/>
      <c r="Q58" s="1291"/>
      <c r="R58" s="1291"/>
      <c r="S58" s="1291"/>
      <c r="T58" s="1291"/>
      <c r="U58" s="1291"/>
      <c r="V58" s="1291"/>
      <c r="W58" s="1291"/>
      <c r="X58" s="1291"/>
      <c r="Y58" s="1291"/>
      <c r="Z58" s="1291"/>
    </row>
    <row r="59">
      <c r="A59" s="1291"/>
      <c r="B59" s="1291"/>
      <c r="C59" s="1291"/>
      <c r="D59" s="1291"/>
      <c r="E59" s="1291"/>
      <c r="F59" s="1291"/>
      <c r="G59" s="1291"/>
      <c r="H59" s="1291"/>
      <c r="I59" s="1291"/>
      <c r="J59" s="1291"/>
      <c r="K59" s="1291"/>
      <c r="L59" s="1291"/>
      <c r="M59" s="1291"/>
      <c r="N59" s="1291"/>
      <c r="O59" s="1291"/>
      <c r="P59" s="1291"/>
      <c r="Q59" s="1291"/>
      <c r="R59" s="1291"/>
      <c r="S59" s="1291"/>
      <c r="T59" s="1291"/>
      <c r="U59" s="1291"/>
      <c r="V59" s="1291"/>
      <c r="W59" s="1291"/>
      <c r="X59" s="1291"/>
      <c r="Y59" s="1291"/>
      <c r="Z59" s="1291"/>
    </row>
    <row r="60">
      <c r="A60" s="1291"/>
      <c r="B60" s="1291"/>
      <c r="C60" s="1291"/>
      <c r="D60" s="1291"/>
      <c r="E60" s="1291"/>
      <c r="F60" s="1291"/>
      <c r="G60" s="1291"/>
      <c r="H60" s="1291"/>
      <c r="I60" s="1291"/>
      <c r="J60" s="1291"/>
      <c r="K60" s="1291"/>
      <c r="L60" s="1291"/>
      <c r="M60" s="1291"/>
      <c r="N60" s="1291"/>
      <c r="O60" s="1291"/>
      <c r="P60" s="1291"/>
      <c r="Q60" s="1291"/>
      <c r="R60" s="1291"/>
      <c r="S60" s="1291"/>
      <c r="T60" s="1291"/>
      <c r="U60" s="1291"/>
      <c r="V60" s="1291"/>
      <c r="W60" s="1291"/>
      <c r="X60" s="1291"/>
      <c r="Y60" s="1291"/>
      <c r="Z60" s="1291"/>
    </row>
    <row r="61">
      <c r="A61" s="1291"/>
      <c r="B61" s="1291"/>
      <c r="C61" s="1291"/>
      <c r="D61" s="1291"/>
      <c r="E61" s="1291"/>
      <c r="F61" s="1291"/>
      <c r="G61" s="1291"/>
      <c r="H61" s="1291"/>
      <c r="I61" s="1291"/>
      <c r="J61" s="1291"/>
      <c r="K61" s="1291"/>
      <c r="L61" s="1291"/>
      <c r="M61" s="1291"/>
      <c r="N61" s="1291"/>
      <c r="O61" s="1291"/>
      <c r="P61" s="1291"/>
      <c r="Q61" s="1291"/>
      <c r="R61" s="1291"/>
      <c r="S61" s="1291"/>
      <c r="T61" s="1291"/>
      <c r="U61" s="1291"/>
      <c r="V61" s="1291"/>
      <c r="W61" s="1291"/>
      <c r="X61" s="1291"/>
      <c r="Y61" s="1291"/>
      <c r="Z61" s="1291"/>
    </row>
    <row r="62">
      <c r="A62" s="1291"/>
      <c r="B62" s="1291"/>
      <c r="C62" s="1291"/>
      <c r="D62" s="1291"/>
      <c r="E62" s="1291"/>
      <c r="F62" s="1291"/>
      <c r="G62" s="1291"/>
      <c r="H62" s="1291"/>
      <c r="I62" s="1291"/>
      <c r="J62" s="1291"/>
      <c r="K62" s="1291"/>
      <c r="L62" s="1291"/>
      <c r="M62" s="1291"/>
      <c r="N62" s="1291"/>
      <c r="O62" s="1291"/>
      <c r="P62" s="1291"/>
      <c r="Q62" s="1291"/>
      <c r="R62" s="1291"/>
      <c r="S62" s="1291"/>
      <c r="T62" s="1291"/>
      <c r="U62" s="1291"/>
      <c r="V62" s="1291"/>
      <c r="W62" s="1291"/>
      <c r="X62" s="1291"/>
      <c r="Y62" s="1291"/>
      <c r="Z62" s="1291"/>
    </row>
    <row r="63">
      <c r="A63" s="1291"/>
      <c r="B63" s="1291"/>
      <c r="C63" s="1291"/>
      <c r="D63" s="1291"/>
      <c r="E63" s="1291"/>
      <c r="F63" s="1291"/>
      <c r="G63" s="1291"/>
      <c r="H63" s="1291"/>
      <c r="I63" s="1291"/>
      <c r="J63" s="1291"/>
      <c r="K63" s="1291"/>
      <c r="L63" s="1291"/>
      <c r="M63" s="1291"/>
      <c r="N63" s="1291"/>
      <c r="O63" s="1291"/>
      <c r="P63" s="1291"/>
      <c r="Q63" s="1291"/>
      <c r="R63" s="1291"/>
      <c r="S63" s="1291"/>
      <c r="T63" s="1291"/>
      <c r="U63" s="1291"/>
      <c r="V63" s="1291"/>
      <c r="W63" s="1291"/>
      <c r="X63" s="1291"/>
      <c r="Y63" s="1291"/>
      <c r="Z63" s="1291"/>
    </row>
    <row r="64">
      <c r="A64" s="1291"/>
      <c r="B64" s="1291"/>
      <c r="C64" s="1291"/>
      <c r="D64" s="1291"/>
      <c r="E64" s="1291"/>
      <c r="F64" s="1291"/>
      <c r="G64" s="1291"/>
      <c r="H64" s="1291"/>
      <c r="I64" s="1291"/>
      <c r="J64" s="1291"/>
      <c r="K64" s="1291"/>
      <c r="L64" s="1291"/>
      <c r="M64" s="1291"/>
      <c r="N64" s="1291"/>
      <c r="O64" s="1291"/>
      <c r="P64" s="1291"/>
      <c r="Q64" s="1291"/>
      <c r="R64" s="1291"/>
      <c r="S64" s="1291"/>
      <c r="T64" s="1291"/>
      <c r="U64" s="1291"/>
      <c r="V64" s="1291"/>
      <c r="W64" s="1291"/>
      <c r="X64" s="1291"/>
      <c r="Y64" s="1291"/>
      <c r="Z64" s="1291"/>
    </row>
    <row r="65">
      <c r="A65" s="1291"/>
      <c r="B65" s="1291"/>
      <c r="C65" s="1291"/>
      <c r="D65" s="1291"/>
      <c r="E65" s="1291"/>
      <c r="F65" s="1291"/>
      <c r="G65" s="1291"/>
      <c r="H65" s="1291"/>
      <c r="I65" s="1291"/>
      <c r="J65" s="1291"/>
      <c r="K65" s="1291"/>
      <c r="L65" s="1291"/>
      <c r="M65" s="1291"/>
      <c r="N65" s="1291"/>
      <c r="O65" s="1291"/>
      <c r="P65" s="1291"/>
      <c r="Q65" s="1291"/>
      <c r="R65" s="1291"/>
      <c r="S65" s="1291"/>
      <c r="T65" s="1291"/>
      <c r="U65" s="1291"/>
      <c r="V65" s="1291"/>
      <c r="W65" s="1291"/>
      <c r="X65" s="1291"/>
      <c r="Y65" s="1291"/>
      <c r="Z65" s="1291"/>
    </row>
    <row r="66">
      <c r="A66" s="1291"/>
      <c r="B66" s="1291"/>
      <c r="C66" s="1291"/>
      <c r="D66" s="1291"/>
      <c r="E66" s="1291"/>
      <c r="F66" s="1291"/>
      <c r="G66" s="1291"/>
      <c r="H66" s="1291"/>
      <c r="I66" s="1291"/>
      <c r="J66" s="1291"/>
      <c r="K66" s="1291"/>
      <c r="L66" s="1291"/>
      <c r="M66" s="1291"/>
      <c r="N66" s="1291"/>
      <c r="O66" s="1291"/>
      <c r="P66" s="1291"/>
      <c r="Q66" s="1291"/>
      <c r="R66" s="1291"/>
      <c r="S66" s="1291"/>
      <c r="T66" s="1291"/>
      <c r="U66" s="1291"/>
      <c r="V66" s="1291"/>
      <c r="W66" s="1291"/>
      <c r="X66" s="1291"/>
      <c r="Y66" s="1291"/>
      <c r="Z66" s="1291"/>
    </row>
    <row r="67">
      <c r="A67" s="1291"/>
      <c r="B67" s="1291"/>
      <c r="C67" s="1291"/>
      <c r="D67" s="1291"/>
      <c r="E67" s="1291"/>
      <c r="F67" s="1291"/>
      <c r="G67" s="1291"/>
      <c r="H67" s="1291"/>
      <c r="I67" s="1291"/>
      <c r="J67" s="1291"/>
      <c r="K67" s="1291"/>
      <c r="L67" s="1291"/>
      <c r="M67" s="1291"/>
      <c r="N67" s="1291"/>
      <c r="O67" s="1291"/>
      <c r="P67" s="1291"/>
      <c r="Q67" s="1291"/>
      <c r="R67" s="1291"/>
      <c r="S67" s="1291"/>
      <c r="T67" s="1291"/>
      <c r="U67" s="1291"/>
      <c r="V67" s="1291"/>
      <c r="W67" s="1291"/>
      <c r="X67" s="1291"/>
      <c r="Y67" s="1291"/>
      <c r="Z67" s="1291"/>
    </row>
    <row r="68">
      <c r="A68" s="1291"/>
      <c r="B68" s="1291"/>
      <c r="C68" s="1291"/>
      <c r="D68" s="1291"/>
      <c r="E68" s="1291"/>
      <c r="F68" s="1291"/>
      <c r="G68" s="1291"/>
      <c r="H68" s="1291"/>
      <c r="I68" s="1291"/>
      <c r="J68" s="1291"/>
      <c r="K68" s="1291"/>
      <c r="L68" s="1291"/>
      <c r="M68" s="1291"/>
      <c r="N68" s="1291"/>
      <c r="O68" s="1291"/>
      <c r="P68" s="1291"/>
      <c r="Q68" s="1291"/>
      <c r="R68" s="1291"/>
      <c r="S68" s="1291"/>
      <c r="T68" s="1291"/>
      <c r="U68" s="1291"/>
      <c r="V68" s="1291"/>
      <c r="W68" s="1291"/>
      <c r="X68" s="1291"/>
      <c r="Y68" s="1291"/>
      <c r="Z68" s="1291"/>
    </row>
    <row r="69">
      <c r="A69" s="1291"/>
      <c r="B69" s="1291"/>
      <c r="C69" s="1291"/>
      <c r="D69" s="1291"/>
      <c r="E69" s="1291"/>
      <c r="F69" s="1291"/>
      <c r="G69" s="1291"/>
      <c r="H69" s="1291"/>
      <c r="I69" s="1291"/>
      <c r="J69" s="1291"/>
      <c r="K69" s="1291"/>
      <c r="L69" s="1291"/>
      <c r="M69" s="1291"/>
      <c r="N69" s="1291"/>
      <c r="O69" s="1291"/>
      <c r="P69" s="1291"/>
      <c r="Q69" s="1291"/>
      <c r="R69" s="1291"/>
      <c r="S69" s="1291"/>
      <c r="T69" s="1291"/>
      <c r="U69" s="1291"/>
      <c r="V69" s="1291"/>
      <c r="W69" s="1291"/>
      <c r="X69" s="1291"/>
      <c r="Y69" s="1291"/>
      <c r="Z69" s="1291"/>
    </row>
    <row r="70">
      <c r="A70" s="1291"/>
      <c r="B70" s="1291"/>
      <c r="C70" s="1291"/>
      <c r="D70" s="1291"/>
      <c r="E70" s="1291"/>
      <c r="F70" s="1291"/>
      <c r="G70" s="1291"/>
      <c r="H70" s="1291"/>
      <c r="I70" s="1291"/>
      <c r="J70" s="1291"/>
      <c r="K70" s="1291"/>
      <c r="L70" s="1291"/>
      <c r="M70" s="1291"/>
      <c r="N70" s="1291"/>
      <c r="O70" s="1291"/>
      <c r="P70" s="1291"/>
      <c r="Q70" s="1291"/>
      <c r="R70" s="1291"/>
      <c r="S70" s="1291"/>
      <c r="T70" s="1291"/>
      <c r="U70" s="1291"/>
      <c r="V70" s="1291"/>
      <c r="W70" s="1291"/>
      <c r="X70" s="1291"/>
      <c r="Y70" s="1291"/>
      <c r="Z70" s="1291"/>
    </row>
    <row r="71">
      <c r="A71" s="1291"/>
      <c r="B71" s="1291"/>
      <c r="C71" s="1291"/>
      <c r="D71" s="1291"/>
      <c r="E71" s="1291"/>
      <c r="F71" s="1291"/>
      <c r="G71" s="1291"/>
      <c r="H71" s="1291"/>
      <c r="I71" s="1291"/>
      <c r="J71" s="1291"/>
      <c r="K71" s="1291"/>
      <c r="L71" s="1291"/>
      <c r="M71" s="1291"/>
      <c r="N71" s="1291"/>
      <c r="O71" s="1291"/>
      <c r="P71" s="1291"/>
      <c r="Q71" s="1291"/>
      <c r="R71" s="1291"/>
      <c r="S71" s="1291"/>
      <c r="T71" s="1291"/>
      <c r="U71" s="1291"/>
      <c r="V71" s="1291"/>
      <c r="W71" s="1291"/>
      <c r="X71" s="1291"/>
      <c r="Y71" s="1291"/>
      <c r="Z71" s="1291"/>
    </row>
    <row r="72">
      <c r="A72" s="1291"/>
      <c r="B72" s="1291"/>
      <c r="C72" s="1291"/>
      <c r="D72" s="1291"/>
      <c r="E72" s="1291"/>
      <c r="F72" s="1291"/>
      <c r="G72" s="1291"/>
      <c r="H72" s="1291"/>
      <c r="I72" s="1291"/>
      <c r="J72" s="1291"/>
      <c r="K72" s="1291"/>
      <c r="L72" s="1291"/>
      <c r="M72" s="1291"/>
      <c r="N72" s="1291"/>
      <c r="O72" s="1291"/>
      <c r="P72" s="1291"/>
      <c r="Q72" s="1291"/>
      <c r="R72" s="1291"/>
      <c r="S72" s="1291"/>
      <c r="T72" s="1291"/>
      <c r="U72" s="1291"/>
      <c r="V72" s="1291"/>
      <c r="W72" s="1291"/>
      <c r="X72" s="1291"/>
      <c r="Y72" s="1291"/>
      <c r="Z72" s="1291"/>
    </row>
    <row r="73">
      <c r="A73" s="1291"/>
      <c r="B73" s="1291"/>
      <c r="C73" s="1291"/>
      <c r="D73" s="1291"/>
      <c r="E73" s="1291"/>
      <c r="F73" s="1291"/>
      <c r="G73" s="1291"/>
      <c r="H73" s="1291"/>
      <c r="I73" s="1291"/>
      <c r="J73" s="1291"/>
      <c r="K73" s="1291"/>
      <c r="L73" s="1291"/>
      <c r="M73" s="1291"/>
      <c r="N73" s="1291"/>
      <c r="O73" s="1291"/>
      <c r="P73" s="1291"/>
      <c r="Q73" s="1291"/>
      <c r="R73" s="1291"/>
      <c r="S73" s="1291"/>
      <c r="T73" s="1291"/>
      <c r="U73" s="1291"/>
      <c r="V73" s="1291"/>
      <c r="W73" s="1291"/>
      <c r="X73" s="1291"/>
      <c r="Y73" s="1291"/>
      <c r="Z73" s="1291"/>
    </row>
    <row r="74">
      <c r="A74" s="1291"/>
      <c r="B74" s="1291"/>
      <c r="C74" s="1291"/>
      <c r="D74" s="1291"/>
      <c r="E74" s="1291"/>
      <c r="F74" s="1291"/>
      <c r="G74" s="1291"/>
      <c r="H74" s="1291"/>
      <c r="I74" s="1291"/>
      <c r="J74" s="1291"/>
      <c r="K74" s="1291"/>
      <c r="L74" s="1291"/>
      <c r="M74" s="1291"/>
      <c r="N74" s="1291"/>
      <c r="O74" s="1291"/>
      <c r="P74" s="1291"/>
      <c r="Q74" s="1291"/>
      <c r="R74" s="1291"/>
      <c r="S74" s="1291"/>
      <c r="T74" s="1291"/>
      <c r="U74" s="1291"/>
      <c r="V74" s="1291"/>
      <c r="W74" s="1291"/>
      <c r="X74" s="1291"/>
      <c r="Y74" s="1291"/>
      <c r="Z74" s="1291"/>
    </row>
    <row r="75">
      <c r="A75" s="1291"/>
      <c r="B75" s="1291"/>
      <c r="C75" s="1291"/>
      <c r="D75" s="1291"/>
      <c r="E75" s="1291"/>
      <c r="F75" s="1291"/>
      <c r="G75" s="1291"/>
      <c r="H75" s="1291"/>
      <c r="I75" s="1291"/>
      <c r="J75" s="1291"/>
      <c r="K75" s="1291"/>
      <c r="L75" s="1291"/>
      <c r="M75" s="1291"/>
      <c r="N75" s="1291"/>
      <c r="O75" s="1291"/>
      <c r="P75" s="1291"/>
      <c r="Q75" s="1291"/>
      <c r="R75" s="1291"/>
      <c r="S75" s="1291"/>
      <c r="T75" s="1291"/>
      <c r="U75" s="1291"/>
      <c r="V75" s="1291"/>
      <c r="W75" s="1291"/>
      <c r="X75" s="1291"/>
      <c r="Y75" s="1291"/>
      <c r="Z75" s="1291"/>
    </row>
    <row r="76">
      <c r="A76" s="1291"/>
      <c r="B76" s="1291"/>
      <c r="C76" s="1291"/>
      <c r="D76" s="1291"/>
      <c r="E76" s="1291"/>
      <c r="F76" s="1291"/>
      <c r="G76" s="1291"/>
      <c r="H76" s="1291"/>
      <c r="I76" s="1291"/>
      <c r="J76" s="1291"/>
      <c r="K76" s="1291"/>
      <c r="L76" s="1291"/>
      <c r="M76" s="1291"/>
      <c r="N76" s="1291"/>
      <c r="O76" s="1291"/>
      <c r="P76" s="1291"/>
      <c r="Q76" s="1291"/>
      <c r="R76" s="1291"/>
      <c r="S76" s="1291"/>
      <c r="T76" s="1291"/>
      <c r="U76" s="1291"/>
      <c r="V76" s="1291"/>
      <c r="W76" s="1291"/>
      <c r="X76" s="1291"/>
      <c r="Y76" s="1291"/>
      <c r="Z76" s="1291"/>
    </row>
    <row r="77">
      <c r="A77" s="1291"/>
      <c r="B77" s="1291"/>
      <c r="C77" s="1291"/>
      <c r="D77" s="1291"/>
      <c r="E77" s="1291"/>
      <c r="F77" s="1291"/>
      <c r="G77" s="1291"/>
      <c r="H77" s="1291"/>
      <c r="I77" s="1291"/>
      <c r="J77" s="1291"/>
      <c r="K77" s="1291"/>
      <c r="L77" s="1291"/>
      <c r="M77" s="1291"/>
      <c r="N77" s="1291"/>
      <c r="O77" s="1291"/>
      <c r="P77" s="1291"/>
      <c r="Q77" s="1291"/>
      <c r="R77" s="1291"/>
      <c r="S77" s="1291"/>
      <c r="T77" s="1291"/>
      <c r="U77" s="1291"/>
      <c r="V77" s="1291"/>
      <c r="W77" s="1291"/>
      <c r="X77" s="1291"/>
      <c r="Y77" s="1291"/>
      <c r="Z77" s="1291"/>
    </row>
    <row r="78">
      <c r="A78" s="1291"/>
      <c r="B78" s="1291"/>
      <c r="C78" s="1291"/>
      <c r="D78" s="1291"/>
      <c r="E78" s="1291"/>
      <c r="F78" s="1291"/>
      <c r="G78" s="1291"/>
      <c r="H78" s="1291"/>
      <c r="I78" s="1291"/>
      <c r="J78" s="1291"/>
      <c r="K78" s="1291"/>
      <c r="L78" s="1291"/>
      <c r="M78" s="1291"/>
      <c r="N78" s="1291"/>
      <c r="O78" s="1291"/>
      <c r="P78" s="1291"/>
      <c r="Q78" s="1291"/>
      <c r="R78" s="1291"/>
      <c r="S78" s="1291"/>
      <c r="T78" s="1291"/>
      <c r="U78" s="1291"/>
      <c r="V78" s="1291"/>
      <c r="W78" s="1291"/>
      <c r="X78" s="1291"/>
      <c r="Y78" s="1291"/>
      <c r="Z78" s="1291"/>
    </row>
    <row r="79">
      <c r="A79" s="1291"/>
      <c r="B79" s="1291"/>
      <c r="C79" s="1291"/>
      <c r="D79" s="1291"/>
      <c r="E79" s="1291"/>
      <c r="F79" s="1291"/>
      <c r="G79" s="1291"/>
      <c r="H79" s="1291"/>
      <c r="I79" s="1291"/>
      <c r="J79" s="1291"/>
      <c r="K79" s="1291"/>
      <c r="L79" s="1291"/>
      <c r="M79" s="1291"/>
      <c r="N79" s="1291"/>
      <c r="O79" s="1291"/>
      <c r="P79" s="1291"/>
      <c r="Q79" s="1291"/>
      <c r="R79" s="1291"/>
      <c r="S79" s="1291"/>
      <c r="T79" s="1291"/>
      <c r="U79" s="1291"/>
      <c r="V79" s="1291"/>
      <c r="W79" s="1291"/>
      <c r="X79" s="1291"/>
      <c r="Y79" s="1291"/>
      <c r="Z79" s="1291"/>
    </row>
    <row r="80">
      <c r="A80" s="1291"/>
      <c r="B80" s="1291"/>
      <c r="C80" s="1291"/>
      <c r="D80" s="1291"/>
      <c r="E80" s="1291"/>
      <c r="F80" s="1291"/>
      <c r="G80" s="1291"/>
      <c r="H80" s="1291"/>
      <c r="I80" s="1291"/>
      <c r="J80" s="1291"/>
      <c r="K80" s="1291"/>
      <c r="L80" s="1291"/>
      <c r="M80" s="1291"/>
      <c r="N80" s="1291"/>
      <c r="O80" s="1291"/>
      <c r="P80" s="1291"/>
      <c r="Q80" s="1291"/>
      <c r="R80" s="1291"/>
      <c r="S80" s="1291"/>
      <c r="T80" s="1291"/>
      <c r="U80" s="1291"/>
      <c r="V80" s="1291"/>
      <c r="W80" s="1291"/>
      <c r="X80" s="1291"/>
      <c r="Y80" s="1291"/>
      <c r="Z80" s="1291"/>
    </row>
    <row r="81">
      <c r="A81" s="1291"/>
      <c r="B81" s="1291"/>
      <c r="C81" s="1291"/>
      <c r="D81" s="1291"/>
      <c r="E81" s="1291"/>
      <c r="F81" s="1291"/>
      <c r="G81" s="1291"/>
      <c r="H81" s="1291"/>
      <c r="I81" s="1291"/>
      <c r="J81" s="1291"/>
      <c r="K81" s="1291"/>
      <c r="L81" s="1291"/>
      <c r="M81" s="1291"/>
      <c r="N81" s="1291"/>
      <c r="O81" s="1291"/>
      <c r="P81" s="1291"/>
      <c r="Q81" s="1291"/>
      <c r="R81" s="1291"/>
      <c r="S81" s="1291"/>
      <c r="T81" s="1291"/>
      <c r="U81" s="1291"/>
      <c r="V81" s="1291"/>
      <c r="W81" s="1291"/>
      <c r="X81" s="1291"/>
      <c r="Y81" s="1291"/>
      <c r="Z81" s="1291"/>
    </row>
    <row r="82">
      <c r="A82" s="1291"/>
      <c r="B82" s="1291"/>
      <c r="C82" s="1291"/>
      <c r="D82" s="1291"/>
      <c r="E82" s="1291"/>
      <c r="F82" s="1291"/>
      <c r="G82" s="1291"/>
      <c r="H82" s="1291"/>
      <c r="I82" s="1291"/>
      <c r="J82" s="1291"/>
      <c r="K82" s="1291"/>
      <c r="L82" s="1291"/>
      <c r="M82" s="1291"/>
      <c r="N82" s="1291"/>
      <c r="O82" s="1291"/>
      <c r="P82" s="1291"/>
      <c r="Q82" s="1291"/>
      <c r="R82" s="1291"/>
      <c r="S82" s="1291"/>
      <c r="T82" s="1291"/>
      <c r="U82" s="1291"/>
      <c r="V82" s="1291"/>
      <c r="W82" s="1291"/>
      <c r="X82" s="1291"/>
      <c r="Y82" s="1291"/>
      <c r="Z82" s="1291"/>
    </row>
    <row r="83">
      <c r="A83" s="1291"/>
      <c r="B83" s="1291"/>
      <c r="C83" s="1291"/>
      <c r="D83" s="1291"/>
      <c r="E83" s="1291"/>
      <c r="F83" s="1291"/>
      <c r="G83" s="1291"/>
      <c r="H83" s="1291"/>
      <c r="I83" s="1291"/>
      <c r="J83" s="1291"/>
      <c r="K83" s="1291"/>
      <c r="L83" s="1291"/>
      <c r="M83" s="1291"/>
      <c r="N83" s="1291"/>
      <c r="O83" s="1291"/>
      <c r="P83" s="1291"/>
      <c r="Q83" s="1291"/>
      <c r="R83" s="1291"/>
      <c r="S83" s="1291"/>
      <c r="T83" s="1291"/>
      <c r="U83" s="1291"/>
      <c r="V83" s="1291"/>
      <c r="W83" s="1291"/>
      <c r="X83" s="1291"/>
      <c r="Y83" s="1291"/>
      <c r="Z83" s="1291"/>
    </row>
    <row r="84">
      <c r="A84" s="1291"/>
      <c r="B84" s="1291"/>
      <c r="C84" s="1291"/>
      <c r="D84" s="1291"/>
      <c r="E84" s="1291"/>
      <c r="F84" s="1291"/>
      <c r="G84" s="1291"/>
      <c r="H84" s="1291"/>
      <c r="I84" s="1291"/>
      <c r="J84" s="1291"/>
      <c r="K84" s="1291"/>
      <c r="L84" s="1291"/>
      <c r="M84" s="1291"/>
      <c r="N84" s="1291"/>
      <c r="O84" s="1291"/>
      <c r="P84" s="1291"/>
      <c r="Q84" s="1291"/>
      <c r="R84" s="1291"/>
      <c r="S84" s="1291"/>
      <c r="T84" s="1291"/>
      <c r="U84" s="1291"/>
      <c r="V84" s="1291"/>
      <c r="W84" s="1291"/>
      <c r="X84" s="1291"/>
      <c r="Y84" s="1291"/>
      <c r="Z84" s="1291"/>
    </row>
    <row r="85">
      <c r="A85" s="1291"/>
      <c r="B85" s="1291"/>
      <c r="C85" s="1291"/>
      <c r="D85" s="1291"/>
      <c r="E85" s="1291"/>
      <c r="F85" s="1291"/>
      <c r="G85" s="1291"/>
      <c r="H85" s="1291"/>
      <c r="I85" s="1291"/>
      <c r="J85" s="1291"/>
      <c r="K85" s="1291"/>
      <c r="L85" s="1291"/>
      <c r="M85" s="1291"/>
      <c r="N85" s="1291"/>
      <c r="O85" s="1291"/>
      <c r="P85" s="1291"/>
      <c r="Q85" s="1291"/>
      <c r="R85" s="1291"/>
      <c r="S85" s="1291"/>
      <c r="T85" s="1291"/>
      <c r="U85" s="1291"/>
      <c r="V85" s="1291"/>
      <c r="W85" s="1291"/>
      <c r="X85" s="1291"/>
      <c r="Y85" s="1291"/>
      <c r="Z85" s="1291"/>
    </row>
    <row r="86">
      <c r="A86" s="1291"/>
      <c r="B86" s="1291"/>
      <c r="C86" s="1291"/>
      <c r="D86" s="1291"/>
      <c r="E86" s="1291"/>
      <c r="F86" s="1291"/>
      <c r="G86" s="1291"/>
      <c r="H86" s="1291"/>
      <c r="I86" s="1291"/>
      <c r="J86" s="1291"/>
      <c r="K86" s="1291"/>
      <c r="L86" s="1291"/>
      <c r="M86" s="1291"/>
      <c r="N86" s="1291"/>
      <c r="O86" s="1291"/>
      <c r="P86" s="1291"/>
      <c r="Q86" s="1291"/>
      <c r="R86" s="1291"/>
      <c r="S86" s="1291"/>
      <c r="T86" s="1291"/>
      <c r="U86" s="1291"/>
      <c r="V86" s="1291"/>
      <c r="W86" s="1291"/>
      <c r="X86" s="1291"/>
      <c r="Y86" s="1291"/>
      <c r="Z86" s="1291"/>
    </row>
    <row r="87">
      <c r="A87" s="1291"/>
      <c r="B87" s="1291"/>
      <c r="C87" s="1291"/>
      <c r="D87" s="1291"/>
      <c r="E87" s="1291"/>
      <c r="F87" s="1291"/>
      <c r="G87" s="1291"/>
      <c r="H87" s="1291"/>
      <c r="I87" s="1291"/>
      <c r="J87" s="1291"/>
      <c r="K87" s="1291"/>
      <c r="L87" s="1291"/>
      <c r="M87" s="1291"/>
      <c r="N87" s="1291"/>
      <c r="O87" s="1291"/>
      <c r="P87" s="1291"/>
      <c r="Q87" s="1291"/>
      <c r="R87" s="1291"/>
      <c r="S87" s="1291"/>
      <c r="T87" s="1291"/>
      <c r="U87" s="1291"/>
      <c r="V87" s="1291"/>
      <c r="W87" s="1291"/>
      <c r="X87" s="1291"/>
      <c r="Y87" s="1291"/>
      <c r="Z87" s="1291"/>
    </row>
    <row r="88">
      <c r="A88" s="1291"/>
      <c r="B88" s="1291"/>
      <c r="C88" s="1291"/>
      <c r="D88" s="1291"/>
      <c r="E88" s="1291"/>
      <c r="F88" s="1291"/>
      <c r="G88" s="1291"/>
      <c r="H88" s="1291"/>
      <c r="I88" s="1291"/>
      <c r="J88" s="1291"/>
      <c r="K88" s="1291"/>
      <c r="L88" s="1291"/>
      <c r="M88" s="1291"/>
      <c r="N88" s="1291"/>
      <c r="O88" s="1291"/>
      <c r="P88" s="1291"/>
      <c r="Q88" s="1291"/>
      <c r="R88" s="1291"/>
      <c r="S88" s="1291"/>
      <c r="T88" s="1291"/>
      <c r="U88" s="1291"/>
      <c r="V88" s="1291"/>
      <c r="W88" s="1291"/>
      <c r="X88" s="1291"/>
      <c r="Y88" s="1291"/>
      <c r="Z88" s="1291"/>
    </row>
    <row r="89">
      <c r="A89" s="1291"/>
      <c r="B89" s="1291"/>
      <c r="C89" s="1291"/>
      <c r="D89" s="1291"/>
      <c r="E89" s="1291"/>
      <c r="F89" s="1291"/>
      <c r="G89" s="1291"/>
      <c r="H89" s="1291"/>
      <c r="I89" s="1291"/>
      <c r="J89" s="1291"/>
      <c r="K89" s="1291"/>
      <c r="L89" s="1291"/>
      <c r="M89" s="1291"/>
      <c r="N89" s="1291"/>
      <c r="O89" s="1291"/>
      <c r="P89" s="1291"/>
      <c r="Q89" s="1291"/>
      <c r="R89" s="1291"/>
      <c r="S89" s="1291"/>
      <c r="T89" s="1291"/>
      <c r="U89" s="1291"/>
      <c r="V89" s="1291"/>
      <c r="W89" s="1291"/>
      <c r="X89" s="1291"/>
      <c r="Y89" s="1291"/>
      <c r="Z89" s="1291"/>
    </row>
    <row r="90">
      <c r="A90" s="1291"/>
      <c r="B90" s="1291"/>
      <c r="C90" s="1291"/>
      <c r="D90" s="1291"/>
      <c r="E90" s="1291"/>
      <c r="F90" s="1291"/>
      <c r="G90" s="1291"/>
      <c r="H90" s="1291"/>
      <c r="I90" s="1291"/>
      <c r="J90" s="1291"/>
      <c r="K90" s="1291"/>
      <c r="L90" s="1291"/>
      <c r="M90" s="1291"/>
      <c r="N90" s="1291"/>
      <c r="O90" s="1291"/>
      <c r="P90" s="1291"/>
      <c r="Q90" s="1291"/>
      <c r="R90" s="1291"/>
      <c r="S90" s="1291"/>
      <c r="T90" s="1291"/>
      <c r="U90" s="1291"/>
      <c r="V90" s="1291"/>
      <c r="W90" s="1291"/>
      <c r="X90" s="1291"/>
      <c r="Y90" s="1291"/>
      <c r="Z90" s="1291"/>
    </row>
    <row r="91">
      <c r="A91" s="1291"/>
      <c r="B91" s="1291"/>
      <c r="C91" s="1291"/>
      <c r="D91" s="1291"/>
      <c r="E91" s="1291"/>
      <c r="F91" s="1291"/>
      <c r="G91" s="1291"/>
      <c r="H91" s="1291"/>
      <c r="I91" s="1291"/>
      <c r="J91" s="1291"/>
      <c r="K91" s="1291"/>
      <c r="L91" s="1291"/>
      <c r="M91" s="1291"/>
      <c r="N91" s="1291"/>
      <c r="O91" s="1291"/>
      <c r="P91" s="1291"/>
      <c r="Q91" s="1291"/>
      <c r="R91" s="1291"/>
      <c r="S91" s="1291"/>
      <c r="T91" s="1291"/>
      <c r="U91" s="1291"/>
      <c r="V91" s="1291"/>
      <c r="W91" s="1291"/>
      <c r="X91" s="1291"/>
      <c r="Y91" s="1291"/>
      <c r="Z91" s="1291"/>
    </row>
    <row r="92">
      <c r="A92" s="1291"/>
      <c r="B92" s="1291"/>
      <c r="C92" s="1291"/>
      <c r="D92" s="1291"/>
      <c r="E92" s="1291"/>
      <c r="F92" s="1291"/>
      <c r="G92" s="1291"/>
      <c r="H92" s="1291"/>
      <c r="I92" s="1291"/>
      <c r="J92" s="1291"/>
      <c r="K92" s="1291"/>
      <c r="L92" s="1291"/>
      <c r="M92" s="1291"/>
      <c r="N92" s="1291"/>
      <c r="O92" s="1291"/>
      <c r="P92" s="1291"/>
      <c r="Q92" s="1291"/>
      <c r="R92" s="1291"/>
      <c r="S92" s="1291"/>
      <c r="T92" s="1291"/>
      <c r="U92" s="1291"/>
      <c r="V92" s="1291"/>
      <c r="W92" s="1291"/>
      <c r="X92" s="1291"/>
      <c r="Y92" s="1291"/>
      <c r="Z92" s="1291"/>
    </row>
    <row r="93">
      <c r="A93" s="1291"/>
      <c r="B93" s="1291"/>
      <c r="C93" s="1291"/>
      <c r="D93" s="1291"/>
      <c r="E93" s="1291"/>
      <c r="F93" s="1291"/>
      <c r="G93" s="1291"/>
      <c r="H93" s="1291"/>
      <c r="I93" s="1291"/>
      <c r="J93" s="1291"/>
      <c r="K93" s="1291"/>
      <c r="L93" s="1291"/>
      <c r="M93" s="1291"/>
      <c r="N93" s="1291"/>
      <c r="O93" s="1291"/>
      <c r="P93" s="1291"/>
      <c r="Q93" s="1291"/>
      <c r="R93" s="1291"/>
      <c r="S93" s="1291"/>
      <c r="T93" s="1291"/>
      <c r="U93" s="1291"/>
      <c r="V93" s="1291"/>
      <c r="W93" s="1291"/>
      <c r="X93" s="1291"/>
      <c r="Y93" s="1291"/>
      <c r="Z93" s="1291"/>
    </row>
    <row r="94">
      <c r="A94" s="1291"/>
      <c r="B94" s="1291"/>
      <c r="C94" s="1291"/>
      <c r="D94" s="1291"/>
      <c r="E94" s="1291"/>
      <c r="F94" s="1291"/>
      <c r="G94" s="1291"/>
      <c r="H94" s="1291"/>
      <c r="I94" s="1291"/>
      <c r="J94" s="1291"/>
      <c r="K94" s="1291"/>
      <c r="L94" s="1291"/>
      <c r="M94" s="1291"/>
      <c r="N94" s="1291"/>
      <c r="O94" s="1291"/>
      <c r="P94" s="1291"/>
      <c r="Q94" s="1291"/>
      <c r="R94" s="1291"/>
      <c r="S94" s="1291"/>
      <c r="T94" s="1291"/>
      <c r="U94" s="1291"/>
      <c r="V94" s="1291"/>
      <c r="W94" s="1291"/>
      <c r="X94" s="1291"/>
      <c r="Y94" s="1291"/>
      <c r="Z94" s="1291"/>
    </row>
    <row r="95">
      <c r="A95" s="1291"/>
      <c r="B95" s="1291"/>
      <c r="C95" s="1291"/>
      <c r="D95" s="1291"/>
      <c r="E95" s="1291"/>
      <c r="F95" s="1291"/>
      <c r="G95" s="1291"/>
      <c r="H95" s="1291"/>
      <c r="I95" s="1291"/>
      <c r="J95" s="1291"/>
      <c r="K95" s="1291"/>
      <c r="L95" s="1291"/>
      <c r="M95" s="1291"/>
      <c r="N95" s="1291"/>
      <c r="O95" s="1291"/>
      <c r="P95" s="1291"/>
      <c r="Q95" s="1291"/>
      <c r="R95" s="1291"/>
      <c r="S95" s="1291"/>
      <c r="T95" s="1291"/>
      <c r="U95" s="1291"/>
      <c r="V95" s="1291"/>
      <c r="W95" s="1291"/>
      <c r="X95" s="1291"/>
      <c r="Y95" s="1291"/>
      <c r="Z95" s="1291"/>
    </row>
    <row r="96">
      <c r="A96" s="1291"/>
      <c r="B96" s="1291"/>
      <c r="C96" s="1291"/>
      <c r="D96" s="1291"/>
      <c r="E96" s="1291"/>
      <c r="F96" s="1291"/>
      <c r="G96" s="1291"/>
      <c r="H96" s="1291"/>
      <c r="I96" s="1291"/>
      <c r="J96" s="1291"/>
      <c r="K96" s="1291"/>
      <c r="L96" s="1291"/>
      <c r="M96" s="1291"/>
      <c r="N96" s="1291"/>
      <c r="O96" s="1291"/>
      <c r="P96" s="1291"/>
      <c r="Q96" s="1291"/>
      <c r="R96" s="1291"/>
      <c r="S96" s="1291"/>
      <c r="T96" s="1291"/>
      <c r="U96" s="1291"/>
      <c r="V96" s="1291"/>
      <c r="W96" s="1291"/>
      <c r="X96" s="1291"/>
      <c r="Y96" s="1291"/>
      <c r="Z96" s="1291"/>
    </row>
    <row r="97">
      <c r="A97" s="1291"/>
      <c r="B97" s="1291"/>
      <c r="C97" s="1291"/>
      <c r="D97" s="1291"/>
      <c r="E97" s="1291"/>
      <c r="F97" s="1291"/>
      <c r="G97" s="1291"/>
      <c r="H97" s="1291"/>
      <c r="I97" s="1291"/>
      <c r="J97" s="1291"/>
      <c r="K97" s="1291"/>
      <c r="L97" s="1291"/>
      <c r="M97" s="1291"/>
      <c r="N97" s="1291"/>
      <c r="O97" s="1291"/>
      <c r="P97" s="1291"/>
      <c r="Q97" s="1291"/>
      <c r="R97" s="1291"/>
      <c r="S97" s="1291"/>
      <c r="T97" s="1291"/>
      <c r="U97" s="1291"/>
      <c r="V97" s="1291"/>
      <c r="W97" s="1291"/>
      <c r="X97" s="1291"/>
      <c r="Y97" s="1291"/>
      <c r="Z97" s="1291"/>
    </row>
    <row r="98">
      <c r="A98" s="1291"/>
      <c r="B98" s="1291"/>
      <c r="C98" s="1291"/>
      <c r="D98" s="1291"/>
      <c r="E98" s="1291"/>
      <c r="F98" s="1291"/>
      <c r="G98" s="1291"/>
      <c r="H98" s="1291"/>
      <c r="I98" s="1291"/>
      <c r="J98" s="1291"/>
      <c r="K98" s="1291"/>
      <c r="L98" s="1291"/>
      <c r="M98" s="1291"/>
      <c r="N98" s="1291"/>
      <c r="O98" s="1291"/>
      <c r="P98" s="1291"/>
      <c r="Q98" s="1291"/>
      <c r="R98" s="1291"/>
      <c r="S98" s="1291"/>
      <c r="T98" s="1291"/>
      <c r="U98" s="1291"/>
      <c r="V98" s="1291"/>
      <c r="W98" s="1291"/>
      <c r="X98" s="1291"/>
      <c r="Y98" s="1291"/>
      <c r="Z98" s="1291"/>
    </row>
    <row r="99">
      <c r="A99" s="1291"/>
      <c r="B99" s="1291"/>
      <c r="C99" s="1291"/>
      <c r="D99" s="1291"/>
      <c r="E99" s="1291"/>
      <c r="F99" s="1291"/>
      <c r="G99" s="1291"/>
      <c r="H99" s="1291"/>
      <c r="I99" s="1291"/>
      <c r="J99" s="1291"/>
      <c r="K99" s="1291"/>
      <c r="L99" s="1291"/>
      <c r="M99" s="1291"/>
      <c r="N99" s="1291"/>
      <c r="O99" s="1291"/>
      <c r="P99" s="1291"/>
      <c r="Q99" s="1291"/>
      <c r="R99" s="1291"/>
      <c r="S99" s="1291"/>
      <c r="T99" s="1291"/>
      <c r="U99" s="1291"/>
      <c r="V99" s="1291"/>
      <c r="W99" s="1291"/>
      <c r="X99" s="1291"/>
      <c r="Y99" s="1291"/>
      <c r="Z99" s="1291"/>
    </row>
    <row r="100">
      <c r="A100" s="1291"/>
      <c r="B100" s="1291"/>
      <c r="C100" s="1291"/>
      <c r="D100" s="1291"/>
      <c r="E100" s="1291"/>
      <c r="F100" s="1291"/>
      <c r="G100" s="1291"/>
      <c r="H100" s="1291"/>
      <c r="I100" s="1291"/>
      <c r="J100" s="1291"/>
      <c r="K100" s="1291"/>
      <c r="L100" s="1291"/>
      <c r="M100" s="1291"/>
      <c r="N100" s="1291"/>
      <c r="O100" s="1291"/>
      <c r="P100" s="1291"/>
      <c r="Q100" s="1291"/>
      <c r="R100" s="1291"/>
      <c r="S100" s="1291"/>
      <c r="T100" s="1291"/>
      <c r="U100" s="1291"/>
      <c r="V100" s="1291"/>
      <c r="W100" s="1291"/>
      <c r="X100" s="1291"/>
      <c r="Y100" s="1291"/>
      <c r="Z100" s="1291"/>
    </row>
    <row r="101">
      <c r="A101" s="1291"/>
      <c r="B101" s="1291"/>
      <c r="C101" s="1291"/>
      <c r="D101" s="1291"/>
      <c r="E101" s="1291"/>
      <c r="F101" s="1291"/>
      <c r="G101" s="1291"/>
      <c r="H101" s="1291"/>
      <c r="I101" s="1291"/>
      <c r="J101" s="1291"/>
      <c r="K101" s="1291"/>
      <c r="L101" s="1291"/>
      <c r="M101" s="1291"/>
      <c r="N101" s="1291"/>
      <c r="O101" s="1291"/>
      <c r="P101" s="1291"/>
      <c r="Q101" s="1291"/>
      <c r="R101" s="1291"/>
      <c r="S101" s="1291"/>
      <c r="T101" s="1291"/>
      <c r="U101" s="1291"/>
      <c r="V101" s="1291"/>
      <c r="W101" s="1291"/>
      <c r="X101" s="1291"/>
      <c r="Y101" s="1291"/>
      <c r="Z101" s="1291"/>
    </row>
    <row r="102">
      <c r="A102" s="1291"/>
      <c r="B102" s="1291"/>
      <c r="C102" s="1291"/>
      <c r="D102" s="1291"/>
      <c r="E102" s="1291"/>
      <c r="F102" s="1291"/>
      <c r="G102" s="1291"/>
      <c r="H102" s="1291"/>
      <c r="I102" s="1291"/>
      <c r="J102" s="1291"/>
      <c r="K102" s="1291"/>
      <c r="L102" s="1291"/>
      <c r="M102" s="1291"/>
      <c r="N102" s="1291"/>
      <c r="O102" s="1291"/>
      <c r="P102" s="1291"/>
      <c r="Q102" s="1291"/>
      <c r="R102" s="1291"/>
      <c r="S102" s="1291"/>
      <c r="T102" s="1291"/>
      <c r="U102" s="1291"/>
      <c r="V102" s="1291"/>
      <c r="W102" s="1291"/>
      <c r="X102" s="1291"/>
      <c r="Y102" s="1291"/>
      <c r="Z102" s="1291"/>
    </row>
    <row r="103">
      <c r="A103" s="1291"/>
      <c r="B103" s="1291"/>
      <c r="C103" s="1291"/>
      <c r="D103" s="1291"/>
      <c r="E103" s="1291"/>
      <c r="F103" s="1291"/>
      <c r="G103" s="1291"/>
      <c r="H103" s="1291"/>
      <c r="I103" s="1291"/>
      <c r="J103" s="1291"/>
      <c r="K103" s="1291"/>
      <c r="L103" s="1291"/>
      <c r="M103" s="1291"/>
      <c r="N103" s="1291"/>
      <c r="O103" s="1291"/>
      <c r="P103" s="1291"/>
      <c r="Q103" s="1291"/>
      <c r="R103" s="1291"/>
      <c r="S103" s="1291"/>
      <c r="T103" s="1291"/>
      <c r="U103" s="1291"/>
      <c r="V103" s="1291"/>
      <c r="W103" s="1291"/>
      <c r="X103" s="1291"/>
      <c r="Y103" s="1291"/>
      <c r="Z103" s="1291"/>
    </row>
    <row r="104">
      <c r="A104" s="1291"/>
      <c r="B104" s="1291"/>
      <c r="C104" s="1291"/>
      <c r="D104" s="1291"/>
      <c r="E104" s="1291"/>
      <c r="F104" s="1291"/>
      <c r="G104" s="1291"/>
      <c r="H104" s="1291"/>
      <c r="I104" s="1291"/>
      <c r="J104" s="1291"/>
      <c r="K104" s="1291"/>
      <c r="L104" s="1291"/>
      <c r="M104" s="1291"/>
      <c r="N104" s="1291"/>
      <c r="O104" s="1291"/>
      <c r="P104" s="1291"/>
      <c r="Q104" s="1291"/>
      <c r="R104" s="1291"/>
      <c r="S104" s="1291"/>
      <c r="T104" s="1291"/>
      <c r="U104" s="1291"/>
      <c r="V104" s="1291"/>
      <c r="W104" s="1291"/>
      <c r="X104" s="1291"/>
      <c r="Y104" s="1291"/>
      <c r="Z104" s="1291"/>
    </row>
    <row r="105">
      <c r="A105" s="1291"/>
      <c r="B105" s="1291"/>
      <c r="C105" s="1291"/>
      <c r="D105" s="1291"/>
      <c r="E105" s="1291"/>
      <c r="F105" s="1291"/>
      <c r="G105" s="1291"/>
      <c r="H105" s="1291"/>
      <c r="I105" s="1291"/>
      <c r="J105" s="1291"/>
      <c r="K105" s="1291"/>
      <c r="L105" s="1291"/>
      <c r="M105" s="1291"/>
      <c r="N105" s="1291"/>
      <c r="O105" s="1291"/>
      <c r="P105" s="1291"/>
      <c r="Q105" s="1291"/>
      <c r="R105" s="1291"/>
      <c r="S105" s="1291"/>
      <c r="T105" s="1291"/>
      <c r="U105" s="1291"/>
      <c r="V105" s="1291"/>
      <c r="W105" s="1291"/>
      <c r="X105" s="1291"/>
      <c r="Y105" s="1291"/>
      <c r="Z105" s="1291"/>
    </row>
    <row r="106">
      <c r="A106" s="1291"/>
      <c r="B106" s="1291"/>
      <c r="C106" s="1291"/>
      <c r="D106" s="1291"/>
      <c r="E106" s="1291"/>
      <c r="F106" s="1291"/>
      <c r="G106" s="1291"/>
      <c r="H106" s="1291"/>
      <c r="I106" s="1291"/>
      <c r="J106" s="1291"/>
      <c r="K106" s="1291"/>
      <c r="L106" s="1291"/>
      <c r="M106" s="1291"/>
      <c r="N106" s="1291"/>
      <c r="O106" s="1291"/>
      <c r="P106" s="1291"/>
      <c r="Q106" s="1291"/>
      <c r="R106" s="1291"/>
      <c r="S106" s="1291"/>
      <c r="T106" s="1291"/>
      <c r="U106" s="1291"/>
      <c r="V106" s="1291"/>
      <c r="W106" s="1291"/>
      <c r="X106" s="1291"/>
      <c r="Y106" s="1291"/>
      <c r="Z106" s="1291"/>
    </row>
    <row r="107">
      <c r="A107" s="1291"/>
      <c r="B107" s="1291"/>
      <c r="C107" s="1291"/>
      <c r="D107" s="1291"/>
      <c r="E107" s="1291"/>
      <c r="F107" s="1291"/>
      <c r="G107" s="1291"/>
      <c r="H107" s="1291"/>
      <c r="I107" s="1291"/>
      <c r="J107" s="1291"/>
      <c r="K107" s="1291"/>
      <c r="L107" s="1291"/>
      <c r="M107" s="1291"/>
      <c r="N107" s="1291"/>
      <c r="O107" s="1291"/>
      <c r="P107" s="1291"/>
      <c r="Q107" s="1291"/>
      <c r="R107" s="1291"/>
      <c r="S107" s="1291"/>
      <c r="T107" s="1291"/>
      <c r="U107" s="1291"/>
      <c r="V107" s="1291"/>
      <c r="W107" s="1291"/>
      <c r="X107" s="1291"/>
      <c r="Y107" s="1291"/>
      <c r="Z107" s="1291"/>
    </row>
    <row r="108">
      <c r="A108" s="1291"/>
      <c r="B108" s="1291"/>
      <c r="C108" s="1291"/>
      <c r="D108" s="1291"/>
      <c r="E108" s="1291"/>
      <c r="F108" s="1291"/>
      <c r="G108" s="1291"/>
      <c r="H108" s="1291"/>
      <c r="I108" s="1291"/>
      <c r="J108" s="1291"/>
      <c r="K108" s="1291"/>
      <c r="L108" s="1291"/>
      <c r="M108" s="1291"/>
      <c r="N108" s="1291"/>
      <c r="O108" s="1291"/>
      <c r="P108" s="1291"/>
      <c r="Q108" s="1291"/>
      <c r="R108" s="1291"/>
      <c r="S108" s="1291"/>
      <c r="T108" s="1291"/>
      <c r="U108" s="1291"/>
      <c r="V108" s="1291"/>
      <c r="W108" s="1291"/>
      <c r="X108" s="1291"/>
      <c r="Y108" s="1291"/>
      <c r="Z108" s="1291"/>
    </row>
    <row r="109">
      <c r="A109" s="1291"/>
      <c r="B109" s="1291"/>
      <c r="C109" s="1291"/>
      <c r="D109" s="1291"/>
      <c r="E109" s="1291"/>
      <c r="F109" s="1291"/>
      <c r="G109" s="1291"/>
      <c r="H109" s="1291"/>
      <c r="I109" s="1291"/>
      <c r="J109" s="1291"/>
      <c r="K109" s="1291"/>
      <c r="L109" s="1291"/>
      <c r="M109" s="1291"/>
      <c r="N109" s="1291"/>
      <c r="O109" s="1291"/>
      <c r="P109" s="1291"/>
      <c r="Q109" s="1291"/>
      <c r="R109" s="1291"/>
      <c r="S109" s="1291"/>
      <c r="T109" s="1291"/>
      <c r="U109" s="1291"/>
      <c r="V109" s="1291"/>
      <c r="W109" s="1291"/>
      <c r="X109" s="1291"/>
      <c r="Y109" s="1291"/>
      <c r="Z109" s="1291"/>
    </row>
    <row r="110">
      <c r="A110" s="1291"/>
      <c r="B110" s="1291"/>
      <c r="C110" s="1291"/>
      <c r="D110" s="1291"/>
      <c r="E110" s="1291"/>
      <c r="F110" s="1291"/>
      <c r="G110" s="1291"/>
      <c r="H110" s="1291"/>
      <c r="I110" s="1291"/>
      <c r="J110" s="1291"/>
      <c r="K110" s="1291"/>
      <c r="L110" s="1291"/>
      <c r="M110" s="1291"/>
      <c r="N110" s="1291"/>
      <c r="O110" s="1291"/>
      <c r="P110" s="1291"/>
      <c r="Q110" s="1291"/>
      <c r="R110" s="1291"/>
      <c r="S110" s="1291"/>
      <c r="T110" s="1291"/>
      <c r="U110" s="1291"/>
      <c r="V110" s="1291"/>
      <c r="W110" s="1291"/>
      <c r="X110" s="1291"/>
      <c r="Y110" s="1291"/>
      <c r="Z110" s="1291"/>
    </row>
    <row r="111">
      <c r="A111" s="1291"/>
      <c r="B111" s="1291"/>
      <c r="C111" s="1291"/>
      <c r="D111" s="1291"/>
      <c r="E111" s="1291"/>
      <c r="F111" s="1291"/>
      <c r="G111" s="1291"/>
      <c r="H111" s="1291"/>
      <c r="I111" s="1291"/>
      <c r="J111" s="1291"/>
      <c r="K111" s="1291"/>
      <c r="L111" s="1291"/>
      <c r="M111" s="1291"/>
      <c r="N111" s="1291"/>
      <c r="O111" s="1291"/>
      <c r="P111" s="1291"/>
      <c r="Q111" s="1291"/>
      <c r="R111" s="1291"/>
      <c r="S111" s="1291"/>
      <c r="T111" s="1291"/>
      <c r="U111" s="1291"/>
      <c r="V111" s="1291"/>
      <c r="W111" s="1291"/>
      <c r="X111" s="1291"/>
      <c r="Y111" s="1291"/>
      <c r="Z111" s="1291"/>
    </row>
    <row r="112">
      <c r="A112" s="1291"/>
      <c r="B112" s="1291"/>
      <c r="C112" s="1291"/>
      <c r="D112" s="1291"/>
      <c r="E112" s="1291"/>
      <c r="F112" s="1291"/>
      <c r="G112" s="1291"/>
      <c r="H112" s="1291"/>
      <c r="I112" s="1291"/>
      <c r="J112" s="1291"/>
      <c r="K112" s="1291"/>
      <c r="L112" s="1291"/>
      <c r="M112" s="1291"/>
      <c r="N112" s="1291"/>
      <c r="O112" s="1291"/>
      <c r="P112" s="1291"/>
      <c r="Q112" s="1291"/>
      <c r="R112" s="1291"/>
      <c r="S112" s="1291"/>
      <c r="T112" s="1291"/>
      <c r="U112" s="1291"/>
      <c r="V112" s="1291"/>
      <c r="W112" s="1291"/>
      <c r="X112" s="1291"/>
      <c r="Y112" s="1291"/>
      <c r="Z112" s="1291"/>
    </row>
    <row r="113">
      <c r="A113" s="1291"/>
      <c r="B113" s="1291"/>
      <c r="C113" s="1291"/>
      <c r="D113" s="1291"/>
      <c r="E113" s="1291"/>
      <c r="F113" s="1291"/>
      <c r="G113" s="1291"/>
      <c r="H113" s="1291"/>
      <c r="I113" s="1291"/>
      <c r="J113" s="1291"/>
      <c r="K113" s="1291"/>
      <c r="L113" s="1291"/>
      <c r="M113" s="1291"/>
      <c r="N113" s="1291"/>
      <c r="O113" s="1291"/>
      <c r="P113" s="1291"/>
      <c r="Q113" s="1291"/>
      <c r="R113" s="1291"/>
      <c r="S113" s="1291"/>
      <c r="T113" s="1291"/>
      <c r="U113" s="1291"/>
      <c r="V113" s="1291"/>
      <c r="W113" s="1291"/>
      <c r="X113" s="1291"/>
      <c r="Y113" s="1291"/>
      <c r="Z113" s="1291"/>
    </row>
    <row r="114">
      <c r="A114" s="1291"/>
      <c r="B114" s="1291"/>
      <c r="C114" s="1291"/>
      <c r="D114" s="1291"/>
      <c r="E114" s="1291"/>
      <c r="F114" s="1291"/>
      <c r="G114" s="1291"/>
      <c r="H114" s="1291"/>
      <c r="I114" s="1291"/>
      <c r="J114" s="1291"/>
      <c r="K114" s="1291"/>
      <c r="L114" s="1291"/>
      <c r="M114" s="1291"/>
      <c r="N114" s="1291"/>
      <c r="O114" s="1291"/>
      <c r="P114" s="1291"/>
      <c r="Q114" s="1291"/>
      <c r="R114" s="1291"/>
      <c r="S114" s="1291"/>
      <c r="T114" s="1291"/>
      <c r="U114" s="1291"/>
      <c r="V114" s="1291"/>
      <c r="W114" s="1291"/>
      <c r="X114" s="1291"/>
      <c r="Y114" s="1291"/>
      <c r="Z114" s="1291"/>
    </row>
    <row r="115">
      <c r="A115" s="1291"/>
      <c r="B115" s="1291"/>
      <c r="C115" s="1291"/>
      <c r="D115" s="1291"/>
      <c r="E115" s="1291"/>
      <c r="F115" s="1291"/>
      <c r="G115" s="1291"/>
      <c r="H115" s="1291"/>
      <c r="I115" s="1291"/>
      <c r="J115" s="1291"/>
      <c r="K115" s="1291"/>
      <c r="L115" s="1291"/>
      <c r="M115" s="1291"/>
      <c r="N115" s="1291"/>
      <c r="O115" s="1291"/>
      <c r="P115" s="1291"/>
      <c r="Q115" s="1291"/>
      <c r="R115" s="1291"/>
      <c r="S115" s="1291"/>
      <c r="T115" s="1291"/>
      <c r="U115" s="1291"/>
      <c r="V115" s="1291"/>
      <c r="W115" s="1291"/>
      <c r="X115" s="1291"/>
      <c r="Y115" s="1291"/>
      <c r="Z115" s="1291"/>
    </row>
    <row r="116">
      <c r="A116" s="1291"/>
      <c r="B116" s="1291"/>
      <c r="C116" s="1291"/>
      <c r="D116" s="1291"/>
      <c r="E116" s="1291"/>
      <c r="F116" s="1291"/>
      <c r="G116" s="1291"/>
      <c r="H116" s="1291"/>
      <c r="I116" s="1291"/>
      <c r="J116" s="1291"/>
      <c r="K116" s="1291"/>
      <c r="L116" s="1291"/>
      <c r="M116" s="1291"/>
      <c r="N116" s="1291"/>
      <c r="O116" s="1291"/>
      <c r="P116" s="1291"/>
      <c r="Q116" s="1291"/>
      <c r="R116" s="1291"/>
      <c r="S116" s="1291"/>
      <c r="T116" s="1291"/>
      <c r="U116" s="1291"/>
      <c r="V116" s="1291"/>
      <c r="W116" s="1291"/>
      <c r="X116" s="1291"/>
      <c r="Y116" s="1291"/>
      <c r="Z116" s="1291"/>
    </row>
    <row r="117">
      <c r="A117" s="1291"/>
      <c r="B117" s="1291"/>
      <c r="C117" s="1291"/>
      <c r="D117" s="1291"/>
      <c r="E117" s="1291"/>
      <c r="F117" s="1291"/>
      <c r="G117" s="1291"/>
      <c r="H117" s="1291"/>
      <c r="I117" s="1291"/>
      <c r="J117" s="1291"/>
      <c r="K117" s="1291"/>
      <c r="L117" s="1291"/>
      <c r="M117" s="1291"/>
      <c r="N117" s="1291"/>
      <c r="O117" s="1291"/>
      <c r="P117" s="1291"/>
      <c r="Q117" s="1291"/>
      <c r="R117" s="1291"/>
      <c r="S117" s="1291"/>
      <c r="T117" s="1291"/>
      <c r="U117" s="1291"/>
      <c r="V117" s="1291"/>
      <c r="W117" s="1291"/>
      <c r="X117" s="1291"/>
      <c r="Y117" s="1291"/>
      <c r="Z117" s="1291"/>
    </row>
    <row r="118">
      <c r="A118" s="1291"/>
      <c r="B118" s="1291"/>
      <c r="C118" s="1291"/>
      <c r="D118" s="1291"/>
      <c r="E118" s="1291"/>
      <c r="F118" s="1291"/>
      <c r="G118" s="1291"/>
      <c r="H118" s="1291"/>
      <c r="I118" s="1291"/>
      <c r="J118" s="1291"/>
      <c r="K118" s="1291"/>
      <c r="L118" s="1291"/>
      <c r="M118" s="1291"/>
      <c r="N118" s="1291"/>
      <c r="O118" s="1291"/>
      <c r="P118" s="1291"/>
      <c r="Q118" s="1291"/>
      <c r="R118" s="1291"/>
      <c r="S118" s="1291"/>
      <c r="T118" s="1291"/>
      <c r="U118" s="1291"/>
      <c r="V118" s="1291"/>
      <c r="W118" s="1291"/>
      <c r="X118" s="1291"/>
      <c r="Y118" s="1291"/>
      <c r="Z118" s="1291"/>
    </row>
    <row r="119">
      <c r="A119" s="1291"/>
      <c r="B119" s="1291"/>
      <c r="C119" s="1291"/>
      <c r="D119" s="1291"/>
      <c r="E119" s="1291"/>
      <c r="F119" s="1291"/>
      <c r="G119" s="1291"/>
      <c r="H119" s="1291"/>
      <c r="I119" s="1291"/>
      <c r="J119" s="1291"/>
      <c r="K119" s="1291"/>
      <c r="L119" s="1291"/>
      <c r="M119" s="1291"/>
      <c r="N119" s="1291"/>
      <c r="O119" s="1291"/>
      <c r="P119" s="1291"/>
      <c r="Q119" s="1291"/>
      <c r="R119" s="1291"/>
      <c r="S119" s="1291"/>
      <c r="T119" s="1291"/>
      <c r="U119" s="1291"/>
      <c r="V119" s="1291"/>
      <c r="W119" s="1291"/>
      <c r="X119" s="1291"/>
      <c r="Y119" s="1291"/>
      <c r="Z119" s="1291"/>
    </row>
    <row r="120">
      <c r="A120" s="1291"/>
      <c r="B120" s="1291"/>
      <c r="C120" s="1291"/>
      <c r="D120" s="1291"/>
      <c r="E120" s="1291"/>
      <c r="F120" s="1291"/>
      <c r="G120" s="1291"/>
      <c r="H120" s="1291"/>
      <c r="I120" s="1291"/>
      <c r="J120" s="1291"/>
      <c r="K120" s="1291"/>
      <c r="L120" s="1291"/>
      <c r="M120" s="1291"/>
      <c r="N120" s="1291"/>
      <c r="O120" s="1291"/>
      <c r="P120" s="1291"/>
      <c r="Q120" s="1291"/>
      <c r="R120" s="1291"/>
      <c r="S120" s="1291"/>
      <c r="T120" s="1291"/>
      <c r="U120" s="1291"/>
      <c r="V120" s="1291"/>
      <c r="W120" s="1291"/>
      <c r="X120" s="1291"/>
      <c r="Y120" s="1291"/>
      <c r="Z120" s="1291"/>
    </row>
    <row r="121">
      <c r="A121" s="1291"/>
      <c r="B121" s="1291"/>
      <c r="C121" s="1291"/>
      <c r="D121" s="1291"/>
      <c r="E121" s="1291"/>
      <c r="F121" s="1291"/>
      <c r="G121" s="1291"/>
      <c r="H121" s="1291"/>
      <c r="I121" s="1291"/>
      <c r="J121" s="1291"/>
      <c r="K121" s="1291"/>
      <c r="L121" s="1291"/>
      <c r="M121" s="1291"/>
      <c r="N121" s="1291"/>
      <c r="O121" s="1291"/>
      <c r="P121" s="1291"/>
      <c r="Q121" s="1291"/>
      <c r="R121" s="1291"/>
      <c r="S121" s="1291"/>
      <c r="T121" s="1291"/>
      <c r="U121" s="1291"/>
      <c r="V121" s="1291"/>
      <c r="W121" s="1291"/>
      <c r="X121" s="1291"/>
      <c r="Y121" s="1291"/>
      <c r="Z121" s="1291"/>
    </row>
    <row r="122">
      <c r="A122" s="1291"/>
      <c r="B122" s="1291"/>
      <c r="C122" s="1291"/>
      <c r="D122" s="1291"/>
      <c r="E122" s="1291"/>
      <c r="F122" s="1291"/>
      <c r="G122" s="1291"/>
      <c r="H122" s="1291"/>
      <c r="I122" s="1291"/>
      <c r="J122" s="1291"/>
      <c r="K122" s="1291"/>
      <c r="L122" s="1291"/>
      <c r="M122" s="1291"/>
      <c r="N122" s="1291"/>
      <c r="O122" s="1291"/>
      <c r="P122" s="1291"/>
      <c r="Q122" s="1291"/>
      <c r="R122" s="1291"/>
      <c r="S122" s="1291"/>
      <c r="T122" s="1291"/>
      <c r="U122" s="1291"/>
      <c r="V122" s="1291"/>
      <c r="W122" s="1291"/>
      <c r="X122" s="1291"/>
      <c r="Y122" s="1291"/>
      <c r="Z122" s="1291"/>
    </row>
    <row r="123">
      <c r="A123" s="1291"/>
      <c r="B123" s="1291"/>
      <c r="C123" s="1291"/>
      <c r="D123" s="1291"/>
      <c r="E123" s="1291"/>
      <c r="F123" s="1291"/>
      <c r="G123" s="1291"/>
      <c r="H123" s="1291"/>
      <c r="I123" s="1291"/>
      <c r="J123" s="1291"/>
      <c r="K123" s="1291"/>
      <c r="L123" s="1291"/>
      <c r="M123" s="1291"/>
      <c r="N123" s="1291"/>
      <c r="O123" s="1291"/>
      <c r="P123" s="1291"/>
      <c r="Q123" s="1291"/>
      <c r="R123" s="1291"/>
      <c r="S123" s="1291"/>
      <c r="T123" s="1291"/>
      <c r="U123" s="1291"/>
      <c r="V123" s="1291"/>
      <c r="W123" s="1291"/>
      <c r="X123" s="1291"/>
      <c r="Y123" s="1291"/>
      <c r="Z123" s="1291"/>
    </row>
    <row r="124">
      <c r="A124" s="1291"/>
      <c r="B124" s="1291"/>
      <c r="C124" s="1291"/>
      <c r="D124" s="1291"/>
      <c r="E124" s="1291"/>
      <c r="F124" s="1291"/>
      <c r="G124" s="1291"/>
      <c r="H124" s="1291"/>
      <c r="I124" s="1291"/>
      <c r="J124" s="1291"/>
      <c r="K124" s="1291"/>
      <c r="L124" s="1291"/>
      <c r="M124" s="1291"/>
      <c r="N124" s="1291"/>
      <c r="O124" s="1291"/>
      <c r="P124" s="1291"/>
      <c r="Q124" s="1291"/>
      <c r="R124" s="1291"/>
      <c r="S124" s="1291"/>
      <c r="T124" s="1291"/>
      <c r="U124" s="1291"/>
      <c r="V124" s="1291"/>
      <c r="W124" s="1291"/>
      <c r="X124" s="1291"/>
      <c r="Y124" s="1291"/>
      <c r="Z124" s="1291"/>
    </row>
    <row r="125">
      <c r="A125" s="1291"/>
      <c r="B125" s="1291"/>
      <c r="C125" s="1291"/>
      <c r="D125" s="1291"/>
      <c r="E125" s="1291"/>
      <c r="F125" s="1291"/>
      <c r="G125" s="1291"/>
      <c r="H125" s="1291"/>
      <c r="I125" s="1291"/>
      <c r="J125" s="1291"/>
      <c r="K125" s="1291"/>
      <c r="L125" s="1291"/>
      <c r="M125" s="1291"/>
      <c r="N125" s="1291"/>
      <c r="O125" s="1291"/>
      <c r="P125" s="1291"/>
      <c r="Q125" s="1291"/>
      <c r="R125" s="1291"/>
      <c r="S125" s="1291"/>
      <c r="T125" s="1291"/>
      <c r="U125" s="1291"/>
      <c r="V125" s="1291"/>
      <c r="W125" s="1291"/>
      <c r="X125" s="1291"/>
      <c r="Y125" s="1291"/>
      <c r="Z125" s="1291"/>
    </row>
    <row r="126">
      <c r="A126" s="1291"/>
      <c r="B126" s="1291"/>
      <c r="C126" s="1291"/>
      <c r="D126" s="1291"/>
      <c r="E126" s="1291"/>
      <c r="F126" s="1291"/>
      <c r="G126" s="1291"/>
      <c r="H126" s="1291"/>
      <c r="I126" s="1291"/>
      <c r="J126" s="1291"/>
      <c r="K126" s="1291"/>
      <c r="L126" s="1291"/>
      <c r="M126" s="1291"/>
      <c r="N126" s="1291"/>
      <c r="O126" s="1291"/>
      <c r="P126" s="1291"/>
      <c r="Q126" s="1291"/>
      <c r="R126" s="1291"/>
      <c r="S126" s="1291"/>
      <c r="T126" s="1291"/>
      <c r="U126" s="1291"/>
      <c r="V126" s="1291"/>
      <c r="W126" s="1291"/>
      <c r="X126" s="1291"/>
      <c r="Y126" s="1291"/>
      <c r="Z126" s="1291"/>
    </row>
    <row r="127">
      <c r="A127" s="1291"/>
      <c r="B127" s="1291"/>
      <c r="C127" s="1291"/>
      <c r="D127" s="1291"/>
      <c r="E127" s="1291"/>
      <c r="F127" s="1291"/>
      <c r="G127" s="1291"/>
      <c r="H127" s="1291"/>
      <c r="I127" s="1291"/>
      <c r="J127" s="1291"/>
      <c r="K127" s="1291"/>
      <c r="L127" s="1291"/>
      <c r="M127" s="1291"/>
      <c r="N127" s="1291"/>
      <c r="O127" s="1291"/>
      <c r="P127" s="1291"/>
      <c r="Q127" s="1291"/>
      <c r="R127" s="1291"/>
      <c r="S127" s="1291"/>
      <c r="T127" s="1291"/>
      <c r="U127" s="1291"/>
      <c r="V127" s="1291"/>
      <c r="W127" s="1291"/>
      <c r="X127" s="1291"/>
      <c r="Y127" s="1291"/>
      <c r="Z127" s="1291"/>
    </row>
    <row r="128">
      <c r="A128" s="1291"/>
      <c r="B128" s="1291"/>
      <c r="C128" s="1291"/>
      <c r="D128" s="1291"/>
      <c r="E128" s="1291"/>
      <c r="F128" s="1291"/>
      <c r="G128" s="1291"/>
      <c r="H128" s="1291"/>
      <c r="I128" s="1291"/>
      <c r="J128" s="1291"/>
      <c r="K128" s="1291"/>
      <c r="L128" s="1291"/>
      <c r="M128" s="1291"/>
      <c r="N128" s="1291"/>
      <c r="O128" s="1291"/>
      <c r="P128" s="1291"/>
      <c r="Q128" s="1291"/>
      <c r="R128" s="1291"/>
      <c r="S128" s="1291"/>
      <c r="T128" s="1291"/>
      <c r="U128" s="1291"/>
      <c r="V128" s="1291"/>
      <c r="W128" s="1291"/>
      <c r="X128" s="1291"/>
      <c r="Y128" s="1291"/>
      <c r="Z128" s="1291"/>
    </row>
    <row r="129">
      <c r="A129" s="1291"/>
      <c r="B129" s="1291"/>
      <c r="C129" s="1291"/>
      <c r="D129" s="1291"/>
      <c r="E129" s="1291"/>
      <c r="F129" s="1291"/>
      <c r="G129" s="1291"/>
      <c r="H129" s="1291"/>
      <c r="I129" s="1291"/>
      <c r="J129" s="1291"/>
      <c r="K129" s="1291"/>
      <c r="L129" s="1291"/>
      <c r="M129" s="1291"/>
      <c r="N129" s="1291"/>
      <c r="O129" s="1291"/>
      <c r="P129" s="1291"/>
      <c r="Q129" s="1291"/>
      <c r="R129" s="1291"/>
      <c r="S129" s="1291"/>
      <c r="T129" s="1291"/>
      <c r="U129" s="1291"/>
      <c r="V129" s="1291"/>
      <c r="W129" s="1291"/>
      <c r="X129" s="1291"/>
      <c r="Y129" s="1291"/>
      <c r="Z129" s="1291"/>
    </row>
    <row r="130">
      <c r="A130" s="1291"/>
      <c r="B130" s="1291"/>
      <c r="C130" s="1291"/>
      <c r="D130" s="1291"/>
      <c r="E130" s="1291"/>
      <c r="F130" s="1291"/>
      <c r="G130" s="1291"/>
      <c r="H130" s="1291"/>
      <c r="I130" s="1291"/>
      <c r="J130" s="1291"/>
      <c r="K130" s="1291"/>
      <c r="L130" s="1291"/>
      <c r="M130" s="1291"/>
      <c r="N130" s="1291"/>
      <c r="O130" s="1291"/>
      <c r="P130" s="1291"/>
      <c r="Q130" s="1291"/>
      <c r="R130" s="1291"/>
      <c r="S130" s="1291"/>
      <c r="T130" s="1291"/>
      <c r="U130" s="1291"/>
      <c r="V130" s="1291"/>
      <c r="W130" s="1291"/>
      <c r="X130" s="1291"/>
      <c r="Y130" s="1291"/>
      <c r="Z130" s="1291"/>
    </row>
    <row r="131">
      <c r="A131" s="1291"/>
      <c r="B131" s="1291"/>
      <c r="C131" s="1291"/>
      <c r="D131" s="1291"/>
      <c r="E131" s="1291"/>
      <c r="F131" s="1291"/>
      <c r="G131" s="1291"/>
      <c r="H131" s="1291"/>
      <c r="I131" s="1291"/>
      <c r="J131" s="1291"/>
      <c r="K131" s="1291"/>
      <c r="L131" s="1291"/>
      <c r="M131" s="1291"/>
      <c r="N131" s="1291"/>
      <c r="O131" s="1291"/>
      <c r="P131" s="1291"/>
      <c r="Q131" s="1291"/>
      <c r="R131" s="1291"/>
      <c r="S131" s="1291"/>
      <c r="T131" s="1291"/>
      <c r="U131" s="1291"/>
      <c r="V131" s="1291"/>
      <c r="W131" s="1291"/>
      <c r="X131" s="1291"/>
      <c r="Y131" s="1291"/>
      <c r="Z131" s="1291"/>
    </row>
    <row r="132">
      <c r="A132" s="1291"/>
      <c r="B132" s="1291"/>
      <c r="C132" s="1291"/>
      <c r="D132" s="1291"/>
      <c r="E132" s="1291"/>
      <c r="F132" s="1291"/>
      <c r="G132" s="1291"/>
      <c r="H132" s="1291"/>
      <c r="I132" s="1291"/>
      <c r="J132" s="1291"/>
      <c r="K132" s="1291"/>
      <c r="L132" s="1291"/>
      <c r="M132" s="1291"/>
      <c r="N132" s="1291"/>
      <c r="O132" s="1291"/>
      <c r="P132" s="1291"/>
      <c r="Q132" s="1291"/>
      <c r="R132" s="1291"/>
      <c r="S132" s="1291"/>
      <c r="T132" s="1291"/>
      <c r="U132" s="1291"/>
      <c r="V132" s="1291"/>
      <c r="W132" s="1291"/>
      <c r="X132" s="1291"/>
      <c r="Y132" s="1291"/>
      <c r="Z132" s="1291"/>
    </row>
    <row r="133">
      <c r="A133" s="1291"/>
      <c r="B133" s="1291"/>
      <c r="C133" s="1291"/>
      <c r="D133" s="1291"/>
      <c r="E133" s="1291"/>
      <c r="F133" s="1291"/>
      <c r="G133" s="1291"/>
      <c r="H133" s="1291"/>
      <c r="I133" s="1291"/>
      <c r="J133" s="1291"/>
      <c r="K133" s="1291"/>
      <c r="L133" s="1291"/>
      <c r="M133" s="1291"/>
      <c r="N133" s="1291"/>
      <c r="O133" s="1291"/>
      <c r="P133" s="1291"/>
      <c r="Q133" s="1291"/>
      <c r="R133" s="1291"/>
      <c r="S133" s="1291"/>
      <c r="T133" s="1291"/>
      <c r="U133" s="1291"/>
      <c r="V133" s="1291"/>
      <c r="W133" s="1291"/>
      <c r="X133" s="1291"/>
      <c r="Y133" s="1291"/>
      <c r="Z133" s="1291"/>
    </row>
    <row r="134">
      <c r="A134" s="1291"/>
      <c r="B134" s="1291"/>
      <c r="C134" s="1291"/>
      <c r="D134" s="1291"/>
      <c r="E134" s="1291"/>
      <c r="F134" s="1291"/>
      <c r="G134" s="1291"/>
      <c r="H134" s="1291"/>
      <c r="I134" s="1291"/>
      <c r="J134" s="1291"/>
      <c r="K134" s="1291"/>
      <c r="L134" s="1291"/>
      <c r="M134" s="1291"/>
      <c r="N134" s="1291"/>
      <c r="O134" s="1291"/>
      <c r="P134" s="1291"/>
      <c r="Q134" s="1291"/>
      <c r="R134" s="1291"/>
      <c r="S134" s="1291"/>
      <c r="T134" s="1291"/>
      <c r="U134" s="1291"/>
      <c r="V134" s="1291"/>
      <c r="W134" s="1291"/>
      <c r="X134" s="1291"/>
      <c r="Y134" s="1291"/>
      <c r="Z134" s="1291"/>
    </row>
    <row r="135">
      <c r="A135" s="1291"/>
      <c r="B135" s="1291"/>
      <c r="C135" s="1291"/>
      <c r="D135" s="1291"/>
      <c r="E135" s="1291"/>
      <c r="F135" s="1291"/>
      <c r="G135" s="1291"/>
      <c r="H135" s="1291"/>
      <c r="I135" s="1291"/>
      <c r="J135" s="1291"/>
      <c r="K135" s="1291"/>
      <c r="L135" s="1291"/>
      <c r="M135" s="1291"/>
      <c r="N135" s="1291"/>
      <c r="O135" s="1291"/>
      <c r="P135" s="1291"/>
      <c r="Q135" s="1291"/>
      <c r="R135" s="1291"/>
      <c r="S135" s="1291"/>
      <c r="T135" s="1291"/>
      <c r="U135" s="1291"/>
      <c r="V135" s="1291"/>
      <c r="W135" s="1291"/>
      <c r="X135" s="1291"/>
      <c r="Y135" s="1291"/>
      <c r="Z135" s="1291"/>
    </row>
    <row r="136">
      <c r="A136" s="1291"/>
      <c r="B136" s="1291"/>
      <c r="C136" s="1291"/>
      <c r="D136" s="1291"/>
      <c r="E136" s="1291"/>
      <c r="F136" s="1291"/>
      <c r="G136" s="1291"/>
      <c r="H136" s="1291"/>
      <c r="I136" s="1291"/>
      <c r="J136" s="1291"/>
      <c r="K136" s="1291"/>
      <c r="L136" s="1291"/>
      <c r="M136" s="1291"/>
      <c r="N136" s="1291"/>
      <c r="O136" s="1291"/>
      <c r="P136" s="1291"/>
      <c r="Q136" s="1291"/>
      <c r="R136" s="1291"/>
      <c r="S136" s="1291"/>
      <c r="T136" s="1291"/>
      <c r="U136" s="1291"/>
      <c r="V136" s="1291"/>
      <c r="W136" s="1291"/>
      <c r="X136" s="1291"/>
      <c r="Y136" s="1291"/>
      <c r="Z136" s="1291"/>
    </row>
    <row r="137">
      <c r="A137" s="1291"/>
      <c r="B137" s="1291"/>
      <c r="C137" s="1291"/>
      <c r="D137" s="1291"/>
      <c r="E137" s="1291"/>
      <c r="F137" s="1291"/>
      <c r="G137" s="1291"/>
      <c r="H137" s="1291"/>
      <c r="I137" s="1291"/>
      <c r="J137" s="1291"/>
      <c r="K137" s="1291"/>
      <c r="L137" s="1291"/>
      <c r="M137" s="1291"/>
      <c r="N137" s="1291"/>
      <c r="O137" s="1291"/>
      <c r="P137" s="1291"/>
      <c r="Q137" s="1291"/>
      <c r="R137" s="1291"/>
      <c r="S137" s="1291"/>
      <c r="T137" s="1291"/>
      <c r="U137" s="1291"/>
      <c r="V137" s="1291"/>
      <c r="W137" s="1291"/>
      <c r="X137" s="1291"/>
      <c r="Y137" s="1291"/>
      <c r="Z137" s="1291"/>
    </row>
    <row r="138">
      <c r="A138" s="1291"/>
      <c r="B138" s="1291"/>
      <c r="C138" s="1291"/>
      <c r="D138" s="1291"/>
      <c r="E138" s="1291"/>
      <c r="F138" s="1291"/>
      <c r="G138" s="1291"/>
      <c r="H138" s="1291"/>
      <c r="I138" s="1291"/>
      <c r="J138" s="1291"/>
      <c r="K138" s="1291"/>
      <c r="L138" s="1291"/>
      <c r="M138" s="1291"/>
      <c r="N138" s="1291"/>
      <c r="O138" s="1291"/>
      <c r="P138" s="1291"/>
      <c r="Q138" s="1291"/>
      <c r="R138" s="1291"/>
      <c r="S138" s="1291"/>
      <c r="T138" s="1291"/>
      <c r="U138" s="1291"/>
      <c r="V138" s="1291"/>
      <c r="W138" s="1291"/>
      <c r="X138" s="1291"/>
      <c r="Y138" s="1291"/>
      <c r="Z138" s="1291"/>
    </row>
    <row r="139">
      <c r="A139" s="1291"/>
      <c r="B139" s="1291"/>
      <c r="C139" s="1291"/>
      <c r="D139" s="1291"/>
      <c r="E139" s="1291"/>
      <c r="F139" s="1291"/>
      <c r="G139" s="1291"/>
      <c r="H139" s="1291"/>
      <c r="I139" s="1291"/>
      <c r="J139" s="1291"/>
      <c r="K139" s="1291"/>
      <c r="L139" s="1291"/>
      <c r="M139" s="1291"/>
      <c r="N139" s="1291"/>
      <c r="O139" s="1291"/>
      <c r="P139" s="1291"/>
      <c r="Q139" s="1291"/>
      <c r="R139" s="1291"/>
      <c r="S139" s="1291"/>
      <c r="T139" s="1291"/>
      <c r="U139" s="1291"/>
      <c r="V139" s="1291"/>
      <c r="W139" s="1291"/>
      <c r="X139" s="1291"/>
      <c r="Y139" s="1291"/>
      <c r="Z139" s="1291"/>
    </row>
    <row r="140">
      <c r="A140" s="1291"/>
      <c r="B140" s="1291"/>
      <c r="C140" s="1291"/>
      <c r="D140" s="1291"/>
      <c r="E140" s="1291"/>
      <c r="F140" s="1291"/>
      <c r="G140" s="1291"/>
      <c r="H140" s="1291"/>
      <c r="I140" s="1291"/>
      <c r="J140" s="1291"/>
      <c r="K140" s="1291"/>
      <c r="L140" s="1291"/>
      <c r="M140" s="1291"/>
      <c r="N140" s="1291"/>
      <c r="O140" s="1291"/>
      <c r="P140" s="1291"/>
      <c r="Q140" s="1291"/>
      <c r="R140" s="1291"/>
      <c r="S140" s="1291"/>
      <c r="T140" s="1291"/>
      <c r="U140" s="1291"/>
      <c r="V140" s="1291"/>
      <c r="W140" s="1291"/>
      <c r="X140" s="1291"/>
      <c r="Y140" s="1291"/>
      <c r="Z140" s="1291"/>
    </row>
    <row r="141">
      <c r="A141" s="1291"/>
      <c r="B141" s="1291"/>
      <c r="C141" s="1291"/>
      <c r="D141" s="1291"/>
      <c r="E141" s="1291"/>
      <c r="F141" s="1291"/>
      <c r="G141" s="1291"/>
      <c r="H141" s="1291"/>
      <c r="I141" s="1291"/>
      <c r="J141" s="1291"/>
      <c r="K141" s="1291"/>
      <c r="L141" s="1291"/>
      <c r="M141" s="1291"/>
      <c r="N141" s="1291"/>
      <c r="O141" s="1291"/>
      <c r="P141" s="1291"/>
      <c r="Q141" s="1291"/>
      <c r="R141" s="1291"/>
      <c r="S141" s="1291"/>
      <c r="T141" s="1291"/>
      <c r="U141" s="1291"/>
      <c r="V141" s="1291"/>
      <c r="W141" s="1291"/>
      <c r="X141" s="1291"/>
      <c r="Y141" s="1291"/>
      <c r="Z141" s="1291"/>
    </row>
    <row r="142">
      <c r="A142" s="1291"/>
      <c r="B142" s="1291"/>
      <c r="C142" s="1291"/>
      <c r="D142" s="1291"/>
      <c r="E142" s="1291"/>
      <c r="F142" s="1291"/>
      <c r="G142" s="1291"/>
      <c r="H142" s="1291"/>
      <c r="I142" s="1291"/>
      <c r="J142" s="1291"/>
      <c r="K142" s="1291"/>
      <c r="L142" s="1291"/>
      <c r="M142" s="1291"/>
      <c r="N142" s="1291"/>
      <c r="O142" s="1291"/>
      <c r="P142" s="1291"/>
      <c r="Q142" s="1291"/>
      <c r="R142" s="1291"/>
      <c r="S142" s="1291"/>
      <c r="T142" s="1291"/>
      <c r="U142" s="1291"/>
      <c r="V142" s="1291"/>
      <c r="W142" s="1291"/>
      <c r="X142" s="1291"/>
      <c r="Y142" s="1291"/>
      <c r="Z142" s="1291"/>
    </row>
    <row r="143">
      <c r="A143" s="1291"/>
      <c r="B143" s="1291"/>
      <c r="C143" s="1291"/>
      <c r="D143" s="1291"/>
      <c r="E143" s="1291"/>
      <c r="F143" s="1291"/>
      <c r="G143" s="1291"/>
      <c r="H143" s="1291"/>
      <c r="I143" s="1291"/>
      <c r="J143" s="1291"/>
      <c r="K143" s="1291"/>
      <c r="L143" s="1291"/>
      <c r="M143" s="1291"/>
      <c r="N143" s="1291"/>
      <c r="O143" s="1291"/>
      <c r="P143" s="1291"/>
      <c r="Q143" s="1291"/>
      <c r="R143" s="1291"/>
      <c r="S143" s="1291"/>
      <c r="T143" s="1291"/>
      <c r="U143" s="1291"/>
      <c r="V143" s="1291"/>
      <c r="W143" s="1291"/>
      <c r="X143" s="1291"/>
      <c r="Y143" s="1291"/>
      <c r="Z143" s="1291"/>
    </row>
    <row r="144">
      <c r="A144" s="1291"/>
      <c r="B144" s="1291"/>
      <c r="C144" s="1291"/>
      <c r="D144" s="1291"/>
      <c r="E144" s="1291"/>
      <c r="F144" s="1291"/>
      <c r="G144" s="1291"/>
      <c r="H144" s="1291"/>
      <c r="I144" s="1291"/>
      <c r="J144" s="1291"/>
      <c r="K144" s="1291"/>
      <c r="L144" s="1291"/>
      <c r="M144" s="1291"/>
      <c r="N144" s="1291"/>
      <c r="O144" s="1291"/>
      <c r="P144" s="1291"/>
      <c r="Q144" s="1291"/>
      <c r="R144" s="1291"/>
      <c r="S144" s="1291"/>
      <c r="T144" s="1291"/>
      <c r="U144" s="1291"/>
      <c r="V144" s="1291"/>
      <c r="W144" s="1291"/>
      <c r="X144" s="1291"/>
      <c r="Y144" s="1291"/>
      <c r="Z144" s="1291"/>
    </row>
    <row r="145">
      <c r="A145" s="1291"/>
      <c r="B145" s="1291"/>
      <c r="C145" s="1291"/>
      <c r="D145" s="1291"/>
      <c r="E145" s="1291"/>
      <c r="F145" s="1291"/>
      <c r="G145" s="1291"/>
      <c r="H145" s="1291"/>
      <c r="I145" s="1291"/>
      <c r="J145" s="1291"/>
      <c r="K145" s="1291"/>
      <c r="L145" s="1291"/>
      <c r="M145" s="1291"/>
      <c r="N145" s="1291"/>
      <c r="O145" s="1291"/>
      <c r="P145" s="1291"/>
      <c r="Q145" s="1291"/>
      <c r="R145" s="1291"/>
      <c r="S145" s="1291"/>
      <c r="T145" s="1291"/>
      <c r="U145" s="1291"/>
      <c r="V145" s="1291"/>
      <c r="W145" s="1291"/>
      <c r="X145" s="1291"/>
      <c r="Y145" s="1291"/>
      <c r="Z145" s="1291"/>
    </row>
    <row r="146">
      <c r="A146" s="1291"/>
      <c r="B146" s="1291"/>
      <c r="C146" s="1291"/>
      <c r="D146" s="1291"/>
      <c r="E146" s="1291"/>
      <c r="F146" s="1291"/>
      <c r="G146" s="1291"/>
      <c r="H146" s="1291"/>
      <c r="I146" s="1291"/>
      <c r="J146" s="1291"/>
      <c r="K146" s="1291"/>
      <c r="L146" s="1291"/>
      <c r="M146" s="1291"/>
      <c r="N146" s="1291"/>
      <c r="O146" s="1291"/>
      <c r="P146" s="1291"/>
      <c r="Q146" s="1291"/>
      <c r="R146" s="1291"/>
      <c r="S146" s="1291"/>
      <c r="T146" s="1291"/>
      <c r="U146" s="1291"/>
      <c r="V146" s="1291"/>
      <c r="W146" s="1291"/>
      <c r="X146" s="1291"/>
      <c r="Y146" s="1291"/>
      <c r="Z146" s="1291"/>
    </row>
    <row r="147">
      <c r="A147" s="1291"/>
      <c r="B147" s="1291"/>
      <c r="C147" s="1291"/>
      <c r="D147" s="1291"/>
      <c r="E147" s="1291"/>
      <c r="F147" s="1291"/>
      <c r="G147" s="1291"/>
      <c r="H147" s="1291"/>
      <c r="I147" s="1291"/>
      <c r="J147" s="1291"/>
      <c r="K147" s="1291"/>
      <c r="L147" s="1291"/>
      <c r="M147" s="1291"/>
      <c r="N147" s="1291"/>
      <c r="O147" s="1291"/>
      <c r="P147" s="1291"/>
      <c r="Q147" s="1291"/>
      <c r="R147" s="1291"/>
      <c r="S147" s="1291"/>
      <c r="T147" s="1291"/>
      <c r="U147" s="1291"/>
      <c r="V147" s="1291"/>
      <c r="W147" s="1291"/>
      <c r="X147" s="1291"/>
      <c r="Y147" s="1291"/>
      <c r="Z147" s="1291"/>
    </row>
    <row r="148">
      <c r="A148" s="1291"/>
      <c r="B148" s="1291"/>
      <c r="C148" s="1291"/>
      <c r="D148" s="1291"/>
      <c r="E148" s="1291"/>
      <c r="F148" s="1291"/>
      <c r="G148" s="1291"/>
      <c r="H148" s="1291"/>
      <c r="I148" s="1291"/>
      <c r="J148" s="1291"/>
      <c r="K148" s="1291"/>
      <c r="L148" s="1291"/>
      <c r="M148" s="1291"/>
      <c r="N148" s="1291"/>
      <c r="O148" s="1291"/>
      <c r="P148" s="1291"/>
      <c r="Q148" s="1291"/>
      <c r="R148" s="1291"/>
      <c r="S148" s="1291"/>
      <c r="T148" s="1291"/>
      <c r="U148" s="1291"/>
      <c r="V148" s="1291"/>
      <c r="W148" s="1291"/>
      <c r="X148" s="1291"/>
      <c r="Y148" s="1291"/>
      <c r="Z148" s="1291"/>
    </row>
    <row r="149">
      <c r="A149" s="1291"/>
      <c r="B149" s="1291"/>
      <c r="C149" s="1291"/>
      <c r="D149" s="1291"/>
      <c r="E149" s="1291"/>
      <c r="F149" s="1291"/>
      <c r="G149" s="1291"/>
      <c r="H149" s="1291"/>
      <c r="I149" s="1291"/>
      <c r="J149" s="1291"/>
      <c r="K149" s="1291"/>
      <c r="L149" s="1291"/>
      <c r="M149" s="1291"/>
      <c r="N149" s="1291"/>
      <c r="O149" s="1291"/>
      <c r="P149" s="1291"/>
      <c r="Q149" s="1291"/>
      <c r="R149" s="1291"/>
      <c r="S149" s="1291"/>
      <c r="T149" s="1291"/>
      <c r="U149" s="1291"/>
      <c r="V149" s="1291"/>
      <c r="W149" s="1291"/>
      <c r="X149" s="1291"/>
      <c r="Y149" s="1291"/>
      <c r="Z149" s="1291"/>
    </row>
    <row r="150">
      <c r="A150" s="1291"/>
      <c r="B150" s="1291"/>
      <c r="C150" s="1291"/>
      <c r="D150" s="1291"/>
      <c r="E150" s="1291"/>
      <c r="F150" s="1291"/>
      <c r="G150" s="1291"/>
      <c r="H150" s="1291"/>
      <c r="I150" s="1291"/>
      <c r="J150" s="1291"/>
      <c r="K150" s="1291"/>
      <c r="L150" s="1291"/>
      <c r="M150" s="1291"/>
      <c r="N150" s="1291"/>
      <c r="O150" s="1291"/>
      <c r="P150" s="1291"/>
      <c r="Q150" s="1291"/>
      <c r="R150" s="1291"/>
      <c r="S150" s="1291"/>
      <c r="T150" s="1291"/>
      <c r="U150" s="1291"/>
      <c r="V150" s="1291"/>
      <c r="W150" s="1291"/>
      <c r="X150" s="1291"/>
      <c r="Y150" s="1291"/>
      <c r="Z150" s="1291"/>
    </row>
    <row r="151">
      <c r="A151" s="1291"/>
      <c r="B151" s="1291"/>
      <c r="C151" s="1291"/>
      <c r="D151" s="1291"/>
      <c r="E151" s="1291"/>
      <c r="F151" s="1291"/>
      <c r="G151" s="1291"/>
      <c r="H151" s="1291"/>
      <c r="I151" s="1291"/>
      <c r="J151" s="1291"/>
      <c r="K151" s="1291"/>
      <c r="L151" s="1291"/>
      <c r="M151" s="1291"/>
      <c r="N151" s="1291"/>
      <c r="O151" s="1291"/>
      <c r="P151" s="1291"/>
      <c r="Q151" s="1291"/>
      <c r="R151" s="1291"/>
      <c r="S151" s="1291"/>
      <c r="T151" s="1291"/>
      <c r="U151" s="1291"/>
      <c r="V151" s="1291"/>
      <c r="W151" s="1291"/>
      <c r="X151" s="1291"/>
      <c r="Y151" s="1291"/>
      <c r="Z151" s="1291"/>
    </row>
    <row r="152">
      <c r="A152" s="1291"/>
      <c r="B152" s="1291"/>
      <c r="C152" s="1291"/>
      <c r="D152" s="1291"/>
      <c r="E152" s="1291"/>
      <c r="F152" s="1291"/>
      <c r="G152" s="1291"/>
      <c r="H152" s="1291"/>
      <c r="I152" s="1291"/>
      <c r="J152" s="1291"/>
      <c r="K152" s="1291"/>
      <c r="L152" s="1291"/>
      <c r="M152" s="1291"/>
      <c r="N152" s="1291"/>
      <c r="O152" s="1291"/>
      <c r="P152" s="1291"/>
      <c r="Q152" s="1291"/>
      <c r="R152" s="1291"/>
      <c r="S152" s="1291"/>
      <c r="T152" s="1291"/>
      <c r="U152" s="1291"/>
      <c r="V152" s="1291"/>
      <c r="W152" s="1291"/>
      <c r="X152" s="1291"/>
      <c r="Y152" s="1291"/>
      <c r="Z152" s="1291"/>
    </row>
    <row r="153">
      <c r="A153" s="1291"/>
      <c r="B153" s="1291"/>
      <c r="C153" s="1291"/>
      <c r="D153" s="1291"/>
      <c r="E153" s="1291"/>
      <c r="F153" s="1291"/>
      <c r="G153" s="1291"/>
      <c r="H153" s="1291"/>
      <c r="I153" s="1291"/>
      <c r="J153" s="1291"/>
      <c r="K153" s="1291"/>
      <c r="L153" s="1291"/>
      <c r="M153" s="1291"/>
      <c r="N153" s="1291"/>
      <c r="O153" s="1291"/>
      <c r="P153" s="1291"/>
      <c r="Q153" s="1291"/>
      <c r="R153" s="1291"/>
      <c r="S153" s="1291"/>
      <c r="T153" s="1291"/>
      <c r="U153" s="1291"/>
      <c r="V153" s="1291"/>
      <c r="W153" s="1291"/>
      <c r="X153" s="1291"/>
      <c r="Y153" s="1291"/>
      <c r="Z153" s="1291"/>
    </row>
    <row r="154">
      <c r="A154" s="1291"/>
      <c r="B154" s="1291"/>
      <c r="C154" s="1291"/>
      <c r="D154" s="1291"/>
      <c r="E154" s="1291"/>
      <c r="F154" s="1291"/>
      <c r="G154" s="1291"/>
      <c r="H154" s="1291"/>
      <c r="I154" s="1291"/>
      <c r="J154" s="1291"/>
      <c r="K154" s="1291"/>
      <c r="L154" s="1291"/>
      <c r="M154" s="1291"/>
      <c r="N154" s="1291"/>
      <c r="O154" s="1291"/>
      <c r="P154" s="1291"/>
      <c r="Q154" s="1291"/>
      <c r="R154" s="1291"/>
      <c r="S154" s="1291"/>
      <c r="T154" s="1291"/>
      <c r="U154" s="1291"/>
      <c r="V154" s="1291"/>
      <c r="W154" s="1291"/>
      <c r="X154" s="1291"/>
      <c r="Y154" s="1291"/>
      <c r="Z154" s="1291"/>
    </row>
    <row r="155">
      <c r="A155" s="1291"/>
      <c r="B155" s="1291"/>
      <c r="C155" s="1291"/>
      <c r="D155" s="1291"/>
      <c r="E155" s="1291"/>
      <c r="F155" s="1291"/>
      <c r="G155" s="1291"/>
      <c r="H155" s="1291"/>
      <c r="I155" s="1291"/>
      <c r="J155" s="1291"/>
      <c r="K155" s="1291"/>
      <c r="L155" s="1291"/>
      <c r="M155" s="1291"/>
      <c r="N155" s="1291"/>
      <c r="O155" s="1291"/>
      <c r="P155" s="1291"/>
      <c r="Q155" s="1291"/>
      <c r="R155" s="1291"/>
      <c r="S155" s="1291"/>
      <c r="T155" s="1291"/>
      <c r="U155" s="1291"/>
      <c r="V155" s="1291"/>
      <c r="W155" s="1291"/>
      <c r="X155" s="1291"/>
      <c r="Y155" s="1291"/>
      <c r="Z155" s="1291"/>
    </row>
    <row r="156">
      <c r="A156" s="1291"/>
      <c r="B156" s="1291"/>
      <c r="C156" s="1291"/>
      <c r="D156" s="1291"/>
      <c r="E156" s="1291"/>
      <c r="F156" s="1291"/>
      <c r="G156" s="1291"/>
      <c r="H156" s="1291"/>
      <c r="I156" s="1291"/>
      <c r="J156" s="1291"/>
      <c r="K156" s="1291"/>
      <c r="L156" s="1291"/>
      <c r="M156" s="1291"/>
      <c r="N156" s="1291"/>
      <c r="O156" s="1291"/>
      <c r="P156" s="1291"/>
      <c r="Q156" s="1291"/>
      <c r="R156" s="1291"/>
      <c r="S156" s="1291"/>
      <c r="T156" s="1291"/>
      <c r="U156" s="1291"/>
      <c r="V156" s="1291"/>
      <c r="W156" s="1291"/>
      <c r="X156" s="1291"/>
      <c r="Y156" s="1291"/>
      <c r="Z156" s="1291"/>
    </row>
    <row r="157">
      <c r="A157" s="1291"/>
      <c r="B157" s="1291"/>
      <c r="C157" s="1291"/>
      <c r="D157" s="1291"/>
      <c r="E157" s="1291"/>
      <c r="F157" s="1291"/>
      <c r="G157" s="1291"/>
      <c r="H157" s="1291"/>
      <c r="I157" s="1291"/>
      <c r="J157" s="1291"/>
      <c r="K157" s="1291"/>
      <c r="L157" s="1291"/>
      <c r="M157" s="1291"/>
      <c r="N157" s="1291"/>
      <c r="O157" s="1291"/>
      <c r="P157" s="1291"/>
      <c r="Q157" s="1291"/>
      <c r="R157" s="1291"/>
      <c r="S157" s="1291"/>
      <c r="T157" s="1291"/>
      <c r="U157" s="1291"/>
      <c r="V157" s="1291"/>
      <c r="W157" s="1291"/>
      <c r="X157" s="1291"/>
      <c r="Y157" s="1291"/>
      <c r="Z157" s="1291"/>
    </row>
    <row r="158">
      <c r="A158" s="1291"/>
      <c r="B158" s="1291"/>
      <c r="C158" s="1291"/>
      <c r="D158" s="1291"/>
      <c r="E158" s="1291"/>
      <c r="F158" s="1291"/>
      <c r="G158" s="1291"/>
      <c r="H158" s="1291"/>
      <c r="I158" s="1291"/>
      <c r="J158" s="1291"/>
      <c r="K158" s="1291"/>
      <c r="L158" s="1291"/>
      <c r="M158" s="1291"/>
      <c r="N158" s="1291"/>
      <c r="O158" s="1291"/>
      <c r="P158" s="1291"/>
      <c r="Q158" s="1291"/>
      <c r="R158" s="1291"/>
      <c r="S158" s="1291"/>
      <c r="T158" s="1291"/>
      <c r="U158" s="1291"/>
      <c r="V158" s="1291"/>
      <c r="W158" s="1291"/>
      <c r="X158" s="1291"/>
      <c r="Y158" s="1291"/>
      <c r="Z158" s="1291"/>
    </row>
    <row r="159">
      <c r="A159" s="1291"/>
      <c r="B159" s="1291"/>
      <c r="C159" s="1291"/>
      <c r="D159" s="1291"/>
      <c r="E159" s="1291"/>
      <c r="F159" s="1291"/>
      <c r="G159" s="1291"/>
      <c r="H159" s="1291"/>
      <c r="I159" s="1291"/>
      <c r="J159" s="1291"/>
      <c r="K159" s="1291"/>
      <c r="L159" s="1291"/>
      <c r="M159" s="1291"/>
      <c r="N159" s="1291"/>
      <c r="O159" s="1291"/>
      <c r="P159" s="1291"/>
      <c r="Q159" s="1291"/>
      <c r="R159" s="1291"/>
      <c r="S159" s="1291"/>
      <c r="T159" s="1291"/>
      <c r="U159" s="1291"/>
      <c r="V159" s="1291"/>
      <c r="W159" s="1291"/>
      <c r="X159" s="1291"/>
      <c r="Y159" s="1291"/>
      <c r="Z159" s="1291"/>
    </row>
    <row r="160">
      <c r="A160" s="1291"/>
      <c r="B160" s="1291"/>
      <c r="C160" s="1291"/>
      <c r="D160" s="1291"/>
      <c r="E160" s="1291"/>
      <c r="F160" s="1291"/>
      <c r="G160" s="1291"/>
      <c r="H160" s="1291"/>
      <c r="I160" s="1291"/>
      <c r="J160" s="1291"/>
      <c r="K160" s="1291"/>
      <c r="L160" s="1291"/>
      <c r="M160" s="1291"/>
      <c r="N160" s="1291"/>
      <c r="O160" s="1291"/>
      <c r="P160" s="1291"/>
      <c r="Q160" s="1291"/>
      <c r="R160" s="1291"/>
      <c r="S160" s="1291"/>
      <c r="T160" s="1291"/>
      <c r="U160" s="1291"/>
      <c r="V160" s="1291"/>
      <c r="W160" s="1291"/>
      <c r="X160" s="1291"/>
      <c r="Y160" s="1291"/>
      <c r="Z160" s="1291"/>
    </row>
    <row r="161">
      <c r="A161" s="1291"/>
      <c r="B161" s="1291"/>
      <c r="C161" s="1291"/>
      <c r="D161" s="1291"/>
      <c r="E161" s="1291"/>
      <c r="F161" s="1291"/>
      <c r="G161" s="1291"/>
      <c r="H161" s="1291"/>
      <c r="I161" s="1291"/>
      <c r="J161" s="1291"/>
      <c r="K161" s="1291"/>
      <c r="L161" s="1291"/>
      <c r="M161" s="1291"/>
      <c r="N161" s="1291"/>
      <c r="O161" s="1291"/>
      <c r="P161" s="1291"/>
      <c r="Q161" s="1291"/>
      <c r="R161" s="1291"/>
      <c r="S161" s="1291"/>
      <c r="T161" s="1291"/>
      <c r="U161" s="1291"/>
      <c r="V161" s="1291"/>
      <c r="W161" s="1291"/>
      <c r="X161" s="1291"/>
      <c r="Y161" s="1291"/>
      <c r="Z161" s="1291"/>
    </row>
    <row r="162">
      <c r="A162" s="1291"/>
      <c r="B162" s="1291"/>
      <c r="C162" s="1291"/>
      <c r="D162" s="1291"/>
      <c r="E162" s="1291"/>
      <c r="F162" s="1291"/>
      <c r="G162" s="1291"/>
      <c r="H162" s="1291"/>
      <c r="I162" s="1291"/>
      <c r="J162" s="1291"/>
      <c r="K162" s="1291"/>
      <c r="L162" s="1291"/>
      <c r="M162" s="1291"/>
      <c r="N162" s="1291"/>
      <c r="O162" s="1291"/>
      <c r="P162" s="1291"/>
      <c r="Q162" s="1291"/>
      <c r="R162" s="1291"/>
      <c r="S162" s="1291"/>
      <c r="T162" s="1291"/>
      <c r="U162" s="1291"/>
      <c r="V162" s="1291"/>
      <c r="W162" s="1291"/>
      <c r="X162" s="1291"/>
      <c r="Y162" s="1291"/>
      <c r="Z162" s="1291"/>
    </row>
    <row r="163">
      <c r="A163" s="1291"/>
      <c r="B163" s="1291"/>
      <c r="C163" s="1291"/>
      <c r="D163" s="1291"/>
      <c r="E163" s="1291"/>
      <c r="F163" s="1291"/>
      <c r="G163" s="1291"/>
      <c r="H163" s="1291"/>
      <c r="I163" s="1291"/>
      <c r="J163" s="1291"/>
      <c r="K163" s="1291"/>
      <c r="L163" s="1291"/>
      <c r="M163" s="1291"/>
      <c r="N163" s="1291"/>
      <c r="O163" s="1291"/>
      <c r="P163" s="1291"/>
      <c r="Q163" s="1291"/>
      <c r="R163" s="1291"/>
      <c r="S163" s="1291"/>
      <c r="T163" s="1291"/>
      <c r="U163" s="1291"/>
      <c r="V163" s="1291"/>
      <c r="W163" s="1291"/>
      <c r="X163" s="1291"/>
      <c r="Y163" s="1291"/>
      <c r="Z163" s="1291"/>
    </row>
    <row r="164">
      <c r="A164" s="1291"/>
      <c r="B164" s="1291"/>
      <c r="C164" s="1291"/>
      <c r="D164" s="1291"/>
      <c r="E164" s="1291"/>
      <c r="F164" s="1291"/>
      <c r="G164" s="1291"/>
      <c r="H164" s="1291"/>
      <c r="I164" s="1291"/>
      <c r="J164" s="1291"/>
      <c r="K164" s="1291"/>
      <c r="L164" s="1291"/>
      <c r="M164" s="1291"/>
      <c r="N164" s="1291"/>
      <c r="O164" s="1291"/>
      <c r="P164" s="1291"/>
      <c r="Q164" s="1291"/>
      <c r="R164" s="1291"/>
      <c r="S164" s="1291"/>
      <c r="T164" s="1291"/>
      <c r="U164" s="1291"/>
      <c r="V164" s="1291"/>
      <c r="W164" s="1291"/>
      <c r="X164" s="1291"/>
      <c r="Y164" s="1291"/>
      <c r="Z164" s="1291"/>
    </row>
    <row r="165">
      <c r="A165" s="1291"/>
      <c r="B165" s="1291"/>
      <c r="C165" s="1291"/>
      <c r="D165" s="1291"/>
      <c r="E165" s="1291"/>
      <c r="F165" s="1291"/>
      <c r="G165" s="1291"/>
      <c r="H165" s="1291"/>
      <c r="I165" s="1291"/>
      <c r="J165" s="1291"/>
      <c r="K165" s="1291"/>
      <c r="L165" s="1291"/>
      <c r="M165" s="1291"/>
      <c r="N165" s="1291"/>
      <c r="O165" s="1291"/>
      <c r="P165" s="1291"/>
      <c r="Q165" s="1291"/>
      <c r="R165" s="1291"/>
      <c r="S165" s="1291"/>
      <c r="T165" s="1291"/>
      <c r="U165" s="1291"/>
      <c r="V165" s="1291"/>
      <c r="W165" s="1291"/>
      <c r="X165" s="1291"/>
      <c r="Y165" s="1291"/>
      <c r="Z165" s="1291"/>
    </row>
    <row r="166">
      <c r="A166" s="1291"/>
      <c r="B166" s="1291"/>
      <c r="C166" s="1291"/>
      <c r="D166" s="1291"/>
      <c r="E166" s="1291"/>
      <c r="F166" s="1291"/>
      <c r="G166" s="1291"/>
      <c r="H166" s="1291"/>
      <c r="I166" s="1291"/>
      <c r="J166" s="1291"/>
      <c r="K166" s="1291"/>
      <c r="L166" s="1291"/>
      <c r="M166" s="1291"/>
      <c r="N166" s="1291"/>
      <c r="O166" s="1291"/>
      <c r="P166" s="1291"/>
      <c r="Q166" s="1291"/>
      <c r="R166" s="1291"/>
      <c r="S166" s="1291"/>
      <c r="T166" s="1291"/>
      <c r="U166" s="1291"/>
      <c r="V166" s="1291"/>
      <c r="W166" s="1291"/>
      <c r="X166" s="1291"/>
      <c r="Y166" s="1291"/>
      <c r="Z166" s="1291"/>
    </row>
    <row r="167">
      <c r="A167" s="1291"/>
      <c r="B167" s="1291"/>
      <c r="C167" s="1291"/>
      <c r="D167" s="1291"/>
      <c r="E167" s="1291"/>
      <c r="F167" s="1291"/>
      <c r="G167" s="1291"/>
      <c r="H167" s="1291"/>
      <c r="I167" s="1291"/>
      <c r="J167" s="1291"/>
      <c r="K167" s="1291"/>
      <c r="L167" s="1291"/>
      <c r="M167" s="1291"/>
      <c r="N167" s="1291"/>
      <c r="O167" s="1291"/>
      <c r="P167" s="1291"/>
      <c r="Q167" s="1291"/>
      <c r="R167" s="1291"/>
      <c r="S167" s="1291"/>
      <c r="T167" s="1291"/>
      <c r="U167" s="1291"/>
      <c r="V167" s="1291"/>
      <c r="W167" s="1291"/>
      <c r="X167" s="1291"/>
      <c r="Y167" s="1291"/>
      <c r="Z167" s="1291"/>
    </row>
    <row r="168">
      <c r="A168" s="1291"/>
      <c r="B168" s="1291"/>
      <c r="C168" s="1291"/>
      <c r="D168" s="1291"/>
      <c r="E168" s="1291"/>
      <c r="F168" s="1291"/>
      <c r="G168" s="1291"/>
      <c r="H168" s="1291"/>
      <c r="I168" s="1291"/>
      <c r="J168" s="1291"/>
      <c r="K168" s="1291"/>
      <c r="L168" s="1291"/>
      <c r="M168" s="1291"/>
      <c r="N168" s="1291"/>
      <c r="O168" s="1291"/>
      <c r="P168" s="1291"/>
      <c r="Q168" s="1291"/>
      <c r="R168" s="1291"/>
      <c r="S168" s="1291"/>
      <c r="T168" s="1291"/>
      <c r="U168" s="1291"/>
      <c r="V168" s="1291"/>
      <c r="W168" s="1291"/>
      <c r="X168" s="1291"/>
      <c r="Y168" s="1291"/>
      <c r="Z168" s="1291"/>
    </row>
    <row r="169">
      <c r="A169" s="1291"/>
      <c r="B169" s="1291"/>
      <c r="C169" s="1291"/>
      <c r="D169" s="1291"/>
      <c r="E169" s="1291"/>
      <c r="F169" s="1291"/>
      <c r="G169" s="1291"/>
      <c r="H169" s="1291"/>
      <c r="I169" s="1291"/>
      <c r="J169" s="1291"/>
      <c r="K169" s="1291"/>
      <c r="L169" s="1291"/>
      <c r="M169" s="1291"/>
      <c r="N169" s="1291"/>
      <c r="O169" s="1291"/>
      <c r="P169" s="1291"/>
      <c r="Q169" s="1291"/>
      <c r="R169" s="1291"/>
      <c r="S169" s="1291"/>
      <c r="T169" s="1291"/>
      <c r="U169" s="1291"/>
      <c r="V169" s="1291"/>
      <c r="W169" s="1291"/>
      <c r="X169" s="1291"/>
      <c r="Y169" s="1291"/>
      <c r="Z169" s="1291"/>
    </row>
    <row r="170">
      <c r="A170" s="1291"/>
      <c r="B170" s="1291"/>
      <c r="C170" s="1291"/>
      <c r="D170" s="1291"/>
      <c r="E170" s="1291"/>
      <c r="F170" s="1291"/>
      <c r="G170" s="1291"/>
      <c r="H170" s="1291"/>
      <c r="I170" s="1291"/>
      <c r="J170" s="1291"/>
      <c r="K170" s="1291"/>
      <c r="L170" s="1291"/>
      <c r="M170" s="1291"/>
      <c r="N170" s="1291"/>
      <c r="O170" s="1291"/>
      <c r="P170" s="1291"/>
      <c r="Q170" s="1291"/>
      <c r="R170" s="1291"/>
      <c r="S170" s="1291"/>
      <c r="T170" s="1291"/>
      <c r="U170" s="1291"/>
      <c r="V170" s="1291"/>
      <c r="W170" s="1291"/>
      <c r="X170" s="1291"/>
      <c r="Y170" s="1291"/>
      <c r="Z170" s="1291"/>
    </row>
    <row r="171">
      <c r="A171" s="1291"/>
      <c r="B171" s="1291"/>
      <c r="C171" s="1291"/>
      <c r="D171" s="1291"/>
      <c r="E171" s="1291"/>
      <c r="F171" s="1291"/>
      <c r="G171" s="1291"/>
      <c r="H171" s="1291"/>
      <c r="I171" s="1291"/>
      <c r="J171" s="1291"/>
      <c r="K171" s="1291"/>
      <c r="L171" s="1291"/>
      <c r="M171" s="1291"/>
      <c r="N171" s="1291"/>
      <c r="O171" s="1291"/>
      <c r="P171" s="1291"/>
      <c r="Q171" s="1291"/>
      <c r="R171" s="1291"/>
      <c r="S171" s="1291"/>
      <c r="T171" s="1291"/>
      <c r="U171" s="1291"/>
      <c r="V171" s="1291"/>
      <c r="W171" s="1291"/>
      <c r="X171" s="1291"/>
      <c r="Y171" s="1291"/>
      <c r="Z171" s="1291"/>
    </row>
    <row r="172">
      <c r="A172" s="1291"/>
      <c r="B172" s="1291"/>
      <c r="C172" s="1291"/>
      <c r="D172" s="1291"/>
      <c r="E172" s="1291"/>
      <c r="F172" s="1291"/>
      <c r="G172" s="1291"/>
      <c r="H172" s="1291"/>
      <c r="I172" s="1291"/>
      <c r="J172" s="1291"/>
      <c r="K172" s="1291"/>
      <c r="L172" s="1291"/>
      <c r="M172" s="1291"/>
      <c r="N172" s="1291"/>
      <c r="O172" s="1291"/>
      <c r="P172" s="1291"/>
      <c r="Q172" s="1291"/>
      <c r="R172" s="1291"/>
      <c r="S172" s="1291"/>
      <c r="T172" s="1291"/>
      <c r="U172" s="1291"/>
      <c r="V172" s="1291"/>
      <c r="W172" s="1291"/>
      <c r="X172" s="1291"/>
      <c r="Y172" s="1291"/>
      <c r="Z172" s="1291"/>
    </row>
    <row r="173">
      <c r="A173" s="1291"/>
      <c r="B173" s="1291"/>
      <c r="C173" s="1291"/>
      <c r="D173" s="1291"/>
      <c r="E173" s="1291"/>
      <c r="F173" s="1291"/>
      <c r="G173" s="1291"/>
      <c r="H173" s="1291"/>
      <c r="I173" s="1291"/>
      <c r="J173" s="1291"/>
      <c r="K173" s="1291"/>
      <c r="L173" s="1291"/>
      <c r="M173" s="1291"/>
      <c r="N173" s="1291"/>
      <c r="O173" s="1291"/>
      <c r="P173" s="1291"/>
      <c r="Q173" s="1291"/>
      <c r="R173" s="1291"/>
      <c r="S173" s="1291"/>
      <c r="T173" s="1291"/>
      <c r="U173" s="1291"/>
      <c r="V173" s="1291"/>
      <c r="W173" s="1291"/>
      <c r="X173" s="1291"/>
      <c r="Y173" s="1291"/>
      <c r="Z173" s="1291"/>
    </row>
    <row r="174">
      <c r="A174" s="1291"/>
      <c r="B174" s="1291"/>
      <c r="C174" s="1291"/>
      <c r="D174" s="1291"/>
      <c r="E174" s="1291"/>
      <c r="F174" s="1291"/>
      <c r="G174" s="1291"/>
      <c r="H174" s="1291"/>
      <c r="I174" s="1291"/>
      <c r="J174" s="1291"/>
      <c r="K174" s="1291"/>
      <c r="L174" s="1291"/>
      <c r="M174" s="1291"/>
      <c r="N174" s="1291"/>
      <c r="O174" s="1291"/>
      <c r="P174" s="1291"/>
      <c r="Q174" s="1291"/>
      <c r="R174" s="1291"/>
      <c r="S174" s="1291"/>
      <c r="T174" s="1291"/>
      <c r="U174" s="1291"/>
      <c r="V174" s="1291"/>
      <c r="W174" s="1291"/>
      <c r="X174" s="1291"/>
      <c r="Y174" s="1291"/>
      <c r="Z174" s="1291"/>
    </row>
    <row r="175">
      <c r="A175" s="1291"/>
      <c r="B175" s="1291"/>
      <c r="C175" s="1291"/>
      <c r="D175" s="1291"/>
      <c r="E175" s="1291"/>
      <c r="F175" s="1291"/>
      <c r="G175" s="1291"/>
      <c r="H175" s="1291"/>
      <c r="I175" s="1291"/>
      <c r="J175" s="1291"/>
      <c r="K175" s="1291"/>
      <c r="L175" s="1291"/>
      <c r="M175" s="1291"/>
      <c r="N175" s="1291"/>
      <c r="O175" s="1291"/>
      <c r="P175" s="1291"/>
      <c r="Q175" s="1291"/>
      <c r="R175" s="1291"/>
      <c r="S175" s="1291"/>
      <c r="T175" s="1291"/>
      <c r="U175" s="1291"/>
      <c r="V175" s="1291"/>
      <c r="W175" s="1291"/>
      <c r="X175" s="1291"/>
      <c r="Y175" s="1291"/>
      <c r="Z175" s="1291"/>
    </row>
    <row r="176">
      <c r="A176" s="1291"/>
      <c r="B176" s="1291"/>
      <c r="C176" s="1291"/>
      <c r="D176" s="1291"/>
      <c r="E176" s="1291"/>
      <c r="F176" s="1291"/>
      <c r="G176" s="1291"/>
      <c r="H176" s="1291"/>
      <c r="I176" s="1291"/>
      <c r="J176" s="1291"/>
      <c r="K176" s="1291"/>
      <c r="L176" s="1291"/>
      <c r="M176" s="1291"/>
      <c r="N176" s="1291"/>
      <c r="O176" s="1291"/>
      <c r="P176" s="1291"/>
      <c r="Q176" s="1291"/>
      <c r="R176" s="1291"/>
      <c r="S176" s="1291"/>
      <c r="T176" s="1291"/>
      <c r="U176" s="1291"/>
      <c r="V176" s="1291"/>
      <c r="W176" s="1291"/>
      <c r="X176" s="1291"/>
      <c r="Y176" s="1291"/>
      <c r="Z176" s="1291"/>
    </row>
    <row r="177">
      <c r="A177" s="1291"/>
      <c r="B177" s="1291"/>
      <c r="C177" s="1291"/>
      <c r="D177" s="1291"/>
      <c r="E177" s="1291"/>
      <c r="F177" s="1291"/>
      <c r="G177" s="1291"/>
      <c r="H177" s="1291"/>
      <c r="I177" s="1291"/>
      <c r="J177" s="1291"/>
      <c r="K177" s="1291"/>
      <c r="L177" s="1291"/>
      <c r="M177" s="1291"/>
      <c r="N177" s="1291"/>
      <c r="O177" s="1291"/>
      <c r="P177" s="1291"/>
      <c r="Q177" s="1291"/>
      <c r="R177" s="1291"/>
      <c r="S177" s="1291"/>
      <c r="T177" s="1291"/>
      <c r="U177" s="1291"/>
      <c r="V177" s="1291"/>
      <c r="W177" s="1291"/>
      <c r="X177" s="1291"/>
      <c r="Y177" s="1291"/>
      <c r="Z177" s="1291"/>
    </row>
    <row r="178">
      <c r="A178" s="1291"/>
      <c r="B178" s="1291"/>
      <c r="C178" s="1291"/>
      <c r="D178" s="1291"/>
      <c r="E178" s="1291"/>
      <c r="F178" s="1291"/>
      <c r="G178" s="1291"/>
      <c r="H178" s="1291"/>
      <c r="I178" s="1291"/>
      <c r="J178" s="1291"/>
      <c r="K178" s="1291"/>
      <c r="L178" s="1291"/>
      <c r="M178" s="1291"/>
      <c r="N178" s="1291"/>
      <c r="O178" s="1291"/>
      <c r="P178" s="1291"/>
      <c r="Q178" s="1291"/>
      <c r="R178" s="1291"/>
      <c r="S178" s="1291"/>
      <c r="T178" s="1291"/>
      <c r="U178" s="1291"/>
      <c r="V178" s="1291"/>
      <c r="W178" s="1291"/>
      <c r="X178" s="1291"/>
      <c r="Y178" s="1291"/>
      <c r="Z178" s="1291"/>
    </row>
    <row r="179">
      <c r="A179" s="1291"/>
      <c r="B179" s="1291"/>
      <c r="C179" s="1291"/>
      <c r="D179" s="1291"/>
      <c r="E179" s="1291"/>
      <c r="F179" s="1291"/>
      <c r="G179" s="1291"/>
      <c r="H179" s="1291"/>
      <c r="I179" s="1291"/>
      <c r="J179" s="1291"/>
      <c r="K179" s="1291"/>
      <c r="L179" s="1291"/>
      <c r="M179" s="1291"/>
      <c r="N179" s="1291"/>
      <c r="O179" s="1291"/>
      <c r="P179" s="1291"/>
      <c r="Q179" s="1291"/>
      <c r="R179" s="1291"/>
      <c r="S179" s="1291"/>
      <c r="T179" s="1291"/>
      <c r="U179" s="1291"/>
      <c r="V179" s="1291"/>
      <c r="W179" s="1291"/>
      <c r="X179" s="1291"/>
      <c r="Y179" s="1291"/>
      <c r="Z179" s="1291"/>
    </row>
    <row r="180">
      <c r="A180" s="1291"/>
      <c r="B180" s="1291"/>
      <c r="C180" s="1291"/>
      <c r="D180" s="1291"/>
      <c r="E180" s="1291"/>
      <c r="F180" s="1291"/>
      <c r="G180" s="1291"/>
      <c r="H180" s="1291"/>
      <c r="I180" s="1291"/>
      <c r="J180" s="1291"/>
      <c r="K180" s="1291"/>
      <c r="L180" s="1291"/>
      <c r="M180" s="1291"/>
      <c r="N180" s="1291"/>
      <c r="O180" s="1291"/>
      <c r="P180" s="1291"/>
      <c r="Q180" s="1291"/>
      <c r="R180" s="1291"/>
      <c r="S180" s="1291"/>
      <c r="T180" s="1291"/>
      <c r="U180" s="1291"/>
      <c r="V180" s="1291"/>
      <c r="W180" s="1291"/>
      <c r="X180" s="1291"/>
      <c r="Y180" s="1291"/>
      <c r="Z180" s="1291"/>
    </row>
    <row r="181">
      <c r="A181" s="1291"/>
      <c r="B181" s="1291"/>
      <c r="C181" s="1291"/>
      <c r="D181" s="1291"/>
      <c r="E181" s="1291"/>
      <c r="F181" s="1291"/>
      <c r="G181" s="1291"/>
      <c r="H181" s="1291"/>
      <c r="I181" s="1291"/>
      <c r="J181" s="1291"/>
      <c r="K181" s="1291"/>
      <c r="L181" s="1291"/>
      <c r="M181" s="1291"/>
      <c r="N181" s="1291"/>
      <c r="O181" s="1291"/>
      <c r="P181" s="1291"/>
      <c r="Q181" s="1291"/>
      <c r="R181" s="1291"/>
      <c r="S181" s="1291"/>
      <c r="T181" s="1291"/>
      <c r="U181" s="1291"/>
      <c r="V181" s="1291"/>
      <c r="W181" s="1291"/>
      <c r="X181" s="1291"/>
      <c r="Y181" s="1291"/>
      <c r="Z181" s="1291"/>
    </row>
    <row r="182">
      <c r="A182" s="1291"/>
      <c r="B182" s="1291"/>
      <c r="C182" s="1291"/>
      <c r="D182" s="1291"/>
      <c r="E182" s="1291"/>
      <c r="F182" s="1291"/>
      <c r="G182" s="1291"/>
      <c r="H182" s="1291"/>
      <c r="I182" s="1291"/>
      <c r="J182" s="1291"/>
      <c r="K182" s="1291"/>
      <c r="L182" s="1291"/>
      <c r="M182" s="1291"/>
      <c r="N182" s="1291"/>
      <c r="O182" s="1291"/>
      <c r="P182" s="1291"/>
      <c r="Q182" s="1291"/>
      <c r="R182" s="1291"/>
      <c r="S182" s="1291"/>
      <c r="T182" s="1291"/>
      <c r="U182" s="1291"/>
      <c r="V182" s="1291"/>
      <c r="W182" s="1291"/>
      <c r="X182" s="1291"/>
      <c r="Y182" s="1291"/>
      <c r="Z182" s="1291"/>
    </row>
    <row r="183">
      <c r="A183" s="1291"/>
      <c r="B183" s="1291"/>
      <c r="C183" s="1291"/>
      <c r="D183" s="1291"/>
      <c r="E183" s="1291"/>
      <c r="F183" s="1291"/>
      <c r="G183" s="1291"/>
      <c r="H183" s="1291"/>
      <c r="I183" s="1291"/>
      <c r="J183" s="1291"/>
      <c r="K183" s="1291"/>
      <c r="L183" s="1291"/>
      <c r="M183" s="1291"/>
      <c r="N183" s="1291"/>
      <c r="O183" s="1291"/>
      <c r="P183" s="1291"/>
      <c r="Q183" s="1291"/>
      <c r="R183" s="1291"/>
      <c r="S183" s="1291"/>
      <c r="T183" s="1291"/>
      <c r="U183" s="1291"/>
      <c r="V183" s="1291"/>
      <c r="W183" s="1291"/>
      <c r="X183" s="1291"/>
      <c r="Y183" s="1291"/>
      <c r="Z183" s="1291"/>
    </row>
    <row r="184">
      <c r="A184" s="1291"/>
      <c r="B184" s="1291"/>
      <c r="C184" s="1291"/>
      <c r="D184" s="1291"/>
      <c r="E184" s="1291"/>
      <c r="F184" s="1291"/>
      <c r="G184" s="1291"/>
      <c r="H184" s="1291"/>
      <c r="I184" s="1291"/>
      <c r="J184" s="1291"/>
      <c r="K184" s="1291"/>
      <c r="L184" s="1291"/>
      <c r="M184" s="1291"/>
      <c r="N184" s="1291"/>
      <c r="O184" s="1291"/>
      <c r="P184" s="1291"/>
      <c r="Q184" s="1291"/>
      <c r="R184" s="1291"/>
      <c r="S184" s="1291"/>
      <c r="T184" s="1291"/>
      <c r="U184" s="1291"/>
      <c r="V184" s="1291"/>
      <c r="W184" s="1291"/>
      <c r="X184" s="1291"/>
      <c r="Y184" s="1291"/>
      <c r="Z184" s="1291"/>
    </row>
    <row r="185">
      <c r="A185" s="1291"/>
      <c r="B185" s="1291"/>
      <c r="C185" s="1291"/>
      <c r="D185" s="1291"/>
      <c r="E185" s="1291"/>
      <c r="F185" s="1291"/>
      <c r="G185" s="1291"/>
      <c r="H185" s="1291"/>
      <c r="I185" s="1291"/>
      <c r="J185" s="1291"/>
      <c r="K185" s="1291"/>
      <c r="L185" s="1291"/>
      <c r="M185" s="1291"/>
      <c r="N185" s="1291"/>
      <c r="O185" s="1291"/>
      <c r="P185" s="1291"/>
      <c r="Q185" s="1291"/>
      <c r="R185" s="1291"/>
      <c r="S185" s="1291"/>
      <c r="T185" s="1291"/>
      <c r="U185" s="1291"/>
      <c r="V185" s="1291"/>
      <c r="W185" s="1291"/>
      <c r="X185" s="1291"/>
      <c r="Y185" s="1291"/>
      <c r="Z185" s="1291"/>
    </row>
    <row r="186">
      <c r="A186" s="1291"/>
      <c r="B186" s="1291"/>
      <c r="C186" s="1291"/>
      <c r="D186" s="1291"/>
      <c r="E186" s="1291"/>
      <c r="F186" s="1291"/>
      <c r="G186" s="1291"/>
      <c r="H186" s="1291"/>
      <c r="I186" s="1291"/>
      <c r="J186" s="1291"/>
      <c r="K186" s="1291"/>
      <c r="L186" s="1291"/>
      <c r="M186" s="1291"/>
      <c r="N186" s="1291"/>
      <c r="O186" s="1291"/>
      <c r="P186" s="1291"/>
      <c r="Q186" s="1291"/>
      <c r="R186" s="1291"/>
      <c r="S186" s="1291"/>
      <c r="T186" s="1291"/>
      <c r="U186" s="1291"/>
      <c r="V186" s="1291"/>
      <c r="W186" s="1291"/>
      <c r="X186" s="1291"/>
      <c r="Y186" s="1291"/>
      <c r="Z186" s="1291"/>
    </row>
    <row r="187">
      <c r="A187" s="1291"/>
      <c r="B187" s="1291"/>
      <c r="C187" s="1291"/>
      <c r="D187" s="1291"/>
      <c r="E187" s="1291"/>
      <c r="F187" s="1291"/>
      <c r="G187" s="1291"/>
      <c r="H187" s="1291"/>
      <c r="I187" s="1291"/>
      <c r="J187" s="1291"/>
      <c r="K187" s="1291"/>
      <c r="L187" s="1291"/>
      <c r="M187" s="1291"/>
      <c r="N187" s="1291"/>
      <c r="O187" s="1291"/>
      <c r="P187" s="1291"/>
      <c r="Q187" s="1291"/>
      <c r="R187" s="1291"/>
      <c r="S187" s="1291"/>
      <c r="T187" s="1291"/>
      <c r="U187" s="1291"/>
      <c r="V187" s="1291"/>
      <c r="W187" s="1291"/>
      <c r="X187" s="1291"/>
      <c r="Y187" s="1291"/>
      <c r="Z187" s="1291"/>
    </row>
    <row r="188">
      <c r="A188" s="1291"/>
      <c r="B188" s="1291"/>
      <c r="C188" s="1291"/>
      <c r="D188" s="1291"/>
      <c r="E188" s="1291"/>
      <c r="F188" s="1291"/>
      <c r="G188" s="1291"/>
      <c r="H188" s="1291"/>
      <c r="I188" s="1291"/>
      <c r="J188" s="1291"/>
      <c r="K188" s="1291"/>
      <c r="L188" s="1291"/>
      <c r="M188" s="1291"/>
      <c r="N188" s="1291"/>
      <c r="O188" s="1291"/>
      <c r="P188" s="1291"/>
      <c r="Q188" s="1291"/>
      <c r="R188" s="1291"/>
      <c r="S188" s="1291"/>
      <c r="T188" s="1291"/>
      <c r="U188" s="1291"/>
      <c r="V188" s="1291"/>
      <c r="W188" s="1291"/>
      <c r="X188" s="1291"/>
      <c r="Y188" s="1291"/>
      <c r="Z188" s="1291"/>
    </row>
    <row r="189">
      <c r="A189" s="1291"/>
      <c r="B189" s="1291"/>
      <c r="C189" s="1291"/>
      <c r="D189" s="1291"/>
      <c r="E189" s="1291"/>
      <c r="F189" s="1291"/>
      <c r="G189" s="1291"/>
      <c r="H189" s="1291"/>
      <c r="I189" s="1291"/>
      <c r="J189" s="1291"/>
      <c r="K189" s="1291"/>
      <c r="L189" s="1291"/>
      <c r="M189" s="1291"/>
      <c r="N189" s="1291"/>
      <c r="O189" s="1291"/>
      <c r="P189" s="1291"/>
      <c r="Q189" s="1291"/>
      <c r="R189" s="1291"/>
      <c r="S189" s="1291"/>
      <c r="T189" s="1291"/>
      <c r="U189" s="1291"/>
      <c r="V189" s="1291"/>
      <c r="W189" s="1291"/>
      <c r="X189" s="1291"/>
      <c r="Y189" s="1291"/>
      <c r="Z189" s="1291"/>
    </row>
    <row r="190">
      <c r="A190" s="1291"/>
      <c r="B190" s="1291"/>
      <c r="C190" s="1291"/>
      <c r="D190" s="1291"/>
      <c r="E190" s="1291"/>
      <c r="F190" s="1291"/>
      <c r="G190" s="1291"/>
      <c r="H190" s="1291"/>
      <c r="I190" s="1291"/>
      <c r="J190" s="1291"/>
      <c r="K190" s="1291"/>
      <c r="L190" s="1291"/>
      <c r="M190" s="1291"/>
      <c r="N190" s="1291"/>
      <c r="O190" s="1291"/>
      <c r="P190" s="1291"/>
      <c r="Q190" s="1291"/>
      <c r="R190" s="1291"/>
      <c r="S190" s="1291"/>
      <c r="T190" s="1291"/>
      <c r="U190" s="1291"/>
      <c r="V190" s="1291"/>
      <c r="W190" s="1291"/>
      <c r="X190" s="1291"/>
      <c r="Y190" s="1291"/>
      <c r="Z190" s="1291"/>
    </row>
    <row r="191">
      <c r="A191" s="1291"/>
      <c r="B191" s="1291"/>
      <c r="C191" s="1291"/>
      <c r="D191" s="1291"/>
      <c r="E191" s="1291"/>
      <c r="F191" s="1291"/>
      <c r="G191" s="1291"/>
      <c r="H191" s="1291"/>
      <c r="I191" s="1291"/>
      <c r="J191" s="1291"/>
      <c r="K191" s="1291"/>
      <c r="L191" s="1291"/>
      <c r="M191" s="1291"/>
      <c r="N191" s="1291"/>
      <c r="O191" s="1291"/>
      <c r="P191" s="1291"/>
      <c r="Q191" s="1291"/>
      <c r="R191" s="1291"/>
      <c r="S191" s="1291"/>
      <c r="T191" s="1291"/>
      <c r="U191" s="1291"/>
      <c r="V191" s="1291"/>
      <c r="W191" s="1291"/>
      <c r="X191" s="1291"/>
      <c r="Y191" s="1291"/>
      <c r="Z191" s="1291"/>
    </row>
    <row r="192">
      <c r="A192" s="1291"/>
      <c r="B192" s="1291"/>
      <c r="C192" s="1291"/>
      <c r="D192" s="1291"/>
      <c r="E192" s="1291"/>
      <c r="F192" s="1291"/>
      <c r="G192" s="1291"/>
      <c r="H192" s="1291"/>
      <c r="I192" s="1291"/>
      <c r="J192" s="1291"/>
      <c r="K192" s="1291"/>
      <c r="L192" s="1291"/>
      <c r="M192" s="1291"/>
      <c r="N192" s="1291"/>
      <c r="O192" s="1291"/>
      <c r="P192" s="1291"/>
      <c r="Q192" s="1291"/>
      <c r="R192" s="1291"/>
      <c r="S192" s="1291"/>
      <c r="T192" s="1291"/>
      <c r="U192" s="1291"/>
      <c r="V192" s="1291"/>
      <c r="W192" s="1291"/>
      <c r="X192" s="1291"/>
      <c r="Y192" s="1291"/>
      <c r="Z192" s="1291"/>
    </row>
    <row r="193">
      <c r="A193" s="1291"/>
      <c r="B193" s="1291"/>
      <c r="C193" s="1291"/>
      <c r="D193" s="1291"/>
      <c r="E193" s="1291"/>
      <c r="F193" s="1291"/>
      <c r="G193" s="1291"/>
      <c r="H193" s="1291"/>
      <c r="I193" s="1291"/>
      <c r="J193" s="1291"/>
      <c r="K193" s="1291"/>
      <c r="L193" s="1291"/>
      <c r="M193" s="1291"/>
      <c r="N193" s="1291"/>
      <c r="O193" s="1291"/>
      <c r="P193" s="1291"/>
      <c r="Q193" s="1291"/>
      <c r="R193" s="1291"/>
      <c r="S193" s="1291"/>
      <c r="T193" s="1291"/>
      <c r="U193" s="1291"/>
      <c r="V193" s="1291"/>
      <c r="W193" s="1291"/>
      <c r="X193" s="1291"/>
      <c r="Y193" s="1291"/>
      <c r="Z193" s="1291"/>
    </row>
    <row r="194">
      <c r="A194" s="1291"/>
      <c r="B194" s="1291"/>
      <c r="C194" s="1291"/>
      <c r="D194" s="1291"/>
      <c r="E194" s="1291"/>
      <c r="F194" s="1291"/>
      <c r="G194" s="1291"/>
      <c r="H194" s="1291"/>
      <c r="I194" s="1291"/>
      <c r="J194" s="1291"/>
      <c r="K194" s="1291"/>
      <c r="L194" s="1291"/>
      <c r="M194" s="1291"/>
      <c r="N194" s="1291"/>
      <c r="O194" s="1291"/>
      <c r="P194" s="1291"/>
      <c r="Q194" s="1291"/>
      <c r="R194" s="1291"/>
      <c r="S194" s="1291"/>
      <c r="T194" s="1291"/>
      <c r="U194" s="1291"/>
      <c r="V194" s="1291"/>
      <c r="W194" s="1291"/>
      <c r="X194" s="1291"/>
      <c r="Y194" s="1291"/>
      <c r="Z194" s="1291"/>
    </row>
    <row r="195">
      <c r="A195" s="1291"/>
      <c r="B195" s="1291"/>
      <c r="C195" s="1291"/>
      <c r="D195" s="1291"/>
      <c r="E195" s="1291"/>
      <c r="F195" s="1291"/>
      <c r="G195" s="1291"/>
      <c r="H195" s="1291"/>
      <c r="I195" s="1291"/>
      <c r="J195" s="1291"/>
      <c r="K195" s="1291"/>
      <c r="L195" s="1291"/>
      <c r="M195" s="1291"/>
      <c r="N195" s="1291"/>
      <c r="O195" s="1291"/>
      <c r="P195" s="1291"/>
      <c r="Q195" s="1291"/>
      <c r="R195" s="1291"/>
      <c r="S195" s="1291"/>
      <c r="T195" s="1291"/>
      <c r="U195" s="1291"/>
      <c r="V195" s="1291"/>
      <c r="W195" s="1291"/>
      <c r="X195" s="1291"/>
      <c r="Y195" s="1291"/>
      <c r="Z195" s="1291"/>
    </row>
    <row r="196">
      <c r="A196" s="1291"/>
      <c r="B196" s="1291"/>
      <c r="C196" s="1291"/>
      <c r="D196" s="1291"/>
      <c r="E196" s="1291"/>
      <c r="F196" s="1291"/>
      <c r="G196" s="1291"/>
      <c r="H196" s="1291"/>
      <c r="I196" s="1291"/>
      <c r="J196" s="1291"/>
      <c r="K196" s="1291"/>
      <c r="L196" s="1291"/>
      <c r="M196" s="1291"/>
      <c r="N196" s="1291"/>
      <c r="O196" s="1291"/>
      <c r="P196" s="1291"/>
      <c r="Q196" s="1291"/>
      <c r="R196" s="1291"/>
      <c r="S196" s="1291"/>
      <c r="T196" s="1291"/>
      <c r="U196" s="1291"/>
      <c r="V196" s="1291"/>
      <c r="W196" s="1291"/>
      <c r="X196" s="1291"/>
      <c r="Y196" s="1291"/>
      <c r="Z196" s="1291"/>
    </row>
    <row r="197">
      <c r="A197" s="1291"/>
      <c r="B197" s="1291"/>
      <c r="C197" s="1291"/>
      <c r="D197" s="1291"/>
      <c r="E197" s="1291"/>
      <c r="F197" s="1291"/>
      <c r="G197" s="1291"/>
      <c r="H197" s="1291"/>
      <c r="I197" s="1291"/>
      <c r="J197" s="1291"/>
      <c r="K197" s="1291"/>
      <c r="L197" s="1291"/>
      <c r="M197" s="1291"/>
      <c r="N197" s="1291"/>
      <c r="O197" s="1291"/>
      <c r="P197" s="1291"/>
      <c r="Q197" s="1291"/>
      <c r="R197" s="1291"/>
      <c r="S197" s="1291"/>
      <c r="T197" s="1291"/>
      <c r="U197" s="1291"/>
      <c r="V197" s="1291"/>
      <c r="W197" s="1291"/>
      <c r="X197" s="1291"/>
      <c r="Y197" s="1291"/>
      <c r="Z197" s="1291"/>
    </row>
    <row r="198">
      <c r="A198" s="1291"/>
      <c r="B198" s="1291"/>
      <c r="C198" s="1291"/>
      <c r="D198" s="1291"/>
      <c r="E198" s="1291"/>
      <c r="F198" s="1291"/>
      <c r="G198" s="1291"/>
      <c r="H198" s="1291"/>
      <c r="I198" s="1291"/>
      <c r="J198" s="1291"/>
      <c r="K198" s="1291"/>
      <c r="L198" s="1291"/>
      <c r="M198" s="1291"/>
      <c r="N198" s="1291"/>
      <c r="O198" s="1291"/>
      <c r="P198" s="1291"/>
      <c r="Q198" s="1291"/>
      <c r="R198" s="1291"/>
      <c r="S198" s="1291"/>
      <c r="T198" s="1291"/>
      <c r="U198" s="1291"/>
      <c r="V198" s="1291"/>
      <c r="W198" s="1291"/>
      <c r="X198" s="1291"/>
      <c r="Y198" s="1291"/>
      <c r="Z198" s="1291"/>
    </row>
    <row r="199">
      <c r="A199" s="1291"/>
      <c r="B199" s="1291"/>
      <c r="C199" s="1291"/>
      <c r="D199" s="1291"/>
      <c r="E199" s="1291"/>
      <c r="F199" s="1291"/>
      <c r="G199" s="1291"/>
      <c r="H199" s="1291"/>
      <c r="I199" s="1291"/>
      <c r="J199" s="1291"/>
      <c r="K199" s="1291"/>
      <c r="L199" s="1291"/>
      <c r="M199" s="1291"/>
      <c r="N199" s="1291"/>
      <c r="O199" s="1291"/>
      <c r="P199" s="1291"/>
      <c r="Q199" s="1291"/>
      <c r="R199" s="1291"/>
      <c r="S199" s="1291"/>
      <c r="T199" s="1291"/>
      <c r="U199" s="1291"/>
      <c r="V199" s="1291"/>
      <c r="W199" s="1291"/>
      <c r="X199" s="1291"/>
      <c r="Y199" s="1291"/>
      <c r="Z199" s="1291"/>
    </row>
    <row r="200">
      <c r="A200" s="1291"/>
      <c r="B200" s="1291"/>
      <c r="C200" s="1291"/>
      <c r="D200" s="1291"/>
      <c r="E200" s="1291"/>
      <c r="F200" s="1291"/>
      <c r="G200" s="1291"/>
      <c r="H200" s="1291"/>
      <c r="I200" s="1291"/>
      <c r="J200" s="1291"/>
      <c r="K200" s="1291"/>
      <c r="L200" s="1291"/>
      <c r="M200" s="1291"/>
      <c r="N200" s="1291"/>
      <c r="O200" s="1291"/>
      <c r="P200" s="1291"/>
      <c r="Q200" s="1291"/>
      <c r="R200" s="1291"/>
      <c r="S200" s="1291"/>
      <c r="T200" s="1291"/>
      <c r="U200" s="1291"/>
      <c r="V200" s="1291"/>
      <c r="W200" s="1291"/>
      <c r="X200" s="1291"/>
      <c r="Y200" s="1291"/>
      <c r="Z200" s="1291"/>
    </row>
    <row r="201">
      <c r="A201" s="1291"/>
      <c r="B201" s="1291"/>
      <c r="C201" s="1291"/>
      <c r="D201" s="1291"/>
      <c r="E201" s="1291"/>
      <c r="F201" s="1291"/>
      <c r="G201" s="1291"/>
      <c r="H201" s="1291"/>
      <c r="I201" s="1291"/>
      <c r="J201" s="1291"/>
      <c r="K201" s="1291"/>
      <c r="L201" s="1291"/>
      <c r="M201" s="1291"/>
      <c r="N201" s="1291"/>
      <c r="O201" s="1291"/>
      <c r="P201" s="1291"/>
      <c r="Q201" s="1291"/>
      <c r="R201" s="1291"/>
      <c r="S201" s="1291"/>
      <c r="T201" s="1291"/>
      <c r="U201" s="1291"/>
      <c r="V201" s="1291"/>
      <c r="W201" s="1291"/>
      <c r="X201" s="1291"/>
      <c r="Y201" s="1291"/>
      <c r="Z201" s="1291"/>
    </row>
    <row r="202">
      <c r="A202" s="1291"/>
      <c r="B202" s="1291"/>
      <c r="C202" s="1291"/>
      <c r="D202" s="1291"/>
      <c r="E202" s="1291"/>
      <c r="F202" s="1291"/>
      <c r="G202" s="1291"/>
      <c r="H202" s="1291"/>
      <c r="I202" s="1291"/>
      <c r="J202" s="1291"/>
      <c r="K202" s="1291"/>
      <c r="L202" s="1291"/>
      <c r="M202" s="1291"/>
      <c r="N202" s="1291"/>
      <c r="O202" s="1291"/>
      <c r="P202" s="1291"/>
      <c r="Q202" s="1291"/>
      <c r="R202" s="1291"/>
      <c r="S202" s="1291"/>
      <c r="T202" s="1291"/>
      <c r="U202" s="1291"/>
      <c r="V202" s="1291"/>
      <c r="W202" s="1291"/>
      <c r="X202" s="1291"/>
      <c r="Y202" s="1291"/>
      <c r="Z202" s="1291"/>
    </row>
    <row r="203">
      <c r="A203" s="1291"/>
      <c r="B203" s="1291"/>
      <c r="C203" s="1291"/>
      <c r="D203" s="1291"/>
      <c r="E203" s="1291"/>
      <c r="F203" s="1291"/>
      <c r="G203" s="1291"/>
      <c r="H203" s="1291"/>
      <c r="I203" s="1291"/>
      <c r="J203" s="1291"/>
      <c r="K203" s="1291"/>
      <c r="L203" s="1291"/>
      <c r="M203" s="1291"/>
      <c r="N203" s="1291"/>
      <c r="O203" s="1291"/>
      <c r="P203" s="1291"/>
      <c r="Q203" s="1291"/>
      <c r="R203" s="1291"/>
      <c r="S203" s="1291"/>
      <c r="T203" s="1291"/>
      <c r="U203" s="1291"/>
      <c r="V203" s="1291"/>
      <c r="W203" s="1291"/>
      <c r="X203" s="1291"/>
      <c r="Y203" s="1291"/>
      <c r="Z203" s="1291"/>
    </row>
    <row r="204">
      <c r="A204" s="1291"/>
      <c r="B204" s="1291"/>
      <c r="C204" s="1291"/>
      <c r="D204" s="1291"/>
      <c r="E204" s="1291"/>
      <c r="F204" s="1291"/>
      <c r="G204" s="1291"/>
      <c r="H204" s="1291"/>
      <c r="I204" s="1291"/>
      <c r="J204" s="1291"/>
      <c r="K204" s="1291"/>
      <c r="L204" s="1291"/>
      <c r="M204" s="1291"/>
      <c r="N204" s="1291"/>
      <c r="O204" s="1291"/>
      <c r="P204" s="1291"/>
      <c r="Q204" s="1291"/>
      <c r="R204" s="1291"/>
      <c r="S204" s="1291"/>
      <c r="T204" s="1291"/>
      <c r="U204" s="1291"/>
      <c r="V204" s="1291"/>
      <c r="W204" s="1291"/>
      <c r="X204" s="1291"/>
      <c r="Y204" s="1291"/>
      <c r="Z204" s="1291"/>
    </row>
    <row r="205">
      <c r="A205" s="1291"/>
      <c r="B205" s="1291"/>
      <c r="C205" s="1291"/>
      <c r="D205" s="1291"/>
      <c r="E205" s="1291"/>
      <c r="F205" s="1291"/>
      <c r="G205" s="1291"/>
      <c r="H205" s="1291"/>
      <c r="I205" s="1291"/>
      <c r="J205" s="1291"/>
      <c r="K205" s="1291"/>
      <c r="L205" s="1291"/>
      <c r="M205" s="1291"/>
      <c r="N205" s="1291"/>
      <c r="O205" s="1291"/>
      <c r="P205" s="1291"/>
      <c r="Q205" s="1291"/>
      <c r="R205" s="1291"/>
      <c r="S205" s="1291"/>
      <c r="T205" s="1291"/>
      <c r="U205" s="1291"/>
      <c r="V205" s="1291"/>
      <c r="W205" s="1291"/>
      <c r="X205" s="1291"/>
      <c r="Y205" s="1291"/>
      <c r="Z205" s="1291"/>
    </row>
    <row r="206">
      <c r="A206" s="1291"/>
      <c r="B206" s="1291"/>
      <c r="C206" s="1291"/>
      <c r="D206" s="1291"/>
      <c r="E206" s="1291"/>
      <c r="F206" s="1291"/>
      <c r="G206" s="1291"/>
      <c r="H206" s="1291"/>
      <c r="I206" s="1291"/>
      <c r="J206" s="1291"/>
      <c r="K206" s="1291"/>
      <c r="L206" s="1291"/>
      <c r="M206" s="1291"/>
      <c r="N206" s="1291"/>
      <c r="O206" s="1291"/>
      <c r="P206" s="1291"/>
      <c r="Q206" s="1291"/>
      <c r="R206" s="1291"/>
      <c r="S206" s="1291"/>
      <c r="T206" s="1291"/>
      <c r="U206" s="1291"/>
      <c r="V206" s="1291"/>
      <c r="W206" s="1291"/>
      <c r="X206" s="1291"/>
      <c r="Y206" s="1291"/>
      <c r="Z206" s="1291"/>
    </row>
    <row r="207">
      <c r="A207" s="1291"/>
      <c r="B207" s="1291"/>
      <c r="C207" s="1291"/>
      <c r="D207" s="1291"/>
      <c r="E207" s="1291"/>
      <c r="F207" s="1291"/>
      <c r="G207" s="1291"/>
      <c r="H207" s="1291"/>
      <c r="I207" s="1291"/>
      <c r="J207" s="1291"/>
      <c r="K207" s="1291"/>
      <c r="L207" s="1291"/>
      <c r="M207" s="1291"/>
      <c r="N207" s="1291"/>
      <c r="O207" s="1291"/>
      <c r="P207" s="1291"/>
      <c r="Q207" s="1291"/>
      <c r="R207" s="1291"/>
      <c r="S207" s="1291"/>
      <c r="T207" s="1291"/>
      <c r="U207" s="1291"/>
      <c r="V207" s="1291"/>
      <c r="W207" s="1291"/>
      <c r="X207" s="1291"/>
      <c r="Y207" s="1291"/>
      <c r="Z207" s="1291"/>
    </row>
    <row r="208">
      <c r="A208" s="1291"/>
      <c r="B208" s="1291"/>
      <c r="C208" s="1291"/>
      <c r="D208" s="1291"/>
      <c r="E208" s="1291"/>
      <c r="F208" s="1291"/>
      <c r="G208" s="1291"/>
      <c r="H208" s="1291"/>
      <c r="I208" s="1291"/>
      <c r="J208" s="1291"/>
      <c r="K208" s="1291"/>
      <c r="L208" s="1291"/>
      <c r="M208" s="1291"/>
      <c r="N208" s="1291"/>
      <c r="O208" s="1291"/>
      <c r="P208" s="1291"/>
      <c r="Q208" s="1291"/>
      <c r="R208" s="1291"/>
      <c r="S208" s="1291"/>
      <c r="T208" s="1291"/>
      <c r="U208" s="1291"/>
      <c r="V208" s="1291"/>
      <c r="W208" s="1291"/>
      <c r="X208" s="1291"/>
      <c r="Y208" s="1291"/>
      <c r="Z208" s="1291"/>
    </row>
    <row r="209">
      <c r="A209" s="1291"/>
      <c r="B209" s="1291"/>
      <c r="C209" s="1291"/>
      <c r="D209" s="1291"/>
      <c r="E209" s="1291"/>
      <c r="F209" s="1291"/>
      <c r="G209" s="1291"/>
      <c r="H209" s="1291"/>
      <c r="I209" s="1291"/>
      <c r="J209" s="1291"/>
      <c r="K209" s="1291"/>
      <c r="L209" s="1291"/>
      <c r="M209" s="1291"/>
      <c r="N209" s="1291"/>
      <c r="O209" s="1291"/>
      <c r="P209" s="1291"/>
      <c r="Q209" s="1291"/>
      <c r="R209" s="1291"/>
      <c r="S209" s="1291"/>
      <c r="T209" s="1291"/>
      <c r="U209" s="1291"/>
      <c r="V209" s="1291"/>
      <c r="W209" s="1291"/>
      <c r="X209" s="1291"/>
      <c r="Y209" s="1291"/>
      <c r="Z209" s="1291"/>
    </row>
    <row r="210">
      <c r="A210" s="1291"/>
      <c r="B210" s="1291"/>
      <c r="C210" s="1291"/>
      <c r="D210" s="1291"/>
      <c r="E210" s="1291"/>
      <c r="F210" s="1291"/>
      <c r="G210" s="1291"/>
      <c r="H210" s="1291"/>
      <c r="I210" s="1291"/>
      <c r="J210" s="1291"/>
      <c r="K210" s="1291"/>
      <c r="L210" s="1291"/>
      <c r="M210" s="1291"/>
      <c r="N210" s="1291"/>
      <c r="O210" s="1291"/>
      <c r="P210" s="1291"/>
      <c r="Q210" s="1291"/>
      <c r="R210" s="1291"/>
      <c r="S210" s="1291"/>
      <c r="T210" s="1291"/>
      <c r="U210" s="1291"/>
      <c r="V210" s="1291"/>
      <c r="W210" s="1291"/>
      <c r="X210" s="1291"/>
      <c r="Y210" s="1291"/>
      <c r="Z210" s="1291"/>
    </row>
    <row r="211">
      <c r="A211" s="1291"/>
      <c r="B211" s="1291"/>
      <c r="C211" s="1291"/>
      <c r="D211" s="1291"/>
      <c r="E211" s="1291"/>
      <c r="F211" s="1291"/>
      <c r="G211" s="1291"/>
      <c r="H211" s="1291"/>
      <c r="I211" s="1291"/>
      <c r="J211" s="1291"/>
      <c r="K211" s="1291"/>
      <c r="L211" s="1291"/>
      <c r="M211" s="1291"/>
      <c r="N211" s="1291"/>
      <c r="O211" s="1291"/>
      <c r="P211" s="1291"/>
      <c r="Q211" s="1291"/>
      <c r="R211" s="1291"/>
      <c r="S211" s="1291"/>
      <c r="T211" s="1291"/>
      <c r="U211" s="1291"/>
      <c r="V211" s="1291"/>
      <c r="W211" s="1291"/>
      <c r="X211" s="1291"/>
      <c r="Y211" s="1291"/>
      <c r="Z211" s="1291"/>
    </row>
    <row r="212">
      <c r="A212" s="1291"/>
      <c r="B212" s="1291"/>
      <c r="C212" s="1291"/>
      <c r="D212" s="1291"/>
      <c r="E212" s="1291"/>
      <c r="F212" s="1291"/>
      <c r="G212" s="1291"/>
      <c r="H212" s="1291"/>
      <c r="I212" s="1291"/>
      <c r="J212" s="1291"/>
      <c r="K212" s="1291"/>
      <c r="L212" s="1291"/>
      <c r="M212" s="1291"/>
      <c r="N212" s="1291"/>
      <c r="O212" s="1291"/>
      <c r="P212" s="1291"/>
      <c r="Q212" s="1291"/>
      <c r="R212" s="1291"/>
      <c r="S212" s="1291"/>
      <c r="T212" s="1291"/>
      <c r="U212" s="1291"/>
      <c r="V212" s="1291"/>
      <c r="W212" s="1291"/>
      <c r="X212" s="1291"/>
      <c r="Y212" s="1291"/>
      <c r="Z212" s="1291"/>
    </row>
    <row r="213">
      <c r="A213" s="1291"/>
      <c r="B213" s="1291"/>
      <c r="C213" s="1291"/>
      <c r="D213" s="1291"/>
      <c r="E213" s="1291"/>
      <c r="F213" s="1291"/>
      <c r="G213" s="1291"/>
      <c r="H213" s="1291"/>
      <c r="I213" s="1291"/>
      <c r="J213" s="1291"/>
      <c r="K213" s="1291"/>
      <c r="L213" s="1291"/>
      <c r="M213" s="1291"/>
      <c r="N213" s="1291"/>
      <c r="O213" s="1291"/>
      <c r="P213" s="1291"/>
      <c r="Q213" s="1291"/>
      <c r="R213" s="1291"/>
      <c r="S213" s="1291"/>
      <c r="T213" s="1291"/>
      <c r="U213" s="1291"/>
      <c r="V213" s="1291"/>
      <c r="W213" s="1291"/>
      <c r="X213" s="1291"/>
      <c r="Y213" s="1291"/>
      <c r="Z213" s="1291"/>
    </row>
    <row r="214">
      <c r="A214" s="1291"/>
      <c r="B214" s="1291"/>
      <c r="C214" s="1291"/>
      <c r="D214" s="1291"/>
      <c r="E214" s="1291"/>
      <c r="F214" s="1291"/>
      <c r="G214" s="1291"/>
      <c r="H214" s="1291"/>
      <c r="I214" s="1291"/>
      <c r="J214" s="1291"/>
      <c r="K214" s="1291"/>
      <c r="L214" s="1291"/>
      <c r="M214" s="1291"/>
      <c r="N214" s="1291"/>
      <c r="O214" s="1291"/>
      <c r="P214" s="1291"/>
      <c r="Q214" s="1291"/>
      <c r="R214" s="1291"/>
      <c r="S214" s="1291"/>
      <c r="T214" s="1291"/>
      <c r="U214" s="1291"/>
      <c r="V214" s="1291"/>
      <c r="W214" s="1291"/>
      <c r="X214" s="1291"/>
      <c r="Y214" s="1291"/>
      <c r="Z214" s="1291"/>
    </row>
    <row r="215">
      <c r="A215" s="1291"/>
      <c r="B215" s="1291"/>
      <c r="C215" s="1291"/>
      <c r="D215" s="1291"/>
      <c r="E215" s="1291"/>
      <c r="F215" s="1291"/>
      <c r="G215" s="1291"/>
      <c r="H215" s="1291"/>
      <c r="I215" s="1291"/>
      <c r="J215" s="1291"/>
      <c r="K215" s="1291"/>
      <c r="L215" s="1291"/>
      <c r="M215" s="1291"/>
      <c r="N215" s="1291"/>
      <c r="O215" s="1291"/>
      <c r="P215" s="1291"/>
      <c r="Q215" s="1291"/>
      <c r="R215" s="1291"/>
      <c r="S215" s="1291"/>
      <c r="T215" s="1291"/>
      <c r="U215" s="1291"/>
      <c r="V215" s="1291"/>
      <c r="W215" s="1291"/>
      <c r="X215" s="1291"/>
      <c r="Y215" s="1291"/>
      <c r="Z215" s="1291"/>
    </row>
    <row r="216">
      <c r="A216" s="1291"/>
      <c r="B216" s="1291"/>
      <c r="C216" s="1291"/>
      <c r="D216" s="1291"/>
      <c r="E216" s="1291"/>
      <c r="F216" s="1291"/>
      <c r="G216" s="1291"/>
      <c r="H216" s="1291"/>
      <c r="I216" s="1291"/>
      <c r="J216" s="1291"/>
      <c r="K216" s="1291"/>
      <c r="L216" s="1291"/>
      <c r="M216" s="1291"/>
      <c r="N216" s="1291"/>
      <c r="O216" s="1291"/>
      <c r="P216" s="1291"/>
      <c r="Q216" s="1291"/>
      <c r="R216" s="1291"/>
      <c r="S216" s="1291"/>
      <c r="T216" s="1291"/>
      <c r="U216" s="1291"/>
      <c r="V216" s="1291"/>
      <c r="W216" s="1291"/>
      <c r="X216" s="1291"/>
      <c r="Y216" s="1291"/>
      <c r="Z216" s="1291"/>
    </row>
    <row r="217">
      <c r="A217" s="1291"/>
      <c r="B217" s="1291"/>
      <c r="C217" s="1291"/>
      <c r="D217" s="1291"/>
      <c r="E217" s="1291"/>
      <c r="F217" s="1291"/>
      <c r="G217" s="1291"/>
      <c r="H217" s="1291"/>
      <c r="I217" s="1291"/>
      <c r="J217" s="1291"/>
      <c r="K217" s="1291"/>
      <c r="L217" s="1291"/>
      <c r="M217" s="1291"/>
      <c r="N217" s="1291"/>
      <c r="O217" s="1291"/>
      <c r="P217" s="1291"/>
      <c r="Q217" s="1291"/>
      <c r="R217" s="1291"/>
      <c r="S217" s="1291"/>
      <c r="T217" s="1291"/>
      <c r="U217" s="1291"/>
      <c r="V217" s="1291"/>
      <c r="W217" s="1291"/>
      <c r="X217" s="1291"/>
      <c r="Y217" s="1291"/>
      <c r="Z217" s="1291"/>
    </row>
    <row r="218">
      <c r="A218" s="1291"/>
      <c r="B218" s="1291"/>
      <c r="C218" s="1291"/>
      <c r="D218" s="1291"/>
      <c r="E218" s="1291"/>
      <c r="F218" s="1291"/>
      <c r="G218" s="1291"/>
      <c r="H218" s="1291"/>
      <c r="I218" s="1291"/>
      <c r="J218" s="1291"/>
      <c r="K218" s="1291"/>
      <c r="L218" s="1291"/>
      <c r="M218" s="1291"/>
      <c r="N218" s="1291"/>
      <c r="O218" s="1291"/>
      <c r="P218" s="1291"/>
      <c r="Q218" s="1291"/>
      <c r="R218" s="1291"/>
      <c r="S218" s="1291"/>
      <c r="T218" s="1291"/>
      <c r="U218" s="1291"/>
      <c r="V218" s="1291"/>
      <c r="W218" s="1291"/>
      <c r="X218" s="1291"/>
      <c r="Y218" s="1291"/>
      <c r="Z218" s="1291"/>
    </row>
    <row r="219">
      <c r="A219" s="1291"/>
      <c r="B219" s="1291"/>
      <c r="C219" s="1291"/>
      <c r="D219" s="1291"/>
      <c r="E219" s="1291"/>
      <c r="F219" s="1291"/>
      <c r="G219" s="1291"/>
      <c r="H219" s="1291"/>
      <c r="I219" s="1291"/>
      <c r="J219" s="1291"/>
      <c r="K219" s="1291"/>
      <c r="L219" s="1291"/>
      <c r="M219" s="1291"/>
      <c r="N219" s="1291"/>
      <c r="O219" s="1291"/>
      <c r="P219" s="1291"/>
      <c r="Q219" s="1291"/>
      <c r="R219" s="1291"/>
      <c r="S219" s="1291"/>
      <c r="T219" s="1291"/>
      <c r="U219" s="1291"/>
      <c r="V219" s="1291"/>
      <c r="W219" s="1291"/>
      <c r="X219" s="1291"/>
      <c r="Y219" s="1291"/>
      <c r="Z219" s="1291"/>
    </row>
    <row r="220">
      <c r="A220" s="1291"/>
      <c r="B220" s="1291"/>
      <c r="C220" s="1291"/>
      <c r="D220" s="1291"/>
      <c r="E220" s="1291"/>
      <c r="F220" s="1291"/>
      <c r="G220" s="1291"/>
      <c r="H220" s="1291"/>
      <c r="I220" s="1291"/>
      <c r="J220" s="1291"/>
      <c r="K220" s="1291"/>
      <c r="L220" s="1291"/>
      <c r="M220" s="1291"/>
      <c r="N220" s="1291"/>
      <c r="O220" s="1291"/>
      <c r="P220" s="1291"/>
      <c r="Q220" s="1291"/>
      <c r="R220" s="1291"/>
      <c r="S220" s="1291"/>
      <c r="T220" s="1291"/>
      <c r="U220" s="1291"/>
      <c r="V220" s="1291"/>
      <c r="W220" s="1291"/>
      <c r="X220" s="1291"/>
      <c r="Y220" s="1291"/>
      <c r="Z220" s="1291"/>
    </row>
    <row r="221">
      <c r="A221" s="1291"/>
      <c r="B221" s="1291"/>
      <c r="C221" s="1291"/>
      <c r="D221" s="1291"/>
      <c r="E221" s="1291"/>
      <c r="F221" s="1291"/>
      <c r="G221" s="1291"/>
      <c r="H221" s="1291"/>
      <c r="I221" s="1291"/>
      <c r="J221" s="1291"/>
      <c r="K221" s="1291"/>
      <c r="L221" s="1291"/>
      <c r="M221" s="1291"/>
      <c r="N221" s="1291"/>
      <c r="O221" s="1291"/>
      <c r="P221" s="1291"/>
      <c r="Q221" s="1291"/>
      <c r="R221" s="1291"/>
      <c r="S221" s="1291"/>
      <c r="T221" s="1291"/>
      <c r="U221" s="1291"/>
      <c r="V221" s="1291"/>
      <c r="W221" s="1291"/>
      <c r="X221" s="1291"/>
      <c r="Y221" s="1291"/>
      <c r="Z221" s="1291"/>
    </row>
    <row r="222">
      <c r="A222" s="1291"/>
      <c r="B222" s="1291"/>
      <c r="C222" s="1291"/>
      <c r="D222" s="1291"/>
      <c r="E222" s="1291"/>
      <c r="F222" s="1291"/>
      <c r="G222" s="1291"/>
      <c r="H222" s="1291"/>
      <c r="I222" s="1291"/>
      <c r="J222" s="1291"/>
      <c r="K222" s="1291"/>
      <c r="L222" s="1291"/>
      <c r="M222" s="1291"/>
      <c r="N222" s="1291"/>
      <c r="O222" s="1291"/>
      <c r="P222" s="1291"/>
      <c r="Q222" s="1291"/>
      <c r="R222" s="1291"/>
      <c r="S222" s="1291"/>
      <c r="T222" s="1291"/>
      <c r="U222" s="1291"/>
      <c r="V222" s="1291"/>
      <c r="W222" s="1291"/>
      <c r="X222" s="1291"/>
      <c r="Y222" s="1291"/>
      <c r="Z222" s="1291"/>
    </row>
    <row r="223">
      <c r="A223" s="1291"/>
      <c r="B223" s="1291"/>
      <c r="C223" s="1291"/>
      <c r="D223" s="1291"/>
      <c r="E223" s="1291"/>
      <c r="F223" s="1291"/>
      <c r="G223" s="1291"/>
      <c r="H223" s="1291"/>
      <c r="I223" s="1291"/>
      <c r="J223" s="1291"/>
      <c r="K223" s="1291"/>
      <c r="L223" s="1291"/>
      <c r="M223" s="1291"/>
      <c r="N223" s="1291"/>
      <c r="O223" s="1291"/>
      <c r="P223" s="1291"/>
      <c r="Q223" s="1291"/>
      <c r="R223" s="1291"/>
      <c r="S223" s="1291"/>
      <c r="T223" s="1291"/>
      <c r="U223" s="1291"/>
      <c r="V223" s="1291"/>
      <c r="W223" s="1291"/>
      <c r="X223" s="1291"/>
      <c r="Y223" s="1291"/>
      <c r="Z223" s="1291"/>
    </row>
    <row r="224">
      <c r="A224" s="1291"/>
      <c r="B224" s="1291"/>
      <c r="C224" s="1291"/>
      <c r="D224" s="1291"/>
      <c r="E224" s="1291"/>
      <c r="F224" s="1291"/>
      <c r="G224" s="1291"/>
      <c r="H224" s="1291"/>
      <c r="I224" s="1291"/>
      <c r="J224" s="1291"/>
      <c r="K224" s="1291"/>
      <c r="L224" s="1291"/>
      <c r="M224" s="1291"/>
      <c r="N224" s="1291"/>
      <c r="O224" s="1291"/>
      <c r="P224" s="1291"/>
      <c r="Q224" s="1291"/>
      <c r="R224" s="1291"/>
      <c r="S224" s="1291"/>
      <c r="T224" s="1291"/>
      <c r="U224" s="1291"/>
      <c r="V224" s="1291"/>
      <c r="W224" s="1291"/>
      <c r="X224" s="1291"/>
      <c r="Y224" s="1291"/>
      <c r="Z224" s="1291"/>
    </row>
    <row r="225">
      <c r="A225" s="1291"/>
      <c r="B225" s="1291"/>
      <c r="C225" s="1291"/>
      <c r="D225" s="1291"/>
      <c r="E225" s="1291"/>
      <c r="F225" s="1291"/>
      <c r="G225" s="1291"/>
      <c r="H225" s="1291"/>
      <c r="I225" s="1291"/>
      <c r="J225" s="1291"/>
      <c r="K225" s="1291"/>
      <c r="L225" s="1291"/>
      <c r="M225" s="1291"/>
      <c r="N225" s="1291"/>
      <c r="O225" s="1291"/>
      <c r="P225" s="1291"/>
      <c r="Q225" s="1291"/>
      <c r="R225" s="1291"/>
      <c r="S225" s="1291"/>
      <c r="T225" s="1291"/>
      <c r="U225" s="1291"/>
      <c r="V225" s="1291"/>
      <c r="W225" s="1291"/>
      <c r="X225" s="1291"/>
      <c r="Y225" s="1291"/>
      <c r="Z225" s="1291"/>
    </row>
    <row r="226">
      <c r="A226" s="1291"/>
      <c r="B226" s="1291"/>
      <c r="C226" s="1291"/>
      <c r="D226" s="1291"/>
      <c r="E226" s="1291"/>
      <c r="F226" s="1291"/>
      <c r="G226" s="1291"/>
      <c r="H226" s="1291"/>
      <c r="I226" s="1291"/>
      <c r="J226" s="1291"/>
      <c r="K226" s="1291"/>
      <c r="L226" s="1291"/>
      <c r="M226" s="1291"/>
      <c r="N226" s="1291"/>
      <c r="O226" s="1291"/>
      <c r="P226" s="1291"/>
      <c r="Q226" s="1291"/>
      <c r="R226" s="1291"/>
      <c r="S226" s="1291"/>
      <c r="T226" s="1291"/>
      <c r="U226" s="1291"/>
      <c r="V226" s="1291"/>
      <c r="W226" s="1291"/>
      <c r="X226" s="1291"/>
      <c r="Y226" s="1291"/>
      <c r="Z226" s="1291"/>
    </row>
    <row r="227">
      <c r="A227" s="1291"/>
      <c r="B227" s="1291"/>
      <c r="C227" s="1291"/>
      <c r="D227" s="1291"/>
      <c r="E227" s="1291"/>
      <c r="F227" s="1291"/>
      <c r="G227" s="1291"/>
      <c r="H227" s="1291"/>
      <c r="I227" s="1291"/>
      <c r="J227" s="1291"/>
      <c r="K227" s="1291"/>
      <c r="L227" s="1291"/>
      <c r="M227" s="1291"/>
      <c r="N227" s="1291"/>
      <c r="O227" s="1291"/>
      <c r="P227" s="1291"/>
      <c r="Q227" s="1291"/>
      <c r="R227" s="1291"/>
      <c r="S227" s="1291"/>
      <c r="T227" s="1291"/>
      <c r="U227" s="1291"/>
      <c r="V227" s="1291"/>
      <c r="W227" s="1291"/>
      <c r="X227" s="1291"/>
      <c r="Y227" s="1291"/>
      <c r="Z227" s="1291"/>
    </row>
    <row r="228">
      <c r="A228" s="1291"/>
      <c r="B228" s="1291"/>
      <c r="C228" s="1291"/>
      <c r="D228" s="1291"/>
      <c r="E228" s="1291"/>
      <c r="F228" s="1291"/>
      <c r="G228" s="1291"/>
      <c r="H228" s="1291"/>
      <c r="I228" s="1291"/>
      <c r="J228" s="1291"/>
      <c r="K228" s="1291"/>
      <c r="L228" s="1291"/>
      <c r="M228" s="1291"/>
      <c r="N228" s="1291"/>
      <c r="O228" s="1291"/>
      <c r="P228" s="1291"/>
      <c r="Q228" s="1291"/>
      <c r="R228" s="1291"/>
      <c r="S228" s="1291"/>
      <c r="T228" s="1291"/>
      <c r="U228" s="1291"/>
      <c r="V228" s="1291"/>
      <c r="W228" s="1291"/>
      <c r="X228" s="1291"/>
      <c r="Y228" s="1291"/>
      <c r="Z228" s="1291"/>
    </row>
    <row r="229">
      <c r="A229" s="1291"/>
      <c r="B229" s="1291"/>
      <c r="C229" s="1291"/>
      <c r="D229" s="1291"/>
      <c r="E229" s="1291"/>
      <c r="F229" s="1291"/>
      <c r="G229" s="1291"/>
      <c r="H229" s="1291"/>
      <c r="I229" s="1291"/>
      <c r="J229" s="1291"/>
      <c r="K229" s="1291"/>
      <c r="L229" s="1291"/>
      <c r="M229" s="1291"/>
      <c r="N229" s="1291"/>
      <c r="O229" s="1291"/>
      <c r="P229" s="1291"/>
      <c r="Q229" s="1291"/>
      <c r="R229" s="1291"/>
      <c r="S229" s="1291"/>
      <c r="T229" s="1291"/>
      <c r="U229" s="1291"/>
      <c r="V229" s="1291"/>
      <c r="W229" s="1291"/>
      <c r="X229" s="1291"/>
      <c r="Y229" s="1291"/>
      <c r="Z229" s="1291"/>
    </row>
    <row r="230">
      <c r="A230" s="1291"/>
      <c r="B230" s="1291"/>
      <c r="C230" s="1291"/>
      <c r="D230" s="1291"/>
      <c r="E230" s="1291"/>
      <c r="F230" s="1291"/>
      <c r="G230" s="1291"/>
      <c r="H230" s="1291"/>
      <c r="I230" s="1291"/>
      <c r="J230" s="1291"/>
      <c r="K230" s="1291"/>
      <c r="L230" s="1291"/>
      <c r="M230" s="1291"/>
      <c r="N230" s="1291"/>
      <c r="O230" s="1291"/>
      <c r="P230" s="1291"/>
      <c r="Q230" s="1291"/>
      <c r="R230" s="1291"/>
      <c r="S230" s="1291"/>
      <c r="T230" s="1291"/>
      <c r="U230" s="1291"/>
      <c r="V230" s="1291"/>
      <c r="W230" s="1291"/>
      <c r="X230" s="1291"/>
      <c r="Y230" s="1291"/>
      <c r="Z230" s="1291"/>
    </row>
    <row r="231">
      <c r="A231" s="1291"/>
      <c r="B231" s="1291"/>
      <c r="C231" s="1291"/>
      <c r="D231" s="1291"/>
      <c r="E231" s="1291"/>
      <c r="F231" s="1291"/>
      <c r="G231" s="1291"/>
      <c r="H231" s="1291"/>
      <c r="I231" s="1291"/>
      <c r="J231" s="1291"/>
      <c r="K231" s="1291"/>
      <c r="L231" s="1291"/>
      <c r="M231" s="1291"/>
      <c r="N231" s="1291"/>
      <c r="O231" s="1291"/>
      <c r="P231" s="1291"/>
      <c r="Q231" s="1291"/>
      <c r="R231" s="1291"/>
      <c r="S231" s="1291"/>
      <c r="T231" s="1291"/>
      <c r="U231" s="1291"/>
      <c r="V231" s="1291"/>
      <c r="W231" s="1291"/>
      <c r="X231" s="1291"/>
      <c r="Y231" s="1291"/>
      <c r="Z231" s="1291"/>
    </row>
    <row r="232">
      <c r="A232" s="1291"/>
      <c r="B232" s="1291"/>
      <c r="C232" s="1291"/>
      <c r="D232" s="1291"/>
      <c r="E232" s="1291"/>
      <c r="F232" s="1291"/>
      <c r="G232" s="1291"/>
      <c r="H232" s="1291"/>
      <c r="I232" s="1291"/>
      <c r="J232" s="1291"/>
      <c r="K232" s="1291"/>
      <c r="L232" s="1291"/>
      <c r="M232" s="1291"/>
      <c r="N232" s="1291"/>
      <c r="O232" s="1291"/>
      <c r="P232" s="1291"/>
      <c r="Q232" s="1291"/>
      <c r="R232" s="1291"/>
      <c r="S232" s="1291"/>
      <c r="T232" s="1291"/>
      <c r="U232" s="1291"/>
      <c r="V232" s="1291"/>
      <c r="W232" s="1291"/>
      <c r="X232" s="1291"/>
      <c r="Y232" s="1291"/>
      <c r="Z232" s="1291"/>
    </row>
    <row r="233">
      <c r="A233" s="1291"/>
      <c r="B233" s="1291"/>
      <c r="C233" s="1291"/>
      <c r="D233" s="1291"/>
      <c r="E233" s="1291"/>
      <c r="F233" s="1291"/>
      <c r="G233" s="1291"/>
      <c r="H233" s="1291"/>
      <c r="I233" s="1291"/>
      <c r="J233" s="1291"/>
      <c r="K233" s="1291"/>
      <c r="L233" s="1291"/>
      <c r="M233" s="1291"/>
      <c r="N233" s="1291"/>
      <c r="O233" s="1291"/>
      <c r="P233" s="1291"/>
      <c r="Q233" s="1291"/>
      <c r="R233" s="1291"/>
      <c r="S233" s="1291"/>
      <c r="T233" s="1291"/>
      <c r="U233" s="1291"/>
      <c r="V233" s="1291"/>
      <c r="W233" s="1291"/>
      <c r="X233" s="1291"/>
      <c r="Y233" s="1291"/>
      <c r="Z233" s="1291"/>
    </row>
    <row r="234">
      <c r="A234" s="1291"/>
      <c r="B234" s="1291"/>
      <c r="C234" s="1291"/>
      <c r="D234" s="1291"/>
      <c r="E234" s="1291"/>
      <c r="F234" s="1291"/>
      <c r="G234" s="1291"/>
      <c r="H234" s="1291"/>
      <c r="I234" s="1291"/>
      <c r="J234" s="1291"/>
      <c r="K234" s="1291"/>
      <c r="L234" s="1291"/>
      <c r="M234" s="1291"/>
      <c r="N234" s="1291"/>
      <c r="O234" s="1291"/>
      <c r="P234" s="1291"/>
      <c r="Q234" s="1291"/>
      <c r="R234" s="1291"/>
      <c r="S234" s="1291"/>
      <c r="T234" s="1291"/>
      <c r="U234" s="1291"/>
      <c r="V234" s="1291"/>
      <c r="W234" s="1291"/>
      <c r="X234" s="1291"/>
      <c r="Y234" s="1291"/>
      <c r="Z234" s="1291"/>
    </row>
    <row r="235">
      <c r="A235" s="1291"/>
      <c r="B235" s="1291"/>
      <c r="C235" s="1291"/>
      <c r="D235" s="1291"/>
      <c r="E235" s="1291"/>
      <c r="F235" s="1291"/>
      <c r="G235" s="1291"/>
      <c r="H235" s="1291"/>
      <c r="I235" s="1291"/>
      <c r="J235" s="1291"/>
      <c r="K235" s="1291"/>
      <c r="L235" s="1291"/>
      <c r="M235" s="1291"/>
      <c r="N235" s="1291"/>
      <c r="O235" s="1291"/>
      <c r="P235" s="1291"/>
      <c r="Q235" s="1291"/>
      <c r="R235" s="1291"/>
      <c r="S235" s="1291"/>
      <c r="T235" s="1291"/>
      <c r="U235" s="1291"/>
      <c r="V235" s="1291"/>
      <c r="W235" s="1291"/>
      <c r="X235" s="1291"/>
      <c r="Y235" s="1291"/>
      <c r="Z235" s="1291"/>
    </row>
    <row r="236">
      <c r="A236" s="1291"/>
      <c r="B236" s="1291"/>
      <c r="C236" s="1291"/>
      <c r="D236" s="1291"/>
      <c r="E236" s="1291"/>
      <c r="F236" s="1291"/>
      <c r="G236" s="1291"/>
      <c r="H236" s="1291"/>
      <c r="I236" s="1291"/>
      <c r="J236" s="1291"/>
      <c r="K236" s="1291"/>
      <c r="L236" s="1291"/>
      <c r="M236" s="1291"/>
      <c r="N236" s="1291"/>
      <c r="O236" s="1291"/>
      <c r="P236" s="1291"/>
      <c r="Q236" s="1291"/>
      <c r="R236" s="1291"/>
      <c r="S236" s="1291"/>
      <c r="T236" s="1291"/>
      <c r="U236" s="1291"/>
      <c r="V236" s="1291"/>
      <c r="W236" s="1291"/>
      <c r="X236" s="1291"/>
      <c r="Y236" s="1291"/>
      <c r="Z236" s="1291"/>
    </row>
    <row r="237">
      <c r="A237" s="1291"/>
      <c r="B237" s="1291"/>
      <c r="C237" s="1291"/>
      <c r="D237" s="1291"/>
      <c r="E237" s="1291"/>
      <c r="F237" s="1291"/>
      <c r="G237" s="1291"/>
      <c r="H237" s="1291"/>
      <c r="I237" s="1291"/>
      <c r="J237" s="1291"/>
      <c r="K237" s="1291"/>
      <c r="L237" s="1291"/>
      <c r="M237" s="1291"/>
      <c r="N237" s="1291"/>
      <c r="O237" s="1291"/>
      <c r="P237" s="1291"/>
      <c r="Q237" s="1291"/>
      <c r="R237" s="1291"/>
      <c r="S237" s="1291"/>
      <c r="T237" s="1291"/>
      <c r="U237" s="1291"/>
      <c r="V237" s="1291"/>
      <c r="W237" s="1291"/>
      <c r="X237" s="1291"/>
      <c r="Y237" s="1291"/>
      <c r="Z237" s="1291"/>
    </row>
    <row r="238">
      <c r="A238" s="1291"/>
      <c r="B238" s="1291"/>
      <c r="C238" s="1291"/>
      <c r="D238" s="1291"/>
      <c r="E238" s="1291"/>
      <c r="F238" s="1291"/>
      <c r="G238" s="1291"/>
      <c r="H238" s="1291"/>
      <c r="I238" s="1291"/>
      <c r="J238" s="1291"/>
      <c r="K238" s="1291"/>
      <c r="L238" s="1291"/>
      <c r="M238" s="1291"/>
      <c r="N238" s="1291"/>
      <c r="O238" s="1291"/>
      <c r="P238" s="1291"/>
      <c r="Q238" s="1291"/>
      <c r="R238" s="1291"/>
      <c r="S238" s="1291"/>
      <c r="T238" s="1291"/>
      <c r="U238" s="1291"/>
      <c r="V238" s="1291"/>
      <c r="W238" s="1291"/>
      <c r="X238" s="1291"/>
      <c r="Y238" s="1291"/>
      <c r="Z238" s="1291"/>
    </row>
    <row r="239">
      <c r="A239" s="1291"/>
      <c r="B239" s="1291"/>
      <c r="C239" s="1291"/>
      <c r="D239" s="1291"/>
      <c r="E239" s="1291"/>
      <c r="F239" s="1291"/>
      <c r="G239" s="1291"/>
      <c r="H239" s="1291"/>
      <c r="I239" s="1291"/>
      <c r="J239" s="1291"/>
      <c r="K239" s="1291"/>
      <c r="L239" s="1291"/>
      <c r="M239" s="1291"/>
      <c r="N239" s="1291"/>
      <c r="O239" s="1291"/>
      <c r="P239" s="1291"/>
      <c r="Q239" s="1291"/>
      <c r="R239" s="1291"/>
      <c r="S239" s="1291"/>
      <c r="T239" s="1291"/>
      <c r="U239" s="1291"/>
      <c r="V239" s="1291"/>
      <c r="W239" s="1291"/>
      <c r="X239" s="1291"/>
      <c r="Y239" s="1291"/>
      <c r="Z239" s="1291"/>
    </row>
    <row r="240">
      <c r="A240" s="1291"/>
      <c r="B240" s="1291"/>
      <c r="C240" s="1291"/>
      <c r="D240" s="1291"/>
      <c r="E240" s="1291"/>
      <c r="F240" s="1291"/>
      <c r="G240" s="1291"/>
      <c r="H240" s="1291"/>
      <c r="I240" s="1291"/>
      <c r="J240" s="1291"/>
      <c r="K240" s="1291"/>
      <c r="L240" s="1291"/>
      <c r="M240" s="1291"/>
      <c r="N240" s="1291"/>
      <c r="O240" s="1291"/>
      <c r="P240" s="1291"/>
      <c r="Q240" s="1291"/>
      <c r="R240" s="1291"/>
      <c r="S240" s="1291"/>
      <c r="T240" s="1291"/>
      <c r="U240" s="1291"/>
      <c r="V240" s="1291"/>
      <c r="W240" s="1291"/>
      <c r="X240" s="1291"/>
      <c r="Y240" s="1291"/>
      <c r="Z240" s="1291"/>
    </row>
    <row r="241">
      <c r="A241" s="1291"/>
      <c r="B241" s="1291"/>
      <c r="C241" s="1291"/>
      <c r="D241" s="1291"/>
      <c r="E241" s="1291"/>
      <c r="F241" s="1291"/>
      <c r="G241" s="1291"/>
      <c r="H241" s="1291"/>
      <c r="I241" s="1291"/>
      <c r="J241" s="1291"/>
      <c r="K241" s="1291"/>
      <c r="L241" s="1291"/>
      <c r="M241" s="1291"/>
      <c r="N241" s="1291"/>
      <c r="O241" s="1291"/>
      <c r="P241" s="1291"/>
      <c r="Q241" s="1291"/>
      <c r="R241" s="1291"/>
      <c r="S241" s="1291"/>
      <c r="T241" s="1291"/>
      <c r="U241" s="1291"/>
      <c r="V241" s="1291"/>
      <c r="W241" s="1291"/>
      <c r="X241" s="1291"/>
      <c r="Y241" s="1291"/>
      <c r="Z241" s="1291"/>
    </row>
    <row r="242">
      <c r="A242" s="1291"/>
      <c r="B242" s="1291"/>
      <c r="C242" s="1291"/>
      <c r="D242" s="1291"/>
      <c r="E242" s="1291"/>
      <c r="F242" s="1291"/>
      <c r="G242" s="1291"/>
      <c r="H242" s="1291"/>
      <c r="I242" s="1291"/>
      <c r="J242" s="1291"/>
      <c r="K242" s="1291"/>
      <c r="L242" s="1291"/>
      <c r="M242" s="1291"/>
      <c r="N242" s="1291"/>
      <c r="O242" s="1291"/>
      <c r="P242" s="1291"/>
      <c r="Q242" s="1291"/>
      <c r="R242" s="1291"/>
      <c r="S242" s="1291"/>
      <c r="T242" s="1291"/>
      <c r="U242" s="1291"/>
      <c r="V242" s="1291"/>
      <c r="W242" s="1291"/>
      <c r="X242" s="1291"/>
      <c r="Y242" s="1291"/>
      <c r="Z242" s="1291"/>
    </row>
    <row r="243">
      <c r="A243" s="1291"/>
      <c r="B243" s="1291"/>
      <c r="C243" s="1291"/>
      <c r="D243" s="1291"/>
      <c r="E243" s="1291"/>
      <c r="F243" s="1291"/>
      <c r="G243" s="1291"/>
      <c r="H243" s="1291"/>
      <c r="I243" s="1291"/>
      <c r="J243" s="1291"/>
      <c r="K243" s="1291"/>
      <c r="L243" s="1291"/>
      <c r="M243" s="1291"/>
      <c r="N243" s="1291"/>
      <c r="O243" s="1291"/>
      <c r="P243" s="1291"/>
      <c r="Q243" s="1291"/>
      <c r="R243" s="1291"/>
      <c r="S243" s="1291"/>
      <c r="T243" s="1291"/>
      <c r="U243" s="1291"/>
      <c r="V243" s="1291"/>
      <c r="W243" s="1291"/>
      <c r="X243" s="1291"/>
      <c r="Y243" s="1291"/>
      <c r="Z243" s="1291"/>
    </row>
    <row r="244">
      <c r="A244" s="1291"/>
      <c r="B244" s="1291"/>
      <c r="C244" s="1291"/>
      <c r="D244" s="1291"/>
      <c r="E244" s="1291"/>
      <c r="F244" s="1291"/>
      <c r="G244" s="1291"/>
      <c r="H244" s="1291"/>
      <c r="I244" s="1291"/>
      <c r="J244" s="1291"/>
      <c r="K244" s="1291"/>
      <c r="L244" s="1291"/>
      <c r="M244" s="1291"/>
      <c r="N244" s="1291"/>
      <c r="O244" s="1291"/>
      <c r="P244" s="1291"/>
      <c r="Q244" s="1291"/>
      <c r="R244" s="1291"/>
      <c r="S244" s="1291"/>
      <c r="T244" s="1291"/>
      <c r="U244" s="1291"/>
      <c r="V244" s="1291"/>
      <c r="W244" s="1291"/>
      <c r="X244" s="1291"/>
      <c r="Y244" s="1291"/>
      <c r="Z244" s="1291"/>
    </row>
    <row r="245">
      <c r="A245" s="1291"/>
      <c r="B245" s="1291"/>
      <c r="C245" s="1291"/>
      <c r="D245" s="1291"/>
      <c r="E245" s="1291"/>
      <c r="F245" s="1291"/>
      <c r="G245" s="1291"/>
      <c r="H245" s="1291"/>
      <c r="I245" s="1291"/>
      <c r="J245" s="1291"/>
      <c r="K245" s="1291"/>
      <c r="L245" s="1291"/>
      <c r="M245" s="1291"/>
      <c r="N245" s="1291"/>
      <c r="O245" s="1291"/>
      <c r="P245" s="1291"/>
      <c r="Q245" s="1291"/>
      <c r="R245" s="1291"/>
      <c r="S245" s="1291"/>
      <c r="T245" s="1291"/>
      <c r="U245" s="1291"/>
      <c r="V245" s="1291"/>
      <c r="W245" s="1291"/>
      <c r="X245" s="1291"/>
      <c r="Y245" s="1291"/>
      <c r="Z245" s="1291"/>
    </row>
    <row r="246">
      <c r="A246" s="1291"/>
      <c r="B246" s="1291"/>
      <c r="C246" s="1291"/>
      <c r="D246" s="1291"/>
      <c r="E246" s="1291"/>
      <c r="F246" s="1291"/>
      <c r="G246" s="1291"/>
      <c r="H246" s="1291"/>
      <c r="I246" s="1291"/>
      <c r="J246" s="1291"/>
      <c r="K246" s="1291"/>
      <c r="L246" s="1291"/>
      <c r="M246" s="1291"/>
      <c r="N246" s="1291"/>
      <c r="O246" s="1291"/>
      <c r="P246" s="1291"/>
      <c r="Q246" s="1291"/>
      <c r="R246" s="1291"/>
      <c r="S246" s="1291"/>
      <c r="T246" s="1291"/>
      <c r="U246" s="1291"/>
      <c r="V246" s="1291"/>
      <c r="W246" s="1291"/>
      <c r="X246" s="1291"/>
      <c r="Y246" s="1291"/>
      <c r="Z246" s="1291"/>
    </row>
    <row r="247">
      <c r="A247" s="1291"/>
      <c r="B247" s="1291"/>
      <c r="C247" s="1291"/>
      <c r="D247" s="1291"/>
      <c r="E247" s="1291"/>
      <c r="F247" s="1291"/>
      <c r="G247" s="1291"/>
      <c r="H247" s="1291"/>
      <c r="I247" s="1291"/>
      <c r="J247" s="1291"/>
      <c r="K247" s="1291"/>
      <c r="L247" s="1291"/>
      <c r="M247" s="1291"/>
      <c r="N247" s="1291"/>
      <c r="O247" s="1291"/>
      <c r="P247" s="1291"/>
      <c r="Q247" s="1291"/>
      <c r="R247" s="1291"/>
      <c r="S247" s="1291"/>
      <c r="T247" s="1291"/>
      <c r="U247" s="1291"/>
      <c r="V247" s="1291"/>
      <c r="W247" s="1291"/>
      <c r="X247" s="1291"/>
      <c r="Y247" s="1291"/>
      <c r="Z247" s="1291"/>
    </row>
    <row r="248">
      <c r="A248" s="1291"/>
      <c r="B248" s="1291"/>
      <c r="C248" s="1291"/>
      <c r="D248" s="1291"/>
      <c r="E248" s="1291"/>
      <c r="F248" s="1291"/>
      <c r="G248" s="1291"/>
      <c r="H248" s="1291"/>
      <c r="I248" s="1291"/>
      <c r="J248" s="1291"/>
      <c r="K248" s="1291"/>
      <c r="L248" s="1291"/>
      <c r="M248" s="1291"/>
      <c r="N248" s="1291"/>
      <c r="O248" s="1291"/>
      <c r="P248" s="1291"/>
      <c r="Q248" s="1291"/>
      <c r="R248" s="1291"/>
      <c r="S248" s="1291"/>
      <c r="T248" s="1291"/>
      <c r="U248" s="1291"/>
      <c r="V248" s="1291"/>
      <c r="W248" s="1291"/>
      <c r="X248" s="1291"/>
      <c r="Y248" s="1291"/>
      <c r="Z248" s="1291"/>
    </row>
    <row r="249">
      <c r="A249" s="1291"/>
      <c r="B249" s="1291"/>
      <c r="C249" s="1291"/>
      <c r="D249" s="1291"/>
      <c r="E249" s="1291"/>
      <c r="F249" s="1291"/>
      <c r="G249" s="1291"/>
      <c r="H249" s="1291"/>
      <c r="I249" s="1291"/>
      <c r="J249" s="1291"/>
      <c r="K249" s="1291"/>
      <c r="L249" s="1291"/>
      <c r="M249" s="1291"/>
      <c r="N249" s="1291"/>
      <c r="O249" s="1291"/>
      <c r="P249" s="1291"/>
      <c r="Q249" s="1291"/>
      <c r="R249" s="1291"/>
      <c r="S249" s="1291"/>
      <c r="T249" s="1291"/>
      <c r="U249" s="1291"/>
      <c r="V249" s="1291"/>
      <c r="W249" s="1291"/>
      <c r="X249" s="1291"/>
      <c r="Y249" s="1291"/>
      <c r="Z249" s="1291"/>
    </row>
    <row r="250">
      <c r="A250" s="1291"/>
      <c r="B250" s="1291"/>
      <c r="C250" s="1291"/>
      <c r="D250" s="1291"/>
      <c r="E250" s="1291"/>
      <c r="F250" s="1291"/>
      <c r="G250" s="1291"/>
      <c r="H250" s="1291"/>
      <c r="I250" s="1291"/>
      <c r="J250" s="1291"/>
      <c r="K250" s="1291"/>
      <c r="L250" s="1291"/>
      <c r="M250" s="1291"/>
      <c r="N250" s="1291"/>
      <c r="O250" s="1291"/>
      <c r="P250" s="1291"/>
      <c r="Q250" s="1291"/>
      <c r="R250" s="1291"/>
      <c r="S250" s="1291"/>
      <c r="T250" s="1291"/>
      <c r="U250" s="1291"/>
      <c r="V250" s="1291"/>
      <c r="W250" s="1291"/>
      <c r="X250" s="1291"/>
      <c r="Y250" s="1291"/>
      <c r="Z250" s="1291"/>
    </row>
    <row r="251">
      <c r="A251" s="1291"/>
      <c r="B251" s="1291"/>
      <c r="C251" s="1291"/>
      <c r="D251" s="1291"/>
      <c r="E251" s="1291"/>
      <c r="F251" s="1291"/>
      <c r="G251" s="1291"/>
      <c r="H251" s="1291"/>
      <c r="I251" s="1291"/>
      <c r="J251" s="1291"/>
      <c r="K251" s="1291"/>
      <c r="L251" s="1291"/>
      <c r="M251" s="1291"/>
      <c r="N251" s="1291"/>
      <c r="O251" s="1291"/>
      <c r="P251" s="1291"/>
      <c r="Q251" s="1291"/>
      <c r="R251" s="1291"/>
      <c r="S251" s="1291"/>
      <c r="T251" s="1291"/>
      <c r="U251" s="1291"/>
      <c r="V251" s="1291"/>
      <c r="W251" s="1291"/>
      <c r="X251" s="1291"/>
      <c r="Y251" s="1291"/>
      <c r="Z251" s="1291"/>
    </row>
    <row r="252">
      <c r="A252" s="1291"/>
      <c r="B252" s="1291"/>
      <c r="C252" s="1291"/>
      <c r="D252" s="1291"/>
      <c r="E252" s="1291"/>
      <c r="F252" s="1291"/>
      <c r="G252" s="1291"/>
      <c r="H252" s="1291"/>
      <c r="I252" s="1291"/>
      <c r="J252" s="1291"/>
      <c r="K252" s="1291"/>
      <c r="L252" s="1291"/>
      <c r="M252" s="1291"/>
      <c r="N252" s="1291"/>
      <c r="O252" s="1291"/>
      <c r="P252" s="1291"/>
      <c r="Q252" s="1291"/>
      <c r="R252" s="1291"/>
      <c r="S252" s="1291"/>
      <c r="T252" s="1291"/>
      <c r="U252" s="1291"/>
      <c r="V252" s="1291"/>
      <c r="W252" s="1291"/>
      <c r="X252" s="1291"/>
      <c r="Y252" s="1291"/>
      <c r="Z252" s="1291"/>
    </row>
    <row r="253">
      <c r="A253" s="1291"/>
      <c r="B253" s="1291"/>
      <c r="C253" s="1291"/>
      <c r="D253" s="1291"/>
      <c r="E253" s="1291"/>
      <c r="F253" s="1291"/>
      <c r="G253" s="1291"/>
      <c r="H253" s="1291"/>
      <c r="I253" s="1291"/>
      <c r="J253" s="1291"/>
      <c r="K253" s="1291"/>
      <c r="L253" s="1291"/>
      <c r="M253" s="1291"/>
      <c r="N253" s="1291"/>
      <c r="O253" s="1291"/>
      <c r="P253" s="1291"/>
      <c r="Q253" s="1291"/>
      <c r="R253" s="1291"/>
      <c r="S253" s="1291"/>
      <c r="T253" s="1291"/>
      <c r="U253" s="1291"/>
      <c r="V253" s="1291"/>
      <c r="W253" s="1291"/>
      <c r="X253" s="1291"/>
      <c r="Y253" s="1291"/>
      <c r="Z253" s="1291"/>
    </row>
    <row r="254">
      <c r="A254" s="1291"/>
      <c r="B254" s="1291"/>
      <c r="C254" s="1291"/>
      <c r="D254" s="1291"/>
      <c r="E254" s="1291"/>
      <c r="F254" s="1291"/>
      <c r="G254" s="1291"/>
      <c r="H254" s="1291"/>
      <c r="I254" s="1291"/>
      <c r="J254" s="1291"/>
      <c r="K254" s="1291"/>
      <c r="L254" s="1291"/>
      <c r="M254" s="1291"/>
      <c r="N254" s="1291"/>
      <c r="O254" s="1291"/>
      <c r="P254" s="1291"/>
      <c r="Q254" s="1291"/>
      <c r="R254" s="1291"/>
      <c r="S254" s="1291"/>
      <c r="T254" s="1291"/>
      <c r="U254" s="1291"/>
      <c r="V254" s="1291"/>
      <c r="W254" s="1291"/>
      <c r="X254" s="1291"/>
      <c r="Y254" s="1291"/>
      <c r="Z254" s="1291"/>
    </row>
    <row r="255">
      <c r="A255" s="1291"/>
      <c r="B255" s="1291"/>
      <c r="C255" s="1291"/>
      <c r="D255" s="1291"/>
      <c r="E255" s="1291"/>
      <c r="F255" s="1291"/>
      <c r="G255" s="1291"/>
      <c r="H255" s="1291"/>
      <c r="I255" s="1291"/>
      <c r="J255" s="1291"/>
      <c r="K255" s="1291"/>
      <c r="L255" s="1291"/>
      <c r="M255" s="1291"/>
      <c r="N255" s="1291"/>
      <c r="O255" s="1291"/>
      <c r="P255" s="1291"/>
      <c r="Q255" s="1291"/>
      <c r="R255" s="1291"/>
      <c r="S255" s="1291"/>
      <c r="T255" s="1291"/>
      <c r="U255" s="1291"/>
      <c r="V255" s="1291"/>
      <c r="W255" s="1291"/>
      <c r="X255" s="1291"/>
      <c r="Y255" s="1291"/>
      <c r="Z255" s="1291"/>
    </row>
    <row r="256">
      <c r="A256" s="1291"/>
      <c r="B256" s="1291"/>
      <c r="C256" s="1291"/>
      <c r="D256" s="1291"/>
      <c r="E256" s="1291"/>
      <c r="F256" s="1291"/>
      <c r="G256" s="1291"/>
      <c r="H256" s="1291"/>
      <c r="I256" s="1291"/>
      <c r="J256" s="1291"/>
      <c r="K256" s="1291"/>
      <c r="L256" s="1291"/>
      <c r="M256" s="1291"/>
      <c r="N256" s="1291"/>
      <c r="O256" s="1291"/>
      <c r="P256" s="1291"/>
      <c r="Q256" s="1291"/>
      <c r="R256" s="1291"/>
      <c r="S256" s="1291"/>
      <c r="T256" s="1291"/>
      <c r="U256" s="1291"/>
      <c r="V256" s="1291"/>
      <c r="W256" s="1291"/>
      <c r="X256" s="1291"/>
      <c r="Y256" s="1291"/>
      <c r="Z256" s="1291"/>
    </row>
    <row r="257">
      <c r="A257" s="1291"/>
      <c r="B257" s="1291"/>
      <c r="C257" s="1291"/>
      <c r="D257" s="1291"/>
      <c r="E257" s="1291"/>
      <c r="F257" s="1291"/>
      <c r="G257" s="1291"/>
      <c r="H257" s="1291"/>
      <c r="I257" s="1291"/>
      <c r="J257" s="1291"/>
      <c r="K257" s="1291"/>
      <c r="L257" s="1291"/>
      <c r="M257" s="1291"/>
      <c r="N257" s="1291"/>
      <c r="O257" s="1291"/>
      <c r="P257" s="1291"/>
      <c r="Q257" s="1291"/>
      <c r="R257" s="1291"/>
      <c r="S257" s="1291"/>
      <c r="T257" s="1291"/>
      <c r="U257" s="1291"/>
      <c r="V257" s="1291"/>
      <c r="W257" s="1291"/>
      <c r="X257" s="1291"/>
      <c r="Y257" s="1291"/>
      <c r="Z257" s="1291"/>
    </row>
    <row r="258">
      <c r="A258" s="1291"/>
      <c r="B258" s="1291"/>
      <c r="C258" s="1291"/>
      <c r="D258" s="1291"/>
      <c r="E258" s="1291"/>
      <c r="F258" s="1291"/>
      <c r="G258" s="1291"/>
      <c r="H258" s="1291"/>
      <c r="I258" s="1291"/>
      <c r="J258" s="1291"/>
      <c r="K258" s="1291"/>
      <c r="L258" s="1291"/>
      <c r="M258" s="1291"/>
      <c r="N258" s="1291"/>
      <c r="O258" s="1291"/>
      <c r="P258" s="1291"/>
      <c r="Q258" s="1291"/>
      <c r="R258" s="1291"/>
      <c r="S258" s="1291"/>
      <c r="T258" s="1291"/>
      <c r="U258" s="1291"/>
      <c r="V258" s="1291"/>
      <c r="W258" s="1291"/>
      <c r="X258" s="1291"/>
      <c r="Y258" s="1291"/>
      <c r="Z258" s="1291"/>
    </row>
    <row r="259">
      <c r="A259" s="1291"/>
      <c r="B259" s="1291"/>
      <c r="C259" s="1291"/>
      <c r="D259" s="1291"/>
      <c r="E259" s="1291"/>
      <c r="F259" s="1291"/>
      <c r="G259" s="1291"/>
      <c r="H259" s="1291"/>
      <c r="I259" s="1291"/>
      <c r="J259" s="1291"/>
      <c r="K259" s="1291"/>
      <c r="L259" s="1291"/>
      <c r="M259" s="1291"/>
      <c r="N259" s="1291"/>
      <c r="O259" s="1291"/>
      <c r="P259" s="1291"/>
      <c r="Q259" s="1291"/>
      <c r="R259" s="1291"/>
      <c r="S259" s="1291"/>
      <c r="T259" s="1291"/>
      <c r="U259" s="1291"/>
      <c r="V259" s="1291"/>
      <c r="W259" s="1291"/>
      <c r="X259" s="1291"/>
      <c r="Y259" s="1291"/>
      <c r="Z259" s="1291"/>
    </row>
    <row r="260">
      <c r="A260" s="1291"/>
      <c r="B260" s="1291"/>
      <c r="C260" s="1291"/>
      <c r="D260" s="1291"/>
      <c r="E260" s="1291"/>
      <c r="F260" s="1291"/>
      <c r="G260" s="1291"/>
      <c r="H260" s="1291"/>
      <c r="I260" s="1291"/>
      <c r="J260" s="1291"/>
      <c r="K260" s="1291"/>
      <c r="L260" s="1291"/>
      <c r="M260" s="1291"/>
      <c r="N260" s="1291"/>
      <c r="O260" s="1291"/>
      <c r="P260" s="1291"/>
      <c r="Q260" s="1291"/>
      <c r="R260" s="1291"/>
      <c r="S260" s="1291"/>
      <c r="T260" s="1291"/>
      <c r="U260" s="1291"/>
      <c r="V260" s="1291"/>
      <c r="W260" s="1291"/>
      <c r="X260" s="1291"/>
      <c r="Y260" s="1291"/>
      <c r="Z260" s="1291"/>
    </row>
    <row r="261">
      <c r="A261" s="1291"/>
      <c r="B261" s="1291"/>
      <c r="C261" s="1291"/>
      <c r="D261" s="1291"/>
      <c r="E261" s="1291"/>
      <c r="F261" s="1291"/>
      <c r="G261" s="1291"/>
      <c r="H261" s="1291"/>
      <c r="I261" s="1291"/>
      <c r="J261" s="1291"/>
      <c r="K261" s="1291"/>
      <c r="L261" s="1291"/>
      <c r="M261" s="1291"/>
      <c r="N261" s="1291"/>
      <c r="O261" s="1291"/>
      <c r="P261" s="1291"/>
      <c r="Q261" s="1291"/>
      <c r="R261" s="1291"/>
      <c r="S261" s="1291"/>
      <c r="T261" s="1291"/>
      <c r="U261" s="1291"/>
      <c r="V261" s="1291"/>
      <c r="W261" s="1291"/>
      <c r="X261" s="1291"/>
      <c r="Y261" s="1291"/>
      <c r="Z261" s="1291"/>
    </row>
    <row r="262">
      <c r="A262" s="1291"/>
      <c r="B262" s="1291"/>
      <c r="C262" s="1291"/>
      <c r="D262" s="1291"/>
      <c r="E262" s="1291"/>
      <c r="F262" s="1291"/>
      <c r="G262" s="1291"/>
      <c r="H262" s="1291"/>
      <c r="I262" s="1291"/>
      <c r="J262" s="1291"/>
      <c r="K262" s="1291"/>
      <c r="L262" s="1291"/>
      <c r="M262" s="1291"/>
      <c r="N262" s="1291"/>
      <c r="O262" s="1291"/>
      <c r="P262" s="1291"/>
      <c r="Q262" s="1291"/>
      <c r="R262" s="1291"/>
      <c r="S262" s="1291"/>
      <c r="T262" s="1291"/>
      <c r="U262" s="1291"/>
      <c r="V262" s="1291"/>
      <c r="W262" s="1291"/>
      <c r="X262" s="1291"/>
      <c r="Y262" s="1291"/>
      <c r="Z262" s="1291"/>
    </row>
    <row r="263">
      <c r="A263" s="1291"/>
      <c r="B263" s="1291"/>
      <c r="C263" s="1291"/>
      <c r="D263" s="1291"/>
      <c r="E263" s="1291"/>
      <c r="F263" s="1291"/>
      <c r="G263" s="1291"/>
      <c r="H263" s="1291"/>
      <c r="I263" s="1291"/>
      <c r="J263" s="1291"/>
      <c r="K263" s="1291"/>
      <c r="L263" s="1291"/>
      <c r="M263" s="1291"/>
      <c r="N263" s="1291"/>
      <c r="O263" s="1291"/>
      <c r="P263" s="1291"/>
      <c r="Q263" s="1291"/>
      <c r="R263" s="1291"/>
      <c r="S263" s="1291"/>
      <c r="T263" s="1291"/>
      <c r="U263" s="1291"/>
      <c r="V263" s="1291"/>
      <c r="W263" s="1291"/>
      <c r="X263" s="1291"/>
      <c r="Y263" s="1291"/>
      <c r="Z263" s="1291"/>
    </row>
    <row r="264">
      <c r="A264" s="1291"/>
      <c r="B264" s="1291"/>
      <c r="C264" s="1291"/>
      <c r="D264" s="1291"/>
      <c r="E264" s="1291"/>
      <c r="F264" s="1291"/>
      <c r="G264" s="1291"/>
      <c r="H264" s="1291"/>
      <c r="I264" s="1291"/>
      <c r="J264" s="1291"/>
      <c r="K264" s="1291"/>
      <c r="L264" s="1291"/>
      <c r="M264" s="1291"/>
      <c r="N264" s="1291"/>
      <c r="O264" s="1291"/>
      <c r="P264" s="1291"/>
      <c r="Q264" s="1291"/>
      <c r="R264" s="1291"/>
      <c r="S264" s="1291"/>
      <c r="T264" s="1291"/>
      <c r="U264" s="1291"/>
      <c r="V264" s="1291"/>
      <c r="W264" s="1291"/>
      <c r="X264" s="1291"/>
      <c r="Y264" s="1291"/>
      <c r="Z264" s="1291"/>
    </row>
    <row r="265">
      <c r="A265" s="1291"/>
      <c r="B265" s="1291"/>
      <c r="C265" s="1291"/>
      <c r="D265" s="1291"/>
      <c r="E265" s="1291"/>
      <c r="F265" s="1291"/>
      <c r="G265" s="1291"/>
      <c r="H265" s="1291"/>
      <c r="I265" s="1291"/>
      <c r="J265" s="1291"/>
      <c r="K265" s="1291"/>
      <c r="L265" s="1291"/>
      <c r="M265" s="1291"/>
      <c r="N265" s="1291"/>
      <c r="O265" s="1291"/>
      <c r="P265" s="1291"/>
      <c r="Q265" s="1291"/>
      <c r="R265" s="1291"/>
      <c r="S265" s="1291"/>
      <c r="T265" s="1291"/>
      <c r="U265" s="1291"/>
      <c r="V265" s="1291"/>
      <c r="W265" s="1291"/>
      <c r="X265" s="1291"/>
      <c r="Y265" s="1291"/>
      <c r="Z265" s="1291"/>
    </row>
    <row r="266">
      <c r="A266" s="1291"/>
      <c r="B266" s="1291"/>
      <c r="C266" s="1291"/>
      <c r="D266" s="1291"/>
      <c r="E266" s="1291"/>
      <c r="F266" s="1291"/>
      <c r="G266" s="1291"/>
      <c r="H266" s="1291"/>
      <c r="I266" s="1291"/>
      <c r="J266" s="1291"/>
      <c r="K266" s="1291"/>
      <c r="L266" s="1291"/>
      <c r="M266" s="1291"/>
      <c r="N266" s="1291"/>
      <c r="O266" s="1291"/>
      <c r="P266" s="1291"/>
      <c r="Q266" s="1291"/>
      <c r="R266" s="1291"/>
      <c r="S266" s="1291"/>
      <c r="T266" s="1291"/>
      <c r="U266" s="1291"/>
      <c r="V266" s="1291"/>
      <c r="W266" s="1291"/>
      <c r="X266" s="1291"/>
      <c r="Y266" s="1291"/>
      <c r="Z266" s="1291"/>
    </row>
    <row r="267">
      <c r="A267" s="1291"/>
      <c r="B267" s="1291"/>
      <c r="C267" s="1291"/>
      <c r="D267" s="1291"/>
      <c r="E267" s="1291"/>
      <c r="F267" s="1291"/>
      <c r="G267" s="1291"/>
      <c r="H267" s="1291"/>
      <c r="I267" s="1291"/>
      <c r="J267" s="1291"/>
      <c r="K267" s="1291"/>
      <c r="L267" s="1291"/>
      <c r="M267" s="1291"/>
      <c r="N267" s="1291"/>
      <c r="O267" s="1291"/>
      <c r="P267" s="1291"/>
      <c r="Q267" s="1291"/>
      <c r="R267" s="1291"/>
      <c r="S267" s="1291"/>
      <c r="T267" s="1291"/>
      <c r="U267" s="1291"/>
      <c r="V267" s="1291"/>
      <c r="W267" s="1291"/>
      <c r="X267" s="1291"/>
      <c r="Y267" s="1291"/>
      <c r="Z267" s="1291"/>
    </row>
    <row r="268">
      <c r="A268" s="1291"/>
      <c r="B268" s="1291"/>
      <c r="C268" s="1291"/>
      <c r="D268" s="1291"/>
      <c r="E268" s="1291"/>
      <c r="F268" s="1291"/>
      <c r="G268" s="1291"/>
      <c r="H268" s="1291"/>
      <c r="I268" s="1291"/>
      <c r="J268" s="1291"/>
      <c r="K268" s="1291"/>
      <c r="L268" s="1291"/>
      <c r="M268" s="1291"/>
      <c r="N268" s="1291"/>
      <c r="O268" s="1291"/>
      <c r="P268" s="1291"/>
      <c r="Q268" s="1291"/>
      <c r="R268" s="1291"/>
      <c r="S268" s="1291"/>
      <c r="T268" s="1291"/>
      <c r="U268" s="1291"/>
      <c r="V268" s="1291"/>
      <c r="W268" s="1291"/>
      <c r="X268" s="1291"/>
      <c r="Y268" s="1291"/>
      <c r="Z268" s="1291"/>
    </row>
    <row r="269">
      <c r="A269" s="1291"/>
      <c r="B269" s="1291"/>
      <c r="C269" s="1291"/>
      <c r="D269" s="1291"/>
      <c r="E269" s="1291"/>
      <c r="F269" s="1291"/>
      <c r="G269" s="1291"/>
      <c r="H269" s="1291"/>
      <c r="I269" s="1291"/>
      <c r="J269" s="1291"/>
      <c r="K269" s="1291"/>
      <c r="L269" s="1291"/>
      <c r="M269" s="1291"/>
      <c r="N269" s="1291"/>
      <c r="O269" s="1291"/>
      <c r="P269" s="1291"/>
      <c r="Q269" s="1291"/>
      <c r="R269" s="1291"/>
      <c r="S269" s="1291"/>
      <c r="T269" s="1291"/>
      <c r="U269" s="1291"/>
      <c r="V269" s="1291"/>
      <c r="W269" s="1291"/>
      <c r="X269" s="1291"/>
      <c r="Y269" s="1291"/>
      <c r="Z269" s="1291"/>
    </row>
    <row r="270">
      <c r="A270" s="1291"/>
      <c r="B270" s="1291"/>
      <c r="C270" s="1291"/>
      <c r="D270" s="1291"/>
      <c r="E270" s="1291"/>
      <c r="F270" s="1291"/>
      <c r="G270" s="1291"/>
      <c r="H270" s="1291"/>
      <c r="I270" s="1291"/>
      <c r="J270" s="1291"/>
      <c r="K270" s="1291"/>
      <c r="L270" s="1291"/>
      <c r="M270" s="1291"/>
      <c r="N270" s="1291"/>
      <c r="O270" s="1291"/>
      <c r="P270" s="1291"/>
      <c r="Q270" s="1291"/>
      <c r="R270" s="1291"/>
      <c r="S270" s="1291"/>
      <c r="T270" s="1291"/>
      <c r="U270" s="1291"/>
      <c r="V270" s="1291"/>
      <c r="W270" s="1291"/>
      <c r="X270" s="1291"/>
      <c r="Y270" s="1291"/>
      <c r="Z270" s="1291"/>
    </row>
    <row r="271">
      <c r="A271" s="1291"/>
      <c r="B271" s="1291"/>
      <c r="C271" s="1291"/>
      <c r="D271" s="1291"/>
      <c r="E271" s="1291"/>
      <c r="F271" s="1291"/>
      <c r="G271" s="1291"/>
      <c r="H271" s="1291"/>
      <c r="I271" s="1291"/>
      <c r="J271" s="1291"/>
      <c r="K271" s="1291"/>
      <c r="L271" s="1291"/>
      <c r="M271" s="1291"/>
      <c r="N271" s="1291"/>
      <c r="O271" s="1291"/>
      <c r="P271" s="1291"/>
      <c r="Q271" s="1291"/>
      <c r="R271" s="1291"/>
      <c r="S271" s="1291"/>
      <c r="T271" s="1291"/>
      <c r="U271" s="1291"/>
      <c r="V271" s="1291"/>
      <c r="W271" s="1291"/>
      <c r="X271" s="1291"/>
      <c r="Y271" s="1291"/>
      <c r="Z271" s="1291"/>
    </row>
    <row r="272">
      <c r="A272" s="1291"/>
      <c r="B272" s="1291"/>
      <c r="C272" s="1291"/>
      <c r="D272" s="1291"/>
      <c r="E272" s="1291"/>
      <c r="F272" s="1291"/>
      <c r="G272" s="1291"/>
      <c r="H272" s="1291"/>
      <c r="I272" s="1291"/>
      <c r="J272" s="1291"/>
      <c r="K272" s="1291"/>
      <c r="L272" s="1291"/>
      <c r="M272" s="1291"/>
      <c r="N272" s="1291"/>
      <c r="O272" s="1291"/>
      <c r="P272" s="1291"/>
      <c r="Q272" s="1291"/>
      <c r="R272" s="1291"/>
      <c r="S272" s="1291"/>
      <c r="T272" s="1291"/>
      <c r="U272" s="1291"/>
      <c r="V272" s="1291"/>
      <c r="W272" s="1291"/>
      <c r="X272" s="1291"/>
      <c r="Y272" s="1291"/>
      <c r="Z272" s="1291"/>
    </row>
    <row r="273">
      <c r="A273" s="1291"/>
      <c r="B273" s="1291"/>
      <c r="C273" s="1291"/>
      <c r="D273" s="1291"/>
      <c r="E273" s="1291"/>
      <c r="F273" s="1291"/>
      <c r="G273" s="1291"/>
      <c r="H273" s="1291"/>
      <c r="I273" s="1291"/>
      <c r="J273" s="1291"/>
      <c r="K273" s="1291"/>
      <c r="L273" s="1291"/>
      <c r="M273" s="1291"/>
      <c r="N273" s="1291"/>
      <c r="O273" s="1291"/>
      <c r="P273" s="1291"/>
      <c r="Q273" s="1291"/>
      <c r="R273" s="1291"/>
      <c r="S273" s="1291"/>
      <c r="T273" s="1291"/>
      <c r="U273" s="1291"/>
      <c r="V273" s="1291"/>
      <c r="W273" s="1291"/>
      <c r="X273" s="1291"/>
      <c r="Y273" s="1291"/>
      <c r="Z273" s="1291"/>
    </row>
    <row r="274">
      <c r="A274" s="1291"/>
      <c r="B274" s="1291"/>
      <c r="C274" s="1291"/>
      <c r="D274" s="1291"/>
      <c r="E274" s="1291"/>
      <c r="F274" s="1291"/>
      <c r="G274" s="1291"/>
      <c r="H274" s="1291"/>
      <c r="I274" s="1291"/>
      <c r="J274" s="1291"/>
      <c r="K274" s="1291"/>
      <c r="L274" s="1291"/>
      <c r="M274" s="1291"/>
      <c r="N274" s="1291"/>
      <c r="O274" s="1291"/>
      <c r="P274" s="1291"/>
      <c r="Q274" s="1291"/>
      <c r="R274" s="1291"/>
      <c r="S274" s="1291"/>
      <c r="T274" s="1291"/>
      <c r="U274" s="1291"/>
      <c r="V274" s="1291"/>
      <c r="W274" s="1291"/>
      <c r="X274" s="1291"/>
      <c r="Y274" s="1291"/>
      <c r="Z274" s="1291"/>
    </row>
    <row r="275">
      <c r="A275" s="1291"/>
      <c r="B275" s="1291"/>
      <c r="C275" s="1291"/>
      <c r="D275" s="1291"/>
      <c r="E275" s="1291"/>
      <c r="F275" s="1291"/>
      <c r="G275" s="1291"/>
      <c r="H275" s="1291"/>
      <c r="I275" s="1291"/>
      <c r="J275" s="1291"/>
      <c r="K275" s="1291"/>
      <c r="L275" s="1291"/>
      <c r="M275" s="1291"/>
      <c r="N275" s="1291"/>
      <c r="O275" s="1291"/>
      <c r="P275" s="1291"/>
      <c r="Q275" s="1291"/>
      <c r="R275" s="1291"/>
      <c r="S275" s="1291"/>
      <c r="T275" s="1291"/>
      <c r="U275" s="1291"/>
      <c r="V275" s="1291"/>
      <c r="W275" s="1291"/>
      <c r="X275" s="1291"/>
      <c r="Y275" s="1291"/>
      <c r="Z275" s="1291"/>
    </row>
    <row r="276">
      <c r="A276" s="1291"/>
      <c r="B276" s="1291"/>
      <c r="C276" s="1291"/>
      <c r="D276" s="1291"/>
      <c r="E276" s="1291"/>
      <c r="F276" s="1291"/>
      <c r="G276" s="1291"/>
      <c r="H276" s="1291"/>
      <c r="I276" s="1291"/>
      <c r="J276" s="1291"/>
      <c r="K276" s="1291"/>
      <c r="L276" s="1291"/>
      <c r="M276" s="1291"/>
      <c r="N276" s="1291"/>
      <c r="O276" s="1291"/>
      <c r="P276" s="1291"/>
      <c r="Q276" s="1291"/>
      <c r="R276" s="1291"/>
      <c r="S276" s="1291"/>
      <c r="T276" s="1291"/>
      <c r="U276" s="1291"/>
      <c r="V276" s="1291"/>
      <c r="W276" s="1291"/>
      <c r="X276" s="1291"/>
      <c r="Y276" s="1291"/>
      <c r="Z276" s="1291"/>
    </row>
    <row r="277">
      <c r="A277" s="1291"/>
      <c r="B277" s="1291"/>
      <c r="C277" s="1291"/>
      <c r="D277" s="1291"/>
      <c r="E277" s="1291"/>
      <c r="F277" s="1291"/>
      <c r="G277" s="1291"/>
      <c r="H277" s="1291"/>
      <c r="I277" s="1291"/>
      <c r="J277" s="1291"/>
      <c r="K277" s="1291"/>
      <c r="L277" s="1291"/>
      <c r="M277" s="1291"/>
      <c r="N277" s="1291"/>
      <c r="O277" s="1291"/>
      <c r="P277" s="1291"/>
      <c r="Q277" s="1291"/>
      <c r="R277" s="1291"/>
      <c r="S277" s="1291"/>
      <c r="T277" s="1291"/>
      <c r="U277" s="1291"/>
      <c r="V277" s="1291"/>
      <c r="W277" s="1291"/>
      <c r="X277" s="1291"/>
      <c r="Y277" s="1291"/>
      <c r="Z277" s="1291"/>
    </row>
    <row r="278">
      <c r="A278" s="1291"/>
      <c r="B278" s="1291"/>
      <c r="C278" s="1291"/>
      <c r="D278" s="1291"/>
      <c r="E278" s="1291"/>
      <c r="F278" s="1291"/>
      <c r="G278" s="1291"/>
      <c r="H278" s="1291"/>
      <c r="I278" s="1291"/>
      <c r="J278" s="1291"/>
      <c r="K278" s="1291"/>
      <c r="L278" s="1291"/>
      <c r="M278" s="1291"/>
      <c r="N278" s="1291"/>
      <c r="O278" s="1291"/>
      <c r="P278" s="1291"/>
      <c r="Q278" s="1291"/>
      <c r="R278" s="1291"/>
      <c r="S278" s="1291"/>
      <c r="T278" s="1291"/>
      <c r="U278" s="1291"/>
      <c r="V278" s="1291"/>
      <c r="W278" s="1291"/>
      <c r="X278" s="1291"/>
      <c r="Y278" s="1291"/>
      <c r="Z278" s="1291"/>
    </row>
    <row r="279">
      <c r="A279" s="1291"/>
      <c r="B279" s="1291"/>
      <c r="C279" s="1291"/>
      <c r="D279" s="1291"/>
      <c r="E279" s="1291"/>
      <c r="F279" s="1291"/>
      <c r="G279" s="1291"/>
      <c r="H279" s="1291"/>
      <c r="I279" s="1291"/>
      <c r="J279" s="1291"/>
      <c r="K279" s="1291"/>
      <c r="L279" s="1291"/>
      <c r="M279" s="1291"/>
      <c r="N279" s="1291"/>
      <c r="O279" s="1291"/>
      <c r="P279" s="1291"/>
      <c r="Q279" s="1291"/>
      <c r="R279" s="1291"/>
      <c r="S279" s="1291"/>
      <c r="T279" s="1291"/>
      <c r="U279" s="1291"/>
      <c r="V279" s="1291"/>
      <c r="W279" s="1291"/>
      <c r="X279" s="1291"/>
      <c r="Y279" s="1291"/>
      <c r="Z279" s="1291"/>
    </row>
    <row r="280">
      <c r="A280" s="1291"/>
      <c r="B280" s="1291"/>
      <c r="C280" s="1291"/>
      <c r="D280" s="1291"/>
      <c r="E280" s="1291"/>
      <c r="F280" s="1291"/>
      <c r="G280" s="1291"/>
      <c r="H280" s="1291"/>
      <c r="I280" s="1291"/>
      <c r="J280" s="1291"/>
      <c r="K280" s="1291"/>
      <c r="L280" s="1291"/>
      <c r="M280" s="1291"/>
      <c r="N280" s="1291"/>
      <c r="O280" s="1291"/>
      <c r="P280" s="1291"/>
      <c r="Q280" s="1291"/>
      <c r="R280" s="1291"/>
      <c r="S280" s="1291"/>
      <c r="T280" s="1291"/>
      <c r="U280" s="1291"/>
      <c r="V280" s="1291"/>
      <c r="W280" s="1291"/>
      <c r="X280" s="1291"/>
      <c r="Y280" s="1291"/>
      <c r="Z280" s="1291"/>
    </row>
    <row r="281">
      <c r="A281" s="1291"/>
      <c r="B281" s="1291"/>
      <c r="C281" s="1291"/>
      <c r="D281" s="1291"/>
      <c r="E281" s="1291"/>
      <c r="F281" s="1291"/>
      <c r="G281" s="1291"/>
      <c r="H281" s="1291"/>
      <c r="I281" s="1291"/>
      <c r="J281" s="1291"/>
      <c r="K281" s="1291"/>
      <c r="L281" s="1291"/>
      <c r="M281" s="1291"/>
      <c r="N281" s="1291"/>
      <c r="O281" s="1291"/>
      <c r="P281" s="1291"/>
      <c r="Q281" s="1291"/>
      <c r="R281" s="1291"/>
      <c r="S281" s="1291"/>
      <c r="T281" s="1291"/>
      <c r="U281" s="1291"/>
      <c r="V281" s="1291"/>
      <c r="W281" s="1291"/>
      <c r="X281" s="1291"/>
      <c r="Y281" s="1291"/>
      <c r="Z281" s="1291"/>
    </row>
    <row r="282">
      <c r="A282" s="1291"/>
      <c r="B282" s="1291"/>
      <c r="C282" s="1291"/>
      <c r="D282" s="1291"/>
      <c r="E282" s="1291"/>
      <c r="F282" s="1291"/>
      <c r="G282" s="1291"/>
      <c r="H282" s="1291"/>
      <c r="I282" s="1291"/>
      <c r="J282" s="1291"/>
      <c r="K282" s="1291"/>
      <c r="L282" s="1291"/>
      <c r="M282" s="1291"/>
      <c r="N282" s="1291"/>
      <c r="O282" s="1291"/>
      <c r="P282" s="1291"/>
      <c r="Q282" s="1291"/>
      <c r="R282" s="1291"/>
      <c r="S282" s="1291"/>
      <c r="T282" s="1291"/>
      <c r="U282" s="1291"/>
      <c r="V282" s="1291"/>
      <c r="W282" s="1291"/>
      <c r="X282" s="1291"/>
      <c r="Y282" s="1291"/>
      <c r="Z282" s="1291"/>
    </row>
    <row r="283">
      <c r="A283" s="1291"/>
      <c r="B283" s="1291"/>
      <c r="C283" s="1291"/>
      <c r="D283" s="1291"/>
      <c r="E283" s="1291"/>
      <c r="F283" s="1291"/>
      <c r="G283" s="1291"/>
      <c r="H283" s="1291"/>
      <c r="I283" s="1291"/>
      <c r="J283" s="1291"/>
      <c r="K283" s="1291"/>
      <c r="L283" s="1291"/>
      <c r="M283" s="1291"/>
      <c r="N283" s="1291"/>
      <c r="O283" s="1291"/>
      <c r="P283" s="1291"/>
      <c r="Q283" s="1291"/>
      <c r="R283" s="1291"/>
      <c r="S283" s="1291"/>
      <c r="T283" s="1291"/>
      <c r="U283" s="1291"/>
      <c r="V283" s="1291"/>
      <c r="W283" s="1291"/>
      <c r="X283" s="1291"/>
      <c r="Y283" s="1291"/>
      <c r="Z283" s="1291"/>
    </row>
    <row r="284">
      <c r="A284" s="1291"/>
      <c r="B284" s="1291"/>
      <c r="C284" s="1291"/>
      <c r="D284" s="1291"/>
      <c r="E284" s="1291"/>
      <c r="F284" s="1291"/>
      <c r="G284" s="1291"/>
      <c r="H284" s="1291"/>
      <c r="I284" s="1291"/>
      <c r="J284" s="1291"/>
      <c r="K284" s="1291"/>
      <c r="L284" s="1291"/>
      <c r="M284" s="1291"/>
      <c r="N284" s="1291"/>
      <c r="O284" s="1291"/>
      <c r="P284" s="1291"/>
      <c r="Q284" s="1291"/>
      <c r="R284" s="1291"/>
      <c r="S284" s="1291"/>
      <c r="T284" s="1291"/>
      <c r="U284" s="1291"/>
      <c r="V284" s="1291"/>
      <c r="W284" s="1291"/>
      <c r="X284" s="1291"/>
      <c r="Y284" s="1291"/>
      <c r="Z284" s="1291"/>
    </row>
    <row r="285">
      <c r="A285" s="1291"/>
      <c r="B285" s="1291"/>
      <c r="C285" s="1291"/>
      <c r="D285" s="1291"/>
      <c r="E285" s="1291"/>
      <c r="F285" s="1291"/>
      <c r="G285" s="1291"/>
      <c r="H285" s="1291"/>
      <c r="I285" s="1291"/>
      <c r="J285" s="1291"/>
      <c r="K285" s="1291"/>
      <c r="L285" s="1291"/>
      <c r="M285" s="1291"/>
      <c r="N285" s="1291"/>
      <c r="O285" s="1291"/>
      <c r="P285" s="1291"/>
      <c r="Q285" s="1291"/>
      <c r="R285" s="1291"/>
      <c r="S285" s="1291"/>
      <c r="T285" s="1291"/>
      <c r="U285" s="1291"/>
      <c r="V285" s="1291"/>
      <c r="W285" s="1291"/>
      <c r="X285" s="1291"/>
      <c r="Y285" s="1291"/>
      <c r="Z285" s="1291"/>
    </row>
    <row r="286">
      <c r="A286" s="1291"/>
      <c r="B286" s="1291"/>
      <c r="C286" s="1291"/>
      <c r="D286" s="1291"/>
      <c r="E286" s="1291"/>
      <c r="F286" s="1291"/>
      <c r="G286" s="1291"/>
      <c r="H286" s="1291"/>
      <c r="I286" s="1291"/>
      <c r="J286" s="1291"/>
      <c r="K286" s="1291"/>
      <c r="L286" s="1291"/>
      <c r="M286" s="1291"/>
      <c r="N286" s="1291"/>
      <c r="O286" s="1291"/>
      <c r="P286" s="1291"/>
      <c r="Q286" s="1291"/>
      <c r="R286" s="1291"/>
      <c r="S286" s="1291"/>
      <c r="T286" s="1291"/>
      <c r="U286" s="1291"/>
      <c r="V286" s="1291"/>
      <c r="W286" s="1291"/>
      <c r="X286" s="1291"/>
      <c r="Y286" s="1291"/>
      <c r="Z286" s="1291"/>
    </row>
    <row r="287">
      <c r="A287" s="1291"/>
      <c r="B287" s="1291"/>
      <c r="C287" s="1291"/>
      <c r="D287" s="1291"/>
      <c r="E287" s="1291"/>
      <c r="F287" s="1291"/>
      <c r="G287" s="1291"/>
      <c r="H287" s="1291"/>
      <c r="I287" s="1291"/>
      <c r="J287" s="1291"/>
      <c r="K287" s="1291"/>
      <c r="L287" s="1291"/>
      <c r="M287" s="1291"/>
      <c r="N287" s="1291"/>
      <c r="O287" s="1291"/>
      <c r="P287" s="1291"/>
      <c r="Q287" s="1291"/>
      <c r="R287" s="1291"/>
      <c r="S287" s="1291"/>
      <c r="T287" s="1291"/>
      <c r="U287" s="1291"/>
      <c r="V287" s="1291"/>
      <c r="W287" s="1291"/>
      <c r="X287" s="1291"/>
      <c r="Y287" s="1291"/>
      <c r="Z287" s="1291"/>
    </row>
    <row r="288">
      <c r="A288" s="1291"/>
      <c r="B288" s="1291"/>
      <c r="C288" s="1291"/>
      <c r="D288" s="1291"/>
      <c r="E288" s="1291"/>
      <c r="F288" s="1291"/>
      <c r="G288" s="1291"/>
      <c r="H288" s="1291"/>
      <c r="I288" s="1291"/>
      <c r="J288" s="1291"/>
      <c r="K288" s="1291"/>
      <c r="L288" s="1291"/>
      <c r="M288" s="1291"/>
      <c r="N288" s="1291"/>
      <c r="O288" s="1291"/>
      <c r="P288" s="1291"/>
      <c r="Q288" s="1291"/>
      <c r="R288" s="1291"/>
      <c r="S288" s="1291"/>
      <c r="T288" s="1291"/>
      <c r="U288" s="1291"/>
      <c r="V288" s="1291"/>
      <c r="W288" s="1291"/>
      <c r="X288" s="1291"/>
      <c r="Y288" s="1291"/>
      <c r="Z288" s="1291"/>
    </row>
    <row r="289">
      <c r="A289" s="1291"/>
      <c r="B289" s="1291"/>
      <c r="C289" s="1291"/>
      <c r="D289" s="1291"/>
      <c r="E289" s="1291"/>
      <c r="F289" s="1291"/>
      <c r="G289" s="1291"/>
      <c r="H289" s="1291"/>
      <c r="I289" s="1291"/>
      <c r="J289" s="1291"/>
      <c r="K289" s="1291"/>
      <c r="L289" s="1291"/>
      <c r="M289" s="1291"/>
      <c r="N289" s="1291"/>
      <c r="O289" s="1291"/>
      <c r="P289" s="1291"/>
      <c r="Q289" s="1291"/>
      <c r="R289" s="1291"/>
      <c r="S289" s="1291"/>
      <c r="T289" s="1291"/>
      <c r="U289" s="1291"/>
      <c r="V289" s="1291"/>
      <c r="W289" s="1291"/>
      <c r="X289" s="1291"/>
      <c r="Y289" s="1291"/>
      <c r="Z289" s="1291"/>
    </row>
    <row r="290">
      <c r="A290" s="1291"/>
      <c r="B290" s="1291"/>
      <c r="C290" s="1291"/>
      <c r="D290" s="1291"/>
      <c r="E290" s="1291"/>
      <c r="F290" s="1291"/>
      <c r="G290" s="1291"/>
      <c r="H290" s="1291"/>
      <c r="I290" s="1291"/>
      <c r="J290" s="1291"/>
      <c r="K290" s="1291"/>
      <c r="L290" s="1291"/>
      <c r="M290" s="1291"/>
      <c r="N290" s="1291"/>
      <c r="O290" s="1291"/>
      <c r="P290" s="1291"/>
      <c r="Q290" s="1291"/>
      <c r="R290" s="1291"/>
      <c r="S290" s="1291"/>
      <c r="T290" s="1291"/>
      <c r="U290" s="1291"/>
      <c r="V290" s="1291"/>
      <c r="W290" s="1291"/>
      <c r="X290" s="1291"/>
      <c r="Y290" s="1291"/>
      <c r="Z290" s="1291"/>
    </row>
    <row r="291">
      <c r="A291" s="1291"/>
      <c r="B291" s="1291"/>
      <c r="C291" s="1291"/>
      <c r="D291" s="1291"/>
      <c r="E291" s="1291"/>
      <c r="F291" s="1291"/>
      <c r="G291" s="1291"/>
      <c r="H291" s="1291"/>
      <c r="I291" s="1291"/>
      <c r="J291" s="1291"/>
      <c r="K291" s="1291"/>
      <c r="L291" s="1291"/>
      <c r="M291" s="1291"/>
      <c r="N291" s="1291"/>
      <c r="O291" s="1291"/>
      <c r="P291" s="1291"/>
      <c r="Q291" s="1291"/>
      <c r="R291" s="1291"/>
      <c r="S291" s="1291"/>
      <c r="T291" s="1291"/>
      <c r="U291" s="1291"/>
      <c r="V291" s="1291"/>
      <c r="W291" s="1291"/>
      <c r="X291" s="1291"/>
      <c r="Y291" s="1291"/>
      <c r="Z291" s="1291"/>
    </row>
    <row r="292">
      <c r="A292" s="1291"/>
      <c r="B292" s="1291"/>
      <c r="C292" s="1291"/>
      <c r="D292" s="1291"/>
      <c r="E292" s="1291"/>
      <c r="F292" s="1291"/>
      <c r="G292" s="1291"/>
      <c r="H292" s="1291"/>
      <c r="I292" s="1291"/>
      <c r="J292" s="1291"/>
      <c r="K292" s="1291"/>
      <c r="L292" s="1291"/>
      <c r="M292" s="1291"/>
      <c r="N292" s="1291"/>
      <c r="O292" s="1291"/>
      <c r="P292" s="1291"/>
      <c r="Q292" s="1291"/>
      <c r="R292" s="1291"/>
      <c r="S292" s="1291"/>
      <c r="T292" s="1291"/>
      <c r="U292" s="1291"/>
      <c r="V292" s="1291"/>
      <c r="W292" s="1291"/>
      <c r="X292" s="1291"/>
      <c r="Y292" s="1291"/>
      <c r="Z292" s="1291"/>
    </row>
    <row r="293">
      <c r="A293" s="1291"/>
      <c r="B293" s="1291"/>
      <c r="C293" s="1291"/>
      <c r="D293" s="1291"/>
      <c r="E293" s="1291"/>
      <c r="F293" s="1291"/>
      <c r="G293" s="1291"/>
      <c r="H293" s="1291"/>
      <c r="I293" s="1291"/>
      <c r="J293" s="1291"/>
      <c r="K293" s="1291"/>
      <c r="L293" s="1291"/>
      <c r="M293" s="1291"/>
      <c r="N293" s="1291"/>
      <c r="O293" s="1291"/>
      <c r="P293" s="1291"/>
      <c r="Q293" s="1291"/>
      <c r="R293" s="1291"/>
      <c r="S293" s="1291"/>
      <c r="T293" s="1291"/>
      <c r="U293" s="1291"/>
      <c r="V293" s="1291"/>
      <c r="W293" s="1291"/>
      <c r="X293" s="1291"/>
      <c r="Y293" s="1291"/>
      <c r="Z293" s="1291"/>
    </row>
    <row r="294">
      <c r="A294" s="1291"/>
      <c r="B294" s="1291"/>
      <c r="C294" s="1291"/>
      <c r="D294" s="1291"/>
      <c r="E294" s="1291"/>
      <c r="F294" s="1291"/>
      <c r="G294" s="1291"/>
      <c r="H294" s="1291"/>
      <c r="I294" s="1291"/>
      <c r="J294" s="1291"/>
      <c r="K294" s="1291"/>
      <c r="L294" s="1291"/>
      <c r="M294" s="1291"/>
      <c r="N294" s="1291"/>
      <c r="O294" s="1291"/>
      <c r="P294" s="1291"/>
      <c r="Q294" s="1291"/>
      <c r="R294" s="1291"/>
      <c r="S294" s="1291"/>
      <c r="T294" s="1291"/>
      <c r="U294" s="1291"/>
      <c r="V294" s="1291"/>
      <c r="W294" s="1291"/>
      <c r="X294" s="1291"/>
      <c r="Y294" s="1291"/>
      <c r="Z294" s="1291"/>
    </row>
    <row r="295">
      <c r="A295" s="1291"/>
      <c r="B295" s="1291"/>
      <c r="C295" s="1291"/>
      <c r="D295" s="1291"/>
      <c r="E295" s="1291"/>
      <c r="F295" s="1291"/>
      <c r="G295" s="1291"/>
      <c r="H295" s="1291"/>
      <c r="I295" s="1291"/>
      <c r="J295" s="1291"/>
      <c r="K295" s="1291"/>
      <c r="L295" s="1291"/>
      <c r="M295" s="1291"/>
      <c r="N295" s="1291"/>
      <c r="O295" s="1291"/>
      <c r="P295" s="1291"/>
      <c r="Q295" s="1291"/>
      <c r="R295" s="1291"/>
      <c r="S295" s="1291"/>
      <c r="T295" s="1291"/>
      <c r="U295" s="1291"/>
      <c r="V295" s="1291"/>
      <c r="W295" s="1291"/>
      <c r="X295" s="1291"/>
      <c r="Y295" s="1291"/>
      <c r="Z295" s="1291"/>
    </row>
    <row r="296">
      <c r="A296" s="1291"/>
      <c r="B296" s="1291"/>
      <c r="C296" s="1291"/>
      <c r="D296" s="1291"/>
      <c r="E296" s="1291"/>
      <c r="F296" s="1291"/>
      <c r="G296" s="1291"/>
      <c r="H296" s="1291"/>
      <c r="I296" s="1291"/>
      <c r="J296" s="1291"/>
      <c r="K296" s="1291"/>
      <c r="L296" s="1291"/>
      <c r="M296" s="1291"/>
      <c r="N296" s="1291"/>
      <c r="O296" s="1291"/>
      <c r="P296" s="1291"/>
      <c r="Q296" s="1291"/>
      <c r="R296" s="1291"/>
      <c r="S296" s="1291"/>
      <c r="T296" s="1291"/>
      <c r="U296" s="1291"/>
      <c r="V296" s="1291"/>
      <c r="W296" s="1291"/>
      <c r="X296" s="1291"/>
      <c r="Y296" s="1291"/>
      <c r="Z296" s="1291"/>
    </row>
    <row r="297">
      <c r="A297" s="1291"/>
      <c r="B297" s="1291"/>
      <c r="C297" s="1291"/>
      <c r="D297" s="1291"/>
      <c r="E297" s="1291"/>
      <c r="F297" s="1291"/>
      <c r="G297" s="1291"/>
      <c r="H297" s="1291"/>
      <c r="I297" s="1291"/>
      <c r="J297" s="1291"/>
      <c r="K297" s="1291"/>
      <c r="L297" s="1291"/>
      <c r="M297" s="1291"/>
      <c r="N297" s="1291"/>
      <c r="O297" s="1291"/>
      <c r="P297" s="1291"/>
      <c r="Q297" s="1291"/>
      <c r="R297" s="1291"/>
      <c r="S297" s="1291"/>
      <c r="T297" s="1291"/>
      <c r="U297" s="1291"/>
      <c r="V297" s="1291"/>
      <c r="W297" s="1291"/>
      <c r="X297" s="1291"/>
      <c r="Y297" s="1291"/>
      <c r="Z297" s="1291"/>
    </row>
    <row r="298">
      <c r="A298" s="1291"/>
      <c r="B298" s="1291"/>
      <c r="C298" s="1291"/>
      <c r="D298" s="1291"/>
      <c r="E298" s="1291"/>
      <c r="F298" s="1291"/>
      <c r="G298" s="1291"/>
      <c r="H298" s="1291"/>
      <c r="I298" s="1291"/>
      <c r="J298" s="1291"/>
      <c r="K298" s="1291"/>
      <c r="L298" s="1291"/>
      <c r="M298" s="1291"/>
      <c r="N298" s="1291"/>
      <c r="O298" s="1291"/>
      <c r="P298" s="1291"/>
      <c r="Q298" s="1291"/>
      <c r="R298" s="1291"/>
      <c r="S298" s="1291"/>
      <c r="T298" s="1291"/>
      <c r="U298" s="1291"/>
      <c r="V298" s="1291"/>
      <c r="W298" s="1291"/>
      <c r="X298" s="1291"/>
      <c r="Y298" s="1291"/>
      <c r="Z298" s="1291"/>
    </row>
    <row r="299">
      <c r="A299" s="1291"/>
      <c r="B299" s="1291"/>
      <c r="C299" s="1291"/>
      <c r="D299" s="1291"/>
      <c r="E299" s="1291"/>
      <c r="F299" s="1291"/>
      <c r="G299" s="1291"/>
      <c r="H299" s="1291"/>
      <c r="I299" s="1291"/>
      <c r="J299" s="1291"/>
      <c r="K299" s="1291"/>
      <c r="L299" s="1291"/>
      <c r="M299" s="1291"/>
      <c r="N299" s="1291"/>
      <c r="O299" s="1291"/>
      <c r="P299" s="1291"/>
      <c r="Q299" s="1291"/>
      <c r="R299" s="1291"/>
      <c r="S299" s="1291"/>
      <c r="T299" s="1291"/>
      <c r="U299" s="1291"/>
      <c r="V299" s="1291"/>
      <c r="W299" s="1291"/>
      <c r="X299" s="1291"/>
      <c r="Y299" s="1291"/>
      <c r="Z299" s="1291"/>
    </row>
    <row r="300">
      <c r="A300" s="1291"/>
      <c r="B300" s="1291"/>
      <c r="C300" s="1291"/>
      <c r="D300" s="1291"/>
      <c r="E300" s="1291"/>
      <c r="F300" s="1291"/>
      <c r="G300" s="1291"/>
      <c r="H300" s="1291"/>
      <c r="I300" s="1291"/>
      <c r="J300" s="1291"/>
      <c r="K300" s="1291"/>
      <c r="L300" s="1291"/>
      <c r="M300" s="1291"/>
      <c r="N300" s="1291"/>
      <c r="O300" s="1291"/>
      <c r="P300" s="1291"/>
      <c r="Q300" s="1291"/>
      <c r="R300" s="1291"/>
      <c r="S300" s="1291"/>
      <c r="T300" s="1291"/>
      <c r="U300" s="1291"/>
      <c r="V300" s="1291"/>
      <c r="W300" s="1291"/>
      <c r="X300" s="1291"/>
      <c r="Y300" s="1291"/>
      <c r="Z300" s="1291"/>
    </row>
    <row r="301">
      <c r="A301" s="1291"/>
      <c r="B301" s="1291"/>
      <c r="C301" s="1291"/>
      <c r="D301" s="1291"/>
      <c r="E301" s="1291"/>
      <c r="F301" s="1291"/>
      <c r="G301" s="1291"/>
      <c r="H301" s="1291"/>
      <c r="I301" s="1291"/>
      <c r="J301" s="1291"/>
      <c r="K301" s="1291"/>
      <c r="L301" s="1291"/>
      <c r="M301" s="1291"/>
      <c r="N301" s="1291"/>
      <c r="O301" s="1291"/>
      <c r="P301" s="1291"/>
      <c r="Q301" s="1291"/>
      <c r="R301" s="1291"/>
      <c r="S301" s="1291"/>
      <c r="T301" s="1291"/>
      <c r="U301" s="1291"/>
      <c r="V301" s="1291"/>
      <c r="W301" s="1291"/>
      <c r="X301" s="1291"/>
      <c r="Y301" s="1291"/>
      <c r="Z301" s="1291"/>
    </row>
    <row r="302">
      <c r="A302" s="1291"/>
      <c r="B302" s="1291"/>
      <c r="C302" s="1291"/>
      <c r="D302" s="1291"/>
      <c r="E302" s="1291"/>
      <c r="F302" s="1291"/>
      <c r="G302" s="1291"/>
      <c r="H302" s="1291"/>
      <c r="I302" s="1291"/>
      <c r="J302" s="1291"/>
      <c r="K302" s="1291"/>
      <c r="L302" s="1291"/>
      <c r="M302" s="1291"/>
      <c r="N302" s="1291"/>
      <c r="O302" s="1291"/>
      <c r="P302" s="1291"/>
      <c r="Q302" s="1291"/>
      <c r="R302" s="1291"/>
      <c r="S302" s="1291"/>
      <c r="T302" s="1291"/>
      <c r="U302" s="1291"/>
      <c r="V302" s="1291"/>
      <c r="W302" s="1291"/>
      <c r="X302" s="1291"/>
      <c r="Y302" s="1291"/>
      <c r="Z302" s="1291"/>
    </row>
    <row r="303">
      <c r="A303" s="1291"/>
      <c r="B303" s="1291"/>
      <c r="C303" s="1291"/>
      <c r="D303" s="1291"/>
      <c r="E303" s="1291"/>
      <c r="F303" s="1291"/>
      <c r="G303" s="1291"/>
      <c r="H303" s="1291"/>
      <c r="I303" s="1291"/>
      <c r="J303" s="1291"/>
      <c r="K303" s="1291"/>
      <c r="L303" s="1291"/>
      <c r="M303" s="1291"/>
      <c r="N303" s="1291"/>
      <c r="O303" s="1291"/>
      <c r="P303" s="1291"/>
      <c r="Q303" s="1291"/>
      <c r="R303" s="1291"/>
      <c r="S303" s="1291"/>
      <c r="T303" s="1291"/>
      <c r="U303" s="1291"/>
      <c r="V303" s="1291"/>
      <c r="W303" s="1291"/>
      <c r="X303" s="1291"/>
      <c r="Y303" s="1291"/>
      <c r="Z303" s="1291"/>
    </row>
    <row r="304">
      <c r="A304" s="1291"/>
      <c r="B304" s="1291"/>
      <c r="C304" s="1291"/>
      <c r="D304" s="1291"/>
      <c r="E304" s="1291"/>
      <c r="F304" s="1291"/>
      <c r="G304" s="1291"/>
      <c r="H304" s="1291"/>
      <c r="I304" s="1291"/>
      <c r="J304" s="1291"/>
      <c r="K304" s="1291"/>
      <c r="L304" s="1291"/>
      <c r="M304" s="1291"/>
      <c r="N304" s="1291"/>
      <c r="O304" s="1291"/>
      <c r="P304" s="1291"/>
      <c r="Q304" s="1291"/>
      <c r="R304" s="1291"/>
      <c r="S304" s="1291"/>
      <c r="T304" s="1291"/>
      <c r="U304" s="1291"/>
      <c r="V304" s="1291"/>
      <c r="W304" s="1291"/>
      <c r="X304" s="1291"/>
      <c r="Y304" s="1291"/>
      <c r="Z304" s="1291"/>
    </row>
    <row r="305">
      <c r="A305" s="1291"/>
      <c r="B305" s="1291"/>
      <c r="C305" s="1291"/>
      <c r="D305" s="1291"/>
      <c r="E305" s="1291"/>
      <c r="F305" s="1291"/>
      <c r="G305" s="1291"/>
      <c r="H305" s="1291"/>
      <c r="I305" s="1291"/>
      <c r="J305" s="1291"/>
      <c r="K305" s="1291"/>
      <c r="L305" s="1291"/>
      <c r="M305" s="1291"/>
      <c r="N305" s="1291"/>
      <c r="O305" s="1291"/>
      <c r="P305" s="1291"/>
      <c r="Q305" s="1291"/>
      <c r="R305" s="1291"/>
      <c r="S305" s="1291"/>
      <c r="T305" s="1291"/>
      <c r="U305" s="1291"/>
      <c r="V305" s="1291"/>
      <c r="W305" s="1291"/>
      <c r="X305" s="1291"/>
      <c r="Y305" s="1291"/>
      <c r="Z305" s="1291"/>
    </row>
    <row r="306">
      <c r="A306" s="1291"/>
      <c r="B306" s="1291"/>
      <c r="C306" s="1291"/>
      <c r="D306" s="1291"/>
      <c r="E306" s="1291"/>
      <c r="F306" s="1291"/>
      <c r="G306" s="1291"/>
      <c r="H306" s="1291"/>
      <c r="I306" s="1291"/>
      <c r="J306" s="1291"/>
      <c r="K306" s="1291"/>
      <c r="L306" s="1291"/>
      <c r="M306" s="1291"/>
      <c r="N306" s="1291"/>
      <c r="O306" s="1291"/>
      <c r="P306" s="1291"/>
      <c r="Q306" s="1291"/>
      <c r="R306" s="1291"/>
      <c r="S306" s="1291"/>
      <c r="T306" s="1291"/>
      <c r="U306" s="1291"/>
      <c r="V306" s="1291"/>
      <c r="W306" s="1291"/>
      <c r="X306" s="1291"/>
      <c r="Y306" s="1291"/>
      <c r="Z306" s="1291"/>
    </row>
    <row r="307">
      <c r="A307" s="1291"/>
      <c r="B307" s="1291"/>
      <c r="C307" s="1291"/>
      <c r="D307" s="1291"/>
      <c r="E307" s="1291"/>
      <c r="F307" s="1291"/>
      <c r="G307" s="1291"/>
      <c r="H307" s="1291"/>
      <c r="I307" s="1291"/>
      <c r="J307" s="1291"/>
      <c r="K307" s="1291"/>
      <c r="L307" s="1291"/>
      <c r="M307" s="1291"/>
      <c r="N307" s="1291"/>
      <c r="O307" s="1291"/>
      <c r="P307" s="1291"/>
      <c r="Q307" s="1291"/>
      <c r="R307" s="1291"/>
      <c r="S307" s="1291"/>
      <c r="T307" s="1291"/>
      <c r="U307" s="1291"/>
      <c r="V307" s="1291"/>
      <c r="W307" s="1291"/>
      <c r="X307" s="1291"/>
      <c r="Y307" s="1291"/>
      <c r="Z307" s="1291"/>
    </row>
    <row r="308">
      <c r="A308" s="1291"/>
      <c r="B308" s="1291"/>
      <c r="C308" s="1291"/>
      <c r="D308" s="1291"/>
      <c r="E308" s="1291"/>
      <c r="F308" s="1291"/>
      <c r="G308" s="1291"/>
      <c r="H308" s="1291"/>
      <c r="I308" s="1291"/>
      <c r="J308" s="1291"/>
      <c r="K308" s="1291"/>
      <c r="L308" s="1291"/>
      <c r="M308" s="1291"/>
      <c r="N308" s="1291"/>
      <c r="O308" s="1291"/>
      <c r="P308" s="1291"/>
      <c r="Q308" s="1291"/>
      <c r="R308" s="1291"/>
      <c r="S308" s="1291"/>
      <c r="T308" s="1291"/>
      <c r="U308" s="1291"/>
      <c r="V308" s="1291"/>
      <c r="W308" s="1291"/>
      <c r="X308" s="1291"/>
      <c r="Y308" s="1291"/>
      <c r="Z308" s="1291"/>
    </row>
    <row r="309">
      <c r="A309" s="1291"/>
      <c r="B309" s="1291"/>
      <c r="C309" s="1291"/>
      <c r="D309" s="1291"/>
      <c r="E309" s="1291"/>
      <c r="F309" s="1291"/>
      <c r="G309" s="1291"/>
      <c r="H309" s="1291"/>
      <c r="I309" s="1291"/>
      <c r="J309" s="1291"/>
      <c r="K309" s="1291"/>
      <c r="L309" s="1291"/>
      <c r="M309" s="1291"/>
      <c r="N309" s="1291"/>
      <c r="O309" s="1291"/>
      <c r="P309" s="1291"/>
      <c r="Q309" s="1291"/>
      <c r="R309" s="1291"/>
      <c r="S309" s="1291"/>
      <c r="T309" s="1291"/>
      <c r="U309" s="1291"/>
      <c r="V309" s="1291"/>
      <c r="W309" s="1291"/>
      <c r="X309" s="1291"/>
      <c r="Y309" s="1291"/>
      <c r="Z309" s="1291"/>
    </row>
    <row r="310">
      <c r="A310" s="1291"/>
      <c r="B310" s="1291"/>
      <c r="C310" s="1291"/>
      <c r="D310" s="1291"/>
      <c r="E310" s="1291"/>
      <c r="F310" s="1291"/>
      <c r="G310" s="1291"/>
      <c r="H310" s="1291"/>
      <c r="I310" s="1291"/>
      <c r="J310" s="1291"/>
      <c r="K310" s="1291"/>
      <c r="L310" s="1291"/>
      <c r="M310" s="1291"/>
      <c r="N310" s="1291"/>
      <c r="O310" s="1291"/>
      <c r="P310" s="1291"/>
      <c r="Q310" s="1291"/>
      <c r="R310" s="1291"/>
      <c r="S310" s="1291"/>
      <c r="T310" s="1291"/>
      <c r="U310" s="1291"/>
      <c r="V310" s="1291"/>
      <c r="W310" s="1291"/>
      <c r="X310" s="1291"/>
      <c r="Y310" s="1291"/>
      <c r="Z310" s="1291"/>
    </row>
    <row r="311">
      <c r="A311" s="1291"/>
      <c r="B311" s="1291"/>
      <c r="C311" s="1291"/>
      <c r="D311" s="1291"/>
      <c r="E311" s="1291"/>
      <c r="F311" s="1291"/>
      <c r="G311" s="1291"/>
      <c r="H311" s="1291"/>
      <c r="I311" s="1291"/>
      <c r="J311" s="1291"/>
      <c r="K311" s="1291"/>
      <c r="L311" s="1291"/>
      <c r="M311" s="1291"/>
      <c r="N311" s="1291"/>
      <c r="O311" s="1291"/>
      <c r="P311" s="1291"/>
      <c r="Q311" s="1291"/>
      <c r="R311" s="1291"/>
      <c r="S311" s="1291"/>
      <c r="T311" s="1291"/>
      <c r="U311" s="1291"/>
      <c r="V311" s="1291"/>
      <c r="W311" s="1291"/>
      <c r="X311" s="1291"/>
      <c r="Y311" s="1291"/>
      <c r="Z311" s="1291"/>
    </row>
    <row r="312">
      <c r="A312" s="1291"/>
      <c r="B312" s="1291"/>
      <c r="C312" s="1291"/>
      <c r="D312" s="1291"/>
      <c r="E312" s="1291"/>
      <c r="F312" s="1291"/>
      <c r="G312" s="1291"/>
      <c r="H312" s="1291"/>
      <c r="I312" s="1291"/>
      <c r="J312" s="1291"/>
      <c r="K312" s="1291"/>
      <c r="L312" s="1291"/>
      <c r="M312" s="1291"/>
      <c r="N312" s="1291"/>
      <c r="O312" s="1291"/>
      <c r="P312" s="1291"/>
      <c r="Q312" s="1291"/>
      <c r="R312" s="1291"/>
      <c r="S312" s="1291"/>
      <c r="T312" s="1291"/>
      <c r="U312" s="1291"/>
      <c r="V312" s="1291"/>
      <c r="W312" s="1291"/>
      <c r="X312" s="1291"/>
      <c r="Y312" s="1291"/>
      <c r="Z312" s="1291"/>
    </row>
    <row r="313">
      <c r="A313" s="1291"/>
      <c r="B313" s="1291"/>
      <c r="C313" s="1291"/>
      <c r="D313" s="1291"/>
      <c r="E313" s="1291"/>
      <c r="F313" s="1291"/>
      <c r="G313" s="1291"/>
      <c r="H313" s="1291"/>
      <c r="I313" s="1291"/>
      <c r="J313" s="1291"/>
      <c r="K313" s="1291"/>
      <c r="L313" s="1291"/>
      <c r="M313" s="1291"/>
      <c r="N313" s="1291"/>
      <c r="O313" s="1291"/>
      <c r="P313" s="1291"/>
      <c r="Q313" s="1291"/>
      <c r="R313" s="1291"/>
      <c r="S313" s="1291"/>
      <c r="T313" s="1291"/>
      <c r="U313" s="1291"/>
      <c r="V313" s="1291"/>
      <c r="W313" s="1291"/>
      <c r="X313" s="1291"/>
      <c r="Y313" s="1291"/>
      <c r="Z313" s="1291"/>
    </row>
    <row r="314">
      <c r="A314" s="1291"/>
      <c r="B314" s="1291"/>
      <c r="C314" s="1291"/>
      <c r="D314" s="1291"/>
      <c r="E314" s="1291"/>
      <c r="F314" s="1291"/>
      <c r="G314" s="1291"/>
      <c r="H314" s="1291"/>
      <c r="I314" s="1291"/>
      <c r="J314" s="1291"/>
      <c r="K314" s="1291"/>
      <c r="L314" s="1291"/>
      <c r="M314" s="1291"/>
      <c r="N314" s="1291"/>
      <c r="O314" s="1291"/>
      <c r="P314" s="1291"/>
      <c r="Q314" s="1291"/>
      <c r="R314" s="1291"/>
      <c r="S314" s="1291"/>
      <c r="T314" s="1291"/>
      <c r="U314" s="1291"/>
      <c r="V314" s="1291"/>
      <c r="W314" s="1291"/>
      <c r="X314" s="1291"/>
      <c r="Y314" s="1291"/>
      <c r="Z314" s="1291"/>
    </row>
    <row r="315">
      <c r="A315" s="1291"/>
      <c r="B315" s="1291"/>
      <c r="C315" s="1291"/>
      <c r="D315" s="1291"/>
      <c r="E315" s="1291"/>
      <c r="F315" s="1291"/>
      <c r="G315" s="1291"/>
      <c r="H315" s="1291"/>
      <c r="I315" s="1291"/>
      <c r="J315" s="1291"/>
      <c r="K315" s="1291"/>
      <c r="L315" s="1291"/>
      <c r="M315" s="1291"/>
      <c r="N315" s="1291"/>
      <c r="O315" s="1291"/>
      <c r="P315" s="1291"/>
      <c r="Q315" s="1291"/>
      <c r="R315" s="1291"/>
      <c r="S315" s="1291"/>
      <c r="T315" s="1291"/>
      <c r="U315" s="1291"/>
      <c r="V315" s="1291"/>
      <c r="W315" s="1291"/>
      <c r="X315" s="1291"/>
      <c r="Y315" s="1291"/>
      <c r="Z315" s="1291"/>
    </row>
    <row r="316">
      <c r="A316" s="1291"/>
      <c r="B316" s="1291"/>
      <c r="C316" s="1291"/>
      <c r="D316" s="1291"/>
      <c r="E316" s="1291"/>
      <c r="F316" s="1291"/>
      <c r="G316" s="1291"/>
      <c r="H316" s="1291"/>
      <c r="I316" s="1291"/>
      <c r="J316" s="1291"/>
      <c r="K316" s="1291"/>
      <c r="L316" s="1291"/>
      <c r="M316" s="1291"/>
      <c r="N316" s="1291"/>
      <c r="O316" s="1291"/>
      <c r="P316" s="1291"/>
      <c r="Q316" s="1291"/>
      <c r="R316" s="1291"/>
      <c r="S316" s="1291"/>
      <c r="T316" s="1291"/>
      <c r="U316" s="1291"/>
      <c r="V316" s="1291"/>
      <c r="W316" s="1291"/>
      <c r="X316" s="1291"/>
      <c r="Y316" s="1291"/>
      <c r="Z316" s="1291"/>
    </row>
    <row r="317">
      <c r="A317" s="1291"/>
      <c r="B317" s="1291"/>
      <c r="C317" s="1291"/>
      <c r="D317" s="1291"/>
      <c r="E317" s="1291"/>
      <c r="F317" s="1291"/>
      <c r="G317" s="1291"/>
      <c r="H317" s="1291"/>
      <c r="I317" s="1291"/>
      <c r="J317" s="1291"/>
      <c r="K317" s="1291"/>
      <c r="L317" s="1291"/>
      <c r="M317" s="1291"/>
      <c r="N317" s="1291"/>
      <c r="O317" s="1291"/>
      <c r="P317" s="1291"/>
      <c r="Q317" s="1291"/>
      <c r="R317" s="1291"/>
      <c r="S317" s="1291"/>
      <c r="T317" s="1291"/>
      <c r="U317" s="1291"/>
      <c r="V317" s="1291"/>
      <c r="W317" s="1291"/>
      <c r="X317" s="1291"/>
      <c r="Y317" s="1291"/>
      <c r="Z317" s="1291"/>
    </row>
    <row r="318">
      <c r="A318" s="1291"/>
      <c r="B318" s="1291"/>
      <c r="C318" s="1291"/>
      <c r="D318" s="1291"/>
      <c r="E318" s="1291"/>
      <c r="F318" s="1291"/>
      <c r="G318" s="1291"/>
      <c r="H318" s="1291"/>
      <c r="I318" s="1291"/>
      <c r="J318" s="1291"/>
      <c r="K318" s="1291"/>
      <c r="L318" s="1291"/>
      <c r="M318" s="1291"/>
      <c r="N318" s="1291"/>
      <c r="O318" s="1291"/>
      <c r="P318" s="1291"/>
      <c r="Q318" s="1291"/>
      <c r="R318" s="1291"/>
      <c r="S318" s="1291"/>
      <c r="T318" s="1291"/>
      <c r="U318" s="1291"/>
      <c r="V318" s="1291"/>
      <c r="W318" s="1291"/>
      <c r="X318" s="1291"/>
      <c r="Y318" s="1291"/>
      <c r="Z318" s="1291"/>
    </row>
    <row r="319">
      <c r="A319" s="1291"/>
      <c r="B319" s="1291"/>
      <c r="C319" s="1291"/>
      <c r="D319" s="1291"/>
      <c r="E319" s="1291"/>
      <c r="F319" s="1291"/>
      <c r="G319" s="1291"/>
      <c r="H319" s="1291"/>
      <c r="I319" s="1291"/>
      <c r="J319" s="1291"/>
      <c r="K319" s="1291"/>
      <c r="L319" s="1291"/>
      <c r="M319" s="1291"/>
      <c r="N319" s="1291"/>
      <c r="O319" s="1291"/>
      <c r="P319" s="1291"/>
      <c r="Q319" s="1291"/>
      <c r="R319" s="1291"/>
      <c r="S319" s="1291"/>
      <c r="T319" s="1291"/>
      <c r="U319" s="1291"/>
      <c r="V319" s="1291"/>
      <c r="W319" s="1291"/>
      <c r="X319" s="1291"/>
      <c r="Y319" s="1291"/>
      <c r="Z319" s="1291"/>
    </row>
    <row r="320">
      <c r="A320" s="1291"/>
      <c r="B320" s="1291"/>
      <c r="C320" s="1291"/>
      <c r="D320" s="1291"/>
      <c r="E320" s="1291"/>
      <c r="F320" s="1291"/>
      <c r="G320" s="1291"/>
      <c r="H320" s="1291"/>
      <c r="I320" s="1291"/>
      <c r="J320" s="1291"/>
      <c r="K320" s="1291"/>
      <c r="L320" s="1291"/>
      <c r="M320" s="1291"/>
      <c r="N320" s="1291"/>
      <c r="O320" s="1291"/>
      <c r="P320" s="1291"/>
      <c r="Q320" s="1291"/>
      <c r="R320" s="1291"/>
      <c r="S320" s="1291"/>
      <c r="T320" s="1291"/>
      <c r="U320" s="1291"/>
      <c r="V320" s="1291"/>
      <c r="W320" s="1291"/>
      <c r="X320" s="1291"/>
      <c r="Y320" s="1291"/>
      <c r="Z320" s="1291"/>
    </row>
    <row r="321">
      <c r="A321" s="1291"/>
      <c r="B321" s="1291"/>
      <c r="C321" s="1291"/>
      <c r="D321" s="1291"/>
      <c r="E321" s="1291"/>
      <c r="F321" s="1291"/>
      <c r="G321" s="1291"/>
      <c r="H321" s="1291"/>
      <c r="I321" s="1291"/>
      <c r="J321" s="1291"/>
      <c r="K321" s="1291"/>
      <c r="L321" s="1291"/>
      <c r="M321" s="1291"/>
      <c r="N321" s="1291"/>
      <c r="O321" s="1291"/>
      <c r="P321" s="1291"/>
      <c r="Q321" s="1291"/>
      <c r="R321" s="1291"/>
      <c r="S321" s="1291"/>
      <c r="T321" s="1291"/>
      <c r="U321" s="1291"/>
      <c r="V321" s="1291"/>
      <c r="W321" s="1291"/>
      <c r="X321" s="1291"/>
      <c r="Y321" s="1291"/>
      <c r="Z321" s="1291"/>
    </row>
    <row r="322">
      <c r="A322" s="1291"/>
      <c r="B322" s="1291"/>
      <c r="C322" s="1291"/>
      <c r="D322" s="1291"/>
      <c r="E322" s="1291"/>
      <c r="F322" s="1291"/>
      <c r="G322" s="1291"/>
      <c r="H322" s="1291"/>
      <c r="I322" s="1291"/>
      <c r="J322" s="1291"/>
      <c r="K322" s="1291"/>
      <c r="L322" s="1291"/>
      <c r="M322" s="1291"/>
      <c r="N322" s="1291"/>
      <c r="O322" s="1291"/>
      <c r="P322" s="1291"/>
      <c r="Q322" s="1291"/>
      <c r="R322" s="1291"/>
      <c r="S322" s="1291"/>
      <c r="T322" s="1291"/>
      <c r="U322" s="1291"/>
      <c r="V322" s="1291"/>
      <c r="W322" s="1291"/>
      <c r="X322" s="1291"/>
      <c r="Y322" s="1291"/>
      <c r="Z322" s="1291"/>
    </row>
    <row r="323">
      <c r="A323" s="1291"/>
      <c r="B323" s="1291"/>
      <c r="C323" s="1291"/>
      <c r="D323" s="1291"/>
      <c r="E323" s="1291"/>
      <c r="F323" s="1291"/>
      <c r="G323" s="1291"/>
      <c r="H323" s="1291"/>
      <c r="I323" s="1291"/>
      <c r="J323" s="1291"/>
      <c r="K323" s="1291"/>
      <c r="L323" s="1291"/>
      <c r="M323" s="1291"/>
      <c r="N323" s="1291"/>
      <c r="O323" s="1291"/>
      <c r="P323" s="1291"/>
      <c r="Q323" s="1291"/>
      <c r="R323" s="1291"/>
      <c r="S323" s="1291"/>
      <c r="T323" s="1291"/>
      <c r="U323" s="1291"/>
      <c r="V323" s="1291"/>
      <c r="W323" s="1291"/>
      <c r="X323" s="1291"/>
      <c r="Y323" s="1291"/>
      <c r="Z323" s="1291"/>
    </row>
    <row r="324">
      <c r="A324" s="1291"/>
      <c r="B324" s="1291"/>
      <c r="C324" s="1291"/>
      <c r="D324" s="1291"/>
      <c r="E324" s="1291"/>
      <c r="F324" s="1291"/>
      <c r="G324" s="1291"/>
      <c r="H324" s="1291"/>
      <c r="I324" s="1291"/>
      <c r="J324" s="1291"/>
      <c r="K324" s="1291"/>
      <c r="L324" s="1291"/>
      <c r="M324" s="1291"/>
      <c r="N324" s="1291"/>
      <c r="O324" s="1291"/>
      <c r="P324" s="1291"/>
      <c r="Q324" s="1291"/>
      <c r="R324" s="1291"/>
      <c r="S324" s="1291"/>
      <c r="T324" s="1291"/>
      <c r="U324" s="1291"/>
      <c r="V324" s="1291"/>
      <c r="W324" s="1291"/>
      <c r="X324" s="1291"/>
      <c r="Y324" s="1291"/>
      <c r="Z324" s="1291"/>
    </row>
    <row r="325">
      <c r="A325" s="1291"/>
      <c r="B325" s="1291"/>
      <c r="C325" s="1291"/>
      <c r="D325" s="1291"/>
      <c r="E325" s="1291"/>
      <c r="F325" s="1291"/>
      <c r="G325" s="1291"/>
      <c r="H325" s="1291"/>
      <c r="I325" s="1291"/>
      <c r="J325" s="1291"/>
      <c r="K325" s="1291"/>
      <c r="L325" s="1291"/>
      <c r="M325" s="1291"/>
      <c r="N325" s="1291"/>
      <c r="O325" s="1291"/>
      <c r="P325" s="1291"/>
      <c r="Q325" s="1291"/>
      <c r="R325" s="1291"/>
      <c r="S325" s="1291"/>
      <c r="T325" s="1291"/>
      <c r="U325" s="1291"/>
      <c r="V325" s="1291"/>
      <c r="W325" s="1291"/>
      <c r="X325" s="1291"/>
      <c r="Y325" s="1291"/>
      <c r="Z325" s="1291"/>
    </row>
    <row r="326">
      <c r="A326" s="1291"/>
      <c r="B326" s="1291"/>
      <c r="C326" s="1291"/>
      <c r="D326" s="1291"/>
      <c r="E326" s="1291"/>
      <c r="F326" s="1291"/>
      <c r="G326" s="1291"/>
      <c r="H326" s="1291"/>
      <c r="I326" s="1291"/>
      <c r="J326" s="1291"/>
      <c r="K326" s="1291"/>
      <c r="L326" s="1291"/>
      <c r="M326" s="1291"/>
      <c r="N326" s="1291"/>
      <c r="O326" s="1291"/>
      <c r="P326" s="1291"/>
      <c r="Q326" s="1291"/>
      <c r="R326" s="1291"/>
      <c r="S326" s="1291"/>
      <c r="T326" s="1291"/>
      <c r="U326" s="1291"/>
      <c r="V326" s="1291"/>
      <c r="W326" s="1291"/>
      <c r="X326" s="1291"/>
      <c r="Y326" s="1291"/>
      <c r="Z326" s="1291"/>
    </row>
    <row r="327">
      <c r="A327" s="1291"/>
      <c r="B327" s="1291"/>
      <c r="C327" s="1291"/>
      <c r="D327" s="1291"/>
      <c r="E327" s="1291"/>
      <c r="F327" s="1291"/>
      <c r="G327" s="1291"/>
      <c r="H327" s="1291"/>
      <c r="I327" s="1291"/>
      <c r="J327" s="1291"/>
      <c r="K327" s="1291"/>
      <c r="L327" s="1291"/>
      <c r="M327" s="1291"/>
      <c r="N327" s="1291"/>
      <c r="O327" s="1291"/>
      <c r="P327" s="1291"/>
      <c r="Q327" s="1291"/>
      <c r="R327" s="1291"/>
      <c r="S327" s="1291"/>
      <c r="T327" s="1291"/>
      <c r="U327" s="1291"/>
      <c r="V327" s="1291"/>
      <c r="W327" s="1291"/>
      <c r="X327" s="1291"/>
      <c r="Y327" s="1291"/>
      <c r="Z327" s="1291"/>
    </row>
    <row r="328">
      <c r="A328" s="1291"/>
      <c r="B328" s="1291"/>
      <c r="C328" s="1291"/>
      <c r="D328" s="1291"/>
      <c r="E328" s="1291"/>
      <c r="F328" s="1291"/>
      <c r="G328" s="1291"/>
      <c r="H328" s="1291"/>
      <c r="I328" s="1291"/>
      <c r="J328" s="1291"/>
      <c r="K328" s="1291"/>
      <c r="L328" s="1291"/>
      <c r="M328" s="1291"/>
      <c r="N328" s="1291"/>
      <c r="O328" s="1291"/>
      <c r="P328" s="1291"/>
      <c r="Q328" s="1291"/>
      <c r="R328" s="1291"/>
      <c r="S328" s="1291"/>
      <c r="T328" s="1291"/>
      <c r="U328" s="1291"/>
      <c r="V328" s="1291"/>
      <c r="W328" s="1291"/>
      <c r="X328" s="1291"/>
      <c r="Y328" s="1291"/>
      <c r="Z328" s="1291"/>
    </row>
    <row r="329">
      <c r="A329" s="1291"/>
      <c r="B329" s="1291"/>
      <c r="C329" s="1291"/>
      <c r="D329" s="1291"/>
      <c r="E329" s="1291"/>
      <c r="F329" s="1291"/>
      <c r="G329" s="1291"/>
      <c r="H329" s="1291"/>
      <c r="I329" s="1291"/>
      <c r="J329" s="1291"/>
      <c r="K329" s="1291"/>
      <c r="L329" s="1291"/>
      <c r="M329" s="1291"/>
      <c r="N329" s="1291"/>
      <c r="O329" s="1291"/>
      <c r="P329" s="1291"/>
      <c r="Q329" s="1291"/>
      <c r="R329" s="1291"/>
      <c r="S329" s="1291"/>
      <c r="T329" s="1291"/>
      <c r="U329" s="1291"/>
      <c r="V329" s="1291"/>
      <c r="W329" s="1291"/>
      <c r="X329" s="1291"/>
      <c r="Y329" s="1291"/>
      <c r="Z329" s="1291"/>
    </row>
    <row r="330">
      <c r="A330" s="1291"/>
      <c r="B330" s="1291"/>
      <c r="C330" s="1291"/>
      <c r="D330" s="1291"/>
      <c r="E330" s="1291"/>
      <c r="F330" s="1291"/>
      <c r="G330" s="1291"/>
      <c r="H330" s="1291"/>
      <c r="I330" s="1291"/>
      <c r="J330" s="1291"/>
      <c r="K330" s="1291"/>
      <c r="L330" s="1291"/>
      <c r="M330" s="1291"/>
      <c r="N330" s="1291"/>
      <c r="O330" s="1291"/>
      <c r="P330" s="1291"/>
      <c r="Q330" s="1291"/>
      <c r="R330" s="1291"/>
      <c r="S330" s="1291"/>
      <c r="T330" s="1291"/>
      <c r="U330" s="1291"/>
      <c r="V330" s="1291"/>
      <c r="W330" s="1291"/>
      <c r="X330" s="1291"/>
      <c r="Y330" s="1291"/>
      <c r="Z330" s="1291"/>
    </row>
    <row r="331">
      <c r="A331" s="1291"/>
      <c r="B331" s="1291"/>
      <c r="C331" s="1291"/>
      <c r="D331" s="1291"/>
      <c r="E331" s="1291"/>
      <c r="F331" s="1291"/>
      <c r="G331" s="1291"/>
      <c r="H331" s="1291"/>
      <c r="I331" s="1291"/>
      <c r="J331" s="1291"/>
      <c r="K331" s="1291"/>
      <c r="L331" s="1291"/>
      <c r="M331" s="1291"/>
      <c r="N331" s="1291"/>
      <c r="O331" s="1291"/>
      <c r="P331" s="1291"/>
      <c r="Q331" s="1291"/>
      <c r="R331" s="1291"/>
      <c r="S331" s="1291"/>
      <c r="T331" s="1291"/>
      <c r="U331" s="1291"/>
      <c r="V331" s="1291"/>
      <c r="W331" s="1291"/>
      <c r="X331" s="1291"/>
      <c r="Y331" s="1291"/>
      <c r="Z331" s="1291"/>
    </row>
    <row r="332">
      <c r="A332" s="1291"/>
      <c r="B332" s="1291"/>
      <c r="C332" s="1291"/>
      <c r="D332" s="1291"/>
      <c r="E332" s="1291"/>
      <c r="F332" s="1291"/>
      <c r="G332" s="1291"/>
      <c r="H332" s="1291"/>
      <c r="I332" s="1291"/>
      <c r="J332" s="1291"/>
      <c r="K332" s="1291"/>
      <c r="L332" s="1291"/>
      <c r="M332" s="1291"/>
      <c r="N332" s="1291"/>
      <c r="O332" s="1291"/>
      <c r="P332" s="1291"/>
      <c r="Q332" s="1291"/>
      <c r="R332" s="1291"/>
      <c r="S332" s="1291"/>
      <c r="T332" s="1291"/>
      <c r="U332" s="1291"/>
      <c r="V332" s="1291"/>
      <c r="W332" s="1291"/>
      <c r="X332" s="1291"/>
      <c r="Y332" s="1291"/>
      <c r="Z332" s="1291"/>
    </row>
    <row r="333">
      <c r="A333" s="1291"/>
      <c r="B333" s="1291"/>
      <c r="C333" s="1291"/>
      <c r="D333" s="1291"/>
      <c r="E333" s="1291"/>
      <c r="F333" s="1291"/>
      <c r="G333" s="1291"/>
      <c r="H333" s="1291"/>
      <c r="I333" s="1291"/>
      <c r="J333" s="1291"/>
      <c r="K333" s="1291"/>
      <c r="L333" s="1291"/>
      <c r="M333" s="1291"/>
      <c r="N333" s="1291"/>
      <c r="O333" s="1291"/>
      <c r="P333" s="1291"/>
      <c r="Q333" s="1291"/>
      <c r="R333" s="1291"/>
      <c r="S333" s="1291"/>
      <c r="T333" s="1291"/>
      <c r="U333" s="1291"/>
      <c r="V333" s="1291"/>
      <c r="W333" s="1291"/>
      <c r="X333" s="1291"/>
      <c r="Y333" s="1291"/>
      <c r="Z333" s="1291"/>
    </row>
    <row r="334">
      <c r="A334" s="1291"/>
      <c r="B334" s="1291"/>
      <c r="C334" s="1291"/>
      <c r="D334" s="1291"/>
      <c r="E334" s="1291"/>
      <c r="F334" s="1291"/>
      <c r="G334" s="1291"/>
      <c r="H334" s="1291"/>
      <c r="I334" s="1291"/>
      <c r="J334" s="1291"/>
      <c r="K334" s="1291"/>
      <c r="L334" s="1291"/>
      <c r="M334" s="1291"/>
      <c r="N334" s="1291"/>
      <c r="O334" s="1291"/>
      <c r="P334" s="1291"/>
      <c r="Q334" s="1291"/>
      <c r="R334" s="1291"/>
      <c r="S334" s="1291"/>
      <c r="T334" s="1291"/>
      <c r="U334" s="1291"/>
      <c r="V334" s="1291"/>
      <c r="W334" s="1291"/>
      <c r="X334" s="1291"/>
      <c r="Y334" s="1291"/>
      <c r="Z334" s="1291"/>
    </row>
    <row r="335">
      <c r="A335" s="1291"/>
      <c r="B335" s="1291"/>
      <c r="C335" s="1291"/>
      <c r="D335" s="1291"/>
      <c r="E335" s="1291"/>
      <c r="F335" s="1291"/>
      <c r="G335" s="1291"/>
      <c r="H335" s="1291"/>
      <c r="I335" s="1291"/>
      <c r="J335" s="1291"/>
      <c r="K335" s="1291"/>
      <c r="L335" s="1291"/>
      <c r="M335" s="1291"/>
      <c r="N335" s="1291"/>
      <c r="O335" s="1291"/>
      <c r="P335" s="1291"/>
      <c r="Q335" s="1291"/>
      <c r="R335" s="1291"/>
      <c r="S335" s="1291"/>
      <c r="T335" s="1291"/>
      <c r="U335" s="1291"/>
      <c r="V335" s="1291"/>
      <c r="W335" s="1291"/>
      <c r="X335" s="1291"/>
      <c r="Y335" s="1291"/>
      <c r="Z335" s="1291"/>
    </row>
    <row r="336">
      <c r="A336" s="1291"/>
      <c r="B336" s="1291"/>
      <c r="C336" s="1291"/>
      <c r="D336" s="1291"/>
      <c r="E336" s="1291"/>
      <c r="F336" s="1291"/>
      <c r="G336" s="1291"/>
      <c r="H336" s="1291"/>
      <c r="I336" s="1291"/>
      <c r="J336" s="1291"/>
      <c r="K336" s="1291"/>
      <c r="L336" s="1291"/>
      <c r="M336" s="1291"/>
      <c r="N336" s="1291"/>
      <c r="O336" s="1291"/>
      <c r="P336" s="1291"/>
      <c r="Q336" s="1291"/>
      <c r="R336" s="1291"/>
      <c r="S336" s="1291"/>
      <c r="T336" s="1291"/>
      <c r="U336" s="1291"/>
      <c r="V336" s="1291"/>
      <c r="W336" s="1291"/>
      <c r="X336" s="1291"/>
      <c r="Y336" s="1291"/>
      <c r="Z336" s="1291"/>
    </row>
    <row r="337">
      <c r="A337" s="1291"/>
      <c r="B337" s="1291"/>
      <c r="C337" s="1291"/>
      <c r="D337" s="1291"/>
      <c r="E337" s="1291"/>
      <c r="F337" s="1291"/>
      <c r="G337" s="1291"/>
      <c r="H337" s="1291"/>
      <c r="I337" s="1291"/>
      <c r="J337" s="1291"/>
      <c r="K337" s="1291"/>
      <c r="L337" s="1291"/>
      <c r="M337" s="1291"/>
      <c r="N337" s="1291"/>
      <c r="O337" s="1291"/>
      <c r="P337" s="1291"/>
      <c r="Q337" s="1291"/>
      <c r="R337" s="1291"/>
      <c r="S337" s="1291"/>
      <c r="T337" s="1291"/>
      <c r="U337" s="1291"/>
      <c r="V337" s="1291"/>
      <c r="W337" s="1291"/>
      <c r="X337" s="1291"/>
      <c r="Y337" s="1291"/>
      <c r="Z337" s="1291"/>
    </row>
    <row r="338">
      <c r="A338" s="1291"/>
      <c r="B338" s="1291"/>
      <c r="C338" s="1291"/>
      <c r="D338" s="1291"/>
      <c r="E338" s="1291"/>
      <c r="F338" s="1291"/>
      <c r="G338" s="1291"/>
      <c r="H338" s="1291"/>
      <c r="I338" s="1291"/>
      <c r="J338" s="1291"/>
      <c r="K338" s="1291"/>
      <c r="L338" s="1291"/>
      <c r="M338" s="1291"/>
      <c r="N338" s="1291"/>
      <c r="O338" s="1291"/>
      <c r="P338" s="1291"/>
      <c r="Q338" s="1291"/>
      <c r="R338" s="1291"/>
      <c r="S338" s="1291"/>
      <c r="T338" s="1291"/>
      <c r="U338" s="1291"/>
      <c r="V338" s="1291"/>
      <c r="W338" s="1291"/>
      <c r="X338" s="1291"/>
      <c r="Y338" s="1291"/>
      <c r="Z338" s="1291"/>
    </row>
    <row r="339">
      <c r="A339" s="1291"/>
      <c r="B339" s="1291"/>
      <c r="C339" s="1291"/>
      <c r="D339" s="1291"/>
      <c r="E339" s="1291"/>
      <c r="F339" s="1291"/>
      <c r="G339" s="1291"/>
      <c r="H339" s="1291"/>
      <c r="I339" s="1291"/>
      <c r="J339" s="1291"/>
      <c r="K339" s="1291"/>
      <c r="L339" s="1291"/>
      <c r="M339" s="1291"/>
      <c r="N339" s="1291"/>
      <c r="O339" s="1291"/>
      <c r="P339" s="1291"/>
      <c r="Q339" s="1291"/>
      <c r="R339" s="1291"/>
      <c r="S339" s="1291"/>
      <c r="T339" s="1291"/>
      <c r="U339" s="1291"/>
      <c r="V339" s="1291"/>
      <c r="W339" s="1291"/>
      <c r="X339" s="1291"/>
      <c r="Y339" s="1291"/>
      <c r="Z339" s="1291"/>
    </row>
    <row r="340">
      <c r="A340" s="1291"/>
      <c r="B340" s="1291"/>
      <c r="C340" s="1291"/>
      <c r="D340" s="1291"/>
      <c r="E340" s="1291"/>
      <c r="F340" s="1291"/>
      <c r="G340" s="1291"/>
      <c r="H340" s="1291"/>
      <c r="I340" s="1291"/>
      <c r="J340" s="1291"/>
      <c r="K340" s="1291"/>
      <c r="L340" s="1291"/>
      <c r="M340" s="1291"/>
      <c r="N340" s="1291"/>
      <c r="O340" s="1291"/>
      <c r="P340" s="1291"/>
      <c r="Q340" s="1291"/>
      <c r="R340" s="1291"/>
      <c r="S340" s="1291"/>
      <c r="T340" s="1291"/>
      <c r="U340" s="1291"/>
      <c r="V340" s="1291"/>
      <c r="W340" s="1291"/>
      <c r="X340" s="1291"/>
      <c r="Y340" s="1291"/>
      <c r="Z340" s="1291"/>
    </row>
    <row r="341">
      <c r="A341" s="1291"/>
      <c r="B341" s="1291"/>
      <c r="C341" s="1291"/>
      <c r="D341" s="1291"/>
      <c r="E341" s="1291"/>
      <c r="F341" s="1291"/>
      <c r="G341" s="1291"/>
      <c r="H341" s="1291"/>
      <c r="I341" s="1291"/>
      <c r="J341" s="1291"/>
      <c r="K341" s="1291"/>
      <c r="L341" s="1291"/>
      <c r="M341" s="1291"/>
      <c r="N341" s="1291"/>
      <c r="O341" s="1291"/>
      <c r="P341" s="1291"/>
      <c r="Q341" s="1291"/>
      <c r="R341" s="1291"/>
      <c r="S341" s="1291"/>
      <c r="T341" s="1291"/>
      <c r="U341" s="1291"/>
      <c r="V341" s="1291"/>
      <c r="W341" s="1291"/>
      <c r="X341" s="1291"/>
      <c r="Y341" s="1291"/>
      <c r="Z341" s="1291"/>
    </row>
    <row r="342">
      <c r="A342" s="1291"/>
      <c r="B342" s="1291"/>
      <c r="C342" s="1291"/>
      <c r="D342" s="1291"/>
      <c r="E342" s="1291"/>
      <c r="F342" s="1291"/>
      <c r="G342" s="1291"/>
      <c r="H342" s="1291"/>
      <c r="I342" s="1291"/>
      <c r="J342" s="1291"/>
      <c r="K342" s="1291"/>
      <c r="L342" s="1291"/>
      <c r="M342" s="1291"/>
      <c r="N342" s="1291"/>
      <c r="O342" s="1291"/>
      <c r="P342" s="1291"/>
      <c r="Q342" s="1291"/>
      <c r="R342" s="1291"/>
      <c r="S342" s="1291"/>
      <c r="T342" s="1291"/>
      <c r="U342" s="1291"/>
      <c r="V342" s="1291"/>
      <c r="W342" s="1291"/>
      <c r="X342" s="1291"/>
      <c r="Y342" s="1291"/>
      <c r="Z342" s="1291"/>
    </row>
    <row r="343">
      <c r="A343" s="1291"/>
      <c r="B343" s="1291"/>
      <c r="C343" s="1291"/>
      <c r="D343" s="1291"/>
      <c r="E343" s="1291"/>
      <c r="F343" s="1291"/>
      <c r="G343" s="1291"/>
      <c r="H343" s="1291"/>
      <c r="I343" s="1291"/>
      <c r="J343" s="1291"/>
      <c r="K343" s="1291"/>
      <c r="L343" s="1291"/>
      <c r="M343" s="1291"/>
      <c r="N343" s="1291"/>
      <c r="O343" s="1291"/>
      <c r="P343" s="1291"/>
      <c r="Q343" s="1291"/>
      <c r="R343" s="1291"/>
      <c r="S343" s="1291"/>
      <c r="T343" s="1291"/>
      <c r="U343" s="1291"/>
      <c r="V343" s="1291"/>
      <c r="W343" s="1291"/>
      <c r="X343" s="1291"/>
      <c r="Y343" s="1291"/>
      <c r="Z343" s="1291"/>
    </row>
    <row r="344">
      <c r="A344" s="1291"/>
      <c r="B344" s="1291"/>
      <c r="C344" s="1291"/>
      <c r="D344" s="1291"/>
      <c r="E344" s="1291"/>
      <c r="F344" s="1291"/>
      <c r="G344" s="1291"/>
      <c r="H344" s="1291"/>
      <c r="I344" s="1291"/>
      <c r="J344" s="1291"/>
      <c r="K344" s="1291"/>
      <c r="L344" s="1291"/>
      <c r="M344" s="1291"/>
      <c r="N344" s="1291"/>
      <c r="O344" s="1291"/>
      <c r="P344" s="1291"/>
      <c r="Q344" s="1291"/>
      <c r="R344" s="1291"/>
      <c r="S344" s="1291"/>
      <c r="T344" s="1291"/>
      <c r="U344" s="1291"/>
      <c r="V344" s="1291"/>
      <c r="W344" s="1291"/>
      <c r="X344" s="1291"/>
      <c r="Y344" s="1291"/>
      <c r="Z344" s="1291"/>
    </row>
    <row r="345">
      <c r="A345" s="1291"/>
      <c r="B345" s="1291"/>
      <c r="C345" s="1291"/>
      <c r="D345" s="1291"/>
      <c r="E345" s="1291"/>
      <c r="F345" s="1291"/>
      <c r="G345" s="1291"/>
      <c r="H345" s="1291"/>
      <c r="I345" s="1291"/>
      <c r="J345" s="1291"/>
      <c r="K345" s="1291"/>
      <c r="L345" s="1291"/>
      <c r="M345" s="1291"/>
      <c r="N345" s="1291"/>
      <c r="O345" s="1291"/>
      <c r="P345" s="1291"/>
      <c r="Q345" s="1291"/>
      <c r="R345" s="1291"/>
      <c r="S345" s="1291"/>
      <c r="T345" s="1291"/>
      <c r="U345" s="1291"/>
      <c r="V345" s="1291"/>
      <c r="W345" s="1291"/>
      <c r="X345" s="1291"/>
      <c r="Y345" s="1291"/>
      <c r="Z345" s="1291"/>
    </row>
    <row r="346">
      <c r="A346" s="1291"/>
      <c r="B346" s="1291"/>
      <c r="C346" s="1291"/>
      <c r="D346" s="1291"/>
      <c r="E346" s="1291"/>
      <c r="F346" s="1291"/>
      <c r="G346" s="1291"/>
      <c r="H346" s="1291"/>
      <c r="I346" s="1291"/>
      <c r="J346" s="1291"/>
      <c r="K346" s="1291"/>
      <c r="L346" s="1291"/>
      <c r="M346" s="1291"/>
      <c r="N346" s="1291"/>
      <c r="O346" s="1291"/>
      <c r="P346" s="1291"/>
      <c r="Q346" s="1291"/>
      <c r="R346" s="1291"/>
      <c r="S346" s="1291"/>
      <c r="T346" s="1291"/>
      <c r="U346" s="1291"/>
      <c r="V346" s="1291"/>
      <c r="W346" s="1291"/>
      <c r="X346" s="1291"/>
      <c r="Y346" s="1291"/>
      <c r="Z346" s="1291"/>
    </row>
    <row r="347">
      <c r="A347" s="1291"/>
      <c r="B347" s="1291"/>
      <c r="C347" s="1291"/>
      <c r="D347" s="1291"/>
      <c r="E347" s="1291"/>
      <c r="F347" s="1291"/>
      <c r="G347" s="1291"/>
      <c r="H347" s="1291"/>
      <c r="I347" s="1291"/>
      <c r="J347" s="1291"/>
      <c r="K347" s="1291"/>
      <c r="L347" s="1291"/>
      <c r="M347" s="1291"/>
      <c r="N347" s="1291"/>
      <c r="O347" s="1291"/>
      <c r="P347" s="1291"/>
      <c r="Q347" s="1291"/>
      <c r="R347" s="1291"/>
      <c r="S347" s="1291"/>
      <c r="T347" s="1291"/>
      <c r="U347" s="1291"/>
      <c r="V347" s="1291"/>
      <c r="W347" s="1291"/>
      <c r="X347" s="1291"/>
      <c r="Y347" s="1291"/>
      <c r="Z347" s="1291"/>
    </row>
    <row r="348">
      <c r="A348" s="1291"/>
      <c r="B348" s="1291"/>
      <c r="C348" s="1291"/>
      <c r="D348" s="1291"/>
      <c r="E348" s="1291"/>
      <c r="F348" s="1291"/>
      <c r="G348" s="1291"/>
      <c r="H348" s="1291"/>
      <c r="I348" s="1291"/>
      <c r="J348" s="1291"/>
      <c r="K348" s="1291"/>
      <c r="L348" s="1291"/>
      <c r="M348" s="1291"/>
      <c r="N348" s="1291"/>
      <c r="O348" s="1291"/>
      <c r="P348" s="1291"/>
      <c r="Q348" s="1291"/>
      <c r="R348" s="1291"/>
      <c r="S348" s="1291"/>
      <c r="T348" s="1291"/>
      <c r="U348" s="1291"/>
      <c r="V348" s="1291"/>
      <c r="W348" s="1291"/>
      <c r="X348" s="1291"/>
      <c r="Y348" s="1291"/>
      <c r="Z348" s="1291"/>
    </row>
    <row r="349">
      <c r="A349" s="1291"/>
      <c r="B349" s="1291"/>
      <c r="C349" s="1291"/>
      <c r="D349" s="1291"/>
      <c r="E349" s="1291"/>
      <c r="F349" s="1291"/>
      <c r="G349" s="1291"/>
      <c r="H349" s="1291"/>
      <c r="I349" s="1291"/>
      <c r="J349" s="1291"/>
      <c r="K349" s="1291"/>
      <c r="L349" s="1291"/>
      <c r="M349" s="1291"/>
      <c r="N349" s="1291"/>
      <c r="O349" s="1291"/>
      <c r="P349" s="1291"/>
      <c r="Q349" s="1291"/>
      <c r="R349" s="1291"/>
      <c r="S349" s="1291"/>
      <c r="T349" s="1291"/>
      <c r="U349" s="1291"/>
      <c r="V349" s="1291"/>
      <c r="W349" s="1291"/>
      <c r="X349" s="1291"/>
      <c r="Y349" s="1291"/>
      <c r="Z349" s="1291"/>
    </row>
    <row r="350">
      <c r="A350" s="1291"/>
      <c r="B350" s="1291"/>
      <c r="C350" s="1291"/>
      <c r="D350" s="1291"/>
      <c r="E350" s="1291"/>
      <c r="F350" s="1291"/>
      <c r="G350" s="1291"/>
      <c r="H350" s="1291"/>
      <c r="I350" s="1291"/>
      <c r="J350" s="1291"/>
      <c r="K350" s="1291"/>
      <c r="L350" s="1291"/>
      <c r="M350" s="1291"/>
      <c r="N350" s="1291"/>
      <c r="O350" s="1291"/>
      <c r="P350" s="1291"/>
      <c r="Q350" s="1291"/>
      <c r="R350" s="1291"/>
      <c r="S350" s="1291"/>
      <c r="T350" s="1291"/>
      <c r="U350" s="1291"/>
      <c r="V350" s="1291"/>
      <c r="W350" s="1291"/>
      <c r="X350" s="1291"/>
      <c r="Y350" s="1291"/>
      <c r="Z350" s="1291"/>
    </row>
    <row r="351">
      <c r="A351" s="1291"/>
      <c r="B351" s="1291"/>
      <c r="C351" s="1291"/>
      <c r="D351" s="1291"/>
      <c r="E351" s="1291"/>
      <c r="F351" s="1291"/>
      <c r="G351" s="1291"/>
      <c r="H351" s="1291"/>
      <c r="I351" s="1291"/>
      <c r="J351" s="1291"/>
      <c r="K351" s="1291"/>
      <c r="L351" s="1291"/>
      <c r="M351" s="1291"/>
      <c r="N351" s="1291"/>
      <c r="O351" s="1291"/>
      <c r="P351" s="1291"/>
      <c r="Q351" s="1291"/>
      <c r="R351" s="1291"/>
      <c r="S351" s="1291"/>
      <c r="T351" s="1291"/>
      <c r="U351" s="1291"/>
      <c r="V351" s="1291"/>
      <c r="W351" s="1291"/>
      <c r="X351" s="1291"/>
      <c r="Y351" s="1291"/>
      <c r="Z351" s="1291"/>
    </row>
    <row r="352">
      <c r="A352" s="1291"/>
      <c r="B352" s="1291"/>
      <c r="C352" s="1291"/>
      <c r="D352" s="1291"/>
      <c r="E352" s="1291"/>
      <c r="F352" s="1291"/>
      <c r="G352" s="1291"/>
      <c r="H352" s="1291"/>
      <c r="I352" s="1291"/>
      <c r="J352" s="1291"/>
      <c r="K352" s="1291"/>
      <c r="L352" s="1291"/>
      <c r="M352" s="1291"/>
      <c r="N352" s="1291"/>
      <c r="O352" s="1291"/>
      <c r="P352" s="1291"/>
      <c r="Q352" s="1291"/>
      <c r="R352" s="1291"/>
      <c r="S352" s="1291"/>
      <c r="T352" s="1291"/>
      <c r="U352" s="1291"/>
      <c r="V352" s="1291"/>
      <c r="W352" s="1291"/>
      <c r="X352" s="1291"/>
      <c r="Y352" s="1291"/>
      <c r="Z352" s="1291"/>
    </row>
    <row r="353">
      <c r="A353" s="1291"/>
      <c r="B353" s="1291"/>
      <c r="C353" s="1291"/>
      <c r="D353" s="1291"/>
      <c r="E353" s="1291"/>
      <c r="F353" s="1291"/>
      <c r="G353" s="1291"/>
      <c r="H353" s="1291"/>
      <c r="I353" s="1291"/>
      <c r="J353" s="1291"/>
      <c r="K353" s="1291"/>
      <c r="L353" s="1291"/>
      <c r="M353" s="1291"/>
      <c r="N353" s="1291"/>
      <c r="O353" s="1291"/>
      <c r="P353" s="1291"/>
      <c r="Q353" s="1291"/>
      <c r="R353" s="1291"/>
      <c r="S353" s="1291"/>
      <c r="T353" s="1291"/>
      <c r="U353" s="1291"/>
      <c r="V353" s="1291"/>
      <c r="W353" s="1291"/>
      <c r="X353" s="1291"/>
      <c r="Y353" s="1291"/>
      <c r="Z353" s="1291"/>
    </row>
    <row r="354">
      <c r="A354" s="1291"/>
      <c r="B354" s="1291"/>
      <c r="C354" s="1291"/>
      <c r="D354" s="1291"/>
      <c r="E354" s="1291"/>
      <c r="F354" s="1291"/>
      <c r="G354" s="1291"/>
      <c r="H354" s="1291"/>
      <c r="I354" s="1291"/>
      <c r="J354" s="1291"/>
      <c r="K354" s="1291"/>
      <c r="L354" s="1291"/>
      <c r="M354" s="1291"/>
      <c r="N354" s="1291"/>
      <c r="O354" s="1291"/>
      <c r="P354" s="1291"/>
      <c r="Q354" s="1291"/>
      <c r="R354" s="1291"/>
      <c r="S354" s="1291"/>
      <c r="T354" s="1291"/>
      <c r="U354" s="1291"/>
      <c r="V354" s="1291"/>
      <c r="W354" s="1291"/>
      <c r="X354" s="1291"/>
      <c r="Y354" s="1291"/>
      <c r="Z354" s="1291"/>
    </row>
    <row r="355">
      <c r="A355" s="1291"/>
      <c r="B355" s="1291"/>
      <c r="C355" s="1291"/>
      <c r="D355" s="1291"/>
      <c r="E355" s="1291"/>
      <c r="F355" s="1291"/>
      <c r="G355" s="1291"/>
      <c r="H355" s="1291"/>
      <c r="I355" s="1291"/>
      <c r="J355" s="1291"/>
      <c r="K355" s="1291"/>
      <c r="L355" s="1291"/>
      <c r="M355" s="1291"/>
      <c r="N355" s="1291"/>
      <c r="O355" s="1291"/>
      <c r="P355" s="1291"/>
      <c r="Q355" s="1291"/>
      <c r="R355" s="1291"/>
      <c r="S355" s="1291"/>
      <c r="T355" s="1291"/>
      <c r="U355" s="1291"/>
      <c r="V355" s="1291"/>
      <c r="W355" s="1291"/>
      <c r="X355" s="1291"/>
      <c r="Y355" s="1291"/>
      <c r="Z355" s="1291"/>
    </row>
    <row r="356">
      <c r="A356" s="1291"/>
      <c r="B356" s="1291"/>
      <c r="C356" s="1291"/>
      <c r="D356" s="1291"/>
      <c r="E356" s="1291"/>
      <c r="F356" s="1291"/>
      <c r="G356" s="1291"/>
      <c r="H356" s="1291"/>
      <c r="I356" s="1291"/>
      <c r="J356" s="1291"/>
      <c r="K356" s="1291"/>
      <c r="L356" s="1291"/>
      <c r="M356" s="1291"/>
      <c r="N356" s="1291"/>
      <c r="O356" s="1291"/>
      <c r="P356" s="1291"/>
      <c r="Q356" s="1291"/>
      <c r="R356" s="1291"/>
      <c r="S356" s="1291"/>
      <c r="T356" s="1291"/>
      <c r="U356" s="1291"/>
      <c r="V356" s="1291"/>
      <c r="W356" s="1291"/>
      <c r="X356" s="1291"/>
      <c r="Y356" s="1291"/>
      <c r="Z356" s="1291"/>
    </row>
    <row r="357">
      <c r="A357" s="1291"/>
      <c r="B357" s="1291"/>
      <c r="C357" s="1291"/>
      <c r="D357" s="1291"/>
      <c r="E357" s="1291"/>
      <c r="F357" s="1291"/>
      <c r="G357" s="1291"/>
      <c r="H357" s="1291"/>
      <c r="I357" s="1291"/>
      <c r="J357" s="1291"/>
      <c r="K357" s="1291"/>
      <c r="L357" s="1291"/>
      <c r="M357" s="1291"/>
      <c r="N357" s="1291"/>
      <c r="O357" s="1291"/>
      <c r="P357" s="1291"/>
      <c r="Q357" s="1291"/>
      <c r="R357" s="1291"/>
      <c r="S357" s="1291"/>
      <c r="T357" s="1291"/>
      <c r="U357" s="1291"/>
      <c r="V357" s="1291"/>
      <c r="W357" s="1291"/>
      <c r="X357" s="1291"/>
      <c r="Y357" s="1291"/>
      <c r="Z357" s="1291"/>
    </row>
    <row r="358">
      <c r="A358" s="1291"/>
      <c r="B358" s="1291"/>
      <c r="C358" s="1291"/>
      <c r="D358" s="1291"/>
      <c r="E358" s="1291"/>
      <c r="F358" s="1291"/>
      <c r="G358" s="1291"/>
      <c r="H358" s="1291"/>
      <c r="I358" s="1291"/>
      <c r="J358" s="1291"/>
      <c r="K358" s="1291"/>
      <c r="L358" s="1291"/>
      <c r="M358" s="1291"/>
      <c r="N358" s="1291"/>
      <c r="O358" s="1291"/>
      <c r="P358" s="1291"/>
      <c r="Q358" s="1291"/>
      <c r="R358" s="1291"/>
      <c r="S358" s="1291"/>
      <c r="T358" s="1291"/>
      <c r="U358" s="1291"/>
      <c r="V358" s="1291"/>
      <c r="W358" s="1291"/>
      <c r="X358" s="1291"/>
      <c r="Y358" s="1291"/>
      <c r="Z358" s="1291"/>
    </row>
    <row r="359">
      <c r="A359" s="1291"/>
      <c r="B359" s="1291"/>
      <c r="C359" s="1291"/>
      <c r="D359" s="1291"/>
      <c r="E359" s="1291"/>
      <c r="F359" s="1291"/>
      <c r="G359" s="1291"/>
      <c r="H359" s="1291"/>
      <c r="I359" s="1291"/>
      <c r="J359" s="1291"/>
      <c r="K359" s="1291"/>
      <c r="L359" s="1291"/>
      <c r="M359" s="1291"/>
      <c r="N359" s="1291"/>
      <c r="O359" s="1291"/>
      <c r="P359" s="1291"/>
      <c r="Q359" s="1291"/>
      <c r="R359" s="1291"/>
      <c r="S359" s="1291"/>
      <c r="T359" s="1291"/>
      <c r="U359" s="1291"/>
      <c r="V359" s="1291"/>
      <c r="W359" s="1291"/>
      <c r="X359" s="1291"/>
      <c r="Y359" s="1291"/>
      <c r="Z359" s="1291"/>
    </row>
    <row r="360">
      <c r="A360" s="1291"/>
      <c r="B360" s="1291"/>
      <c r="C360" s="1291"/>
      <c r="D360" s="1291"/>
      <c r="E360" s="1291"/>
      <c r="F360" s="1291"/>
      <c r="G360" s="1291"/>
      <c r="H360" s="1291"/>
      <c r="I360" s="1291"/>
      <c r="J360" s="1291"/>
      <c r="K360" s="1291"/>
      <c r="L360" s="1291"/>
      <c r="M360" s="1291"/>
      <c r="N360" s="1291"/>
      <c r="O360" s="1291"/>
      <c r="P360" s="1291"/>
      <c r="Q360" s="1291"/>
      <c r="R360" s="1291"/>
      <c r="S360" s="1291"/>
      <c r="T360" s="1291"/>
      <c r="U360" s="1291"/>
      <c r="V360" s="1291"/>
      <c r="W360" s="1291"/>
      <c r="X360" s="1291"/>
      <c r="Y360" s="1291"/>
      <c r="Z360" s="1291"/>
    </row>
    <row r="361">
      <c r="A361" s="1291"/>
      <c r="B361" s="1291"/>
      <c r="C361" s="1291"/>
      <c r="D361" s="1291"/>
      <c r="E361" s="1291"/>
      <c r="F361" s="1291"/>
      <c r="G361" s="1291"/>
      <c r="H361" s="1291"/>
      <c r="I361" s="1291"/>
      <c r="J361" s="1291"/>
      <c r="K361" s="1291"/>
      <c r="L361" s="1291"/>
      <c r="M361" s="1291"/>
      <c r="N361" s="1291"/>
      <c r="O361" s="1291"/>
      <c r="P361" s="1291"/>
      <c r="Q361" s="1291"/>
      <c r="R361" s="1291"/>
      <c r="S361" s="1291"/>
      <c r="T361" s="1291"/>
      <c r="U361" s="1291"/>
      <c r="V361" s="1291"/>
      <c r="W361" s="1291"/>
      <c r="X361" s="1291"/>
      <c r="Y361" s="1291"/>
      <c r="Z361" s="1291"/>
    </row>
    <row r="362">
      <c r="A362" s="1291"/>
      <c r="B362" s="1291"/>
      <c r="C362" s="1291"/>
      <c r="D362" s="1291"/>
      <c r="E362" s="1291"/>
      <c r="F362" s="1291"/>
      <c r="G362" s="1291"/>
      <c r="H362" s="1291"/>
      <c r="I362" s="1291"/>
      <c r="J362" s="1291"/>
      <c r="K362" s="1291"/>
      <c r="L362" s="1291"/>
      <c r="M362" s="1291"/>
      <c r="N362" s="1291"/>
      <c r="O362" s="1291"/>
      <c r="P362" s="1291"/>
      <c r="Q362" s="1291"/>
      <c r="R362" s="1291"/>
      <c r="S362" s="1291"/>
      <c r="T362" s="1291"/>
      <c r="U362" s="1291"/>
      <c r="V362" s="1291"/>
      <c r="W362" s="1291"/>
      <c r="X362" s="1291"/>
      <c r="Y362" s="1291"/>
      <c r="Z362" s="1291"/>
    </row>
    <row r="363">
      <c r="A363" s="1291"/>
      <c r="B363" s="1291"/>
      <c r="C363" s="1291"/>
      <c r="D363" s="1291"/>
      <c r="E363" s="1291"/>
      <c r="F363" s="1291"/>
      <c r="G363" s="1291"/>
      <c r="H363" s="1291"/>
      <c r="I363" s="1291"/>
      <c r="J363" s="1291"/>
      <c r="K363" s="1291"/>
      <c r="L363" s="1291"/>
      <c r="M363" s="1291"/>
      <c r="N363" s="1291"/>
      <c r="O363" s="1291"/>
      <c r="P363" s="1291"/>
      <c r="Q363" s="1291"/>
      <c r="R363" s="1291"/>
      <c r="S363" s="1291"/>
      <c r="T363" s="1291"/>
      <c r="U363" s="1291"/>
      <c r="V363" s="1291"/>
      <c r="W363" s="1291"/>
      <c r="X363" s="1291"/>
      <c r="Y363" s="1291"/>
      <c r="Z363" s="1291"/>
    </row>
    <row r="364">
      <c r="A364" s="1291"/>
      <c r="B364" s="1291"/>
      <c r="C364" s="1291"/>
      <c r="D364" s="1291"/>
      <c r="E364" s="1291"/>
      <c r="F364" s="1291"/>
      <c r="G364" s="1291"/>
      <c r="H364" s="1291"/>
      <c r="I364" s="1291"/>
      <c r="J364" s="1291"/>
      <c r="K364" s="1291"/>
      <c r="L364" s="1291"/>
      <c r="M364" s="1291"/>
      <c r="N364" s="1291"/>
      <c r="O364" s="1291"/>
      <c r="P364" s="1291"/>
      <c r="Q364" s="1291"/>
      <c r="R364" s="1291"/>
      <c r="S364" s="1291"/>
      <c r="T364" s="1291"/>
      <c r="U364" s="1291"/>
      <c r="V364" s="1291"/>
      <c r="W364" s="1291"/>
      <c r="X364" s="1291"/>
      <c r="Y364" s="1291"/>
      <c r="Z364" s="1291"/>
    </row>
    <row r="365">
      <c r="A365" s="1291"/>
      <c r="B365" s="1291"/>
      <c r="C365" s="1291"/>
      <c r="D365" s="1291"/>
      <c r="E365" s="1291"/>
      <c r="F365" s="1291"/>
      <c r="G365" s="1291"/>
      <c r="H365" s="1291"/>
      <c r="I365" s="1291"/>
      <c r="J365" s="1291"/>
      <c r="K365" s="1291"/>
      <c r="L365" s="1291"/>
      <c r="M365" s="1291"/>
      <c r="N365" s="1291"/>
      <c r="O365" s="1291"/>
      <c r="P365" s="1291"/>
      <c r="Q365" s="1291"/>
      <c r="R365" s="1291"/>
      <c r="S365" s="1291"/>
      <c r="T365" s="1291"/>
      <c r="U365" s="1291"/>
      <c r="V365" s="1291"/>
      <c r="W365" s="1291"/>
      <c r="X365" s="1291"/>
      <c r="Y365" s="1291"/>
      <c r="Z365" s="1291"/>
    </row>
    <row r="366">
      <c r="A366" s="1291"/>
      <c r="B366" s="1291"/>
      <c r="C366" s="1291"/>
      <c r="D366" s="1291"/>
      <c r="E366" s="1291"/>
      <c r="F366" s="1291"/>
      <c r="G366" s="1291"/>
      <c r="H366" s="1291"/>
      <c r="I366" s="1291"/>
      <c r="J366" s="1291"/>
      <c r="K366" s="1291"/>
      <c r="L366" s="1291"/>
      <c r="M366" s="1291"/>
      <c r="N366" s="1291"/>
      <c r="O366" s="1291"/>
      <c r="P366" s="1291"/>
      <c r="Q366" s="1291"/>
      <c r="R366" s="1291"/>
      <c r="S366" s="1291"/>
      <c r="T366" s="1291"/>
      <c r="U366" s="1291"/>
      <c r="V366" s="1291"/>
      <c r="W366" s="1291"/>
      <c r="X366" s="1291"/>
      <c r="Y366" s="1291"/>
      <c r="Z366" s="1291"/>
    </row>
    <row r="367">
      <c r="A367" s="1291"/>
      <c r="B367" s="1291"/>
      <c r="C367" s="1291"/>
      <c r="D367" s="1291"/>
      <c r="E367" s="1291"/>
      <c r="F367" s="1291"/>
      <c r="G367" s="1291"/>
      <c r="H367" s="1291"/>
      <c r="I367" s="1291"/>
      <c r="J367" s="1291"/>
      <c r="K367" s="1291"/>
      <c r="L367" s="1291"/>
      <c r="M367" s="1291"/>
      <c r="N367" s="1291"/>
      <c r="O367" s="1291"/>
      <c r="P367" s="1291"/>
      <c r="Q367" s="1291"/>
      <c r="R367" s="1291"/>
      <c r="S367" s="1291"/>
      <c r="T367" s="1291"/>
      <c r="U367" s="1291"/>
      <c r="V367" s="1291"/>
      <c r="W367" s="1291"/>
      <c r="X367" s="1291"/>
      <c r="Y367" s="1291"/>
      <c r="Z367" s="1291"/>
    </row>
    <row r="368">
      <c r="A368" s="1291"/>
      <c r="B368" s="1291"/>
      <c r="C368" s="1291"/>
      <c r="D368" s="1291"/>
      <c r="E368" s="1291"/>
      <c r="F368" s="1291"/>
      <c r="G368" s="1291"/>
      <c r="H368" s="1291"/>
      <c r="I368" s="1291"/>
      <c r="J368" s="1291"/>
      <c r="K368" s="1291"/>
      <c r="L368" s="1291"/>
      <c r="M368" s="1291"/>
      <c r="N368" s="1291"/>
      <c r="O368" s="1291"/>
      <c r="P368" s="1291"/>
      <c r="Q368" s="1291"/>
      <c r="R368" s="1291"/>
      <c r="S368" s="1291"/>
      <c r="T368" s="1291"/>
      <c r="U368" s="1291"/>
      <c r="V368" s="1291"/>
      <c r="W368" s="1291"/>
      <c r="X368" s="1291"/>
      <c r="Y368" s="1291"/>
      <c r="Z368" s="1291"/>
    </row>
    <row r="369">
      <c r="A369" s="1291"/>
      <c r="B369" s="1291"/>
      <c r="C369" s="1291"/>
      <c r="D369" s="1291"/>
      <c r="E369" s="1291"/>
      <c r="F369" s="1291"/>
      <c r="G369" s="1291"/>
      <c r="H369" s="1291"/>
      <c r="I369" s="1291"/>
      <c r="J369" s="1291"/>
      <c r="K369" s="1291"/>
      <c r="L369" s="1291"/>
      <c r="M369" s="1291"/>
      <c r="N369" s="1291"/>
      <c r="O369" s="1291"/>
      <c r="P369" s="1291"/>
      <c r="Q369" s="1291"/>
      <c r="R369" s="1291"/>
      <c r="S369" s="1291"/>
      <c r="T369" s="1291"/>
      <c r="U369" s="1291"/>
      <c r="V369" s="1291"/>
      <c r="W369" s="1291"/>
      <c r="X369" s="1291"/>
      <c r="Y369" s="1291"/>
      <c r="Z369" s="1291"/>
    </row>
    <row r="370">
      <c r="A370" s="1291"/>
      <c r="B370" s="1291"/>
      <c r="C370" s="1291"/>
      <c r="D370" s="1291"/>
      <c r="E370" s="1291"/>
      <c r="F370" s="1291"/>
      <c r="G370" s="1291"/>
      <c r="H370" s="1291"/>
      <c r="I370" s="1291"/>
      <c r="J370" s="1291"/>
      <c r="K370" s="1291"/>
      <c r="L370" s="1291"/>
      <c r="M370" s="1291"/>
      <c r="N370" s="1291"/>
      <c r="O370" s="1291"/>
      <c r="P370" s="1291"/>
      <c r="Q370" s="1291"/>
      <c r="R370" s="1291"/>
      <c r="S370" s="1291"/>
      <c r="T370" s="1291"/>
      <c r="U370" s="1291"/>
      <c r="V370" s="1291"/>
      <c r="W370" s="1291"/>
      <c r="X370" s="1291"/>
      <c r="Y370" s="1291"/>
      <c r="Z370" s="1291"/>
    </row>
    <row r="371">
      <c r="A371" s="1291"/>
      <c r="B371" s="1291"/>
      <c r="C371" s="1291"/>
      <c r="D371" s="1291"/>
      <c r="E371" s="1291"/>
      <c r="F371" s="1291"/>
      <c r="G371" s="1291"/>
      <c r="H371" s="1291"/>
      <c r="I371" s="1291"/>
      <c r="J371" s="1291"/>
      <c r="K371" s="1291"/>
      <c r="L371" s="1291"/>
      <c r="M371" s="1291"/>
      <c r="N371" s="1291"/>
      <c r="O371" s="1291"/>
      <c r="P371" s="1291"/>
      <c r="Q371" s="1291"/>
      <c r="R371" s="1291"/>
      <c r="S371" s="1291"/>
      <c r="T371" s="1291"/>
      <c r="U371" s="1291"/>
      <c r="V371" s="1291"/>
      <c r="W371" s="1291"/>
      <c r="X371" s="1291"/>
      <c r="Y371" s="1291"/>
      <c r="Z371" s="1291"/>
    </row>
    <row r="372">
      <c r="A372" s="1291"/>
      <c r="B372" s="1291"/>
      <c r="C372" s="1291"/>
      <c r="D372" s="1291"/>
      <c r="E372" s="1291"/>
      <c r="F372" s="1291"/>
      <c r="G372" s="1291"/>
      <c r="H372" s="1291"/>
      <c r="I372" s="1291"/>
      <c r="J372" s="1291"/>
      <c r="K372" s="1291"/>
      <c r="L372" s="1291"/>
      <c r="M372" s="1291"/>
      <c r="N372" s="1291"/>
      <c r="O372" s="1291"/>
      <c r="P372" s="1291"/>
      <c r="Q372" s="1291"/>
      <c r="R372" s="1291"/>
      <c r="S372" s="1291"/>
      <c r="T372" s="1291"/>
      <c r="U372" s="1291"/>
      <c r="V372" s="1291"/>
      <c r="W372" s="1291"/>
      <c r="X372" s="1291"/>
      <c r="Y372" s="1291"/>
      <c r="Z372" s="1291"/>
    </row>
    <row r="373">
      <c r="A373" s="1291"/>
      <c r="B373" s="1291"/>
      <c r="C373" s="1291"/>
      <c r="D373" s="1291"/>
      <c r="E373" s="1291"/>
      <c r="F373" s="1291"/>
      <c r="G373" s="1291"/>
      <c r="H373" s="1291"/>
      <c r="I373" s="1291"/>
      <c r="J373" s="1291"/>
      <c r="K373" s="1291"/>
      <c r="L373" s="1291"/>
      <c r="M373" s="1291"/>
      <c r="N373" s="1291"/>
      <c r="O373" s="1291"/>
      <c r="P373" s="1291"/>
      <c r="Q373" s="1291"/>
      <c r="R373" s="1291"/>
      <c r="S373" s="1291"/>
      <c r="T373" s="1291"/>
      <c r="U373" s="1291"/>
      <c r="V373" s="1291"/>
      <c r="W373" s="1291"/>
      <c r="X373" s="1291"/>
      <c r="Y373" s="1291"/>
      <c r="Z373" s="1291"/>
    </row>
    <row r="374">
      <c r="A374" s="1291"/>
      <c r="B374" s="1291"/>
      <c r="C374" s="1291"/>
      <c r="D374" s="1291"/>
      <c r="E374" s="1291"/>
      <c r="F374" s="1291"/>
      <c r="G374" s="1291"/>
      <c r="H374" s="1291"/>
      <c r="I374" s="1291"/>
      <c r="J374" s="1291"/>
      <c r="K374" s="1291"/>
      <c r="L374" s="1291"/>
      <c r="M374" s="1291"/>
      <c r="N374" s="1291"/>
      <c r="O374" s="1291"/>
      <c r="P374" s="1291"/>
      <c r="Q374" s="1291"/>
      <c r="R374" s="1291"/>
      <c r="S374" s="1291"/>
      <c r="T374" s="1291"/>
      <c r="U374" s="1291"/>
      <c r="V374" s="1291"/>
      <c r="W374" s="1291"/>
      <c r="X374" s="1291"/>
      <c r="Y374" s="1291"/>
      <c r="Z374" s="1291"/>
    </row>
    <row r="375">
      <c r="A375" s="1291"/>
      <c r="B375" s="1291"/>
      <c r="C375" s="1291"/>
      <c r="D375" s="1291"/>
      <c r="E375" s="1291"/>
      <c r="F375" s="1291"/>
      <c r="G375" s="1291"/>
      <c r="H375" s="1291"/>
      <c r="I375" s="1291"/>
      <c r="J375" s="1291"/>
      <c r="K375" s="1291"/>
      <c r="L375" s="1291"/>
      <c r="M375" s="1291"/>
      <c r="N375" s="1291"/>
      <c r="O375" s="1291"/>
      <c r="P375" s="1291"/>
      <c r="Q375" s="1291"/>
      <c r="R375" s="1291"/>
      <c r="S375" s="1291"/>
      <c r="T375" s="1291"/>
      <c r="U375" s="1291"/>
      <c r="V375" s="1291"/>
      <c r="W375" s="1291"/>
      <c r="X375" s="1291"/>
      <c r="Y375" s="1291"/>
      <c r="Z375" s="1291"/>
    </row>
    <row r="376">
      <c r="A376" s="1291"/>
      <c r="B376" s="1291"/>
      <c r="C376" s="1291"/>
      <c r="D376" s="1291"/>
      <c r="E376" s="1291"/>
      <c r="F376" s="1291"/>
      <c r="G376" s="1291"/>
      <c r="H376" s="1291"/>
      <c r="I376" s="1291"/>
      <c r="J376" s="1291"/>
      <c r="K376" s="1291"/>
      <c r="L376" s="1291"/>
      <c r="M376" s="1291"/>
      <c r="N376" s="1291"/>
      <c r="O376" s="1291"/>
      <c r="P376" s="1291"/>
      <c r="Q376" s="1291"/>
      <c r="R376" s="1291"/>
      <c r="S376" s="1291"/>
      <c r="T376" s="1291"/>
      <c r="U376" s="1291"/>
      <c r="V376" s="1291"/>
      <c r="W376" s="1291"/>
      <c r="X376" s="1291"/>
      <c r="Y376" s="1291"/>
      <c r="Z376" s="1291"/>
    </row>
    <row r="377">
      <c r="A377" s="1291"/>
      <c r="B377" s="1291"/>
      <c r="C377" s="1291"/>
      <c r="D377" s="1291"/>
      <c r="E377" s="1291"/>
      <c r="F377" s="1291"/>
      <c r="G377" s="1291"/>
      <c r="H377" s="1291"/>
      <c r="I377" s="1291"/>
      <c r="J377" s="1291"/>
      <c r="K377" s="1291"/>
      <c r="L377" s="1291"/>
      <c r="M377" s="1291"/>
      <c r="N377" s="1291"/>
      <c r="O377" s="1291"/>
      <c r="P377" s="1291"/>
      <c r="Q377" s="1291"/>
      <c r="R377" s="1291"/>
      <c r="S377" s="1291"/>
      <c r="T377" s="1291"/>
      <c r="U377" s="1291"/>
      <c r="V377" s="1291"/>
      <c r="W377" s="1291"/>
      <c r="X377" s="1291"/>
      <c r="Y377" s="1291"/>
      <c r="Z377" s="1291"/>
    </row>
    <row r="378">
      <c r="A378" s="1291"/>
      <c r="B378" s="1291"/>
      <c r="C378" s="1291"/>
      <c r="D378" s="1291"/>
      <c r="E378" s="1291"/>
      <c r="F378" s="1291"/>
      <c r="G378" s="1291"/>
      <c r="H378" s="1291"/>
      <c r="I378" s="1291"/>
      <c r="J378" s="1291"/>
      <c r="K378" s="1291"/>
      <c r="L378" s="1291"/>
      <c r="M378" s="1291"/>
      <c r="N378" s="1291"/>
      <c r="O378" s="1291"/>
      <c r="P378" s="1291"/>
      <c r="Q378" s="1291"/>
      <c r="R378" s="1291"/>
      <c r="S378" s="1291"/>
      <c r="T378" s="1291"/>
      <c r="U378" s="1291"/>
      <c r="V378" s="1291"/>
      <c r="W378" s="1291"/>
      <c r="X378" s="1291"/>
      <c r="Y378" s="1291"/>
      <c r="Z378" s="1291"/>
    </row>
    <row r="379">
      <c r="A379" s="1291"/>
      <c r="B379" s="1291"/>
      <c r="C379" s="1291"/>
      <c r="D379" s="1291"/>
      <c r="E379" s="1291"/>
      <c r="F379" s="1291"/>
      <c r="G379" s="1291"/>
      <c r="H379" s="1291"/>
      <c r="I379" s="1291"/>
      <c r="J379" s="1291"/>
      <c r="K379" s="1291"/>
      <c r="L379" s="1291"/>
      <c r="M379" s="1291"/>
      <c r="N379" s="1291"/>
      <c r="O379" s="1291"/>
      <c r="P379" s="1291"/>
      <c r="Q379" s="1291"/>
      <c r="R379" s="1291"/>
      <c r="S379" s="1291"/>
      <c r="T379" s="1291"/>
      <c r="U379" s="1291"/>
      <c r="V379" s="1291"/>
      <c r="W379" s="1291"/>
      <c r="X379" s="1291"/>
      <c r="Y379" s="1291"/>
      <c r="Z379" s="1291"/>
    </row>
    <row r="380">
      <c r="A380" s="1291"/>
      <c r="B380" s="1291"/>
      <c r="C380" s="1291"/>
      <c r="D380" s="1291"/>
      <c r="E380" s="1291"/>
      <c r="F380" s="1291"/>
      <c r="G380" s="1291"/>
      <c r="H380" s="1291"/>
      <c r="I380" s="1291"/>
      <c r="J380" s="1291"/>
      <c r="K380" s="1291"/>
      <c r="L380" s="1291"/>
      <c r="M380" s="1291"/>
      <c r="N380" s="1291"/>
      <c r="O380" s="1291"/>
      <c r="P380" s="1291"/>
      <c r="Q380" s="1291"/>
      <c r="R380" s="1291"/>
      <c r="S380" s="1291"/>
      <c r="T380" s="1291"/>
      <c r="U380" s="1291"/>
      <c r="V380" s="1291"/>
      <c r="W380" s="1291"/>
      <c r="X380" s="1291"/>
      <c r="Y380" s="1291"/>
      <c r="Z380" s="1291"/>
    </row>
    <row r="381">
      <c r="A381" s="1291"/>
      <c r="B381" s="1291"/>
      <c r="C381" s="1291"/>
      <c r="D381" s="1291"/>
      <c r="E381" s="1291"/>
      <c r="F381" s="1291"/>
      <c r="G381" s="1291"/>
      <c r="H381" s="1291"/>
      <c r="I381" s="1291"/>
      <c r="J381" s="1291"/>
      <c r="K381" s="1291"/>
      <c r="L381" s="1291"/>
      <c r="M381" s="1291"/>
      <c r="N381" s="1291"/>
      <c r="O381" s="1291"/>
      <c r="P381" s="1291"/>
      <c r="Q381" s="1291"/>
      <c r="R381" s="1291"/>
      <c r="S381" s="1291"/>
      <c r="T381" s="1291"/>
      <c r="U381" s="1291"/>
      <c r="V381" s="1291"/>
      <c r="W381" s="1291"/>
      <c r="X381" s="1291"/>
      <c r="Y381" s="1291"/>
      <c r="Z381" s="1291"/>
    </row>
    <row r="382">
      <c r="A382" s="1291"/>
      <c r="B382" s="1291"/>
      <c r="C382" s="1291"/>
      <c r="D382" s="1291"/>
      <c r="E382" s="1291"/>
      <c r="F382" s="1291"/>
      <c r="G382" s="1291"/>
      <c r="H382" s="1291"/>
      <c r="I382" s="1291"/>
      <c r="J382" s="1291"/>
      <c r="K382" s="1291"/>
      <c r="L382" s="1291"/>
      <c r="M382" s="1291"/>
      <c r="N382" s="1291"/>
      <c r="O382" s="1291"/>
      <c r="P382" s="1291"/>
      <c r="Q382" s="1291"/>
      <c r="R382" s="1291"/>
      <c r="S382" s="1291"/>
      <c r="T382" s="1291"/>
      <c r="U382" s="1291"/>
      <c r="V382" s="1291"/>
      <c r="W382" s="1291"/>
      <c r="X382" s="1291"/>
      <c r="Y382" s="1291"/>
      <c r="Z382" s="1291"/>
    </row>
    <row r="383">
      <c r="A383" s="1291"/>
      <c r="B383" s="1291"/>
      <c r="C383" s="1291"/>
      <c r="D383" s="1291"/>
      <c r="E383" s="1291"/>
      <c r="F383" s="1291"/>
      <c r="G383" s="1291"/>
      <c r="H383" s="1291"/>
      <c r="I383" s="1291"/>
      <c r="J383" s="1291"/>
      <c r="K383" s="1291"/>
      <c r="L383" s="1291"/>
      <c r="M383" s="1291"/>
      <c r="N383" s="1291"/>
      <c r="O383" s="1291"/>
      <c r="P383" s="1291"/>
      <c r="Q383" s="1291"/>
      <c r="R383" s="1291"/>
      <c r="S383" s="1291"/>
      <c r="T383" s="1291"/>
      <c r="U383" s="1291"/>
      <c r="V383" s="1291"/>
      <c r="W383" s="1291"/>
      <c r="X383" s="1291"/>
      <c r="Y383" s="1291"/>
      <c r="Z383" s="1291"/>
    </row>
    <row r="384">
      <c r="A384" s="1291"/>
      <c r="B384" s="1291"/>
      <c r="C384" s="1291"/>
      <c r="D384" s="1291"/>
      <c r="E384" s="1291"/>
      <c r="F384" s="1291"/>
      <c r="G384" s="1291"/>
      <c r="H384" s="1291"/>
      <c r="I384" s="1291"/>
      <c r="J384" s="1291"/>
      <c r="K384" s="1291"/>
      <c r="L384" s="1291"/>
      <c r="M384" s="1291"/>
      <c r="N384" s="1291"/>
      <c r="O384" s="1291"/>
      <c r="P384" s="1291"/>
      <c r="Q384" s="1291"/>
      <c r="R384" s="1291"/>
      <c r="S384" s="1291"/>
      <c r="T384" s="1291"/>
      <c r="U384" s="1291"/>
      <c r="V384" s="1291"/>
      <c r="W384" s="1291"/>
      <c r="X384" s="1291"/>
      <c r="Y384" s="1291"/>
      <c r="Z384" s="1291"/>
    </row>
    <row r="385">
      <c r="A385" s="1291"/>
      <c r="B385" s="1291"/>
      <c r="C385" s="1291"/>
      <c r="D385" s="1291"/>
      <c r="E385" s="1291"/>
      <c r="F385" s="1291"/>
      <c r="G385" s="1291"/>
      <c r="H385" s="1291"/>
      <c r="I385" s="1291"/>
      <c r="J385" s="1291"/>
      <c r="K385" s="1291"/>
      <c r="L385" s="1291"/>
      <c r="M385" s="1291"/>
      <c r="N385" s="1291"/>
      <c r="O385" s="1291"/>
      <c r="P385" s="1291"/>
      <c r="Q385" s="1291"/>
      <c r="R385" s="1291"/>
      <c r="S385" s="1291"/>
      <c r="T385" s="1291"/>
      <c r="U385" s="1291"/>
      <c r="V385" s="1291"/>
      <c r="W385" s="1291"/>
      <c r="X385" s="1291"/>
      <c r="Y385" s="1291"/>
      <c r="Z385" s="1291"/>
    </row>
    <row r="386">
      <c r="A386" s="1291"/>
      <c r="B386" s="1291"/>
      <c r="C386" s="1291"/>
      <c r="D386" s="1291"/>
      <c r="E386" s="1291"/>
      <c r="F386" s="1291"/>
      <c r="G386" s="1291"/>
      <c r="H386" s="1291"/>
      <c r="I386" s="1291"/>
      <c r="J386" s="1291"/>
      <c r="K386" s="1291"/>
      <c r="L386" s="1291"/>
      <c r="M386" s="1291"/>
      <c r="N386" s="1291"/>
      <c r="O386" s="1291"/>
      <c r="P386" s="1291"/>
      <c r="Q386" s="1291"/>
      <c r="R386" s="1291"/>
      <c r="S386" s="1291"/>
      <c r="T386" s="1291"/>
      <c r="U386" s="1291"/>
      <c r="V386" s="1291"/>
      <c r="W386" s="1291"/>
      <c r="X386" s="1291"/>
      <c r="Y386" s="1291"/>
      <c r="Z386" s="1291"/>
    </row>
    <row r="387">
      <c r="A387" s="1291"/>
      <c r="B387" s="1291"/>
      <c r="C387" s="1291"/>
      <c r="D387" s="1291"/>
      <c r="E387" s="1291"/>
      <c r="F387" s="1291"/>
      <c r="G387" s="1291"/>
      <c r="H387" s="1291"/>
      <c r="I387" s="1291"/>
      <c r="J387" s="1291"/>
      <c r="K387" s="1291"/>
      <c r="L387" s="1291"/>
      <c r="M387" s="1291"/>
      <c r="N387" s="1291"/>
      <c r="O387" s="1291"/>
      <c r="P387" s="1291"/>
      <c r="Q387" s="1291"/>
      <c r="R387" s="1291"/>
      <c r="S387" s="1291"/>
      <c r="T387" s="1291"/>
      <c r="U387" s="1291"/>
      <c r="V387" s="1291"/>
      <c r="W387" s="1291"/>
      <c r="X387" s="1291"/>
      <c r="Y387" s="1291"/>
      <c r="Z387" s="1291"/>
    </row>
    <row r="388">
      <c r="A388" s="1291"/>
      <c r="B388" s="1291"/>
      <c r="C388" s="1291"/>
      <c r="D388" s="1291"/>
      <c r="E388" s="1291"/>
      <c r="F388" s="1291"/>
      <c r="G388" s="1291"/>
      <c r="H388" s="1291"/>
      <c r="I388" s="1291"/>
      <c r="J388" s="1291"/>
      <c r="K388" s="1291"/>
      <c r="L388" s="1291"/>
      <c r="M388" s="1291"/>
      <c r="N388" s="1291"/>
      <c r="O388" s="1291"/>
      <c r="P388" s="1291"/>
      <c r="Q388" s="1291"/>
      <c r="R388" s="1291"/>
      <c r="S388" s="1291"/>
      <c r="T388" s="1291"/>
      <c r="U388" s="1291"/>
      <c r="V388" s="1291"/>
      <c r="W388" s="1291"/>
      <c r="X388" s="1291"/>
      <c r="Y388" s="1291"/>
      <c r="Z388" s="1291"/>
    </row>
    <row r="389">
      <c r="A389" s="1291"/>
      <c r="B389" s="1291"/>
      <c r="C389" s="1291"/>
      <c r="D389" s="1291"/>
      <c r="E389" s="1291"/>
      <c r="F389" s="1291"/>
      <c r="G389" s="1291"/>
      <c r="H389" s="1291"/>
      <c r="I389" s="1291"/>
      <c r="J389" s="1291"/>
      <c r="K389" s="1291"/>
      <c r="L389" s="1291"/>
      <c r="M389" s="1291"/>
      <c r="N389" s="1291"/>
      <c r="O389" s="1291"/>
      <c r="P389" s="1291"/>
      <c r="Q389" s="1291"/>
      <c r="R389" s="1291"/>
      <c r="S389" s="1291"/>
      <c r="T389" s="1291"/>
      <c r="U389" s="1291"/>
      <c r="V389" s="1291"/>
      <c r="W389" s="1291"/>
      <c r="X389" s="1291"/>
      <c r="Y389" s="1291"/>
      <c r="Z389" s="1291"/>
    </row>
    <row r="390">
      <c r="A390" s="1291"/>
      <c r="B390" s="1291"/>
      <c r="C390" s="1291"/>
      <c r="D390" s="1291"/>
      <c r="E390" s="1291"/>
      <c r="F390" s="1291"/>
      <c r="G390" s="1291"/>
      <c r="H390" s="1291"/>
      <c r="I390" s="1291"/>
      <c r="J390" s="1291"/>
      <c r="K390" s="1291"/>
      <c r="L390" s="1291"/>
      <c r="M390" s="1291"/>
      <c r="N390" s="1291"/>
      <c r="O390" s="1291"/>
      <c r="P390" s="1291"/>
      <c r="Q390" s="1291"/>
      <c r="R390" s="1291"/>
      <c r="S390" s="1291"/>
      <c r="T390" s="1291"/>
      <c r="U390" s="1291"/>
      <c r="V390" s="1291"/>
      <c r="W390" s="1291"/>
      <c r="X390" s="1291"/>
      <c r="Y390" s="1291"/>
      <c r="Z390" s="1291"/>
    </row>
    <row r="391">
      <c r="A391" s="1291"/>
      <c r="B391" s="1291"/>
      <c r="C391" s="1291"/>
      <c r="D391" s="1291"/>
      <c r="E391" s="1291"/>
      <c r="F391" s="1291"/>
      <c r="G391" s="1291"/>
      <c r="H391" s="1291"/>
      <c r="I391" s="1291"/>
      <c r="J391" s="1291"/>
      <c r="K391" s="1291"/>
      <c r="L391" s="1291"/>
      <c r="M391" s="1291"/>
      <c r="N391" s="1291"/>
      <c r="O391" s="1291"/>
      <c r="P391" s="1291"/>
      <c r="Q391" s="1291"/>
      <c r="R391" s="1291"/>
      <c r="S391" s="1291"/>
      <c r="T391" s="1291"/>
      <c r="U391" s="1291"/>
      <c r="V391" s="1291"/>
      <c r="W391" s="1291"/>
      <c r="X391" s="1291"/>
      <c r="Y391" s="1291"/>
      <c r="Z391" s="1291"/>
    </row>
    <row r="392">
      <c r="A392" s="1291"/>
      <c r="B392" s="1291"/>
      <c r="C392" s="1291"/>
      <c r="D392" s="1291"/>
      <c r="E392" s="1291"/>
      <c r="F392" s="1291"/>
      <c r="G392" s="1291"/>
      <c r="H392" s="1291"/>
      <c r="I392" s="1291"/>
      <c r="J392" s="1291"/>
      <c r="K392" s="1291"/>
      <c r="L392" s="1291"/>
      <c r="M392" s="1291"/>
      <c r="N392" s="1291"/>
      <c r="O392" s="1291"/>
      <c r="P392" s="1291"/>
      <c r="Q392" s="1291"/>
      <c r="R392" s="1291"/>
      <c r="S392" s="1291"/>
      <c r="T392" s="1291"/>
      <c r="U392" s="1291"/>
      <c r="V392" s="1291"/>
      <c r="W392" s="1291"/>
      <c r="X392" s="1291"/>
      <c r="Y392" s="1291"/>
      <c r="Z392" s="1291"/>
    </row>
    <row r="393">
      <c r="A393" s="1291"/>
      <c r="B393" s="1291"/>
      <c r="C393" s="1291"/>
      <c r="D393" s="1291"/>
      <c r="E393" s="1291"/>
      <c r="F393" s="1291"/>
      <c r="G393" s="1291"/>
      <c r="H393" s="1291"/>
      <c r="I393" s="1291"/>
      <c r="J393" s="1291"/>
      <c r="K393" s="1291"/>
      <c r="L393" s="1291"/>
      <c r="M393" s="1291"/>
      <c r="N393" s="1291"/>
      <c r="O393" s="1291"/>
      <c r="P393" s="1291"/>
      <c r="Q393" s="1291"/>
      <c r="R393" s="1291"/>
      <c r="S393" s="1291"/>
      <c r="T393" s="1291"/>
      <c r="U393" s="1291"/>
      <c r="V393" s="1291"/>
      <c r="W393" s="1291"/>
      <c r="X393" s="1291"/>
      <c r="Y393" s="1291"/>
      <c r="Z393" s="1291"/>
    </row>
    <row r="394">
      <c r="A394" s="1291"/>
      <c r="B394" s="1291"/>
      <c r="C394" s="1291"/>
      <c r="D394" s="1291"/>
      <c r="E394" s="1291"/>
      <c r="F394" s="1291"/>
      <c r="G394" s="1291"/>
      <c r="H394" s="1291"/>
      <c r="I394" s="1291"/>
      <c r="J394" s="1291"/>
      <c r="K394" s="1291"/>
      <c r="L394" s="1291"/>
      <c r="M394" s="1291"/>
      <c r="N394" s="1291"/>
      <c r="O394" s="1291"/>
      <c r="P394" s="1291"/>
      <c r="Q394" s="1291"/>
      <c r="R394" s="1291"/>
      <c r="S394" s="1291"/>
      <c r="T394" s="1291"/>
      <c r="U394" s="1291"/>
      <c r="V394" s="1291"/>
      <c r="W394" s="1291"/>
      <c r="X394" s="1291"/>
      <c r="Y394" s="1291"/>
      <c r="Z394" s="1291"/>
    </row>
    <row r="395">
      <c r="A395" s="1291"/>
      <c r="B395" s="1291"/>
      <c r="C395" s="1291"/>
      <c r="D395" s="1291"/>
      <c r="E395" s="1291"/>
      <c r="F395" s="1291"/>
      <c r="G395" s="1291"/>
      <c r="H395" s="1291"/>
      <c r="I395" s="1291"/>
      <c r="J395" s="1291"/>
      <c r="K395" s="1291"/>
      <c r="L395" s="1291"/>
      <c r="M395" s="1291"/>
      <c r="N395" s="1291"/>
      <c r="O395" s="1291"/>
      <c r="P395" s="1291"/>
      <c r="Q395" s="1291"/>
      <c r="R395" s="1291"/>
      <c r="S395" s="1291"/>
      <c r="T395" s="1291"/>
      <c r="U395" s="1291"/>
      <c r="V395" s="1291"/>
      <c r="W395" s="1291"/>
      <c r="X395" s="1291"/>
      <c r="Y395" s="1291"/>
      <c r="Z395" s="1291"/>
    </row>
    <row r="396">
      <c r="A396" s="1291"/>
      <c r="B396" s="1291"/>
      <c r="C396" s="1291"/>
      <c r="D396" s="1291"/>
      <c r="E396" s="1291"/>
      <c r="F396" s="1291"/>
      <c r="G396" s="1291"/>
      <c r="H396" s="1291"/>
      <c r="I396" s="1291"/>
      <c r="J396" s="1291"/>
      <c r="K396" s="1291"/>
      <c r="L396" s="1291"/>
      <c r="M396" s="1291"/>
      <c r="N396" s="1291"/>
      <c r="O396" s="1291"/>
      <c r="P396" s="1291"/>
      <c r="Q396" s="1291"/>
      <c r="R396" s="1291"/>
      <c r="S396" s="1291"/>
      <c r="T396" s="1291"/>
      <c r="U396" s="1291"/>
      <c r="V396" s="1291"/>
      <c r="W396" s="1291"/>
      <c r="X396" s="1291"/>
      <c r="Y396" s="1291"/>
      <c r="Z396" s="1291"/>
    </row>
    <row r="397">
      <c r="A397" s="1291"/>
      <c r="B397" s="1291"/>
      <c r="C397" s="1291"/>
      <c r="D397" s="1291"/>
      <c r="E397" s="1291"/>
      <c r="F397" s="1291"/>
      <c r="G397" s="1291"/>
      <c r="H397" s="1291"/>
      <c r="I397" s="1291"/>
      <c r="J397" s="1291"/>
      <c r="K397" s="1291"/>
      <c r="L397" s="1291"/>
      <c r="M397" s="1291"/>
      <c r="N397" s="1291"/>
      <c r="O397" s="1291"/>
      <c r="P397" s="1291"/>
      <c r="Q397" s="1291"/>
      <c r="R397" s="1291"/>
      <c r="S397" s="1291"/>
      <c r="T397" s="1291"/>
      <c r="U397" s="1291"/>
      <c r="V397" s="1291"/>
      <c r="W397" s="1291"/>
      <c r="X397" s="1291"/>
      <c r="Y397" s="1291"/>
      <c r="Z397" s="1291"/>
    </row>
    <row r="398">
      <c r="A398" s="1291"/>
      <c r="B398" s="1291"/>
      <c r="C398" s="1291"/>
      <c r="D398" s="1291"/>
      <c r="E398" s="1291"/>
      <c r="F398" s="1291"/>
      <c r="G398" s="1291"/>
      <c r="H398" s="1291"/>
      <c r="I398" s="1291"/>
      <c r="J398" s="1291"/>
      <c r="K398" s="1291"/>
      <c r="L398" s="1291"/>
      <c r="M398" s="1291"/>
      <c r="N398" s="1291"/>
      <c r="O398" s="1291"/>
      <c r="P398" s="1291"/>
      <c r="Q398" s="1291"/>
      <c r="R398" s="1291"/>
      <c r="S398" s="1291"/>
      <c r="T398" s="1291"/>
      <c r="U398" s="1291"/>
      <c r="V398" s="1291"/>
      <c r="W398" s="1291"/>
      <c r="X398" s="1291"/>
      <c r="Y398" s="1291"/>
      <c r="Z398" s="1291"/>
    </row>
    <row r="399">
      <c r="A399" s="1291"/>
      <c r="B399" s="1291"/>
      <c r="C399" s="1291"/>
      <c r="D399" s="1291"/>
      <c r="E399" s="1291"/>
      <c r="F399" s="1291"/>
      <c r="G399" s="1291"/>
      <c r="H399" s="1291"/>
      <c r="I399" s="1291"/>
      <c r="J399" s="1291"/>
      <c r="K399" s="1291"/>
      <c r="L399" s="1291"/>
      <c r="M399" s="1291"/>
      <c r="N399" s="1291"/>
      <c r="O399" s="1291"/>
      <c r="P399" s="1291"/>
      <c r="Q399" s="1291"/>
      <c r="R399" s="1291"/>
      <c r="S399" s="1291"/>
      <c r="T399" s="1291"/>
      <c r="U399" s="1291"/>
      <c r="V399" s="1291"/>
      <c r="W399" s="1291"/>
      <c r="X399" s="1291"/>
      <c r="Y399" s="1291"/>
      <c r="Z399" s="1291"/>
    </row>
    <row r="400">
      <c r="A400" s="1291"/>
      <c r="B400" s="1291"/>
      <c r="C400" s="1291"/>
      <c r="D400" s="1291"/>
      <c r="E400" s="1291"/>
      <c r="F400" s="1291"/>
      <c r="G400" s="1291"/>
      <c r="H400" s="1291"/>
      <c r="I400" s="1291"/>
      <c r="J400" s="1291"/>
      <c r="K400" s="1291"/>
      <c r="L400" s="1291"/>
      <c r="M400" s="1291"/>
      <c r="N400" s="1291"/>
      <c r="O400" s="1291"/>
      <c r="P400" s="1291"/>
      <c r="Q400" s="1291"/>
      <c r="R400" s="1291"/>
      <c r="S400" s="1291"/>
      <c r="T400" s="1291"/>
      <c r="U400" s="1291"/>
      <c r="V400" s="1291"/>
      <c r="W400" s="1291"/>
      <c r="X400" s="1291"/>
      <c r="Y400" s="1291"/>
      <c r="Z400" s="1291"/>
    </row>
    <row r="401">
      <c r="A401" s="1291"/>
      <c r="B401" s="1291"/>
      <c r="C401" s="1291"/>
      <c r="D401" s="1291"/>
      <c r="E401" s="1291"/>
      <c r="F401" s="1291"/>
      <c r="G401" s="1291"/>
      <c r="H401" s="1291"/>
      <c r="I401" s="1291"/>
      <c r="J401" s="1291"/>
      <c r="K401" s="1291"/>
      <c r="L401" s="1291"/>
      <c r="M401" s="1291"/>
      <c r="N401" s="1291"/>
      <c r="O401" s="1291"/>
      <c r="P401" s="1291"/>
      <c r="Q401" s="1291"/>
      <c r="R401" s="1291"/>
      <c r="S401" s="1291"/>
      <c r="T401" s="1291"/>
      <c r="U401" s="1291"/>
      <c r="V401" s="1291"/>
      <c r="W401" s="1291"/>
      <c r="X401" s="1291"/>
      <c r="Y401" s="1291"/>
      <c r="Z401" s="1291"/>
    </row>
    <row r="402">
      <c r="A402" s="1291"/>
      <c r="B402" s="1291"/>
      <c r="C402" s="1291"/>
      <c r="D402" s="1291"/>
      <c r="E402" s="1291"/>
      <c r="F402" s="1291"/>
      <c r="G402" s="1291"/>
      <c r="H402" s="1291"/>
      <c r="I402" s="1291"/>
      <c r="J402" s="1291"/>
      <c r="K402" s="1291"/>
      <c r="L402" s="1291"/>
      <c r="M402" s="1291"/>
      <c r="N402" s="1291"/>
      <c r="O402" s="1291"/>
      <c r="P402" s="1291"/>
      <c r="Q402" s="1291"/>
      <c r="R402" s="1291"/>
      <c r="S402" s="1291"/>
      <c r="T402" s="1291"/>
      <c r="U402" s="1291"/>
      <c r="V402" s="1291"/>
      <c r="W402" s="1291"/>
      <c r="X402" s="1291"/>
      <c r="Y402" s="1291"/>
      <c r="Z402" s="1291"/>
    </row>
    <row r="403">
      <c r="A403" s="1291"/>
      <c r="B403" s="1291"/>
      <c r="C403" s="1291"/>
      <c r="D403" s="1291"/>
      <c r="E403" s="1291"/>
      <c r="F403" s="1291"/>
      <c r="G403" s="1291"/>
      <c r="H403" s="1291"/>
      <c r="I403" s="1291"/>
      <c r="J403" s="1291"/>
      <c r="K403" s="1291"/>
      <c r="L403" s="1291"/>
      <c r="M403" s="1291"/>
      <c r="N403" s="1291"/>
      <c r="O403" s="1291"/>
      <c r="P403" s="1291"/>
      <c r="Q403" s="1291"/>
      <c r="R403" s="1291"/>
      <c r="S403" s="1291"/>
      <c r="T403" s="1291"/>
      <c r="U403" s="1291"/>
      <c r="V403" s="1291"/>
      <c r="W403" s="1291"/>
      <c r="X403" s="1291"/>
      <c r="Y403" s="1291"/>
      <c r="Z403" s="1291"/>
    </row>
    <row r="404">
      <c r="A404" s="1291"/>
      <c r="B404" s="1291"/>
      <c r="C404" s="1291"/>
      <c r="D404" s="1291"/>
      <c r="E404" s="1291"/>
      <c r="F404" s="1291"/>
      <c r="G404" s="1291"/>
      <c r="H404" s="1291"/>
      <c r="I404" s="1291"/>
      <c r="J404" s="1291"/>
      <c r="K404" s="1291"/>
      <c r="L404" s="1291"/>
      <c r="M404" s="1291"/>
      <c r="N404" s="1291"/>
      <c r="O404" s="1291"/>
      <c r="P404" s="1291"/>
      <c r="Q404" s="1291"/>
      <c r="R404" s="1291"/>
      <c r="S404" s="1291"/>
      <c r="T404" s="1291"/>
      <c r="U404" s="1291"/>
      <c r="V404" s="1291"/>
      <c r="W404" s="1291"/>
      <c r="X404" s="1291"/>
      <c r="Y404" s="1291"/>
      <c r="Z404" s="1291"/>
    </row>
    <row r="405">
      <c r="A405" s="1291"/>
      <c r="B405" s="1291"/>
      <c r="C405" s="1291"/>
      <c r="D405" s="1291"/>
      <c r="E405" s="1291"/>
      <c r="F405" s="1291"/>
      <c r="G405" s="1291"/>
      <c r="H405" s="1291"/>
      <c r="I405" s="1291"/>
      <c r="J405" s="1291"/>
      <c r="K405" s="1291"/>
      <c r="L405" s="1291"/>
      <c r="M405" s="1291"/>
      <c r="N405" s="1291"/>
      <c r="O405" s="1291"/>
      <c r="P405" s="1291"/>
      <c r="Q405" s="1291"/>
      <c r="R405" s="1291"/>
      <c r="S405" s="1291"/>
      <c r="T405" s="1291"/>
      <c r="U405" s="1291"/>
      <c r="V405" s="1291"/>
      <c r="W405" s="1291"/>
      <c r="X405" s="1291"/>
      <c r="Y405" s="1291"/>
      <c r="Z405" s="1291"/>
    </row>
    <row r="406">
      <c r="A406" s="1291"/>
      <c r="B406" s="1291"/>
      <c r="C406" s="1291"/>
      <c r="D406" s="1291"/>
      <c r="E406" s="1291"/>
      <c r="F406" s="1291"/>
      <c r="G406" s="1291"/>
      <c r="H406" s="1291"/>
      <c r="I406" s="1291"/>
      <c r="J406" s="1291"/>
      <c r="K406" s="1291"/>
      <c r="L406" s="1291"/>
      <c r="M406" s="1291"/>
      <c r="N406" s="1291"/>
      <c r="O406" s="1291"/>
      <c r="P406" s="1291"/>
      <c r="Q406" s="1291"/>
      <c r="R406" s="1291"/>
      <c r="S406" s="1291"/>
      <c r="T406" s="1291"/>
      <c r="U406" s="1291"/>
      <c r="V406" s="1291"/>
      <c r="W406" s="1291"/>
      <c r="X406" s="1291"/>
      <c r="Y406" s="1291"/>
      <c r="Z406" s="1291"/>
    </row>
    <row r="407">
      <c r="A407" s="1291"/>
      <c r="B407" s="1291"/>
      <c r="C407" s="1291"/>
      <c r="D407" s="1291"/>
      <c r="E407" s="1291"/>
      <c r="F407" s="1291"/>
      <c r="G407" s="1291"/>
      <c r="H407" s="1291"/>
      <c r="I407" s="1291"/>
      <c r="J407" s="1291"/>
      <c r="K407" s="1291"/>
      <c r="L407" s="1291"/>
      <c r="M407" s="1291"/>
      <c r="N407" s="1291"/>
      <c r="O407" s="1291"/>
      <c r="P407" s="1291"/>
      <c r="Q407" s="1291"/>
      <c r="R407" s="1291"/>
      <c r="S407" s="1291"/>
      <c r="T407" s="1291"/>
      <c r="U407" s="1291"/>
      <c r="V407" s="1291"/>
      <c r="W407" s="1291"/>
      <c r="X407" s="1291"/>
      <c r="Y407" s="1291"/>
      <c r="Z407" s="1291"/>
    </row>
    <row r="408">
      <c r="A408" s="1291"/>
      <c r="B408" s="1291"/>
      <c r="C408" s="1291"/>
      <c r="D408" s="1291"/>
      <c r="E408" s="1291"/>
      <c r="F408" s="1291"/>
      <c r="G408" s="1291"/>
      <c r="H408" s="1291"/>
      <c r="I408" s="1291"/>
      <c r="J408" s="1291"/>
      <c r="K408" s="1291"/>
      <c r="L408" s="1291"/>
      <c r="M408" s="1291"/>
      <c r="N408" s="1291"/>
      <c r="O408" s="1291"/>
      <c r="P408" s="1291"/>
      <c r="Q408" s="1291"/>
      <c r="R408" s="1291"/>
      <c r="S408" s="1291"/>
      <c r="T408" s="1291"/>
      <c r="U408" s="1291"/>
      <c r="V408" s="1291"/>
      <c r="W408" s="1291"/>
      <c r="X408" s="1291"/>
      <c r="Y408" s="1291"/>
      <c r="Z408" s="1291"/>
    </row>
    <row r="409">
      <c r="A409" s="1291"/>
      <c r="B409" s="1291"/>
      <c r="C409" s="1291"/>
      <c r="D409" s="1291"/>
      <c r="E409" s="1291"/>
      <c r="F409" s="1291"/>
      <c r="G409" s="1291"/>
      <c r="H409" s="1291"/>
      <c r="I409" s="1291"/>
      <c r="J409" s="1291"/>
      <c r="K409" s="1291"/>
      <c r="L409" s="1291"/>
      <c r="M409" s="1291"/>
      <c r="N409" s="1291"/>
      <c r="O409" s="1291"/>
      <c r="P409" s="1291"/>
      <c r="Q409" s="1291"/>
      <c r="R409" s="1291"/>
      <c r="S409" s="1291"/>
      <c r="T409" s="1291"/>
      <c r="U409" s="1291"/>
      <c r="V409" s="1291"/>
      <c r="W409" s="1291"/>
      <c r="X409" s="1291"/>
      <c r="Y409" s="1291"/>
      <c r="Z409" s="1291"/>
    </row>
    <row r="410">
      <c r="A410" s="1291"/>
      <c r="B410" s="1291"/>
      <c r="C410" s="1291"/>
      <c r="D410" s="1291"/>
      <c r="E410" s="1291"/>
      <c r="F410" s="1291"/>
      <c r="G410" s="1291"/>
      <c r="H410" s="1291"/>
      <c r="I410" s="1291"/>
      <c r="J410" s="1291"/>
      <c r="K410" s="1291"/>
      <c r="L410" s="1291"/>
      <c r="M410" s="1291"/>
      <c r="N410" s="1291"/>
      <c r="O410" s="1291"/>
      <c r="P410" s="1291"/>
      <c r="Q410" s="1291"/>
      <c r="R410" s="1291"/>
      <c r="S410" s="1291"/>
      <c r="T410" s="1291"/>
      <c r="U410" s="1291"/>
      <c r="V410" s="1291"/>
      <c r="W410" s="1291"/>
      <c r="X410" s="1291"/>
      <c r="Y410" s="1291"/>
      <c r="Z410" s="1291"/>
    </row>
    <row r="411">
      <c r="A411" s="1291"/>
      <c r="B411" s="1291"/>
      <c r="C411" s="1291"/>
      <c r="D411" s="1291"/>
      <c r="E411" s="1291"/>
      <c r="F411" s="1291"/>
      <c r="G411" s="1291"/>
      <c r="H411" s="1291"/>
      <c r="I411" s="1291"/>
      <c r="J411" s="1291"/>
      <c r="K411" s="1291"/>
      <c r="L411" s="1291"/>
      <c r="M411" s="1291"/>
      <c r="N411" s="1291"/>
      <c r="O411" s="1291"/>
      <c r="P411" s="1291"/>
      <c r="Q411" s="1291"/>
      <c r="R411" s="1291"/>
      <c r="S411" s="1291"/>
      <c r="T411" s="1291"/>
      <c r="U411" s="1291"/>
      <c r="V411" s="1291"/>
      <c r="W411" s="1291"/>
      <c r="X411" s="1291"/>
      <c r="Y411" s="1291"/>
      <c r="Z411" s="1291"/>
    </row>
    <row r="412">
      <c r="A412" s="1291"/>
      <c r="B412" s="1291"/>
      <c r="C412" s="1291"/>
      <c r="D412" s="1291"/>
      <c r="E412" s="1291"/>
      <c r="F412" s="1291"/>
      <c r="G412" s="1291"/>
      <c r="H412" s="1291"/>
      <c r="I412" s="1291"/>
      <c r="J412" s="1291"/>
      <c r="K412" s="1291"/>
      <c r="L412" s="1291"/>
      <c r="M412" s="1291"/>
      <c r="N412" s="1291"/>
      <c r="O412" s="1291"/>
      <c r="P412" s="1291"/>
      <c r="Q412" s="1291"/>
      <c r="R412" s="1291"/>
      <c r="S412" s="1291"/>
      <c r="T412" s="1291"/>
      <c r="U412" s="1291"/>
      <c r="V412" s="1291"/>
      <c r="W412" s="1291"/>
      <c r="X412" s="1291"/>
      <c r="Y412" s="1291"/>
      <c r="Z412" s="1291"/>
    </row>
    <row r="413">
      <c r="A413" s="1291"/>
      <c r="B413" s="1291"/>
      <c r="C413" s="1291"/>
      <c r="D413" s="1291"/>
      <c r="E413" s="1291"/>
      <c r="F413" s="1291"/>
      <c r="G413" s="1291"/>
      <c r="H413" s="1291"/>
      <c r="I413" s="1291"/>
      <c r="J413" s="1291"/>
      <c r="K413" s="1291"/>
      <c r="L413" s="1291"/>
      <c r="M413" s="1291"/>
      <c r="N413" s="1291"/>
      <c r="O413" s="1291"/>
      <c r="P413" s="1291"/>
      <c r="Q413" s="1291"/>
      <c r="R413" s="1291"/>
      <c r="S413" s="1291"/>
      <c r="T413" s="1291"/>
      <c r="U413" s="1291"/>
      <c r="V413" s="1291"/>
      <c r="W413" s="1291"/>
      <c r="X413" s="1291"/>
      <c r="Y413" s="1291"/>
      <c r="Z413" s="1291"/>
    </row>
    <row r="414">
      <c r="A414" s="1291"/>
      <c r="B414" s="1291"/>
      <c r="C414" s="1291"/>
      <c r="D414" s="1291"/>
      <c r="E414" s="1291"/>
      <c r="F414" s="1291"/>
      <c r="G414" s="1291"/>
      <c r="H414" s="1291"/>
      <c r="I414" s="1291"/>
      <c r="J414" s="1291"/>
      <c r="K414" s="1291"/>
      <c r="L414" s="1291"/>
      <c r="M414" s="1291"/>
      <c r="N414" s="1291"/>
      <c r="O414" s="1291"/>
      <c r="P414" s="1291"/>
      <c r="Q414" s="1291"/>
      <c r="R414" s="1291"/>
      <c r="S414" s="1291"/>
      <c r="T414" s="1291"/>
      <c r="U414" s="1291"/>
      <c r="V414" s="1291"/>
      <c r="W414" s="1291"/>
      <c r="X414" s="1291"/>
      <c r="Y414" s="1291"/>
      <c r="Z414" s="1291"/>
    </row>
    <row r="415">
      <c r="A415" s="1291"/>
      <c r="B415" s="1291"/>
      <c r="C415" s="1291"/>
      <c r="D415" s="1291"/>
      <c r="E415" s="1291"/>
      <c r="F415" s="1291"/>
      <c r="G415" s="1291"/>
      <c r="H415" s="1291"/>
      <c r="I415" s="1291"/>
      <c r="J415" s="1291"/>
      <c r="K415" s="1291"/>
      <c r="L415" s="1291"/>
      <c r="M415" s="1291"/>
      <c r="N415" s="1291"/>
      <c r="O415" s="1291"/>
      <c r="P415" s="1291"/>
      <c r="Q415" s="1291"/>
      <c r="R415" s="1291"/>
      <c r="S415" s="1291"/>
      <c r="T415" s="1291"/>
      <c r="U415" s="1291"/>
      <c r="V415" s="1291"/>
      <c r="W415" s="1291"/>
      <c r="X415" s="1291"/>
      <c r="Y415" s="1291"/>
      <c r="Z415" s="1291"/>
    </row>
    <row r="416">
      <c r="A416" s="1291"/>
      <c r="B416" s="1291"/>
      <c r="C416" s="1291"/>
      <c r="D416" s="1291"/>
      <c r="E416" s="1291"/>
      <c r="F416" s="1291"/>
      <c r="G416" s="1291"/>
      <c r="H416" s="1291"/>
      <c r="I416" s="1291"/>
      <c r="J416" s="1291"/>
      <c r="K416" s="1291"/>
      <c r="L416" s="1291"/>
      <c r="M416" s="1291"/>
      <c r="N416" s="1291"/>
      <c r="O416" s="1291"/>
      <c r="P416" s="1291"/>
      <c r="Q416" s="1291"/>
      <c r="R416" s="1291"/>
      <c r="S416" s="1291"/>
      <c r="T416" s="1291"/>
      <c r="U416" s="1291"/>
      <c r="V416" s="1291"/>
      <c r="W416" s="1291"/>
      <c r="X416" s="1291"/>
      <c r="Y416" s="1291"/>
      <c r="Z416" s="1291"/>
    </row>
    <row r="417">
      <c r="A417" s="1291"/>
      <c r="B417" s="1291"/>
      <c r="C417" s="1291"/>
      <c r="D417" s="1291"/>
      <c r="E417" s="1291"/>
      <c r="F417" s="1291"/>
      <c r="G417" s="1291"/>
      <c r="H417" s="1291"/>
      <c r="I417" s="1291"/>
      <c r="J417" s="1291"/>
      <c r="K417" s="1291"/>
      <c r="L417" s="1291"/>
      <c r="M417" s="1291"/>
      <c r="N417" s="1291"/>
      <c r="O417" s="1291"/>
      <c r="P417" s="1291"/>
      <c r="Q417" s="1291"/>
      <c r="R417" s="1291"/>
      <c r="S417" s="1291"/>
      <c r="T417" s="1291"/>
      <c r="U417" s="1291"/>
      <c r="V417" s="1291"/>
      <c r="W417" s="1291"/>
      <c r="X417" s="1291"/>
      <c r="Y417" s="1291"/>
      <c r="Z417" s="1291"/>
    </row>
    <row r="418">
      <c r="A418" s="1291"/>
      <c r="B418" s="1291"/>
      <c r="C418" s="1291"/>
      <c r="D418" s="1291"/>
      <c r="E418" s="1291"/>
      <c r="F418" s="1291"/>
      <c r="G418" s="1291"/>
      <c r="H418" s="1291"/>
      <c r="I418" s="1291"/>
      <c r="J418" s="1291"/>
      <c r="K418" s="1291"/>
      <c r="L418" s="1291"/>
      <c r="M418" s="1291"/>
      <c r="N418" s="1291"/>
      <c r="O418" s="1291"/>
      <c r="P418" s="1291"/>
      <c r="Q418" s="1291"/>
      <c r="R418" s="1291"/>
      <c r="S418" s="1291"/>
      <c r="T418" s="1291"/>
      <c r="U418" s="1291"/>
      <c r="V418" s="1291"/>
      <c r="W418" s="1291"/>
      <c r="X418" s="1291"/>
      <c r="Y418" s="1291"/>
      <c r="Z418" s="1291"/>
    </row>
    <row r="419">
      <c r="A419" s="1291"/>
      <c r="B419" s="1291"/>
      <c r="C419" s="1291"/>
      <c r="D419" s="1291"/>
      <c r="E419" s="1291"/>
      <c r="F419" s="1291"/>
      <c r="G419" s="1291"/>
      <c r="H419" s="1291"/>
      <c r="I419" s="1291"/>
      <c r="J419" s="1291"/>
      <c r="K419" s="1291"/>
      <c r="L419" s="1291"/>
      <c r="M419" s="1291"/>
      <c r="N419" s="1291"/>
      <c r="O419" s="1291"/>
      <c r="P419" s="1291"/>
      <c r="Q419" s="1291"/>
      <c r="R419" s="1291"/>
      <c r="S419" s="1291"/>
      <c r="T419" s="1291"/>
      <c r="U419" s="1291"/>
      <c r="V419" s="1291"/>
      <c r="W419" s="1291"/>
      <c r="X419" s="1291"/>
      <c r="Y419" s="1291"/>
      <c r="Z419" s="1291"/>
    </row>
    <row r="420">
      <c r="A420" s="1291"/>
      <c r="B420" s="1291"/>
      <c r="C420" s="1291"/>
      <c r="D420" s="1291"/>
      <c r="E420" s="1291"/>
      <c r="F420" s="1291"/>
      <c r="G420" s="1291"/>
      <c r="H420" s="1291"/>
      <c r="I420" s="1291"/>
      <c r="J420" s="1291"/>
      <c r="K420" s="1291"/>
      <c r="L420" s="1291"/>
      <c r="M420" s="1291"/>
      <c r="N420" s="1291"/>
      <c r="O420" s="1291"/>
      <c r="P420" s="1291"/>
      <c r="Q420" s="1291"/>
      <c r="R420" s="1291"/>
      <c r="S420" s="1291"/>
      <c r="T420" s="1291"/>
      <c r="U420" s="1291"/>
      <c r="V420" s="1291"/>
      <c r="W420" s="1291"/>
      <c r="X420" s="1291"/>
      <c r="Y420" s="1291"/>
      <c r="Z420" s="1291"/>
    </row>
    <row r="421">
      <c r="A421" s="1291"/>
      <c r="B421" s="1291"/>
      <c r="C421" s="1291"/>
      <c r="D421" s="1291"/>
      <c r="E421" s="1291"/>
      <c r="F421" s="1291"/>
      <c r="G421" s="1291"/>
      <c r="H421" s="1291"/>
      <c r="I421" s="1291"/>
      <c r="J421" s="1291"/>
      <c r="K421" s="1291"/>
      <c r="L421" s="1291"/>
      <c r="M421" s="1291"/>
      <c r="N421" s="1291"/>
      <c r="O421" s="1291"/>
      <c r="P421" s="1291"/>
      <c r="Q421" s="1291"/>
      <c r="R421" s="1291"/>
      <c r="S421" s="1291"/>
      <c r="T421" s="1291"/>
      <c r="U421" s="1291"/>
      <c r="V421" s="1291"/>
      <c r="W421" s="1291"/>
      <c r="X421" s="1291"/>
      <c r="Y421" s="1291"/>
      <c r="Z421" s="1291"/>
    </row>
    <row r="422">
      <c r="A422" s="1291"/>
      <c r="B422" s="1291"/>
      <c r="C422" s="1291"/>
      <c r="D422" s="1291"/>
      <c r="E422" s="1291"/>
      <c r="F422" s="1291"/>
      <c r="G422" s="1291"/>
      <c r="H422" s="1291"/>
      <c r="I422" s="1291"/>
      <c r="J422" s="1291"/>
      <c r="K422" s="1291"/>
      <c r="L422" s="1291"/>
      <c r="M422" s="1291"/>
      <c r="N422" s="1291"/>
      <c r="O422" s="1291"/>
      <c r="P422" s="1291"/>
      <c r="Q422" s="1291"/>
      <c r="R422" s="1291"/>
      <c r="S422" s="1291"/>
      <c r="T422" s="1291"/>
      <c r="U422" s="1291"/>
      <c r="V422" s="1291"/>
      <c r="W422" s="1291"/>
      <c r="X422" s="1291"/>
      <c r="Y422" s="1291"/>
      <c r="Z422" s="1291"/>
    </row>
    <row r="423">
      <c r="A423" s="1291"/>
      <c r="B423" s="1291"/>
      <c r="C423" s="1291"/>
      <c r="D423" s="1291"/>
      <c r="E423" s="1291"/>
      <c r="F423" s="1291"/>
      <c r="G423" s="1291"/>
      <c r="H423" s="1291"/>
      <c r="I423" s="1291"/>
      <c r="J423" s="1291"/>
      <c r="K423" s="1291"/>
      <c r="L423" s="1291"/>
      <c r="M423" s="1291"/>
      <c r="N423" s="1291"/>
      <c r="O423" s="1291"/>
      <c r="P423" s="1291"/>
      <c r="Q423" s="1291"/>
      <c r="R423" s="1291"/>
      <c r="S423" s="1291"/>
      <c r="T423" s="1291"/>
      <c r="U423" s="1291"/>
      <c r="V423" s="1291"/>
      <c r="W423" s="1291"/>
      <c r="X423" s="1291"/>
      <c r="Y423" s="1291"/>
      <c r="Z423" s="1291"/>
    </row>
    <row r="424">
      <c r="A424" s="1291"/>
      <c r="B424" s="1291"/>
      <c r="C424" s="1291"/>
      <c r="D424" s="1291"/>
      <c r="E424" s="1291"/>
      <c r="F424" s="1291"/>
      <c r="G424" s="1291"/>
      <c r="H424" s="1291"/>
      <c r="I424" s="1291"/>
      <c r="J424" s="1291"/>
      <c r="K424" s="1291"/>
      <c r="L424" s="1291"/>
      <c r="M424" s="1291"/>
      <c r="N424" s="1291"/>
      <c r="O424" s="1291"/>
      <c r="P424" s="1291"/>
      <c r="Q424" s="1291"/>
      <c r="R424" s="1291"/>
      <c r="S424" s="1291"/>
      <c r="T424" s="1291"/>
      <c r="U424" s="1291"/>
      <c r="V424" s="1291"/>
      <c r="W424" s="1291"/>
      <c r="X424" s="1291"/>
      <c r="Y424" s="1291"/>
      <c r="Z424" s="1291"/>
    </row>
    <row r="425">
      <c r="A425" s="1291"/>
      <c r="B425" s="1291"/>
      <c r="C425" s="1291"/>
      <c r="D425" s="1291"/>
      <c r="E425" s="1291"/>
      <c r="F425" s="1291"/>
      <c r="G425" s="1291"/>
      <c r="H425" s="1291"/>
      <c r="I425" s="1291"/>
      <c r="J425" s="1291"/>
      <c r="K425" s="1291"/>
      <c r="L425" s="1291"/>
      <c r="M425" s="1291"/>
      <c r="N425" s="1291"/>
      <c r="O425" s="1291"/>
      <c r="P425" s="1291"/>
      <c r="Q425" s="1291"/>
      <c r="R425" s="1291"/>
      <c r="S425" s="1291"/>
      <c r="T425" s="1291"/>
      <c r="U425" s="1291"/>
      <c r="V425" s="1291"/>
      <c r="W425" s="1291"/>
      <c r="X425" s="1291"/>
      <c r="Y425" s="1291"/>
      <c r="Z425" s="1291"/>
    </row>
    <row r="426">
      <c r="A426" s="1291"/>
      <c r="B426" s="1291"/>
      <c r="C426" s="1291"/>
      <c r="D426" s="1291"/>
      <c r="E426" s="1291"/>
      <c r="F426" s="1291"/>
      <c r="G426" s="1291"/>
      <c r="H426" s="1291"/>
      <c r="I426" s="1291"/>
      <c r="J426" s="1291"/>
      <c r="K426" s="1291"/>
      <c r="L426" s="1291"/>
      <c r="M426" s="1291"/>
      <c r="N426" s="1291"/>
      <c r="O426" s="1291"/>
      <c r="P426" s="1291"/>
      <c r="Q426" s="1291"/>
      <c r="R426" s="1291"/>
      <c r="S426" s="1291"/>
      <c r="T426" s="1291"/>
      <c r="U426" s="1291"/>
      <c r="V426" s="1291"/>
      <c r="W426" s="1291"/>
      <c r="X426" s="1291"/>
      <c r="Y426" s="1291"/>
      <c r="Z426" s="1291"/>
    </row>
    <row r="427">
      <c r="A427" s="1291"/>
      <c r="B427" s="1291"/>
      <c r="C427" s="1291"/>
      <c r="D427" s="1291"/>
      <c r="E427" s="1291"/>
      <c r="F427" s="1291"/>
      <c r="G427" s="1291"/>
      <c r="H427" s="1291"/>
      <c r="I427" s="1291"/>
      <c r="J427" s="1291"/>
      <c r="K427" s="1291"/>
      <c r="L427" s="1291"/>
      <c r="M427" s="1291"/>
      <c r="N427" s="1291"/>
      <c r="O427" s="1291"/>
      <c r="P427" s="1291"/>
      <c r="Q427" s="1291"/>
      <c r="R427" s="1291"/>
      <c r="S427" s="1291"/>
      <c r="T427" s="1291"/>
      <c r="U427" s="1291"/>
      <c r="V427" s="1291"/>
      <c r="W427" s="1291"/>
      <c r="X427" s="1291"/>
      <c r="Y427" s="1291"/>
      <c r="Z427" s="1291"/>
    </row>
    <row r="428">
      <c r="A428" s="1291"/>
      <c r="B428" s="1291"/>
      <c r="C428" s="1291"/>
      <c r="D428" s="1291"/>
      <c r="E428" s="1291"/>
      <c r="F428" s="1291"/>
      <c r="G428" s="1291"/>
      <c r="H428" s="1291"/>
      <c r="I428" s="1291"/>
      <c r="J428" s="1291"/>
      <c r="K428" s="1291"/>
      <c r="L428" s="1291"/>
      <c r="M428" s="1291"/>
      <c r="N428" s="1291"/>
      <c r="O428" s="1291"/>
      <c r="P428" s="1291"/>
      <c r="Q428" s="1291"/>
      <c r="R428" s="1291"/>
      <c r="S428" s="1291"/>
      <c r="T428" s="1291"/>
      <c r="U428" s="1291"/>
      <c r="V428" s="1291"/>
      <c r="W428" s="1291"/>
      <c r="X428" s="1291"/>
      <c r="Y428" s="1291"/>
      <c r="Z428" s="1291"/>
    </row>
    <row r="429">
      <c r="A429" s="1291"/>
      <c r="B429" s="1291"/>
      <c r="C429" s="1291"/>
      <c r="D429" s="1291"/>
      <c r="E429" s="1291"/>
      <c r="F429" s="1291"/>
      <c r="G429" s="1291"/>
      <c r="H429" s="1291"/>
      <c r="I429" s="1291"/>
      <c r="J429" s="1291"/>
      <c r="K429" s="1291"/>
      <c r="L429" s="1291"/>
      <c r="M429" s="1291"/>
      <c r="N429" s="1291"/>
      <c r="O429" s="1291"/>
      <c r="P429" s="1291"/>
      <c r="Q429" s="1291"/>
      <c r="R429" s="1291"/>
      <c r="S429" s="1291"/>
      <c r="T429" s="1291"/>
      <c r="U429" s="1291"/>
      <c r="V429" s="1291"/>
      <c r="W429" s="1291"/>
      <c r="X429" s="1291"/>
      <c r="Y429" s="1291"/>
      <c r="Z429" s="1291"/>
    </row>
    <row r="430">
      <c r="A430" s="1291"/>
      <c r="B430" s="1291"/>
      <c r="C430" s="1291"/>
      <c r="D430" s="1291"/>
      <c r="E430" s="1291"/>
      <c r="F430" s="1291"/>
      <c r="G430" s="1291"/>
      <c r="H430" s="1291"/>
      <c r="I430" s="1291"/>
      <c r="J430" s="1291"/>
      <c r="K430" s="1291"/>
      <c r="L430" s="1291"/>
      <c r="M430" s="1291"/>
      <c r="N430" s="1291"/>
      <c r="O430" s="1291"/>
      <c r="P430" s="1291"/>
      <c r="Q430" s="1291"/>
      <c r="R430" s="1291"/>
      <c r="S430" s="1291"/>
      <c r="T430" s="1291"/>
      <c r="U430" s="1291"/>
      <c r="V430" s="1291"/>
      <c r="W430" s="1291"/>
      <c r="X430" s="1291"/>
      <c r="Y430" s="1291"/>
      <c r="Z430" s="1291"/>
    </row>
    <row r="431">
      <c r="A431" s="1291"/>
      <c r="B431" s="1291"/>
      <c r="C431" s="1291"/>
      <c r="D431" s="1291"/>
      <c r="E431" s="1291"/>
      <c r="F431" s="1291"/>
      <c r="G431" s="1291"/>
      <c r="H431" s="1291"/>
      <c r="I431" s="1291"/>
      <c r="J431" s="1291"/>
      <c r="K431" s="1291"/>
      <c r="L431" s="1291"/>
      <c r="M431" s="1291"/>
      <c r="N431" s="1291"/>
      <c r="O431" s="1291"/>
      <c r="P431" s="1291"/>
      <c r="Q431" s="1291"/>
      <c r="R431" s="1291"/>
      <c r="S431" s="1291"/>
      <c r="T431" s="1291"/>
      <c r="U431" s="1291"/>
      <c r="V431" s="1291"/>
      <c r="W431" s="1291"/>
      <c r="X431" s="1291"/>
      <c r="Y431" s="1291"/>
      <c r="Z431" s="1291"/>
    </row>
    <row r="432">
      <c r="A432" s="1291"/>
      <c r="B432" s="1291"/>
      <c r="C432" s="1291"/>
      <c r="D432" s="1291"/>
      <c r="E432" s="1291"/>
      <c r="F432" s="1291"/>
      <c r="G432" s="1291"/>
      <c r="H432" s="1291"/>
      <c r="I432" s="1291"/>
      <c r="J432" s="1291"/>
      <c r="K432" s="1291"/>
      <c r="L432" s="1291"/>
      <c r="M432" s="1291"/>
      <c r="N432" s="1291"/>
      <c r="O432" s="1291"/>
      <c r="P432" s="1291"/>
      <c r="Q432" s="1291"/>
      <c r="R432" s="1291"/>
      <c r="S432" s="1291"/>
      <c r="T432" s="1291"/>
      <c r="U432" s="1291"/>
      <c r="V432" s="1291"/>
      <c r="W432" s="1291"/>
      <c r="X432" s="1291"/>
      <c r="Y432" s="1291"/>
      <c r="Z432" s="1291"/>
    </row>
    <row r="433">
      <c r="A433" s="1291"/>
      <c r="B433" s="1291"/>
      <c r="C433" s="1291"/>
      <c r="D433" s="1291"/>
      <c r="E433" s="1291"/>
      <c r="F433" s="1291"/>
      <c r="G433" s="1291"/>
      <c r="H433" s="1291"/>
      <c r="I433" s="1291"/>
      <c r="J433" s="1291"/>
      <c r="K433" s="1291"/>
      <c r="L433" s="1291"/>
      <c r="M433" s="1291"/>
      <c r="N433" s="1291"/>
      <c r="O433" s="1291"/>
      <c r="P433" s="1291"/>
      <c r="Q433" s="1291"/>
      <c r="R433" s="1291"/>
      <c r="S433" s="1291"/>
      <c r="T433" s="1291"/>
      <c r="U433" s="1291"/>
      <c r="V433" s="1291"/>
      <c r="W433" s="1291"/>
      <c r="X433" s="1291"/>
      <c r="Y433" s="1291"/>
      <c r="Z433" s="1291"/>
    </row>
    <row r="434">
      <c r="A434" s="1291"/>
      <c r="B434" s="1291"/>
      <c r="C434" s="1291"/>
      <c r="D434" s="1291"/>
      <c r="E434" s="1291"/>
      <c r="F434" s="1291"/>
      <c r="G434" s="1291"/>
      <c r="H434" s="1291"/>
      <c r="I434" s="1291"/>
      <c r="J434" s="1291"/>
      <c r="K434" s="1291"/>
      <c r="L434" s="1291"/>
      <c r="M434" s="1291"/>
      <c r="N434" s="1291"/>
      <c r="O434" s="1291"/>
      <c r="P434" s="1291"/>
      <c r="Q434" s="1291"/>
      <c r="R434" s="1291"/>
      <c r="S434" s="1291"/>
      <c r="T434" s="1291"/>
      <c r="U434" s="1291"/>
      <c r="V434" s="1291"/>
      <c r="W434" s="1291"/>
      <c r="X434" s="1291"/>
      <c r="Y434" s="1291"/>
      <c r="Z434" s="1291"/>
    </row>
    <row r="435">
      <c r="A435" s="1291"/>
      <c r="B435" s="1291"/>
      <c r="C435" s="1291"/>
      <c r="D435" s="1291"/>
      <c r="E435" s="1291"/>
      <c r="F435" s="1291"/>
      <c r="G435" s="1291"/>
      <c r="H435" s="1291"/>
      <c r="I435" s="1291"/>
      <c r="J435" s="1291"/>
      <c r="K435" s="1291"/>
      <c r="L435" s="1291"/>
      <c r="M435" s="1291"/>
      <c r="N435" s="1291"/>
      <c r="O435" s="1291"/>
      <c r="P435" s="1291"/>
      <c r="Q435" s="1291"/>
      <c r="R435" s="1291"/>
      <c r="S435" s="1291"/>
      <c r="T435" s="1291"/>
      <c r="U435" s="1291"/>
      <c r="V435" s="1291"/>
      <c r="W435" s="1291"/>
      <c r="X435" s="1291"/>
      <c r="Y435" s="1291"/>
      <c r="Z435" s="1291"/>
    </row>
    <row r="436">
      <c r="A436" s="1291"/>
      <c r="B436" s="1291"/>
      <c r="C436" s="1291"/>
      <c r="D436" s="1291"/>
      <c r="E436" s="1291"/>
      <c r="F436" s="1291"/>
      <c r="G436" s="1291"/>
      <c r="H436" s="1291"/>
      <c r="I436" s="1291"/>
      <c r="J436" s="1291"/>
      <c r="K436" s="1291"/>
      <c r="L436" s="1291"/>
      <c r="M436" s="1291"/>
      <c r="N436" s="1291"/>
      <c r="O436" s="1291"/>
      <c r="P436" s="1291"/>
      <c r="Q436" s="1291"/>
      <c r="R436" s="1291"/>
      <c r="S436" s="1291"/>
      <c r="T436" s="1291"/>
      <c r="U436" s="1291"/>
      <c r="V436" s="1291"/>
      <c r="W436" s="1291"/>
      <c r="X436" s="1291"/>
      <c r="Y436" s="1291"/>
      <c r="Z436" s="1291"/>
    </row>
    <row r="437">
      <c r="A437" s="1291"/>
      <c r="B437" s="1291"/>
      <c r="C437" s="1291"/>
      <c r="D437" s="1291"/>
      <c r="E437" s="1291"/>
      <c r="F437" s="1291"/>
      <c r="G437" s="1291"/>
      <c r="H437" s="1291"/>
      <c r="I437" s="1291"/>
      <c r="J437" s="1291"/>
      <c r="K437" s="1291"/>
      <c r="L437" s="1291"/>
      <c r="M437" s="1291"/>
      <c r="N437" s="1291"/>
      <c r="O437" s="1291"/>
      <c r="P437" s="1291"/>
      <c r="Q437" s="1291"/>
      <c r="R437" s="1291"/>
      <c r="S437" s="1291"/>
      <c r="T437" s="1291"/>
      <c r="U437" s="1291"/>
      <c r="V437" s="1291"/>
      <c r="W437" s="1291"/>
      <c r="X437" s="1291"/>
      <c r="Y437" s="1291"/>
      <c r="Z437" s="1291"/>
    </row>
    <row r="438">
      <c r="A438" s="1291"/>
      <c r="B438" s="1291"/>
      <c r="C438" s="1291"/>
      <c r="D438" s="1291"/>
      <c r="E438" s="1291"/>
      <c r="F438" s="1291"/>
      <c r="G438" s="1291"/>
      <c r="H438" s="1291"/>
      <c r="I438" s="1291"/>
      <c r="J438" s="1291"/>
      <c r="K438" s="1291"/>
      <c r="L438" s="1291"/>
      <c r="M438" s="1291"/>
      <c r="N438" s="1291"/>
      <c r="O438" s="1291"/>
      <c r="P438" s="1291"/>
      <c r="Q438" s="1291"/>
      <c r="R438" s="1291"/>
      <c r="S438" s="1291"/>
      <c r="T438" s="1291"/>
      <c r="U438" s="1291"/>
      <c r="V438" s="1291"/>
      <c r="W438" s="1291"/>
      <c r="X438" s="1291"/>
      <c r="Y438" s="1291"/>
      <c r="Z438" s="1291"/>
    </row>
    <row r="439">
      <c r="A439" s="1291"/>
      <c r="B439" s="1291"/>
      <c r="C439" s="1291"/>
      <c r="D439" s="1291"/>
      <c r="E439" s="1291"/>
      <c r="F439" s="1291"/>
      <c r="G439" s="1291"/>
      <c r="H439" s="1291"/>
      <c r="I439" s="1291"/>
      <c r="J439" s="1291"/>
      <c r="K439" s="1291"/>
      <c r="L439" s="1291"/>
      <c r="M439" s="1291"/>
      <c r="N439" s="1291"/>
      <c r="O439" s="1291"/>
      <c r="P439" s="1291"/>
      <c r="Q439" s="1291"/>
      <c r="R439" s="1291"/>
      <c r="S439" s="1291"/>
      <c r="T439" s="1291"/>
      <c r="U439" s="1291"/>
      <c r="V439" s="1291"/>
      <c r="W439" s="1291"/>
      <c r="X439" s="1291"/>
      <c r="Y439" s="1291"/>
      <c r="Z439" s="1291"/>
    </row>
    <row r="440">
      <c r="A440" s="1291"/>
      <c r="B440" s="1291"/>
      <c r="C440" s="1291"/>
      <c r="D440" s="1291"/>
      <c r="E440" s="1291"/>
      <c r="F440" s="1291"/>
      <c r="G440" s="1291"/>
      <c r="H440" s="1291"/>
      <c r="I440" s="1291"/>
      <c r="J440" s="1291"/>
      <c r="K440" s="1291"/>
      <c r="L440" s="1291"/>
      <c r="M440" s="1291"/>
      <c r="N440" s="1291"/>
      <c r="O440" s="1291"/>
      <c r="P440" s="1291"/>
      <c r="Q440" s="1291"/>
      <c r="R440" s="1291"/>
      <c r="S440" s="1291"/>
      <c r="T440" s="1291"/>
      <c r="U440" s="1291"/>
      <c r="V440" s="1291"/>
      <c r="W440" s="1291"/>
      <c r="X440" s="1291"/>
      <c r="Y440" s="1291"/>
      <c r="Z440" s="1291"/>
    </row>
    <row r="441">
      <c r="A441" s="1291"/>
      <c r="B441" s="1291"/>
      <c r="C441" s="1291"/>
      <c r="D441" s="1291"/>
      <c r="E441" s="1291"/>
      <c r="F441" s="1291"/>
      <c r="G441" s="1291"/>
      <c r="H441" s="1291"/>
      <c r="I441" s="1291"/>
      <c r="J441" s="1291"/>
      <c r="K441" s="1291"/>
      <c r="L441" s="1291"/>
      <c r="M441" s="1291"/>
      <c r="N441" s="1291"/>
      <c r="O441" s="1291"/>
      <c r="P441" s="1291"/>
      <c r="Q441" s="1291"/>
      <c r="R441" s="1291"/>
      <c r="S441" s="1291"/>
      <c r="T441" s="1291"/>
      <c r="U441" s="1291"/>
      <c r="V441" s="1291"/>
      <c r="W441" s="1291"/>
      <c r="X441" s="1291"/>
      <c r="Y441" s="1291"/>
      <c r="Z441" s="1291"/>
    </row>
    <row r="442">
      <c r="A442" s="1291"/>
      <c r="B442" s="1291"/>
      <c r="C442" s="1291"/>
      <c r="D442" s="1291"/>
      <c r="E442" s="1291"/>
      <c r="F442" s="1291"/>
      <c r="G442" s="1291"/>
      <c r="H442" s="1291"/>
      <c r="I442" s="1291"/>
      <c r="J442" s="1291"/>
      <c r="K442" s="1291"/>
      <c r="L442" s="1291"/>
      <c r="M442" s="1291"/>
      <c r="N442" s="1291"/>
      <c r="O442" s="1291"/>
      <c r="P442" s="1291"/>
      <c r="Q442" s="1291"/>
      <c r="R442" s="1291"/>
      <c r="S442" s="1291"/>
      <c r="T442" s="1291"/>
      <c r="U442" s="1291"/>
      <c r="V442" s="1291"/>
      <c r="W442" s="1291"/>
      <c r="X442" s="1291"/>
      <c r="Y442" s="1291"/>
      <c r="Z442" s="1291"/>
    </row>
    <row r="443">
      <c r="A443" s="1291"/>
      <c r="B443" s="1291"/>
      <c r="C443" s="1291"/>
      <c r="D443" s="1291"/>
      <c r="E443" s="1291"/>
      <c r="F443" s="1291"/>
      <c r="G443" s="1291"/>
      <c r="H443" s="1291"/>
      <c r="I443" s="1291"/>
      <c r="J443" s="1291"/>
      <c r="K443" s="1291"/>
      <c r="L443" s="1291"/>
      <c r="M443" s="1291"/>
      <c r="N443" s="1291"/>
      <c r="O443" s="1291"/>
      <c r="P443" s="1291"/>
      <c r="Q443" s="1291"/>
      <c r="R443" s="1291"/>
      <c r="S443" s="1291"/>
      <c r="T443" s="1291"/>
      <c r="U443" s="1291"/>
      <c r="V443" s="1291"/>
      <c r="W443" s="1291"/>
      <c r="X443" s="1291"/>
      <c r="Y443" s="1291"/>
      <c r="Z443" s="1291"/>
    </row>
    <row r="444">
      <c r="A444" s="1291"/>
      <c r="B444" s="1291"/>
      <c r="C444" s="1291"/>
      <c r="D444" s="1291"/>
      <c r="E444" s="1291"/>
      <c r="F444" s="1291"/>
      <c r="G444" s="1291"/>
      <c r="H444" s="1291"/>
      <c r="I444" s="1291"/>
      <c r="J444" s="1291"/>
      <c r="K444" s="1291"/>
      <c r="L444" s="1291"/>
      <c r="M444" s="1291"/>
      <c r="N444" s="1291"/>
      <c r="O444" s="1291"/>
      <c r="P444" s="1291"/>
      <c r="Q444" s="1291"/>
      <c r="R444" s="1291"/>
      <c r="S444" s="1291"/>
      <c r="T444" s="1291"/>
      <c r="U444" s="1291"/>
      <c r="V444" s="1291"/>
      <c r="W444" s="1291"/>
      <c r="X444" s="1291"/>
      <c r="Y444" s="1291"/>
      <c r="Z444" s="1291"/>
    </row>
    <row r="445">
      <c r="A445" s="1291"/>
      <c r="B445" s="1291"/>
      <c r="C445" s="1291"/>
      <c r="D445" s="1291"/>
      <c r="E445" s="1291"/>
      <c r="F445" s="1291"/>
      <c r="G445" s="1291"/>
      <c r="H445" s="1291"/>
      <c r="I445" s="1291"/>
      <c r="J445" s="1291"/>
      <c r="K445" s="1291"/>
      <c r="L445" s="1291"/>
      <c r="M445" s="1291"/>
      <c r="N445" s="1291"/>
      <c r="O445" s="1291"/>
      <c r="P445" s="1291"/>
      <c r="Q445" s="1291"/>
      <c r="R445" s="1291"/>
      <c r="S445" s="1291"/>
      <c r="T445" s="1291"/>
      <c r="U445" s="1291"/>
      <c r="V445" s="1291"/>
      <c r="W445" s="1291"/>
      <c r="X445" s="1291"/>
      <c r="Y445" s="1291"/>
      <c r="Z445" s="1291"/>
    </row>
    <row r="446">
      <c r="A446" s="1291"/>
      <c r="B446" s="1291"/>
      <c r="C446" s="1291"/>
      <c r="D446" s="1291"/>
      <c r="E446" s="1291"/>
      <c r="F446" s="1291"/>
      <c r="G446" s="1291"/>
      <c r="H446" s="1291"/>
      <c r="I446" s="1291"/>
      <c r="J446" s="1291"/>
      <c r="K446" s="1291"/>
      <c r="L446" s="1291"/>
      <c r="M446" s="1291"/>
      <c r="N446" s="1291"/>
      <c r="O446" s="1291"/>
      <c r="P446" s="1291"/>
      <c r="Q446" s="1291"/>
      <c r="R446" s="1291"/>
      <c r="S446" s="1291"/>
      <c r="T446" s="1291"/>
      <c r="U446" s="1291"/>
      <c r="V446" s="1291"/>
      <c r="W446" s="1291"/>
      <c r="X446" s="1291"/>
      <c r="Y446" s="1291"/>
      <c r="Z446" s="1291"/>
    </row>
    <row r="447">
      <c r="A447" s="1291"/>
      <c r="B447" s="1291"/>
      <c r="C447" s="1291"/>
      <c r="D447" s="1291"/>
      <c r="E447" s="1291"/>
      <c r="F447" s="1291"/>
      <c r="G447" s="1291"/>
      <c r="H447" s="1291"/>
      <c r="I447" s="1291"/>
      <c r="J447" s="1291"/>
      <c r="K447" s="1291"/>
      <c r="L447" s="1291"/>
      <c r="M447" s="1291"/>
      <c r="N447" s="1291"/>
      <c r="O447" s="1291"/>
      <c r="P447" s="1291"/>
      <c r="Q447" s="1291"/>
      <c r="R447" s="1291"/>
      <c r="S447" s="1291"/>
      <c r="T447" s="1291"/>
      <c r="U447" s="1291"/>
      <c r="V447" s="1291"/>
      <c r="W447" s="1291"/>
      <c r="X447" s="1291"/>
      <c r="Y447" s="1291"/>
      <c r="Z447" s="1291"/>
    </row>
    <row r="448">
      <c r="A448" s="1291"/>
      <c r="B448" s="1291"/>
      <c r="C448" s="1291"/>
      <c r="D448" s="1291"/>
      <c r="E448" s="1291"/>
      <c r="F448" s="1291"/>
      <c r="G448" s="1291"/>
      <c r="H448" s="1291"/>
      <c r="I448" s="1291"/>
      <c r="J448" s="1291"/>
      <c r="K448" s="1291"/>
      <c r="L448" s="1291"/>
      <c r="M448" s="1291"/>
      <c r="N448" s="1291"/>
      <c r="O448" s="1291"/>
      <c r="P448" s="1291"/>
      <c r="Q448" s="1291"/>
      <c r="R448" s="1291"/>
      <c r="S448" s="1291"/>
      <c r="T448" s="1291"/>
      <c r="U448" s="1291"/>
      <c r="V448" s="1291"/>
      <c r="W448" s="1291"/>
      <c r="X448" s="1291"/>
      <c r="Y448" s="1291"/>
      <c r="Z448" s="1291"/>
    </row>
    <row r="449">
      <c r="A449" s="1291"/>
      <c r="B449" s="1291"/>
      <c r="C449" s="1291"/>
      <c r="D449" s="1291"/>
      <c r="E449" s="1291"/>
      <c r="F449" s="1291"/>
      <c r="G449" s="1291"/>
      <c r="H449" s="1291"/>
      <c r="I449" s="1291"/>
      <c r="J449" s="1291"/>
      <c r="K449" s="1291"/>
      <c r="L449" s="1291"/>
      <c r="M449" s="1291"/>
      <c r="N449" s="1291"/>
      <c r="O449" s="1291"/>
      <c r="P449" s="1291"/>
      <c r="Q449" s="1291"/>
      <c r="R449" s="1291"/>
      <c r="S449" s="1291"/>
      <c r="T449" s="1291"/>
      <c r="U449" s="1291"/>
      <c r="V449" s="1291"/>
      <c r="W449" s="1291"/>
      <c r="X449" s="1291"/>
      <c r="Y449" s="1291"/>
      <c r="Z449" s="1291"/>
    </row>
    <row r="450">
      <c r="A450" s="1291"/>
      <c r="B450" s="1291"/>
      <c r="C450" s="1291"/>
      <c r="D450" s="1291"/>
      <c r="E450" s="1291"/>
      <c r="F450" s="1291"/>
      <c r="G450" s="1291"/>
      <c r="H450" s="1291"/>
      <c r="I450" s="1291"/>
      <c r="J450" s="1291"/>
      <c r="K450" s="1291"/>
      <c r="L450" s="1291"/>
      <c r="M450" s="1291"/>
      <c r="N450" s="1291"/>
      <c r="O450" s="1291"/>
      <c r="P450" s="1291"/>
      <c r="Q450" s="1291"/>
      <c r="R450" s="1291"/>
      <c r="S450" s="1291"/>
      <c r="T450" s="1291"/>
      <c r="U450" s="1291"/>
      <c r="V450" s="1291"/>
      <c r="W450" s="1291"/>
      <c r="X450" s="1291"/>
      <c r="Y450" s="1291"/>
      <c r="Z450" s="1291"/>
    </row>
    <row r="451">
      <c r="A451" s="1291"/>
      <c r="B451" s="1291"/>
      <c r="C451" s="1291"/>
      <c r="D451" s="1291"/>
      <c r="E451" s="1291"/>
      <c r="F451" s="1291"/>
      <c r="G451" s="1291"/>
      <c r="H451" s="1291"/>
      <c r="I451" s="1291"/>
      <c r="J451" s="1291"/>
      <c r="K451" s="1291"/>
      <c r="L451" s="1291"/>
      <c r="M451" s="1291"/>
      <c r="N451" s="1291"/>
      <c r="O451" s="1291"/>
      <c r="P451" s="1291"/>
      <c r="Q451" s="1291"/>
      <c r="R451" s="1291"/>
      <c r="S451" s="1291"/>
      <c r="T451" s="1291"/>
      <c r="U451" s="1291"/>
      <c r="V451" s="1291"/>
      <c r="W451" s="1291"/>
      <c r="X451" s="1291"/>
      <c r="Y451" s="1291"/>
      <c r="Z451" s="1291"/>
    </row>
    <row r="452">
      <c r="A452" s="1291"/>
      <c r="B452" s="1291"/>
      <c r="C452" s="1291"/>
      <c r="D452" s="1291"/>
      <c r="E452" s="1291"/>
      <c r="F452" s="1291"/>
      <c r="G452" s="1291"/>
      <c r="H452" s="1291"/>
      <c r="I452" s="1291"/>
      <c r="J452" s="1291"/>
      <c r="K452" s="1291"/>
      <c r="L452" s="1291"/>
      <c r="M452" s="1291"/>
      <c r="N452" s="1291"/>
      <c r="O452" s="1291"/>
      <c r="P452" s="1291"/>
      <c r="Q452" s="1291"/>
      <c r="R452" s="1291"/>
      <c r="S452" s="1291"/>
      <c r="T452" s="1291"/>
      <c r="U452" s="1291"/>
      <c r="V452" s="1291"/>
      <c r="W452" s="1291"/>
      <c r="X452" s="1291"/>
      <c r="Y452" s="1291"/>
      <c r="Z452" s="1291"/>
    </row>
    <row r="453">
      <c r="A453" s="1291"/>
      <c r="B453" s="1291"/>
      <c r="C453" s="1291"/>
      <c r="D453" s="1291"/>
      <c r="E453" s="1291"/>
      <c r="F453" s="1291"/>
      <c r="G453" s="1291"/>
      <c r="H453" s="1291"/>
      <c r="I453" s="1291"/>
      <c r="J453" s="1291"/>
      <c r="K453" s="1291"/>
      <c r="L453" s="1291"/>
      <c r="M453" s="1291"/>
      <c r="N453" s="1291"/>
      <c r="O453" s="1291"/>
      <c r="P453" s="1291"/>
      <c r="Q453" s="1291"/>
      <c r="R453" s="1291"/>
      <c r="S453" s="1291"/>
      <c r="T453" s="1291"/>
      <c r="U453" s="1291"/>
      <c r="V453" s="1291"/>
      <c r="W453" s="1291"/>
      <c r="X453" s="1291"/>
      <c r="Y453" s="1291"/>
      <c r="Z453" s="1291"/>
    </row>
    <row r="454">
      <c r="A454" s="1291"/>
      <c r="B454" s="1291"/>
      <c r="C454" s="1291"/>
      <c r="D454" s="1291"/>
      <c r="E454" s="1291"/>
      <c r="F454" s="1291"/>
      <c r="G454" s="1291"/>
      <c r="H454" s="1291"/>
      <c r="I454" s="1291"/>
      <c r="J454" s="1291"/>
      <c r="K454" s="1291"/>
      <c r="L454" s="1291"/>
      <c r="M454" s="1291"/>
      <c r="N454" s="1291"/>
      <c r="O454" s="1291"/>
      <c r="P454" s="1291"/>
      <c r="Q454" s="1291"/>
      <c r="R454" s="1291"/>
      <c r="S454" s="1291"/>
      <c r="T454" s="1291"/>
      <c r="U454" s="1291"/>
      <c r="V454" s="1291"/>
      <c r="W454" s="1291"/>
      <c r="X454" s="1291"/>
      <c r="Y454" s="1291"/>
      <c r="Z454" s="1291"/>
    </row>
    <row r="455">
      <c r="A455" s="1291"/>
      <c r="B455" s="1291"/>
      <c r="C455" s="1291"/>
      <c r="D455" s="1291"/>
      <c r="E455" s="1291"/>
      <c r="F455" s="1291"/>
      <c r="G455" s="1291"/>
      <c r="H455" s="1291"/>
      <c r="I455" s="1291"/>
      <c r="J455" s="1291"/>
      <c r="K455" s="1291"/>
      <c r="L455" s="1291"/>
      <c r="M455" s="1291"/>
      <c r="N455" s="1291"/>
      <c r="O455" s="1291"/>
      <c r="P455" s="1291"/>
      <c r="Q455" s="1291"/>
      <c r="R455" s="1291"/>
      <c r="S455" s="1291"/>
      <c r="T455" s="1291"/>
      <c r="U455" s="1291"/>
      <c r="V455" s="1291"/>
      <c r="W455" s="1291"/>
      <c r="X455" s="1291"/>
      <c r="Y455" s="1291"/>
      <c r="Z455" s="1291"/>
    </row>
    <row r="456">
      <c r="A456" s="1291"/>
      <c r="B456" s="1291"/>
      <c r="C456" s="1291"/>
      <c r="D456" s="1291"/>
      <c r="E456" s="1291"/>
      <c r="F456" s="1291"/>
      <c r="G456" s="1291"/>
      <c r="H456" s="1291"/>
      <c r="I456" s="1291"/>
      <c r="J456" s="1291"/>
      <c r="K456" s="1291"/>
      <c r="L456" s="1291"/>
      <c r="M456" s="1291"/>
      <c r="N456" s="1291"/>
      <c r="O456" s="1291"/>
      <c r="P456" s="1291"/>
      <c r="Q456" s="1291"/>
      <c r="R456" s="1291"/>
      <c r="S456" s="1291"/>
      <c r="T456" s="1291"/>
      <c r="U456" s="1291"/>
      <c r="V456" s="1291"/>
      <c r="W456" s="1291"/>
      <c r="X456" s="1291"/>
      <c r="Y456" s="1291"/>
      <c r="Z456" s="1291"/>
    </row>
    <row r="457">
      <c r="A457" s="1291"/>
      <c r="B457" s="1291"/>
      <c r="C457" s="1291"/>
      <c r="D457" s="1291"/>
      <c r="E457" s="1291"/>
      <c r="F457" s="1291"/>
      <c r="G457" s="1291"/>
      <c r="H457" s="1291"/>
      <c r="I457" s="1291"/>
      <c r="J457" s="1291"/>
      <c r="K457" s="1291"/>
      <c r="L457" s="1291"/>
      <c r="M457" s="1291"/>
      <c r="N457" s="1291"/>
      <c r="O457" s="1291"/>
      <c r="P457" s="1291"/>
      <c r="Q457" s="1291"/>
      <c r="R457" s="1291"/>
      <c r="S457" s="1291"/>
      <c r="T457" s="1291"/>
      <c r="U457" s="1291"/>
      <c r="V457" s="1291"/>
      <c r="W457" s="1291"/>
      <c r="X457" s="1291"/>
      <c r="Y457" s="1291"/>
      <c r="Z457" s="1291"/>
    </row>
    <row r="458">
      <c r="A458" s="1291"/>
      <c r="B458" s="1291"/>
      <c r="C458" s="1291"/>
      <c r="D458" s="1291"/>
      <c r="E458" s="1291"/>
      <c r="F458" s="1291"/>
      <c r="G458" s="1291"/>
      <c r="H458" s="1291"/>
      <c r="I458" s="1291"/>
      <c r="J458" s="1291"/>
      <c r="K458" s="1291"/>
      <c r="L458" s="1291"/>
      <c r="M458" s="1291"/>
      <c r="N458" s="1291"/>
      <c r="O458" s="1291"/>
      <c r="P458" s="1291"/>
      <c r="Q458" s="1291"/>
      <c r="R458" s="1291"/>
      <c r="S458" s="1291"/>
      <c r="T458" s="1291"/>
      <c r="U458" s="1291"/>
      <c r="V458" s="1291"/>
      <c r="W458" s="1291"/>
      <c r="X458" s="1291"/>
      <c r="Y458" s="1291"/>
      <c r="Z458" s="1291"/>
    </row>
    <row r="459">
      <c r="A459" s="1291"/>
      <c r="B459" s="1291"/>
      <c r="C459" s="1291"/>
      <c r="D459" s="1291"/>
      <c r="E459" s="1291"/>
      <c r="F459" s="1291"/>
      <c r="G459" s="1291"/>
      <c r="H459" s="1291"/>
      <c r="I459" s="1291"/>
      <c r="J459" s="1291"/>
      <c r="K459" s="1291"/>
      <c r="L459" s="1291"/>
      <c r="M459" s="1291"/>
      <c r="N459" s="1291"/>
      <c r="O459" s="1291"/>
      <c r="P459" s="1291"/>
      <c r="Q459" s="1291"/>
      <c r="R459" s="1291"/>
      <c r="S459" s="1291"/>
      <c r="T459" s="1291"/>
      <c r="U459" s="1291"/>
      <c r="V459" s="1291"/>
      <c r="W459" s="1291"/>
      <c r="X459" s="1291"/>
      <c r="Y459" s="1291"/>
      <c r="Z459" s="1291"/>
    </row>
    <row r="460">
      <c r="A460" s="1291"/>
      <c r="B460" s="1291"/>
      <c r="C460" s="1291"/>
      <c r="D460" s="1291"/>
      <c r="E460" s="1291"/>
      <c r="F460" s="1291"/>
      <c r="G460" s="1291"/>
      <c r="H460" s="1291"/>
      <c r="I460" s="1291"/>
      <c r="J460" s="1291"/>
      <c r="K460" s="1291"/>
      <c r="L460" s="1291"/>
      <c r="M460" s="1291"/>
      <c r="N460" s="1291"/>
      <c r="O460" s="1291"/>
      <c r="P460" s="1291"/>
      <c r="Q460" s="1291"/>
      <c r="R460" s="1291"/>
      <c r="S460" s="1291"/>
      <c r="T460" s="1291"/>
      <c r="U460" s="1291"/>
      <c r="V460" s="1291"/>
      <c r="W460" s="1291"/>
      <c r="X460" s="1291"/>
      <c r="Y460" s="1291"/>
      <c r="Z460" s="1291"/>
    </row>
    <row r="461">
      <c r="A461" s="1291"/>
      <c r="B461" s="1291"/>
      <c r="C461" s="1291"/>
      <c r="D461" s="1291"/>
      <c r="E461" s="1291"/>
      <c r="F461" s="1291"/>
      <c r="G461" s="1291"/>
      <c r="H461" s="1291"/>
      <c r="I461" s="1291"/>
      <c r="J461" s="1291"/>
      <c r="K461" s="1291"/>
      <c r="L461" s="1291"/>
      <c r="M461" s="1291"/>
      <c r="N461" s="1291"/>
      <c r="O461" s="1291"/>
      <c r="P461" s="1291"/>
      <c r="Q461" s="1291"/>
      <c r="R461" s="1291"/>
      <c r="S461" s="1291"/>
      <c r="T461" s="1291"/>
      <c r="U461" s="1291"/>
      <c r="V461" s="1291"/>
      <c r="W461" s="1291"/>
      <c r="X461" s="1291"/>
      <c r="Y461" s="1291"/>
      <c r="Z461" s="1291"/>
    </row>
    <row r="462">
      <c r="A462" s="1291"/>
      <c r="B462" s="1291"/>
      <c r="C462" s="1291"/>
      <c r="D462" s="1291"/>
      <c r="E462" s="1291"/>
      <c r="F462" s="1291"/>
      <c r="G462" s="1291"/>
      <c r="H462" s="1291"/>
      <c r="I462" s="1291"/>
      <c r="J462" s="1291"/>
      <c r="K462" s="1291"/>
      <c r="L462" s="1291"/>
      <c r="M462" s="1291"/>
      <c r="N462" s="1291"/>
      <c r="O462" s="1291"/>
      <c r="P462" s="1291"/>
      <c r="Q462" s="1291"/>
      <c r="R462" s="1291"/>
      <c r="S462" s="1291"/>
      <c r="T462" s="1291"/>
      <c r="U462" s="1291"/>
      <c r="V462" s="1291"/>
      <c r="W462" s="1291"/>
      <c r="X462" s="1291"/>
      <c r="Y462" s="1291"/>
      <c r="Z462" s="1291"/>
    </row>
    <row r="463">
      <c r="A463" s="1291"/>
      <c r="B463" s="1291"/>
      <c r="C463" s="1291"/>
      <c r="D463" s="1291"/>
      <c r="E463" s="1291"/>
      <c r="F463" s="1291"/>
      <c r="G463" s="1291"/>
      <c r="H463" s="1291"/>
      <c r="I463" s="1291"/>
      <c r="J463" s="1291"/>
      <c r="K463" s="1291"/>
      <c r="L463" s="1291"/>
      <c r="M463" s="1291"/>
      <c r="N463" s="1291"/>
      <c r="O463" s="1291"/>
      <c r="P463" s="1291"/>
      <c r="Q463" s="1291"/>
      <c r="R463" s="1291"/>
      <c r="S463" s="1291"/>
      <c r="T463" s="1291"/>
      <c r="U463" s="1291"/>
      <c r="V463" s="1291"/>
      <c r="W463" s="1291"/>
      <c r="X463" s="1291"/>
      <c r="Y463" s="1291"/>
      <c r="Z463" s="1291"/>
    </row>
    <row r="464">
      <c r="A464" s="1291"/>
      <c r="B464" s="1291"/>
      <c r="C464" s="1291"/>
      <c r="D464" s="1291"/>
      <c r="E464" s="1291"/>
      <c r="F464" s="1291"/>
      <c r="G464" s="1291"/>
      <c r="H464" s="1291"/>
      <c r="I464" s="1291"/>
      <c r="J464" s="1291"/>
      <c r="K464" s="1291"/>
      <c r="L464" s="1291"/>
      <c r="M464" s="1291"/>
      <c r="N464" s="1291"/>
      <c r="O464" s="1291"/>
      <c r="P464" s="1291"/>
      <c r="Q464" s="1291"/>
      <c r="R464" s="1291"/>
      <c r="S464" s="1291"/>
      <c r="T464" s="1291"/>
      <c r="U464" s="1291"/>
      <c r="V464" s="1291"/>
      <c r="W464" s="1291"/>
      <c r="X464" s="1291"/>
      <c r="Y464" s="1291"/>
      <c r="Z464" s="1291"/>
    </row>
    <row r="465">
      <c r="A465" s="1291"/>
      <c r="B465" s="1291"/>
      <c r="C465" s="1291"/>
      <c r="D465" s="1291"/>
      <c r="E465" s="1291"/>
      <c r="F465" s="1291"/>
      <c r="G465" s="1291"/>
      <c r="H465" s="1291"/>
      <c r="I465" s="1291"/>
      <c r="J465" s="1291"/>
      <c r="K465" s="1291"/>
      <c r="L465" s="1291"/>
      <c r="M465" s="1291"/>
      <c r="N465" s="1291"/>
      <c r="O465" s="1291"/>
      <c r="P465" s="1291"/>
      <c r="Q465" s="1291"/>
      <c r="R465" s="1291"/>
      <c r="S465" s="1291"/>
      <c r="T465" s="1291"/>
      <c r="U465" s="1291"/>
      <c r="V465" s="1291"/>
      <c r="W465" s="1291"/>
      <c r="X465" s="1291"/>
      <c r="Y465" s="1291"/>
      <c r="Z465" s="1291"/>
    </row>
    <row r="466">
      <c r="A466" s="1291"/>
      <c r="B466" s="1291"/>
      <c r="C466" s="1291"/>
      <c r="D466" s="1291"/>
      <c r="E466" s="1291"/>
      <c r="F466" s="1291"/>
      <c r="G466" s="1291"/>
      <c r="H466" s="1291"/>
      <c r="I466" s="1291"/>
      <c r="J466" s="1291"/>
      <c r="K466" s="1291"/>
      <c r="L466" s="1291"/>
      <c r="M466" s="1291"/>
      <c r="N466" s="1291"/>
      <c r="O466" s="1291"/>
      <c r="P466" s="1291"/>
      <c r="Q466" s="1291"/>
      <c r="R466" s="1291"/>
      <c r="S466" s="1291"/>
      <c r="T466" s="1291"/>
      <c r="U466" s="1291"/>
      <c r="V466" s="1291"/>
      <c r="W466" s="1291"/>
      <c r="X466" s="1291"/>
      <c r="Y466" s="1291"/>
      <c r="Z466" s="1291"/>
    </row>
    <row r="467">
      <c r="A467" s="1291"/>
      <c r="B467" s="1291"/>
      <c r="C467" s="1291"/>
      <c r="D467" s="1291"/>
      <c r="E467" s="1291"/>
      <c r="F467" s="1291"/>
      <c r="G467" s="1291"/>
      <c r="H467" s="1291"/>
      <c r="I467" s="1291"/>
      <c r="J467" s="1291"/>
      <c r="K467" s="1291"/>
      <c r="L467" s="1291"/>
      <c r="M467" s="1291"/>
      <c r="N467" s="1291"/>
      <c r="O467" s="1291"/>
      <c r="P467" s="1291"/>
      <c r="Q467" s="1291"/>
      <c r="R467" s="1291"/>
      <c r="S467" s="1291"/>
      <c r="T467" s="1291"/>
      <c r="U467" s="1291"/>
      <c r="V467" s="1291"/>
      <c r="W467" s="1291"/>
      <c r="X467" s="1291"/>
      <c r="Y467" s="1291"/>
      <c r="Z467" s="1291"/>
    </row>
    <row r="468">
      <c r="A468" s="1291"/>
      <c r="B468" s="1291"/>
      <c r="C468" s="1291"/>
      <c r="D468" s="1291"/>
      <c r="E468" s="1291"/>
      <c r="F468" s="1291"/>
      <c r="G468" s="1291"/>
      <c r="H468" s="1291"/>
      <c r="I468" s="1291"/>
      <c r="J468" s="1291"/>
      <c r="K468" s="1291"/>
      <c r="L468" s="1291"/>
      <c r="M468" s="1291"/>
      <c r="N468" s="1291"/>
      <c r="O468" s="1291"/>
      <c r="P468" s="1291"/>
      <c r="Q468" s="1291"/>
      <c r="R468" s="1291"/>
      <c r="S468" s="1291"/>
      <c r="T468" s="1291"/>
      <c r="U468" s="1291"/>
      <c r="V468" s="1291"/>
      <c r="W468" s="1291"/>
      <c r="X468" s="1291"/>
      <c r="Y468" s="1291"/>
      <c r="Z468" s="1291"/>
    </row>
    <row r="469">
      <c r="A469" s="1291"/>
      <c r="B469" s="1291"/>
      <c r="C469" s="1291"/>
      <c r="D469" s="1291"/>
      <c r="E469" s="1291"/>
      <c r="F469" s="1291"/>
      <c r="G469" s="1291"/>
      <c r="H469" s="1291"/>
      <c r="I469" s="1291"/>
      <c r="J469" s="1291"/>
      <c r="K469" s="1291"/>
      <c r="L469" s="1291"/>
      <c r="M469" s="1291"/>
      <c r="N469" s="1291"/>
      <c r="O469" s="1291"/>
      <c r="P469" s="1291"/>
      <c r="Q469" s="1291"/>
      <c r="R469" s="1291"/>
      <c r="S469" s="1291"/>
      <c r="T469" s="1291"/>
      <c r="U469" s="1291"/>
      <c r="V469" s="1291"/>
      <c r="W469" s="1291"/>
      <c r="X469" s="1291"/>
      <c r="Y469" s="1291"/>
      <c r="Z469" s="1291"/>
    </row>
    <row r="470">
      <c r="A470" s="1291"/>
      <c r="B470" s="1291"/>
      <c r="C470" s="1291"/>
      <c r="D470" s="1291"/>
      <c r="E470" s="1291"/>
      <c r="F470" s="1291"/>
      <c r="G470" s="1291"/>
      <c r="H470" s="1291"/>
      <c r="I470" s="1291"/>
      <c r="J470" s="1291"/>
      <c r="K470" s="1291"/>
      <c r="L470" s="1291"/>
      <c r="M470" s="1291"/>
      <c r="N470" s="1291"/>
      <c r="O470" s="1291"/>
      <c r="P470" s="1291"/>
      <c r="Q470" s="1291"/>
      <c r="R470" s="1291"/>
      <c r="S470" s="1291"/>
      <c r="T470" s="1291"/>
      <c r="U470" s="1291"/>
      <c r="V470" s="1291"/>
      <c r="W470" s="1291"/>
      <c r="X470" s="1291"/>
      <c r="Y470" s="1291"/>
      <c r="Z470" s="1291"/>
    </row>
    <row r="471">
      <c r="A471" s="1291"/>
      <c r="B471" s="1291"/>
      <c r="C471" s="1291"/>
      <c r="D471" s="1291"/>
      <c r="E471" s="1291"/>
      <c r="F471" s="1291"/>
      <c r="G471" s="1291"/>
      <c r="H471" s="1291"/>
      <c r="I471" s="1291"/>
      <c r="J471" s="1291"/>
      <c r="K471" s="1291"/>
      <c r="L471" s="1291"/>
      <c r="M471" s="1291"/>
      <c r="N471" s="1291"/>
      <c r="O471" s="1291"/>
      <c r="P471" s="1291"/>
      <c r="Q471" s="1291"/>
      <c r="R471" s="1291"/>
      <c r="S471" s="1291"/>
      <c r="T471" s="1291"/>
      <c r="U471" s="1291"/>
      <c r="V471" s="1291"/>
      <c r="W471" s="1291"/>
      <c r="X471" s="1291"/>
      <c r="Y471" s="1291"/>
      <c r="Z471" s="1291"/>
    </row>
    <row r="472">
      <c r="A472" s="1291"/>
      <c r="B472" s="1291"/>
      <c r="C472" s="1291"/>
      <c r="D472" s="1291"/>
      <c r="E472" s="1291"/>
      <c r="F472" s="1291"/>
      <c r="G472" s="1291"/>
      <c r="H472" s="1291"/>
      <c r="I472" s="1291"/>
      <c r="J472" s="1291"/>
      <c r="K472" s="1291"/>
      <c r="L472" s="1291"/>
      <c r="M472" s="1291"/>
      <c r="N472" s="1291"/>
      <c r="O472" s="1291"/>
      <c r="P472" s="1291"/>
      <c r="Q472" s="1291"/>
      <c r="R472" s="1291"/>
      <c r="S472" s="1291"/>
      <c r="T472" s="1291"/>
      <c r="U472" s="1291"/>
      <c r="V472" s="1291"/>
      <c r="W472" s="1291"/>
      <c r="X472" s="1291"/>
      <c r="Y472" s="1291"/>
      <c r="Z472" s="1291"/>
    </row>
    <row r="473">
      <c r="A473" s="1291"/>
      <c r="B473" s="1291"/>
      <c r="C473" s="1291"/>
      <c r="D473" s="1291"/>
      <c r="E473" s="1291"/>
      <c r="F473" s="1291"/>
      <c r="G473" s="1291"/>
      <c r="H473" s="1291"/>
      <c r="I473" s="1291"/>
      <c r="J473" s="1291"/>
      <c r="K473" s="1291"/>
      <c r="L473" s="1291"/>
      <c r="M473" s="1291"/>
      <c r="N473" s="1291"/>
      <c r="O473" s="1291"/>
      <c r="P473" s="1291"/>
      <c r="Q473" s="1291"/>
      <c r="R473" s="1291"/>
      <c r="S473" s="1291"/>
      <c r="T473" s="1291"/>
      <c r="U473" s="1291"/>
      <c r="V473" s="1291"/>
      <c r="W473" s="1291"/>
      <c r="X473" s="1291"/>
      <c r="Y473" s="1291"/>
      <c r="Z473" s="1291"/>
    </row>
    <row r="474">
      <c r="A474" s="1291"/>
      <c r="B474" s="1291"/>
      <c r="C474" s="1291"/>
      <c r="D474" s="1291"/>
      <c r="E474" s="1291"/>
      <c r="F474" s="1291"/>
      <c r="G474" s="1291"/>
      <c r="H474" s="1291"/>
      <c r="I474" s="1291"/>
      <c r="J474" s="1291"/>
      <c r="K474" s="1291"/>
      <c r="L474" s="1291"/>
      <c r="M474" s="1291"/>
      <c r="N474" s="1291"/>
      <c r="O474" s="1291"/>
      <c r="P474" s="1291"/>
      <c r="Q474" s="1291"/>
      <c r="R474" s="1291"/>
      <c r="S474" s="1291"/>
      <c r="T474" s="1291"/>
      <c r="U474" s="1291"/>
      <c r="V474" s="1291"/>
      <c r="W474" s="1291"/>
      <c r="X474" s="1291"/>
      <c r="Y474" s="1291"/>
      <c r="Z474" s="1291"/>
    </row>
    <row r="475">
      <c r="A475" s="1291"/>
      <c r="B475" s="1291"/>
      <c r="C475" s="1291"/>
      <c r="D475" s="1291"/>
      <c r="E475" s="1291"/>
      <c r="F475" s="1291"/>
      <c r="G475" s="1291"/>
      <c r="H475" s="1291"/>
      <c r="I475" s="1291"/>
      <c r="J475" s="1291"/>
      <c r="K475" s="1291"/>
      <c r="L475" s="1291"/>
      <c r="M475" s="1291"/>
      <c r="N475" s="1291"/>
      <c r="O475" s="1291"/>
      <c r="P475" s="1291"/>
      <c r="Q475" s="1291"/>
      <c r="R475" s="1291"/>
      <c r="S475" s="1291"/>
      <c r="T475" s="1291"/>
      <c r="U475" s="1291"/>
      <c r="V475" s="1291"/>
      <c r="W475" s="1291"/>
      <c r="X475" s="1291"/>
      <c r="Y475" s="1291"/>
      <c r="Z475" s="1291"/>
    </row>
    <row r="476">
      <c r="A476" s="1291"/>
      <c r="B476" s="1291"/>
      <c r="C476" s="1291"/>
      <c r="D476" s="1291"/>
      <c r="E476" s="1291"/>
      <c r="F476" s="1291"/>
      <c r="G476" s="1291"/>
      <c r="H476" s="1291"/>
      <c r="I476" s="1291"/>
      <c r="J476" s="1291"/>
      <c r="K476" s="1291"/>
      <c r="L476" s="1291"/>
      <c r="M476" s="1291"/>
      <c r="N476" s="1291"/>
      <c r="O476" s="1291"/>
      <c r="P476" s="1291"/>
      <c r="Q476" s="1291"/>
      <c r="R476" s="1291"/>
      <c r="S476" s="1291"/>
      <c r="T476" s="1291"/>
      <c r="U476" s="1291"/>
      <c r="V476" s="1291"/>
      <c r="W476" s="1291"/>
      <c r="X476" s="1291"/>
      <c r="Y476" s="1291"/>
      <c r="Z476" s="1291"/>
    </row>
    <row r="477">
      <c r="A477" s="1291"/>
      <c r="B477" s="1291"/>
      <c r="C477" s="1291"/>
      <c r="D477" s="1291"/>
      <c r="E477" s="1291"/>
      <c r="F477" s="1291"/>
      <c r="G477" s="1291"/>
      <c r="H477" s="1291"/>
      <c r="I477" s="1291"/>
      <c r="J477" s="1291"/>
      <c r="K477" s="1291"/>
      <c r="L477" s="1291"/>
      <c r="M477" s="1291"/>
      <c r="N477" s="1291"/>
      <c r="O477" s="1291"/>
      <c r="P477" s="1291"/>
      <c r="Q477" s="1291"/>
      <c r="R477" s="1291"/>
      <c r="S477" s="1291"/>
      <c r="T477" s="1291"/>
      <c r="U477" s="1291"/>
      <c r="V477" s="1291"/>
      <c r="W477" s="1291"/>
      <c r="X477" s="1291"/>
      <c r="Y477" s="1291"/>
      <c r="Z477" s="1291"/>
    </row>
    <row r="478">
      <c r="A478" s="1291"/>
      <c r="B478" s="1291"/>
      <c r="C478" s="1291"/>
      <c r="D478" s="1291"/>
      <c r="E478" s="1291"/>
      <c r="F478" s="1291"/>
      <c r="G478" s="1291"/>
      <c r="H478" s="1291"/>
      <c r="I478" s="1291"/>
      <c r="J478" s="1291"/>
      <c r="K478" s="1291"/>
      <c r="L478" s="1291"/>
      <c r="M478" s="1291"/>
      <c r="N478" s="1291"/>
      <c r="O478" s="1291"/>
      <c r="P478" s="1291"/>
      <c r="Q478" s="1291"/>
      <c r="R478" s="1291"/>
      <c r="S478" s="1291"/>
      <c r="T478" s="1291"/>
      <c r="U478" s="1291"/>
      <c r="V478" s="1291"/>
      <c r="W478" s="1291"/>
      <c r="X478" s="1291"/>
      <c r="Y478" s="1291"/>
      <c r="Z478" s="1291"/>
    </row>
    <row r="479">
      <c r="A479" s="1291"/>
      <c r="B479" s="1291"/>
      <c r="C479" s="1291"/>
      <c r="D479" s="1291"/>
      <c r="E479" s="1291"/>
      <c r="F479" s="1291"/>
      <c r="G479" s="1291"/>
      <c r="H479" s="1291"/>
      <c r="I479" s="1291"/>
      <c r="J479" s="1291"/>
      <c r="K479" s="1291"/>
      <c r="L479" s="1291"/>
      <c r="M479" s="1291"/>
      <c r="N479" s="1291"/>
      <c r="O479" s="1291"/>
      <c r="P479" s="1291"/>
      <c r="Q479" s="1291"/>
      <c r="R479" s="1291"/>
      <c r="S479" s="1291"/>
      <c r="T479" s="1291"/>
      <c r="U479" s="1291"/>
      <c r="V479" s="1291"/>
      <c r="W479" s="1291"/>
      <c r="X479" s="1291"/>
      <c r="Y479" s="1291"/>
      <c r="Z479" s="1291"/>
    </row>
    <row r="480">
      <c r="A480" s="1291"/>
      <c r="B480" s="1291"/>
      <c r="C480" s="1291"/>
      <c r="D480" s="1291"/>
      <c r="E480" s="1291"/>
      <c r="F480" s="1291"/>
      <c r="G480" s="1291"/>
      <c r="H480" s="1291"/>
      <c r="I480" s="1291"/>
      <c r="J480" s="1291"/>
      <c r="K480" s="1291"/>
      <c r="L480" s="1291"/>
      <c r="M480" s="1291"/>
      <c r="N480" s="1291"/>
      <c r="O480" s="1291"/>
      <c r="P480" s="1291"/>
      <c r="Q480" s="1291"/>
      <c r="R480" s="1291"/>
      <c r="S480" s="1291"/>
      <c r="T480" s="1291"/>
      <c r="U480" s="1291"/>
      <c r="V480" s="1291"/>
      <c r="W480" s="1291"/>
      <c r="X480" s="1291"/>
      <c r="Y480" s="1291"/>
      <c r="Z480" s="1291"/>
    </row>
    <row r="481">
      <c r="A481" s="1291"/>
      <c r="B481" s="1291"/>
      <c r="C481" s="1291"/>
      <c r="D481" s="1291"/>
      <c r="E481" s="1291"/>
      <c r="F481" s="1291"/>
      <c r="G481" s="1291"/>
      <c r="H481" s="1291"/>
      <c r="I481" s="1291"/>
      <c r="J481" s="1291"/>
      <c r="K481" s="1291"/>
      <c r="L481" s="1291"/>
      <c r="M481" s="1291"/>
      <c r="N481" s="1291"/>
      <c r="O481" s="1291"/>
      <c r="P481" s="1291"/>
      <c r="Q481" s="1291"/>
      <c r="R481" s="1291"/>
      <c r="S481" s="1291"/>
      <c r="T481" s="1291"/>
      <c r="U481" s="1291"/>
      <c r="V481" s="1291"/>
      <c r="W481" s="1291"/>
      <c r="X481" s="1291"/>
      <c r="Y481" s="1291"/>
      <c r="Z481" s="1291"/>
    </row>
    <row r="482">
      <c r="A482" s="1291"/>
      <c r="B482" s="1291"/>
      <c r="C482" s="1291"/>
      <c r="D482" s="1291"/>
      <c r="E482" s="1291"/>
      <c r="F482" s="1291"/>
      <c r="G482" s="1291"/>
      <c r="H482" s="1291"/>
      <c r="I482" s="1291"/>
      <c r="J482" s="1291"/>
      <c r="K482" s="1291"/>
      <c r="L482" s="1291"/>
      <c r="M482" s="1291"/>
      <c r="N482" s="1291"/>
      <c r="O482" s="1291"/>
      <c r="P482" s="1291"/>
      <c r="Q482" s="1291"/>
      <c r="R482" s="1291"/>
      <c r="S482" s="1291"/>
      <c r="T482" s="1291"/>
      <c r="U482" s="1291"/>
      <c r="V482" s="1291"/>
      <c r="W482" s="1291"/>
      <c r="X482" s="1291"/>
      <c r="Y482" s="1291"/>
      <c r="Z482" s="1291"/>
    </row>
    <row r="483">
      <c r="A483" s="1291"/>
      <c r="B483" s="1291"/>
      <c r="C483" s="1291"/>
      <c r="D483" s="1291"/>
      <c r="E483" s="1291"/>
      <c r="F483" s="1291"/>
      <c r="G483" s="1291"/>
      <c r="H483" s="1291"/>
      <c r="I483" s="1291"/>
      <c r="J483" s="1291"/>
      <c r="K483" s="1291"/>
      <c r="L483" s="1291"/>
      <c r="M483" s="1291"/>
      <c r="N483" s="1291"/>
      <c r="O483" s="1291"/>
      <c r="P483" s="1291"/>
      <c r="Q483" s="1291"/>
      <c r="R483" s="1291"/>
      <c r="S483" s="1291"/>
      <c r="T483" s="1291"/>
      <c r="U483" s="1291"/>
      <c r="V483" s="1291"/>
      <c r="W483" s="1291"/>
      <c r="X483" s="1291"/>
      <c r="Y483" s="1291"/>
      <c r="Z483" s="1291"/>
    </row>
    <row r="484">
      <c r="A484" s="1291"/>
      <c r="B484" s="1291"/>
      <c r="C484" s="1291"/>
      <c r="D484" s="1291"/>
      <c r="E484" s="1291"/>
      <c r="F484" s="1291"/>
      <c r="G484" s="1291"/>
      <c r="H484" s="1291"/>
      <c r="I484" s="1291"/>
      <c r="J484" s="1291"/>
      <c r="K484" s="1291"/>
      <c r="L484" s="1291"/>
      <c r="M484" s="1291"/>
      <c r="N484" s="1291"/>
      <c r="O484" s="1291"/>
      <c r="P484" s="1291"/>
      <c r="Q484" s="1291"/>
      <c r="R484" s="1291"/>
      <c r="S484" s="1291"/>
      <c r="T484" s="1291"/>
      <c r="U484" s="1291"/>
      <c r="V484" s="1291"/>
      <c r="W484" s="1291"/>
      <c r="X484" s="1291"/>
      <c r="Y484" s="1291"/>
      <c r="Z484" s="1291"/>
    </row>
    <row r="485">
      <c r="A485" s="1291"/>
      <c r="B485" s="1291"/>
      <c r="C485" s="1291"/>
      <c r="D485" s="1291"/>
      <c r="E485" s="1291"/>
      <c r="F485" s="1291"/>
      <c r="G485" s="1291"/>
      <c r="H485" s="1291"/>
      <c r="I485" s="1291"/>
      <c r="J485" s="1291"/>
      <c r="K485" s="1291"/>
      <c r="L485" s="1291"/>
      <c r="M485" s="1291"/>
      <c r="N485" s="1291"/>
      <c r="O485" s="1291"/>
      <c r="P485" s="1291"/>
      <c r="Q485" s="1291"/>
      <c r="R485" s="1291"/>
      <c r="S485" s="1291"/>
      <c r="T485" s="1291"/>
      <c r="U485" s="1291"/>
      <c r="V485" s="1291"/>
      <c r="W485" s="1291"/>
      <c r="X485" s="1291"/>
      <c r="Y485" s="1291"/>
      <c r="Z485" s="1291"/>
    </row>
    <row r="486">
      <c r="A486" s="1291"/>
      <c r="B486" s="1291"/>
      <c r="C486" s="1291"/>
      <c r="D486" s="1291"/>
      <c r="E486" s="1291"/>
      <c r="F486" s="1291"/>
      <c r="G486" s="1291"/>
      <c r="H486" s="1291"/>
      <c r="I486" s="1291"/>
      <c r="J486" s="1291"/>
      <c r="K486" s="1291"/>
      <c r="L486" s="1291"/>
      <c r="M486" s="1291"/>
      <c r="N486" s="1291"/>
      <c r="O486" s="1291"/>
      <c r="P486" s="1291"/>
      <c r="Q486" s="1291"/>
      <c r="R486" s="1291"/>
      <c r="S486" s="1291"/>
      <c r="T486" s="1291"/>
      <c r="U486" s="1291"/>
      <c r="V486" s="1291"/>
      <c r="W486" s="1291"/>
      <c r="X486" s="1291"/>
      <c r="Y486" s="1291"/>
      <c r="Z486" s="1291"/>
    </row>
    <row r="487">
      <c r="A487" s="1291"/>
      <c r="B487" s="1291"/>
      <c r="C487" s="1291"/>
      <c r="D487" s="1291"/>
      <c r="E487" s="1291"/>
      <c r="F487" s="1291"/>
      <c r="G487" s="1291"/>
      <c r="H487" s="1291"/>
      <c r="I487" s="1291"/>
      <c r="J487" s="1291"/>
      <c r="K487" s="1291"/>
      <c r="L487" s="1291"/>
      <c r="M487" s="1291"/>
      <c r="N487" s="1291"/>
      <c r="O487" s="1291"/>
      <c r="P487" s="1291"/>
      <c r="Q487" s="1291"/>
      <c r="R487" s="1291"/>
      <c r="S487" s="1291"/>
      <c r="T487" s="1291"/>
      <c r="U487" s="1291"/>
      <c r="V487" s="1291"/>
      <c r="W487" s="1291"/>
      <c r="X487" s="1291"/>
      <c r="Y487" s="1291"/>
      <c r="Z487" s="1291"/>
    </row>
    <row r="488">
      <c r="A488" s="1291"/>
      <c r="B488" s="1291"/>
      <c r="C488" s="1291"/>
      <c r="D488" s="1291"/>
      <c r="E488" s="1291"/>
      <c r="F488" s="1291"/>
      <c r="G488" s="1291"/>
      <c r="H488" s="1291"/>
      <c r="I488" s="1291"/>
      <c r="J488" s="1291"/>
      <c r="K488" s="1291"/>
      <c r="L488" s="1291"/>
      <c r="M488" s="1291"/>
      <c r="N488" s="1291"/>
      <c r="O488" s="1291"/>
      <c r="P488" s="1291"/>
      <c r="Q488" s="1291"/>
      <c r="R488" s="1291"/>
      <c r="S488" s="1291"/>
      <c r="T488" s="1291"/>
      <c r="U488" s="1291"/>
      <c r="V488" s="1291"/>
      <c r="W488" s="1291"/>
      <c r="X488" s="1291"/>
      <c r="Y488" s="1291"/>
      <c r="Z488" s="1291"/>
    </row>
    <row r="489">
      <c r="A489" s="1291"/>
      <c r="B489" s="1291"/>
      <c r="C489" s="1291"/>
      <c r="D489" s="1291"/>
      <c r="E489" s="1291"/>
      <c r="F489" s="1291"/>
      <c r="G489" s="1291"/>
      <c r="H489" s="1291"/>
      <c r="I489" s="1291"/>
      <c r="J489" s="1291"/>
      <c r="K489" s="1291"/>
      <c r="L489" s="1291"/>
      <c r="M489" s="1291"/>
      <c r="N489" s="1291"/>
      <c r="O489" s="1291"/>
      <c r="P489" s="1291"/>
      <c r="Q489" s="1291"/>
      <c r="R489" s="1291"/>
      <c r="S489" s="1291"/>
      <c r="T489" s="1291"/>
      <c r="U489" s="1291"/>
      <c r="V489" s="1291"/>
      <c r="W489" s="1291"/>
      <c r="X489" s="1291"/>
      <c r="Y489" s="1291"/>
      <c r="Z489" s="1291"/>
    </row>
    <row r="490">
      <c r="A490" s="1291"/>
      <c r="B490" s="1291"/>
      <c r="C490" s="1291"/>
      <c r="D490" s="1291"/>
      <c r="E490" s="1291"/>
      <c r="F490" s="1291"/>
      <c r="G490" s="1291"/>
      <c r="H490" s="1291"/>
      <c r="I490" s="1291"/>
      <c r="J490" s="1291"/>
      <c r="K490" s="1291"/>
      <c r="L490" s="1291"/>
      <c r="M490" s="1291"/>
      <c r="N490" s="1291"/>
      <c r="O490" s="1291"/>
      <c r="P490" s="1291"/>
      <c r="Q490" s="1291"/>
      <c r="R490" s="1291"/>
      <c r="S490" s="1291"/>
      <c r="T490" s="1291"/>
      <c r="U490" s="1291"/>
      <c r="V490" s="1291"/>
      <c r="W490" s="1291"/>
      <c r="X490" s="1291"/>
      <c r="Y490" s="1291"/>
      <c r="Z490" s="1291"/>
    </row>
    <row r="491">
      <c r="A491" s="1291"/>
      <c r="B491" s="1291"/>
      <c r="C491" s="1291"/>
      <c r="D491" s="1291"/>
      <c r="E491" s="1291"/>
      <c r="F491" s="1291"/>
      <c r="G491" s="1291"/>
      <c r="H491" s="1291"/>
      <c r="I491" s="1291"/>
      <c r="J491" s="1291"/>
      <c r="K491" s="1291"/>
      <c r="L491" s="1291"/>
      <c r="M491" s="1291"/>
      <c r="N491" s="1291"/>
      <c r="O491" s="1291"/>
      <c r="P491" s="1291"/>
      <c r="Q491" s="1291"/>
      <c r="R491" s="1291"/>
      <c r="S491" s="1291"/>
      <c r="T491" s="1291"/>
      <c r="U491" s="1291"/>
      <c r="V491" s="1291"/>
      <c r="W491" s="1291"/>
      <c r="X491" s="1291"/>
      <c r="Y491" s="1291"/>
      <c r="Z491" s="1291"/>
    </row>
    <row r="492">
      <c r="A492" s="1291"/>
      <c r="B492" s="1291"/>
      <c r="C492" s="1291"/>
      <c r="D492" s="1291"/>
      <c r="E492" s="1291"/>
      <c r="F492" s="1291"/>
      <c r="G492" s="1291"/>
      <c r="H492" s="1291"/>
      <c r="I492" s="1291"/>
      <c r="J492" s="1291"/>
      <c r="K492" s="1291"/>
      <c r="L492" s="1291"/>
      <c r="M492" s="1291"/>
      <c r="N492" s="1291"/>
      <c r="O492" s="1291"/>
      <c r="P492" s="1291"/>
      <c r="Q492" s="1291"/>
      <c r="R492" s="1291"/>
      <c r="S492" s="1291"/>
      <c r="T492" s="1291"/>
      <c r="U492" s="1291"/>
      <c r="V492" s="1291"/>
      <c r="W492" s="1291"/>
      <c r="X492" s="1291"/>
      <c r="Y492" s="1291"/>
      <c r="Z492" s="1291"/>
    </row>
    <row r="493">
      <c r="A493" s="1291"/>
      <c r="B493" s="1291"/>
      <c r="C493" s="1291"/>
      <c r="D493" s="1291"/>
      <c r="E493" s="1291"/>
      <c r="F493" s="1291"/>
      <c r="G493" s="1291"/>
      <c r="H493" s="1291"/>
      <c r="I493" s="1291"/>
      <c r="J493" s="1291"/>
      <c r="K493" s="1291"/>
      <c r="L493" s="1291"/>
      <c r="M493" s="1291"/>
      <c r="N493" s="1291"/>
      <c r="O493" s="1291"/>
      <c r="P493" s="1291"/>
      <c r="Q493" s="1291"/>
      <c r="R493" s="1291"/>
      <c r="S493" s="1291"/>
      <c r="T493" s="1291"/>
      <c r="U493" s="1291"/>
      <c r="V493" s="1291"/>
      <c r="W493" s="1291"/>
      <c r="X493" s="1291"/>
      <c r="Y493" s="1291"/>
      <c r="Z493" s="1291"/>
    </row>
    <row r="494">
      <c r="A494" s="1291"/>
      <c r="B494" s="1291"/>
      <c r="C494" s="1291"/>
      <c r="D494" s="1291"/>
      <c r="E494" s="1291"/>
      <c r="F494" s="1291"/>
      <c r="G494" s="1291"/>
      <c r="H494" s="1291"/>
      <c r="I494" s="1291"/>
      <c r="J494" s="1291"/>
      <c r="K494" s="1291"/>
      <c r="L494" s="1291"/>
      <c r="M494" s="1291"/>
      <c r="N494" s="1291"/>
      <c r="O494" s="1291"/>
      <c r="P494" s="1291"/>
      <c r="Q494" s="1291"/>
      <c r="R494" s="1291"/>
      <c r="S494" s="1291"/>
      <c r="T494" s="1291"/>
      <c r="U494" s="1291"/>
      <c r="V494" s="1291"/>
      <c r="W494" s="1291"/>
      <c r="X494" s="1291"/>
      <c r="Y494" s="1291"/>
      <c r="Z494" s="1291"/>
    </row>
    <row r="495">
      <c r="A495" s="1291"/>
      <c r="B495" s="1291"/>
      <c r="C495" s="1291"/>
      <c r="D495" s="1291"/>
      <c r="E495" s="1291"/>
      <c r="F495" s="1291"/>
      <c r="G495" s="1291"/>
      <c r="H495" s="1291"/>
      <c r="I495" s="1291"/>
      <c r="J495" s="1291"/>
      <c r="K495" s="1291"/>
      <c r="L495" s="1291"/>
      <c r="M495" s="1291"/>
      <c r="N495" s="1291"/>
      <c r="O495" s="1291"/>
      <c r="P495" s="1291"/>
      <c r="Q495" s="1291"/>
      <c r="R495" s="1291"/>
      <c r="S495" s="1291"/>
      <c r="T495" s="1291"/>
      <c r="U495" s="1291"/>
      <c r="V495" s="1291"/>
      <c r="W495" s="1291"/>
      <c r="X495" s="1291"/>
      <c r="Y495" s="1291"/>
      <c r="Z495" s="1291"/>
    </row>
    <row r="496">
      <c r="A496" s="1291"/>
      <c r="B496" s="1291"/>
      <c r="C496" s="1291"/>
      <c r="D496" s="1291"/>
      <c r="E496" s="1291"/>
      <c r="F496" s="1291"/>
      <c r="G496" s="1291"/>
      <c r="H496" s="1291"/>
      <c r="I496" s="1291"/>
      <c r="J496" s="1291"/>
      <c r="K496" s="1291"/>
      <c r="L496" s="1291"/>
      <c r="M496" s="1291"/>
      <c r="N496" s="1291"/>
      <c r="O496" s="1291"/>
      <c r="P496" s="1291"/>
      <c r="Q496" s="1291"/>
      <c r="R496" s="1291"/>
      <c r="S496" s="1291"/>
      <c r="T496" s="1291"/>
      <c r="U496" s="1291"/>
      <c r="V496" s="1291"/>
      <c r="W496" s="1291"/>
      <c r="X496" s="1291"/>
      <c r="Y496" s="1291"/>
      <c r="Z496" s="1291"/>
    </row>
    <row r="497">
      <c r="A497" s="1291"/>
      <c r="B497" s="1291"/>
      <c r="C497" s="1291"/>
      <c r="D497" s="1291"/>
      <c r="E497" s="1291"/>
      <c r="F497" s="1291"/>
      <c r="G497" s="1291"/>
      <c r="H497" s="1291"/>
      <c r="I497" s="1291"/>
      <c r="J497" s="1291"/>
      <c r="K497" s="1291"/>
      <c r="L497" s="1291"/>
      <c r="M497" s="1291"/>
      <c r="N497" s="1291"/>
      <c r="O497" s="1291"/>
      <c r="P497" s="1291"/>
      <c r="Q497" s="1291"/>
      <c r="R497" s="1291"/>
      <c r="S497" s="1291"/>
      <c r="T497" s="1291"/>
      <c r="U497" s="1291"/>
      <c r="V497" s="1291"/>
      <c r="W497" s="1291"/>
      <c r="X497" s="1291"/>
      <c r="Y497" s="1291"/>
      <c r="Z497" s="1291"/>
    </row>
    <row r="498">
      <c r="A498" s="1291"/>
      <c r="B498" s="1291"/>
      <c r="C498" s="1291"/>
      <c r="D498" s="1291"/>
      <c r="E498" s="1291"/>
      <c r="F498" s="1291"/>
      <c r="G498" s="1291"/>
      <c r="H498" s="1291"/>
      <c r="I498" s="1291"/>
      <c r="J498" s="1291"/>
      <c r="K498" s="1291"/>
      <c r="L498" s="1291"/>
      <c r="M498" s="1291"/>
      <c r="N498" s="1291"/>
      <c r="O498" s="1291"/>
      <c r="P498" s="1291"/>
      <c r="Q498" s="1291"/>
      <c r="R498" s="1291"/>
      <c r="S498" s="1291"/>
      <c r="T498" s="1291"/>
      <c r="U498" s="1291"/>
      <c r="V498" s="1291"/>
      <c r="W498" s="1291"/>
      <c r="X498" s="1291"/>
      <c r="Y498" s="1291"/>
      <c r="Z498" s="1291"/>
    </row>
    <row r="499">
      <c r="A499" s="1291"/>
      <c r="B499" s="1291"/>
      <c r="C499" s="1291"/>
      <c r="D499" s="1291"/>
      <c r="E499" s="1291"/>
      <c r="F499" s="1291"/>
      <c r="G499" s="1291"/>
      <c r="H499" s="1291"/>
      <c r="I499" s="1291"/>
      <c r="J499" s="1291"/>
      <c r="K499" s="1291"/>
      <c r="L499" s="1291"/>
      <c r="M499" s="1291"/>
      <c r="N499" s="1291"/>
      <c r="O499" s="1291"/>
      <c r="P499" s="1291"/>
      <c r="Q499" s="1291"/>
      <c r="R499" s="1291"/>
      <c r="S499" s="1291"/>
      <c r="T499" s="1291"/>
      <c r="U499" s="1291"/>
      <c r="V499" s="1291"/>
      <c r="W499" s="1291"/>
      <c r="X499" s="1291"/>
      <c r="Y499" s="1291"/>
      <c r="Z499" s="1291"/>
    </row>
    <row r="500">
      <c r="A500" s="1291"/>
      <c r="B500" s="1291"/>
      <c r="C500" s="1291"/>
      <c r="D500" s="1291"/>
      <c r="E500" s="1291"/>
      <c r="F500" s="1291"/>
      <c r="G500" s="1291"/>
      <c r="H500" s="1291"/>
      <c r="I500" s="1291"/>
      <c r="J500" s="1291"/>
      <c r="K500" s="1291"/>
      <c r="L500" s="1291"/>
      <c r="M500" s="1291"/>
      <c r="N500" s="1291"/>
      <c r="O500" s="1291"/>
      <c r="P500" s="1291"/>
      <c r="Q500" s="1291"/>
      <c r="R500" s="1291"/>
      <c r="S500" s="1291"/>
      <c r="T500" s="1291"/>
      <c r="U500" s="1291"/>
      <c r="V500" s="1291"/>
      <c r="W500" s="1291"/>
      <c r="X500" s="1291"/>
      <c r="Y500" s="1291"/>
      <c r="Z500" s="1291"/>
    </row>
    <row r="501">
      <c r="A501" s="1291"/>
      <c r="B501" s="1291"/>
      <c r="C501" s="1291"/>
      <c r="D501" s="1291"/>
      <c r="E501" s="1291"/>
      <c r="F501" s="1291"/>
      <c r="G501" s="1291"/>
      <c r="H501" s="1291"/>
      <c r="I501" s="1291"/>
      <c r="J501" s="1291"/>
      <c r="K501" s="1291"/>
      <c r="L501" s="1291"/>
      <c r="M501" s="1291"/>
      <c r="N501" s="1291"/>
      <c r="O501" s="1291"/>
      <c r="P501" s="1291"/>
      <c r="Q501" s="1291"/>
      <c r="R501" s="1291"/>
      <c r="S501" s="1291"/>
      <c r="T501" s="1291"/>
      <c r="U501" s="1291"/>
      <c r="V501" s="1291"/>
      <c r="W501" s="1291"/>
      <c r="X501" s="1291"/>
      <c r="Y501" s="1291"/>
      <c r="Z501" s="1291"/>
    </row>
    <row r="502">
      <c r="A502" s="1291"/>
      <c r="B502" s="1291"/>
      <c r="C502" s="1291"/>
      <c r="D502" s="1291"/>
      <c r="E502" s="1291"/>
      <c r="F502" s="1291"/>
      <c r="G502" s="1291"/>
      <c r="H502" s="1291"/>
      <c r="I502" s="1291"/>
      <c r="J502" s="1291"/>
      <c r="K502" s="1291"/>
      <c r="L502" s="1291"/>
      <c r="M502" s="1291"/>
      <c r="N502" s="1291"/>
      <c r="O502" s="1291"/>
      <c r="P502" s="1291"/>
      <c r="Q502" s="1291"/>
      <c r="R502" s="1291"/>
      <c r="S502" s="1291"/>
      <c r="T502" s="1291"/>
      <c r="U502" s="1291"/>
      <c r="V502" s="1291"/>
      <c r="W502" s="1291"/>
      <c r="X502" s="1291"/>
      <c r="Y502" s="1291"/>
      <c r="Z502" s="1291"/>
    </row>
    <row r="503">
      <c r="A503" s="1291"/>
      <c r="B503" s="1291"/>
      <c r="C503" s="1291"/>
      <c r="D503" s="1291"/>
      <c r="E503" s="1291"/>
      <c r="F503" s="1291"/>
      <c r="G503" s="1291"/>
      <c r="H503" s="1291"/>
      <c r="I503" s="1291"/>
      <c r="J503" s="1291"/>
      <c r="K503" s="1291"/>
      <c r="L503" s="1291"/>
      <c r="M503" s="1291"/>
      <c r="N503" s="1291"/>
      <c r="O503" s="1291"/>
      <c r="P503" s="1291"/>
      <c r="Q503" s="1291"/>
      <c r="R503" s="1291"/>
      <c r="S503" s="1291"/>
      <c r="T503" s="1291"/>
      <c r="U503" s="1291"/>
      <c r="V503" s="1291"/>
      <c r="W503" s="1291"/>
      <c r="X503" s="1291"/>
      <c r="Y503" s="1291"/>
      <c r="Z503" s="1291"/>
    </row>
    <row r="504">
      <c r="A504" s="1291"/>
      <c r="B504" s="1291"/>
      <c r="C504" s="1291"/>
      <c r="D504" s="1291"/>
      <c r="E504" s="1291"/>
      <c r="F504" s="1291"/>
      <c r="G504" s="1291"/>
      <c r="H504" s="1291"/>
      <c r="I504" s="1291"/>
      <c r="J504" s="1291"/>
      <c r="K504" s="1291"/>
      <c r="L504" s="1291"/>
      <c r="M504" s="1291"/>
      <c r="N504" s="1291"/>
      <c r="O504" s="1291"/>
      <c r="P504" s="1291"/>
      <c r="Q504" s="1291"/>
      <c r="R504" s="1291"/>
      <c r="S504" s="1291"/>
      <c r="T504" s="1291"/>
      <c r="U504" s="1291"/>
      <c r="V504" s="1291"/>
      <c r="W504" s="1291"/>
      <c r="X504" s="1291"/>
      <c r="Y504" s="1291"/>
      <c r="Z504" s="1291"/>
    </row>
    <row r="505">
      <c r="A505" s="1291"/>
      <c r="B505" s="1291"/>
      <c r="C505" s="1291"/>
      <c r="D505" s="1291"/>
      <c r="E505" s="1291"/>
      <c r="F505" s="1291"/>
      <c r="G505" s="1291"/>
      <c r="H505" s="1291"/>
      <c r="I505" s="1291"/>
      <c r="J505" s="1291"/>
      <c r="K505" s="1291"/>
      <c r="L505" s="1291"/>
      <c r="M505" s="1291"/>
      <c r="N505" s="1291"/>
      <c r="O505" s="1291"/>
      <c r="P505" s="1291"/>
      <c r="Q505" s="1291"/>
      <c r="R505" s="1291"/>
      <c r="S505" s="1291"/>
      <c r="T505" s="1291"/>
      <c r="U505" s="1291"/>
      <c r="V505" s="1291"/>
      <c r="W505" s="1291"/>
      <c r="X505" s="1291"/>
      <c r="Y505" s="1291"/>
      <c r="Z505" s="1291"/>
    </row>
    <row r="506">
      <c r="A506" s="1291"/>
      <c r="B506" s="1291"/>
      <c r="C506" s="1291"/>
      <c r="D506" s="1291"/>
      <c r="E506" s="1291"/>
      <c r="F506" s="1291"/>
      <c r="G506" s="1291"/>
      <c r="H506" s="1291"/>
      <c r="I506" s="1291"/>
      <c r="J506" s="1291"/>
      <c r="K506" s="1291"/>
      <c r="L506" s="1291"/>
      <c r="M506" s="1291"/>
      <c r="N506" s="1291"/>
      <c r="O506" s="1291"/>
      <c r="P506" s="1291"/>
      <c r="Q506" s="1291"/>
      <c r="R506" s="1291"/>
      <c r="S506" s="1291"/>
      <c r="T506" s="1291"/>
      <c r="U506" s="1291"/>
      <c r="V506" s="1291"/>
      <c r="W506" s="1291"/>
      <c r="X506" s="1291"/>
      <c r="Y506" s="1291"/>
      <c r="Z506" s="1291"/>
    </row>
    <row r="507">
      <c r="A507" s="1291"/>
      <c r="B507" s="1291"/>
      <c r="C507" s="1291"/>
      <c r="D507" s="1291"/>
      <c r="E507" s="1291"/>
      <c r="F507" s="1291"/>
      <c r="G507" s="1291"/>
      <c r="H507" s="1291"/>
      <c r="I507" s="1291"/>
      <c r="J507" s="1291"/>
      <c r="K507" s="1291"/>
      <c r="L507" s="1291"/>
      <c r="M507" s="1291"/>
      <c r="N507" s="1291"/>
      <c r="O507" s="1291"/>
      <c r="P507" s="1291"/>
      <c r="Q507" s="1291"/>
      <c r="R507" s="1291"/>
      <c r="S507" s="1291"/>
      <c r="T507" s="1291"/>
      <c r="U507" s="1291"/>
      <c r="V507" s="1291"/>
      <c r="W507" s="1291"/>
      <c r="X507" s="1291"/>
      <c r="Y507" s="1291"/>
      <c r="Z507" s="1291"/>
    </row>
    <row r="508">
      <c r="A508" s="1291"/>
      <c r="B508" s="1291"/>
      <c r="C508" s="1291"/>
      <c r="D508" s="1291"/>
      <c r="E508" s="1291"/>
      <c r="F508" s="1291"/>
      <c r="G508" s="1291"/>
      <c r="H508" s="1291"/>
      <c r="I508" s="1291"/>
      <c r="J508" s="1291"/>
      <c r="K508" s="1291"/>
      <c r="L508" s="1291"/>
      <c r="M508" s="1291"/>
      <c r="N508" s="1291"/>
      <c r="O508" s="1291"/>
      <c r="P508" s="1291"/>
      <c r="Q508" s="1291"/>
      <c r="R508" s="1291"/>
      <c r="S508" s="1291"/>
      <c r="T508" s="1291"/>
      <c r="U508" s="1291"/>
      <c r="V508" s="1291"/>
      <c r="W508" s="1291"/>
      <c r="X508" s="1291"/>
      <c r="Y508" s="1291"/>
      <c r="Z508" s="1291"/>
    </row>
    <row r="509">
      <c r="A509" s="1291"/>
      <c r="B509" s="1291"/>
      <c r="C509" s="1291"/>
      <c r="D509" s="1291"/>
      <c r="E509" s="1291"/>
      <c r="F509" s="1291"/>
      <c r="G509" s="1291"/>
      <c r="H509" s="1291"/>
      <c r="I509" s="1291"/>
      <c r="J509" s="1291"/>
      <c r="K509" s="1291"/>
      <c r="L509" s="1291"/>
      <c r="M509" s="1291"/>
      <c r="N509" s="1291"/>
      <c r="O509" s="1291"/>
      <c r="P509" s="1291"/>
      <c r="Q509" s="1291"/>
      <c r="R509" s="1291"/>
      <c r="S509" s="1291"/>
      <c r="T509" s="1291"/>
      <c r="U509" s="1291"/>
      <c r="V509" s="1291"/>
      <c r="W509" s="1291"/>
      <c r="X509" s="1291"/>
      <c r="Y509" s="1291"/>
      <c r="Z509" s="1291"/>
    </row>
    <row r="510">
      <c r="A510" s="1291"/>
      <c r="B510" s="1291"/>
      <c r="C510" s="1291"/>
      <c r="D510" s="1291"/>
      <c r="E510" s="1291"/>
      <c r="F510" s="1291"/>
      <c r="G510" s="1291"/>
      <c r="H510" s="1291"/>
      <c r="I510" s="1291"/>
      <c r="J510" s="1291"/>
      <c r="K510" s="1291"/>
      <c r="L510" s="1291"/>
      <c r="M510" s="1291"/>
      <c r="N510" s="1291"/>
      <c r="O510" s="1291"/>
      <c r="P510" s="1291"/>
      <c r="Q510" s="1291"/>
      <c r="R510" s="1291"/>
      <c r="S510" s="1291"/>
      <c r="T510" s="1291"/>
      <c r="U510" s="1291"/>
      <c r="V510" s="1291"/>
      <c r="W510" s="1291"/>
      <c r="X510" s="1291"/>
      <c r="Y510" s="1291"/>
      <c r="Z510" s="1291"/>
    </row>
    <row r="511">
      <c r="A511" s="1291"/>
      <c r="B511" s="1291"/>
      <c r="C511" s="1291"/>
      <c r="D511" s="1291"/>
      <c r="E511" s="1291"/>
      <c r="F511" s="1291"/>
      <c r="G511" s="1291"/>
      <c r="H511" s="1291"/>
      <c r="I511" s="1291"/>
      <c r="J511" s="1291"/>
      <c r="K511" s="1291"/>
      <c r="L511" s="1291"/>
      <c r="M511" s="1291"/>
      <c r="N511" s="1291"/>
      <c r="O511" s="1291"/>
      <c r="P511" s="1291"/>
      <c r="Q511" s="1291"/>
      <c r="R511" s="1291"/>
      <c r="S511" s="1291"/>
      <c r="T511" s="1291"/>
      <c r="U511" s="1291"/>
      <c r="V511" s="1291"/>
      <c r="W511" s="1291"/>
      <c r="X511" s="1291"/>
      <c r="Y511" s="1291"/>
      <c r="Z511" s="1291"/>
    </row>
    <row r="512">
      <c r="A512" s="1291"/>
      <c r="B512" s="1291"/>
      <c r="C512" s="1291"/>
      <c r="D512" s="1291"/>
      <c r="E512" s="1291"/>
      <c r="F512" s="1291"/>
      <c r="G512" s="1291"/>
      <c r="H512" s="1291"/>
      <c r="I512" s="1291"/>
      <c r="J512" s="1291"/>
      <c r="K512" s="1291"/>
      <c r="L512" s="1291"/>
      <c r="M512" s="1291"/>
      <c r="N512" s="1291"/>
      <c r="O512" s="1291"/>
      <c r="P512" s="1291"/>
      <c r="Q512" s="1291"/>
      <c r="R512" s="1291"/>
      <c r="S512" s="1291"/>
      <c r="T512" s="1291"/>
      <c r="U512" s="1291"/>
      <c r="V512" s="1291"/>
      <c r="W512" s="1291"/>
      <c r="X512" s="1291"/>
      <c r="Y512" s="1291"/>
      <c r="Z512" s="1291"/>
    </row>
    <row r="513">
      <c r="A513" s="1291"/>
      <c r="B513" s="1291"/>
      <c r="C513" s="1291"/>
      <c r="D513" s="1291"/>
      <c r="E513" s="1291"/>
      <c r="F513" s="1291"/>
      <c r="G513" s="1291"/>
      <c r="H513" s="1291"/>
      <c r="I513" s="1291"/>
      <c r="J513" s="1291"/>
      <c r="K513" s="1291"/>
      <c r="L513" s="1291"/>
      <c r="M513" s="1291"/>
      <c r="N513" s="1291"/>
      <c r="O513" s="1291"/>
      <c r="P513" s="1291"/>
      <c r="Q513" s="1291"/>
      <c r="R513" s="1291"/>
      <c r="S513" s="1291"/>
      <c r="T513" s="1291"/>
      <c r="U513" s="1291"/>
      <c r="V513" s="1291"/>
      <c r="W513" s="1291"/>
      <c r="X513" s="1291"/>
      <c r="Y513" s="1291"/>
      <c r="Z513" s="1291"/>
    </row>
    <row r="514">
      <c r="A514" s="1291"/>
      <c r="B514" s="1291"/>
      <c r="C514" s="1291"/>
      <c r="D514" s="1291"/>
      <c r="E514" s="1291"/>
      <c r="F514" s="1291"/>
      <c r="G514" s="1291"/>
      <c r="H514" s="1291"/>
      <c r="I514" s="1291"/>
      <c r="J514" s="1291"/>
      <c r="K514" s="1291"/>
      <c r="L514" s="1291"/>
      <c r="M514" s="1291"/>
      <c r="N514" s="1291"/>
      <c r="O514" s="1291"/>
      <c r="P514" s="1291"/>
      <c r="Q514" s="1291"/>
      <c r="R514" s="1291"/>
      <c r="S514" s="1291"/>
      <c r="T514" s="1291"/>
      <c r="U514" s="1291"/>
      <c r="V514" s="1291"/>
      <c r="W514" s="1291"/>
      <c r="X514" s="1291"/>
      <c r="Y514" s="1291"/>
      <c r="Z514" s="1291"/>
    </row>
    <row r="515">
      <c r="A515" s="1291"/>
      <c r="B515" s="1291"/>
      <c r="C515" s="1291"/>
      <c r="D515" s="1291"/>
      <c r="E515" s="1291"/>
      <c r="F515" s="1291"/>
      <c r="G515" s="1291"/>
      <c r="H515" s="1291"/>
      <c r="I515" s="1291"/>
      <c r="J515" s="1291"/>
      <c r="K515" s="1291"/>
      <c r="L515" s="1291"/>
      <c r="M515" s="1291"/>
      <c r="N515" s="1291"/>
      <c r="O515" s="1291"/>
      <c r="P515" s="1291"/>
      <c r="Q515" s="1291"/>
      <c r="R515" s="1291"/>
      <c r="S515" s="1291"/>
      <c r="T515" s="1291"/>
      <c r="U515" s="1291"/>
      <c r="V515" s="1291"/>
      <c r="W515" s="1291"/>
      <c r="X515" s="1291"/>
      <c r="Y515" s="1291"/>
      <c r="Z515" s="1291"/>
    </row>
    <row r="516">
      <c r="A516" s="1291"/>
      <c r="B516" s="1291"/>
      <c r="C516" s="1291"/>
      <c r="D516" s="1291"/>
      <c r="E516" s="1291"/>
      <c r="F516" s="1291"/>
      <c r="G516" s="1291"/>
      <c r="H516" s="1291"/>
      <c r="I516" s="1291"/>
      <c r="J516" s="1291"/>
      <c r="K516" s="1291"/>
      <c r="L516" s="1291"/>
      <c r="M516" s="1291"/>
      <c r="N516" s="1291"/>
      <c r="O516" s="1291"/>
      <c r="P516" s="1291"/>
      <c r="Q516" s="1291"/>
      <c r="R516" s="1291"/>
      <c r="S516" s="1291"/>
      <c r="T516" s="1291"/>
      <c r="U516" s="1291"/>
      <c r="V516" s="1291"/>
      <c r="W516" s="1291"/>
      <c r="X516" s="1291"/>
      <c r="Y516" s="1291"/>
      <c r="Z516" s="1291"/>
    </row>
    <row r="517">
      <c r="A517" s="1291"/>
      <c r="B517" s="1291"/>
      <c r="C517" s="1291"/>
      <c r="D517" s="1291"/>
      <c r="E517" s="1291"/>
      <c r="F517" s="1291"/>
      <c r="G517" s="1291"/>
      <c r="H517" s="1291"/>
      <c r="I517" s="1291"/>
      <c r="J517" s="1291"/>
      <c r="K517" s="1291"/>
      <c r="L517" s="1291"/>
      <c r="M517" s="1291"/>
      <c r="N517" s="1291"/>
      <c r="O517" s="1291"/>
      <c r="P517" s="1291"/>
      <c r="Q517" s="1291"/>
      <c r="R517" s="1291"/>
      <c r="S517" s="1291"/>
      <c r="T517" s="1291"/>
      <c r="U517" s="1291"/>
      <c r="V517" s="1291"/>
      <c r="W517" s="1291"/>
      <c r="X517" s="1291"/>
      <c r="Y517" s="1291"/>
      <c r="Z517" s="1291"/>
    </row>
    <row r="518">
      <c r="A518" s="1291"/>
      <c r="B518" s="1291"/>
      <c r="C518" s="1291"/>
      <c r="D518" s="1291"/>
      <c r="E518" s="1291"/>
      <c r="F518" s="1291"/>
      <c r="G518" s="1291"/>
      <c r="H518" s="1291"/>
      <c r="I518" s="1291"/>
      <c r="J518" s="1291"/>
      <c r="K518" s="1291"/>
      <c r="L518" s="1291"/>
      <c r="M518" s="1291"/>
      <c r="N518" s="1291"/>
      <c r="O518" s="1291"/>
      <c r="P518" s="1291"/>
      <c r="Q518" s="1291"/>
      <c r="R518" s="1291"/>
      <c r="S518" s="1291"/>
      <c r="T518" s="1291"/>
      <c r="U518" s="1291"/>
      <c r="V518" s="1291"/>
      <c r="W518" s="1291"/>
      <c r="X518" s="1291"/>
      <c r="Y518" s="1291"/>
      <c r="Z518" s="1291"/>
    </row>
    <row r="519">
      <c r="A519" s="1291"/>
      <c r="B519" s="1291"/>
      <c r="C519" s="1291"/>
      <c r="D519" s="1291"/>
      <c r="E519" s="1291"/>
      <c r="F519" s="1291"/>
      <c r="G519" s="1291"/>
      <c r="H519" s="1291"/>
      <c r="I519" s="1291"/>
      <c r="J519" s="1291"/>
      <c r="K519" s="1291"/>
      <c r="L519" s="1291"/>
      <c r="M519" s="1291"/>
      <c r="N519" s="1291"/>
      <c r="O519" s="1291"/>
      <c r="P519" s="1291"/>
      <c r="Q519" s="1291"/>
      <c r="R519" s="1291"/>
      <c r="S519" s="1291"/>
      <c r="T519" s="1291"/>
      <c r="U519" s="1291"/>
      <c r="V519" s="1291"/>
      <c r="W519" s="1291"/>
      <c r="X519" s="1291"/>
      <c r="Y519" s="1291"/>
      <c r="Z519" s="1291"/>
    </row>
    <row r="520">
      <c r="A520" s="1291"/>
      <c r="B520" s="1291"/>
      <c r="C520" s="1291"/>
      <c r="D520" s="1291"/>
      <c r="E520" s="1291"/>
      <c r="F520" s="1291"/>
      <c r="G520" s="1291"/>
      <c r="H520" s="1291"/>
      <c r="I520" s="1291"/>
      <c r="J520" s="1291"/>
      <c r="K520" s="1291"/>
      <c r="L520" s="1291"/>
      <c r="M520" s="1291"/>
      <c r="N520" s="1291"/>
      <c r="O520" s="1291"/>
      <c r="P520" s="1291"/>
      <c r="Q520" s="1291"/>
      <c r="R520" s="1291"/>
      <c r="S520" s="1291"/>
      <c r="T520" s="1291"/>
      <c r="U520" s="1291"/>
      <c r="V520" s="1291"/>
      <c r="W520" s="1291"/>
      <c r="X520" s="1291"/>
      <c r="Y520" s="1291"/>
      <c r="Z520" s="1291"/>
    </row>
    <row r="521">
      <c r="A521" s="1291"/>
      <c r="B521" s="1291"/>
      <c r="C521" s="1291"/>
      <c r="D521" s="1291"/>
      <c r="E521" s="1291"/>
      <c r="F521" s="1291"/>
      <c r="G521" s="1291"/>
      <c r="H521" s="1291"/>
      <c r="I521" s="1291"/>
      <c r="J521" s="1291"/>
      <c r="K521" s="1291"/>
      <c r="L521" s="1291"/>
      <c r="M521" s="1291"/>
      <c r="N521" s="1291"/>
      <c r="O521" s="1291"/>
      <c r="P521" s="1291"/>
      <c r="Q521" s="1291"/>
      <c r="R521" s="1291"/>
      <c r="S521" s="1291"/>
      <c r="T521" s="1291"/>
      <c r="U521" s="1291"/>
      <c r="V521" s="1291"/>
      <c r="W521" s="1291"/>
      <c r="X521" s="1291"/>
      <c r="Y521" s="1291"/>
      <c r="Z521" s="1291"/>
    </row>
    <row r="522">
      <c r="A522" s="1291"/>
      <c r="B522" s="1291"/>
      <c r="C522" s="1291"/>
      <c r="D522" s="1291"/>
      <c r="E522" s="1291"/>
      <c r="F522" s="1291"/>
      <c r="G522" s="1291"/>
      <c r="H522" s="1291"/>
      <c r="I522" s="1291"/>
      <c r="J522" s="1291"/>
      <c r="K522" s="1291"/>
      <c r="L522" s="1291"/>
      <c r="M522" s="1291"/>
      <c r="N522" s="1291"/>
      <c r="O522" s="1291"/>
      <c r="P522" s="1291"/>
      <c r="Q522" s="1291"/>
      <c r="R522" s="1291"/>
      <c r="S522" s="1291"/>
      <c r="T522" s="1291"/>
      <c r="U522" s="1291"/>
      <c r="V522" s="1291"/>
      <c r="W522" s="1291"/>
      <c r="X522" s="1291"/>
      <c r="Y522" s="1291"/>
      <c r="Z522" s="1291"/>
    </row>
    <row r="523">
      <c r="A523" s="1291"/>
      <c r="B523" s="1291"/>
      <c r="C523" s="1291"/>
      <c r="D523" s="1291"/>
      <c r="E523" s="1291"/>
      <c r="F523" s="1291"/>
      <c r="G523" s="1291"/>
      <c r="H523" s="1291"/>
      <c r="I523" s="1291"/>
      <c r="J523" s="1291"/>
      <c r="K523" s="1291"/>
      <c r="L523" s="1291"/>
      <c r="M523" s="1291"/>
      <c r="N523" s="1291"/>
      <c r="O523" s="1291"/>
      <c r="P523" s="1291"/>
      <c r="Q523" s="1291"/>
      <c r="R523" s="1291"/>
      <c r="S523" s="1291"/>
      <c r="T523" s="1291"/>
      <c r="U523" s="1291"/>
      <c r="V523" s="1291"/>
      <c r="W523" s="1291"/>
      <c r="X523" s="1291"/>
      <c r="Y523" s="1291"/>
      <c r="Z523" s="1291"/>
    </row>
    <row r="524">
      <c r="A524" s="1291"/>
      <c r="B524" s="1291"/>
      <c r="C524" s="1291"/>
      <c r="D524" s="1291"/>
      <c r="E524" s="1291"/>
      <c r="F524" s="1291"/>
      <c r="G524" s="1291"/>
      <c r="H524" s="1291"/>
      <c r="I524" s="1291"/>
      <c r="J524" s="1291"/>
      <c r="K524" s="1291"/>
      <c r="L524" s="1291"/>
      <c r="M524" s="1291"/>
      <c r="N524" s="1291"/>
      <c r="O524" s="1291"/>
      <c r="P524" s="1291"/>
      <c r="Q524" s="1291"/>
      <c r="R524" s="1291"/>
      <c r="S524" s="1291"/>
      <c r="T524" s="1291"/>
      <c r="U524" s="1291"/>
      <c r="V524" s="1291"/>
      <c r="W524" s="1291"/>
      <c r="X524" s="1291"/>
      <c r="Y524" s="1291"/>
      <c r="Z524" s="1291"/>
    </row>
    <row r="525">
      <c r="A525" s="1291"/>
      <c r="B525" s="1291"/>
      <c r="C525" s="1291"/>
      <c r="D525" s="1291"/>
      <c r="E525" s="1291"/>
      <c r="F525" s="1291"/>
      <c r="G525" s="1291"/>
      <c r="H525" s="1291"/>
      <c r="I525" s="1291"/>
      <c r="J525" s="1291"/>
      <c r="K525" s="1291"/>
      <c r="L525" s="1291"/>
      <c r="M525" s="1291"/>
      <c r="N525" s="1291"/>
      <c r="O525" s="1291"/>
      <c r="P525" s="1291"/>
      <c r="Q525" s="1291"/>
      <c r="R525" s="1291"/>
      <c r="S525" s="1291"/>
      <c r="T525" s="1291"/>
      <c r="U525" s="1291"/>
      <c r="V525" s="1291"/>
      <c r="W525" s="1291"/>
      <c r="X525" s="1291"/>
      <c r="Y525" s="1291"/>
      <c r="Z525" s="1291"/>
    </row>
    <row r="526">
      <c r="A526" s="1291"/>
      <c r="B526" s="1291"/>
      <c r="C526" s="1291"/>
      <c r="D526" s="1291"/>
      <c r="E526" s="1291"/>
      <c r="F526" s="1291"/>
      <c r="G526" s="1291"/>
      <c r="H526" s="1291"/>
      <c r="I526" s="1291"/>
      <c r="J526" s="1291"/>
      <c r="K526" s="1291"/>
      <c r="L526" s="1291"/>
      <c r="M526" s="1291"/>
      <c r="N526" s="1291"/>
      <c r="O526" s="1291"/>
      <c r="P526" s="1291"/>
      <c r="Q526" s="1291"/>
      <c r="R526" s="1291"/>
      <c r="S526" s="1291"/>
      <c r="T526" s="1291"/>
      <c r="U526" s="1291"/>
      <c r="V526" s="1291"/>
      <c r="W526" s="1291"/>
      <c r="X526" s="1291"/>
      <c r="Y526" s="1291"/>
      <c r="Z526" s="1291"/>
    </row>
    <row r="527">
      <c r="A527" s="1291"/>
      <c r="B527" s="1291"/>
      <c r="C527" s="1291"/>
      <c r="D527" s="1291"/>
      <c r="E527" s="1291"/>
      <c r="F527" s="1291"/>
      <c r="G527" s="1291"/>
      <c r="H527" s="1291"/>
      <c r="I527" s="1291"/>
      <c r="J527" s="1291"/>
      <c r="K527" s="1291"/>
      <c r="L527" s="1291"/>
      <c r="M527" s="1291"/>
      <c r="N527" s="1291"/>
      <c r="O527" s="1291"/>
      <c r="P527" s="1291"/>
      <c r="Q527" s="1291"/>
      <c r="R527" s="1291"/>
      <c r="S527" s="1291"/>
      <c r="T527" s="1291"/>
      <c r="U527" s="1291"/>
      <c r="V527" s="1291"/>
      <c r="W527" s="1291"/>
      <c r="X527" s="1291"/>
      <c r="Y527" s="1291"/>
      <c r="Z527" s="1291"/>
    </row>
    <row r="528">
      <c r="A528" s="1291"/>
      <c r="B528" s="1291"/>
      <c r="C528" s="1291"/>
      <c r="D528" s="1291"/>
      <c r="E528" s="1291"/>
      <c r="F528" s="1291"/>
      <c r="G528" s="1291"/>
      <c r="H528" s="1291"/>
      <c r="I528" s="1291"/>
      <c r="J528" s="1291"/>
      <c r="K528" s="1291"/>
      <c r="L528" s="1291"/>
      <c r="M528" s="1291"/>
      <c r="N528" s="1291"/>
      <c r="O528" s="1291"/>
      <c r="P528" s="1291"/>
      <c r="Q528" s="1291"/>
      <c r="R528" s="1291"/>
      <c r="S528" s="1291"/>
      <c r="T528" s="1291"/>
      <c r="U528" s="1291"/>
      <c r="V528" s="1291"/>
      <c r="W528" s="1291"/>
      <c r="X528" s="1291"/>
      <c r="Y528" s="1291"/>
      <c r="Z528" s="1291"/>
    </row>
    <row r="529">
      <c r="A529" s="1291"/>
      <c r="B529" s="1291"/>
      <c r="C529" s="1291"/>
      <c r="D529" s="1291"/>
      <c r="E529" s="1291"/>
      <c r="F529" s="1291"/>
      <c r="G529" s="1291"/>
      <c r="H529" s="1291"/>
      <c r="I529" s="1291"/>
      <c r="J529" s="1291"/>
      <c r="K529" s="1291"/>
      <c r="L529" s="1291"/>
      <c r="M529" s="1291"/>
      <c r="N529" s="1291"/>
      <c r="O529" s="1291"/>
      <c r="P529" s="1291"/>
      <c r="Q529" s="1291"/>
      <c r="R529" s="1291"/>
      <c r="S529" s="1291"/>
      <c r="T529" s="1291"/>
      <c r="U529" s="1291"/>
      <c r="V529" s="1291"/>
      <c r="W529" s="1291"/>
      <c r="X529" s="1291"/>
      <c r="Y529" s="1291"/>
      <c r="Z529" s="1291"/>
    </row>
    <row r="530">
      <c r="A530" s="1291"/>
      <c r="B530" s="1291"/>
      <c r="C530" s="1291"/>
      <c r="D530" s="1291"/>
      <c r="E530" s="1291"/>
      <c r="F530" s="1291"/>
      <c r="G530" s="1291"/>
      <c r="H530" s="1291"/>
      <c r="I530" s="1291"/>
      <c r="J530" s="1291"/>
      <c r="K530" s="1291"/>
      <c r="L530" s="1291"/>
      <c r="M530" s="1291"/>
      <c r="N530" s="1291"/>
      <c r="O530" s="1291"/>
      <c r="P530" s="1291"/>
      <c r="Q530" s="1291"/>
      <c r="R530" s="1291"/>
      <c r="S530" s="1291"/>
      <c r="T530" s="1291"/>
      <c r="U530" s="1291"/>
      <c r="V530" s="1291"/>
      <c r="W530" s="1291"/>
      <c r="X530" s="1291"/>
      <c r="Y530" s="1291"/>
      <c r="Z530" s="1291"/>
    </row>
    <row r="531">
      <c r="A531" s="1291"/>
      <c r="B531" s="1291"/>
      <c r="C531" s="1291"/>
      <c r="D531" s="1291"/>
      <c r="E531" s="1291"/>
      <c r="F531" s="1291"/>
      <c r="G531" s="1291"/>
      <c r="H531" s="1291"/>
      <c r="I531" s="1291"/>
      <c r="J531" s="1291"/>
      <c r="K531" s="1291"/>
      <c r="L531" s="1291"/>
      <c r="M531" s="1291"/>
      <c r="N531" s="1291"/>
      <c r="O531" s="1291"/>
      <c r="P531" s="1291"/>
      <c r="Q531" s="1291"/>
      <c r="R531" s="1291"/>
      <c r="S531" s="1291"/>
      <c r="T531" s="1291"/>
      <c r="U531" s="1291"/>
      <c r="V531" s="1291"/>
      <c r="W531" s="1291"/>
      <c r="X531" s="1291"/>
      <c r="Y531" s="1291"/>
      <c r="Z531" s="1291"/>
    </row>
    <row r="532">
      <c r="A532" s="1291"/>
      <c r="B532" s="1291"/>
      <c r="C532" s="1291"/>
      <c r="D532" s="1291"/>
      <c r="E532" s="1291"/>
      <c r="F532" s="1291"/>
      <c r="G532" s="1291"/>
      <c r="H532" s="1291"/>
      <c r="I532" s="1291"/>
      <c r="J532" s="1291"/>
      <c r="K532" s="1291"/>
      <c r="L532" s="1291"/>
      <c r="M532" s="1291"/>
      <c r="N532" s="1291"/>
      <c r="O532" s="1291"/>
      <c r="P532" s="1291"/>
      <c r="Q532" s="1291"/>
      <c r="R532" s="1291"/>
      <c r="S532" s="1291"/>
      <c r="T532" s="1291"/>
      <c r="U532" s="1291"/>
      <c r="V532" s="1291"/>
      <c r="W532" s="1291"/>
      <c r="X532" s="1291"/>
      <c r="Y532" s="1291"/>
      <c r="Z532" s="1291"/>
    </row>
    <row r="533">
      <c r="A533" s="1291"/>
      <c r="B533" s="1291"/>
      <c r="C533" s="1291"/>
      <c r="D533" s="1291"/>
      <c r="E533" s="1291"/>
      <c r="F533" s="1291"/>
      <c r="G533" s="1291"/>
      <c r="H533" s="1291"/>
      <c r="I533" s="1291"/>
      <c r="J533" s="1291"/>
      <c r="K533" s="1291"/>
      <c r="L533" s="1291"/>
      <c r="M533" s="1291"/>
      <c r="N533" s="1291"/>
      <c r="O533" s="1291"/>
      <c r="P533" s="1291"/>
      <c r="Q533" s="1291"/>
      <c r="R533" s="1291"/>
      <c r="S533" s="1291"/>
      <c r="T533" s="1291"/>
      <c r="U533" s="1291"/>
      <c r="V533" s="1291"/>
      <c r="W533" s="1291"/>
      <c r="X533" s="1291"/>
      <c r="Y533" s="1291"/>
      <c r="Z533" s="1291"/>
    </row>
    <row r="534">
      <c r="A534" s="1291"/>
      <c r="B534" s="1291"/>
      <c r="C534" s="1291"/>
      <c r="D534" s="1291"/>
      <c r="E534" s="1291"/>
      <c r="F534" s="1291"/>
      <c r="G534" s="1291"/>
      <c r="H534" s="1291"/>
      <c r="I534" s="1291"/>
      <c r="J534" s="1291"/>
      <c r="K534" s="1291"/>
      <c r="L534" s="1291"/>
      <c r="M534" s="1291"/>
      <c r="N534" s="1291"/>
      <c r="O534" s="1291"/>
      <c r="P534" s="1291"/>
      <c r="Q534" s="1291"/>
      <c r="R534" s="1291"/>
      <c r="S534" s="1291"/>
      <c r="T534" s="1291"/>
      <c r="U534" s="1291"/>
      <c r="V534" s="1291"/>
      <c r="W534" s="1291"/>
      <c r="X534" s="1291"/>
      <c r="Y534" s="1291"/>
      <c r="Z534" s="1291"/>
    </row>
    <row r="535">
      <c r="A535" s="1291"/>
      <c r="B535" s="1291"/>
      <c r="C535" s="1291"/>
      <c r="D535" s="1291"/>
      <c r="E535" s="1291"/>
      <c r="F535" s="1291"/>
      <c r="G535" s="1291"/>
      <c r="H535" s="1291"/>
      <c r="I535" s="1291"/>
      <c r="J535" s="1291"/>
      <c r="K535" s="1291"/>
      <c r="L535" s="1291"/>
      <c r="M535" s="1291"/>
      <c r="N535" s="1291"/>
      <c r="O535" s="1291"/>
      <c r="P535" s="1291"/>
      <c r="Q535" s="1291"/>
      <c r="R535" s="1291"/>
      <c r="S535" s="1291"/>
      <c r="T535" s="1291"/>
      <c r="U535" s="1291"/>
      <c r="V535" s="1291"/>
      <c r="W535" s="1291"/>
      <c r="X535" s="1291"/>
      <c r="Y535" s="1291"/>
      <c r="Z535" s="1291"/>
    </row>
    <row r="536">
      <c r="A536" s="1291"/>
      <c r="B536" s="1291"/>
      <c r="C536" s="1291"/>
      <c r="D536" s="1291"/>
      <c r="E536" s="1291"/>
      <c r="F536" s="1291"/>
      <c r="G536" s="1291"/>
      <c r="H536" s="1291"/>
      <c r="I536" s="1291"/>
      <c r="J536" s="1291"/>
      <c r="K536" s="1291"/>
      <c r="L536" s="1291"/>
      <c r="M536" s="1291"/>
      <c r="N536" s="1291"/>
      <c r="O536" s="1291"/>
      <c r="P536" s="1291"/>
      <c r="Q536" s="1291"/>
      <c r="R536" s="1291"/>
      <c r="S536" s="1291"/>
      <c r="T536" s="1291"/>
      <c r="U536" s="1291"/>
      <c r="V536" s="1291"/>
      <c r="W536" s="1291"/>
      <c r="X536" s="1291"/>
      <c r="Y536" s="1291"/>
      <c r="Z536" s="1291"/>
    </row>
    <row r="537">
      <c r="A537" s="1291"/>
      <c r="B537" s="1291"/>
      <c r="C537" s="1291"/>
      <c r="D537" s="1291"/>
      <c r="E537" s="1291"/>
      <c r="F537" s="1291"/>
      <c r="G537" s="1291"/>
      <c r="H537" s="1291"/>
      <c r="I537" s="1291"/>
      <c r="J537" s="1291"/>
      <c r="K537" s="1291"/>
      <c r="L537" s="1291"/>
      <c r="M537" s="1291"/>
      <c r="N537" s="1291"/>
      <c r="O537" s="1291"/>
      <c r="P537" s="1291"/>
      <c r="Q537" s="1291"/>
      <c r="R537" s="1291"/>
      <c r="S537" s="1291"/>
      <c r="T537" s="1291"/>
      <c r="U537" s="1291"/>
      <c r="V537" s="1291"/>
      <c r="W537" s="1291"/>
      <c r="X537" s="1291"/>
      <c r="Y537" s="1291"/>
      <c r="Z537" s="1291"/>
    </row>
    <row r="538">
      <c r="A538" s="1291"/>
      <c r="B538" s="1291"/>
      <c r="C538" s="1291"/>
      <c r="D538" s="1291"/>
      <c r="E538" s="1291"/>
      <c r="F538" s="1291"/>
      <c r="G538" s="1291"/>
      <c r="H538" s="1291"/>
      <c r="I538" s="1291"/>
      <c r="J538" s="1291"/>
      <c r="K538" s="1291"/>
      <c r="L538" s="1291"/>
      <c r="M538" s="1291"/>
      <c r="N538" s="1291"/>
      <c r="O538" s="1291"/>
      <c r="P538" s="1291"/>
      <c r="Q538" s="1291"/>
      <c r="R538" s="1291"/>
      <c r="S538" s="1291"/>
      <c r="T538" s="1291"/>
      <c r="U538" s="1291"/>
      <c r="V538" s="1291"/>
      <c r="W538" s="1291"/>
      <c r="X538" s="1291"/>
      <c r="Y538" s="1291"/>
      <c r="Z538" s="1291"/>
    </row>
    <row r="539">
      <c r="A539" s="1291"/>
      <c r="B539" s="1291"/>
      <c r="C539" s="1291"/>
      <c r="D539" s="1291"/>
      <c r="E539" s="1291"/>
      <c r="F539" s="1291"/>
      <c r="G539" s="1291"/>
      <c r="H539" s="1291"/>
      <c r="I539" s="1291"/>
      <c r="J539" s="1291"/>
      <c r="K539" s="1291"/>
      <c r="L539" s="1291"/>
      <c r="M539" s="1291"/>
      <c r="N539" s="1291"/>
      <c r="O539" s="1291"/>
      <c r="P539" s="1291"/>
      <c r="Q539" s="1291"/>
      <c r="R539" s="1291"/>
      <c r="S539" s="1291"/>
      <c r="T539" s="1291"/>
      <c r="U539" s="1291"/>
      <c r="V539" s="1291"/>
      <c r="W539" s="1291"/>
      <c r="X539" s="1291"/>
      <c r="Y539" s="1291"/>
      <c r="Z539" s="1291"/>
    </row>
    <row r="540">
      <c r="A540" s="1291"/>
      <c r="B540" s="1291"/>
      <c r="C540" s="1291"/>
      <c r="D540" s="1291"/>
      <c r="E540" s="1291"/>
      <c r="F540" s="1291"/>
      <c r="G540" s="1291"/>
      <c r="H540" s="1291"/>
      <c r="I540" s="1291"/>
      <c r="J540" s="1291"/>
      <c r="K540" s="1291"/>
      <c r="L540" s="1291"/>
      <c r="M540" s="1291"/>
      <c r="N540" s="1291"/>
      <c r="O540" s="1291"/>
      <c r="P540" s="1291"/>
      <c r="Q540" s="1291"/>
      <c r="R540" s="1291"/>
      <c r="S540" s="1291"/>
      <c r="T540" s="1291"/>
      <c r="U540" s="1291"/>
      <c r="V540" s="1291"/>
      <c r="W540" s="1291"/>
      <c r="X540" s="1291"/>
      <c r="Y540" s="1291"/>
      <c r="Z540" s="1291"/>
    </row>
    <row r="541">
      <c r="A541" s="1291"/>
      <c r="B541" s="1291"/>
      <c r="C541" s="1291"/>
      <c r="D541" s="1291"/>
      <c r="E541" s="1291"/>
      <c r="F541" s="1291"/>
      <c r="G541" s="1291"/>
      <c r="H541" s="1291"/>
      <c r="I541" s="1291"/>
      <c r="J541" s="1291"/>
      <c r="K541" s="1291"/>
      <c r="L541" s="1291"/>
      <c r="M541" s="1291"/>
      <c r="N541" s="1291"/>
      <c r="O541" s="1291"/>
      <c r="P541" s="1291"/>
      <c r="Q541" s="1291"/>
      <c r="R541" s="1291"/>
      <c r="S541" s="1291"/>
      <c r="T541" s="1291"/>
      <c r="U541" s="1291"/>
      <c r="V541" s="1291"/>
      <c r="W541" s="1291"/>
      <c r="X541" s="1291"/>
      <c r="Y541" s="1291"/>
      <c r="Z541" s="1291"/>
    </row>
    <row r="542">
      <c r="A542" s="1291"/>
      <c r="B542" s="1291"/>
      <c r="C542" s="1291"/>
      <c r="D542" s="1291"/>
      <c r="E542" s="1291"/>
      <c r="F542" s="1291"/>
      <c r="G542" s="1291"/>
      <c r="H542" s="1291"/>
      <c r="I542" s="1291"/>
      <c r="J542" s="1291"/>
      <c r="K542" s="1291"/>
      <c r="L542" s="1291"/>
      <c r="M542" s="1291"/>
      <c r="N542" s="1291"/>
      <c r="O542" s="1291"/>
      <c r="P542" s="1291"/>
      <c r="Q542" s="1291"/>
      <c r="R542" s="1291"/>
      <c r="S542" s="1291"/>
      <c r="T542" s="1291"/>
      <c r="U542" s="1291"/>
      <c r="V542" s="1291"/>
      <c r="W542" s="1291"/>
      <c r="X542" s="1291"/>
      <c r="Y542" s="1291"/>
      <c r="Z542" s="1291"/>
    </row>
    <row r="543">
      <c r="A543" s="1291"/>
      <c r="B543" s="1291"/>
      <c r="C543" s="1291"/>
      <c r="D543" s="1291"/>
      <c r="E543" s="1291"/>
      <c r="F543" s="1291"/>
      <c r="G543" s="1291"/>
      <c r="H543" s="1291"/>
      <c r="I543" s="1291"/>
      <c r="J543" s="1291"/>
      <c r="K543" s="1291"/>
      <c r="L543" s="1291"/>
      <c r="M543" s="1291"/>
      <c r="N543" s="1291"/>
      <c r="O543" s="1291"/>
      <c r="P543" s="1291"/>
      <c r="Q543" s="1291"/>
      <c r="R543" s="1291"/>
      <c r="S543" s="1291"/>
      <c r="T543" s="1291"/>
      <c r="U543" s="1291"/>
      <c r="V543" s="1291"/>
      <c r="W543" s="1291"/>
      <c r="X543" s="1291"/>
      <c r="Y543" s="1291"/>
      <c r="Z543" s="1291"/>
    </row>
    <row r="544">
      <c r="A544" s="1291"/>
      <c r="B544" s="1291"/>
      <c r="C544" s="1291"/>
      <c r="D544" s="1291"/>
      <c r="E544" s="1291"/>
      <c r="F544" s="1291"/>
      <c r="G544" s="1291"/>
      <c r="H544" s="1291"/>
      <c r="I544" s="1291"/>
      <c r="J544" s="1291"/>
      <c r="K544" s="1291"/>
      <c r="L544" s="1291"/>
      <c r="M544" s="1291"/>
      <c r="N544" s="1291"/>
      <c r="O544" s="1291"/>
      <c r="P544" s="1291"/>
      <c r="Q544" s="1291"/>
      <c r="R544" s="1291"/>
      <c r="S544" s="1291"/>
      <c r="T544" s="1291"/>
      <c r="U544" s="1291"/>
      <c r="V544" s="1291"/>
      <c r="W544" s="1291"/>
      <c r="X544" s="1291"/>
      <c r="Y544" s="1291"/>
      <c r="Z544" s="1291"/>
    </row>
    <row r="545">
      <c r="A545" s="1291"/>
      <c r="B545" s="1291"/>
      <c r="C545" s="1291"/>
      <c r="D545" s="1291"/>
      <c r="E545" s="1291"/>
      <c r="F545" s="1291"/>
      <c r="G545" s="1291"/>
      <c r="H545" s="1291"/>
      <c r="I545" s="1291"/>
      <c r="J545" s="1291"/>
      <c r="K545" s="1291"/>
      <c r="L545" s="1291"/>
      <c r="M545" s="1291"/>
      <c r="N545" s="1291"/>
      <c r="O545" s="1291"/>
      <c r="P545" s="1291"/>
      <c r="Q545" s="1291"/>
      <c r="R545" s="1291"/>
      <c r="S545" s="1291"/>
      <c r="T545" s="1291"/>
      <c r="U545" s="1291"/>
      <c r="V545" s="1291"/>
      <c r="W545" s="1291"/>
      <c r="X545" s="1291"/>
      <c r="Y545" s="1291"/>
      <c r="Z545" s="1291"/>
    </row>
    <row r="546">
      <c r="A546" s="1291"/>
      <c r="B546" s="1291"/>
      <c r="C546" s="1291"/>
      <c r="D546" s="1291"/>
      <c r="E546" s="1291"/>
      <c r="F546" s="1291"/>
      <c r="G546" s="1291"/>
      <c r="H546" s="1291"/>
      <c r="I546" s="1291"/>
      <c r="J546" s="1291"/>
      <c r="K546" s="1291"/>
      <c r="L546" s="1291"/>
      <c r="M546" s="1291"/>
      <c r="N546" s="1291"/>
      <c r="O546" s="1291"/>
      <c r="P546" s="1291"/>
      <c r="Q546" s="1291"/>
      <c r="R546" s="1291"/>
      <c r="S546" s="1291"/>
      <c r="T546" s="1291"/>
      <c r="U546" s="1291"/>
      <c r="V546" s="1291"/>
      <c r="W546" s="1291"/>
      <c r="X546" s="1291"/>
      <c r="Y546" s="1291"/>
      <c r="Z546" s="1291"/>
    </row>
    <row r="547">
      <c r="A547" s="1291"/>
      <c r="B547" s="1291"/>
      <c r="C547" s="1291"/>
      <c r="D547" s="1291"/>
      <c r="E547" s="1291"/>
      <c r="F547" s="1291"/>
      <c r="G547" s="1291"/>
      <c r="H547" s="1291"/>
      <c r="I547" s="1291"/>
      <c r="J547" s="1291"/>
      <c r="K547" s="1291"/>
      <c r="L547" s="1291"/>
      <c r="M547" s="1291"/>
      <c r="N547" s="1291"/>
      <c r="O547" s="1291"/>
      <c r="P547" s="1291"/>
      <c r="Q547" s="1291"/>
      <c r="R547" s="1291"/>
      <c r="S547" s="1291"/>
      <c r="T547" s="1291"/>
      <c r="U547" s="1291"/>
      <c r="V547" s="1291"/>
      <c r="W547" s="1291"/>
      <c r="X547" s="1291"/>
      <c r="Y547" s="1291"/>
      <c r="Z547" s="1291"/>
    </row>
    <row r="548">
      <c r="A548" s="1291"/>
      <c r="B548" s="1291"/>
      <c r="C548" s="1291"/>
      <c r="D548" s="1291"/>
      <c r="E548" s="1291"/>
      <c r="F548" s="1291"/>
      <c r="G548" s="1291"/>
      <c r="H548" s="1291"/>
      <c r="I548" s="1291"/>
      <c r="J548" s="1291"/>
      <c r="K548" s="1291"/>
      <c r="L548" s="1291"/>
      <c r="M548" s="1291"/>
      <c r="N548" s="1291"/>
      <c r="O548" s="1291"/>
      <c r="P548" s="1291"/>
      <c r="Q548" s="1291"/>
      <c r="R548" s="1291"/>
      <c r="S548" s="1291"/>
      <c r="T548" s="1291"/>
      <c r="U548" s="1291"/>
      <c r="V548" s="1291"/>
      <c r="W548" s="1291"/>
      <c r="X548" s="1291"/>
      <c r="Y548" s="1291"/>
      <c r="Z548" s="1291"/>
    </row>
    <row r="549">
      <c r="A549" s="1291"/>
      <c r="B549" s="1291"/>
      <c r="C549" s="1291"/>
      <c r="D549" s="1291"/>
      <c r="E549" s="1291"/>
      <c r="F549" s="1291"/>
      <c r="G549" s="1291"/>
      <c r="H549" s="1291"/>
      <c r="I549" s="1291"/>
      <c r="J549" s="1291"/>
      <c r="K549" s="1291"/>
      <c r="L549" s="1291"/>
      <c r="M549" s="1291"/>
      <c r="N549" s="1291"/>
      <c r="O549" s="1291"/>
      <c r="P549" s="1291"/>
      <c r="Q549" s="1291"/>
      <c r="R549" s="1291"/>
      <c r="S549" s="1291"/>
      <c r="T549" s="1291"/>
      <c r="U549" s="1291"/>
      <c r="V549" s="1291"/>
      <c r="W549" s="1291"/>
      <c r="X549" s="1291"/>
      <c r="Y549" s="1291"/>
      <c r="Z549" s="1291"/>
    </row>
    <row r="550">
      <c r="A550" s="1291"/>
      <c r="B550" s="1291"/>
      <c r="C550" s="1291"/>
      <c r="D550" s="1291"/>
      <c r="E550" s="1291"/>
      <c r="F550" s="1291"/>
      <c r="G550" s="1291"/>
      <c r="H550" s="1291"/>
      <c r="I550" s="1291"/>
      <c r="J550" s="1291"/>
      <c r="K550" s="1291"/>
      <c r="L550" s="1291"/>
      <c r="M550" s="1291"/>
      <c r="N550" s="1291"/>
      <c r="O550" s="1291"/>
      <c r="P550" s="1291"/>
      <c r="Q550" s="1291"/>
      <c r="R550" s="1291"/>
      <c r="S550" s="1291"/>
      <c r="T550" s="1291"/>
      <c r="U550" s="1291"/>
      <c r="V550" s="1291"/>
      <c r="W550" s="1291"/>
      <c r="X550" s="1291"/>
      <c r="Y550" s="1291"/>
      <c r="Z550" s="1291"/>
    </row>
    <row r="551">
      <c r="A551" s="1291"/>
      <c r="B551" s="1291"/>
      <c r="C551" s="1291"/>
      <c r="D551" s="1291"/>
      <c r="E551" s="1291"/>
      <c r="F551" s="1291"/>
      <c r="G551" s="1291"/>
      <c r="H551" s="1291"/>
      <c r="I551" s="1291"/>
      <c r="J551" s="1291"/>
      <c r="K551" s="1291"/>
      <c r="L551" s="1291"/>
      <c r="M551" s="1291"/>
      <c r="N551" s="1291"/>
      <c r="O551" s="1291"/>
      <c r="P551" s="1291"/>
      <c r="Q551" s="1291"/>
      <c r="R551" s="1291"/>
      <c r="S551" s="1291"/>
      <c r="T551" s="1291"/>
      <c r="U551" s="1291"/>
      <c r="V551" s="1291"/>
      <c r="W551" s="1291"/>
      <c r="X551" s="1291"/>
      <c r="Y551" s="1291"/>
      <c r="Z551" s="1291"/>
    </row>
    <row r="552">
      <c r="A552" s="1291"/>
      <c r="B552" s="1291"/>
      <c r="C552" s="1291"/>
      <c r="D552" s="1291"/>
      <c r="E552" s="1291"/>
      <c r="F552" s="1291"/>
      <c r="G552" s="1291"/>
      <c r="H552" s="1291"/>
      <c r="I552" s="1291"/>
      <c r="J552" s="1291"/>
      <c r="K552" s="1291"/>
      <c r="L552" s="1291"/>
      <c r="M552" s="1291"/>
      <c r="N552" s="1291"/>
      <c r="O552" s="1291"/>
      <c r="P552" s="1291"/>
      <c r="Q552" s="1291"/>
      <c r="R552" s="1291"/>
      <c r="S552" s="1291"/>
      <c r="T552" s="1291"/>
      <c r="U552" s="1291"/>
      <c r="V552" s="1291"/>
      <c r="W552" s="1291"/>
      <c r="X552" s="1291"/>
      <c r="Y552" s="1291"/>
      <c r="Z552" s="1291"/>
    </row>
    <row r="553">
      <c r="A553" s="1291"/>
      <c r="B553" s="1291"/>
      <c r="C553" s="1291"/>
      <c r="D553" s="1291"/>
      <c r="E553" s="1291"/>
      <c r="F553" s="1291"/>
      <c r="G553" s="1291"/>
      <c r="H553" s="1291"/>
      <c r="I553" s="1291"/>
      <c r="J553" s="1291"/>
      <c r="K553" s="1291"/>
      <c r="L553" s="1291"/>
      <c r="M553" s="1291"/>
      <c r="N553" s="1291"/>
      <c r="O553" s="1291"/>
      <c r="P553" s="1291"/>
      <c r="Q553" s="1291"/>
      <c r="R553" s="1291"/>
      <c r="S553" s="1291"/>
      <c r="T553" s="1291"/>
      <c r="U553" s="1291"/>
      <c r="V553" s="1291"/>
      <c r="W553" s="1291"/>
      <c r="X553" s="1291"/>
      <c r="Y553" s="1291"/>
      <c r="Z553" s="1291"/>
    </row>
    <row r="554">
      <c r="A554" s="1291"/>
      <c r="B554" s="1291"/>
      <c r="C554" s="1291"/>
      <c r="D554" s="1291"/>
      <c r="E554" s="1291"/>
      <c r="F554" s="1291"/>
      <c r="G554" s="1291"/>
      <c r="H554" s="1291"/>
      <c r="I554" s="1291"/>
      <c r="J554" s="1291"/>
      <c r="K554" s="1291"/>
      <c r="L554" s="1291"/>
      <c r="M554" s="1291"/>
      <c r="N554" s="1291"/>
      <c r="O554" s="1291"/>
      <c r="P554" s="1291"/>
      <c r="Q554" s="1291"/>
      <c r="R554" s="1291"/>
      <c r="S554" s="1291"/>
      <c r="T554" s="1291"/>
      <c r="U554" s="1291"/>
      <c r="V554" s="1291"/>
      <c r="W554" s="1291"/>
      <c r="X554" s="1291"/>
      <c r="Y554" s="1291"/>
      <c r="Z554" s="1291"/>
    </row>
    <row r="555">
      <c r="A555" s="1291"/>
      <c r="B555" s="1291"/>
      <c r="C555" s="1291"/>
      <c r="D555" s="1291"/>
      <c r="E555" s="1291"/>
      <c r="F555" s="1291"/>
      <c r="G555" s="1291"/>
      <c r="H555" s="1291"/>
      <c r="I555" s="1291"/>
      <c r="J555" s="1291"/>
      <c r="K555" s="1291"/>
      <c r="L555" s="1291"/>
      <c r="M555" s="1291"/>
      <c r="N555" s="1291"/>
      <c r="O555" s="1291"/>
      <c r="P555" s="1291"/>
      <c r="Q555" s="1291"/>
      <c r="R555" s="1291"/>
      <c r="S555" s="1291"/>
      <c r="T555" s="1291"/>
      <c r="U555" s="1291"/>
      <c r="V555" s="1291"/>
      <c r="W555" s="1291"/>
      <c r="X555" s="1291"/>
      <c r="Y555" s="1291"/>
      <c r="Z555" s="1291"/>
    </row>
    <row r="556">
      <c r="A556" s="1291"/>
      <c r="B556" s="1291"/>
      <c r="C556" s="1291"/>
      <c r="D556" s="1291"/>
      <c r="E556" s="1291"/>
      <c r="F556" s="1291"/>
      <c r="G556" s="1291"/>
      <c r="H556" s="1291"/>
      <c r="I556" s="1291"/>
      <c r="J556" s="1291"/>
      <c r="K556" s="1291"/>
      <c r="L556" s="1291"/>
      <c r="M556" s="1291"/>
      <c r="N556" s="1291"/>
      <c r="O556" s="1291"/>
      <c r="P556" s="1291"/>
      <c r="Q556" s="1291"/>
      <c r="R556" s="1291"/>
      <c r="S556" s="1291"/>
      <c r="T556" s="1291"/>
      <c r="U556" s="1291"/>
      <c r="V556" s="1291"/>
      <c r="W556" s="1291"/>
      <c r="X556" s="1291"/>
      <c r="Y556" s="1291"/>
      <c r="Z556" s="1291"/>
    </row>
    <row r="557">
      <c r="A557" s="1291"/>
      <c r="B557" s="1291"/>
      <c r="C557" s="1291"/>
      <c r="D557" s="1291"/>
      <c r="E557" s="1291"/>
      <c r="F557" s="1291"/>
      <c r="G557" s="1291"/>
      <c r="H557" s="1291"/>
      <c r="I557" s="1291"/>
      <c r="J557" s="1291"/>
      <c r="K557" s="1291"/>
      <c r="L557" s="1291"/>
      <c r="M557" s="1291"/>
      <c r="N557" s="1291"/>
      <c r="O557" s="1291"/>
      <c r="P557" s="1291"/>
      <c r="Q557" s="1291"/>
      <c r="R557" s="1291"/>
      <c r="S557" s="1291"/>
      <c r="T557" s="1291"/>
      <c r="U557" s="1291"/>
      <c r="V557" s="1291"/>
      <c r="W557" s="1291"/>
      <c r="X557" s="1291"/>
      <c r="Y557" s="1291"/>
      <c r="Z557" s="1291"/>
    </row>
    <row r="558">
      <c r="A558" s="1291"/>
      <c r="B558" s="1291"/>
      <c r="C558" s="1291"/>
      <c r="D558" s="1291"/>
      <c r="E558" s="1291"/>
      <c r="F558" s="1291"/>
      <c r="G558" s="1291"/>
      <c r="H558" s="1291"/>
      <c r="I558" s="1291"/>
      <c r="J558" s="1291"/>
      <c r="K558" s="1291"/>
      <c r="L558" s="1291"/>
      <c r="M558" s="1291"/>
      <c r="N558" s="1291"/>
      <c r="O558" s="1291"/>
      <c r="P558" s="1291"/>
      <c r="Q558" s="1291"/>
      <c r="R558" s="1291"/>
      <c r="S558" s="1291"/>
      <c r="T558" s="1291"/>
      <c r="U558" s="1291"/>
      <c r="V558" s="1291"/>
      <c r="W558" s="1291"/>
      <c r="X558" s="1291"/>
      <c r="Y558" s="1291"/>
      <c r="Z558" s="1291"/>
    </row>
    <row r="559">
      <c r="A559" s="1291"/>
      <c r="B559" s="1291"/>
      <c r="C559" s="1291"/>
      <c r="D559" s="1291"/>
      <c r="E559" s="1291"/>
      <c r="F559" s="1291"/>
      <c r="G559" s="1291"/>
      <c r="H559" s="1291"/>
      <c r="I559" s="1291"/>
      <c r="J559" s="1291"/>
      <c r="K559" s="1291"/>
      <c r="L559" s="1291"/>
      <c r="M559" s="1291"/>
      <c r="N559" s="1291"/>
      <c r="O559" s="1291"/>
      <c r="P559" s="1291"/>
      <c r="Q559" s="1291"/>
      <c r="R559" s="1291"/>
      <c r="S559" s="1291"/>
      <c r="T559" s="1291"/>
      <c r="U559" s="1291"/>
      <c r="V559" s="1291"/>
      <c r="W559" s="1291"/>
      <c r="X559" s="1291"/>
      <c r="Y559" s="1291"/>
      <c r="Z559" s="1291"/>
    </row>
    <row r="560">
      <c r="A560" s="1291"/>
      <c r="B560" s="1291"/>
      <c r="C560" s="1291"/>
      <c r="D560" s="1291"/>
      <c r="E560" s="1291"/>
      <c r="F560" s="1291"/>
      <c r="G560" s="1291"/>
      <c r="H560" s="1291"/>
      <c r="I560" s="1291"/>
      <c r="J560" s="1291"/>
      <c r="K560" s="1291"/>
      <c r="L560" s="1291"/>
      <c r="M560" s="1291"/>
      <c r="N560" s="1291"/>
      <c r="O560" s="1291"/>
      <c r="P560" s="1291"/>
      <c r="Q560" s="1291"/>
      <c r="R560" s="1291"/>
      <c r="S560" s="1291"/>
      <c r="T560" s="1291"/>
      <c r="U560" s="1291"/>
      <c r="V560" s="1291"/>
      <c r="W560" s="1291"/>
      <c r="X560" s="1291"/>
      <c r="Y560" s="1291"/>
      <c r="Z560" s="1291"/>
    </row>
    <row r="561">
      <c r="A561" s="1291"/>
      <c r="B561" s="1291"/>
      <c r="C561" s="1291"/>
      <c r="D561" s="1291"/>
      <c r="E561" s="1291"/>
      <c r="F561" s="1291"/>
      <c r="G561" s="1291"/>
      <c r="H561" s="1291"/>
      <c r="I561" s="1291"/>
      <c r="J561" s="1291"/>
      <c r="K561" s="1291"/>
      <c r="L561" s="1291"/>
      <c r="M561" s="1291"/>
      <c r="N561" s="1291"/>
      <c r="O561" s="1291"/>
      <c r="P561" s="1291"/>
      <c r="Q561" s="1291"/>
      <c r="R561" s="1291"/>
      <c r="S561" s="1291"/>
      <c r="T561" s="1291"/>
      <c r="U561" s="1291"/>
      <c r="V561" s="1291"/>
      <c r="W561" s="1291"/>
      <c r="X561" s="1291"/>
      <c r="Y561" s="1291"/>
      <c r="Z561" s="1291"/>
    </row>
    <row r="562">
      <c r="A562" s="1291"/>
      <c r="B562" s="1291"/>
      <c r="C562" s="1291"/>
      <c r="D562" s="1291"/>
      <c r="E562" s="1291"/>
      <c r="F562" s="1291"/>
      <c r="G562" s="1291"/>
      <c r="H562" s="1291"/>
      <c r="I562" s="1291"/>
      <c r="J562" s="1291"/>
      <c r="K562" s="1291"/>
      <c r="L562" s="1291"/>
      <c r="M562" s="1291"/>
      <c r="N562" s="1291"/>
      <c r="O562" s="1291"/>
      <c r="P562" s="1291"/>
      <c r="Q562" s="1291"/>
      <c r="R562" s="1291"/>
      <c r="S562" s="1291"/>
      <c r="T562" s="1291"/>
      <c r="U562" s="1291"/>
      <c r="V562" s="1291"/>
      <c r="W562" s="1291"/>
      <c r="X562" s="1291"/>
      <c r="Y562" s="1291"/>
      <c r="Z562" s="1291"/>
    </row>
    <row r="563">
      <c r="A563" s="1291"/>
      <c r="B563" s="1291"/>
      <c r="C563" s="1291"/>
      <c r="D563" s="1291"/>
      <c r="E563" s="1291"/>
      <c r="F563" s="1291"/>
      <c r="G563" s="1291"/>
      <c r="H563" s="1291"/>
      <c r="I563" s="1291"/>
      <c r="J563" s="1291"/>
      <c r="K563" s="1291"/>
      <c r="L563" s="1291"/>
      <c r="M563" s="1291"/>
      <c r="N563" s="1291"/>
      <c r="O563" s="1291"/>
      <c r="P563" s="1291"/>
      <c r="Q563" s="1291"/>
      <c r="R563" s="1291"/>
      <c r="S563" s="1291"/>
      <c r="T563" s="1291"/>
      <c r="U563" s="1291"/>
      <c r="V563" s="1291"/>
      <c r="W563" s="1291"/>
      <c r="X563" s="1291"/>
      <c r="Y563" s="1291"/>
      <c r="Z563" s="1291"/>
    </row>
    <row r="564">
      <c r="A564" s="1291"/>
      <c r="B564" s="1291"/>
      <c r="C564" s="1291"/>
      <c r="D564" s="1291"/>
      <c r="E564" s="1291"/>
      <c r="F564" s="1291"/>
      <c r="G564" s="1291"/>
      <c r="H564" s="1291"/>
      <c r="I564" s="1291"/>
      <c r="J564" s="1291"/>
      <c r="K564" s="1291"/>
      <c r="L564" s="1291"/>
      <c r="M564" s="1291"/>
      <c r="N564" s="1291"/>
      <c r="O564" s="1291"/>
      <c r="P564" s="1291"/>
      <c r="Q564" s="1291"/>
      <c r="R564" s="1291"/>
      <c r="S564" s="1291"/>
      <c r="T564" s="1291"/>
      <c r="U564" s="1291"/>
      <c r="V564" s="1291"/>
      <c r="W564" s="1291"/>
      <c r="X564" s="1291"/>
      <c r="Y564" s="1291"/>
      <c r="Z564" s="1291"/>
    </row>
    <row r="565">
      <c r="A565" s="1291"/>
      <c r="B565" s="1291"/>
      <c r="C565" s="1291"/>
      <c r="D565" s="1291"/>
      <c r="E565" s="1291"/>
      <c r="F565" s="1291"/>
      <c r="G565" s="1291"/>
      <c r="H565" s="1291"/>
      <c r="I565" s="1291"/>
      <c r="J565" s="1291"/>
      <c r="K565" s="1291"/>
      <c r="L565" s="1291"/>
      <c r="M565" s="1291"/>
      <c r="N565" s="1291"/>
      <c r="O565" s="1291"/>
      <c r="P565" s="1291"/>
      <c r="Q565" s="1291"/>
      <c r="R565" s="1291"/>
      <c r="S565" s="1291"/>
      <c r="T565" s="1291"/>
      <c r="U565" s="1291"/>
      <c r="V565" s="1291"/>
      <c r="W565" s="1291"/>
      <c r="X565" s="1291"/>
      <c r="Y565" s="1291"/>
      <c r="Z565" s="1291"/>
    </row>
    <row r="566">
      <c r="A566" s="1291"/>
      <c r="B566" s="1291"/>
      <c r="C566" s="1291"/>
      <c r="D566" s="1291"/>
      <c r="E566" s="1291"/>
      <c r="F566" s="1291"/>
      <c r="G566" s="1291"/>
      <c r="H566" s="1291"/>
      <c r="I566" s="1291"/>
      <c r="J566" s="1291"/>
      <c r="K566" s="1291"/>
      <c r="L566" s="1291"/>
      <c r="M566" s="1291"/>
      <c r="N566" s="1291"/>
      <c r="O566" s="1291"/>
      <c r="P566" s="1291"/>
      <c r="Q566" s="1291"/>
      <c r="R566" s="1291"/>
      <c r="S566" s="1291"/>
      <c r="T566" s="1291"/>
      <c r="U566" s="1291"/>
      <c r="V566" s="1291"/>
      <c r="W566" s="1291"/>
      <c r="X566" s="1291"/>
      <c r="Y566" s="1291"/>
      <c r="Z566" s="1291"/>
    </row>
    <row r="567">
      <c r="A567" s="1291"/>
      <c r="B567" s="1291"/>
      <c r="C567" s="1291"/>
      <c r="D567" s="1291"/>
      <c r="E567" s="1291"/>
      <c r="F567" s="1291"/>
      <c r="G567" s="1291"/>
      <c r="H567" s="1291"/>
      <c r="I567" s="1291"/>
      <c r="J567" s="1291"/>
      <c r="K567" s="1291"/>
      <c r="L567" s="1291"/>
      <c r="M567" s="1291"/>
      <c r="N567" s="1291"/>
      <c r="O567" s="1291"/>
      <c r="P567" s="1291"/>
      <c r="Q567" s="1291"/>
      <c r="R567" s="1291"/>
      <c r="S567" s="1291"/>
      <c r="T567" s="1291"/>
      <c r="U567" s="1291"/>
      <c r="V567" s="1291"/>
      <c r="W567" s="1291"/>
      <c r="X567" s="1291"/>
      <c r="Y567" s="1291"/>
      <c r="Z567" s="1291"/>
    </row>
    <row r="568">
      <c r="A568" s="1291"/>
      <c r="B568" s="1291"/>
      <c r="C568" s="1291"/>
      <c r="D568" s="1291"/>
      <c r="E568" s="1291"/>
      <c r="F568" s="1291"/>
      <c r="G568" s="1291"/>
      <c r="H568" s="1291"/>
      <c r="I568" s="1291"/>
      <c r="J568" s="1291"/>
      <c r="K568" s="1291"/>
      <c r="L568" s="1291"/>
      <c r="M568" s="1291"/>
      <c r="N568" s="1291"/>
      <c r="O568" s="1291"/>
      <c r="P568" s="1291"/>
      <c r="Q568" s="1291"/>
      <c r="R568" s="1291"/>
      <c r="S568" s="1291"/>
      <c r="T568" s="1291"/>
      <c r="U568" s="1291"/>
      <c r="V568" s="1291"/>
      <c r="W568" s="1291"/>
      <c r="X568" s="1291"/>
      <c r="Y568" s="1291"/>
      <c r="Z568" s="1291"/>
    </row>
    <row r="569">
      <c r="A569" s="1291"/>
      <c r="B569" s="1291"/>
      <c r="C569" s="1291"/>
      <c r="D569" s="1291"/>
      <c r="E569" s="1291"/>
      <c r="F569" s="1291"/>
      <c r="G569" s="1291"/>
      <c r="H569" s="1291"/>
      <c r="I569" s="1291"/>
      <c r="J569" s="1291"/>
      <c r="K569" s="1291"/>
      <c r="L569" s="1291"/>
      <c r="M569" s="1291"/>
      <c r="N569" s="1291"/>
      <c r="O569" s="1291"/>
      <c r="P569" s="1291"/>
      <c r="Q569" s="1291"/>
      <c r="R569" s="1291"/>
      <c r="S569" s="1291"/>
      <c r="T569" s="1291"/>
      <c r="U569" s="1291"/>
      <c r="V569" s="1291"/>
      <c r="W569" s="1291"/>
      <c r="X569" s="1291"/>
      <c r="Y569" s="1291"/>
      <c r="Z569" s="1291"/>
    </row>
    <row r="570">
      <c r="A570" s="1291"/>
      <c r="B570" s="1291"/>
      <c r="C570" s="1291"/>
      <c r="D570" s="1291"/>
      <c r="E570" s="1291"/>
      <c r="F570" s="1291"/>
      <c r="G570" s="1291"/>
      <c r="H570" s="1291"/>
      <c r="I570" s="1291"/>
      <c r="J570" s="1291"/>
      <c r="K570" s="1291"/>
      <c r="L570" s="1291"/>
      <c r="M570" s="1291"/>
      <c r="N570" s="1291"/>
      <c r="O570" s="1291"/>
      <c r="P570" s="1291"/>
      <c r="Q570" s="1291"/>
      <c r="R570" s="1291"/>
      <c r="S570" s="1291"/>
      <c r="T570" s="1291"/>
      <c r="U570" s="1291"/>
      <c r="V570" s="1291"/>
      <c r="W570" s="1291"/>
      <c r="X570" s="1291"/>
      <c r="Y570" s="1291"/>
      <c r="Z570" s="1291"/>
    </row>
    <row r="571">
      <c r="A571" s="1291"/>
      <c r="B571" s="1291"/>
      <c r="C571" s="1291"/>
      <c r="D571" s="1291"/>
      <c r="E571" s="1291"/>
      <c r="F571" s="1291"/>
      <c r="G571" s="1291"/>
      <c r="H571" s="1291"/>
      <c r="I571" s="1291"/>
      <c r="J571" s="1291"/>
      <c r="K571" s="1291"/>
      <c r="L571" s="1291"/>
      <c r="M571" s="1291"/>
      <c r="N571" s="1291"/>
      <c r="O571" s="1291"/>
      <c r="P571" s="1291"/>
      <c r="Q571" s="1291"/>
      <c r="R571" s="1291"/>
      <c r="S571" s="1291"/>
      <c r="T571" s="1291"/>
      <c r="U571" s="1291"/>
      <c r="V571" s="1291"/>
      <c r="W571" s="1291"/>
      <c r="X571" s="1291"/>
      <c r="Y571" s="1291"/>
      <c r="Z571" s="1291"/>
    </row>
    <row r="572">
      <c r="A572" s="1291"/>
      <c r="B572" s="1291"/>
      <c r="C572" s="1291"/>
      <c r="D572" s="1291"/>
      <c r="E572" s="1291"/>
      <c r="F572" s="1291"/>
      <c r="G572" s="1291"/>
      <c r="H572" s="1291"/>
      <c r="I572" s="1291"/>
      <c r="J572" s="1291"/>
      <c r="K572" s="1291"/>
      <c r="L572" s="1291"/>
      <c r="M572" s="1291"/>
      <c r="N572" s="1291"/>
      <c r="O572" s="1291"/>
      <c r="P572" s="1291"/>
      <c r="Q572" s="1291"/>
      <c r="R572" s="1291"/>
      <c r="S572" s="1291"/>
      <c r="T572" s="1291"/>
      <c r="U572" s="1291"/>
      <c r="V572" s="1291"/>
      <c r="W572" s="1291"/>
      <c r="X572" s="1291"/>
      <c r="Y572" s="1291"/>
      <c r="Z572" s="1291"/>
    </row>
    <row r="573">
      <c r="A573" s="1291"/>
      <c r="B573" s="1291"/>
      <c r="C573" s="1291"/>
      <c r="D573" s="1291"/>
      <c r="E573" s="1291"/>
      <c r="F573" s="1291"/>
      <c r="G573" s="1291"/>
      <c r="H573" s="1291"/>
      <c r="I573" s="1291"/>
      <c r="J573" s="1291"/>
      <c r="K573" s="1291"/>
      <c r="L573" s="1291"/>
      <c r="M573" s="1291"/>
      <c r="N573" s="1291"/>
      <c r="O573" s="1291"/>
      <c r="P573" s="1291"/>
      <c r="Q573" s="1291"/>
      <c r="R573" s="1291"/>
      <c r="S573" s="1291"/>
      <c r="T573" s="1291"/>
      <c r="U573" s="1291"/>
      <c r="V573" s="1291"/>
      <c r="W573" s="1291"/>
      <c r="X573" s="1291"/>
      <c r="Y573" s="1291"/>
      <c r="Z573" s="1291"/>
    </row>
    <row r="574">
      <c r="A574" s="1291"/>
      <c r="B574" s="1291"/>
      <c r="C574" s="1291"/>
      <c r="D574" s="1291"/>
      <c r="E574" s="1291"/>
      <c r="F574" s="1291"/>
      <c r="G574" s="1291"/>
      <c r="H574" s="1291"/>
      <c r="I574" s="1291"/>
      <c r="J574" s="1291"/>
      <c r="K574" s="1291"/>
      <c r="L574" s="1291"/>
      <c r="M574" s="1291"/>
      <c r="N574" s="1291"/>
      <c r="O574" s="1291"/>
      <c r="P574" s="1291"/>
      <c r="Q574" s="1291"/>
      <c r="R574" s="1291"/>
      <c r="S574" s="1291"/>
      <c r="T574" s="1291"/>
      <c r="U574" s="1291"/>
      <c r="V574" s="1291"/>
      <c r="W574" s="1291"/>
      <c r="X574" s="1291"/>
      <c r="Y574" s="1291"/>
      <c r="Z574" s="1291"/>
    </row>
    <row r="575">
      <c r="A575" s="1291"/>
      <c r="B575" s="1291"/>
      <c r="C575" s="1291"/>
      <c r="D575" s="1291"/>
      <c r="E575" s="1291"/>
      <c r="F575" s="1291"/>
      <c r="G575" s="1291"/>
      <c r="H575" s="1291"/>
      <c r="I575" s="1291"/>
      <c r="J575" s="1291"/>
      <c r="K575" s="1291"/>
      <c r="L575" s="1291"/>
      <c r="M575" s="1291"/>
      <c r="N575" s="1291"/>
      <c r="O575" s="1291"/>
      <c r="P575" s="1291"/>
      <c r="Q575" s="1291"/>
      <c r="R575" s="1291"/>
      <c r="S575" s="1291"/>
      <c r="T575" s="1291"/>
      <c r="U575" s="1291"/>
      <c r="V575" s="1291"/>
      <c r="W575" s="1291"/>
      <c r="X575" s="1291"/>
      <c r="Y575" s="1291"/>
      <c r="Z575" s="1291"/>
    </row>
    <row r="576">
      <c r="A576" s="1291"/>
      <c r="B576" s="1291"/>
      <c r="C576" s="1291"/>
      <c r="D576" s="1291"/>
      <c r="E576" s="1291"/>
      <c r="F576" s="1291"/>
      <c r="G576" s="1291"/>
      <c r="H576" s="1291"/>
      <c r="I576" s="1291"/>
      <c r="J576" s="1291"/>
      <c r="K576" s="1291"/>
      <c r="L576" s="1291"/>
      <c r="M576" s="1291"/>
      <c r="N576" s="1291"/>
      <c r="O576" s="1291"/>
      <c r="P576" s="1291"/>
      <c r="Q576" s="1291"/>
      <c r="R576" s="1291"/>
      <c r="S576" s="1291"/>
      <c r="T576" s="1291"/>
      <c r="U576" s="1291"/>
      <c r="V576" s="1291"/>
      <c r="W576" s="1291"/>
      <c r="X576" s="1291"/>
      <c r="Y576" s="1291"/>
      <c r="Z576" s="1291"/>
    </row>
    <row r="577">
      <c r="A577" s="1291"/>
      <c r="B577" s="1291"/>
      <c r="C577" s="1291"/>
      <c r="D577" s="1291"/>
      <c r="E577" s="1291"/>
      <c r="F577" s="1291"/>
      <c r="G577" s="1291"/>
      <c r="H577" s="1291"/>
      <c r="I577" s="1291"/>
      <c r="J577" s="1291"/>
      <c r="K577" s="1291"/>
      <c r="L577" s="1291"/>
      <c r="M577" s="1291"/>
      <c r="N577" s="1291"/>
      <c r="O577" s="1291"/>
      <c r="P577" s="1291"/>
      <c r="Q577" s="1291"/>
      <c r="R577" s="1291"/>
      <c r="S577" s="1291"/>
      <c r="T577" s="1291"/>
      <c r="U577" s="1291"/>
      <c r="V577" s="1291"/>
      <c r="W577" s="1291"/>
      <c r="X577" s="1291"/>
      <c r="Y577" s="1291"/>
      <c r="Z577" s="1291"/>
    </row>
    <row r="578">
      <c r="A578" s="1291"/>
      <c r="B578" s="1291"/>
      <c r="C578" s="1291"/>
      <c r="D578" s="1291"/>
      <c r="E578" s="1291"/>
      <c r="F578" s="1291"/>
      <c r="G578" s="1291"/>
      <c r="H578" s="1291"/>
      <c r="I578" s="1291"/>
      <c r="J578" s="1291"/>
      <c r="K578" s="1291"/>
      <c r="L578" s="1291"/>
      <c r="M578" s="1291"/>
      <c r="N578" s="1291"/>
      <c r="O578" s="1291"/>
      <c r="P578" s="1291"/>
      <c r="Q578" s="1291"/>
      <c r="R578" s="1291"/>
      <c r="S578" s="1291"/>
      <c r="T578" s="1291"/>
      <c r="U578" s="1291"/>
      <c r="V578" s="1291"/>
      <c r="W578" s="1291"/>
      <c r="X578" s="1291"/>
      <c r="Y578" s="1291"/>
      <c r="Z578" s="1291"/>
    </row>
    <row r="579">
      <c r="A579" s="1291"/>
      <c r="B579" s="1291"/>
      <c r="C579" s="1291"/>
      <c r="D579" s="1291"/>
      <c r="E579" s="1291"/>
      <c r="F579" s="1291"/>
      <c r="G579" s="1291"/>
      <c r="H579" s="1291"/>
      <c r="I579" s="1291"/>
      <c r="J579" s="1291"/>
      <c r="K579" s="1291"/>
      <c r="L579" s="1291"/>
      <c r="M579" s="1291"/>
      <c r="N579" s="1291"/>
      <c r="O579" s="1291"/>
      <c r="P579" s="1291"/>
      <c r="Q579" s="1291"/>
      <c r="R579" s="1291"/>
      <c r="S579" s="1291"/>
      <c r="T579" s="1291"/>
      <c r="U579" s="1291"/>
      <c r="V579" s="1291"/>
      <c r="W579" s="1291"/>
      <c r="X579" s="1291"/>
      <c r="Y579" s="1291"/>
      <c r="Z579" s="1291"/>
    </row>
    <row r="580">
      <c r="A580" s="1291"/>
      <c r="B580" s="1291"/>
      <c r="C580" s="1291"/>
      <c r="D580" s="1291"/>
      <c r="E580" s="1291"/>
      <c r="F580" s="1291"/>
      <c r="G580" s="1291"/>
      <c r="H580" s="1291"/>
      <c r="I580" s="1291"/>
      <c r="J580" s="1291"/>
      <c r="K580" s="1291"/>
      <c r="L580" s="1291"/>
      <c r="M580" s="1291"/>
      <c r="N580" s="1291"/>
      <c r="O580" s="1291"/>
      <c r="P580" s="1291"/>
      <c r="Q580" s="1291"/>
      <c r="R580" s="1291"/>
      <c r="S580" s="1291"/>
      <c r="T580" s="1291"/>
      <c r="U580" s="1291"/>
      <c r="V580" s="1291"/>
      <c r="W580" s="1291"/>
      <c r="X580" s="1291"/>
      <c r="Y580" s="1291"/>
      <c r="Z580" s="1291"/>
    </row>
    <row r="581">
      <c r="A581" s="1291"/>
      <c r="B581" s="1291"/>
      <c r="C581" s="1291"/>
      <c r="D581" s="1291"/>
      <c r="E581" s="1291"/>
      <c r="F581" s="1291"/>
      <c r="G581" s="1291"/>
      <c r="H581" s="1291"/>
      <c r="I581" s="1291"/>
      <c r="J581" s="1291"/>
      <c r="K581" s="1291"/>
      <c r="L581" s="1291"/>
      <c r="M581" s="1291"/>
      <c r="N581" s="1291"/>
      <c r="O581" s="1291"/>
      <c r="P581" s="1291"/>
      <c r="Q581" s="1291"/>
      <c r="R581" s="1291"/>
      <c r="S581" s="1291"/>
      <c r="T581" s="1291"/>
      <c r="U581" s="1291"/>
      <c r="V581" s="1291"/>
      <c r="W581" s="1291"/>
      <c r="X581" s="1291"/>
      <c r="Y581" s="1291"/>
      <c r="Z581" s="1291"/>
    </row>
    <row r="582">
      <c r="A582" s="1291"/>
      <c r="B582" s="1291"/>
      <c r="C582" s="1291"/>
      <c r="D582" s="1291"/>
      <c r="E582" s="1291"/>
      <c r="F582" s="1291"/>
      <c r="G582" s="1291"/>
      <c r="H582" s="1291"/>
      <c r="I582" s="1291"/>
      <c r="J582" s="1291"/>
      <c r="K582" s="1291"/>
      <c r="L582" s="1291"/>
      <c r="M582" s="1291"/>
      <c r="N582" s="1291"/>
      <c r="O582" s="1291"/>
      <c r="P582" s="1291"/>
      <c r="Q582" s="1291"/>
      <c r="R582" s="1291"/>
      <c r="S582" s="1291"/>
      <c r="T582" s="1291"/>
      <c r="U582" s="1291"/>
      <c r="V582" s="1291"/>
      <c r="W582" s="1291"/>
      <c r="X582" s="1291"/>
      <c r="Y582" s="1291"/>
      <c r="Z582" s="1291"/>
    </row>
    <row r="583">
      <c r="A583" s="1291"/>
      <c r="B583" s="1291"/>
      <c r="C583" s="1291"/>
      <c r="D583" s="1291"/>
      <c r="E583" s="1291"/>
      <c r="F583" s="1291"/>
      <c r="G583" s="1291"/>
      <c r="H583" s="1291"/>
      <c r="I583" s="1291"/>
      <c r="J583" s="1291"/>
      <c r="K583" s="1291"/>
      <c r="L583" s="1291"/>
      <c r="M583" s="1291"/>
      <c r="N583" s="1291"/>
      <c r="O583" s="1291"/>
      <c r="P583" s="1291"/>
      <c r="Q583" s="1291"/>
      <c r="R583" s="1291"/>
      <c r="S583" s="1291"/>
      <c r="T583" s="1291"/>
      <c r="U583" s="1291"/>
      <c r="V583" s="1291"/>
      <c r="W583" s="1291"/>
      <c r="X583" s="1291"/>
      <c r="Y583" s="1291"/>
      <c r="Z583" s="1291"/>
    </row>
    <row r="584">
      <c r="A584" s="1291"/>
      <c r="B584" s="1291"/>
      <c r="C584" s="1291"/>
      <c r="D584" s="1291"/>
      <c r="E584" s="1291"/>
      <c r="F584" s="1291"/>
      <c r="G584" s="1291"/>
      <c r="H584" s="1291"/>
      <c r="I584" s="1291"/>
      <c r="J584" s="1291"/>
      <c r="K584" s="1291"/>
      <c r="L584" s="1291"/>
      <c r="M584" s="1291"/>
      <c r="N584" s="1291"/>
      <c r="O584" s="1291"/>
      <c r="P584" s="1291"/>
      <c r="Q584" s="1291"/>
      <c r="R584" s="1291"/>
      <c r="S584" s="1291"/>
      <c r="T584" s="1291"/>
      <c r="U584" s="1291"/>
      <c r="V584" s="1291"/>
      <c r="W584" s="1291"/>
      <c r="X584" s="1291"/>
      <c r="Y584" s="1291"/>
      <c r="Z584" s="1291"/>
    </row>
    <row r="585">
      <c r="A585" s="1291"/>
      <c r="B585" s="1291"/>
      <c r="C585" s="1291"/>
      <c r="D585" s="1291"/>
      <c r="E585" s="1291"/>
      <c r="F585" s="1291"/>
      <c r="G585" s="1291"/>
      <c r="H585" s="1291"/>
      <c r="I585" s="1291"/>
      <c r="J585" s="1291"/>
      <c r="K585" s="1291"/>
      <c r="L585" s="1291"/>
      <c r="M585" s="1291"/>
      <c r="N585" s="1291"/>
      <c r="O585" s="1291"/>
      <c r="P585" s="1291"/>
      <c r="Q585" s="1291"/>
      <c r="R585" s="1291"/>
      <c r="S585" s="1291"/>
      <c r="T585" s="1291"/>
      <c r="U585" s="1291"/>
      <c r="V585" s="1291"/>
      <c r="W585" s="1291"/>
      <c r="X585" s="1291"/>
      <c r="Y585" s="1291"/>
      <c r="Z585" s="1291"/>
    </row>
    <row r="586">
      <c r="A586" s="1291"/>
      <c r="B586" s="1291"/>
      <c r="C586" s="1291"/>
      <c r="D586" s="1291"/>
      <c r="E586" s="1291"/>
      <c r="F586" s="1291"/>
      <c r="G586" s="1291"/>
      <c r="H586" s="1291"/>
      <c r="I586" s="1291"/>
      <c r="J586" s="1291"/>
      <c r="K586" s="1291"/>
      <c r="L586" s="1291"/>
      <c r="M586" s="1291"/>
      <c r="N586" s="1291"/>
      <c r="O586" s="1291"/>
      <c r="P586" s="1291"/>
      <c r="Q586" s="1291"/>
      <c r="R586" s="1291"/>
      <c r="S586" s="1291"/>
      <c r="T586" s="1291"/>
      <c r="U586" s="1291"/>
      <c r="V586" s="1291"/>
      <c r="W586" s="1291"/>
      <c r="X586" s="1291"/>
      <c r="Y586" s="1291"/>
      <c r="Z586" s="1291"/>
    </row>
    <row r="587">
      <c r="A587" s="1291"/>
      <c r="B587" s="1291"/>
      <c r="C587" s="1291"/>
      <c r="D587" s="1291"/>
      <c r="E587" s="1291"/>
      <c r="F587" s="1291"/>
      <c r="G587" s="1291"/>
      <c r="H587" s="1291"/>
      <c r="I587" s="1291"/>
      <c r="J587" s="1291"/>
      <c r="K587" s="1291"/>
      <c r="L587" s="1291"/>
      <c r="M587" s="1291"/>
      <c r="N587" s="1291"/>
      <c r="O587" s="1291"/>
      <c r="P587" s="1291"/>
      <c r="Q587" s="1291"/>
      <c r="R587" s="1291"/>
      <c r="S587" s="1291"/>
      <c r="T587" s="1291"/>
      <c r="U587" s="1291"/>
      <c r="V587" s="1291"/>
      <c r="W587" s="1291"/>
      <c r="X587" s="1291"/>
      <c r="Y587" s="1291"/>
      <c r="Z587" s="1291"/>
    </row>
    <row r="588">
      <c r="A588" s="1291"/>
      <c r="B588" s="1291"/>
      <c r="C588" s="1291"/>
      <c r="D588" s="1291"/>
      <c r="E588" s="1291"/>
      <c r="F588" s="1291"/>
      <c r="G588" s="1291"/>
      <c r="H588" s="1291"/>
      <c r="I588" s="1291"/>
      <c r="J588" s="1291"/>
      <c r="K588" s="1291"/>
      <c r="L588" s="1291"/>
      <c r="M588" s="1291"/>
      <c r="N588" s="1291"/>
      <c r="O588" s="1291"/>
      <c r="P588" s="1291"/>
      <c r="Q588" s="1291"/>
      <c r="R588" s="1291"/>
      <c r="S588" s="1291"/>
      <c r="T588" s="1291"/>
      <c r="U588" s="1291"/>
      <c r="V588" s="1291"/>
      <c r="W588" s="1291"/>
      <c r="X588" s="1291"/>
      <c r="Y588" s="1291"/>
      <c r="Z588" s="1291"/>
    </row>
    <row r="589">
      <c r="A589" s="1291"/>
      <c r="B589" s="1291"/>
      <c r="C589" s="1291"/>
      <c r="D589" s="1291"/>
      <c r="E589" s="1291"/>
      <c r="F589" s="1291"/>
      <c r="G589" s="1291"/>
      <c r="H589" s="1291"/>
      <c r="I589" s="1291"/>
      <c r="J589" s="1291"/>
      <c r="K589" s="1291"/>
      <c r="L589" s="1291"/>
      <c r="M589" s="1291"/>
      <c r="N589" s="1291"/>
      <c r="O589" s="1291"/>
      <c r="P589" s="1291"/>
      <c r="Q589" s="1291"/>
      <c r="R589" s="1291"/>
      <c r="S589" s="1291"/>
      <c r="T589" s="1291"/>
      <c r="U589" s="1291"/>
      <c r="V589" s="1291"/>
      <c r="W589" s="1291"/>
      <c r="X589" s="1291"/>
      <c r="Y589" s="1291"/>
      <c r="Z589" s="1291"/>
    </row>
    <row r="590">
      <c r="A590" s="1291"/>
      <c r="B590" s="1291"/>
      <c r="C590" s="1291"/>
      <c r="D590" s="1291"/>
      <c r="E590" s="1291"/>
      <c r="F590" s="1291"/>
      <c r="G590" s="1291"/>
      <c r="H590" s="1291"/>
      <c r="I590" s="1291"/>
      <c r="J590" s="1291"/>
      <c r="K590" s="1291"/>
      <c r="L590" s="1291"/>
      <c r="M590" s="1291"/>
      <c r="N590" s="1291"/>
      <c r="O590" s="1291"/>
      <c r="P590" s="1291"/>
      <c r="Q590" s="1291"/>
      <c r="R590" s="1291"/>
      <c r="S590" s="1291"/>
      <c r="T590" s="1291"/>
      <c r="U590" s="1291"/>
      <c r="V590" s="1291"/>
      <c r="W590" s="1291"/>
      <c r="X590" s="1291"/>
      <c r="Y590" s="1291"/>
      <c r="Z590" s="1291"/>
    </row>
    <row r="591">
      <c r="A591" s="1291"/>
      <c r="B591" s="1291"/>
      <c r="C591" s="1291"/>
      <c r="D591" s="1291"/>
      <c r="E591" s="1291"/>
      <c r="F591" s="1291"/>
      <c r="G591" s="1291"/>
      <c r="H591" s="1291"/>
      <c r="I591" s="1291"/>
      <c r="J591" s="1291"/>
      <c r="K591" s="1291"/>
      <c r="L591" s="1291"/>
      <c r="M591" s="1291"/>
      <c r="N591" s="1291"/>
      <c r="O591" s="1291"/>
      <c r="P591" s="1291"/>
      <c r="Q591" s="1291"/>
      <c r="R591" s="1291"/>
      <c r="S591" s="1291"/>
      <c r="T591" s="1291"/>
      <c r="U591" s="1291"/>
      <c r="V591" s="1291"/>
      <c r="W591" s="1291"/>
      <c r="X591" s="1291"/>
      <c r="Y591" s="1291"/>
      <c r="Z591" s="1291"/>
    </row>
    <row r="592">
      <c r="A592" s="1291"/>
      <c r="B592" s="1291"/>
      <c r="C592" s="1291"/>
      <c r="D592" s="1291"/>
      <c r="E592" s="1291"/>
      <c r="F592" s="1291"/>
      <c r="G592" s="1291"/>
      <c r="H592" s="1291"/>
      <c r="I592" s="1291"/>
      <c r="J592" s="1291"/>
      <c r="K592" s="1291"/>
      <c r="L592" s="1291"/>
      <c r="M592" s="1291"/>
      <c r="N592" s="1291"/>
      <c r="O592" s="1291"/>
      <c r="P592" s="1291"/>
      <c r="Q592" s="1291"/>
      <c r="R592" s="1291"/>
      <c r="S592" s="1291"/>
      <c r="T592" s="1291"/>
      <c r="U592" s="1291"/>
      <c r="V592" s="1291"/>
      <c r="W592" s="1291"/>
      <c r="X592" s="1291"/>
      <c r="Y592" s="1291"/>
      <c r="Z592" s="1291"/>
    </row>
    <row r="593">
      <c r="A593" s="1291"/>
      <c r="B593" s="1291"/>
      <c r="C593" s="1291"/>
      <c r="D593" s="1291"/>
      <c r="E593" s="1291"/>
      <c r="F593" s="1291"/>
      <c r="G593" s="1291"/>
      <c r="H593" s="1291"/>
      <c r="I593" s="1291"/>
      <c r="J593" s="1291"/>
      <c r="K593" s="1291"/>
      <c r="L593" s="1291"/>
      <c r="M593" s="1291"/>
      <c r="N593" s="1291"/>
      <c r="O593" s="1291"/>
      <c r="P593" s="1291"/>
      <c r="Q593" s="1291"/>
      <c r="R593" s="1291"/>
      <c r="S593" s="1291"/>
      <c r="T593" s="1291"/>
      <c r="U593" s="1291"/>
      <c r="V593" s="1291"/>
      <c r="W593" s="1291"/>
      <c r="X593" s="1291"/>
      <c r="Y593" s="1291"/>
      <c r="Z593" s="1291"/>
    </row>
    <row r="594">
      <c r="A594" s="1291"/>
      <c r="B594" s="1291"/>
      <c r="C594" s="1291"/>
      <c r="D594" s="1291"/>
      <c r="E594" s="1291"/>
      <c r="F594" s="1291"/>
      <c r="G594" s="1291"/>
      <c r="H594" s="1291"/>
      <c r="I594" s="1291"/>
      <c r="J594" s="1291"/>
      <c r="K594" s="1291"/>
      <c r="L594" s="1291"/>
      <c r="M594" s="1291"/>
      <c r="N594" s="1291"/>
      <c r="O594" s="1291"/>
      <c r="P594" s="1291"/>
      <c r="Q594" s="1291"/>
      <c r="R594" s="1291"/>
      <c r="S594" s="1291"/>
      <c r="T594" s="1291"/>
      <c r="U594" s="1291"/>
      <c r="V594" s="1291"/>
      <c r="W594" s="1291"/>
      <c r="X594" s="1291"/>
      <c r="Y594" s="1291"/>
      <c r="Z594" s="1291"/>
    </row>
    <row r="595">
      <c r="A595" s="1291"/>
      <c r="B595" s="1291"/>
      <c r="C595" s="1291"/>
      <c r="D595" s="1291"/>
      <c r="E595" s="1291"/>
      <c r="F595" s="1291"/>
      <c r="G595" s="1291"/>
      <c r="H595" s="1291"/>
      <c r="I595" s="1291"/>
      <c r="J595" s="1291"/>
      <c r="K595" s="1291"/>
      <c r="L595" s="1291"/>
      <c r="M595" s="1291"/>
      <c r="N595" s="1291"/>
      <c r="O595" s="1291"/>
      <c r="P595" s="1291"/>
      <c r="Q595" s="1291"/>
      <c r="R595" s="1291"/>
      <c r="S595" s="1291"/>
      <c r="T595" s="1291"/>
      <c r="U595" s="1291"/>
      <c r="V595" s="1291"/>
      <c r="W595" s="1291"/>
      <c r="X595" s="1291"/>
      <c r="Y595" s="1291"/>
      <c r="Z595" s="1291"/>
    </row>
    <row r="596">
      <c r="A596" s="1291"/>
      <c r="B596" s="1291"/>
      <c r="C596" s="1291"/>
      <c r="D596" s="1291"/>
      <c r="E596" s="1291"/>
      <c r="F596" s="1291"/>
      <c r="G596" s="1291"/>
      <c r="H596" s="1291"/>
      <c r="I596" s="1291"/>
      <c r="J596" s="1291"/>
      <c r="K596" s="1291"/>
      <c r="L596" s="1291"/>
      <c r="M596" s="1291"/>
      <c r="N596" s="1291"/>
      <c r="O596" s="1291"/>
      <c r="P596" s="1291"/>
      <c r="Q596" s="1291"/>
      <c r="R596" s="1291"/>
      <c r="S596" s="1291"/>
      <c r="T596" s="1291"/>
      <c r="U596" s="1291"/>
      <c r="V596" s="1291"/>
      <c r="W596" s="1291"/>
      <c r="X596" s="1291"/>
      <c r="Y596" s="1291"/>
      <c r="Z596" s="1291"/>
    </row>
    <row r="597">
      <c r="A597" s="1291"/>
      <c r="B597" s="1291"/>
      <c r="C597" s="1291"/>
      <c r="D597" s="1291"/>
      <c r="E597" s="1291"/>
      <c r="F597" s="1291"/>
      <c r="G597" s="1291"/>
      <c r="H597" s="1291"/>
      <c r="I597" s="1291"/>
      <c r="J597" s="1291"/>
      <c r="K597" s="1291"/>
      <c r="L597" s="1291"/>
      <c r="M597" s="1291"/>
      <c r="N597" s="1291"/>
      <c r="O597" s="1291"/>
      <c r="P597" s="1291"/>
      <c r="Q597" s="1291"/>
      <c r="R597" s="1291"/>
      <c r="S597" s="1291"/>
      <c r="T597" s="1291"/>
      <c r="U597" s="1291"/>
      <c r="V597" s="1291"/>
      <c r="W597" s="1291"/>
      <c r="X597" s="1291"/>
      <c r="Y597" s="1291"/>
      <c r="Z597" s="1291"/>
    </row>
    <row r="598">
      <c r="A598" s="1291"/>
      <c r="B598" s="1291"/>
      <c r="C598" s="1291"/>
      <c r="D598" s="1291"/>
      <c r="E598" s="1291"/>
      <c r="F598" s="1291"/>
      <c r="G598" s="1291"/>
      <c r="H598" s="1291"/>
      <c r="I598" s="1291"/>
      <c r="J598" s="1291"/>
      <c r="K598" s="1291"/>
      <c r="L598" s="1291"/>
      <c r="M598" s="1291"/>
      <c r="N598" s="1291"/>
      <c r="O598" s="1291"/>
      <c r="P598" s="1291"/>
      <c r="Q598" s="1291"/>
      <c r="R598" s="1291"/>
      <c r="S598" s="1291"/>
      <c r="T598" s="1291"/>
      <c r="U598" s="1291"/>
      <c r="V598" s="1291"/>
      <c r="W598" s="1291"/>
      <c r="X598" s="1291"/>
      <c r="Y598" s="1291"/>
      <c r="Z598" s="1291"/>
    </row>
    <row r="599">
      <c r="A599" s="1291"/>
      <c r="B599" s="1291"/>
      <c r="C599" s="1291"/>
      <c r="D599" s="1291"/>
      <c r="E599" s="1291"/>
      <c r="F599" s="1291"/>
      <c r="G599" s="1291"/>
      <c r="H599" s="1291"/>
      <c r="I599" s="1291"/>
      <c r="J599" s="1291"/>
      <c r="K599" s="1291"/>
      <c r="L599" s="1291"/>
      <c r="M599" s="1291"/>
      <c r="N599" s="1291"/>
      <c r="O599" s="1291"/>
      <c r="P599" s="1291"/>
      <c r="Q599" s="1291"/>
      <c r="R599" s="1291"/>
      <c r="S599" s="1291"/>
      <c r="T599" s="1291"/>
      <c r="U599" s="1291"/>
      <c r="V599" s="1291"/>
      <c r="W599" s="1291"/>
      <c r="X599" s="1291"/>
      <c r="Y599" s="1291"/>
      <c r="Z599" s="1291"/>
    </row>
    <row r="600">
      <c r="A600" s="1291"/>
      <c r="B600" s="1291"/>
      <c r="C600" s="1291"/>
      <c r="D600" s="1291"/>
      <c r="E600" s="1291"/>
      <c r="F600" s="1291"/>
      <c r="G600" s="1291"/>
      <c r="H600" s="1291"/>
      <c r="I600" s="1291"/>
      <c r="J600" s="1291"/>
      <c r="K600" s="1291"/>
      <c r="L600" s="1291"/>
      <c r="M600" s="1291"/>
      <c r="N600" s="1291"/>
      <c r="O600" s="1291"/>
      <c r="P600" s="1291"/>
      <c r="Q600" s="1291"/>
      <c r="R600" s="1291"/>
      <c r="S600" s="1291"/>
      <c r="T600" s="1291"/>
      <c r="U600" s="1291"/>
      <c r="V600" s="1291"/>
      <c r="W600" s="1291"/>
      <c r="X600" s="1291"/>
      <c r="Y600" s="1291"/>
      <c r="Z600" s="1291"/>
    </row>
    <row r="601">
      <c r="A601" s="1291"/>
      <c r="B601" s="1291"/>
      <c r="C601" s="1291"/>
      <c r="D601" s="1291"/>
      <c r="E601" s="1291"/>
      <c r="F601" s="1291"/>
      <c r="G601" s="1291"/>
      <c r="H601" s="1291"/>
      <c r="I601" s="1291"/>
      <c r="J601" s="1291"/>
      <c r="K601" s="1291"/>
      <c r="L601" s="1291"/>
      <c r="M601" s="1291"/>
      <c r="N601" s="1291"/>
      <c r="O601" s="1291"/>
      <c r="P601" s="1291"/>
      <c r="Q601" s="1291"/>
      <c r="R601" s="1291"/>
      <c r="S601" s="1291"/>
      <c r="T601" s="1291"/>
      <c r="U601" s="1291"/>
      <c r="V601" s="1291"/>
      <c r="W601" s="1291"/>
      <c r="X601" s="1291"/>
      <c r="Y601" s="1291"/>
      <c r="Z601" s="1291"/>
    </row>
    <row r="602">
      <c r="A602" s="1291"/>
      <c r="B602" s="1291"/>
      <c r="C602" s="1291"/>
      <c r="D602" s="1291"/>
      <c r="E602" s="1291"/>
      <c r="F602" s="1291"/>
      <c r="G602" s="1291"/>
      <c r="H602" s="1291"/>
      <c r="I602" s="1291"/>
      <c r="J602" s="1291"/>
      <c r="K602" s="1291"/>
      <c r="L602" s="1291"/>
      <c r="M602" s="1291"/>
      <c r="N602" s="1291"/>
      <c r="O602" s="1291"/>
      <c r="P602" s="1291"/>
      <c r="Q602" s="1291"/>
      <c r="R602" s="1291"/>
      <c r="S602" s="1291"/>
      <c r="T602" s="1291"/>
      <c r="U602" s="1291"/>
      <c r="V602" s="1291"/>
      <c r="W602" s="1291"/>
      <c r="X602" s="1291"/>
      <c r="Y602" s="1291"/>
      <c r="Z602" s="1291"/>
    </row>
    <row r="603">
      <c r="A603" s="1291"/>
      <c r="B603" s="1291"/>
      <c r="C603" s="1291"/>
      <c r="D603" s="1291"/>
      <c r="E603" s="1291"/>
      <c r="F603" s="1291"/>
      <c r="G603" s="1291"/>
      <c r="H603" s="1291"/>
      <c r="I603" s="1291"/>
      <c r="J603" s="1291"/>
      <c r="K603" s="1291"/>
      <c r="L603" s="1291"/>
      <c r="M603" s="1291"/>
      <c r="N603" s="1291"/>
      <c r="O603" s="1291"/>
      <c r="P603" s="1291"/>
      <c r="Q603" s="1291"/>
      <c r="R603" s="1291"/>
      <c r="S603" s="1291"/>
      <c r="T603" s="1291"/>
      <c r="U603" s="1291"/>
      <c r="V603" s="1291"/>
      <c r="W603" s="1291"/>
      <c r="X603" s="1291"/>
      <c r="Y603" s="1291"/>
      <c r="Z603" s="1291"/>
    </row>
    <row r="604">
      <c r="A604" s="1291"/>
      <c r="B604" s="1291"/>
      <c r="C604" s="1291"/>
      <c r="D604" s="1291"/>
      <c r="E604" s="1291"/>
      <c r="F604" s="1291"/>
      <c r="G604" s="1291"/>
      <c r="H604" s="1291"/>
      <c r="I604" s="1291"/>
      <c r="J604" s="1291"/>
      <c r="K604" s="1291"/>
      <c r="L604" s="1291"/>
      <c r="M604" s="1291"/>
      <c r="N604" s="1291"/>
      <c r="O604" s="1291"/>
      <c r="P604" s="1291"/>
      <c r="Q604" s="1291"/>
      <c r="R604" s="1291"/>
      <c r="S604" s="1291"/>
      <c r="T604" s="1291"/>
      <c r="U604" s="1291"/>
      <c r="V604" s="1291"/>
      <c r="W604" s="1291"/>
      <c r="X604" s="1291"/>
      <c r="Y604" s="1291"/>
      <c r="Z604" s="1291"/>
    </row>
    <row r="605">
      <c r="A605" s="1291"/>
      <c r="B605" s="1291"/>
      <c r="C605" s="1291"/>
      <c r="D605" s="1291"/>
      <c r="E605" s="1291"/>
      <c r="F605" s="1291"/>
      <c r="G605" s="1291"/>
      <c r="H605" s="1291"/>
      <c r="I605" s="1291"/>
      <c r="J605" s="1291"/>
      <c r="K605" s="1291"/>
      <c r="L605" s="1291"/>
      <c r="M605" s="1291"/>
      <c r="N605" s="1291"/>
      <c r="O605" s="1291"/>
      <c r="P605" s="1291"/>
      <c r="Q605" s="1291"/>
      <c r="R605" s="1291"/>
      <c r="S605" s="1291"/>
      <c r="T605" s="1291"/>
      <c r="U605" s="1291"/>
      <c r="V605" s="1291"/>
      <c r="W605" s="1291"/>
      <c r="X605" s="1291"/>
      <c r="Y605" s="1291"/>
      <c r="Z605" s="1291"/>
    </row>
    <row r="606">
      <c r="A606" s="1291"/>
      <c r="B606" s="1291"/>
      <c r="C606" s="1291"/>
      <c r="D606" s="1291"/>
      <c r="E606" s="1291"/>
      <c r="F606" s="1291"/>
      <c r="G606" s="1291"/>
      <c r="H606" s="1291"/>
      <c r="I606" s="1291"/>
      <c r="J606" s="1291"/>
      <c r="K606" s="1291"/>
      <c r="L606" s="1291"/>
      <c r="M606" s="1291"/>
      <c r="N606" s="1291"/>
      <c r="O606" s="1291"/>
      <c r="P606" s="1291"/>
      <c r="Q606" s="1291"/>
      <c r="R606" s="1291"/>
      <c r="S606" s="1291"/>
      <c r="T606" s="1291"/>
      <c r="U606" s="1291"/>
      <c r="V606" s="1291"/>
      <c r="W606" s="1291"/>
      <c r="X606" s="1291"/>
      <c r="Y606" s="1291"/>
      <c r="Z606" s="1291"/>
    </row>
    <row r="607">
      <c r="A607" s="1291"/>
      <c r="B607" s="1291"/>
      <c r="C607" s="1291"/>
      <c r="D607" s="1291"/>
      <c r="E607" s="1291"/>
      <c r="F607" s="1291"/>
      <c r="G607" s="1291"/>
      <c r="H607" s="1291"/>
      <c r="I607" s="1291"/>
      <c r="J607" s="1291"/>
      <c r="K607" s="1291"/>
      <c r="L607" s="1291"/>
      <c r="M607" s="1291"/>
      <c r="N607" s="1291"/>
      <c r="O607" s="1291"/>
      <c r="P607" s="1291"/>
      <c r="Q607" s="1291"/>
      <c r="R607" s="1291"/>
      <c r="S607" s="1291"/>
      <c r="T607" s="1291"/>
      <c r="U607" s="1291"/>
      <c r="V607" s="1291"/>
      <c r="W607" s="1291"/>
      <c r="X607" s="1291"/>
      <c r="Y607" s="1291"/>
      <c r="Z607" s="1291"/>
    </row>
    <row r="608">
      <c r="A608" s="1291"/>
      <c r="B608" s="1291"/>
      <c r="C608" s="1291"/>
      <c r="D608" s="1291"/>
      <c r="E608" s="1291"/>
      <c r="F608" s="1291"/>
      <c r="G608" s="1291"/>
      <c r="H608" s="1291"/>
      <c r="I608" s="1291"/>
      <c r="J608" s="1291"/>
      <c r="K608" s="1291"/>
      <c r="L608" s="1291"/>
      <c r="M608" s="1291"/>
      <c r="N608" s="1291"/>
      <c r="O608" s="1291"/>
      <c r="P608" s="1291"/>
      <c r="Q608" s="1291"/>
      <c r="R608" s="1291"/>
      <c r="S608" s="1291"/>
      <c r="T608" s="1291"/>
      <c r="U608" s="1291"/>
      <c r="V608" s="1291"/>
      <c r="W608" s="1291"/>
      <c r="X608" s="1291"/>
      <c r="Y608" s="1291"/>
      <c r="Z608" s="1291"/>
    </row>
    <row r="609">
      <c r="A609" s="1291"/>
      <c r="B609" s="1291"/>
      <c r="C609" s="1291"/>
      <c r="D609" s="1291"/>
      <c r="E609" s="1291"/>
      <c r="F609" s="1291"/>
      <c r="G609" s="1291"/>
      <c r="H609" s="1291"/>
      <c r="I609" s="1291"/>
      <c r="J609" s="1291"/>
      <c r="K609" s="1291"/>
      <c r="L609" s="1291"/>
      <c r="M609" s="1291"/>
      <c r="N609" s="1291"/>
      <c r="O609" s="1291"/>
      <c r="P609" s="1291"/>
      <c r="Q609" s="1291"/>
      <c r="R609" s="1291"/>
      <c r="S609" s="1291"/>
      <c r="T609" s="1291"/>
      <c r="U609" s="1291"/>
      <c r="V609" s="1291"/>
      <c r="W609" s="1291"/>
      <c r="X609" s="1291"/>
      <c r="Y609" s="1291"/>
      <c r="Z609" s="1291"/>
    </row>
    <row r="610">
      <c r="A610" s="1291"/>
      <c r="B610" s="1291"/>
      <c r="C610" s="1291"/>
      <c r="D610" s="1291"/>
      <c r="E610" s="1291"/>
      <c r="F610" s="1291"/>
      <c r="G610" s="1291"/>
      <c r="H610" s="1291"/>
      <c r="I610" s="1291"/>
      <c r="J610" s="1291"/>
      <c r="K610" s="1291"/>
      <c r="L610" s="1291"/>
      <c r="M610" s="1291"/>
      <c r="N610" s="1291"/>
      <c r="O610" s="1291"/>
      <c r="P610" s="1291"/>
      <c r="Q610" s="1291"/>
      <c r="R610" s="1291"/>
      <c r="S610" s="1291"/>
      <c r="T610" s="1291"/>
      <c r="U610" s="1291"/>
      <c r="V610" s="1291"/>
      <c r="W610" s="1291"/>
      <c r="X610" s="1291"/>
      <c r="Y610" s="1291"/>
      <c r="Z610" s="1291"/>
    </row>
    <row r="611">
      <c r="A611" s="1291"/>
      <c r="B611" s="1291"/>
      <c r="C611" s="1291"/>
      <c r="D611" s="1291"/>
      <c r="E611" s="1291"/>
      <c r="F611" s="1291"/>
      <c r="G611" s="1291"/>
      <c r="H611" s="1291"/>
      <c r="I611" s="1291"/>
      <c r="J611" s="1291"/>
      <c r="K611" s="1291"/>
      <c r="L611" s="1291"/>
      <c r="M611" s="1291"/>
      <c r="N611" s="1291"/>
      <c r="O611" s="1291"/>
      <c r="P611" s="1291"/>
      <c r="Q611" s="1291"/>
      <c r="R611" s="1291"/>
      <c r="S611" s="1291"/>
      <c r="T611" s="1291"/>
      <c r="U611" s="1291"/>
      <c r="V611" s="1291"/>
      <c r="W611" s="1291"/>
      <c r="X611" s="1291"/>
      <c r="Y611" s="1291"/>
      <c r="Z611" s="1291"/>
    </row>
    <row r="612">
      <c r="A612" s="1291"/>
      <c r="B612" s="1291"/>
      <c r="C612" s="1291"/>
      <c r="D612" s="1291"/>
      <c r="E612" s="1291"/>
      <c r="F612" s="1291"/>
      <c r="G612" s="1291"/>
      <c r="H612" s="1291"/>
      <c r="I612" s="1291"/>
      <c r="J612" s="1291"/>
      <c r="K612" s="1291"/>
      <c r="L612" s="1291"/>
      <c r="M612" s="1291"/>
      <c r="N612" s="1291"/>
      <c r="O612" s="1291"/>
      <c r="P612" s="1291"/>
      <c r="Q612" s="1291"/>
      <c r="R612" s="1291"/>
      <c r="S612" s="1291"/>
      <c r="T612" s="1291"/>
      <c r="U612" s="1291"/>
      <c r="V612" s="1291"/>
      <c r="W612" s="1291"/>
      <c r="X612" s="1291"/>
      <c r="Y612" s="1291"/>
      <c r="Z612" s="1291"/>
    </row>
    <row r="613">
      <c r="A613" s="1291"/>
      <c r="B613" s="1291"/>
      <c r="C613" s="1291"/>
      <c r="D613" s="1291"/>
      <c r="E613" s="1291"/>
      <c r="F613" s="1291"/>
      <c r="G613" s="1291"/>
      <c r="H613" s="1291"/>
      <c r="I613" s="1291"/>
      <c r="J613" s="1291"/>
      <c r="K613" s="1291"/>
      <c r="L613" s="1291"/>
      <c r="M613" s="1291"/>
      <c r="N613" s="1291"/>
      <c r="O613" s="1291"/>
      <c r="P613" s="1291"/>
      <c r="Q613" s="1291"/>
      <c r="R613" s="1291"/>
      <c r="S613" s="1291"/>
      <c r="T613" s="1291"/>
      <c r="U613" s="1291"/>
      <c r="V613" s="1291"/>
      <c r="W613" s="1291"/>
      <c r="X613" s="1291"/>
      <c r="Y613" s="1291"/>
      <c r="Z613" s="1291"/>
    </row>
    <row r="614">
      <c r="A614" s="1291"/>
      <c r="B614" s="1291"/>
      <c r="C614" s="1291"/>
      <c r="D614" s="1291"/>
      <c r="E614" s="1291"/>
      <c r="F614" s="1291"/>
      <c r="G614" s="1291"/>
      <c r="H614" s="1291"/>
      <c r="I614" s="1291"/>
      <c r="J614" s="1291"/>
      <c r="K614" s="1291"/>
      <c r="L614" s="1291"/>
      <c r="M614" s="1291"/>
      <c r="N614" s="1291"/>
      <c r="O614" s="1291"/>
      <c r="P614" s="1291"/>
      <c r="Q614" s="1291"/>
      <c r="R614" s="1291"/>
      <c r="S614" s="1291"/>
      <c r="T614" s="1291"/>
      <c r="U614" s="1291"/>
      <c r="V614" s="1291"/>
      <c r="W614" s="1291"/>
      <c r="X614" s="1291"/>
      <c r="Y614" s="1291"/>
      <c r="Z614" s="1291"/>
    </row>
    <row r="615">
      <c r="A615" s="1291"/>
      <c r="B615" s="1291"/>
      <c r="C615" s="1291"/>
      <c r="D615" s="1291"/>
      <c r="E615" s="1291"/>
      <c r="F615" s="1291"/>
      <c r="G615" s="1291"/>
      <c r="H615" s="1291"/>
      <c r="I615" s="1291"/>
      <c r="J615" s="1291"/>
      <c r="K615" s="1291"/>
      <c r="L615" s="1291"/>
      <c r="M615" s="1291"/>
      <c r="N615" s="1291"/>
      <c r="O615" s="1291"/>
      <c r="P615" s="1291"/>
      <c r="Q615" s="1291"/>
      <c r="R615" s="1291"/>
      <c r="S615" s="1291"/>
      <c r="T615" s="1291"/>
      <c r="U615" s="1291"/>
      <c r="V615" s="1291"/>
      <c r="W615" s="1291"/>
      <c r="X615" s="1291"/>
      <c r="Y615" s="1291"/>
      <c r="Z615" s="1291"/>
    </row>
    <row r="616">
      <c r="A616" s="1291"/>
      <c r="B616" s="1291"/>
      <c r="C616" s="1291"/>
      <c r="D616" s="1291"/>
      <c r="E616" s="1291"/>
      <c r="F616" s="1291"/>
      <c r="G616" s="1291"/>
      <c r="H616" s="1291"/>
      <c r="I616" s="1291"/>
      <c r="J616" s="1291"/>
      <c r="K616" s="1291"/>
      <c r="L616" s="1291"/>
      <c r="M616" s="1291"/>
      <c r="N616" s="1291"/>
      <c r="O616" s="1291"/>
      <c r="P616" s="1291"/>
      <c r="Q616" s="1291"/>
      <c r="R616" s="1291"/>
      <c r="S616" s="1291"/>
      <c r="T616" s="1291"/>
      <c r="U616" s="1291"/>
      <c r="V616" s="1291"/>
      <c r="W616" s="1291"/>
      <c r="X616" s="1291"/>
      <c r="Y616" s="1291"/>
      <c r="Z616" s="1291"/>
    </row>
    <row r="617">
      <c r="A617" s="1291"/>
      <c r="B617" s="1291"/>
      <c r="C617" s="1291"/>
      <c r="D617" s="1291"/>
      <c r="E617" s="1291"/>
      <c r="F617" s="1291"/>
      <c r="G617" s="1291"/>
      <c r="H617" s="1291"/>
      <c r="I617" s="1291"/>
      <c r="J617" s="1291"/>
      <c r="K617" s="1291"/>
      <c r="L617" s="1291"/>
      <c r="M617" s="1291"/>
      <c r="N617" s="1291"/>
      <c r="O617" s="1291"/>
      <c r="P617" s="1291"/>
      <c r="Q617" s="1291"/>
      <c r="R617" s="1291"/>
      <c r="S617" s="1291"/>
      <c r="T617" s="1291"/>
      <c r="U617" s="1291"/>
      <c r="V617" s="1291"/>
      <c r="W617" s="1291"/>
      <c r="X617" s="1291"/>
      <c r="Y617" s="1291"/>
      <c r="Z617" s="1291"/>
    </row>
    <row r="618">
      <c r="A618" s="1291"/>
      <c r="B618" s="1291"/>
      <c r="C618" s="1291"/>
      <c r="D618" s="1291"/>
      <c r="E618" s="1291"/>
      <c r="F618" s="1291"/>
      <c r="G618" s="1291"/>
      <c r="H618" s="1291"/>
      <c r="I618" s="1291"/>
      <c r="J618" s="1291"/>
      <c r="K618" s="1291"/>
      <c r="L618" s="1291"/>
      <c r="M618" s="1291"/>
      <c r="N618" s="1291"/>
      <c r="O618" s="1291"/>
      <c r="P618" s="1291"/>
      <c r="Q618" s="1291"/>
      <c r="R618" s="1291"/>
      <c r="S618" s="1291"/>
      <c r="T618" s="1291"/>
      <c r="U618" s="1291"/>
      <c r="V618" s="1291"/>
      <c r="W618" s="1291"/>
      <c r="X618" s="1291"/>
      <c r="Y618" s="1291"/>
      <c r="Z618" s="1291"/>
    </row>
    <row r="619">
      <c r="A619" s="1291"/>
      <c r="B619" s="1291"/>
      <c r="C619" s="1291"/>
      <c r="D619" s="1291"/>
      <c r="E619" s="1291"/>
      <c r="F619" s="1291"/>
      <c r="G619" s="1291"/>
      <c r="H619" s="1291"/>
      <c r="I619" s="1291"/>
      <c r="J619" s="1291"/>
      <c r="K619" s="1291"/>
      <c r="L619" s="1291"/>
      <c r="M619" s="1291"/>
      <c r="N619" s="1291"/>
      <c r="O619" s="1291"/>
      <c r="P619" s="1291"/>
      <c r="Q619" s="1291"/>
      <c r="R619" s="1291"/>
      <c r="S619" s="1291"/>
      <c r="T619" s="1291"/>
      <c r="U619" s="1291"/>
      <c r="V619" s="1291"/>
      <c r="W619" s="1291"/>
      <c r="X619" s="1291"/>
      <c r="Y619" s="1291"/>
      <c r="Z619" s="1291"/>
    </row>
    <row r="620">
      <c r="A620" s="1291"/>
      <c r="B620" s="1291"/>
      <c r="C620" s="1291"/>
      <c r="D620" s="1291"/>
      <c r="E620" s="1291"/>
      <c r="F620" s="1291"/>
      <c r="G620" s="1291"/>
      <c r="H620" s="1291"/>
      <c r="I620" s="1291"/>
      <c r="J620" s="1291"/>
      <c r="K620" s="1291"/>
      <c r="L620" s="1291"/>
      <c r="M620" s="1291"/>
      <c r="N620" s="1291"/>
      <c r="O620" s="1291"/>
      <c r="P620" s="1291"/>
      <c r="Q620" s="1291"/>
      <c r="R620" s="1291"/>
      <c r="S620" s="1291"/>
      <c r="T620" s="1291"/>
      <c r="U620" s="1291"/>
      <c r="V620" s="1291"/>
      <c r="W620" s="1291"/>
      <c r="X620" s="1291"/>
      <c r="Y620" s="1291"/>
      <c r="Z620" s="1291"/>
    </row>
    <row r="621">
      <c r="A621" s="1291"/>
      <c r="B621" s="1291"/>
      <c r="C621" s="1291"/>
      <c r="D621" s="1291"/>
      <c r="E621" s="1291"/>
      <c r="F621" s="1291"/>
      <c r="G621" s="1291"/>
      <c r="H621" s="1291"/>
      <c r="I621" s="1291"/>
      <c r="J621" s="1291"/>
      <c r="K621" s="1291"/>
      <c r="L621" s="1291"/>
      <c r="M621" s="1291"/>
      <c r="N621" s="1291"/>
      <c r="O621" s="1291"/>
      <c r="P621" s="1291"/>
      <c r="Q621" s="1291"/>
      <c r="R621" s="1291"/>
      <c r="S621" s="1291"/>
      <c r="T621" s="1291"/>
      <c r="U621" s="1291"/>
      <c r="V621" s="1291"/>
      <c r="W621" s="1291"/>
      <c r="X621" s="1291"/>
      <c r="Y621" s="1291"/>
      <c r="Z621" s="1291"/>
    </row>
    <row r="622">
      <c r="A622" s="1291"/>
      <c r="B622" s="1291"/>
      <c r="C622" s="1291"/>
      <c r="D622" s="1291"/>
      <c r="E622" s="1291"/>
      <c r="F622" s="1291"/>
      <c r="G622" s="1291"/>
      <c r="H622" s="1291"/>
      <c r="I622" s="1291"/>
      <c r="J622" s="1291"/>
      <c r="K622" s="1291"/>
      <c r="L622" s="1291"/>
      <c r="M622" s="1291"/>
      <c r="N622" s="1291"/>
      <c r="O622" s="1291"/>
      <c r="P622" s="1291"/>
      <c r="Q622" s="1291"/>
      <c r="R622" s="1291"/>
      <c r="S622" s="1291"/>
      <c r="T622" s="1291"/>
      <c r="U622" s="1291"/>
      <c r="V622" s="1291"/>
      <c r="W622" s="1291"/>
      <c r="X622" s="1291"/>
      <c r="Y622" s="1291"/>
      <c r="Z622" s="1291"/>
    </row>
    <row r="623">
      <c r="A623" s="1291"/>
      <c r="B623" s="1291"/>
      <c r="C623" s="1291"/>
      <c r="D623" s="1291"/>
      <c r="E623" s="1291"/>
      <c r="F623" s="1291"/>
      <c r="G623" s="1291"/>
      <c r="H623" s="1291"/>
      <c r="I623" s="1291"/>
      <c r="J623" s="1291"/>
      <c r="K623" s="1291"/>
      <c r="L623" s="1291"/>
      <c r="M623" s="1291"/>
      <c r="N623" s="1291"/>
      <c r="O623" s="1291"/>
      <c r="P623" s="1291"/>
      <c r="Q623" s="1291"/>
      <c r="R623" s="1291"/>
      <c r="S623" s="1291"/>
      <c r="T623" s="1291"/>
      <c r="U623" s="1291"/>
      <c r="V623" s="1291"/>
      <c r="W623" s="1291"/>
      <c r="X623" s="1291"/>
      <c r="Y623" s="1291"/>
      <c r="Z623" s="1291"/>
    </row>
    <row r="624">
      <c r="A624" s="1291"/>
      <c r="B624" s="1291"/>
      <c r="C624" s="1291"/>
      <c r="D624" s="1291"/>
      <c r="E624" s="1291"/>
      <c r="F624" s="1291"/>
      <c r="G624" s="1291"/>
      <c r="H624" s="1291"/>
      <c r="I624" s="1291"/>
      <c r="J624" s="1291"/>
      <c r="K624" s="1291"/>
      <c r="L624" s="1291"/>
      <c r="M624" s="1291"/>
      <c r="N624" s="1291"/>
      <c r="O624" s="1291"/>
      <c r="P624" s="1291"/>
      <c r="Q624" s="1291"/>
      <c r="R624" s="1291"/>
      <c r="S624" s="1291"/>
      <c r="T624" s="1291"/>
      <c r="U624" s="1291"/>
      <c r="V624" s="1291"/>
      <c r="W624" s="1291"/>
      <c r="X624" s="1291"/>
      <c r="Y624" s="1291"/>
      <c r="Z624" s="1291"/>
    </row>
    <row r="625">
      <c r="A625" s="1291"/>
      <c r="B625" s="1291"/>
      <c r="C625" s="1291"/>
      <c r="D625" s="1291"/>
      <c r="E625" s="1291"/>
      <c r="F625" s="1291"/>
      <c r="G625" s="1291"/>
      <c r="H625" s="1291"/>
      <c r="I625" s="1291"/>
      <c r="J625" s="1291"/>
      <c r="K625" s="1291"/>
      <c r="L625" s="1291"/>
      <c r="M625" s="1291"/>
      <c r="N625" s="1291"/>
      <c r="O625" s="1291"/>
      <c r="P625" s="1291"/>
      <c r="Q625" s="1291"/>
      <c r="R625" s="1291"/>
      <c r="S625" s="1291"/>
      <c r="T625" s="1291"/>
      <c r="U625" s="1291"/>
      <c r="V625" s="1291"/>
      <c r="W625" s="1291"/>
      <c r="X625" s="1291"/>
      <c r="Y625" s="1291"/>
      <c r="Z625" s="1291"/>
    </row>
    <row r="626">
      <c r="A626" s="1291"/>
      <c r="B626" s="1291"/>
      <c r="C626" s="1291"/>
      <c r="D626" s="1291"/>
      <c r="E626" s="1291"/>
      <c r="F626" s="1291"/>
      <c r="G626" s="1291"/>
      <c r="H626" s="1291"/>
      <c r="I626" s="1291"/>
      <c r="J626" s="1291"/>
      <c r="K626" s="1291"/>
      <c r="L626" s="1291"/>
      <c r="M626" s="1291"/>
      <c r="N626" s="1291"/>
      <c r="O626" s="1291"/>
      <c r="P626" s="1291"/>
      <c r="Q626" s="1291"/>
      <c r="R626" s="1291"/>
      <c r="S626" s="1291"/>
      <c r="T626" s="1291"/>
      <c r="U626" s="1291"/>
      <c r="V626" s="1291"/>
      <c r="W626" s="1291"/>
      <c r="X626" s="1291"/>
      <c r="Y626" s="1291"/>
      <c r="Z626" s="1291"/>
    </row>
    <row r="627">
      <c r="A627" s="1291"/>
      <c r="B627" s="1291"/>
      <c r="C627" s="1291"/>
      <c r="D627" s="1291"/>
      <c r="E627" s="1291"/>
      <c r="F627" s="1291"/>
      <c r="G627" s="1291"/>
      <c r="H627" s="1291"/>
      <c r="I627" s="1291"/>
      <c r="J627" s="1291"/>
      <c r="K627" s="1291"/>
      <c r="L627" s="1291"/>
      <c r="M627" s="1291"/>
      <c r="N627" s="1291"/>
      <c r="O627" s="1291"/>
      <c r="P627" s="1291"/>
      <c r="Q627" s="1291"/>
      <c r="R627" s="1291"/>
      <c r="S627" s="1291"/>
      <c r="T627" s="1291"/>
      <c r="U627" s="1291"/>
      <c r="V627" s="1291"/>
      <c r="W627" s="1291"/>
      <c r="X627" s="1291"/>
      <c r="Y627" s="1291"/>
      <c r="Z627" s="1291"/>
    </row>
    <row r="628">
      <c r="A628" s="1291"/>
      <c r="B628" s="1291"/>
      <c r="C628" s="1291"/>
      <c r="D628" s="1291"/>
      <c r="E628" s="1291"/>
      <c r="F628" s="1291"/>
      <c r="G628" s="1291"/>
      <c r="H628" s="1291"/>
      <c r="I628" s="1291"/>
      <c r="J628" s="1291"/>
      <c r="K628" s="1291"/>
      <c r="L628" s="1291"/>
      <c r="M628" s="1291"/>
      <c r="N628" s="1291"/>
      <c r="O628" s="1291"/>
      <c r="P628" s="1291"/>
      <c r="Q628" s="1291"/>
      <c r="R628" s="1291"/>
      <c r="S628" s="1291"/>
      <c r="T628" s="1291"/>
      <c r="U628" s="1291"/>
      <c r="V628" s="1291"/>
      <c r="W628" s="1291"/>
      <c r="X628" s="1291"/>
      <c r="Y628" s="1291"/>
      <c r="Z628" s="1291"/>
    </row>
    <row r="629">
      <c r="A629" s="1291"/>
      <c r="B629" s="1291"/>
      <c r="C629" s="1291"/>
      <c r="D629" s="1291"/>
      <c r="E629" s="1291"/>
      <c r="F629" s="1291"/>
      <c r="G629" s="1291"/>
      <c r="H629" s="1291"/>
      <c r="I629" s="1291"/>
      <c r="J629" s="1291"/>
      <c r="K629" s="1291"/>
      <c r="L629" s="1291"/>
      <c r="M629" s="1291"/>
      <c r="N629" s="1291"/>
      <c r="O629" s="1291"/>
      <c r="P629" s="1291"/>
      <c r="Q629" s="1291"/>
      <c r="R629" s="1291"/>
      <c r="S629" s="1291"/>
      <c r="T629" s="1291"/>
      <c r="U629" s="1291"/>
      <c r="V629" s="1291"/>
      <c r="W629" s="1291"/>
      <c r="X629" s="1291"/>
      <c r="Y629" s="1291"/>
      <c r="Z629" s="1291"/>
    </row>
    <row r="630">
      <c r="A630" s="1291"/>
      <c r="B630" s="1291"/>
      <c r="C630" s="1291"/>
      <c r="D630" s="1291"/>
      <c r="E630" s="1291"/>
      <c r="F630" s="1291"/>
      <c r="G630" s="1291"/>
      <c r="H630" s="1291"/>
      <c r="I630" s="1291"/>
      <c r="J630" s="1291"/>
      <c r="K630" s="1291"/>
      <c r="L630" s="1291"/>
      <c r="M630" s="1291"/>
      <c r="N630" s="1291"/>
      <c r="O630" s="1291"/>
      <c r="P630" s="1291"/>
      <c r="Q630" s="1291"/>
      <c r="R630" s="1291"/>
      <c r="S630" s="1291"/>
      <c r="T630" s="1291"/>
      <c r="U630" s="1291"/>
      <c r="V630" s="1291"/>
      <c r="W630" s="1291"/>
      <c r="X630" s="1291"/>
      <c r="Y630" s="1291"/>
      <c r="Z630" s="1291"/>
    </row>
    <row r="631">
      <c r="A631" s="1291"/>
      <c r="B631" s="1291"/>
      <c r="C631" s="1291"/>
      <c r="D631" s="1291"/>
      <c r="E631" s="1291"/>
      <c r="F631" s="1291"/>
      <c r="G631" s="1291"/>
      <c r="H631" s="1291"/>
      <c r="I631" s="1291"/>
      <c r="J631" s="1291"/>
      <c r="K631" s="1291"/>
      <c r="L631" s="1291"/>
      <c r="M631" s="1291"/>
      <c r="N631" s="1291"/>
      <c r="O631" s="1291"/>
      <c r="P631" s="1291"/>
      <c r="Q631" s="1291"/>
      <c r="R631" s="1291"/>
      <c r="S631" s="1291"/>
      <c r="T631" s="1291"/>
      <c r="U631" s="1291"/>
      <c r="V631" s="1291"/>
      <c r="W631" s="1291"/>
      <c r="X631" s="1291"/>
      <c r="Y631" s="1291"/>
      <c r="Z631" s="1291"/>
    </row>
    <row r="632">
      <c r="A632" s="1291"/>
      <c r="B632" s="1291"/>
      <c r="C632" s="1291"/>
      <c r="D632" s="1291"/>
      <c r="E632" s="1291"/>
      <c r="F632" s="1291"/>
      <c r="G632" s="1291"/>
      <c r="H632" s="1291"/>
      <c r="I632" s="1291"/>
      <c r="J632" s="1291"/>
      <c r="K632" s="1291"/>
      <c r="L632" s="1291"/>
      <c r="M632" s="1291"/>
      <c r="N632" s="1291"/>
      <c r="O632" s="1291"/>
      <c r="P632" s="1291"/>
      <c r="Q632" s="1291"/>
      <c r="R632" s="1291"/>
      <c r="S632" s="1291"/>
      <c r="T632" s="1291"/>
      <c r="U632" s="1291"/>
      <c r="V632" s="1291"/>
      <c r="W632" s="1291"/>
      <c r="X632" s="1291"/>
      <c r="Y632" s="1291"/>
      <c r="Z632" s="1291"/>
    </row>
    <row r="633">
      <c r="A633" s="1291"/>
      <c r="B633" s="1291"/>
      <c r="C633" s="1291"/>
      <c r="D633" s="1291"/>
      <c r="E633" s="1291"/>
      <c r="F633" s="1291"/>
      <c r="G633" s="1291"/>
      <c r="H633" s="1291"/>
      <c r="I633" s="1291"/>
      <c r="J633" s="1291"/>
      <c r="K633" s="1291"/>
      <c r="L633" s="1291"/>
      <c r="M633" s="1291"/>
      <c r="N633" s="1291"/>
      <c r="O633" s="1291"/>
      <c r="P633" s="1291"/>
      <c r="Q633" s="1291"/>
      <c r="R633" s="1291"/>
      <c r="S633" s="1291"/>
      <c r="T633" s="1291"/>
      <c r="U633" s="1291"/>
      <c r="V633" s="1291"/>
      <c r="W633" s="1291"/>
      <c r="X633" s="1291"/>
      <c r="Y633" s="1291"/>
      <c r="Z633" s="1291"/>
    </row>
    <row r="634">
      <c r="A634" s="1291"/>
      <c r="B634" s="1291"/>
      <c r="C634" s="1291"/>
      <c r="D634" s="1291"/>
      <c r="E634" s="1291"/>
      <c r="F634" s="1291"/>
      <c r="G634" s="1291"/>
      <c r="H634" s="1291"/>
      <c r="I634" s="1291"/>
      <c r="J634" s="1291"/>
      <c r="K634" s="1291"/>
      <c r="L634" s="1291"/>
      <c r="M634" s="1291"/>
      <c r="N634" s="1291"/>
      <c r="O634" s="1291"/>
      <c r="P634" s="1291"/>
      <c r="Q634" s="1291"/>
      <c r="R634" s="1291"/>
      <c r="S634" s="1291"/>
      <c r="T634" s="1291"/>
      <c r="U634" s="1291"/>
      <c r="V634" s="1291"/>
      <c r="W634" s="1291"/>
      <c r="X634" s="1291"/>
      <c r="Y634" s="1291"/>
      <c r="Z634" s="1291"/>
    </row>
    <row r="635">
      <c r="A635" s="1291"/>
      <c r="B635" s="1291"/>
      <c r="C635" s="1291"/>
      <c r="D635" s="1291"/>
      <c r="E635" s="1291"/>
      <c r="F635" s="1291"/>
      <c r="G635" s="1291"/>
      <c r="H635" s="1291"/>
      <c r="I635" s="1291"/>
      <c r="J635" s="1291"/>
      <c r="K635" s="1291"/>
      <c r="L635" s="1291"/>
      <c r="M635" s="1291"/>
      <c r="N635" s="1291"/>
      <c r="O635" s="1291"/>
      <c r="P635" s="1291"/>
      <c r="Q635" s="1291"/>
      <c r="R635" s="1291"/>
      <c r="S635" s="1291"/>
      <c r="T635" s="1291"/>
      <c r="U635" s="1291"/>
      <c r="V635" s="1291"/>
      <c r="W635" s="1291"/>
      <c r="X635" s="1291"/>
      <c r="Y635" s="1291"/>
      <c r="Z635" s="1291"/>
    </row>
    <row r="636">
      <c r="A636" s="1291"/>
      <c r="B636" s="1291"/>
      <c r="C636" s="1291"/>
      <c r="D636" s="1291"/>
      <c r="E636" s="1291"/>
      <c r="F636" s="1291"/>
      <c r="G636" s="1291"/>
      <c r="H636" s="1291"/>
      <c r="I636" s="1291"/>
      <c r="J636" s="1291"/>
      <c r="K636" s="1291"/>
      <c r="L636" s="1291"/>
      <c r="M636" s="1291"/>
      <c r="N636" s="1291"/>
      <c r="O636" s="1291"/>
      <c r="P636" s="1291"/>
      <c r="Q636" s="1291"/>
      <c r="R636" s="1291"/>
      <c r="S636" s="1291"/>
      <c r="T636" s="1291"/>
      <c r="U636" s="1291"/>
      <c r="V636" s="1291"/>
      <c r="W636" s="1291"/>
      <c r="X636" s="1291"/>
      <c r="Y636" s="1291"/>
      <c r="Z636" s="1291"/>
    </row>
    <row r="637">
      <c r="A637" s="1291"/>
      <c r="B637" s="1291"/>
      <c r="C637" s="1291"/>
      <c r="D637" s="1291"/>
      <c r="E637" s="1291"/>
      <c r="F637" s="1291"/>
      <c r="G637" s="1291"/>
      <c r="H637" s="1291"/>
      <c r="I637" s="1291"/>
      <c r="J637" s="1291"/>
      <c r="K637" s="1291"/>
      <c r="L637" s="1291"/>
      <c r="M637" s="1291"/>
      <c r="N637" s="1291"/>
      <c r="O637" s="1291"/>
      <c r="P637" s="1291"/>
      <c r="Q637" s="1291"/>
      <c r="R637" s="1291"/>
      <c r="S637" s="1291"/>
      <c r="T637" s="1291"/>
      <c r="U637" s="1291"/>
      <c r="V637" s="1291"/>
      <c r="W637" s="1291"/>
      <c r="X637" s="1291"/>
      <c r="Y637" s="1291"/>
      <c r="Z637" s="1291"/>
    </row>
    <row r="638">
      <c r="A638" s="1291"/>
      <c r="B638" s="1291"/>
      <c r="C638" s="1291"/>
      <c r="D638" s="1291"/>
      <c r="E638" s="1291"/>
      <c r="F638" s="1291"/>
      <c r="G638" s="1291"/>
      <c r="H638" s="1291"/>
      <c r="I638" s="1291"/>
      <c r="J638" s="1291"/>
      <c r="K638" s="1291"/>
      <c r="L638" s="1291"/>
      <c r="M638" s="1291"/>
      <c r="N638" s="1291"/>
      <c r="O638" s="1291"/>
      <c r="P638" s="1291"/>
      <c r="Q638" s="1291"/>
      <c r="R638" s="1291"/>
      <c r="S638" s="1291"/>
      <c r="T638" s="1291"/>
      <c r="U638" s="1291"/>
      <c r="V638" s="1291"/>
      <c r="W638" s="1291"/>
      <c r="X638" s="1291"/>
      <c r="Y638" s="1291"/>
      <c r="Z638" s="1291"/>
    </row>
    <row r="639">
      <c r="A639" s="1291"/>
      <c r="B639" s="1291"/>
      <c r="C639" s="1291"/>
      <c r="D639" s="1291"/>
      <c r="E639" s="1291"/>
      <c r="F639" s="1291"/>
      <c r="G639" s="1291"/>
      <c r="H639" s="1291"/>
      <c r="I639" s="1291"/>
      <c r="J639" s="1291"/>
      <c r="K639" s="1291"/>
      <c r="L639" s="1291"/>
      <c r="M639" s="1291"/>
      <c r="N639" s="1291"/>
      <c r="O639" s="1291"/>
      <c r="P639" s="1291"/>
      <c r="Q639" s="1291"/>
      <c r="R639" s="1291"/>
      <c r="S639" s="1291"/>
      <c r="T639" s="1291"/>
      <c r="U639" s="1291"/>
      <c r="V639" s="1291"/>
      <c r="W639" s="1291"/>
      <c r="X639" s="1291"/>
      <c r="Y639" s="1291"/>
      <c r="Z639" s="1291"/>
    </row>
    <row r="640">
      <c r="A640" s="1291"/>
      <c r="B640" s="1291"/>
      <c r="C640" s="1291"/>
      <c r="D640" s="1291"/>
      <c r="E640" s="1291"/>
      <c r="F640" s="1291"/>
      <c r="G640" s="1291"/>
      <c r="H640" s="1291"/>
      <c r="I640" s="1291"/>
      <c r="J640" s="1291"/>
      <c r="K640" s="1291"/>
      <c r="L640" s="1291"/>
      <c r="M640" s="1291"/>
      <c r="N640" s="1291"/>
      <c r="O640" s="1291"/>
      <c r="P640" s="1291"/>
      <c r="Q640" s="1291"/>
      <c r="R640" s="1291"/>
      <c r="S640" s="1291"/>
      <c r="T640" s="1291"/>
      <c r="U640" s="1291"/>
      <c r="V640" s="1291"/>
      <c r="W640" s="1291"/>
      <c r="X640" s="1291"/>
      <c r="Y640" s="1291"/>
      <c r="Z640" s="1291"/>
    </row>
    <row r="641">
      <c r="A641" s="1291"/>
      <c r="B641" s="1291"/>
      <c r="C641" s="1291"/>
      <c r="D641" s="1291"/>
      <c r="E641" s="1291"/>
      <c r="F641" s="1291"/>
      <c r="G641" s="1291"/>
      <c r="H641" s="1291"/>
      <c r="I641" s="1291"/>
      <c r="J641" s="1291"/>
      <c r="K641" s="1291"/>
      <c r="L641" s="1291"/>
      <c r="M641" s="1291"/>
      <c r="N641" s="1291"/>
      <c r="O641" s="1291"/>
      <c r="P641" s="1291"/>
      <c r="Q641" s="1291"/>
      <c r="R641" s="1291"/>
      <c r="S641" s="1291"/>
      <c r="T641" s="1291"/>
      <c r="U641" s="1291"/>
      <c r="V641" s="1291"/>
      <c r="W641" s="1291"/>
      <c r="X641" s="1291"/>
      <c r="Y641" s="1291"/>
      <c r="Z641" s="1291"/>
    </row>
    <row r="642">
      <c r="A642" s="1291"/>
      <c r="B642" s="1291"/>
      <c r="C642" s="1291"/>
      <c r="D642" s="1291"/>
      <c r="E642" s="1291"/>
      <c r="F642" s="1291"/>
      <c r="G642" s="1291"/>
      <c r="H642" s="1291"/>
      <c r="I642" s="1291"/>
      <c r="J642" s="1291"/>
      <c r="K642" s="1291"/>
      <c r="L642" s="1291"/>
      <c r="M642" s="1291"/>
      <c r="N642" s="1291"/>
      <c r="O642" s="1291"/>
      <c r="P642" s="1291"/>
      <c r="Q642" s="1291"/>
      <c r="R642" s="1291"/>
      <c r="S642" s="1291"/>
      <c r="T642" s="1291"/>
      <c r="U642" s="1291"/>
      <c r="V642" s="1291"/>
      <c r="W642" s="1291"/>
      <c r="X642" s="1291"/>
      <c r="Y642" s="1291"/>
      <c r="Z642" s="1291"/>
    </row>
    <row r="643">
      <c r="A643" s="1291"/>
      <c r="B643" s="1291"/>
      <c r="C643" s="1291"/>
      <c r="D643" s="1291"/>
      <c r="E643" s="1291"/>
      <c r="F643" s="1291"/>
      <c r="G643" s="1291"/>
      <c r="H643" s="1291"/>
      <c r="I643" s="1291"/>
      <c r="J643" s="1291"/>
      <c r="K643" s="1291"/>
      <c r="L643" s="1291"/>
      <c r="M643" s="1291"/>
      <c r="N643" s="1291"/>
      <c r="O643" s="1291"/>
      <c r="P643" s="1291"/>
      <c r="Q643" s="1291"/>
      <c r="R643" s="1291"/>
      <c r="S643" s="1291"/>
      <c r="T643" s="1291"/>
      <c r="U643" s="1291"/>
      <c r="V643" s="1291"/>
      <c r="W643" s="1291"/>
      <c r="X643" s="1291"/>
      <c r="Y643" s="1291"/>
      <c r="Z643" s="1291"/>
    </row>
    <row r="644">
      <c r="A644" s="1291"/>
      <c r="B644" s="1291"/>
      <c r="C644" s="1291"/>
      <c r="D644" s="1291"/>
      <c r="E644" s="1291"/>
      <c r="F644" s="1291"/>
      <c r="G644" s="1291"/>
      <c r="H644" s="1291"/>
      <c r="I644" s="1291"/>
      <c r="J644" s="1291"/>
      <c r="K644" s="1291"/>
      <c r="L644" s="1291"/>
      <c r="M644" s="1291"/>
      <c r="N644" s="1291"/>
      <c r="O644" s="1291"/>
      <c r="P644" s="1291"/>
      <c r="Q644" s="1291"/>
      <c r="R644" s="1291"/>
      <c r="S644" s="1291"/>
      <c r="T644" s="1291"/>
      <c r="U644" s="1291"/>
      <c r="V644" s="1291"/>
      <c r="W644" s="1291"/>
      <c r="X644" s="1291"/>
      <c r="Y644" s="1291"/>
      <c r="Z644" s="1291"/>
    </row>
    <row r="645">
      <c r="A645" s="1291"/>
      <c r="B645" s="1291"/>
      <c r="C645" s="1291"/>
      <c r="D645" s="1291"/>
      <c r="E645" s="1291"/>
      <c r="F645" s="1291"/>
      <c r="G645" s="1291"/>
      <c r="H645" s="1291"/>
      <c r="I645" s="1291"/>
      <c r="J645" s="1291"/>
      <c r="K645" s="1291"/>
      <c r="L645" s="1291"/>
      <c r="M645" s="1291"/>
      <c r="N645" s="1291"/>
      <c r="O645" s="1291"/>
      <c r="P645" s="1291"/>
      <c r="Q645" s="1291"/>
      <c r="R645" s="1291"/>
      <c r="S645" s="1291"/>
      <c r="T645" s="1291"/>
      <c r="U645" s="1291"/>
      <c r="V645" s="1291"/>
      <c r="W645" s="1291"/>
      <c r="X645" s="1291"/>
      <c r="Y645" s="1291"/>
      <c r="Z645" s="1291"/>
    </row>
    <row r="646">
      <c r="A646" s="1291"/>
      <c r="B646" s="1291"/>
      <c r="C646" s="1291"/>
      <c r="D646" s="1291"/>
      <c r="E646" s="1291"/>
      <c r="F646" s="1291"/>
      <c r="G646" s="1291"/>
      <c r="H646" s="1291"/>
      <c r="I646" s="1291"/>
      <c r="J646" s="1291"/>
      <c r="K646" s="1291"/>
      <c r="L646" s="1291"/>
      <c r="M646" s="1291"/>
      <c r="N646" s="1291"/>
      <c r="O646" s="1291"/>
      <c r="P646" s="1291"/>
      <c r="Q646" s="1291"/>
      <c r="R646" s="1291"/>
      <c r="S646" s="1291"/>
      <c r="T646" s="1291"/>
      <c r="U646" s="1291"/>
      <c r="V646" s="1291"/>
      <c r="W646" s="1291"/>
      <c r="X646" s="1291"/>
      <c r="Y646" s="1291"/>
      <c r="Z646" s="1291"/>
    </row>
    <row r="647">
      <c r="A647" s="1291"/>
      <c r="B647" s="1291"/>
      <c r="C647" s="1291"/>
      <c r="D647" s="1291"/>
      <c r="E647" s="1291"/>
      <c r="F647" s="1291"/>
      <c r="G647" s="1291"/>
      <c r="H647" s="1291"/>
      <c r="I647" s="1291"/>
      <c r="J647" s="1291"/>
      <c r="K647" s="1291"/>
      <c r="L647" s="1291"/>
      <c r="M647" s="1291"/>
      <c r="N647" s="1291"/>
      <c r="O647" s="1291"/>
      <c r="P647" s="1291"/>
      <c r="Q647" s="1291"/>
      <c r="R647" s="1291"/>
      <c r="S647" s="1291"/>
      <c r="T647" s="1291"/>
      <c r="U647" s="1291"/>
      <c r="V647" s="1291"/>
      <c r="W647" s="1291"/>
      <c r="X647" s="1291"/>
      <c r="Y647" s="1291"/>
      <c r="Z647" s="1291"/>
    </row>
    <row r="648">
      <c r="A648" s="1291"/>
      <c r="B648" s="1291"/>
      <c r="C648" s="1291"/>
      <c r="D648" s="1291"/>
      <c r="E648" s="1291"/>
      <c r="F648" s="1291"/>
      <c r="G648" s="1291"/>
      <c r="H648" s="1291"/>
      <c r="I648" s="1291"/>
      <c r="J648" s="1291"/>
      <c r="K648" s="1291"/>
      <c r="L648" s="1291"/>
      <c r="M648" s="1291"/>
      <c r="N648" s="1291"/>
      <c r="O648" s="1291"/>
      <c r="P648" s="1291"/>
      <c r="Q648" s="1291"/>
      <c r="R648" s="1291"/>
      <c r="S648" s="1291"/>
      <c r="T648" s="1291"/>
      <c r="U648" s="1291"/>
      <c r="V648" s="1291"/>
      <c r="W648" s="1291"/>
      <c r="X648" s="1291"/>
      <c r="Y648" s="1291"/>
      <c r="Z648" s="1291"/>
    </row>
    <row r="649">
      <c r="A649" s="1291"/>
      <c r="B649" s="1291"/>
      <c r="C649" s="1291"/>
      <c r="D649" s="1291"/>
      <c r="E649" s="1291"/>
      <c r="F649" s="1291"/>
      <c r="G649" s="1291"/>
      <c r="H649" s="1291"/>
      <c r="I649" s="1291"/>
      <c r="J649" s="1291"/>
      <c r="K649" s="1291"/>
      <c r="L649" s="1291"/>
      <c r="M649" s="1291"/>
      <c r="N649" s="1291"/>
      <c r="O649" s="1291"/>
      <c r="P649" s="1291"/>
      <c r="Q649" s="1291"/>
      <c r="R649" s="1291"/>
      <c r="S649" s="1291"/>
      <c r="T649" s="1291"/>
      <c r="U649" s="1291"/>
      <c r="V649" s="1291"/>
      <c r="W649" s="1291"/>
      <c r="X649" s="1291"/>
      <c r="Y649" s="1291"/>
      <c r="Z649" s="1291"/>
    </row>
    <row r="650">
      <c r="A650" s="1291"/>
      <c r="B650" s="1291"/>
      <c r="C650" s="1291"/>
      <c r="D650" s="1291"/>
      <c r="E650" s="1291"/>
      <c r="F650" s="1291"/>
      <c r="G650" s="1291"/>
      <c r="H650" s="1291"/>
      <c r="I650" s="1291"/>
      <c r="J650" s="1291"/>
      <c r="K650" s="1291"/>
      <c r="L650" s="1291"/>
      <c r="M650" s="1291"/>
      <c r="N650" s="1291"/>
      <c r="O650" s="1291"/>
      <c r="P650" s="1291"/>
      <c r="Q650" s="1291"/>
      <c r="R650" s="1291"/>
      <c r="S650" s="1291"/>
      <c r="T650" s="1291"/>
      <c r="U650" s="1291"/>
      <c r="V650" s="1291"/>
      <c r="W650" s="1291"/>
      <c r="X650" s="1291"/>
      <c r="Y650" s="1291"/>
      <c r="Z650" s="1291"/>
    </row>
    <row r="651">
      <c r="A651" s="1291"/>
      <c r="B651" s="1291"/>
      <c r="C651" s="1291"/>
      <c r="D651" s="1291"/>
      <c r="E651" s="1291"/>
      <c r="F651" s="1291"/>
      <c r="G651" s="1291"/>
      <c r="H651" s="1291"/>
      <c r="I651" s="1291"/>
      <c r="J651" s="1291"/>
      <c r="K651" s="1291"/>
      <c r="L651" s="1291"/>
      <c r="M651" s="1291"/>
      <c r="N651" s="1291"/>
      <c r="O651" s="1291"/>
      <c r="P651" s="1291"/>
      <c r="Q651" s="1291"/>
      <c r="R651" s="1291"/>
      <c r="S651" s="1291"/>
      <c r="T651" s="1291"/>
      <c r="U651" s="1291"/>
      <c r="V651" s="1291"/>
      <c r="W651" s="1291"/>
      <c r="X651" s="1291"/>
      <c r="Y651" s="1291"/>
      <c r="Z651" s="1291"/>
    </row>
    <row r="652">
      <c r="A652" s="1291"/>
      <c r="B652" s="1291"/>
      <c r="C652" s="1291"/>
      <c r="D652" s="1291"/>
      <c r="E652" s="1291"/>
      <c r="F652" s="1291"/>
      <c r="G652" s="1291"/>
      <c r="H652" s="1291"/>
      <c r="I652" s="1291"/>
      <c r="J652" s="1291"/>
      <c r="K652" s="1291"/>
      <c r="L652" s="1291"/>
      <c r="M652" s="1291"/>
      <c r="N652" s="1291"/>
      <c r="O652" s="1291"/>
      <c r="P652" s="1291"/>
      <c r="Q652" s="1291"/>
      <c r="R652" s="1291"/>
      <c r="S652" s="1291"/>
      <c r="T652" s="1291"/>
      <c r="U652" s="1291"/>
      <c r="V652" s="1291"/>
      <c r="W652" s="1291"/>
      <c r="X652" s="1291"/>
      <c r="Y652" s="1291"/>
      <c r="Z652" s="1291"/>
    </row>
    <row r="653">
      <c r="A653" s="1291"/>
      <c r="B653" s="1291"/>
      <c r="C653" s="1291"/>
      <c r="D653" s="1291"/>
      <c r="E653" s="1291"/>
      <c r="F653" s="1291"/>
      <c r="G653" s="1291"/>
      <c r="H653" s="1291"/>
      <c r="I653" s="1291"/>
      <c r="J653" s="1291"/>
      <c r="K653" s="1291"/>
      <c r="L653" s="1291"/>
      <c r="M653" s="1291"/>
      <c r="N653" s="1291"/>
      <c r="O653" s="1291"/>
      <c r="P653" s="1291"/>
      <c r="Q653" s="1291"/>
      <c r="R653" s="1291"/>
      <c r="S653" s="1291"/>
      <c r="T653" s="1291"/>
      <c r="U653" s="1291"/>
      <c r="V653" s="1291"/>
      <c r="W653" s="1291"/>
      <c r="X653" s="1291"/>
      <c r="Y653" s="1291"/>
      <c r="Z653" s="1291"/>
    </row>
    <row r="654">
      <c r="A654" s="1291"/>
      <c r="B654" s="1291"/>
      <c r="C654" s="1291"/>
      <c r="D654" s="1291"/>
      <c r="E654" s="1291"/>
      <c r="F654" s="1291"/>
      <c r="G654" s="1291"/>
      <c r="H654" s="1291"/>
      <c r="I654" s="1291"/>
      <c r="J654" s="1291"/>
      <c r="K654" s="1291"/>
      <c r="L654" s="1291"/>
      <c r="M654" s="1291"/>
      <c r="N654" s="1291"/>
      <c r="O654" s="1291"/>
      <c r="P654" s="1291"/>
      <c r="Q654" s="1291"/>
      <c r="R654" s="1291"/>
      <c r="S654" s="1291"/>
      <c r="T654" s="1291"/>
      <c r="U654" s="1291"/>
      <c r="V654" s="1291"/>
      <c r="W654" s="1291"/>
      <c r="X654" s="1291"/>
      <c r="Y654" s="1291"/>
      <c r="Z654" s="1291"/>
    </row>
    <row r="655">
      <c r="A655" s="1291"/>
      <c r="B655" s="1291"/>
      <c r="C655" s="1291"/>
      <c r="D655" s="1291"/>
      <c r="E655" s="1291"/>
      <c r="F655" s="1291"/>
      <c r="G655" s="1291"/>
      <c r="H655" s="1291"/>
      <c r="I655" s="1291"/>
      <c r="J655" s="1291"/>
      <c r="K655" s="1291"/>
      <c r="L655" s="1291"/>
      <c r="M655" s="1291"/>
      <c r="N655" s="1291"/>
      <c r="O655" s="1291"/>
      <c r="P655" s="1291"/>
      <c r="Q655" s="1291"/>
      <c r="R655" s="1291"/>
      <c r="S655" s="1291"/>
      <c r="T655" s="1291"/>
      <c r="U655" s="1291"/>
      <c r="V655" s="1291"/>
      <c r="W655" s="1291"/>
      <c r="X655" s="1291"/>
      <c r="Y655" s="1291"/>
      <c r="Z655" s="1291"/>
    </row>
    <row r="656">
      <c r="A656" s="1291"/>
      <c r="B656" s="1291"/>
      <c r="C656" s="1291"/>
      <c r="D656" s="1291"/>
      <c r="E656" s="1291"/>
      <c r="F656" s="1291"/>
      <c r="G656" s="1291"/>
      <c r="H656" s="1291"/>
      <c r="I656" s="1291"/>
      <c r="J656" s="1291"/>
      <c r="K656" s="1291"/>
      <c r="L656" s="1291"/>
      <c r="M656" s="1291"/>
      <c r="N656" s="1291"/>
      <c r="O656" s="1291"/>
      <c r="P656" s="1291"/>
      <c r="Q656" s="1291"/>
      <c r="R656" s="1291"/>
      <c r="S656" s="1291"/>
      <c r="T656" s="1291"/>
      <c r="U656" s="1291"/>
      <c r="V656" s="1291"/>
      <c r="W656" s="1291"/>
      <c r="X656" s="1291"/>
      <c r="Y656" s="1291"/>
      <c r="Z656" s="1291"/>
    </row>
    <row r="657">
      <c r="A657" s="1291"/>
      <c r="B657" s="1291"/>
      <c r="C657" s="1291"/>
      <c r="D657" s="1291"/>
      <c r="E657" s="1291"/>
      <c r="F657" s="1291"/>
      <c r="G657" s="1291"/>
      <c r="H657" s="1291"/>
      <c r="I657" s="1291"/>
      <c r="J657" s="1291"/>
      <c r="K657" s="1291"/>
      <c r="L657" s="1291"/>
      <c r="M657" s="1291"/>
      <c r="N657" s="1291"/>
      <c r="O657" s="1291"/>
      <c r="P657" s="1291"/>
      <c r="Q657" s="1291"/>
      <c r="R657" s="1291"/>
      <c r="S657" s="1291"/>
      <c r="T657" s="1291"/>
      <c r="U657" s="1291"/>
      <c r="V657" s="1291"/>
      <c r="W657" s="1291"/>
      <c r="X657" s="1291"/>
      <c r="Y657" s="1291"/>
      <c r="Z657" s="1291"/>
    </row>
    <row r="658">
      <c r="A658" s="1291"/>
      <c r="B658" s="1291"/>
      <c r="C658" s="1291"/>
      <c r="D658" s="1291"/>
      <c r="E658" s="1291"/>
      <c r="F658" s="1291"/>
      <c r="G658" s="1291"/>
      <c r="H658" s="1291"/>
      <c r="I658" s="1291"/>
      <c r="J658" s="1291"/>
      <c r="K658" s="1291"/>
      <c r="L658" s="1291"/>
      <c r="M658" s="1291"/>
      <c r="N658" s="1291"/>
      <c r="O658" s="1291"/>
      <c r="P658" s="1291"/>
      <c r="Q658" s="1291"/>
      <c r="R658" s="1291"/>
      <c r="S658" s="1291"/>
      <c r="T658" s="1291"/>
      <c r="U658" s="1291"/>
      <c r="V658" s="1291"/>
      <c r="W658" s="1291"/>
      <c r="X658" s="1291"/>
      <c r="Y658" s="1291"/>
      <c r="Z658" s="1291"/>
    </row>
    <row r="659">
      <c r="A659" s="1291"/>
      <c r="B659" s="1291"/>
      <c r="C659" s="1291"/>
      <c r="D659" s="1291"/>
      <c r="E659" s="1291"/>
      <c r="F659" s="1291"/>
      <c r="G659" s="1291"/>
      <c r="H659" s="1291"/>
      <c r="I659" s="1291"/>
      <c r="J659" s="1291"/>
      <c r="K659" s="1291"/>
      <c r="L659" s="1291"/>
      <c r="M659" s="1291"/>
      <c r="N659" s="1291"/>
      <c r="O659" s="1291"/>
      <c r="P659" s="1291"/>
      <c r="Q659" s="1291"/>
      <c r="R659" s="1291"/>
      <c r="S659" s="1291"/>
      <c r="T659" s="1291"/>
      <c r="U659" s="1291"/>
      <c r="V659" s="1291"/>
      <c r="W659" s="1291"/>
      <c r="X659" s="1291"/>
      <c r="Y659" s="1291"/>
      <c r="Z659" s="1291"/>
    </row>
    <row r="660">
      <c r="A660" s="1291"/>
      <c r="B660" s="1291"/>
      <c r="C660" s="1291"/>
      <c r="D660" s="1291"/>
      <c r="E660" s="1291"/>
      <c r="F660" s="1291"/>
      <c r="G660" s="1291"/>
      <c r="H660" s="1291"/>
      <c r="I660" s="1291"/>
      <c r="J660" s="1291"/>
      <c r="K660" s="1291"/>
      <c r="L660" s="1291"/>
      <c r="M660" s="1291"/>
      <c r="N660" s="1291"/>
      <c r="O660" s="1291"/>
      <c r="P660" s="1291"/>
      <c r="Q660" s="1291"/>
      <c r="R660" s="1291"/>
      <c r="S660" s="1291"/>
      <c r="T660" s="1291"/>
      <c r="U660" s="1291"/>
      <c r="V660" s="1291"/>
      <c r="W660" s="1291"/>
      <c r="X660" s="1291"/>
      <c r="Y660" s="1291"/>
      <c r="Z660" s="1291"/>
    </row>
    <row r="661">
      <c r="A661" s="1291"/>
      <c r="B661" s="1291"/>
      <c r="C661" s="1291"/>
      <c r="D661" s="1291"/>
      <c r="E661" s="1291"/>
      <c r="F661" s="1291"/>
      <c r="G661" s="1291"/>
      <c r="H661" s="1291"/>
      <c r="I661" s="1291"/>
      <c r="J661" s="1291"/>
      <c r="K661" s="1291"/>
      <c r="L661" s="1291"/>
      <c r="M661" s="1291"/>
      <c r="N661" s="1291"/>
      <c r="O661" s="1291"/>
      <c r="P661" s="1291"/>
      <c r="Q661" s="1291"/>
      <c r="R661" s="1291"/>
      <c r="S661" s="1291"/>
      <c r="T661" s="1291"/>
      <c r="U661" s="1291"/>
      <c r="V661" s="1291"/>
      <c r="W661" s="1291"/>
      <c r="X661" s="1291"/>
      <c r="Y661" s="1291"/>
      <c r="Z661" s="1291"/>
    </row>
    <row r="662">
      <c r="A662" s="1291"/>
      <c r="B662" s="1291"/>
      <c r="C662" s="1291"/>
      <c r="D662" s="1291"/>
      <c r="E662" s="1291"/>
      <c r="F662" s="1291"/>
      <c r="G662" s="1291"/>
      <c r="H662" s="1291"/>
      <c r="I662" s="1291"/>
      <c r="J662" s="1291"/>
      <c r="K662" s="1291"/>
      <c r="L662" s="1291"/>
      <c r="M662" s="1291"/>
      <c r="N662" s="1291"/>
      <c r="O662" s="1291"/>
      <c r="P662" s="1291"/>
      <c r="Q662" s="1291"/>
      <c r="R662" s="1291"/>
      <c r="S662" s="1291"/>
      <c r="T662" s="1291"/>
      <c r="U662" s="1291"/>
      <c r="V662" s="1291"/>
      <c r="W662" s="1291"/>
      <c r="X662" s="1291"/>
      <c r="Y662" s="1291"/>
      <c r="Z662" s="1291"/>
    </row>
    <row r="663">
      <c r="A663" s="1291"/>
      <c r="B663" s="1291"/>
      <c r="C663" s="1291"/>
      <c r="D663" s="1291"/>
      <c r="E663" s="1291"/>
      <c r="F663" s="1291"/>
      <c r="G663" s="1291"/>
      <c r="H663" s="1291"/>
      <c r="I663" s="1291"/>
      <c r="J663" s="1291"/>
      <c r="K663" s="1291"/>
      <c r="L663" s="1291"/>
      <c r="M663" s="1291"/>
      <c r="N663" s="1291"/>
      <c r="O663" s="1291"/>
      <c r="P663" s="1291"/>
      <c r="Q663" s="1291"/>
      <c r="R663" s="1291"/>
      <c r="S663" s="1291"/>
      <c r="T663" s="1291"/>
      <c r="U663" s="1291"/>
      <c r="V663" s="1291"/>
      <c r="W663" s="1291"/>
      <c r="X663" s="1291"/>
      <c r="Y663" s="1291"/>
      <c r="Z663" s="1291"/>
    </row>
    <row r="664">
      <c r="A664" s="1291"/>
      <c r="B664" s="1291"/>
      <c r="C664" s="1291"/>
      <c r="D664" s="1291"/>
      <c r="E664" s="1291"/>
      <c r="F664" s="1291"/>
      <c r="G664" s="1291"/>
      <c r="H664" s="1291"/>
      <c r="I664" s="1291"/>
      <c r="J664" s="1291"/>
      <c r="K664" s="1291"/>
      <c r="L664" s="1291"/>
      <c r="M664" s="1291"/>
      <c r="N664" s="1291"/>
      <c r="O664" s="1291"/>
      <c r="P664" s="1291"/>
      <c r="Q664" s="1291"/>
      <c r="R664" s="1291"/>
      <c r="S664" s="1291"/>
      <c r="T664" s="1291"/>
      <c r="U664" s="1291"/>
      <c r="V664" s="1291"/>
      <c r="W664" s="1291"/>
      <c r="X664" s="1291"/>
      <c r="Y664" s="1291"/>
      <c r="Z664" s="1291"/>
    </row>
    <row r="665">
      <c r="A665" s="1291"/>
      <c r="B665" s="1291"/>
      <c r="C665" s="1291"/>
      <c r="D665" s="1291"/>
      <c r="E665" s="1291"/>
      <c r="F665" s="1291"/>
      <c r="G665" s="1291"/>
      <c r="H665" s="1291"/>
      <c r="I665" s="1291"/>
      <c r="J665" s="1291"/>
      <c r="K665" s="1291"/>
      <c r="L665" s="1291"/>
      <c r="M665" s="1291"/>
      <c r="N665" s="1291"/>
      <c r="O665" s="1291"/>
      <c r="P665" s="1291"/>
      <c r="Q665" s="1291"/>
      <c r="R665" s="1291"/>
      <c r="S665" s="1291"/>
      <c r="T665" s="1291"/>
      <c r="U665" s="1291"/>
      <c r="V665" s="1291"/>
      <c r="W665" s="1291"/>
      <c r="X665" s="1291"/>
      <c r="Y665" s="1291"/>
      <c r="Z665" s="1291"/>
    </row>
    <row r="666">
      <c r="A666" s="1291"/>
      <c r="B666" s="1291"/>
      <c r="C666" s="1291"/>
      <c r="D666" s="1291"/>
      <c r="E666" s="1291"/>
      <c r="F666" s="1291"/>
      <c r="G666" s="1291"/>
      <c r="H666" s="1291"/>
      <c r="I666" s="1291"/>
      <c r="J666" s="1291"/>
      <c r="K666" s="1291"/>
      <c r="L666" s="1291"/>
      <c r="M666" s="1291"/>
      <c r="N666" s="1291"/>
      <c r="O666" s="1291"/>
      <c r="P666" s="1291"/>
      <c r="Q666" s="1291"/>
      <c r="R666" s="1291"/>
      <c r="S666" s="1291"/>
      <c r="T666" s="1291"/>
      <c r="U666" s="1291"/>
      <c r="V666" s="1291"/>
      <c r="W666" s="1291"/>
      <c r="X666" s="1291"/>
      <c r="Y666" s="1291"/>
      <c r="Z666" s="1291"/>
    </row>
    <row r="667">
      <c r="A667" s="1291"/>
      <c r="B667" s="1291"/>
      <c r="C667" s="1291"/>
      <c r="D667" s="1291"/>
      <c r="E667" s="1291"/>
      <c r="F667" s="1291"/>
      <c r="G667" s="1291"/>
      <c r="H667" s="1291"/>
      <c r="I667" s="1291"/>
      <c r="J667" s="1291"/>
      <c r="K667" s="1291"/>
      <c r="L667" s="1291"/>
      <c r="M667" s="1291"/>
      <c r="N667" s="1291"/>
      <c r="O667" s="1291"/>
      <c r="P667" s="1291"/>
      <c r="Q667" s="1291"/>
      <c r="R667" s="1291"/>
      <c r="S667" s="1291"/>
      <c r="T667" s="1291"/>
      <c r="U667" s="1291"/>
      <c r="V667" s="1291"/>
      <c r="W667" s="1291"/>
      <c r="X667" s="1291"/>
      <c r="Y667" s="1291"/>
      <c r="Z667" s="1291"/>
    </row>
    <row r="668">
      <c r="A668" s="1291"/>
      <c r="B668" s="1291"/>
      <c r="C668" s="1291"/>
      <c r="D668" s="1291"/>
      <c r="E668" s="1291"/>
      <c r="F668" s="1291"/>
      <c r="G668" s="1291"/>
      <c r="H668" s="1291"/>
      <c r="I668" s="1291"/>
      <c r="J668" s="1291"/>
      <c r="K668" s="1291"/>
      <c r="L668" s="1291"/>
      <c r="M668" s="1291"/>
      <c r="N668" s="1291"/>
      <c r="O668" s="1291"/>
      <c r="P668" s="1291"/>
      <c r="Q668" s="1291"/>
      <c r="R668" s="1291"/>
      <c r="S668" s="1291"/>
      <c r="T668" s="1291"/>
      <c r="U668" s="1291"/>
      <c r="V668" s="1291"/>
      <c r="W668" s="1291"/>
      <c r="X668" s="1291"/>
      <c r="Y668" s="1291"/>
      <c r="Z668" s="1291"/>
    </row>
    <row r="669">
      <c r="A669" s="1291"/>
      <c r="B669" s="1291"/>
      <c r="C669" s="1291"/>
      <c r="D669" s="1291"/>
      <c r="E669" s="1291"/>
      <c r="F669" s="1291"/>
      <c r="G669" s="1291"/>
      <c r="H669" s="1291"/>
      <c r="I669" s="1291"/>
      <c r="J669" s="1291"/>
      <c r="K669" s="1291"/>
      <c r="L669" s="1291"/>
      <c r="M669" s="1291"/>
      <c r="N669" s="1291"/>
      <c r="O669" s="1291"/>
      <c r="P669" s="1291"/>
      <c r="Q669" s="1291"/>
      <c r="R669" s="1291"/>
      <c r="S669" s="1291"/>
      <c r="T669" s="1291"/>
      <c r="U669" s="1291"/>
      <c r="V669" s="1291"/>
      <c r="W669" s="1291"/>
      <c r="X669" s="1291"/>
      <c r="Y669" s="1291"/>
      <c r="Z669" s="1291"/>
    </row>
    <row r="670">
      <c r="A670" s="1291"/>
      <c r="B670" s="1291"/>
      <c r="C670" s="1291"/>
      <c r="D670" s="1291"/>
      <c r="E670" s="1291"/>
      <c r="F670" s="1291"/>
      <c r="G670" s="1291"/>
      <c r="H670" s="1291"/>
      <c r="I670" s="1291"/>
      <c r="J670" s="1291"/>
      <c r="K670" s="1291"/>
      <c r="L670" s="1291"/>
      <c r="M670" s="1291"/>
      <c r="N670" s="1291"/>
      <c r="O670" s="1291"/>
      <c r="P670" s="1291"/>
      <c r="Q670" s="1291"/>
      <c r="R670" s="1291"/>
      <c r="S670" s="1291"/>
      <c r="T670" s="1291"/>
      <c r="U670" s="1291"/>
      <c r="V670" s="1291"/>
      <c r="W670" s="1291"/>
      <c r="X670" s="1291"/>
      <c r="Y670" s="1291"/>
      <c r="Z670" s="1291"/>
    </row>
    <row r="671">
      <c r="A671" s="1291"/>
      <c r="B671" s="1291"/>
      <c r="C671" s="1291"/>
      <c r="D671" s="1291"/>
      <c r="E671" s="1291"/>
      <c r="F671" s="1291"/>
      <c r="G671" s="1291"/>
      <c r="H671" s="1291"/>
      <c r="I671" s="1291"/>
      <c r="J671" s="1291"/>
      <c r="K671" s="1291"/>
      <c r="L671" s="1291"/>
      <c r="M671" s="1291"/>
      <c r="N671" s="1291"/>
      <c r="O671" s="1291"/>
      <c r="P671" s="1291"/>
      <c r="Q671" s="1291"/>
      <c r="R671" s="1291"/>
      <c r="S671" s="1291"/>
      <c r="T671" s="1291"/>
      <c r="U671" s="1291"/>
      <c r="V671" s="1291"/>
      <c r="W671" s="1291"/>
      <c r="X671" s="1291"/>
      <c r="Y671" s="1291"/>
      <c r="Z671" s="1291"/>
    </row>
    <row r="672">
      <c r="A672" s="1291"/>
      <c r="B672" s="1291"/>
      <c r="C672" s="1291"/>
      <c r="D672" s="1291"/>
      <c r="E672" s="1291"/>
      <c r="F672" s="1291"/>
      <c r="G672" s="1291"/>
      <c r="H672" s="1291"/>
      <c r="I672" s="1291"/>
      <c r="J672" s="1291"/>
      <c r="K672" s="1291"/>
      <c r="L672" s="1291"/>
      <c r="M672" s="1291"/>
      <c r="N672" s="1291"/>
      <c r="O672" s="1291"/>
      <c r="P672" s="1291"/>
      <c r="Q672" s="1291"/>
      <c r="R672" s="1291"/>
      <c r="S672" s="1291"/>
      <c r="T672" s="1291"/>
      <c r="U672" s="1291"/>
      <c r="V672" s="1291"/>
      <c r="W672" s="1291"/>
      <c r="X672" s="1291"/>
      <c r="Y672" s="1291"/>
      <c r="Z672" s="1291"/>
    </row>
    <row r="673">
      <c r="A673" s="1291"/>
      <c r="B673" s="1291"/>
      <c r="C673" s="1291"/>
      <c r="D673" s="1291"/>
      <c r="E673" s="1291"/>
      <c r="F673" s="1291"/>
      <c r="G673" s="1291"/>
      <c r="H673" s="1291"/>
      <c r="I673" s="1291"/>
      <c r="J673" s="1291"/>
      <c r="K673" s="1291"/>
      <c r="L673" s="1291"/>
      <c r="M673" s="1291"/>
      <c r="N673" s="1291"/>
      <c r="O673" s="1291"/>
      <c r="P673" s="1291"/>
      <c r="Q673" s="1291"/>
      <c r="R673" s="1291"/>
      <c r="S673" s="1291"/>
      <c r="T673" s="1291"/>
      <c r="U673" s="1291"/>
      <c r="V673" s="1291"/>
      <c r="W673" s="1291"/>
      <c r="X673" s="1291"/>
      <c r="Y673" s="1291"/>
      <c r="Z673" s="1291"/>
    </row>
    <row r="674">
      <c r="A674" s="1291"/>
      <c r="B674" s="1291"/>
      <c r="C674" s="1291"/>
      <c r="D674" s="1291"/>
      <c r="E674" s="1291"/>
      <c r="F674" s="1291"/>
      <c r="G674" s="1291"/>
      <c r="H674" s="1291"/>
      <c r="I674" s="1291"/>
      <c r="J674" s="1291"/>
      <c r="K674" s="1291"/>
      <c r="L674" s="1291"/>
      <c r="M674" s="1291"/>
      <c r="N674" s="1291"/>
      <c r="O674" s="1291"/>
      <c r="P674" s="1291"/>
      <c r="Q674" s="1291"/>
      <c r="R674" s="1291"/>
      <c r="S674" s="1291"/>
      <c r="T674" s="1291"/>
      <c r="U674" s="1291"/>
      <c r="V674" s="1291"/>
      <c r="W674" s="1291"/>
      <c r="X674" s="1291"/>
      <c r="Y674" s="1291"/>
      <c r="Z674" s="1291"/>
    </row>
    <row r="675">
      <c r="A675" s="1291"/>
      <c r="B675" s="1291"/>
      <c r="C675" s="1291"/>
      <c r="D675" s="1291"/>
      <c r="E675" s="1291"/>
      <c r="F675" s="1291"/>
      <c r="G675" s="1291"/>
      <c r="H675" s="1291"/>
      <c r="I675" s="1291"/>
      <c r="J675" s="1291"/>
      <c r="K675" s="1291"/>
      <c r="L675" s="1291"/>
      <c r="M675" s="1291"/>
      <c r="N675" s="1291"/>
      <c r="O675" s="1291"/>
      <c r="P675" s="1291"/>
      <c r="Q675" s="1291"/>
      <c r="R675" s="1291"/>
      <c r="S675" s="1291"/>
      <c r="T675" s="1291"/>
      <c r="U675" s="1291"/>
      <c r="V675" s="1291"/>
      <c r="W675" s="1291"/>
      <c r="X675" s="1291"/>
      <c r="Y675" s="1291"/>
      <c r="Z675" s="1291"/>
    </row>
    <row r="676">
      <c r="A676" s="1291"/>
      <c r="B676" s="1291"/>
      <c r="C676" s="1291"/>
      <c r="D676" s="1291"/>
      <c r="E676" s="1291"/>
      <c r="F676" s="1291"/>
      <c r="G676" s="1291"/>
      <c r="H676" s="1291"/>
      <c r="I676" s="1291"/>
      <c r="J676" s="1291"/>
      <c r="K676" s="1291"/>
      <c r="L676" s="1291"/>
      <c r="M676" s="1291"/>
      <c r="N676" s="1291"/>
      <c r="O676" s="1291"/>
      <c r="P676" s="1291"/>
      <c r="Q676" s="1291"/>
      <c r="R676" s="1291"/>
      <c r="S676" s="1291"/>
      <c r="T676" s="1291"/>
      <c r="U676" s="1291"/>
      <c r="V676" s="1291"/>
      <c r="W676" s="1291"/>
      <c r="X676" s="1291"/>
      <c r="Y676" s="1291"/>
      <c r="Z676" s="1291"/>
    </row>
    <row r="677">
      <c r="A677" s="1291"/>
      <c r="B677" s="1291"/>
      <c r="C677" s="1291"/>
      <c r="D677" s="1291"/>
      <c r="E677" s="1291"/>
      <c r="F677" s="1291"/>
      <c r="G677" s="1291"/>
      <c r="H677" s="1291"/>
      <c r="I677" s="1291"/>
      <c r="J677" s="1291"/>
      <c r="K677" s="1291"/>
      <c r="L677" s="1291"/>
      <c r="M677" s="1291"/>
      <c r="N677" s="1291"/>
      <c r="O677" s="1291"/>
      <c r="P677" s="1291"/>
      <c r="Q677" s="1291"/>
      <c r="R677" s="1291"/>
      <c r="S677" s="1291"/>
      <c r="T677" s="1291"/>
      <c r="U677" s="1291"/>
      <c r="V677" s="1291"/>
      <c r="W677" s="1291"/>
      <c r="X677" s="1291"/>
      <c r="Y677" s="1291"/>
      <c r="Z677" s="1291"/>
    </row>
    <row r="678">
      <c r="A678" s="1291"/>
      <c r="B678" s="1291"/>
      <c r="C678" s="1291"/>
      <c r="D678" s="1291"/>
      <c r="E678" s="1291"/>
      <c r="F678" s="1291"/>
      <c r="G678" s="1291"/>
      <c r="H678" s="1291"/>
      <c r="I678" s="1291"/>
      <c r="J678" s="1291"/>
      <c r="K678" s="1291"/>
      <c r="L678" s="1291"/>
      <c r="M678" s="1291"/>
      <c r="N678" s="1291"/>
      <c r="O678" s="1291"/>
      <c r="P678" s="1291"/>
      <c r="Q678" s="1291"/>
      <c r="R678" s="1291"/>
      <c r="S678" s="1291"/>
      <c r="T678" s="1291"/>
      <c r="U678" s="1291"/>
      <c r="V678" s="1291"/>
      <c r="W678" s="1291"/>
      <c r="X678" s="1291"/>
      <c r="Y678" s="1291"/>
      <c r="Z678" s="1291"/>
    </row>
    <row r="679">
      <c r="A679" s="1291"/>
      <c r="B679" s="1291"/>
      <c r="C679" s="1291"/>
      <c r="D679" s="1291"/>
      <c r="E679" s="1291"/>
      <c r="F679" s="1291"/>
      <c r="G679" s="1291"/>
      <c r="H679" s="1291"/>
      <c r="I679" s="1291"/>
      <c r="J679" s="1291"/>
      <c r="K679" s="1291"/>
      <c r="L679" s="1291"/>
      <c r="M679" s="1291"/>
      <c r="N679" s="1291"/>
      <c r="O679" s="1291"/>
      <c r="P679" s="1291"/>
      <c r="Q679" s="1291"/>
      <c r="R679" s="1291"/>
      <c r="S679" s="1291"/>
      <c r="T679" s="1291"/>
      <c r="U679" s="1291"/>
      <c r="V679" s="1291"/>
      <c r="W679" s="1291"/>
      <c r="X679" s="1291"/>
      <c r="Y679" s="1291"/>
      <c r="Z679" s="1291"/>
    </row>
    <row r="680">
      <c r="A680" s="1291"/>
      <c r="B680" s="1291"/>
      <c r="C680" s="1291"/>
      <c r="D680" s="1291"/>
      <c r="E680" s="1291"/>
      <c r="F680" s="1291"/>
      <c r="G680" s="1291"/>
      <c r="H680" s="1291"/>
      <c r="I680" s="1291"/>
      <c r="J680" s="1291"/>
      <c r="K680" s="1291"/>
      <c r="L680" s="1291"/>
      <c r="M680" s="1291"/>
      <c r="N680" s="1291"/>
      <c r="O680" s="1291"/>
      <c r="P680" s="1291"/>
      <c r="Q680" s="1291"/>
      <c r="R680" s="1291"/>
      <c r="S680" s="1291"/>
      <c r="T680" s="1291"/>
      <c r="U680" s="1291"/>
      <c r="V680" s="1291"/>
      <c r="W680" s="1291"/>
      <c r="X680" s="1291"/>
      <c r="Y680" s="1291"/>
      <c r="Z680" s="1291"/>
    </row>
    <row r="681">
      <c r="A681" s="1291"/>
      <c r="B681" s="1291"/>
      <c r="C681" s="1291"/>
      <c r="D681" s="1291"/>
      <c r="E681" s="1291"/>
      <c r="F681" s="1291"/>
      <c r="G681" s="1291"/>
      <c r="H681" s="1291"/>
      <c r="I681" s="1291"/>
      <c r="J681" s="1291"/>
      <c r="K681" s="1291"/>
      <c r="L681" s="1291"/>
      <c r="M681" s="1291"/>
      <c r="N681" s="1291"/>
      <c r="O681" s="1291"/>
      <c r="P681" s="1291"/>
      <c r="Q681" s="1291"/>
      <c r="R681" s="1291"/>
      <c r="S681" s="1291"/>
      <c r="T681" s="1291"/>
      <c r="U681" s="1291"/>
      <c r="V681" s="1291"/>
      <c r="W681" s="1291"/>
      <c r="X681" s="1291"/>
      <c r="Y681" s="1291"/>
      <c r="Z681" s="1291"/>
    </row>
    <row r="682">
      <c r="A682" s="1291"/>
      <c r="B682" s="1291"/>
      <c r="C682" s="1291"/>
      <c r="D682" s="1291"/>
      <c r="E682" s="1291"/>
      <c r="F682" s="1291"/>
      <c r="G682" s="1291"/>
      <c r="H682" s="1291"/>
      <c r="I682" s="1291"/>
      <c r="J682" s="1291"/>
      <c r="K682" s="1291"/>
      <c r="L682" s="1291"/>
      <c r="M682" s="1291"/>
      <c r="N682" s="1291"/>
      <c r="O682" s="1291"/>
      <c r="P682" s="1291"/>
      <c r="Q682" s="1291"/>
      <c r="R682" s="1291"/>
      <c r="S682" s="1291"/>
      <c r="T682" s="1291"/>
      <c r="U682" s="1291"/>
      <c r="V682" s="1291"/>
      <c r="W682" s="1291"/>
      <c r="X682" s="1291"/>
      <c r="Y682" s="1291"/>
      <c r="Z682" s="1291"/>
    </row>
    <row r="683">
      <c r="A683" s="1291"/>
      <c r="B683" s="1291"/>
      <c r="C683" s="1291"/>
      <c r="D683" s="1291"/>
      <c r="E683" s="1291"/>
      <c r="F683" s="1291"/>
      <c r="G683" s="1291"/>
      <c r="H683" s="1291"/>
      <c r="I683" s="1291"/>
      <c r="J683" s="1291"/>
      <c r="K683" s="1291"/>
      <c r="L683" s="1291"/>
      <c r="M683" s="1291"/>
      <c r="N683" s="1291"/>
      <c r="O683" s="1291"/>
      <c r="P683" s="1291"/>
      <c r="Q683" s="1291"/>
      <c r="R683" s="1291"/>
      <c r="S683" s="1291"/>
      <c r="T683" s="1291"/>
      <c r="U683" s="1291"/>
      <c r="V683" s="1291"/>
      <c r="W683" s="1291"/>
      <c r="X683" s="1291"/>
      <c r="Y683" s="1291"/>
      <c r="Z683" s="1291"/>
    </row>
    <row r="684">
      <c r="A684" s="1291"/>
      <c r="B684" s="1291"/>
      <c r="C684" s="1291"/>
      <c r="D684" s="1291"/>
      <c r="E684" s="1291"/>
      <c r="F684" s="1291"/>
      <c r="G684" s="1291"/>
      <c r="H684" s="1291"/>
      <c r="I684" s="1291"/>
      <c r="J684" s="1291"/>
      <c r="K684" s="1291"/>
      <c r="L684" s="1291"/>
      <c r="M684" s="1291"/>
      <c r="N684" s="1291"/>
      <c r="O684" s="1291"/>
      <c r="P684" s="1291"/>
      <c r="Q684" s="1291"/>
      <c r="R684" s="1291"/>
      <c r="S684" s="1291"/>
      <c r="T684" s="1291"/>
      <c r="U684" s="1291"/>
      <c r="V684" s="1291"/>
      <c r="W684" s="1291"/>
      <c r="X684" s="1291"/>
      <c r="Y684" s="1291"/>
      <c r="Z684" s="1291"/>
    </row>
    <row r="685">
      <c r="A685" s="1291"/>
      <c r="B685" s="1291"/>
      <c r="C685" s="1291"/>
      <c r="D685" s="1291"/>
      <c r="E685" s="1291"/>
      <c r="F685" s="1291"/>
      <c r="G685" s="1291"/>
      <c r="H685" s="1291"/>
      <c r="I685" s="1291"/>
      <c r="J685" s="1291"/>
      <c r="K685" s="1291"/>
      <c r="L685" s="1291"/>
      <c r="M685" s="1291"/>
      <c r="N685" s="1291"/>
      <c r="O685" s="1291"/>
      <c r="P685" s="1291"/>
      <c r="Q685" s="1291"/>
      <c r="R685" s="1291"/>
      <c r="S685" s="1291"/>
      <c r="T685" s="1291"/>
      <c r="U685" s="1291"/>
      <c r="V685" s="1291"/>
      <c r="W685" s="1291"/>
      <c r="X685" s="1291"/>
      <c r="Y685" s="1291"/>
      <c r="Z685" s="1291"/>
    </row>
    <row r="686">
      <c r="A686" s="1291"/>
      <c r="B686" s="1291"/>
      <c r="C686" s="1291"/>
      <c r="D686" s="1291"/>
      <c r="E686" s="1291"/>
      <c r="F686" s="1291"/>
      <c r="G686" s="1291"/>
      <c r="H686" s="1291"/>
      <c r="I686" s="1291"/>
      <c r="J686" s="1291"/>
      <c r="K686" s="1291"/>
      <c r="L686" s="1291"/>
      <c r="M686" s="1291"/>
      <c r="N686" s="1291"/>
      <c r="O686" s="1291"/>
      <c r="P686" s="1291"/>
      <c r="Q686" s="1291"/>
      <c r="R686" s="1291"/>
      <c r="S686" s="1291"/>
      <c r="T686" s="1291"/>
      <c r="U686" s="1291"/>
      <c r="V686" s="1291"/>
      <c r="W686" s="1291"/>
      <c r="X686" s="1291"/>
      <c r="Y686" s="1291"/>
      <c r="Z686" s="1291"/>
    </row>
    <row r="687">
      <c r="A687" s="1291"/>
      <c r="B687" s="1291"/>
      <c r="C687" s="1291"/>
      <c r="D687" s="1291"/>
      <c r="E687" s="1291"/>
      <c r="F687" s="1291"/>
      <c r="G687" s="1291"/>
      <c r="H687" s="1291"/>
      <c r="I687" s="1291"/>
      <c r="J687" s="1291"/>
      <c r="K687" s="1291"/>
      <c r="L687" s="1291"/>
      <c r="M687" s="1291"/>
      <c r="N687" s="1291"/>
      <c r="O687" s="1291"/>
      <c r="P687" s="1291"/>
      <c r="Q687" s="1291"/>
      <c r="R687" s="1291"/>
      <c r="S687" s="1291"/>
      <c r="T687" s="1291"/>
      <c r="U687" s="1291"/>
      <c r="V687" s="1291"/>
      <c r="W687" s="1291"/>
      <c r="X687" s="1291"/>
      <c r="Y687" s="1291"/>
      <c r="Z687" s="1291"/>
    </row>
    <row r="688">
      <c r="A688" s="1291"/>
      <c r="B688" s="1291"/>
      <c r="C688" s="1291"/>
      <c r="D688" s="1291"/>
      <c r="E688" s="1291"/>
      <c r="F688" s="1291"/>
      <c r="G688" s="1291"/>
      <c r="H688" s="1291"/>
      <c r="I688" s="1291"/>
      <c r="J688" s="1291"/>
      <c r="K688" s="1291"/>
      <c r="L688" s="1291"/>
      <c r="M688" s="1291"/>
      <c r="N688" s="1291"/>
      <c r="O688" s="1291"/>
      <c r="P688" s="1291"/>
      <c r="Q688" s="1291"/>
      <c r="R688" s="1291"/>
      <c r="S688" s="1291"/>
      <c r="T688" s="1291"/>
      <c r="U688" s="1291"/>
      <c r="V688" s="1291"/>
      <c r="W688" s="1291"/>
      <c r="X688" s="1291"/>
      <c r="Y688" s="1291"/>
      <c r="Z688" s="1291"/>
    </row>
    <row r="689">
      <c r="A689" s="1291"/>
      <c r="B689" s="1291"/>
      <c r="C689" s="1291"/>
      <c r="D689" s="1291"/>
      <c r="E689" s="1291"/>
      <c r="F689" s="1291"/>
      <c r="G689" s="1291"/>
      <c r="H689" s="1291"/>
      <c r="I689" s="1291"/>
      <c r="J689" s="1291"/>
      <c r="K689" s="1291"/>
      <c r="L689" s="1291"/>
      <c r="M689" s="1291"/>
      <c r="N689" s="1291"/>
      <c r="O689" s="1291"/>
      <c r="P689" s="1291"/>
      <c r="Q689" s="1291"/>
      <c r="R689" s="1291"/>
      <c r="S689" s="1291"/>
      <c r="T689" s="1291"/>
      <c r="U689" s="1291"/>
      <c r="V689" s="1291"/>
      <c r="W689" s="1291"/>
      <c r="X689" s="1291"/>
      <c r="Y689" s="1291"/>
      <c r="Z689" s="1291"/>
    </row>
    <row r="690">
      <c r="A690" s="1291"/>
      <c r="B690" s="1291"/>
      <c r="C690" s="1291"/>
      <c r="D690" s="1291"/>
      <c r="E690" s="1291"/>
      <c r="F690" s="1291"/>
      <c r="G690" s="1291"/>
      <c r="H690" s="1291"/>
      <c r="I690" s="1291"/>
      <c r="J690" s="1291"/>
      <c r="K690" s="1291"/>
      <c r="L690" s="1291"/>
      <c r="M690" s="1291"/>
      <c r="N690" s="1291"/>
      <c r="O690" s="1291"/>
      <c r="P690" s="1291"/>
      <c r="Q690" s="1291"/>
      <c r="R690" s="1291"/>
      <c r="S690" s="1291"/>
      <c r="T690" s="1291"/>
      <c r="U690" s="1291"/>
      <c r="V690" s="1291"/>
      <c r="W690" s="1291"/>
      <c r="X690" s="1291"/>
      <c r="Y690" s="1291"/>
      <c r="Z690" s="1291"/>
    </row>
    <row r="691">
      <c r="A691" s="1291"/>
      <c r="B691" s="1291"/>
      <c r="C691" s="1291"/>
      <c r="D691" s="1291"/>
      <c r="E691" s="1291"/>
      <c r="F691" s="1291"/>
      <c r="G691" s="1291"/>
      <c r="H691" s="1291"/>
      <c r="I691" s="1291"/>
      <c r="J691" s="1291"/>
      <c r="K691" s="1291"/>
      <c r="L691" s="1291"/>
      <c r="M691" s="1291"/>
      <c r="N691" s="1291"/>
      <c r="O691" s="1291"/>
      <c r="P691" s="1291"/>
      <c r="Q691" s="1291"/>
      <c r="R691" s="1291"/>
      <c r="S691" s="1291"/>
      <c r="T691" s="1291"/>
      <c r="U691" s="1291"/>
      <c r="V691" s="1291"/>
      <c r="W691" s="1291"/>
      <c r="X691" s="1291"/>
      <c r="Y691" s="1291"/>
      <c r="Z691" s="1291"/>
    </row>
    <row r="692">
      <c r="A692" s="1291"/>
      <c r="B692" s="1291"/>
      <c r="C692" s="1291"/>
      <c r="D692" s="1291"/>
      <c r="E692" s="1291"/>
      <c r="F692" s="1291"/>
      <c r="G692" s="1291"/>
      <c r="H692" s="1291"/>
      <c r="I692" s="1291"/>
      <c r="J692" s="1291"/>
      <c r="K692" s="1291"/>
      <c r="L692" s="1291"/>
      <c r="M692" s="1291"/>
      <c r="N692" s="1291"/>
      <c r="O692" s="1291"/>
      <c r="P692" s="1291"/>
      <c r="Q692" s="1291"/>
      <c r="R692" s="1291"/>
      <c r="S692" s="1291"/>
      <c r="T692" s="1291"/>
      <c r="U692" s="1291"/>
      <c r="V692" s="1291"/>
      <c r="W692" s="1291"/>
      <c r="X692" s="1291"/>
      <c r="Y692" s="1291"/>
      <c r="Z692" s="1291"/>
    </row>
    <row r="693">
      <c r="A693" s="1291"/>
      <c r="B693" s="1291"/>
      <c r="C693" s="1291"/>
      <c r="D693" s="1291"/>
      <c r="E693" s="1291"/>
      <c r="F693" s="1291"/>
      <c r="G693" s="1291"/>
      <c r="H693" s="1291"/>
      <c r="I693" s="1291"/>
      <c r="J693" s="1291"/>
      <c r="K693" s="1291"/>
      <c r="L693" s="1291"/>
      <c r="M693" s="1291"/>
      <c r="N693" s="1291"/>
      <c r="O693" s="1291"/>
      <c r="P693" s="1291"/>
      <c r="Q693" s="1291"/>
      <c r="R693" s="1291"/>
      <c r="S693" s="1291"/>
      <c r="T693" s="1291"/>
      <c r="U693" s="1291"/>
      <c r="V693" s="1291"/>
      <c r="W693" s="1291"/>
      <c r="X693" s="1291"/>
      <c r="Y693" s="1291"/>
      <c r="Z693" s="1291"/>
    </row>
    <row r="694">
      <c r="A694" s="1291"/>
      <c r="B694" s="1291"/>
      <c r="C694" s="1291"/>
      <c r="D694" s="1291"/>
      <c r="E694" s="1291"/>
      <c r="F694" s="1291"/>
      <c r="G694" s="1291"/>
      <c r="H694" s="1291"/>
      <c r="I694" s="1291"/>
      <c r="J694" s="1291"/>
      <c r="K694" s="1291"/>
      <c r="L694" s="1291"/>
      <c r="M694" s="1291"/>
      <c r="N694" s="1291"/>
      <c r="O694" s="1291"/>
      <c r="P694" s="1291"/>
      <c r="Q694" s="1291"/>
      <c r="R694" s="1291"/>
      <c r="S694" s="1291"/>
      <c r="T694" s="1291"/>
      <c r="U694" s="1291"/>
      <c r="V694" s="1291"/>
      <c r="W694" s="1291"/>
      <c r="X694" s="1291"/>
      <c r="Y694" s="1291"/>
      <c r="Z694" s="1291"/>
    </row>
    <row r="695">
      <c r="A695" s="1291"/>
      <c r="B695" s="1291"/>
      <c r="C695" s="1291"/>
      <c r="D695" s="1291"/>
      <c r="E695" s="1291"/>
      <c r="F695" s="1291"/>
      <c r="G695" s="1291"/>
      <c r="H695" s="1291"/>
      <c r="I695" s="1291"/>
      <c r="J695" s="1291"/>
      <c r="K695" s="1291"/>
      <c r="L695" s="1291"/>
      <c r="M695" s="1291"/>
      <c r="N695" s="1291"/>
      <c r="O695" s="1291"/>
      <c r="P695" s="1291"/>
      <c r="Q695" s="1291"/>
      <c r="R695" s="1291"/>
      <c r="S695" s="1291"/>
      <c r="T695" s="1291"/>
      <c r="U695" s="1291"/>
      <c r="V695" s="1291"/>
      <c r="W695" s="1291"/>
      <c r="X695" s="1291"/>
      <c r="Y695" s="1291"/>
      <c r="Z695" s="1291"/>
    </row>
    <row r="696">
      <c r="A696" s="1291"/>
      <c r="B696" s="1291"/>
      <c r="C696" s="1291"/>
      <c r="D696" s="1291"/>
      <c r="E696" s="1291"/>
      <c r="F696" s="1291"/>
      <c r="G696" s="1291"/>
      <c r="H696" s="1291"/>
      <c r="I696" s="1291"/>
      <c r="J696" s="1291"/>
      <c r="K696" s="1291"/>
      <c r="L696" s="1291"/>
      <c r="M696" s="1291"/>
      <c r="N696" s="1291"/>
      <c r="O696" s="1291"/>
      <c r="P696" s="1291"/>
      <c r="Q696" s="1291"/>
      <c r="R696" s="1291"/>
      <c r="S696" s="1291"/>
      <c r="T696" s="1291"/>
      <c r="U696" s="1291"/>
      <c r="V696" s="1291"/>
      <c r="W696" s="1291"/>
      <c r="X696" s="1291"/>
      <c r="Y696" s="1291"/>
      <c r="Z696" s="1291"/>
    </row>
    <row r="697">
      <c r="A697" s="1291"/>
      <c r="B697" s="1291"/>
      <c r="C697" s="1291"/>
      <c r="D697" s="1291"/>
      <c r="E697" s="1291"/>
      <c r="F697" s="1291"/>
      <c r="G697" s="1291"/>
      <c r="H697" s="1291"/>
      <c r="I697" s="1291"/>
      <c r="J697" s="1291"/>
      <c r="K697" s="1291"/>
      <c r="L697" s="1291"/>
      <c r="M697" s="1291"/>
      <c r="N697" s="1291"/>
      <c r="O697" s="1291"/>
      <c r="P697" s="1291"/>
      <c r="Q697" s="1291"/>
      <c r="R697" s="1291"/>
      <c r="S697" s="1291"/>
      <c r="T697" s="1291"/>
      <c r="U697" s="1291"/>
      <c r="V697" s="1291"/>
      <c r="W697" s="1291"/>
      <c r="X697" s="1291"/>
      <c r="Y697" s="1291"/>
      <c r="Z697" s="1291"/>
    </row>
    <row r="698">
      <c r="A698" s="1291"/>
      <c r="B698" s="1291"/>
      <c r="C698" s="1291"/>
      <c r="D698" s="1291"/>
      <c r="E698" s="1291"/>
      <c r="F698" s="1291"/>
      <c r="G698" s="1291"/>
      <c r="H698" s="1291"/>
      <c r="I698" s="1291"/>
      <c r="J698" s="1291"/>
      <c r="K698" s="1291"/>
      <c r="L698" s="1291"/>
      <c r="M698" s="1291"/>
      <c r="N698" s="1291"/>
      <c r="O698" s="1291"/>
      <c r="P698" s="1291"/>
      <c r="Q698" s="1291"/>
      <c r="R698" s="1291"/>
      <c r="S698" s="1291"/>
      <c r="T698" s="1291"/>
      <c r="U698" s="1291"/>
      <c r="V698" s="1291"/>
      <c r="W698" s="1291"/>
      <c r="X698" s="1291"/>
      <c r="Y698" s="1291"/>
      <c r="Z698" s="1291"/>
    </row>
    <row r="699">
      <c r="A699" s="1291"/>
      <c r="B699" s="1291"/>
      <c r="C699" s="1291"/>
      <c r="D699" s="1291"/>
      <c r="E699" s="1291"/>
      <c r="F699" s="1291"/>
      <c r="G699" s="1291"/>
      <c r="H699" s="1291"/>
      <c r="I699" s="1291"/>
      <c r="J699" s="1291"/>
      <c r="K699" s="1291"/>
      <c r="L699" s="1291"/>
      <c r="M699" s="1291"/>
      <c r="N699" s="1291"/>
      <c r="O699" s="1291"/>
      <c r="P699" s="1291"/>
      <c r="Q699" s="1291"/>
      <c r="R699" s="1291"/>
      <c r="S699" s="1291"/>
      <c r="T699" s="1291"/>
      <c r="U699" s="1291"/>
      <c r="V699" s="1291"/>
      <c r="W699" s="1291"/>
      <c r="X699" s="1291"/>
      <c r="Y699" s="1291"/>
      <c r="Z699" s="1291"/>
    </row>
    <row r="700">
      <c r="A700" s="1291"/>
      <c r="B700" s="1291"/>
      <c r="C700" s="1291"/>
      <c r="D700" s="1291"/>
      <c r="E700" s="1291"/>
      <c r="F700" s="1291"/>
      <c r="G700" s="1291"/>
      <c r="H700" s="1291"/>
      <c r="I700" s="1291"/>
      <c r="J700" s="1291"/>
      <c r="K700" s="1291"/>
      <c r="L700" s="1291"/>
      <c r="M700" s="1291"/>
      <c r="N700" s="1291"/>
      <c r="O700" s="1291"/>
      <c r="P700" s="1291"/>
      <c r="Q700" s="1291"/>
      <c r="R700" s="1291"/>
      <c r="S700" s="1291"/>
      <c r="T700" s="1291"/>
      <c r="U700" s="1291"/>
      <c r="V700" s="1291"/>
      <c r="W700" s="1291"/>
      <c r="X700" s="1291"/>
      <c r="Y700" s="1291"/>
      <c r="Z700" s="1291"/>
    </row>
    <row r="701">
      <c r="A701" s="1291"/>
      <c r="B701" s="1291"/>
      <c r="C701" s="1291"/>
      <c r="D701" s="1291"/>
      <c r="E701" s="1291"/>
      <c r="F701" s="1291"/>
      <c r="G701" s="1291"/>
      <c r="H701" s="1291"/>
      <c r="I701" s="1291"/>
      <c r="J701" s="1291"/>
      <c r="K701" s="1291"/>
      <c r="L701" s="1291"/>
      <c r="M701" s="1291"/>
      <c r="N701" s="1291"/>
      <c r="O701" s="1291"/>
      <c r="P701" s="1291"/>
      <c r="Q701" s="1291"/>
      <c r="R701" s="1291"/>
      <c r="S701" s="1291"/>
      <c r="T701" s="1291"/>
      <c r="U701" s="1291"/>
      <c r="V701" s="1291"/>
      <c r="W701" s="1291"/>
      <c r="X701" s="1291"/>
      <c r="Y701" s="1291"/>
      <c r="Z701" s="1291"/>
    </row>
    <row r="702">
      <c r="A702" s="1291"/>
      <c r="B702" s="1291"/>
      <c r="C702" s="1291"/>
      <c r="D702" s="1291"/>
      <c r="E702" s="1291"/>
      <c r="F702" s="1291"/>
      <c r="G702" s="1291"/>
      <c r="H702" s="1291"/>
      <c r="I702" s="1291"/>
      <c r="J702" s="1291"/>
      <c r="K702" s="1291"/>
      <c r="L702" s="1291"/>
      <c r="M702" s="1291"/>
      <c r="N702" s="1291"/>
      <c r="O702" s="1291"/>
      <c r="P702" s="1291"/>
      <c r="Q702" s="1291"/>
      <c r="R702" s="1291"/>
      <c r="S702" s="1291"/>
      <c r="T702" s="1291"/>
      <c r="U702" s="1291"/>
      <c r="V702" s="1291"/>
      <c r="W702" s="1291"/>
      <c r="X702" s="1291"/>
      <c r="Y702" s="1291"/>
      <c r="Z702" s="1291"/>
    </row>
    <row r="703">
      <c r="A703" s="1291"/>
      <c r="B703" s="1291"/>
      <c r="C703" s="1291"/>
      <c r="D703" s="1291"/>
      <c r="E703" s="1291"/>
      <c r="F703" s="1291"/>
      <c r="G703" s="1291"/>
      <c r="H703" s="1291"/>
      <c r="I703" s="1291"/>
      <c r="J703" s="1291"/>
      <c r="K703" s="1291"/>
      <c r="L703" s="1291"/>
      <c r="M703" s="1291"/>
      <c r="N703" s="1291"/>
      <c r="O703" s="1291"/>
      <c r="P703" s="1291"/>
      <c r="Q703" s="1291"/>
      <c r="R703" s="1291"/>
      <c r="S703" s="1291"/>
      <c r="T703" s="1291"/>
      <c r="U703" s="1291"/>
      <c r="V703" s="1291"/>
      <c r="W703" s="1291"/>
      <c r="X703" s="1291"/>
      <c r="Y703" s="1291"/>
      <c r="Z703" s="1291"/>
    </row>
    <row r="704">
      <c r="A704" s="1291"/>
      <c r="B704" s="1291"/>
      <c r="C704" s="1291"/>
      <c r="D704" s="1291"/>
      <c r="E704" s="1291"/>
      <c r="F704" s="1291"/>
      <c r="G704" s="1291"/>
      <c r="H704" s="1291"/>
      <c r="I704" s="1291"/>
      <c r="J704" s="1291"/>
      <c r="K704" s="1291"/>
      <c r="L704" s="1291"/>
      <c r="M704" s="1291"/>
      <c r="N704" s="1291"/>
      <c r="O704" s="1291"/>
      <c r="P704" s="1291"/>
      <c r="Q704" s="1291"/>
      <c r="R704" s="1291"/>
      <c r="S704" s="1291"/>
      <c r="T704" s="1291"/>
      <c r="U704" s="1291"/>
      <c r="V704" s="1291"/>
      <c r="W704" s="1291"/>
      <c r="X704" s="1291"/>
      <c r="Y704" s="1291"/>
      <c r="Z704" s="1291"/>
    </row>
    <row r="705">
      <c r="A705" s="1291"/>
      <c r="B705" s="1291"/>
      <c r="C705" s="1291"/>
      <c r="D705" s="1291"/>
      <c r="E705" s="1291"/>
      <c r="F705" s="1291"/>
      <c r="G705" s="1291"/>
      <c r="H705" s="1291"/>
      <c r="I705" s="1291"/>
      <c r="J705" s="1291"/>
      <c r="K705" s="1291"/>
      <c r="L705" s="1291"/>
      <c r="M705" s="1291"/>
      <c r="N705" s="1291"/>
      <c r="O705" s="1291"/>
      <c r="P705" s="1291"/>
      <c r="Q705" s="1291"/>
      <c r="R705" s="1291"/>
      <c r="S705" s="1291"/>
      <c r="T705" s="1291"/>
      <c r="U705" s="1291"/>
      <c r="V705" s="1291"/>
      <c r="W705" s="1291"/>
      <c r="X705" s="1291"/>
      <c r="Y705" s="1291"/>
      <c r="Z705" s="1291"/>
    </row>
    <row r="706">
      <c r="A706" s="1291"/>
      <c r="B706" s="1291"/>
      <c r="C706" s="1291"/>
      <c r="D706" s="1291"/>
      <c r="E706" s="1291"/>
      <c r="F706" s="1291"/>
      <c r="G706" s="1291"/>
      <c r="H706" s="1291"/>
      <c r="I706" s="1291"/>
      <c r="J706" s="1291"/>
      <c r="K706" s="1291"/>
      <c r="L706" s="1291"/>
      <c r="M706" s="1291"/>
      <c r="N706" s="1291"/>
      <c r="O706" s="1291"/>
      <c r="P706" s="1291"/>
      <c r="Q706" s="1291"/>
      <c r="R706" s="1291"/>
      <c r="S706" s="1291"/>
      <c r="T706" s="1291"/>
      <c r="U706" s="1291"/>
      <c r="V706" s="1291"/>
      <c r="W706" s="1291"/>
      <c r="X706" s="1291"/>
      <c r="Y706" s="1291"/>
      <c r="Z706" s="1291"/>
    </row>
    <row r="707">
      <c r="A707" s="1291"/>
      <c r="B707" s="1291"/>
      <c r="C707" s="1291"/>
      <c r="D707" s="1291"/>
      <c r="E707" s="1291"/>
      <c r="F707" s="1291"/>
      <c r="G707" s="1291"/>
      <c r="H707" s="1291"/>
      <c r="I707" s="1291"/>
      <c r="J707" s="1291"/>
      <c r="K707" s="1291"/>
      <c r="L707" s="1291"/>
      <c r="M707" s="1291"/>
      <c r="N707" s="1291"/>
      <c r="O707" s="1291"/>
      <c r="P707" s="1291"/>
      <c r="Q707" s="1291"/>
      <c r="R707" s="1291"/>
      <c r="S707" s="1291"/>
      <c r="T707" s="1291"/>
      <c r="U707" s="1291"/>
      <c r="V707" s="1291"/>
      <c r="W707" s="1291"/>
      <c r="X707" s="1291"/>
      <c r="Y707" s="1291"/>
      <c r="Z707" s="1291"/>
    </row>
    <row r="708">
      <c r="A708" s="1291"/>
      <c r="B708" s="1291"/>
      <c r="C708" s="1291"/>
      <c r="D708" s="1291"/>
      <c r="E708" s="1291"/>
      <c r="F708" s="1291"/>
      <c r="G708" s="1291"/>
      <c r="H708" s="1291"/>
      <c r="I708" s="1291"/>
      <c r="J708" s="1291"/>
      <c r="K708" s="1291"/>
      <c r="L708" s="1291"/>
      <c r="M708" s="1291"/>
      <c r="N708" s="1291"/>
      <c r="O708" s="1291"/>
      <c r="P708" s="1291"/>
      <c r="Q708" s="1291"/>
      <c r="R708" s="1291"/>
      <c r="S708" s="1291"/>
      <c r="T708" s="1291"/>
      <c r="U708" s="1291"/>
      <c r="V708" s="1291"/>
      <c r="W708" s="1291"/>
      <c r="X708" s="1291"/>
      <c r="Y708" s="1291"/>
      <c r="Z708" s="1291"/>
    </row>
    <row r="709">
      <c r="A709" s="1291"/>
      <c r="B709" s="1291"/>
      <c r="C709" s="1291"/>
      <c r="D709" s="1291"/>
      <c r="E709" s="1291"/>
      <c r="F709" s="1291"/>
      <c r="G709" s="1291"/>
      <c r="H709" s="1291"/>
      <c r="I709" s="1291"/>
      <c r="J709" s="1291"/>
      <c r="K709" s="1291"/>
      <c r="L709" s="1291"/>
      <c r="M709" s="1291"/>
      <c r="N709" s="1291"/>
      <c r="O709" s="1291"/>
      <c r="P709" s="1291"/>
      <c r="Q709" s="1291"/>
      <c r="R709" s="1291"/>
      <c r="S709" s="1291"/>
      <c r="T709" s="1291"/>
      <c r="U709" s="1291"/>
      <c r="V709" s="1291"/>
      <c r="W709" s="1291"/>
      <c r="X709" s="1291"/>
      <c r="Y709" s="1291"/>
      <c r="Z709" s="1291"/>
    </row>
    <row r="710">
      <c r="A710" s="1291"/>
      <c r="B710" s="1291"/>
      <c r="C710" s="1291"/>
      <c r="D710" s="1291"/>
      <c r="E710" s="1291"/>
      <c r="F710" s="1291"/>
      <c r="G710" s="1291"/>
      <c r="H710" s="1291"/>
      <c r="I710" s="1291"/>
      <c r="J710" s="1291"/>
      <c r="K710" s="1291"/>
      <c r="L710" s="1291"/>
      <c r="M710" s="1291"/>
      <c r="N710" s="1291"/>
      <c r="O710" s="1291"/>
      <c r="P710" s="1291"/>
      <c r="Q710" s="1291"/>
      <c r="R710" s="1291"/>
      <c r="S710" s="1291"/>
      <c r="T710" s="1291"/>
      <c r="U710" s="1291"/>
      <c r="V710" s="1291"/>
      <c r="W710" s="1291"/>
      <c r="X710" s="1291"/>
      <c r="Y710" s="1291"/>
      <c r="Z710" s="1291"/>
    </row>
    <row r="711">
      <c r="A711" s="1291"/>
      <c r="B711" s="1291"/>
      <c r="C711" s="1291"/>
      <c r="D711" s="1291"/>
      <c r="E711" s="1291"/>
      <c r="F711" s="1291"/>
      <c r="G711" s="1291"/>
      <c r="H711" s="1291"/>
      <c r="I711" s="1291"/>
      <c r="J711" s="1291"/>
      <c r="K711" s="1291"/>
      <c r="L711" s="1291"/>
      <c r="M711" s="1291"/>
      <c r="N711" s="1291"/>
      <c r="O711" s="1291"/>
      <c r="P711" s="1291"/>
      <c r="Q711" s="1291"/>
      <c r="R711" s="1291"/>
      <c r="S711" s="1291"/>
      <c r="T711" s="1291"/>
      <c r="U711" s="1291"/>
      <c r="V711" s="1291"/>
      <c r="W711" s="1291"/>
      <c r="X711" s="1291"/>
      <c r="Y711" s="1291"/>
      <c r="Z711" s="1291"/>
    </row>
    <row r="712">
      <c r="A712" s="1291"/>
      <c r="B712" s="1291"/>
      <c r="C712" s="1291"/>
      <c r="D712" s="1291"/>
      <c r="E712" s="1291"/>
      <c r="F712" s="1291"/>
      <c r="G712" s="1291"/>
      <c r="H712" s="1291"/>
      <c r="I712" s="1291"/>
      <c r="J712" s="1291"/>
      <c r="K712" s="1291"/>
      <c r="L712" s="1291"/>
      <c r="M712" s="1291"/>
      <c r="N712" s="1291"/>
      <c r="O712" s="1291"/>
      <c r="P712" s="1291"/>
      <c r="Q712" s="1291"/>
      <c r="R712" s="1291"/>
      <c r="S712" s="1291"/>
      <c r="T712" s="1291"/>
      <c r="U712" s="1291"/>
      <c r="V712" s="1291"/>
      <c r="W712" s="1291"/>
      <c r="X712" s="1291"/>
      <c r="Y712" s="1291"/>
      <c r="Z712" s="1291"/>
    </row>
    <row r="713">
      <c r="A713" s="1291"/>
      <c r="B713" s="1291"/>
      <c r="C713" s="1291"/>
      <c r="D713" s="1291"/>
      <c r="E713" s="1291"/>
      <c r="F713" s="1291"/>
      <c r="G713" s="1291"/>
      <c r="H713" s="1291"/>
      <c r="I713" s="1291"/>
      <c r="J713" s="1291"/>
      <c r="K713" s="1291"/>
      <c r="L713" s="1291"/>
      <c r="M713" s="1291"/>
      <c r="N713" s="1291"/>
      <c r="O713" s="1291"/>
      <c r="P713" s="1291"/>
      <c r="Q713" s="1291"/>
      <c r="R713" s="1291"/>
      <c r="S713" s="1291"/>
      <c r="T713" s="1291"/>
      <c r="U713" s="1291"/>
      <c r="V713" s="1291"/>
      <c r="W713" s="1291"/>
      <c r="X713" s="1291"/>
      <c r="Y713" s="1291"/>
      <c r="Z713" s="1291"/>
    </row>
    <row r="714">
      <c r="A714" s="1291"/>
      <c r="B714" s="1291"/>
      <c r="C714" s="1291"/>
      <c r="D714" s="1291"/>
      <c r="E714" s="1291"/>
      <c r="F714" s="1291"/>
      <c r="G714" s="1291"/>
      <c r="H714" s="1291"/>
      <c r="I714" s="1291"/>
      <c r="J714" s="1291"/>
      <c r="K714" s="1291"/>
      <c r="L714" s="1291"/>
      <c r="M714" s="1291"/>
      <c r="N714" s="1291"/>
      <c r="O714" s="1291"/>
      <c r="P714" s="1291"/>
      <c r="Q714" s="1291"/>
      <c r="R714" s="1291"/>
      <c r="S714" s="1291"/>
      <c r="T714" s="1291"/>
      <c r="U714" s="1291"/>
      <c r="V714" s="1291"/>
      <c r="W714" s="1291"/>
      <c r="X714" s="1291"/>
      <c r="Y714" s="1291"/>
      <c r="Z714" s="1291"/>
    </row>
    <row r="715">
      <c r="A715" s="1291"/>
      <c r="B715" s="1291"/>
      <c r="C715" s="1291"/>
      <c r="D715" s="1291"/>
      <c r="E715" s="1291"/>
      <c r="F715" s="1291"/>
      <c r="G715" s="1291"/>
      <c r="H715" s="1291"/>
      <c r="I715" s="1291"/>
      <c r="J715" s="1291"/>
      <c r="K715" s="1291"/>
      <c r="L715" s="1291"/>
      <c r="M715" s="1291"/>
      <c r="N715" s="1291"/>
      <c r="O715" s="1291"/>
      <c r="P715" s="1291"/>
      <c r="Q715" s="1291"/>
      <c r="R715" s="1291"/>
      <c r="S715" s="1291"/>
      <c r="T715" s="1291"/>
      <c r="U715" s="1291"/>
      <c r="V715" s="1291"/>
      <c r="W715" s="1291"/>
      <c r="X715" s="1291"/>
      <c r="Y715" s="1291"/>
      <c r="Z715" s="1291"/>
    </row>
    <row r="716">
      <c r="A716" s="1291"/>
      <c r="B716" s="1291"/>
      <c r="C716" s="1291"/>
      <c r="D716" s="1291"/>
      <c r="E716" s="1291"/>
      <c r="F716" s="1291"/>
      <c r="G716" s="1291"/>
      <c r="H716" s="1291"/>
      <c r="I716" s="1291"/>
      <c r="J716" s="1291"/>
      <c r="K716" s="1291"/>
      <c r="L716" s="1291"/>
      <c r="M716" s="1291"/>
      <c r="N716" s="1291"/>
      <c r="O716" s="1291"/>
      <c r="P716" s="1291"/>
      <c r="Q716" s="1291"/>
      <c r="R716" s="1291"/>
      <c r="S716" s="1291"/>
      <c r="T716" s="1291"/>
      <c r="U716" s="1291"/>
      <c r="V716" s="1291"/>
      <c r="W716" s="1291"/>
      <c r="X716" s="1291"/>
      <c r="Y716" s="1291"/>
      <c r="Z716" s="1291"/>
    </row>
    <row r="717">
      <c r="A717" s="1291"/>
      <c r="B717" s="1291"/>
      <c r="C717" s="1291"/>
      <c r="D717" s="1291"/>
      <c r="E717" s="1291"/>
      <c r="F717" s="1291"/>
      <c r="G717" s="1291"/>
      <c r="H717" s="1291"/>
      <c r="I717" s="1291"/>
      <c r="J717" s="1291"/>
      <c r="K717" s="1291"/>
      <c r="L717" s="1291"/>
      <c r="M717" s="1291"/>
      <c r="N717" s="1291"/>
      <c r="O717" s="1291"/>
      <c r="P717" s="1291"/>
      <c r="Q717" s="1291"/>
      <c r="R717" s="1291"/>
      <c r="S717" s="1291"/>
      <c r="T717" s="1291"/>
      <c r="U717" s="1291"/>
      <c r="V717" s="1291"/>
      <c r="W717" s="1291"/>
      <c r="X717" s="1291"/>
      <c r="Y717" s="1291"/>
      <c r="Z717" s="1291"/>
    </row>
    <row r="718">
      <c r="A718" s="1291"/>
      <c r="B718" s="1291"/>
      <c r="C718" s="1291"/>
      <c r="D718" s="1291"/>
      <c r="E718" s="1291"/>
      <c r="F718" s="1291"/>
      <c r="G718" s="1291"/>
      <c r="H718" s="1291"/>
      <c r="I718" s="1291"/>
      <c r="J718" s="1291"/>
      <c r="K718" s="1291"/>
      <c r="L718" s="1291"/>
      <c r="M718" s="1291"/>
      <c r="N718" s="1291"/>
      <c r="O718" s="1291"/>
      <c r="P718" s="1291"/>
      <c r="Q718" s="1291"/>
      <c r="R718" s="1291"/>
      <c r="S718" s="1291"/>
      <c r="T718" s="1291"/>
      <c r="U718" s="1291"/>
      <c r="V718" s="1291"/>
      <c r="W718" s="1291"/>
      <c r="X718" s="1291"/>
      <c r="Y718" s="1291"/>
      <c r="Z718" s="1291"/>
    </row>
    <row r="719">
      <c r="A719" s="1291"/>
      <c r="B719" s="1291"/>
      <c r="C719" s="1291"/>
      <c r="D719" s="1291"/>
      <c r="E719" s="1291"/>
      <c r="F719" s="1291"/>
      <c r="G719" s="1291"/>
      <c r="H719" s="1291"/>
      <c r="I719" s="1291"/>
      <c r="J719" s="1291"/>
      <c r="K719" s="1291"/>
      <c r="L719" s="1291"/>
      <c r="M719" s="1291"/>
      <c r="N719" s="1291"/>
      <c r="O719" s="1291"/>
      <c r="P719" s="1291"/>
      <c r="Q719" s="1291"/>
      <c r="R719" s="1291"/>
      <c r="S719" s="1291"/>
      <c r="T719" s="1291"/>
      <c r="U719" s="1291"/>
      <c r="V719" s="1291"/>
      <c r="W719" s="1291"/>
      <c r="X719" s="1291"/>
      <c r="Y719" s="1291"/>
      <c r="Z719" s="1291"/>
    </row>
    <row r="720">
      <c r="A720" s="1291"/>
      <c r="B720" s="1291"/>
      <c r="C720" s="1291"/>
      <c r="D720" s="1291"/>
      <c r="E720" s="1291"/>
      <c r="F720" s="1291"/>
      <c r="G720" s="1291"/>
      <c r="H720" s="1291"/>
      <c r="I720" s="1291"/>
      <c r="J720" s="1291"/>
      <c r="K720" s="1291"/>
      <c r="L720" s="1291"/>
      <c r="M720" s="1291"/>
      <c r="N720" s="1291"/>
      <c r="O720" s="1291"/>
      <c r="P720" s="1291"/>
      <c r="Q720" s="1291"/>
      <c r="R720" s="1291"/>
      <c r="S720" s="1291"/>
      <c r="T720" s="1291"/>
      <c r="U720" s="1291"/>
      <c r="V720" s="1291"/>
      <c r="W720" s="1291"/>
      <c r="X720" s="1291"/>
      <c r="Y720" s="1291"/>
      <c r="Z720" s="1291"/>
    </row>
    <row r="721">
      <c r="A721" s="1291"/>
      <c r="B721" s="1291"/>
      <c r="C721" s="1291"/>
      <c r="D721" s="1291"/>
      <c r="E721" s="1291"/>
      <c r="F721" s="1291"/>
      <c r="G721" s="1291"/>
      <c r="H721" s="1291"/>
      <c r="I721" s="1291"/>
      <c r="J721" s="1291"/>
      <c r="K721" s="1291"/>
      <c r="L721" s="1291"/>
      <c r="M721" s="1291"/>
      <c r="N721" s="1291"/>
      <c r="O721" s="1291"/>
      <c r="P721" s="1291"/>
      <c r="Q721" s="1291"/>
      <c r="R721" s="1291"/>
      <c r="S721" s="1291"/>
      <c r="T721" s="1291"/>
      <c r="U721" s="1291"/>
      <c r="V721" s="1291"/>
      <c r="W721" s="1291"/>
      <c r="X721" s="1291"/>
      <c r="Y721" s="1291"/>
      <c r="Z721" s="1291"/>
    </row>
    <row r="722">
      <c r="A722" s="1291"/>
      <c r="B722" s="1291"/>
      <c r="C722" s="1291"/>
      <c r="D722" s="1291"/>
      <c r="E722" s="1291"/>
      <c r="F722" s="1291"/>
      <c r="G722" s="1291"/>
      <c r="H722" s="1291"/>
      <c r="I722" s="1291"/>
      <c r="J722" s="1291"/>
      <c r="K722" s="1291"/>
      <c r="L722" s="1291"/>
      <c r="M722" s="1291"/>
      <c r="N722" s="1291"/>
      <c r="O722" s="1291"/>
      <c r="P722" s="1291"/>
      <c r="Q722" s="1291"/>
      <c r="R722" s="1291"/>
      <c r="S722" s="1291"/>
      <c r="T722" s="1291"/>
      <c r="U722" s="1291"/>
      <c r="V722" s="1291"/>
      <c r="W722" s="1291"/>
      <c r="X722" s="1291"/>
      <c r="Y722" s="1291"/>
      <c r="Z722" s="1291"/>
    </row>
    <row r="723">
      <c r="A723" s="1291"/>
      <c r="B723" s="1291"/>
      <c r="C723" s="1291"/>
      <c r="D723" s="1291"/>
      <c r="E723" s="1291"/>
      <c r="F723" s="1291"/>
      <c r="G723" s="1291"/>
      <c r="H723" s="1291"/>
      <c r="I723" s="1291"/>
      <c r="J723" s="1291"/>
      <c r="K723" s="1291"/>
      <c r="L723" s="1291"/>
      <c r="M723" s="1291"/>
      <c r="N723" s="1291"/>
      <c r="O723" s="1291"/>
      <c r="P723" s="1291"/>
      <c r="Q723" s="1291"/>
      <c r="R723" s="1291"/>
      <c r="S723" s="1291"/>
      <c r="T723" s="1291"/>
      <c r="U723" s="1291"/>
      <c r="V723" s="1291"/>
      <c r="W723" s="1291"/>
      <c r="X723" s="1291"/>
      <c r="Y723" s="1291"/>
      <c r="Z723" s="1291"/>
    </row>
    <row r="724">
      <c r="A724" s="1291"/>
      <c r="B724" s="1291"/>
      <c r="C724" s="1291"/>
      <c r="D724" s="1291"/>
      <c r="E724" s="1291"/>
      <c r="F724" s="1291"/>
      <c r="G724" s="1291"/>
      <c r="H724" s="1291"/>
      <c r="I724" s="1291"/>
      <c r="J724" s="1291"/>
      <c r="K724" s="1291"/>
      <c r="L724" s="1291"/>
      <c r="M724" s="1291"/>
      <c r="N724" s="1291"/>
      <c r="O724" s="1291"/>
      <c r="P724" s="1291"/>
      <c r="Q724" s="1291"/>
      <c r="R724" s="1291"/>
      <c r="S724" s="1291"/>
      <c r="T724" s="1291"/>
      <c r="U724" s="1291"/>
      <c r="V724" s="1291"/>
      <c r="W724" s="1291"/>
      <c r="X724" s="1291"/>
      <c r="Y724" s="1291"/>
      <c r="Z724" s="1291"/>
    </row>
    <row r="725">
      <c r="A725" s="1291"/>
      <c r="B725" s="1291"/>
      <c r="C725" s="1291"/>
      <c r="D725" s="1291"/>
      <c r="E725" s="1291"/>
      <c r="F725" s="1291"/>
      <c r="G725" s="1291"/>
      <c r="H725" s="1291"/>
      <c r="I725" s="1291"/>
      <c r="J725" s="1291"/>
      <c r="K725" s="1291"/>
      <c r="L725" s="1291"/>
      <c r="M725" s="1291"/>
      <c r="N725" s="1291"/>
      <c r="O725" s="1291"/>
      <c r="P725" s="1291"/>
      <c r="Q725" s="1291"/>
      <c r="R725" s="1291"/>
      <c r="S725" s="1291"/>
      <c r="T725" s="1291"/>
      <c r="U725" s="1291"/>
      <c r="V725" s="1291"/>
      <c r="W725" s="1291"/>
      <c r="X725" s="1291"/>
      <c r="Y725" s="1291"/>
      <c r="Z725" s="1291"/>
    </row>
    <row r="726">
      <c r="A726" s="1291"/>
      <c r="B726" s="1291"/>
      <c r="C726" s="1291"/>
      <c r="D726" s="1291"/>
      <c r="E726" s="1291"/>
      <c r="F726" s="1291"/>
      <c r="G726" s="1291"/>
      <c r="H726" s="1291"/>
      <c r="I726" s="1291"/>
      <c r="J726" s="1291"/>
      <c r="K726" s="1291"/>
      <c r="L726" s="1291"/>
      <c r="M726" s="1291"/>
      <c r="N726" s="1291"/>
      <c r="O726" s="1291"/>
      <c r="P726" s="1291"/>
      <c r="Q726" s="1291"/>
      <c r="R726" s="1291"/>
      <c r="S726" s="1291"/>
      <c r="T726" s="1291"/>
      <c r="U726" s="1291"/>
      <c r="V726" s="1291"/>
      <c r="W726" s="1291"/>
      <c r="X726" s="1291"/>
      <c r="Y726" s="1291"/>
      <c r="Z726" s="1291"/>
    </row>
    <row r="727">
      <c r="A727" s="1291"/>
      <c r="B727" s="1291"/>
      <c r="C727" s="1291"/>
      <c r="D727" s="1291"/>
      <c r="E727" s="1291"/>
      <c r="F727" s="1291"/>
      <c r="G727" s="1291"/>
      <c r="H727" s="1291"/>
      <c r="I727" s="1291"/>
      <c r="J727" s="1291"/>
      <c r="K727" s="1291"/>
      <c r="L727" s="1291"/>
      <c r="M727" s="1291"/>
      <c r="N727" s="1291"/>
      <c r="O727" s="1291"/>
      <c r="P727" s="1291"/>
      <c r="Q727" s="1291"/>
      <c r="R727" s="1291"/>
      <c r="S727" s="1291"/>
      <c r="T727" s="1291"/>
      <c r="U727" s="1291"/>
      <c r="V727" s="1291"/>
      <c r="W727" s="1291"/>
      <c r="X727" s="1291"/>
      <c r="Y727" s="1291"/>
      <c r="Z727" s="1291"/>
    </row>
    <row r="728">
      <c r="A728" s="1291"/>
      <c r="B728" s="1291"/>
      <c r="C728" s="1291"/>
      <c r="D728" s="1291"/>
      <c r="E728" s="1291"/>
      <c r="F728" s="1291"/>
      <c r="G728" s="1291"/>
      <c r="H728" s="1291"/>
      <c r="I728" s="1291"/>
      <c r="J728" s="1291"/>
      <c r="K728" s="1291"/>
      <c r="L728" s="1291"/>
      <c r="M728" s="1291"/>
      <c r="N728" s="1291"/>
      <c r="O728" s="1291"/>
      <c r="P728" s="1291"/>
      <c r="Q728" s="1291"/>
      <c r="R728" s="1291"/>
      <c r="S728" s="1291"/>
      <c r="T728" s="1291"/>
      <c r="U728" s="1291"/>
      <c r="V728" s="1291"/>
      <c r="W728" s="1291"/>
      <c r="X728" s="1291"/>
      <c r="Y728" s="1291"/>
      <c r="Z728" s="1291"/>
    </row>
    <row r="729">
      <c r="A729" s="1291"/>
      <c r="B729" s="1291"/>
      <c r="C729" s="1291"/>
      <c r="D729" s="1291"/>
      <c r="E729" s="1291"/>
      <c r="F729" s="1291"/>
      <c r="G729" s="1291"/>
      <c r="H729" s="1291"/>
      <c r="I729" s="1291"/>
      <c r="J729" s="1291"/>
      <c r="K729" s="1291"/>
      <c r="L729" s="1291"/>
      <c r="M729" s="1291"/>
      <c r="N729" s="1291"/>
      <c r="O729" s="1291"/>
      <c r="P729" s="1291"/>
      <c r="Q729" s="1291"/>
      <c r="R729" s="1291"/>
      <c r="S729" s="1291"/>
      <c r="T729" s="1291"/>
      <c r="U729" s="1291"/>
      <c r="V729" s="1291"/>
      <c r="W729" s="1291"/>
      <c r="X729" s="1291"/>
      <c r="Y729" s="1291"/>
      <c r="Z729" s="1291"/>
    </row>
    <row r="730">
      <c r="A730" s="1291"/>
      <c r="B730" s="1291"/>
      <c r="C730" s="1291"/>
      <c r="D730" s="1291"/>
      <c r="E730" s="1291"/>
      <c r="F730" s="1291"/>
      <c r="G730" s="1291"/>
      <c r="H730" s="1291"/>
      <c r="I730" s="1291"/>
      <c r="J730" s="1291"/>
      <c r="K730" s="1291"/>
      <c r="L730" s="1291"/>
      <c r="M730" s="1291"/>
      <c r="N730" s="1291"/>
      <c r="O730" s="1291"/>
      <c r="P730" s="1291"/>
      <c r="Q730" s="1291"/>
      <c r="R730" s="1291"/>
      <c r="S730" s="1291"/>
      <c r="T730" s="1291"/>
      <c r="U730" s="1291"/>
      <c r="V730" s="1291"/>
      <c r="W730" s="1291"/>
      <c r="X730" s="1291"/>
      <c r="Y730" s="1291"/>
      <c r="Z730" s="1291"/>
    </row>
    <row r="731">
      <c r="A731" s="1291"/>
      <c r="B731" s="1291"/>
      <c r="C731" s="1291"/>
      <c r="D731" s="1291"/>
      <c r="E731" s="1291"/>
      <c r="F731" s="1291"/>
      <c r="G731" s="1291"/>
      <c r="H731" s="1291"/>
      <c r="I731" s="1291"/>
      <c r="J731" s="1291"/>
      <c r="K731" s="1291"/>
      <c r="L731" s="1291"/>
      <c r="M731" s="1291"/>
      <c r="N731" s="1291"/>
      <c r="O731" s="1291"/>
      <c r="P731" s="1291"/>
      <c r="Q731" s="1291"/>
      <c r="R731" s="1291"/>
      <c r="S731" s="1291"/>
      <c r="T731" s="1291"/>
      <c r="U731" s="1291"/>
      <c r="V731" s="1291"/>
      <c r="W731" s="1291"/>
      <c r="X731" s="1291"/>
      <c r="Y731" s="1291"/>
      <c r="Z731" s="1291"/>
    </row>
    <row r="732">
      <c r="A732" s="1291"/>
      <c r="B732" s="1291"/>
      <c r="C732" s="1291"/>
      <c r="D732" s="1291"/>
      <c r="E732" s="1291"/>
      <c r="F732" s="1291"/>
      <c r="G732" s="1291"/>
      <c r="H732" s="1291"/>
      <c r="I732" s="1291"/>
      <c r="J732" s="1291"/>
      <c r="K732" s="1291"/>
      <c r="L732" s="1291"/>
      <c r="M732" s="1291"/>
      <c r="N732" s="1291"/>
      <c r="O732" s="1291"/>
      <c r="P732" s="1291"/>
      <c r="Q732" s="1291"/>
      <c r="R732" s="1291"/>
      <c r="S732" s="1291"/>
      <c r="T732" s="1291"/>
      <c r="U732" s="1291"/>
      <c r="V732" s="1291"/>
      <c r="W732" s="1291"/>
      <c r="X732" s="1291"/>
      <c r="Y732" s="1291"/>
      <c r="Z732" s="1291"/>
    </row>
    <row r="733">
      <c r="A733" s="1291"/>
      <c r="B733" s="1291"/>
      <c r="C733" s="1291"/>
      <c r="D733" s="1291"/>
      <c r="E733" s="1291"/>
      <c r="F733" s="1291"/>
      <c r="G733" s="1291"/>
      <c r="H733" s="1291"/>
      <c r="I733" s="1291"/>
      <c r="J733" s="1291"/>
      <c r="K733" s="1291"/>
      <c r="L733" s="1291"/>
      <c r="M733" s="1291"/>
      <c r="N733" s="1291"/>
      <c r="O733" s="1291"/>
      <c r="P733" s="1291"/>
      <c r="Q733" s="1291"/>
      <c r="R733" s="1291"/>
      <c r="S733" s="1291"/>
      <c r="T733" s="1291"/>
      <c r="U733" s="1291"/>
      <c r="V733" s="1291"/>
      <c r="W733" s="1291"/>
      <c r="X733" s="1291"/>
      <c r="Y733" s="1291"/>
      <c r="Z733" s="1291"/>
    </row>
    <row r="734">
      <c r="A734" s="1291"/>
      <c r="B734" s="1291"/>
      <c r="C734" s="1291"/>
      <c r="D734" s="1291"/>
      <c r="E734" s="1291"/>
      <c r="F734" s="1291"/>
      <c r="G734" s="1291"/>
      <c r="H734" s="1291"/>
      <c r="I734" s="1291"/>
      <c r="J734" s="1291"/>
      <c r="K734" s="1291"/>
      <c r="L734" s="1291"/>
      <c r="M734" s="1291"/>
      <c r="N734" s="1291"/>
      <c r="O734" s="1291"/>
      <c r="P734" s="1291"/>
      <c r="Q734" s="1291"/>
      <c r="R734" s="1291"/>
      <c r="S734" s="1291"/>
      <c r="T734" s="1291"/>
      <c r="U734" s="1291"/>
      <c r="V734" s="1291"/>
      <c r="W734" s="1291"/>
      <c r="X734" s="1291"/>
      <c r="Y734" s="1291"/>
      <c r="Z734" s="1291"/>
    </row>
    <row r="735">
      <c r="A735" s="1291"/>
      <c r="B735" s="1291"/>
      <c r="C735" s="1291"/>
      <c r="D735" s="1291"/>
      <c r="E735" s="1291"/>
      <c r="F735" s="1291"/>
      <c r="G735" s="1291"/>
      <c r="H735" s="1291"/>
      <c r="I735" s="1291"/>
      <c r="J735" s="1291"/>
      <c r="K735" s="1291"/>
      <c r="L735" s="1291"/>
      <c r="M735" s="1291"/>
      <c r="N735" s="1291"/>
      <c r="O735" s="1291"/>
      <c r="P735" s="1291"/>
      <c r="Q735" s="1291"/>
      <c r="R735" s="1291"/>
      <c r="S735" s="1291"/>
      <c r="T735" s="1291"/>
      <c r="U735" s="1291"/>
      <c r="V735" s="1291"/>
      <c r="W735" s="1291"/>
      <c r="X735" s="1291"/>
      <c r="Y735" s="1291"/>
      <c r="Z735" s="1291"/>
    </row>
    <row r="736">
      <c r="A736" s="1291"/>
      <c r="B736" s="1291"/>
      <c r="C736" s="1291"/>
      <c r="D736" s="1291"/>
      <c r="E736" s="1291"/>
      <c r="F736" s="1291"/>
      <c r="G736" s="1291"/>
      <c r="H736" s="1291"/>
      <c r="I736" s="1291"/>
      <c r="J736" s="1291"/>
      <c r="K736" s="1291"/>
      <c r="L736" s="1291"/>
      <c r="M736" s="1291"/>
      <c r="N736" s="1291"/>
      <c r="O736" s="1291"/>
      <c r="P736" s="1291"/>
      <c r="Q736" s="1291"/>
      <c r="R736" s="1291"/>
      <c r="S736" s="1291"/>
      <c r="T736" s="1291"/>
      <c r="U736" s="1291"/>
      <c r="V736" s="1291"/>
      <c r="W736" s="1291"/>
      <c r="X736" s="1291"/>
      <c r="Y736" s="1291"/>
      <c r="Z736" s="1291"/>
    </row>
    <row r="737">
      <c r="A737" s="1291"/>
      <c r="B737" s="1291"/>
      <c r="C737" s="1291"/>
      <c r="D737" s="1291"/>
      <c r="E737" s="1291"/>
      <c r="F737" s="1291"/>
      <c r="G737" s="1291"/>
      <c r="H737" s="1291"/>
      <c r="I737" s="1291"/>
      <c r="J737" s="1291"/>
      <c r="K737" s="1291"/>
      <c r="L737" s="1291"/>
      <c r="M737" s="1291"/>
      <c r="N737" s="1291"/>
      <c r="O737" s="1291"/>
      <c r="P737" s="1291"/>
      <c r="Q737" s="1291"/>
      <c r="R737" s="1291"/>
      <c r="S737" s="1291"/>
      <c r="T737" s="1291"/>
      <c r="U737" s="1291"/>
      <c r="V737" s="1291"/>
      <c r="W737" s="1291"/>
      <c r="X737" s="1291"/>
      <c r="Y737" s="1291"/>
      <c r="Z737" s="1291"/>
    </row>
    <row r="738">
      <c r="A738" s="1291"/>
      <c r="B738" s="1291"/>
      <c r="C738" s="1291"/>
      <c r="D738" s="1291"/>
      <c r="E738" s="1291"/>
      <c r="F738" s="1291"/>
      <c r="G738" s="1291"/>
      <c r="H738" s="1291"/>
      <c r="I738" s="1291"/>
      <c r="J738" s="1291"/>
      <c r="K738" s="1291"/>
      <c r="L738" s="1291"/>
      <c r="M738" s="1291"/>
      <c r="N738" s="1291"/>
      <c r="O738" s="1291"/>
      <c r="P738" s="1291"/>
      <c r="Q738" s="1291"/>
      <c r="R738" s="1291"/>
      <c r="S738" s="1291"/>
      <c r="T738" s="1291"/>
      <c r="U738" s="1291"/>
      <c r="V738" s="1291"/>
      <c r="W738" s="1291"/>
      <c r="X738" s="1291"/>
      <c r="Y738" s="1291"/>
      <c r="Z738" s="1291"/>
    </row>
    <row r="739">
      <c r="A739" s="1291"/>
      <c r="B739" s="1291"/>
      <c r="C739" s="1291"/>
      <c r="D739" s="1291"/>
      <c r="E739" s="1291"/>
      <c r="F739" s="1291"/>
      <c r="G739" s="1291"/>
      <c r="H739" s="1291"/>
      <c r="I739" s="1291"/>
      <c r="J739" s="1291"/>
      <c r="K739" s="1291"/>
      <c r="L739" s="1291"/>
      <c r="M739" s="1291"/>
      <c r="N739" s="1291"/>
      <c r="O739" s="1291"/>
      <c r="P739" s="1291"/>
      <c r="Q739" s="1291"/>
      <c r="R739" s="1291"/>
      <c r="S739" s="1291"/>
      <c r="T739" s="1291"/>
      <c r="U739" s="1291"/>
      <c r="V739" s="1291"/>
      <c r="W739" s="1291"/>
      <c r="X739" s="1291"/>
      <c r="Y739" s="1291"/>
      <c r="Z739" s="1291"/>
    </row>
    <row r="740">
      <c r="A740" s="1291"/>
      <c r="B740" s="1291"/>
      <c r="C740" s="1291"/>
      <c r="D740" s="1291"/>
      <c r="E740" s="1291"/>
      <c r="F740" s="1291"/>
      <c r="G740" s="1291"/>
      <c r="H740" s="1291"/>
      <c r="I740" s="1291"/>
      <c r="J740" s="1291"/>
      <c r="K740" s="1291"/>
      <c r="L740" s="1291"/>
      <c r="M740" s="1291"/>
      <c r="N740" s="1291"/>
      <c r="O740" s="1291"/>
      <c r="P740" s="1291"/>
      <c r="Q740" s="1291"/>
      <c r="R740" s="1291"/>
      <c r="S740" s="1291"/>
      <c r="T740" s="1291"/>
      <c r="U740" s="1291"/>
      <c r="V740" s="1291"/>
      <c r="W740" s="1291"/>
      <c r="X740" s="1291"/>
      <c r="Y740" s="1291"/>
      <c r="Z740" s="1291"/>
    </row>
    <row r="741">
      <c r="A741" s="1291"/>
      <c r="B741" s="1291"/>
      <c r="C741" s="1291"/>
      <c r="D741" s="1291"/>
      <c r="E741" s="1291"/>
      <c r="F741" s="1291"/>
      <c r="G741" s="1291"/>
      <c r="H741" s="1291"/>
      <c r="I741" s="1291"/>
      <c r="J741" s="1291"/>
      <c r="K741" s="1291"/>
      <c r="L741" s="1291"/>
      <c r="M741" s="1291"/>
      <c r="N741" s="1291"/>
      <c r="O741" s="1291"/>
      <c r="P741" s="1291"/>
      <c r="Q741" s="1291"/>
      <c r="R741" s="1291"/>
      <c r="S741" s="1291"/>
      <c r="T741" s="1291"/>
      <c r="U741" s="1291"/>
      <c r="V741" s="1291"/>
      <c r="W741" s="1291"/>
      <c r="X741" s="1291"/>
      <c r="Y741" s="1291"/>
      <c r="Z741" s="1291"/>
    </row>
    <row r="742">
      <c r="A742" s="1291"/>
      <c r="B742" s="1291"/>
      <c r="C742" s="1291"/>
      <c r="D742" s="1291"/>
      <c r="E742" s="1291"/>
      <c r="F742" s="1291"/>
      <c r="G742" s="1291"/>
      <c r="H742" s="1291"/>
      <c r="I742" s="1291"/>
      <c r="J742" s="1291"/>
      <c r="K742" s="1291"/>
      <c r="L742" s="1291"/>
      <c r="M742" s="1291"/>
      <c r="N742" s="1291"/>
      <c r="O742" s="1291"/>
      <c r="P742" s="1291"/>
      <c r="Q742" s="1291"/>
      <c r="R742" s="1291"/>
      <c r="S742" s="1291"/>
      <c r="T742" s="1291"/>
      <c r="U742" s="1291"/>
      <c r="V742" s="1291"/>
      <c r="W742" s="1291"/>
      <c r="X742" s="1291"/>
      <c r="Y742" s="1291"/>
      <c r="Z742" s="1291"/>
    </row>
    <row r="743">
      <c r="A743" s="1291"/>
      <c r="B743" s="1291"/>
      <c r="C743" s="1291"/>
      <c r="D743" s="1291"/>
      <c r="E743" s="1291"/>
      <c r="F743" s="1291"/>
      <c r="G743" s="1291"/>
      <c r="H743" s="1291"/>
      <c r="I743" s="1291"/>
      <c r="J743" s="1291"/>
      <c r="K743" s="1291"/>
      <c r="L743" s="1291"/>
      <c r="M743" s="1291"/>
      <c r="N743" s="1291"/>
      <c r="O743" s="1291"/>
      <c r="P743" s="1291"/>
      <c r="Q743" s="1291"/>
      <c r="R743" s="1291"/>
      <c r="S743" s="1291"/>
      <c r="T743" s="1291"/>
      <c r="U743" s="1291"/>
      <c r="V743" s="1291"/>
      <c r="W743" s="1291"/>
      <c r="X743" s="1291"/>
      <c r="Y743" s="1291"/>
      <c r="Z743" s="1291"/>
    </row>
    <row r="744">
      <c r="A744" s="1291"/>
      <c r="B744" s="1291"/>
      <c r="C744" s="1291"/>
      <c r="D744" s="1291"/>
      <c r="E744" s="1291"/>
      <c r="F744" s="1291"/>
      <c r="G744" s="1291"/>
      <c r="H744" s="1291"/>
      <c r="I744" s="1291"/>
      <c r="J744" s="1291"/>
      <c r="K744" s="1291"/>
      <c r="L744" s="1291"/>
      <c r="M744" s="1291"/>
      <c r="N744" s="1291"/>
      <c r="O744" s="1291"/>
      <c r="P744" s="1291"/>
      <c r="Q744" s="1291"/>
      <c r="R744" s="1291"/>
      <c r="S744" s="1291"/>
      <c r="T744" s="1291"/>
      <c r="U744" s="1291"/>
      <c r="V744" s="1291"/>
      <c r="W744" s="1291"/>
      <c r="X744" s="1291"/>
      <c r="Y744" s="1291"/>
      <c r="Z744" s="1291"/>
    </row>
    <row r="745">
      <c r="A745" s="1291"/>
      <c r="B745" s="1291"/>
      <c r="C745" s="1291"/>
      <c r="D745" s="1291"/>
      <c r="E745" s="1291"/>
      <c r="F745" s="1291"/>
      <c r="G745" s="1291"/>
      <c r="H745" s="1291"/>
      <c r="I745" s="1291"/>
      <c r="J745" s="1291"/>
      <c r="K745" s="1291"/>
      <c r="L745" s="1291"/>
      <c r="M745" s="1291"/>
      <c r="N745" s="1291"/>
      <c r="O745" s="1291"/>
      <c r="P745" s="1291"/>
      <c r="Q745" s="1291"/>
      <c r="R745" s="1291"/>
      <c r="S745" s="1291"/>
      <c r="T745" s="1291"/>
      <c r="U745" s="1291"/>
      <c r="V745" s="1291"/>
      <c r="W745" s="1291"/>
      <c r="X745" s="1291"/>
      <c r="Y745" s="1291"/>
      <c r="Z745" s="1291"/>
    </row>
    <row r="746">
      <c r="A746" s="1291"/>
      <c r="B746" s="1291"/>
      <c r="C746" s="1291"/>
      <c r="D746" s="1291"/>
      <c r="E746" s="1291"/>
      <c r="F746" s="1291"/>
      <c r="G746" s="1291"/>
      <c r="H746" s="1291"/>
      <c r="I746" s="1291"/>
      <c r="J746" s="1291"/>
      <c r="K746" s="1291"/>
      <c r="L746" s="1291"/>
      <c r="M746" s="1291"/>
      <c r="N746" s="1291"/>
      <c r="O746" s="1291"/>
      <c r="P746" s="1291"/>
      <c r="Q746" s="1291"/>
      <c r="R746" s="1291"/>
      <c r="S746" s="1291"/>
      <c r="T746" s="1291"/>
      <c r="U746" s="1291"/>
      <c r="V746" s="1291"/>
      <c r="W746" s="1291"/>
      <c r="X746" s="1291"/>
      <c r="Y746" s="1291"/>
      <c r="Z746" s="1291"/>
    </row>
    <row r="747">
      <c r="A747" s="1291"/>
      <c r="B747" s="1291"/>
      <c r="C747" s="1291"/>
      <c r="D747" s="1291"/>
      <c r="E747" s="1291"/>
      <c r="F747" s="1291"/>
      <c r="G747" s="1291"/>
      <c r="H747" s="1291"/>
      <c r="I747" s="1291"/>
      <c r="J747" s="1291"/>
      <c r="K747" s="1291"/>
      <c r="L747" s="1291"/>
      <c r="M747" s="1291"/>
      <c r="N747" s="1291"/>
      <c r="O747" s="1291"/>
      <c r="P747" s="1291"/>
      <c r="Q747" s="1291"/>
      <c r="R747" s="1291"/>
      <c r="S747" s="1291"/>
      <c r="T747" s="1291"/>
      <c r="U747" s="1291"/>
      <c r="V747" s="1291"/>
      <c r="W747" s="1291"/>
      <c r="X747" s="1291"/>
      <c r="Y747" s="1291"/>
      <c r="Z747" s="1291"/>
    </row>
    <row r="748">
      <c r="A748" s="1291"/>
      <c r="B748" s="1291"/>
      <c r="C748" s="1291"/>
      <c r="D748" s="1291"/>
      <c r="E748" s="1291"/>
      <c r="F748" s="1291"/>
      <c r="G748" s="1291"/>
      <c r="H748" s="1291"/>
      <c r="I748" s="1291"/>
      <c r="J748" s="1291"/>
      <c r="K748" s="1291"/>
      <c r="L748" s="1291"/>
      <c r="M748" s="1291"/>
      <c r="N748" s="1291"/>
      <c r="O748" s="1291"/>
      <c r="P748" s="1291"/>
      <c r="Q748" s="1291"/>
      <c r="R748" s="1291"/>
      <c r="S748" s="1291"/>
      <c r="T748" s="1291"/>
      <c r="U748" s="1291"/>
      <c r="V748" s="1291"/>
      <c r="W748" s="1291"/>
      <c r="X748" s="1291"/>
      <c r="Y748" s="1291"/>
      <c r="Z748" s="1291"/>
    </row>
    <row r="749">
      <c r="A749" s="1291"/>
      <c r="B749" s="1291"/>
      <c r="C749" s="1291"/>
      <c r="D749" s="1291"/>
      <c r="E749" s="1291"/>
      <c r="F749" s="1291"/>
      <c r="G749" s="1291"/>
      <c r="H749" s="1291"/>
      <c r="I749" s="1291"/>
      <c r="J749" s="1291"/>
      <c r="K749" s="1291"/>
      <c r="L749" s="1291"/>
      <c r="M749" s="1291"/>
      <c r="N749" s="1291"/>
      <c r="O749" s="1291"/>
      <c r="P749" s="1291"/>
      <c r="Q749" s="1291"/>
      <c r="R749" s="1291"/>
      <c r="S749" s="1291"/>
      <c r="T749" s="1291"/>
      <c r="U749" s="1291"/>
      <c r="V749" s="1291"/>
      <c r="W749" s="1291"/>
      <c r="X749" s="1291"/>
      <c r="Y749" s="1291"/>
      <c r="Z749" s="1291"/>
    </row>
    <row r="750">
      <c r="A750" s="1291"/>
      <c r="B750" s="1291"/>
      <c r="C750" s="1291"/>
      <c r="D750" s="1291"/>
      <c r="E750" s="1291"/>
      <c r="F750" s="1291"/>
      <c r="G750" s="1291"/>
      <c r="H750" s="1291"/>
      <c r="I750" s="1291"/>
      <c r="J750" s="1291"/>
      <c r="K750" s="1291"/>
      <c r="L750" s="1291"/>
      <c r="M750" s="1291"/>
      <c r="N750" s="1291"/>
      <c r="O750" s="1291"/>
      <c r="P750" s="1291"/>
      <c r="Q750" s="1291"/>
      <c r="R750" s="1291"/>
      <c r="S750" s="1291"/>
      <c r="T750" s="1291"/>
      <c r="U750" s="1291"/>
      <c r="V750" s="1291"/>
      <c r="W750" s="1291"/>
      <c r="X750" s="1291"/>
      <c r="Y750" s="1291"/>
      <c r="Z750" s="1291"/>
    </row>
    <row r="751">
      <c r="A751" s="1291"/>
      <c r="B751" s="1291"/>
      <c r="C751" s="1291"/>
      <c r="D751" s="1291"/>
      <c r="E751" s="1291"/>
      <c r="F751" s="1291"/>
      <c r="G751" s="1291"/>
      <c r="H751" s="1291"/>
      <c r="I751" s="1291"/>
      <c r="J751" s="1291"/>
      <c r="K751" s="1291"/>
      <c r="L751" s="1291"/>
      <c r="M751" s="1291"/>
      <c r="N751" s="1291"/>
      <c r="O751" s="1291"/>
      <c r="P751" s="1291"/>
      <c r="Q751" s="1291"/>
      <c r="R751" s="1291"/>
      <c r="S751" s="1291"/>
      <c r="T751" s="1291"/>
      <c r="U751" s="1291"/>
      <c r="V751" s="1291"/>
      <c r="W751" s="1291"/>
      <c r="X751" s="1291"/>
      <c r="Y751" s="1291"/>
      <c r="Z751" s="1291"/>
    </row>
    <row r="752">
      <c r="A752" s="1291"/>
      <c r="B752" s="1291"/>
      <c r="C752" s="1291"/>
      <c r="D752" s="1291"/>
      <c r="E752" s="1291"/>
      <c r="F752" s="1291"/>
      <c r="G752" s="1291"/>
      <c r="H752" s="1291"/>
      <c r="I752" s="1291"/>
      <c r="J752" s="1291"/>
      <c r="K752" s="1291"/>
      <c r="L752" s="1291"/>
      <c r="M752" s="1291"/>
      <c r="N752" s="1291"/>
      <c r="O752" s="1291"/>
      <c r="P752" s="1291"/>
      <c r="Q752" s="1291"/>
      <c r="R752" s="1291"/>
      <c r="S752" s="1291"/>
      <c r="T752" s="1291"/>
      <c r="U752" s="1291"/>
      <c r="V752" s="1291"/>
      <c r="W752" s="1291"/>
      <c r="X752" s="1291"/>
      <c r="Y752" s="1291"/>
      <c r="Z752" s="1291"/>
    </row>
    <row r="753">
      <c r="A753" s="1291"/>
      <c r="B753" s="1291"/>
      <c r="C753" s="1291"/>
      <c r="D753" s="1291"/>
      <c r="E753" s="1291"/>
      <c r="F753" s="1291"/>
      <c r="G753" s="1291"/>
      <c r="H753" s="1291"/>
      <c r="I753" s="1291"/>
      <c r="J753" s="1291"/>
      <c r="K753" s="1291"/>
      <c r="L753" s="1291"/>
      <c r="M753" s="1291"/>
      <c r="N753" s="1291"/>
      <c r="O753" s="1291"/>
      <c r="P753" s="1291"/>
      <c r="Q753" s="1291"/>
      <c r="R753" s="1291"/>
      <c r="S753" s="1291"/>
      <c r="T753" s="1291"/>
      <c r="U753" s="1291"/>
      <c r="V753" s="1291"/>
      <c r="W753" s="1291"/>
      <c r="X753" s="1291"/>
      <c r="Y753" s="1291"/>
      <c r="Z753" s="1291"/>
    </row>
    <row r="754">
      <c r="A754" s="1291"/>
      <c r="B754" s="1291"/>
      <c r="C754" s="1291"/>
      <c r="D754" s="1291"/>
      <c r="E754" s="1291"/>
      <c r="F754" s="1291"/>
      <c r="G754" s="1291"/>
      <c r="H754" s="1291"/>
      <c r="I754" s="1291"/>
      <c r="J754" s="1291"/>
      <c r="K754" s="1291"/>
      <c r="L754" s="1291"/>
      <c r="M754" s="1291"/>
      <c r="N754" s="1291"/>
      <c r="O754" s="1291"/>
      <c r="P754" s="1291"/>
      <c r="Q754" s="1291"/>
      <c r="R754" s="1291"/>
      <c r="S754" s="1291"/>
      <c r="T754" s="1291"/>
      <c r="U754" s="1291"/>
      <c r="V754" s="1291"/>
      <c r="W754" s="1291"/>
      <c r="X754" s="1291"/>
      <c r="Y754" s="1291"/>
      <c r="Z754" s="1291"/>
    </row>
    <row r="755">
      <c r="A755" s="1291"/>
      <c r="B755" s="1291"/>
      <c r="C755" s="1291"/>
      <c r="D755" s="1291"/>
      <c r="E755" s="1291"/>
      <c r="F755" s="1291"/>
      <c r="G755" s="1291"/>
      <c r="H755" s="1291"/>
      <c r="I755" s="1291"/>
      <c r="J755" s="1291"/>
      <c r="K755" s="1291"/>
      <c r="L755" s="1291"/>
      <c r="M755" s="1291"/>
      <c r="N755" s="1291"/>
      <c r="O755" s="1291"/>
      <c r="P755" s="1291"/>
      <c r="Q755" s="1291"/>
      <c r="R755" s="1291"/>
      <c r="S755" s="1291"/>
      <c r="T755" s="1291"/>
      <c r="U755" s="1291"/>
      <c r="V755" s="1291"/>
      <c r="W755" s="1291"/>
      <c r="X755" s="1291"/>
      <c r="Y755" s="1291"/>
      <c r="Z755" s="1291"/>
    </row>
    <row r="756">
      <c r="A756" s="1291"/>
      <c r="B756" s="1291"/>
      <c r="C756" s="1291"/>
      <c r="D756" s="1291"/>
      <c r="E756" s="1291"/>
      <c r="F756" s="1291"/>
      <c r="G756" s="1291"/>
      <c r="H756" s="1291"/>
      <c r="I756" s="1291"/>
      <c r="J756" s="1291"/>
      <c r="K756" s="1291"/>
      <c r="L756" s="1291"/>
      <c r="M756" s="1291"/>
      <c r="N756" s="1291"/>
      <c r="O756" s="1291"/>
      <c r="P756" s="1291"/>
      <c r="Q756" s="1291"/>
      <c r="R756" s="1291"/>
      <c r="S756" s="1291"/>
      <c r="T756" s="1291"/>
      <c r="U756" s="1291"/>
      <c r="V756" s="1291"/>
      <c r="W756" s="1291"/>
      <c r="X756" s="1291"/>
      <c r="Y756" s="1291"/>
      <c r="Z756" s="1291"/>
    </row>
    <row r="757">
      <c r="A757" s="1291"/>
      <c r="B757" s="1291"/>
      <c r="C757" s="1291"/>
      <c r="D757" s="1291"/>
      <c r="E757" s="1291"/>
      <c r="F757" s="1291"/>
      <c r="G757" s="1291"/>
      <c r="H757" s="1291"/>
      <c r="I757" s="1291"/>
      <c r="J757" s="1291"/>
      <c r="K757" s="1291"/>
      <c r="L757" s="1291"/>
      <c r="M757" s="1291"/>
      <c r="N757" s="1291"/>
      <c r="O757" s="1291"/>
      <c r="P757" s="1291"/>
      <c r="Q757" s="1291"/>
      <c r="R757" s="1291"/>
      <c r="S757" s="1291"/>
      <c r="T757" s="1291"/>
      <c r="U757" s="1291"/>
      <c r="V757" s="1291"/>
      <c r="W757" s="1291"/>
      <c r="X757" s="1291"/>
      <c r="Y757" s="1291"/>
      <c r="Z757" s="1291"/>
    </row>
    <row r="758">
      <c r="A758" s="1291"/>
      <c r="B758" s="1291"/>
      <c r="C758" s="1291"/>
      <c r="D758" s="1291"/>
      <c r="E758" s="1291"/>
      <c r="F758" s="1291"/>
      <c r="G758" s="1291"/>
      <c r="H758" s="1291"/>
      <c r="I758" s="1291"/>
      <c r="J758" s="1291"/>
      <c r="K758" s="1291"/>
      <c r="L758" s="1291"/>
      <c r="M758" s="1291"/>
      <c r="N758" s="1291"/>
      <c r="O758" s="1291"/>
      <c r="P758" s="1291"/>
      <c r="Q758" s="1291"/>
      <c r="R758" s="1291"/>
      <c r="S758" s="1291"/>
      <c r="T758" s="1291"/>
      <c r="U758" s="1291"/>
      <c r="V758" s="1291"/>
      <c r="W758" s="1291"/>
      <c r="X758" s="1291"/>
      <c r="Y758" s="1291"/>
      <c r="Z758" s="1291"/>
    </row>
    <row r="759">
      <c r="A759" s="1291"/>
      <c r="B759" s="1291"/>
      <c r="C759" s="1291"/>
      <c r="D759" s="1291"/>
      <c r="E759" s="1291"/>
      <c r="F759" s="1291"/>
      <c r="G759" s="1291"/>
      <c r="H759" s="1291"/>
      <c r="I759" s="1291"/>
      <c r="J759" s="1291"/>
      <c r="K759" s="1291"/>
      <c r="L759" s="1291"/>
      <c r="M759" s="1291"/>
      <c r="N759" s="1291"/>
      <c r="O759" s="1291"/>
      <c r="P759" s="1291"/>
      <c r="Q759" s="1291"/>
      <c r="R759" s="1291"/>
      <c r="S759" s="1291"/>
      <c r="T759" s="1291"/>
      <c r="U759" s="1291"/>
      <c r="V759" s="1291"/>
      <c r="W759" s="1291"/>
      <c r="X759" s="1291"/>
      <c r="Y759" s="1291"/>
      <c r="Z759" s="1291"/>
    </row>
    <row r="760">
      <c r="A760" s="1291"/>
      <c r="B760" s="1291"/>
      <c r="C760" s="1291"/>
      <c r="D760" s="1291"/>
      <c r="E760" s="1291"/>
      <c r="F760" s="1291"/>
      <c r="G760" s="1291"/>
      <c r="H760" s="1291"/>
      <c r="I760" s="1291"/>
      <c r="J760" s="1291"/>
      <c r="K760" s="1291"/>
      <c r="L760" s="1291"/>
      <c r="M760" s="1291"/>
      <c r="N760" s="1291"/>
      <c r="O760" s="1291"/>
      <c r="P760" s="1291"/>
      <c r="Q760" s="1291"/>
      <c r="R760" s="1291"/>
      <c r="S760" s="1291"/>
      <c r="T760" s="1291"/>
      <c r="U760" s="1291"/>
      <c r="V760" s="1291"/>
      <c r="W760" s="1291"/>
      <c r="X760" s="1291"/>
      <c r="Y760" s="1291"/>
      <c r="Z760" s="1291"/>
    </row>
    <row r="761">
      <c r="A761" s="1291"/>
      <c r="B761" s="1291"/>
      <c r="C761" s="1291"/>
      <c r="D761" s="1291"/>
      <c r="E761" s="1291"/>
      <c r="F761" s="1291"/>
      <c r="G761" s="1291"/>
      <c r="H761" s="1291"/>
      <c r="I761" s="1291"/>
      <c r="J761" s="1291"/>
      <c r="K761" s="1291"/>
      <c r="L761" s="1291"/>
      <c r="M761" s="1291"/>
      <c r="N761" s="1291"/>
      <c r="O761" s="1291"/>
      <c r="P761" s="1291"/>
      <c r="Q761" s="1291"/>
      <c r="R761" s="1291"/>
      <c r="S761" s="1291"/>
      <c r="T761" s="1291"/>
      <c r="U761" s="1291"/>
      <c r="V761" s="1291"/>
      <c r="W761" s="1291"/>
      <c r="X761" s="1291"/>
      <c r="Y761" s="1291"/>
      <c r="Z761" s="1291"/>
    </row>
    <row r="762">
      <c r="A762" s="1291"/>
      <c r="B762" s="1291"/>
      <c r="C762" s="1291"/>
      <c r="D762" s="1291"/>
      <c r="E762" s="1291"/>
      <c r="F762" s="1291"/>
      <c r="G762" s="1291"/>
      <c r="H762" s="1291"/>
      <c r="I762" s="1291"/>
      <c r="J762" s="1291"/>
      <c r="K762" s="1291"/>
      <c r="L762" s="1291"/>
      <c r="M762" s="1291"/>
      <c r="N762" s="1291"/>
      <c r="O762" s="1291"/>
      <c r="P762" s="1291"/>
      <c r="Q762" s="1291"/>
      <c r="R762" s="1291"/>
      <c r="S762" s="1291"/>
      <c r="T762" s="1291"/>
      <c r="U762" s="1291"/>
      <c r="V762" s="1291"/>
      <c r="W762" s="1291"/>
      <c r="X762" s="1291"/>
      <c r="Y762" s="1291"/>
      <c r="Z762" s="1291"/>
    </row>
    <row r="763">
      <c r="A763" s="1291"/>
      <c r="B763" s="1291"/>
      <c r="C763" s="1291"/>
      <c r="D763" s="1291"/>
      <c r="E763" s="1291"/>
      <c r="F763" s="1291"/>
      <c r="G763" s="1291"/>
      <c r="H763" s="1291"/>
      <c r="I763" s="1291"/>
      <c r="J763" s="1291"/>
      <c r="K763" s="1291"/>
      <c r="L763" s="1291"/>
      <c r="M763" s="1291"/>
      <c r="N763" s="1291"/>
      <c r="O763" s="1291"/>
      <c r="P763" s="1291"/>
      <c r="Q763" s="1291"/>
      <c r="R763" s="1291"/>
      <c r="S763" s="1291"/>
      <c r="T763" s="1291"/>
      <c r="U763" s="1291"/>
      <c r="V763" s="1291"/>
      <c r="W763" s="1291"/>
      <c r="X763" s="1291"/>
      <c r="Y763" s="1291"/>
      <c r="Z763" s="1291"/>
    </row>
    <row r="764">
      <c r="A764" s="1291"/>
      <c r="B764" s="1291"/>
      <c r="C764" s="1291"/>
      <c r="D764" s="1291"/>
      <c r="E764" s="1291"/>
      <c r="F764" s="1291"/>
      <c r="G764" s="1291"/>
      <c r="H764" s="1291"/>
      <c r="I764" s="1291"/>
      <c r="J764" s="1291"/>
      <c r="K764" s="1291"/>
      <c r="L764" s="1291"/>
      <c r="M764" s="1291"/>
      <c r="N764" s="1291"/>
      <c r="O764" s="1291"/>
      <c r="P764" s="1291"/>
      <c r="Q764" s="1291"/>
      <c r="R764" s="1291"/>
      <c r="S764" s="1291"/>
      <c r="T764" s="1291"/>
      <c r="U764" s="1291"/>
      <c r="V764" s="1291"/>
      <c r="W764" s="1291"/>
      <c r="X764" s="1291"/>
      <c r="Y764" s="1291"/>
      <c r="Z764" s="1291"/>
    </row>
    <row r="765">
      <c r="A765" s="1291"/>
      <c r="B765" s="1291"/>
      <c r="C765" s="1291"/>
      <c r="D765" s="1291"/>
      <c r="E765" s="1291"/>
      <c r="F765" s="1291"/>
      <c r="G765" s="1291"/>
      <c r="H765" s="1291"/>
      <c r="I765" s="1291"/>
      <c r="J765" s="1291"/>
      <c r="K765" s="1291"/>
      <c r="L765" s="1291"/>
      <c r="M765" s="1291"/>
      <c r="N765" s="1291"/>
      <c r="O765" s="1291"/>
      <c r="P765" s="1291"/>
      <c r="Q765" s="1291"/>
      <c r="R765" s="1291"/>
      <c r="S765" s="1291"/>
      <c r="T765" s="1291"/>
      <c r="U765" s="1291"/>
      <c r="V765" s="1291"/>
      <c r="W765" s="1291"/>
      <c r="X765" s="1291"/>
      <c r="Y765" s="1291"/>
      <c r="Z765" s="1291"/>
    </row>
    <row r="766">
      <c r="A766" s="1291"/>
      <c r="B766" s="1291"/>
      <c r="C766" s="1291"/>
      <c r="D766" s="1291"/>
      <c r="E766" s="1291"/>
      <c r="F766" s="1291"/>
      <c r="G766" s="1291"/>
      <c r="H766" s="1291"/>
      <c r="I766" s="1291"/>
      <c r="J766" s="1291"/>
      <c r="K766" s="1291"/>
      <c r="L766" s="1291"/>
      <c r="M766" s="1291"/>
      <c r="N766" s="1291"/>
      <c r="O766" s="1291"/>
      <c r="P766" s="1291"/>
      <c r="Q766" s="1291"/>
      <c r="R766" s="1291"/>
      <c r="S766" s="1291"/>
      <c r="T766" s="1291"/>
      <c r="U766" s="1291"/>
      <c r="V766" s="1291"/>
      <c r="W766" s="1291"/>
      <c r="X766" s="1291"/>
      <c r="Y766" s="1291"/>
      <c r="Z766" s="1291"/>
    </row>
    <row r="767">
      <c r="A767" s="1291"/>
      <c r="B767" s="1291"/>
      <c r="C767" s="1291"/>
      <c r="D767" s="1291"/>
      <c r="E767" s="1291"/>
      <c r="F767" s="1291"/>
      <c r="G767" s="1291"/>
      <c r="H767" s="1291"/>
      <c r="I767" s="1291"/>
      <c r="J767" s="1291"/>
      <c r="K767" s="1291"/>
      <c r="L767" s="1291"/>
      <c r="M767" s="1291"/>
      <c r="N767" s="1291"/>
      <c r="O767" s="1291"/>
      <c r="P767" s="1291"/>
      <c r="Q767" s="1291"/>
      <c r="R767" s="1291"/>
      <c r="S767" s="1291"/>
      <c r="T767" s="1291"/>
      <c r="U767" s="1291"/>
      <c r="V767" s="1291"/>
      <c r="W767" s="1291"/>
      <c r="X767" s="1291"/>
      <c r="Y767" s="1291"/>
      <c r="Z767" s="1291"/>
    </row>
    <row r="768">
      <c r="A768" s="1291"/>
      <c r="B768" s="1291"/>
      <c r="C768" s="1291"/>
      <c r="D768" s="1291"/>
      <c r="E768" s="1291"/>
      <c r="F768" s="1291"/>
      <c r="G768" s="1291"/>
      <c r="H768" s="1291"/>
      <c r="I768" s="1291"/>
      <c r="J768" s="1291"/>
      <c r="K768" s="1291"/>
      <c r="L768" s="1291"/>
      <c r="M768" s="1291"/>
      <c r="N768" s="1291"/>
      <c r="O768" s="1291"/>
      <c r="P768" s="1291"/>
      <c r="Q768" s="1291"/>
      <c r="R768" s="1291"/>
      <c r="S768" s="1291"/>
      <c r="T768" s="1291"/>
      <c r="U768" s="1291"/>
      <c r="V768" s="1291"/>
      <c r="W768" s="1291"/>
      <c r="X768" s="1291"/>
      <c r="Y768" s="1291"/>
      <c r="Z768" s="1291"/>
    </row>
    <row r="769">
      <c r="A769" s="1291"/>
      <c r="B769" s="1291"/>
      <c r="C769" s="1291"/>
      <c r="D769" s="1291"/>
      <c r="E769" s="1291"/>
      <c r="F769" s="1291"/>
      <c r="G769" s="1291"/>
      <c r="H769" s="1291"/>
      <c r="I769" s="1291"/>
      <c r="J769" s="1291"/>
      <c r="K769" s="1291"/>
      <c r="L769" s="1291"/>
      <c r="M769" s="1291"/>
      <c r="N769" s="1291"/>
      <c r="O769" s="1291"/>
      <c r="P769" s="1291"/>
      <c r="Q769" s="1291"/>
      <c r="R769" s="1291"/>
      <c r="S769" s="1291"/>
      <c r="T769" s="1291"/>
      <c r="U769" s="1291"/>
      <c r="V769" s="1291"/>
      <c r="W769" s="1291"/>
      <c r="X769" s="1291"/>
      <c r="Y769" s="1291"/>
      <c r="Z769" s="1291"/>
    </row>
    <row r="770">
      <c r="A770" s="1291"/>
      <c r="B770" s="1291"/>
      <c r="C770" s="1291"/>
      <c r="D770" s="1291"/>
      <c r="E770" s="1291"/>
      <c r="F770" s="1291"/>
      <c r="G770" s="1291"/>
      <c r="H770" s="1291"/>
      <c r="I770" s="1291"/>
      <c r="J770" s="1291"/>
      <c r="K770" s="1291"/>
      <c r="L770" s="1291"/>
      <c r="M770" s="1291"/>
      <c r="N770" s="1291"/>
      <c r="O770" s="1291"/>
      <c r="P770" s="1291"/>
      <c r="Q770" s="1291"/>
      <c r="R770" s="1291"/>
      <c r="S770" s="1291"/>
      <c r="T770" s="1291"/>
      <c r="U770" s="1291"/>
      <c r="V770" s="1291"/>
      <c r="W770" s="1291"/>
      <c r="X770" s="1291"/>
      <c r="Y770" s="1291"/>
      <c r="Z770" s="1291"/>
    </row>
    <row r="771">
      <c r="A771" s="1291"/>
      <c r="B771" s="1291"/>
      <c r="C771" s="1291"/>
      <c r="D771" s="1291"/>
      <c r="E771" s="1291"/>
      <c r="F771" s="1291"/>
      <c r="G771" s="1291"/>
      <c r="H771" s="1291"/>
      <c r="I771" s="1291"/>
      <c r="J771" s="1291"/>
      <c r="K771" s="1291"/>
      <c r="L771" s="1291"/>
      <c r="M771" s="1291"/>
      <c r="N771" s="1291"/>
      <c r="O771" s="1291"/>
      <c r="P771" s="1291"/>
      <c r="Q771" s="1291"/>
      <c r="R771" s="1291"/>
      <c r="S771" s="1291"/>
      <c r="T771" s="1291"/>
      <c r="U771" s="1291"/>
      <c r="V771" s="1291"/>
      <c r="W771" s="1291"/>
      <c r="X771" s="1291"/>
      <c r="Y771" s="1291"/>
      <c r="Z771" s="1291"/>
    </row>
    <row r="772">
      <c r="A772" s="1291"/>
      <c r="B772" s="1291"/>
      <c r="C772" s="1291"/>
      <c r="D772" s="1291"/>
      <c r="E772" s="1291"/>
      <c r="F772" s="1291"/>
      <c r="G772" s="1291"/>
      <c r="H772" s="1291"/>
      <c r="I772" s="1291"/>
      <c r="J772" s="1291"/>
      <c r="K772" s="1291"/>
      <c r="L772" s="1291"/>
      <c r="M772" s="1291"/>
      <c r="N772" s="1291"/>
      <c r="O772" s="1291"/>
      <c r="P772" s="1291"/>
      <c r="Q772" s="1291"/>
      <c r="R772" s="1291"/>
      <c r="S772" s="1291"/>
      <c r="T772" s="1291"/>
      <c r="U772" s="1291"/>
      <c r="V772" s="1291"/>
      <c r="W772" s="1291"/>
      <c r="X772" s="1291"/>
      <c r="Y772" s="1291"/>
      <c r="Z772" s="1291"/>
    </row>
    <row r="773">
      <c r="A773" s="1291"/>
      <c r="B773" s="1291"/>
      <c r="C773" s="1291"/>
      <c r="D773" s="1291"/>
      <c r="E773" s="1291"/>
      <c r="F773" s="1291"/>
      <c r="G773" s="1291"/>
      <c r="H773" s="1291"/>
      <c r="I773" s="1291"/>
      <c r="J773" s="1291"/>
      <c r="K773" s="1291"/>
      <c r="L773" s="1291"/>
      <c r="M773" s="1291"/>
      <c r="N773" s="1291"/>
      <c r="O773" s="1291"/>
      <c r="P773" s="1291"/>
      <c r="Q773" s="1291"/>
      <c r="R773" s="1291"/>
      <c r="S773" s="1291"/>
      <c r="T773" s="1291"/>
      <c r="U773" s="1291"/>
      <c r="V773" s="1291"/>
      <c r="W773" s="1291"/>
      <c r="X773" s="1291"/>
      <c r="Y773" s="1291"/>
      <c r="Z773" s="1291"/>
    </row>
    <row r="774">
      <c r="A774" s="1291"/>
      <c r="B774" s="1291"/>
      <c r="C774" s="1291"/>
      <c r="D774" s="1291"/>
      <c r="E774" s="1291"/>
      <c r="F774" s="1291"/>
      <c r="G774" s="1291"/>
      <c r="H774" s="1291"/>
      <c r="I774" s="1291"/>
      <c r="J774" s="1291"/>
      <c r="K774" s="1291"/>
      <c r="L774" s="1291"/>
      <c r="M774" s="1291"/>
      <c r="N774" s="1291"/>
      <c r="O774" s="1291"/>
      <c r="P774" s="1291"/>
      <c r="Q774" s="1291"/>
      <c r="R774" s="1291"/>
      <c r="S774" s="1291"/>
      <c r="T774" s="1291"/>
      <c r="U774" s="1291"/>
      <c r="V774" s="1291"/>
      <c r="W774" s="1291"/>
      <c r="X774" s="1291"/>
      <c r="Y774" s="1291"/>
      <c r="Z774" s="1291"/>
    </row>
    <row r="775">
      <c r="A775" s="1291"/>
      <c r="B775" s="1291"/>
      <c r="C775" s="1291"/>
      <c r="D775" s="1291"/>
      <c r="E775" s="1291"/>
      <c r="F775" s="1291"/>
      <c r="G775" s="1291"/>
      <c r="H775" s="1291"/>
      <c r="I775" s="1291"/>
      <c r="J775" s="1291"/>
      <c r="K775" s="1291"/>
      <c r="L775" s="1291"/>
      <c r="M775" s="1291"/>
      <c r="N775" s="1291"/>
      <c r="O775" s="1291"/>
      <c r="P775" s="1291"/>
      <c r="Q775" s="1291"/>
      <c r="R775" s="1291"/>
      <c r="S775" s="1291"/>
      <c r="T775" s="1291"/>
      <c r="U775" s="1291"/>
      <c r="V775" s="1291"/>
      <c r="W775" s="1291"/>
      <c r="X775" s="1291"/>
      <c r="Y775" s="1291"/>
      <c r="Z775" s="1291"/>
    </row>
    <row r="776">
      <c r="A776" s="1291"/>
      <c r="B776" s="1291"/>
      <c r="C776" s="1291"/>
      <c r="D776" s="1291"/>
      <c r="E776" s="1291"/>
      <c r="F776" s="1291"/>
      <c r="G776" s="1291"/>
      <c r="H776" s="1291"/>
      <c r="I776" s="1291"/>
      <c r="J776" s="1291"/>
      <c r="K776" s="1291"/>
      <c r="L776" s="1291"/>
      <c r="M776" s="1291"/>
      <c r="N776" s="1291"/>
      <c r="O776" s="1291"/>
      <c r="P776" s="1291"/>
      <c r="Q776" s="1291"/>
      <c r="R776" s="1291"/>
      <c r="S776" s="1291"/>
      <c r="T776" s="1291"/>
      <c r="U776" s="1291"/>
      <c r="V776" s="1291"/>
      <c r="W776" s="1291"/>
      <c r="X776" s="1291"/>
      <c r="Y776" s="1291"/>
      <c r="Z776" s="1291"/>
    </row>
    <row r="777">
      <c r="A777" s="1291"/>
      <c r="B777" s="1291"/>
      <c r="C777" s="1291"/>
      <c r="D777" s="1291"/>
      <c r="E777" s="1291"/>
      <c r="F777" s="1291"/>
      <c r="G777" s="1291"/>
      <c r="H777" s="1291"/>
      <c r="I777" s="1291"/>
      <c r="J777" s="1291"/>
      <c r="K777" s="1291"/>
      <c r="L777" s="1291"/>
      <c r="M777" s="1291"/>
      <c r="N777" s="1291"/>
      <c r="O777" s="1291"/>
      <c r="P777" s="1291"/>
      <c r="Q777" s="1291"/>
      <c r="R777" s="1291"/>
      <c r="S777" s="1291"/>
      <c r="T777" s="1291"/>
      <c r="U777" s="1291"/>
      <c r="V777" s="1291"/>
      <c r="W777" s="1291"/>
      <c r="X777" s="1291"/>
      <c r="Y777" s="1291"/>
      <c r="Z777" s="1291"/>
    </row>
    <row r="778">
      <c r="A778" s="1291"/>
      <c r="B778" s="1291"/>
      <c r="C778" s="1291"/>
      <c r="D778" s="1291"/>
      <c r="E778" s="1291"/>
      <c r="F778" s="1291"/>
      <c r="G778" s="1291"/>
      <c r="H778" s="1291"/>
      <c r="I778" s="1291"/>
      <c r="J778" s="1291"/>
      <c r="K778" s="1291"/>
      <c r="L778" s="1291"/>
      <c r="M778" s="1291"/>
      <c r="N778" s="1291"/>
      <c r="O778" s="1291"/>
      <c r="P778" s="1291"/>
      <c r="Q778" s="1291"/>
      <c r="R778" s="1291"/>
      <c r="S778" s="1291"/>
      <c r="T778" s="1291"/>
      <c r="U778" s="1291"/>
      <c r="V778" s="1291"/>
      <c r="W778" s="1291"/>
      <c r="X778" s="1291"/>
      <c r="Y778" s="1291"/>
      <c r="Z778" s="1291"/>
    </row>
    <row r="779">
      <c r="A779" s="1291"/>
      <c r="B779" s="1291"/>
      <c r="C779" s="1291"/>
      <c r="D779" s="1291"/>
      <c r="E779" s="1291"/>
      <c r="F779" s="1291"/>
      <c r="G779" s="1291"/>
      <c r="H779" s="1291"/>
      <c r="I779" s="1291"/>
      <c r="J779" s="1291"/>
      <c r="K779" s="1291"/>
      <c r="L779" s="1291"/>
      <c r="M779" s="1291"/>
      <c r="N779" s="1291"/>
      <c r="O779" s="1291"/>
      <c r="P779" s="1291"/>
      <c r="Q779" s="1291"/>
      <c r="R779" s="1291"/>
      <c r="S779" s="1291"/>
      <c r="T779" s="1291"/>
      <c r="U779" s="1291"/>
      <c r="V779" s="1291"/>
      <c r="W779" s="1291"/>
      <c r="X779" s="1291"/>
      <c r="Y779" s="1291"/>
      <c r="Z779" s="1291"/>
    </row>
    <row r="780">
      <c r="A780" s="1291"/>
      <c r="B780" s="1291"/>
      <c r="C780" s="1291"/>
      <c r="D780" s="1291"/>
      <c r="E780" s="1291"/>
      <c r="F780" s="1291"/>
      <c r="G780" s="1291"/>
      <c r="H780" s="1291"/>
      <c r="I780" s="1291"/>
      <c r="J780" s="1291"/>
      <c r="K780" s="1291"/>
      <c r="L780" s="1291"/>
      <c r="M780" s="1291"/>
      <c r="N780" s="1291"/>
      <c r="O780" s="1291"/>
      <c r="P780" s="1291"/>
      <c r="Q780" s="1291"/>
      <c r="R780" s="1291"/>
      <c r="S780" s="1291"/>
      <c r="T780" s="1291"/>
      <c r="U780" s="1291"/>
      <c r="V780" s="1291"/>
      <c r="W780" s="1291"/>
      <c r="X780" s="1291"/>
      <c r="Y780" s="1291"/>
      <c r="Z780" s="1291"/>
    </row>
    <row r="781">
      <c r="A781" s="1291"/>
      <c r="B781" s="1291"/>
      <c r="C781" s="1291"/>
      <c r="D781" s="1291"/>
      <c r="E781" s="1291"/>
      <c r="F781" s="1291"/>
      <c r="G781" s="1291"/>
      <c r="H781" s="1291"/>
      <c r="I781" s="1291"/>
      <c r="J781" s="1291"/>
      <c r="K781" s="1291"/>
      <c r="L781" s="1291"/>
      <c r="M781" s="1291"/>
      <c r="N781" s="1291"/>
      <c r="O781" s="1291"/>
      <c r="P781" s="1291"/>
      <c r="Q781" s="1291"/>
      <c r="R781" s="1291"/>
      <c r="S781" s="1291"/>
      <c r="T781" s="1291"/>
      <c r="U781" s="1291"/>
      <c r="V781" s="1291"/>
      <c r="W781" s="1291"/>
      <c r="X781" s="1291"/>
      <c r="Y781" s="1291"/>
      <c r="Z781" s="1291"/>
    </row>
    <row r="782">
      <c r="A782" s="1291"/>
      <c r="B782" s="1291"/>
      <c r="C782" s="1291"/>
      <c r="D782" s="1291"/>
      <c r="E782" s="1291"/>
      <c r="F782" s="1291"/>
      <c r="G782" s="1291"/>
      <c r="H782" s="1291"/>
      <c r="I782" s="1291"/>
      <c r="J782" s="1291"/>
      <c r="K782" s="1291"/>
      <c r="L782" s="1291"/>
      <c r="M782" s="1291"/>
      <c r="N782" s="1291"/>
      <c r="O782" s="1291"/>
      <c r="P782" s="1291"/>
      <c r="Q782" s="1291"/>
      <c r="R782" s="1291"/>
      <c r="S782" s="1291"/>
      <c r="T782" s="1291"/>
      <c r="U782" s="1291"/>
      <c r="V782" s="1291"/>
      <c r="W782" s="1291"/>
      <c r="X782" s="1291"/>
      <c r="Y782" s="1291"/>
      <c r="Z782" s="1291"/>
    </row>
    <row r="783">
      <c r="A783" s="1291"/>
      <c r="B783" s="1291"/>
      <c r="C783" s="1291"/>
      <c r="D783" s="1291"/>
      <c r="E783" s="1291"/>
      <c r="F783" s="1291"/>
      <c r="G783" s="1291"/>
      <c r="H783" s="1291"/>
      <c r="I783" s="1291"/>
      <c r="J783" s="1291"/>
      <c r="K783" s="1291"/>
      <c r="L783" s="1291"/>
      <c r="M783" s="1291"/>
      <c r="N783" s="1291"/>
      <c r="O783" s="1291"/>
      <c r="P783" s="1291"/>
      <c r="Q783" s="1291"/>
      <c r="R783" s="1291"/>
      <c r="S783" s="1291"/>
      <c r="T783" s="1291"/>
      <c r="U783" s="1291"/>
      <c r="V783" s="1291"/>
      <c r="W783" s="1291"/>
      <c r="X783" s="1291"/>
      <c r="Y783" s="1291"/>
      <c r="Z783" s="1291"/>
    </row>
    <row r="784">
      <c r="A784" s="1291"/>
      <c r="B784" s="1291"/>
      <c r="C784" s="1291"/>
      <c r="D784" s="1291"/>
      <c r="E784" s="1291"/>
      <c r="F784" s="1291"/>
      <c r="G784" s="1291"/>
      <c r="H784" s="1291"/>
      <c r="I784" s="1291"/>
      <c r="J784" s="1291"/>
      <c r="K784" s="1291"/>
      <c r="L784" s="1291"/>
      <c r="M784" s="1291"/>
      <c r="N784" s="1291"/>
      <c r="O784" s="1291"/>
      <c r="P784" s="1291"/>
      <c r="Q784" s="1291"/>
      <c r="R784" s="1291"/>
      <c r="S784" s="1291"/>
      <c r="T784" s="1291"/>
      <c r="U784" s="1291"/>
      <c r="V784" s="1291"/>
      <c r="W784" s="1291"/>
      <c r="X784" s="1291"/>
      <c r="Y784" s="1291"/>
      <c r="Z784" s="1291"/>
    </row>
    <row r="785">
      <c r="A785" s="1291"/>
      <c r="B785" s="1291"/>
      <c r="C785" s="1291"/>
      <c r="D785" s="1291"/>
      <c r="E785" s="1291"/>
      <c r="F785" s="1291"/>
      <c r="G785" s="1291"/>
      <c r="H785" s="1291"/>
      <c r="I785" s="1291"/>
      <c r="J785" s="1291"/>
      <c r="K785" s="1291"/>
      <c r="L785" s="1291"/>
      <c r="M785" s="1291"/>
      <c r="N785" s="1291"/>
      <c r="O785" s="1291"/>
      <c r="P785" s="1291"/>
      <c r="Q785" s="1291"/>
      <c r="R785" s="1291"/>
      <c r="S785" s="1291"/>
      <c r="T785" s="1291"/>
      <c r="U785" s="1291"/>
      <c r="V785" s="1291"/>
      <c r="W785" s="1291"/>
      <c r="X785" s="1291"/>
      <c r="Y785" s="1291"/>
      <c r="Z785" s="1291"/>
    </row>
    <row r="786">
      <c r="A786" s="1291"/>
      <c r="B786" s="1291"/>
      <c r="C786" s="1291"/>
      <c r="D786" s="1291"/>
      <c r="E786" s="1291"/>
      <c r="F786" s="1291"/>
      <c r="G786" s="1291"/>
      <c r="H786" s="1291"/>
      <c r="I786" s="1291"/>
      <c r="J786" s="1291"/>
      <c r="K786" s="1291"/>
      <c r="L786" s="1291"/>
      <c r="M786" s="1291"/>
      <c r="N786" s="1291"/>
      <c r="O786" s="1291"/>
      <c r="P786" s="1291"/>
      <c r="Q786" s="1291"/>
      <c r="R786" s="1291"/>
      <c r="S786" s="1291"/>
      <c r="T786" s="1291"/>
      <c r="U786" s="1291"/>
      <c r="V786" s="1291"/>
      <c r="W786" s="1291"/>
      <c r="X786" s="1291"/>
      <c r="Y786" s="1291"/>
      <c r="Z786" s="1291"/>
    </row>
    <row r="787">
      <c r="A787" s="1291"/>
      <c r="B787" s="1291"/>
      <c r="C787" s="1291"/>
      <c r="D787" s="1291"/>
      <c r="E787" s="1291"/>
      <c r="F787" s="1291"/>
      <c r="G787" s="1291"/>
      <c r="H787" s="1291"/>
      <c r="I787" s="1291"/>
      <c r="J787" s="1291"/>
      <c r="K787" s="1291"/>
      <c r="L787" s="1291"/>
      <c r="M787" s="1291"/>
      <c r="N787" s="1291"/>
      <c r="O787" s="1291"/>
      <c r="P787" s="1291"/>
      <c r="Q787" s="1291"/>
      <c r="R787" s="1291"/>
      <c r="S787" s="1291"/>
      <c r="T787" s="1291"/>
      <c r="U787" s="1291"/>
      <c r="V787" s="1291"/>
      <c r="W787" s="1291"/>
      <c r="X787" s="1291"/>
      <c r="Y787" s="1291"/>
      <c r="Z787" s="1291"/>
    </row>
    <row r="788">
      <c r="A788" s="1291"/>
      <c r="B788" s="1291"/>
      <c r="C788" s="1291"/>
      <c r="D788" s="1291"/>
      <c r="E788" s="1291"/>
      <c r="F788" s="1291"/>
      <c r="G788" s="1291"/>
      <c r="H788" s="1291"/>
      <c r="I788" s="1291"/>
      <c r="J788" s="1291"/>
      <c r="K788" s="1291"/>
      <c r="L788" s="1291"/>
      <c r="M788" s="1291"/>
      <c r="N788" s="1291"/>
      <c r="O788" s="1291"/>
      <c r="P788" s="1291"/>
      <c r="Q788" s="1291"/>
      <c r="R788" s="1291"/>
      <c r="S788" s="1291"/>
      <c r="T788" s="1291"/>
      <c r="U788" s="1291"/>
      <c r="V788" s="1291"/>
      <c r="W788" s="1291"/>
      <c r="X788" s="1291"/>
      <c r="Y788" s="1291"/>
      <c r="Z788" s="1291"/>
    </row>
    <row r="789">
      <c r="A789" s="1291"/>
      <c r="B789" s="1291"/>
      <c r="C789" s="1291"/>
      <c r="D789" s="1291"/>
      <c r="E789" s="1291"/>
      <c r="F789" s="1291"/>
      <c r="G789" s="1291"/>
      <c r="H789" s="1291"/>
      <c r="I789" s="1291"/>
      <c r="J789" s="1291"/>
      <c r="K789" s="1291"/>
      <c r="L789" s="1291"/>
      <c r="M789" s="1291"/>
      <c r="N789" s="1291"/>
      <c r="O789" s="1291"/>
      <c r="P789" s="1291"/>
      <c r="Q789" s="1291"/>
      <c r="R789" s="1291"/>
      <c r="S789" s="1291"/>
      <c r="T789" s="1291"/>
      <c r="U789" s="1291"/>
      <c r="V789" s="1291"/>
      <c r="W789" s="1291"/>
      <c r="X789" s="1291"/>
      <c r="Y789" s="1291"/>
      <c r="Z789" s="1291"/>
    </row>
    <row r="790">
      <c r="A790" s="1291"/>
      <c r="B790" s="1291"/>
      <c r="C790" s="1291"/>
      <c r="D790" s="1291"/>
      <c r="E790" s="1291"/>
      <c r="F790" s="1291"/>
      <c r="G790" s="1291"/>
      <c r="H790" s="1291"/>
      <c r="I790" s="1291"/>
      <c r="J790" s="1291"/>
      <c r="K790" s="1291"/>
      <c r="L790" s="1291"/>
      <c r="M790" s="1291"/>
      <c r="N790" s="1291"/>
      <c r="O790" s="1291"/>
      <c r="P790" s="1291"/>
      <c r="Q790" s="1291"/>
      <c r="R790" s="1291"/>
      <c r="S790" s="1291"/>
      <c r="T790" s="1291"/>
      <c r="U790" s="1291"/>
      <c r="V790" s="1291"/>
      <c r="W790" s="1291"/>
      <c r="X790" s="1291"/>
      <c r="Y790" s="1291"/>
      <c r="Z790" s="1291"/>
    </row>
    <row r="791">
      <c r="A791" s="1291"/>
      <c r="B791" s="1291"/>
      <c r="C791" s="1291"/>
      <c r="D791" s="1291"/>
      <c r="E791" s="1291"/>
      <c r="F791" s="1291"/>
      <c r="G791" s="1291"/>
      <c r="H791" s="1291"/>
      <c r="I791" s="1291"/>
      <c r="J791" s="1291"/>
      <c r="K791" s="1291"/>
      <c r="L791" s="1291"/>
      <c r="M791" s="1291"/>
      <c r="N791" s="1291"/>
      <c r="O791" s="1291"/>
      <c r="P791" s="1291"/>
      <c r="Q791" s="1291"/>
      <c r="R791" s="1291"/>
      <c r="S791" s="1291"/>
      <c r="T791" s="1291"/>
      <c r="U791" s="1291"/>
      <c r="V791" s="1291"/>
      <c r="W791" s="1291"/>
      <c r="X791" s="1291"/>
      <c r="Y791" s="1291"/>
      <c r="Z791" s="1291"/>
    </row>
    <row r="792">
      <c r="A792" s="1291"/>
      <c r="B792" s="1291"/>
      <c r="C792" s="1291"/>
      <c r="D792" s="1291"/>
      <c r="E792" s="1291"/>
      <c r="F792" s="1291"/>
      <c r="G792" s="1291"/>
      <c r="H792" s="1291"/>
      <c r="I792" s="1291"/>
      <c r="J792" s="1291"/>
      <c r="K792" s="1291"/>
      <c r="L792" s="1291"/>
      <c r="M792" s="1291"/>
      <c r="N792" s="1291"/>
      <c r="O792" s="1291"/>
      <c r="P792" s="1291"/>
      <c r="Q792" s="1291"/>
      <c r="R792" s="1291"/>
      <c r="S792" s="1291"/>
      <c r="T792" s="1291"/>
      <c r="U792" s="1291"/>
      <c r="V792" s="1291"/>
      <c r="W792" s="1291"/>
      <c r="X792" s="1291"/>
      <c r="Y792" s="1291"/>
      <c r="Z792" s="1291"/>
    </row>
    <row r="793">
      <c r="A793" s="1291"/>
      <c r="B793" s="1291"/>
      <c r="C793" s="1291"/>
      <c r="D793" s="1291"/>
      <c r="E793" s="1291"/>
      <c r="F793" s="1291"/>
      <c r="G793" s="1291"/>
      <c r="H793" s="1291"/>
      <c r="I793" s="1291"/>
      <c r="J793" s="1291"/>
      <c r="K793" s="1291"/>
      <c r="L793" s="1291"/>
      <c r="M793" s="1291"/>
      <c r="N793" s="1291"/>
      <c r="O793" s="1291"/>
      <c r="P793" s="1291"/>
      <c r="Q793" s="1291"/>
      <c r="R793" s="1291"/>
      <c r="S793" s="1291"/>
      <c r="T793" s="1291"/>
      <c r="U793" s="1291"/>
      <c r="V793" s="1291"/>
      <c r="W793" s="1291"/>
      <c r="X793" s="1291"/>
      <c r="Y793" s="1291"/>
      <c r="Z793" s="1291"/>
    </row>
    <row r="794">
      <c r="A794" s="1291"/>
      <c r="B794" s="1291"/>
      <c r="C794" s="1291"/>
      <c r="D794" s="1291"/>
      <c r="E794" s="1291"/>
      <c r="F794" s="1291"/>
      <c r="G794" s="1291"/>
      <c r="H794" s="1291"/>
      <c r="I794" s="1291"/>
      <c r="J794" s="1291"/>
      <c r="K794" s="1291"/>
      <c r="L794" s="1291"/>
      <c r="M794" s="1291"/>
      <c r="N794" s="1291"/>
      <c r="O794" s="1291"/>
      <c r="P794" s="1291"/>
      <c r="Q794" s="1291"/>
      <c r="R794" s="1291"/>
      <c r="S794" s="1291"/>
      <c r="T794" s="1291"/>
      <c r="U794" s="1291"/>
      <c r="V794" s="1291"/>
      <c r="W794" s="1291"/>
      <c r="X794" s="1291"/>
      <c r="Y794" s="1291"/>
      <c r="Z794" s="1291"/>
    </row>
    <row r="795">
      <c r="A795" s="1291"/>
      <c r="B795" s="1291"/>
      <c r="C795" s="1291"/>
      <c r="D795" s="1291"/>
      <c r="E795" s="1291"/>
      <c r="F795" s="1291"/>
      <c r="G795" s="1291"/>
      <c r="H795" s="1291"/>
      <c r="I795" s="1291"/>
      <c r="J795" s="1291"/>
      <c r="K795" s="1291"/>
      <c r="L795" s="1291"/>
      <c r="M795" s="1291"/>
      <c r="N795" s="1291"/>
      <c r="O795" s="1291"/>
      <c r="P795" s="1291"/>
      <c r="Q795" s="1291"/>
      <c r="R795" s="1291"/>
      <c r="S795" s="1291"/>
      <c r="T795" s="1291"/>
      <c r="U795" s="1291"/>
      <c r="V795" s="1291"/>
      <c r="W795" s="1291"/>
      <c r="X795" s="1291"/>
      <c r="Y795" s="1291"/>
      <c r="Z795" s="1291"/>
    </row>
    <row r="796">
      <c r="A796" s="1291"/>
      <c r="B796" s="1291"/>
      <c r="C796" s="1291"/>
      <c r="D796" s="1291"/>
      <c r="E796" s="1291"/>
      <c r="F796" s="1291"/>
      <c r="G796" s="1291"/>
      <c r="H796" s="1291"/>
      <c r="I796" s="1291"/>
      <c r="J796" s="1291"/>
      <c r="K796" s="1291"/>
      <c r="L796" s="1291"/>
      <c r="M796" s="1291"/>
      <c r="N796" s="1291"/>
      <c r="O796" s="1291"/>
      <c r="P796" s="1291"/>
      <c r="Q796" s="1291"/>
      <c r="R796" s="1291"/>
      <c r="S796" s="1291"/>
      <c r="T796" s="1291"/>
      <c r="U796" s="1291"/>
      <c r="V796" s="1291"/>
      <c r="W796" s="1291"/>
      <c r="X796" s="1291"/>
      <c r="Y796" s="1291"/>
      <c r="Z796" s="1291"/>
    </row>
    <row r="797">
      <c r="A797" s="1291"/>
      <c r="B797" s="1291"/>
      <c r="C797" s="1291"/>
      <c r="D797" s="1291"/>
      <c r="E797" s="1291"/>
      <c r="F797" s="1291"/>
      <c r="G797" s="1291"/>
      <c r="H797" s="1291"/>
      <c r="I797" s="1291"/>
      <c r="J797" s="1291"/>
      <c r="K797" s="1291"/>
      <c r="L797" s="1291"/>
      <c r="M797" s="1291"/>
      <c r="N797" s="1291"/>
      <c r="O797" s="1291"/>
      <c r="P797" s="1291"/>
      <c r="Q797" s="1291"/>
      <c r="R797" s="1291"/>
      <c r="S797" s="1291"/>
      <c r="T797" s="1291"/>
      <c r="U797" s="1291"/>
      <c r="V797" s="1291"/>
      <c r="W797" s="1291"/>
      <c r="X797" s="1291"/>
      <c r="Y797" s="1291"/>
      <c r="Z797" s="1291"/>
    </row>
    <row r="798">
      <c r="A798" s="1291"/>
      <c r="B798" s="1291"/>
      <c r="C798" s="1291"/>
      <c r="D798" s="1291"/>
      <c r="E798" s="1291"/>
      <c r="F798" s="1291"/>
      <c r="G798" s="1291"/>
      <c r="H798" s="1291"/>
      <c r="I798" s="1291"/>
      <c r="J798" s="1291"/>
      <c r="K798" s="1291"/>
      <c r="L798" s="1291"/>
      <c r="M798" s="1291"/>
      <c r="N798" s="1291"/>
      <c r="O798" s="1291"/>
      <c r="P798" s="1291"/>
      <c r="Q798" s="1291"/>
      <c r="R798" s="1291"/>
      <c r="S798" s="1291"/>
      <c r="T798" s="1291"/>
      <c r="U798" s="1291"/>
      <c r="V798" s="1291"/>
      <c r="W798" s="1291"/>
      <c r="X798" s="1291"/>
      <c r="Y798" s="1291"/>
      <c r="Z798" s="1291"/>
    </row>
    <row r="799">
      <c r="A799" s="1291"/>
      <c r="B799" s="1291"/>
      <c r="C799" s="1291"/>
      <c r="D799" s="1291"/>
      <c r="E799" s="1291"/>
      <c r="F799" s="1291"/>
      <c r="G799" s="1291"/>
      <c r="H799" s="1291"/>
      <c r="I799" s="1291"/>
      <c r="J799" s="1291"/>
      <c r="K799" s="1291"/>
      <c r="L799" s="1291"/>
      <c r="M799" s="1291"/>
      <c r="N799" s="1291"/>
      <c r="O799" s="1291"/>
      <c r="P799" s="1291"/>
      <c r="Q799" s="1291"/>
      <c r="R799" s="1291"/>
      <c r="S799" s="1291"/>
      <c r="T799" s="1291"/>
      <c r="U799" s="1291"/>
      <c r="V799" s="1291"/>
      <c r="W799" s="1291"/>
      <c r="X799" s="1291"/>
      <c r="Y799" s="1291"/>
      <c r="Z799" s="1291"/>
    </row>
    <row r="800">
      <c r="A800" s="1291"/>
      <c r="B800" s="1291"/>
      <c r="C800" s="1291"/>
      <c r="D800" s="1291"/>
      <c r="E800" s="1291"/>
      <c r="F800" s="1291"/>
      <c r="G800" s="1291"/>
      <c r="H800" s="1291"/>
      <c r="I800" s="1291"/>
      <c r="J800" s="1291"/>
      <c r="K800" s="1291"/>
      <c r="L800" s="1291"/>
      <c r="M800" s="1291"/>
      <c r="N800" s="1291"/>
      <c r="O800" s="1291"/>
      <c r="P800" s="1291"/>
      <c r="Q800" s="1291"/>
      <c r="R800" s="1291"/>
      <c r="S800" s="1291"/>
      <c r="T800" s="1291"/>
      <c r="U800" s="1291"/>
      <c r="V800" s="1291"/>
      <c r="W800" s="1291"/>
      <c r="X800" s="1291"/>
      <c r="Y800" s="1291"/>
      <c r="Z800" s="1291"/>
    </row>
    <row r="801">
      <c r="A801" s="1291"/>
      <c r="B801" s="1291"/>
      <c r="C801" s="1291"/>
      <c r="D801" s="1291"/>
      <c r="E801" s="1291"/>
      <c r="F801" s="1291"/>
      <c r="G801" s="1291"/>
      <c r="H801" s="1291"/>
      <c r="I801" s="1291"/>
      <c r="J801" s="1291"/>
      <c r="K801" s="1291"/>
      <c r="L801" s="1291"/>
      <c r="M801" s="1291"/>
      <c r="N801" s="1291"/>
      <c r="O801" s="1291"/>
      <c r="P801" s="1291"/>
      <c r="Q801" s="1291"/>
      <c r="R801" s="1291"/>
      <c r="S801" s="1291"/>
      <c r="T801" s="1291"/>
      <c r="U801" s="1291"/>
      <c r="V801" s="1291"/>
      <c r="W801" s="1291"/>
      <c r="X801" s="1291"/>
      <c r="Y801" s="1291"/>
      <c r="Z801" s="1291"/>
    </row>
    <row r="802">
      <c r="A802" s="1291"/>
      <c r="B802" s="1291"/>
      <c r="C802" s="1291"/>
      <c r="D802" s="1291"/>
      <c r="E802" s="1291"/>
      <c r="F802" s="1291"/>
      <c r="G802" s="1291"/>
      <c r="H802" s="1291"/>
      <c r="I802" s="1291"/>
      <c r="J802" s="1291"/>
      <c r="K802" s="1291"/>
      <c r="L802" s="1291"/>
      <c r="M802" s="1291"/>
      <c r="N802" s="1291"/>
      <c r="O802" s="1291"/>
      <c r="P802" s="1291"/>
      <c r="Q802" s="1291"/>
      <c r="R802" s="1291"/>
      <c r="S802" s="1291"/>
      <c r="T802" s="1291"/>
      <c r="U802" s="1291"/>
      <c r="V802" s="1291"/>
      <c r="W802" s="1291"/>
      <c r="X802" s="1291"/>
      <c r="Y802" s="1291"/>
      <c r="Z802" s="1291"/>
    </row>
    <row r="803">
      <c r="A803" s="1291"/>
      <c r="B803" s="1291"/>
      <c r="C803" s="1291"/>
      <c r="D803" s="1291"/>
      <c r="E803" s="1291"/>
      <c r="F803" s="1291"/>
      <c r="G803" s="1291"/>
      <c r="H803" s="1291"/>
      <c r="I803" s="1291"/>
      <c r="J803" s="1291"/>
      <c r="K803" s="1291"/>
      <c r="L803" s="1291"/>
      <c r="M803" s="1291"/>
      <c r="N803" s="1291"/>
      <c r="O803" s="1291"/>
      <c r="P803" s="1291"/>
      <c r="Q803" s="1291"/>
      <c r="R803" s="1291"/>
      <c r="S803" s="1291"/>
      <c r="T803" s="1291"/>
      <c r="U803" s="1291"/>
      <c r="V803" s="1291"/>
      <c r="W803" s="1291"/>
      <c r="X803" s="1291"/>
      <c r="Y803" s="1291"/>
      <c r="Z803" s="1291"/>
    </row>
    <row r="804">
      <c r="A804" s="1291"/>
      <c r="B804" s="1291"/>
      <c r="C804" s="1291"/>
      <c r="D804" s="1291"/>
      <c r="E804" s="1291"/>
      <c r="F804" s="1291"/>
      <c r="G804" s="1291"/>
      <c r="H804" s="1291"/>
      <c r="I804" s="1291"/>
      <c r="J804" s="1291"/>
      <c r="K804" s="1291"/>
      <c r="L804" s="1291"/>
      <c r="M804" s="1291"/>
      <c r="N804" s="1291"/>
      <c r="O804" s="1291"/>
      <c r="P804" s="1291"/>
      <c r="Q804" s="1291"/>
      <c r="R804" s="1291"/>
      <c r="S804" s="1291"/>
      <c r="T804" s="1291"/>
      <c r="U804" s="1291"/>
      <c r="V804" s="1291"/>
      <c r="W804" s="1291"/>
      <c r="X804" s="1291"/>
      <c r="Y804" s="1291"/>
      <c r="Z804" s="1291"/>
    </row>
    <row r="805">
      <c r="A805" s="1291"/>
      <c r="B805" s="1291"/>
      <c r="C805" s="1291"/>
      <c r="D805" s="1291"/>
      <c r="E805" s="1291"/>
      <c r="F805" s="1291"/>
      <c r="G805" s="1291"/>
      <c r="H805" s="1291"/>
      <c r="I805" s="1291"/>
      <c r="J805" s="1291"/>
      <c r="K805" s="1291"/>
      <c r="L805" s="1291"/>
      <c r="M805" s="1291"/>
      <c r="N805" s="1291"/>
      <c r="O805" s="1291"/>
      <c r="P805" s="1291"/>
      <c r="Q805" s="1291"/>
      <c r="R805" s="1291"/>
      <c r="S805" s="1291"/>
      <c r="T805" s="1291"/>
      <c r="U805" s="1291"/>
      <c r="V805" s="1291"/>
      <c r="W805" s="1291"/>
      <c r="X805" s="1291"/>
      <c r="Y805" s="1291"/>
      <c r="Z805" s="1291"/>
    </row>
    <row r="806">
      <c r="A806" s="1291"/>
      <c r="B806" s="1291"/>
      <c r="C806" s="1291"/>
      <c r="D806" s="1291"/>
      <c r="E806" s="1291"/>
      <c r="F806" s="1291"/>
      <c r="G806" s="1291"/>
      <c r="H806" s="1291"/>
      <c r="I806" s="1291"/>
      <c r="J806" s="1291"/>
      <c r="K806" s="1291"/>
      <c r="L806" s="1291"/>
      <c r="M806" s="1291"/>
      <c r="N806" s="1291"/>
      <c r="O806" s="1291"/>
      <c r="P806" s="1291"/>
      <c r="Q806" s="1291"/>
      <c r="R806" s="1291"/>
      <c r="S806" s="1291"/>
      <c r="T806" s="1291"/>
      <c r="U806" s="1291"/>
      <c r="V806" s="1291"/>
      <c r="W806" s="1291"/>
      <c r="X806" s="1291"/>
      <c r="Y806" s="1291"/>
      <c r="Z806" s="1291"/>
    </row>
    <row r="807">
      <c r="A807" s="1291"/>
      <c r="B807" s="1291"/>
      <c r="C807" s="1291"/>
      <c r="D807" s="1291"/>
      <c r="E807" s="1291"/>
      <c r="F807" s="1291"/>
      <c r="G807" s="1291"/>
      <c r="H807" s="1291"/>
      <c r="I807" s="1291"/>
      <c r="J807" s="1291"/>
      <c r="K807" s="1291"/>
      <c r="L807" s="1291"/>
      <c r="M807" s="1291"/>
      <c r="N807" s="1291"/>
      <c r="O807" s="1291"/>
      <c r="P807" s="1291"/>
      <c r="Q807" s="1291"/>
      <c r="R807" s="1291"/>
      <c r="S807" s="1291"/>
      <c r="T807" s="1291"/>
      <c r="U807" s="1291"/>
      <c r="V807" s="1291"/>
      <c r="W807" s="1291"/>
      <c r="X807" s="1291"/>
      <c r="Y807" s="1291"/>
      <c r="Z807" s="1291"/>
    </row>
    <row r="808">
      <c r="A808" s="1291"/>
      <c r="B808" s="1291"/>
      <c r="C808" s="1291"/>
      <c r="D808" s="1291"/>
      <c r="E808" s="1291"/>
      <c r="F808" s="1291"/>
      <c r="G808" s="1291"/>
      <c r="H808" s="1291"/>
      <c r="I808" s="1291"/>
      <c r="J808" s="1291"/>
      <c r="K808" s="1291"/>
      <c r="L808" s="1291"/>
      <c r="M808" s="1291"/>
      <c r="N808" s="1291"/>
      <c r="O808" s="1291"/>
      <c r="P808" s="1291"/>
      <c r="Q808" s="1291"/>
      <c r="R808" s="1291"/>
      <c r="S808" s="1291"/>
      <c r="T808" s="1291"/>
      <c r="U808" s="1291"/>
      <c r="V808" s="1291"/>
      <c r="W808" s="1291"/>
      <c r="X808" s="1291"/>
      <c r="Y808" s="1291"/>
      <c r="Z808" s="1291"/>
    </row>
    <row r="809">
      <c r="A809" s="1291"/>
      <c r="B809" s="1291"/>
      <c r="C809" s="1291"/>
      <c r="D809" s="1291"/>
      <c r="E809" s="1291"/>
      <c r="F809" s="1291"/>
      <c r="G809" s="1291"/>
      <c r="H809" s="1291"/>
      <c r="I809" s="1291"/>
      <c r="J809" s="1291"/>
      <c r="K809" s="1291"/>
      <c r="L809" s="1291"/>
      <c r="M809" s="1291"/>
      <c r="N809" s="1291"/>
      <c r="O809" s="1291"/>
      <c r="P809" s="1291"/>
      <c r="Q809" s="1291"/>
      <c r="R809" s="1291"/>
      <c r="S809" s="1291"/>
      <c r="T809" s="1291"/>
      <c r="U809" s="1291"/>
      <c r="V809" s="1291"/>
      <c r="W809" s="1291"/>
      <c r="X809" s="1291"/>
      <c r="Y809" s="1291"/>
      <c r="Z809" s="1291"/>
    </row>
    <row r="810">
      <c r="A810" s="1291"/>
      <c r="B810" s="1291"/>
      <c r="C810" s="1291"/>
      <c r="D810" s="1291"/>
      <c r="E810" s="1291"/>
      <c r="F810" s="1291"/>
      <c r="G810" s="1291"/>
      <c r="H810" s="1291"/>
      <c r="I810" s="1291"/>
      <c r="J810" s="1291"/>
      <c r="K810" s="1291"/>
      <c r="L810" s="1291"/>
      <c r="M810" s="1291"/>
      <c r="N810" s="1291"/>
      <c r="O810" s="1291"/>
      <c r="P810" s="1291"/>
      <c r="Q810" s="1291"/>
      <c r="R810" s="1291"/>
      <c r="S810" s="1291"/>
      <c r="T810" s="1291"/>
      <c r="U810" s="1291"/>
      <c r="V810" s="1291"/>
      <c r="W810" s="1291"/>
      <c r="X810" s="1291"/>
      <c r="Y810" s="1291"/>
      <c r="Z810" s="1291"/>
    </row>
    <row r="811">
      <c r="A811" s="1291"/>
      <c r="B811" s="1291"/>
      <c r="C811" s="1291"/>
      <c r="D811" s="1291"/>
      <c r="E811" s="1291"/>
      <c r="F811" s="1291"/>
      <c r="G811" s="1291"/>
      <c r="H811" s="1291"/>
      <c r="I811" s="1291"/>
      <c r="J811" s="1291"/>
      <c r="K811" s="1291"/>
      <c r="L811" s="1291"/>
      <c r="M811" s="1291"/>
      <c r="N811" s="1291"/>
      <c r="O811" s="1291"/>
      <c r="P811" s="1291"/>
      <c r="Q811" s="1291"/>
      <c r="R811" s="1291"/>
      <c r="S811" s="1291"/>
      <c r="T811" s="1291"/>
      <c r="U811" s="1291"/>
      <c r="V811" s="1291"/>
      <c r="W811" s="1291"/>
      <c r="X811" s="1291"/>
      <c r="Y811" s="1291"/>
      <c r="Z811" s="1291"/>
    </row>
    <row r="812">
      <c r="A812" s="1291"/>
      <c r="B812" s="1291"/>
      <c r="C812" s="1291"/>
      <c r="D812" s="1291"/>
      <c r="E812" s="1291"/>
      <c r="F812" s="1291"/>
      <c r="G812" s="1291"/>
      <c r="H812" s="1291"/>
      <c r="I812" s="1291"/>
      <c r="J812" s="1291"/>
      <c r="K812" s="1291"/>
      <c r="L812" s="1291"/>
      <c r="M812" s="1291"/>
      <c r="N812" s="1291"/>
      <c r="O812" s="1291"/>
      <c r="P812" s="1291"/>
      <c r="Q812" s="1291"/>
      <c r="R812" s="1291"/>
      <c r="S812" s="1291"/>
      <c r="T812" s="1291"/>
      <c r="U812" s="1291"/>
      <c r="V812" s="1291"/>
      <c r="W812" s="1291"/>
      <c r="X812" s="1291"/>
      <c r="Y812" s="1291"/>
      <c r="Z812" s="1291"/>
    </row>
    <row r="813">
      <c r="A813" s="1291"/>
      <c r="B813" s="1291"/>
      <c r="C813" s="1291"/>
      <c r="D813" s="1291"/>
      <c r="E813" s="1291"/>
      <c r="F813" s="1291"/>
      <c r="G813" s="1291"/>
      <c r="H813" s="1291"/>
      <c r="I813" s="1291"/>
      <c r="J813" s="1291"/>
      <c r="K813" s="1291"/>
      <c r="L813" s="1291"/>
      <c r="M813" s="1291"/>
      <c r="N813" s="1291"/>
      <c r="O813" s="1291"/>
      <c r="P813" s="1291"/>
      <c r="Q813" s="1291"/>
      <c r="R813" s="1291"/>
      <c r="S813" s="1291"/>
      <c r="T813" s="1291"/>
      <c r="U813" s="1291"/>
      <c r="V813" s="1291"/>
      <c r="W813" s="1291"/>
      <c r="X813" s="1291"/>
      <c r="Y813" s="1291"/>
      <c r="Z813" s="1291"/>
    </row>
    <row r="814">
      <c r="A814" s="1291"/>
      <c r="B814" s="1291"/>
      <c r="C814" s="1291"/>
      <c r="D814" s="1291"/>
      <c r="E814" s="1291"/>
      <c r="F814" s="1291"/>
      <c r="G814" s="1291"/>
      <c r="H814" s="1291"/>
      <c r="I814" s="1291"/>
      <c r="J814" s="1291"/>
      <c r="K814" s="1291"/>
      <c r="L814" s="1291"/>
      <c r="M814" s="1291"/>
      <c r="N814" s="1291"/>
      <c r="O814" s="1291"/>
      <c r="P814" s="1291"/>
      <c r="Q814" s="1291"/>
      <c r="R814" s="1291"/>
      <c r="S814" s="1291"/>
      <c r="T814" s="1291"/>
      <c r="U814" s="1291"/>
      <c r="V814" s="1291"/>
      <c r="W814" s="1291"/>
      <c r="X814" s="1291"/>
      <c r="Y814" s="1291"/>
      <c r="Z814" s="1291"/>
    </row>
    <row r="815">
      <c r="A815" s="1291"/>
      <c r="B815" s="1291"/>
      <c r="C815" s="1291"/>
      <c r="D815" s="1291"/>
      <c r="E815" s="1291"/>
      <c r="F815" s="1291"/>
      <c r="G815" s="1291"/>
      <c r="H815" s="1291"/>
      <c r="I815" s="1291"/>
      <c r="J815" s="1291"/>
      <c r="K815" s="1291"/>
      <c r="L815" s="1291"/>
      <c r="M815" s="1291"/>
      <c r="N815" s="1291"/>
      <c r="O815" s="1291"/>
      <c r="P815" s="1291"/>
      <c r="Q815" s="1291"/>
      <c r="R815" s="1291"/>
      <c r="S815" s="1291"/>
      <c r="T815" s="1291"/>
      <c r="U815" s="1291"/>
      <c r="V815" s="1291"/>
      <c r="W815" s="1291"/>
      <c r="X815" s="1291"/>
      <c r="Y815" s="1291"/>
      <c r="Z815" s="1291"/>
    </row>
    <row r="816">
      <c r="A816" s="1291"/>
      <c r="B816" s="1291"/>
      <c r="C816" s="1291"/>
      <c r="D816" s="1291"/>
      <c r="E816" s="1291"/>
      <c r="F816" s="1291"/>
      <c r="G816" s="1291"/>
      <c r="H816" s="1291"/>
      <c r="I816" s="1291"/>
      <c r="J816" s="1291"/>
      <c r="K816" s="1291"/>
      <c r="L816" s="1291"/>
      <c r="M816" s="1291"/>
      <c r="N816" s="1291"/>
      <c r="O816" s="1291"/>
      <c r="P816" s="1291"/>
      <c r="Q816" s="1291"/>
      <c r="R816" s="1291"/>
      <c r="S816" s="1291"/>
      <c r="T816" s="1291"/>
      <c r="U816" s="1291"/>
      <c r="V816" s="1291"/>
      <c r="W816" s="1291"/>
      <c r="X816" s="1291"/>
      <c r="Y816" s="1291"/>
      <c r="Z816" s="1291"/>
    </row>
    <row r="817">
      <c r="A817" s="1291"/>
      <c r="B817" s="1291"/>
      <c r="C817" s="1291"/>
      <c r="D817" s="1291"/>
      <c r="E817" s="1291"/>
      <c r="F817" s="1291"/>
      <c r="G817" s="1291"/>
      <c r="H817" s="1291"/>
      <c r="I817" s="1291"/>
      <c r="J817" s="1291"/>
      <c r="K817" s="1291"/>
      <c r="L817" s="1291"/>
      <c r="M817" s="1291"/>
      <c r="N817" s="1291"/>
      <c r="O817" s="1291"/>
      <c r="P817" s="1291"/>
      <c r="Q817" s="1291"/>
      <c r="R817" s="1291"/>
      <c r="S817" s="1291"/>
      <c r="T817" s="1291"/>
      <c r="U817" s="1291"/>
      <c r="V817" s="1291"/>
      <c r="W817" s="1291"/>
      <c r="X817" s="1291"/>
      <c r="Y817" s="1291"/>
      <c r="Z817" s="1291"/>
    </row>
    <row r="818">
      <c r="A818" s="1291"/>
      <c r="B818" s="1291"/>
      <c r="C818" s="1291"/>
      <c r="D818" s="1291"/>
      <c r="E818" s="1291"/>
      <c r="F818" s="1291"/>
      <c r="G818" s="1291"/>
      <c r="H818" s="1291"/>
      <c r="I818" s="1291"/>
      <c r="J818" s="1291"/>
      <c r="K818" s="1291"/>
      <c r="L818" s="1291"/>
      <c r="M818" s="1291"/>
      <c r="N818" s="1291"/>
      <c r="O818" s="1291"/>
      <c r="P818" s="1291"/>
      <c r="Q818" s="1291"/>
      <c r="R818" s="1291"/>
      <c r="S818" s="1291"/>
      <c r="T818" s="1291"/>
      <c r="U818" s="1291"/>
      <c r="V818" s="1291"/>
      <c r="W818" s="1291"/>
      <c r="X818" s="1291"/>
      <c r="Y818" s="1291"/>
      <c r="Z818" s="1291"/>
    </row>
    <row r="819">
      <c r="A819" s="1291"/>
      <c r="B819" s="1291"/>
      <c r="C819" s="1291"/>
      <c r="D819" s="1291"/>
      <c r="E819" s="1291"/>
      <c r="F819" s="1291"/>
      <c r="G819" s="1291"/>
      <c r="H819" s="1291"/>
      <c r="I819" s="1291"/>
      <c r="J819" s="1291"/>
      <c r="K819" s="1291"/>
      <c r="L819" s="1291"/>
      <c r="M819" s="1291"/>
      <c r="N819" s="1291"/>
      <c r="O819" s="1291"/>
      <c r="P819" s="1291"/>
      <c r="Q819" s="1291"/>
      <c r="R819" s="1291"/>
      <c r="S819" s="1291"/>
      <c r="T819" s="1291"/>
      <c r="U819" s="1291"/>
      <c r="V819" s="1291"/>
      <c r="W819" s="1291"/>
      <c r="X819" s="1291"/>
      <c r="Y819" s="1291"/>
      <c r="Z819" s="1291"/>
    </row>
    <row r="820">
      <c r="A820" s="1291"/>
      <c r="B820" s="1291"/>
      <c r="C820" s="1291"/>
      <c r="D820" s="1291"/>
      <c r="E820" s="1291"/>
      <c r="F820" s="1291"/>
      <c r="G820" s="1291"/>
      <c r="H820" s="1291"/>
      <c r="I820" s="1291"/>
      <c r="J820" s="1291"/>
      <c r="K820" s="1291"/>
      <c r="L820" s="1291"/>
      <c r="M820" s="1291"/>
      <c r="N820" s="1291"/>
      <c r="O820" s="1291"/>
      <c r="P820" s="1291"/>
      <c r="Q820" s="1291"/>
      <c r="R820" s="1291"/>
      <c r="S820" s="1291"/>
      <c r="T820" s="1291"/>
      <c r="U820" s="1291"/>
      <c r="V820" s="1291"/>
      <c r="W820" s="1291"/>
      <c r="X820" s="1291"/>
      <c r="Y820" s="1291"/>
      <c r="Z820" s="1291"/>
    </row>
    <row r="821">
      <c r="A821" s="1291"/>
      <c r="B821" s="1291"/>
      <c r="C821" s="1291"/>
      <c r="D821" s="1291"/>
      <c r="E821" s="1291"/>
      <c r="F821" s="1291"/>
      <c r="G821" s="1291"/>
      <c r="H821" s="1291"/>
      <c r="I821" s="1291"/>
      <c r="J821" s="1291"/>
      <c r="K821" s="1291"/>
      <c r="L821" s="1291"/>
      <c r="M821" s="1291"/>
      <c r="N821" s="1291"/>
      <c r="O821" s="1291"/>
      <c r="P821" s="1291"/>
      <c r="Q821" s="1291"/>
      <c r="R821" s="1291"/>
      <c r="S821" s="1291"/>
      <c r="T821" s="1291"/>
      <c r="U821" s="1291"/>
      <c r="V821" s="1291"/>
      <c r="W821" s="1291"/>
      <c r="X821" s="1291"/>
      <c r="Y821" s="1291"/>
      <c r="Z821" s="1291"/>
    </row>
    <row r="822">
      <c r="A822" s="1291"/>
      <c r="B822" s="1291"/>
      <c r="C822" s="1291"/>
      <c r="D822" s="1291"/>
      <c r="E822" s="1291"/>
      <c r="F822" s="1291"/>
      <c r="G822" s="1291"/>
      <c r="H822" s="1291"/>
      <c r="I822" s="1291"/>
      <c r="J822" s="1291"/>
      <c r="K822" s="1291"/>
      <c r="L822" s="1291"/>
      <c r="M822" s="1291"/>
      <c r="N822" s="1291"/>
      <c r="O822" s="1291"/>
      <c r="P822" s="1291"/>
      <c r="Q822" s="1291"/>
      <c r="R822" s="1291"/>
      <c r="S822" s="1291"/>
      <c r="T822" s="1291"/>
      <c r="U822" s="1291"/>
      <c r="V822" s="1291"/>
      <c r="W822" s="1291"/>
      <c r="X822" s="1291"/>
      <c r="Y822" s="1291"/>
      <c r="Z822" s="1291"/>
    </row>
    <row r="823">
      <c r="A823" s="1291"/>
      <c r="B823" s="1291"/>
      <c r="C823" s="1291"/>
      <c r="D823" s="1291"/>
      <c r="E823" s="1291"/>
      <c r="F823" s="1291"/>
      <c r="G823" s="1291"/>
      <c r="H823" s="1291"/>
      <c r="I823" s="1291"/>
      <c r="J823" s="1291"/>
      <c r="K823" s="1291"/>
      <c r="L823" s="1291"/>
      <c r="M823" s="1291"/>
      <c r="N823" s="1291"/>
      <c r="O823" s="1291"/>
      <c r="P823" s="1291"/>
      <c r="Q823" s="1291"/>
      <c r="R823" s="1291"/>
      <c r="S823" s="1291"/>
      <c r="T823" s="1291"/>
      <c r="U823" s="1291"/>
      <c r="V823" s="1291"/>
      <c r="W823" s="1291"/>
      <c r="X823" s="1291"/>
      <c r="Y823" s="1291"/>
      <c r="Z823" s="1291"/>
    </row>
    <row r="824">
      <c r="A824" s="1291"/>
      <c r="B824" s="1291"/>
      <c r="C824" s="1291"/>
      <c r="D824" s="1291"/>
      <c r="E824" s="1291"/>
      <c r="F824" s="1291"/>
      <c r="G824" s="1291"/>
      <c r="H824" s="1291"/>
      <c r="I824" s="1291"/>
      <c r="J824" s="1291"/>
      <c r="K824" s="1291"/>
      <c r="L824" s="1291"/>
      <c r="M824" s="1291"/>
      <c r="N824" s="1291"/>
      <c r="O824" s="1291"/>
      <c r="P824" s="1291"/>
      <c r="Q824" s="1291"/>
      <c r="R824" s="1291"/>
      <c r="S824" s="1291"/>
      <c r="T824" s="1291"/>
      <c r="U824" s="1291"/>
      <c r="V824" s="1291"/>
      <c r="W824" s="1291"/>
      <c r="X824" s="1291"/>
      <c r="Y824" s="1291"/>
      <c r="Z824" s="1291"/>
    </row>
    <row r="825">
      <c r="A825" s="1291"/>
      <c r="B825" s="1291"/>
      <c r="C825" s="1291"/>
      <c r="D825" s="1291"/>
      <c r="E825" s="1291"/>
      <c r="F825" s="1291"/>
      <c r="G825" s="1291"/>
      <c r="H825" s="1291"/>
      <c r="I825" s="1291"/>
      <c r="J825" s="1291"/>
      <c r="K825" s="1291"/>
      <c r="L825" s="1291"/>
      <c r="M825" s="1291"/>
      <c r="N825" s="1291"/>
      <c r="O825" s="1291"/>
      <c r="P825" s="1291"/>
      <c r="Q825" s="1291"/>
      <c r="R825" s="1291"/>
      <c r="S825" s="1291"/>
      <c r="T825" s="1291"/>
      <c r="U825" s="1291"/>
      <c r="V825" s="1291"/>
      <c r="W825" s="1291"/>
      <c r="X825" s="1291"/>
      <c r="Y825" s="1291"/>
      <c r="Z825" s="1291"/>
    </row>
    <row r="826">
      <c r="A826" s="1291"/>
      <c r="B826" s="1291"/>
      <c r="C826" s="1291"/>
      <c r="D826" s="1291"/>
      <c r="E826" s="1291"/>
      <c r="F826" s="1291"/>
      <c r="G826" s="1291"/>
      <c r="H826" s="1291"/>
      <c r="I826" s="1291"/>
      <c r="J826" s="1291"/>
      <c r="K826" s="1291"/>
      <c r="L826" s="1291"/>
      <c r="M826" s="1291"/>
      <c r="N826" s="1291"/>
      <c r="O826" s="1291"/>
      <c r="P826" s="1291"/>
      <c r="Q826" s="1291"/>
      <c r="R826" s="1291"/>
      <c r="S826" s="1291"/>
      <c r="T826" s="1291"/>
      <c r="U826" s="1291"/>
      <c r="V826" s="1291"/>
      <c r="W826" s="1291"/>
      <c r="X826" s="1291"/>
      <c r="Y826" s="1291"/>
      <c r="Z826" s="1291"/>
    </row>
    <row r="827">
      <c r="A827" s="1291"/>
      <c r="B827" s="1291"/>
      <c r="C827" s="1291"/>
      <c r="D827" s="1291"/>
      <c r="E827" s="1291"/>
      <c r="F827" s="1291"/>
      <c r="G827" s="1291"/>
      <c r="H827" s="1291"/>
      <c r="I827" s="1291"/>
      <c r="J827" s="1291"/>
      <c r="K827" s="1291"/>
      <c r="L827" s="1291"/>
      <c r="M827" s="1291"/>
      <c r="N827" s="1291"/>
      <c r="O827" s="1291"/>
      <c r="P827" s="1291"/>
      <c r="Q827" s="1291"/>
      <c r="R827" s="1291"/>
      <c r="S827" s="1291"/>
      <c r="T827" s="1291"/>
      <c r="U827" s="1291"/>
      <c r="V827" s="1291"/>
      <c r="W827" s="1291"/>
      <c r="X827" s="1291"/>
      <c r="Y827" s="1291"/>
      <c r="Z827" s="1291"/>
    </row>
    <row r="828">
      <c r="A828" s="1291"/>
      <c r="B828" s="1291"/>
      <c r="C828" s="1291"/>
      <c r="D828" s="1291"/>
      <c r="E828" s="1291"/>
      <c r="F828" s="1291"/>
      <c r="G828" s="1291"/>
      <c r="H828" s="1291"/>
      <c r="I828" s="1291"/>
      <c r="J828" s="1291"/>
      <c r="K828" s="1291"/>
      <c r="L828" s="1291"/>
      <c r="M828" s="1291"/>
      <c r="N828" s="1291"/>
      <c r="O828" s="1291"/>
      <c r="P828" s="1291"/>
      <c r="Q828" s="1291"/>
      <c r="R828" s="1291"/>
      <c r="S828" s="1291"/>
      <c r="T828" s="1291"/>
      <c r="U828" s="1291"/>
      <c r="V828" s="1291"/>
      <c r="W828" s="1291"/>
      <c r="X828" s="1291"/>
      <c r="Y828" s="1291"/>
      <c r="Z828" s="1291"/>
    </row>
    <row r="829">
      <c r="A829" s="1291"/>
      <c r="B829" s="1291"/>
      <c r="C829" s="1291"/>
      <c r="D829" s="1291"/>
      <c r="E829" s="1291"/>
      <c r="F829" s="1291"/>
      <c r="G829" s="1291"/>
      <c r="H829" s="1291"/>
      <c r="I829" s="1291"/>
      <c r="J829" s="1291"/>
      <c r="K829" s="1291"/>
      <c r="L829" s="1291"/>
      <c r="M829" s="1291"/>
      <c r="N829" s="1291"/>
      <c r="O829" s="1291"/>
      <c r="P829" s="1291"/>
      <c r="Q829" s="1291"/>
      <c r="R829" s="1291"/>
      <c r="S829" s="1291"/>
      <c r="T829" s="1291"/>
      <c r="U829" s="1291"/>
      <c r="V829" s="1291"/>
      <c r="W829" s="1291"/>
      <c r="X829" s="1291"/>
      <c r="Y829" s="1291"/>
      <c r="Z829" s="1291"/>
    </row>
    <row r="830">
      <c r="A830" s="1291"/>
      <c r="B830" s="1291"/>
      <c r="C830" s="1291"/>
      <c r="D830" s="1291"/>
      <c r="E830" s="1291"/>
      <c r="F830" s="1291"/>
      <c r="G830" s="1291"/>
      <c r="H830" s="1291"/>
      <c r="I830" s="1291"/>
      <c r="J830" s="1291"/>
      <c r="K830" s="1291"/>
      <c r="L830" s="1291"/>
      <c r="M830" s="1291"/>
      <c r="N830" s="1291"/>
      <c r="O830" s="1291"/>
      <c r="P830" s="1291"/>
      <c r="Q830" s="1291"/>
      <c r="R830" s="1291"/>
      <c r="S830" s="1291"/>
      <c r="T830" s="1291"/>
      <c r="U830" s="1291"/>
      <c r="V830" s="1291"/>
      <c r="W830" s="1291"/>
      <c r="X830" s="1291"/>
      <c r="Y830" s="1291"/>
      <c r="Z830" s="1291"/>
    </row>
    <row r="831">
      <c r="A831" s="1291"/>
      <c r="B831" s="1291"/>
      <c r="C831" s="1291"/>
      <c r="D831" s="1291"/>
      <c r="E831" s="1291"/>
      <c r="F831" s="1291"/>
      <c r="G831" s="1291"/>
      <c r="H831" s="1291"/>
      <c r="I831" s="1291"/>
      <c r="J831" s="1291"/>
      <c r="K831" s="1291"/>
      <c r="L831" s="1291"/>
      <c r="M831" s="1291"/>
      <c r="N831" s="1291"/>
      <c r="O831" s="1291"/>
      <c r="P831" s="1291"/>
      <c r="Q831" s="1291"/>
      <c r="R831" s="1291"/>
      <c r="S831" s="1291"/>
      <c r="T831" s="1291"/>
      <c r="U831" s="1291"/>
      <c r="V831" s="1291"/>
      <c r="W831" s="1291"/>
      <c r="X831" s="1291"/>
      <c r="Y831" s="1291"/>
      <c r="Z831" s="1291"/>
    </row>
    <row r="832">
      <c r="A832" s="1291"/>
      <c r="B832" s="1291"/>
      <c r="C832" s="1291"/>
      <c r="D832" s="1291"/>
      <c r="E832" s="1291"/>
      <c r="F832" s="1291"/>
      <c r="G832" s="1291"/>
      <c r="H832" s="1291"/>
      <c r="I832" s="1291"/>
      <c r="J832" s="1291"/>
      <c r="K832" s="1291"/>
      <c r="L832" s="1291"/>
      <c r="M832" s="1291"/>
      <c r="N832" s="1291"/>
      <c r="O832" s="1291"/>
      <c r="P832" s="1291"/>
      <c r="Q832" s="1291"/>
      <c r="R832" s="1291"/>
      <c r="S832" s="1291"/>
      <c r="T832" s="1291"/>
      <c r="U832" s="1291"/>
      <c r="V832" s="1291"/>
      <c r="W832" s="1291"/>
      <c r="X832" s="1291"/>
      <c r="Y832" s="1291"/>
      <c r="Z832" s="1291"/>
    </row>
    <row r="833">
      <c r="A833" s="1291"/>
      <c r="B833" s="1291"/>
      <c r="C833" s="1291"/>
      <c r="D833" s="1291"/>
      <c r="E833" s="1291"/>
      <c r="F833" s="1291"/>
      <c r="G833" s="1291"/>
      <c r="H833" s="1291"/>
      <c r="I833" s="1291"/>
      <c r="J833" s="1291"/>
      <c r="K833" s="1291"/>
      <c r="L833" s="1291"/>
      <c r="M833" s="1291"/>
      <c r="N833" s="1291"/>
      <c r="O833" s="1291"/>
      <c r="P833" s="1291"/>
      <c r="Q833" s="1291"/>
      <c r="R833" s="1291"/>
      <c r="S833" s="1291"/>
      <c r="T833" s="1291"/>
      <c r="U833" s="1291"/>
      <c r="V833" s="1291"/>
      <c r="W833" s="1291"/>
      <c r="X833" s="1291"/>
      <c r="Y833" s="1291"/>
      <c r="Z833" s="1291"/>
    </row>
    <row r="834">
      <c r="A834" s="1291"/>
      <c r="B834" s="1291"/>
      <c r="C834" s="1291"/>
      <c r="D834" s="1291"/>
      <c r="E834" s="1291"/>
      <c r="F834" s="1291"/>
      <c r="G834" s="1291"/>
      <c r="H834" s="1291"/>
      <c r="I834" s="1291"/>
      <c r="J834" s="1291"/>
      <c r="K834" s="1291"/>
      <c r="L834" s="1291"/>
      <c r="M834" s="1291"/>
      <c r="N834" s="1291"/>
      <c r="O834" s="1291"/>
      <c r="P834" s="1291"/>
      <c r="Q834" s="1291"/>
      <c r="R834" s="1291"/>
      <c r="S834" s="1291"/>
      <c r="T834" s="1291"/>
      <c r="U834" s="1291"/>
      <c r="V834" s="1291"/>
      <c r="W834" s="1291"/>
      <c r="X834" s="1291"/>
      <c r="Y834" s="1291"/>
      <c r="Z834" s="1291"/>
    </row>
    <row r="835">
      <c r="A835" s="1291"/>
      <c r="B835" s="1291"/>
      <c r="C835" s="1291"/>
      <c r="D835" s="1291"/>
      <c r="E835" s="1291"/>
      <c r="F835" s="1291"/>
      <c r="G835" s="1291"/>
      <c r="H835" s="1291"/>
      <c r="I835" s="1291"/>
      <c r="J835" s="1291"/>
      <c r="K835" s="1291"/>
      <c r="L835" s="1291"/>
      <c r="M835" s="1291"/>
      <c r="N835" s="1291"/>
      <c r="O835" s="1291"/>
      <c r="P835" s="1291"/>
      <c r="Q835" s="1291"/>
      <c r="R835" s="1291"/>
      <c r="S835" s="1291"/>
      <c r="T835" s="1291"/>
      <c r="U835" s="1291"/>
      <c r="V835" s="1291"/>
      <c r="W835" s="1291"/>
      <c r="X835" s="1291"/>
      <c r="Y835" s="1291"/>
      <c r="Z835" s="1291"/>
    </row>
    <row r="836">
      <c r="A836" s="1291"/>
      <c r="B836" s="1291"/>
      <c r="C836" s="1291"/>
      <c r="D836" s="1291"/>
      <c r="E836" s="1291"/>
      <c r="F836" s="1291"/>
      <c r="G836" s="1291"/>
      <c r="H836" s="1291"/>
      <c r="I836" s="1291"/>
      <c r="J836" s="1291"/>
      <c r="K836" s="1291"/>
      <c r="L836" s="1291"/>
      <c r="M836" s="1291"/>
      <c r="N836" s="1291"/>
      <c r="O836" s="1291"/>
      <c r="P836" s="1291"/>
      <c r="Q836" s="1291"/>
      <c r="R836" s="1291"/>
      <c r="S836" s="1291"/>
      <c r="T836" s="1291"/>
      <c r="U836" s="1291"/>
      <c r="V836" s="1291"/>
      <c r="W836" s="1291"/>
      <c r="X836" s="1291"/>
      <c r="Y836" s="1291"/>
      <c r="Z836" s="1291"/>
    </row>
    <row r="837">
      <c r="A837" s="1291"/>
      <c r="B837" s="1291"/>
      <c r="C837" s="1291"/>
      <c r="D837" s="1291"/>
      <c r="E837" s="1291"/>
      <c r="F837" s="1291"/>
      <c r="G837" s="1291"/>
      <c r="H837" s="1291"/>
      <c r="I837" s="1291"/>
      <c r="J837" s="1291"/>
      <c r="K837" s="1291"/>
      <c r="L837" s="1291"/>
      <c r="M837" s="1291"/>
      <c r="N837" s="1291"/>
      <c r="O837" s="1291"/>
      <c r="P837" s="1291"/>
      <c r="Q837" s="1291"/>
      <c r="R837" s="1291"/>
      <c r="S837" s="1291"/>
      <c r="T837" s="1291"/>
      <c r="U837" s="1291"/>
      <c r="V837" s="1291"/>
      <c r="W837" s="1291"/>
      <c r="X837" s="1291"/>
      <c r="Y837" s="1291"/>
      <c r="Z837" s="1291"/>
    </row>
    <row r="838">
      <c r="A838" s="1291"/>
      <c r="B838" s="1291"/>
      <c r="C838" s="1291"/>
      <c r="D838" s="1291"/>
      <c r="E838" s="1291"/>
      <c r="F838" s="1291"/>
      <c r="G838" s="1291"/>
      <c r="H838" s="1291"/>
      <c r="I838" s="1291"/>
      <c r="J838" s="1291"/>
      <c r="K838" s="1291"/>
      <c r="L838" s="1291"/>
      <c r="M838" s="1291"/>
      <c r="N838" s="1291"/>
      <c r="O838" s="1291"/>
      <c r="P838" s="1291"/>
      <c r="Q838" s="1291"/>
      <c r="R838" s="1291"/>
      <c r="S838" s="1291"/>
      <c r="T838" s="1291"/>
      <c r="U838" s="1291"/>
      <c r="V838" s="1291"/>
      <c r="W838" s="1291"/>
      <c r="X838" s="1291"/>
      <c r="Y838" s="1291"/>
      <c r="Z838" s="1291"/>
    </row>
    <row r="839">
      <c r="A839" s="1291"/>
      <c r="B839" s="1291"/>
      <c r="C839" s="1291"/>
      <c r="D839" s="1291"/>
      <c r="E839" s="1291"/>
      <c r="F839" s="1291"/>
      <c r="G839" s="1291"/>
      <c r="H839" s="1291"/>
      <c r="I839" s="1291"/>
      <c r="J839" s="1291"/>
      <c r="K839" s="1291"/>
      <c r="L839" s="1291"/>
      <c r="M839" s="1291"/>
      <c r="N839" s="1291"/>
      <c r="O839" s="1291"/>
      <c r="P839" s="1291"/>
      <c r="Q839" s="1291"/>
      <c r="R839" s="1291"/>
      <c r="S839" s="1291"/>
      <c r="T839" s="1291"/>
      <c r="U839" s="1291"/>
      <c r="V839" s="1291"/>
      <c r="W839" s="1291"/>
      <c r="X839" s="1291"/>
      <c r="Y839" s="1291"/>
      <c r="Z839" s="1291"/>
    </row>
    <row r="840">
      <c r="A840" s="1291"/>
      <c r="B840" s="1291"/>
      <c r="C840" s="1291"/>
      <c r="D840" s="1291"/>
      <c r="E840" s="1291"/>
      <c r="F840" s="1291"/>
      <c r="G840" s="1291"/>
      <c r="H840" s="1291"/>
      <c r="I840" s="1291"/>
      <c r="J840" s="1291"/>
      <c r="K840" s="1291"/>
      <c r="L840" s="1291"/>
      <c r="M840" s="1291"/>
      <c r="N840" s="1291"/>
      <c r="O840" s="1291"/>
      <c r="P840" s="1291"/>
      <c r="Q840" s="1291"/>
      <c r="R840" s="1291"/>
      <c r="S840" s="1291"/>
      <c r="T840" s="1291"/>
      <c r="U840" s="1291"/>
      <c r="V840" s="1291"/>
      <c r="W840" s="1291"/>
      <c r="X840" s="1291"/>
      <c r="Y840" s="1291"/>
      <c r="Z840" s="1291"/>
    </row>
    <row r="841">
      <c r="A841" s="1291"/>
      <c r="B841" s="1291"/>
      <c r="C841" s="1291"/>
      <c r="D841" s="1291"/>
      <c r="E841" s="1291"/>
      <c r="F841" s="1291"/>
      <c r="G841" s="1291"/>
      <c r="H841" s="1291"/>
      <c r="I841" s="1291"/>
      <c r="J841" s="1291"/>
      <c r="K841" s="1291"/>
      <c r="L841" s="1291"/>
      <c r="M841" s="1291"/>
      <c r="N841" s="1291"/>
      <c r="O841" s="1291"/>
      <c r="P841" s="1291"/>
      <c r="Q841" s="1291"/>
      <c r="R841" s="1291"/>
      <c r="S841" s="1291"/>
      <c r="T841" s="1291"/>
      <c r="U841" s="1291"/>
      <c r="V841" s="1291"/>
      <c r="W841" s="1291"/>
      <c r="X841" s="1291"/>
      <c r="Y841" s="1291"/>
      <c r="Z841" s="1291"/>
    </row>
    <row r="842">
      <c r="A842" s="1291"/>
      <c r="B842" s="1291"/>
      <c r="C842" s="1291"/>
      <c r="D842" s="1291"/>
      <c r="E842" s="1291"/>
      <c r="F842" s="1291"/>
      <c r="G842" s="1291"/>
      <c r="H842" s="1291"/>
      <c r="I842" s="1291"/>
      <c r="J842" s="1291"/>
      <c r="K842" s="1291"/>
      <c r="L842" s="1291"/>
      <c r="M842" s="1291"/>
      <c r="N842" s="1291"/>
      <c r="O842" s="1291"/>
      <c r="P842" s="1291"/>
      <c r="Q842" s="1291"/>
      <c r="R842" s="1291"/>
      <c r="S842" s="1291"/>
      <c r="T842" s="1291"/>
      <c r="U842" s="1291"/>
      <c r="V842" s="1291"/>
      <c r="W842" s="1291"/>
      <c r="X842" s="1291"/>
      <c r="Y842" s="1291"/>
      <c r="Z842" s="1291"/>
    </row>
    <row r="843">
      <c r="A843" s="1291"/>
      <c r="B843" s="1291"/>
      <c r="C843" s="1291"/>
      <c r="D843" s="1291"/>
      <c r="E843" s="1291"/>
      <c r="F843" s="1291"/>
      <c r="G843" s="1291"/>
      <c r="H843" s="1291"/>
      <c r="I843" s="1291"/>
      <c r="J843" s="1291"/>
      <c r="K843" s="1291"/>
      <c r="L843" s="1291"/>
      <c r="M843" s="1291"/>
      <c r="N843" s="1291"/>
      <c r="O843" s="1291"/>
      <c r="P843" s="1291"/>
      <c r="Q843" s="1291"/>
      <c r="R843" s="1291"/>
      <c r="S843" s="1291"/>
      <c r="T843" s="1291"/>
      <c r="U843" s="1291"/>
      <c r="V843" s="1291"/>
      <c r="W843" s="1291"/>
      <c r="X843" s="1291"/>
      <c r="Y843" s="1291"/>
      <c r="Z843" s="1291"/>
    </row>
    <row r="844">
      <c r="A844" s="1291"/>
      <c r="B844" s="1291"/>
      <c r="C844" s="1291"/>
      <c r="D844" s="1291"/>
      <c r="E844" s="1291"/>
      <c r="F844" s="1291"/>
      <c r="G844" s="1291"/>
      <c r="H844" s="1291"/>
      <c r="I844" s="1291"/>
      <c r="J844" s="1291"/>
      <c r="K844" s="1291"/>
      <c r="L844" s="1291"/>
      <c r="M844" s="1291"/>
      <c r="N844" s="1291"/>
      <c r="O844" s="1291"/>
      <c r="P844" s="1291"/>
      <c r="Q844" s="1291"/>
      <c r="R844" s="1291"/>
      <c r="S844" s="1291"/>
      <c r="T844" s="1291"/>
      <c r="U844" s="1291"/>
      <c r="V844" s="1291"/>
      <c r="W844" s="1291"/>
      <c r="X844" s="1291"/>
      <c r="Y844" s="1291"/>
      <c r="Z844" s="1291"/>
    </row>
    <row r="845">
      <c r="A845" s="1291"/>
      <c r="B845" s="1291"/>
      <c r="C845" s="1291"/>
      <c r="D845" s="1291"/>
      <c r="E845" s="1291"/>
      <c r="F845" s="1291"/>
      <c r="G845" s="1291"/>
      <c r="H845" s="1291"/>
      <c r="I845" s="1291"/>
      <c r="J845" s="1291"/>
      <c r="K845" s="1291"/>
      <c r="L845" s="1291"/>
      <c r="M845" s="1291"/>
      <c r="N845" s="1291"/>
      <c r="O845" s="1291"/>
      <c r="P845" s="1291"/>
      <c r="Q845" s="1291"/>
      <c r="R845" s="1291"/>
      <c r="S845" s="1291"/>
      <c r="T845" s="1291"/>
      <c r="U845" s="1291"/>
      <c r="V845" s="1291"/>
      <c r="W845" s="1291"/>
      <c r="X845" s="1291"/>
      <c r="Y845" s="1291"/>
      <c r="Z845" s="1291"/>
    </row>
    <row r="846">
      <c r="A846" s="1291"/>
      <c r="B846" s="1291"/>
      <c r="C846" s="1291"/>
      <c r="D846" s="1291"/>
      <c r="E846" s="1291"/>
      <c r="F846" s="1291"/>
      <c r="G846" s="1291"/>
      <c r="H846" s="1291"/>
      <c r="I846" s="1291"/>
      <c r="J846" s="1291"/>
      <c r="K846" s="1291"/>
      <c r="L846" s="1291"/>
      <c r="M846" s="1291"/>
      <c r="N846" s="1291"/>
      <c r="O846" s="1291"/>
      <c r="P846" s="1291"/>
      <c r="Q846" s="1291"/>
      <c r="R846" s="1291"/>
      <c r="S846" s="1291"/>
      <c r="T846" s="1291"/>
      <c r="U846" s="1291"/>
      <c r="V846" s="1291"/>
      <c r="W846" s="1291"/>
      <c r="X846" s="1291"/>
      <c r="Y846" s="1291"/>
      <c r="Z846" s="1291"/>
    </row>
    <row r="847">
      <c r="A847" s="1291"/>
      <c r="B847" s="1291"/>
      <c r="C847" s="1291"/>
      <c r="D847" s="1291"/>
      <c r="E847" s="1291"/>
      <c r="F847" s="1291"/>
      <c r="G847" s="1291"/>
      <c r="H847" s="1291"/>
      <c r="I847" s="1291"/>
      <c r="J847" s="1291"/>
      <c r="K847" s="1291"/>
      <c r="L847" s="1291"/>
      <c r="M847" s="1291"/>
      <c r="N847" s="1291"/>
      <c r="O847" s="1291"/>
      <c r="P847" s="1291"/>
      <c r="Q847" s="1291"/>
      <c r="R847" s="1291"/>
      <c r="S847" s="1291"/>
      <c r="T847" s="1291"/>
      <c r="U847" s="1291"/>
      <c r="V847" s="1291"/>
      <c r="W847" s="1291"/>
      <c r="X847" s="1291"/>
      <c r="Y847" s="1291"/>
      <c r="Z847" s="1291"/>
    </row>
    <row r="848">
      <c r="A848" s="1291"/>
      <c r="B848" s="1291"/>
      <c r="C848" s="1291"/>
      <c r="D848" s="1291"/>
      <c r="E848" s="1291"/>
      <c r="F848" s="1291"/>
      <c r="G848" s="1291"/>
      <c r="H848" s="1291"/>
      <c r="I848" s="1291"/>
      <c r="J848" s="1291"/>
      <c r="K848" s="1291"/>
      <c r="L848" s="1291"/>
      <c r="M848" s="1291"/>
      <c r="N848" s="1291"/>
      <c r="O848" s="1291"/>
      <c r="P848" s="1291"/>
      <c r="Q848" s="1291"/>
      <c r="R848" s="1291"/>
      <c r="S848" s="1291"/>
      <c r="T848" s="1291"/>
      <c r="U848" s="1291"/>
      <c r="V848" s="1291"/>
      <c r="W848" s="1291"/>
      <c r="X848" s="1291"/>
      <c r="Y848" s="1291"/>
      <c r="Z848" s="1291"/>
    </row>
    <row r="849">
      <c r="A849" s="1291"/>
      <c r="B849" s="1291"/>
      <c r="C849" s="1291"/>
      <c r="D849" s="1291"/>
      <c r="E849" s="1291"/>
      <c r="F849" s="1291"/>
      <c r="G849" s="1291"/>
      <c r="H849" s="1291"/>
      <c r="I849" s="1291"/>
      <c r="J849" s="1291"/>
      <c r="K849" s="1291"/>
      <c r="L849" s="1291"/>
      <c r="M849" s="1291"/>
      <c r="N849" s="1291"/>
      <c r="O849" s="1291"/>
      <c r="P849" s="1291"/>
      <c r="Q849" s="1291"/>
      <c r="R849" s="1291"/>
      <c r="S849" s="1291"/>
      <c r="T849" s="1291"/>
      <c r="U849" s="1291"/>
      <c r="V849" s="1291"/>
      <c r="W849" s="1291"/>
      <c r="X849" s="1291"/>
      <c r="Y849" s="1291"/>
      <c r="Z849" s="1291"/>
    </row>
    <row r="850">
      <c r="A850" s="1291"/>
      <c r="B850" s="1291"/>
      <c r="C850" s="1291"/>
      <c r="D850" s="1291"/>
      <c r="E850" s="1291"/>
      <c r="F850" s="1291"/>
      <c r="G850" s="1291"/>
      <c r="H850" s="1291"/>
      <c r="I850" s="1291"/>
      <c r="J850" s="1291"/>
      <c r="K850" s="1291"/>
      <c r="L850" s="1291"/>
      <c r="M850" s="1291"/>
      <c r="N850" s="1291"/>
      <c r="O850" s="1291"/>
      <c r="P850" s="1291"/>
      <c r="Q850" s="1291"/>
      <c r="R850" s="1291"/>
      <c r="S850" s="1291"/>
      <c r="T850" s="1291"/>
      <c r="U850" s="1291"/>
      <c r="V850" s="1291"/>
      <c r="W850" s="1291"/>
      <c r="X850" s="1291"/>
      <c r="Y850" s="1291"/>
      <c r="Z850" s="1291"/>
    </row>
    <row r="851">
      <c r="A851" s="1291"/>
      <c r="B851" s="1291"/>
      <c r="C851" s="1291"/>
      <c r="D851" s="1291"/>
      <c r="E851" s="1291"/>
      <c r="F851" s="1291"/>
      <c r="G851" s="1291"/>
      <c r="H851" s="1291"/>
      <c r="I851" s="1291"/>
      <c r="J851" s="1291"/>
      <c r="K851" s="1291"/>
      <c r="L851" s="1291"/>
      <c r="M851" s="1291"/>
      <c r="N851" s="1291"/>
      <c r="O851" s="1291"/>
      <c r="P851" s="1291"/>
      <c r="Q851" s="1291"/>
      <c r="R851" s="1291"/>
      <c r="S851" s="1291"/>
      <c r="T851" s="1291"/>
      <c r="U851" s="1291"/>
      <c r="V851" s="1291"/>
      <c r="W851" s="1291"/>
      <c r="X851" s="1291"/>
      <c r="Y851" s="1291"/>
      <c r="Z851" s="1291"/>
    </row>
    <row r="852">
      <c r="A852" s="1291"/>
      <c r="B852" s="1291"/>
      <c r="C852" s="1291"/>
      <c r="D852" s="1291"/>
      <c r="E852" s="1291"/>
      <c r="F852" s="1291"/>
      <c r="G852" s="1291"/>
      <c r="H852" s="1291"/>
      <c r="I852" s="1291"/>
      <c r="J852" s="1291"/>
      <c r="K852" s="1291"/>
      <c r="L852" s="1291"/>
      <c r="M852" s="1291"/>
      <c r="N852" s="1291"/>
      <c r="O852" s="1291"/>
      <c r="P852" s="1291"/>
      <c r="Q852" s="1291"/>
      <c r="R852" s="1291"/>
      <c r="S852" s="1291"/>
      <c r="T852" s="1291"/>
      <c r="U852" s="1291"/>
      <c r="V852" s="1291"/>
      <c r="W852" s="1291"/>
      <c r="X852" s="1291"/>
      <c r="Y852" s="1291"/>
      <c r="Z852" s="1291"/>
    </row>
    <row r="853">
      <c r="A853" s="1291"/>
      <c r="B853" s="1291"/>
      <c r="C853" s="1291"/>
      <c r="D853" s="1291"/>
      <c r="E853" s="1291"/>
      <c r="F853" s="1291"/>
      <c r="G853" s="1291"/>
      <c r="H853" s="1291"/>
      <c r="I853" s="1291"/>
      <c r="J853" s="1291"/>
      <c r="K853" s="1291"/>
      <c r="L853" s="1291"/>
      <c r="M853" s="1291"/>
      <c r="N853" s="1291"/>
      <c r="O853" s="1291"/>
      <c r="P853" s="1291"/>
      <c r="Q853" s="1291"/>
      <c r="R853" s="1291"/>
      <c r="S853" s="1291"/>
      <c r="T853" s="1291"/>
      <c r="U853" s="1291"/>
      <c r="V853" s="1291"/>
      <c r="W853" s="1291"/>
      <c r="X853" s="1291"/>
      <c r="Y853" s="1291"/>
      <c r="Z853" s="1291"/>
    </row>
    <row r="854">
      <c r="A854" s="1291"/>
      <c r="B854" s="1291"/>
      <c r="C854" s="1291"/>
      <c r="D854" s="1291"/>
      <c r="E854" s="1291"/>
      <c r="F854" s="1291"/>
      <c r="G854" s="1291"/>
      <c r="H854" s="1291"/>
      <c r="I854" s="1291"/>
      <c r="J854" s="1291"/>
      <c r="K854" s="1291"/>
      <c r="L854" s="1291"/>
      <c r="M854" s="1291"/>
      <c r="N854" s="1291"/>
      <c r="O854" s="1291"/>
      <c r="P854" s="1291"/>
      <c r="Q854" s="1291"/>
      <c r="R854" s="1291"/>
      <c r="S854" s="1291"/>
      <c r="T854" s="1291"/>
      <c r="U854" s="1291"/>
      <c r="V854" s="1291"/>
      <c r="W854" s="1291"/>
      <c r="X854" s="1291"/>
      <c r="Y854" s="1291"/>
      <c r="Z854" s="1291"/>
    </row>
    <row r="855">
      <c r="A855" s="1291"/>
      <c r="B855" s="1291"/>
      <c r="C855" s="1291"/>
      <c r="D855" s="1291"/>
      <c r="E855" s="1291"/>
      <c r="F855" s="1291"/>
      <c r="G855" s="1291"/>
      <c r="H855" s="1291"/>
      <c r="I855" s="1291"/>
      <c r="J855" s="1291"/>
      <c r="K855" s="1291"/>
      <c r="L855" s="1291"/>
      <c r="M855" s="1291"/>
      <c r="N855" s="1291"/>
      <c r="O855" s="1291"/>
      <c r="P855" s="1291"/>
      <c r="Q855" s="1291"/>
      <c r="R855" s="1291"/>
      <c r="S855" s="1291"/>
      <c r="T855" s="1291"/>
      <c r="U855" s="1291"/>
      <c r="V855" s="1291"/>
      <c r="W855" s="1291"/>
      <c r="X855" s="1291"/>
      <c r="Y855" s="1291"/>
      <c r="Z855" s="1291"/>
    </row>
    <row r="856">
      <c r="A856" s="1291"/>
      <c r="B856" s="1291"/>
      <c r="C856" s="1291"/>
      <c r="D856" s="1291"/>
      <c r="E856" s="1291"/>
      <c r="F856" s="1291"/>
      <c r="G856" s="1291"/>
      <c r="H856" s="1291"/>
      <c r="I856" s="1291"/>
      <c r="J856" s="1291"/>
      <c r="K856" s="1291"/>
      <c r="L856" s="1291"/>
      <c r="M856" s="1291"/>
      <c r="N856" s="1291"/>
      <c r="O856" s="1291"/>
      <c r="P856" s="1291"/>
      <c r="Q856" s="1291"/>
      <c r="R856" s="1291"/>
      <c r="S856" s="1291"/>
      <c r="T856" s="1291"/>
      <c r="U856" s="1291"/>
      <c r="V856" s="1291"/>
      <c r="W856" s="1291"/>
      <c r="X856" s="1291"/>
      <c r="Y856" s="1291"/>
      <c r="Z856" s="1291"/>
    </row>
    <row r="857">
      <c r="A857" s="1291"/>
      <c r="B857" s="1291"/>
      <c r="C857" s="1291"/>
      <c r="D857" s="1291"/>
      <c r="E857" s="1291"/>
      <c r="F857" s="1291"/>
      <c r="G857" s="1291"/>
      <c r="H857" s="1291"/>
      <c r="I857" s="1291"/>
      <c r="J857" s="1291"/>
      <c r="K857" s="1291"/>
      <c r="L857" s="1291"/>
      <c r="M857" s="1291"/>
      <c r="N857" s="1291"/>
      <c r="O857" s="1291"/>
      <c r="P857" s="1291"/>
      <c r="Q857" s="1291"/>
      <c r="R857" s="1291"/>
      <c r="S857" s="1291"/>
      <c r="T857" s="1291"/>
      <c r="U857" s="1291"/>
      <c r="V857" s="1291"/>
      <c r="W857" s="1291"/>
      <c r="X857" s="1291"/>
      <c r="Y857" s="1291"/>
      <c r="Z857" s="1291"/>
    </row>
    <row r="858">
      <c r="A858" s="1291"/>
      <c r="B858" s="1291"/>
      <c r="C858" s="1291"/>
      <c r="D858" s="1291"/>
      <c r="E858" s="1291"/>
      <c r="F858" s="1291"/>
      <c r="G858" s="1291"/>
      <c r="H858" s="1291"/>
      <c r="I858" s="1291"/>
      <c r="J858" s="1291"/>
      <c r="K858" s="1291"/>
      <c r="L858" s="1291"/>
      <c r="M858" s="1291"/>
      <c r="N858" s="1291"/>
      <c r="O858" s="1291"/>
      <c r="P858" s="1291"/>
      <c r="Q858" s="1291"/>
      <c r="R858" s="1291"/>
      <c r="S858" s="1291"/>
      <c r="T858" s="1291"/>
      <c r="U858" s="1291"/>
      <c r="V858" s="1291"/>
      <c r="W858" s="1291"/>
      <c r="X858" s="1291"/>
      <c r="Y858" s="1291"/>
      <c r="Z858" s="1291"/>
    </row>
    <row r="859">
      <c r="A859" s="1291"/>
      <c r="B859" s="1291"/>
      <c r="C859" s="1291"/>
      <c r="D859" s="1291"/>
      <c r="E859" s="1291"/>
      <c r="F859" s="1291"/>
      <c r="G859" s="1291"/>
      <c r="H859" s="1291"/>
      <c r="I859" s="1291"/>
      <c r="J859" s="1291"/>
      <c r="K859" s="1291"/>
      <c r="L859" s="1291"/>
      <c r="M859" s="1291"/>
      <c r="N859" s="1291"/>
      <c r="O859" s="1291"/>
      <c r="P859" s="1291"/>
      <c r="Q859" s="1291"/>
      <c r="R859" s="1291"/>
      <c r="S859" s="1291"/>
      <c r="T859" s="1291"/>
      <c r="U859" s="1291"/>
      <c r="V859" s="1291"/>
      <c r="W859" s="1291"/>
      <c r="X859" s="1291"/>
      <c r="Y859" s="1291"/>
      <c r="Z859" s="1291"/>
    </row>
    <row r="860">
      <c r="A860" s="1291"/>
      <c r="B860" s="1291"/>
      <c r="C860" s="1291"/>
      <c r="D860" s="1291"/>
      <c r="E860" s="1291"/>
      <c r="F860" s="1291"/>
      <c r="G860" s="1291"/>
      <c r="H860" s="1291"/>
      <c r="I860" s="1291"/>
      <c r="J860" s="1291"/>
      <c r="K860" s="1291"/>
      <c r="L860" s="1291"/>
      <c r="M860" s="1291"/>
      <c r="N860" s="1291"/>
      <c r="O860" s="1291"/>
      <c r="P860" s="1291"/>
      <c r="Q860" s="1291"/>
      <c r="R860" s="1291"/>
      <c r="S860" s="1291"/>
      <c r="T860" s="1291"/>
      <c r="U860" s="1291"/>
      <c r="V860" s="1291"/>
      <c r="W860" s="1291"/>
      <c r="X860" s="1291"/>
      <c r="Y860" s="1291"/>
      <c r="Z860" s="1291"/>
    </row>
    <row r="861">
      <c r="A861" s="1291"/>
      <c r="B861" s="1291"/>
      <c r="C861" s="1291"/>
      <c r="D861" s="1291"/>
      <c r="E861" s="1291"/>
      <c r="F861" s="1291"/>
      <c r="G861" s="1291"/>
      <c r="H861" s="1291"/>
      <c r="I861" s="1291"/>
      <c r="J861" s="1291"/>
      <c r="K861" s="1291"/>
      <c r="L861" s="1291"/>
      <c r="M861" s="1291"/>
      <c r="N861" s="1291"/>
      <c r="O861" s="1291"/>
      <c r="P861" s="1291"/>
      <c r="Q861" s="1291"/>
      <c r="R861" s="1291"/>
      <c r="S861" s="1291"/>
      <c r="T861" s="1291"/>
      <c r="U861" s="1291"/>
      <c r="V861" s="1291"/>
      <c r="W861" s="1291"/>
      <c r="X861" s="1291"/>
      <c r="Y861" s="1291"/>
      <c r="Z861" s="1291"/>
    </row>
    <row r="862">
      <c r="A862" s="1291"/>
      <c r="B862" s="1291"/>
      <c r="C862" s="1291"/>
      <c r="D862" s="1291"/>
      <c r="E862" s="1291"/>
      <c r="F862" s="1291"/>
      <c r="G862" s="1291"/>
      <c r="H862" s="1291"/>
      <c r="I862" s="1291"/>
      <c r="J862" s="1291"/>
      <c r="K862" s="1291"/>
      <c r="L862" s="1291"/>
      <c r="M862" s="1291"/>
      <c r="N862" s="1291"/>
      <c r="O862" s="1291"/>
      <c r="P862" s="1291"/>
      <c r="Q862" s="1291"/>
      <c r="R862" s="1291"/>
      <c r="S862" s="1291"/>
      <c r="T862" s="1291"/>
      <c r="U862" s="1291"/>
      <c r="V862" s="1291"/>
      <c r="W862" s="1291"/>
      <c r="X862" s="1291"/>
      <c r="Y862" s="1291"/>
      <c r="Z862" s="1291"/>
    </row>
    <row r="863">
      <c r="A863" s="1291"/>
      <c r="B863" s="1291"/>
      <c r="C863" s="1291"/>
      <c r="D863" s="1291"/>
      <c r="E863" s="1291"/>
      <c r="F863" s="1291"/>
      <c r="G863" s="1291"/>
      <c r="H863" s="1291"/>
      <c r="I863" s="1291"/>
      <c r="J863" s="1291"/>
      <c r="K863" s="1291"/>
      <c r="L863" s="1291"/>
      <c r="M863" s="1291"/>
      <c r="N863" s="1291"/>
      <c r="O863" s="1291"/>
      <c r="P863" s="1291"/>
      <c r="Q863" s="1291"/>
      <c r="R863" s="1291"/>
      <c r="S863" s="1291"/>
      <c r="T863" s="1291"/>
      <c r="U863" s="1291"/>
      <c r="V863" s="1291"/>
      <c r="W863" s="1291"/>
      <c r="X863" s="1291"/>
      <c r="Y863" s="1291"/>
      <c r="Z863" s="1291"/>
    </row>
    <row r="864">
      <c r="A864" s="1291"/>
      <c r="B864" s="1291"/>
      <c r="C864" s="1291"/>
      <c r="D864" s="1291"/>
      <c r="E864" s="1291"/>
      <c r="F864" s="1291"/>
      <c r="G864" s="1291"/>
      <c r="H864" s="1291"/>
      <c r="I864" s="1291"/>
      <c r="J864" s="1291"/>
      <c r="K864" s="1291"/>
      <c r="L864" s="1291"/>
      <c r="M864" s="1291"/>
      <c r="N864" s="1291"/>
      <c r="O864" s="1291"/>
      <c r="P864" s="1291"/>
      <c r="Q864" s="1291"/>
      <c r="R864" s="1291"/>
      <c r="S864" s="1291"/>
      <c r="T864" s="1291"/>
      <c r="U864" s="1291"/>
      <c r="V864" s="1291"/>
      <c r="W864" s="1291"/>
      <c r="X864" s="1291"/>
      <c r="Y864" s="1291"/>
      <c r="Z864" s="1291"/>
    </row>
    <row r="865">
      <c r="A865" s="1291"/>
      <c r="B865" s="1291"/>
      <c r="C865" s="1291"/>
      <c r="D865" s="1291"/>
      <c r="E865" s="1291"/>
      <c r="F865" s="1291"/>
      <c r="G865" s="1291"/>
      <c r="H865" s="1291"/>
      <c r="I865" s="1291"/>
      <c r="J865" s="1291"/>
      <c r="K865" s="1291"/>
      <c r="L865" s="1291"/>
      <c r="M865" s="1291"/>
      <c r="N865" s="1291"/>
      <c r="O865" s="1291"/>
      <c r="P865" s="1291"/>
      <c r="Q865" s="1291"/>
      <c r="R865" s="1291"/>
      <c r="S865" s="1291"/>
      <c r="T865" s="1291"/>
      <c r="U865" s="1291"/>
      <c r="V865" s="1291"/>
      <c r="W865" s="1291"/>
      <c r="X865" s="1291"/>
      <c r="Y865" s="1291"/>
      <c r="Z865" s="1291"/>
    </row>
    <row r="866">
      <c r="A866" s="1291"/>
      <c r="B866" s="1291"/>
      <c r="C866" s="1291"/>
      <c r="D866" s="1291"/>
      <c r="E866" s="1291"/>
      <c r="F866" s="1291"/>
      <c r="G866" s="1291"/>
      <c r="H866" s="1291"/>
      <c r="I866" s="1291"/>
      <c r="J866" s="1291"/>
      <c r="K866" s="1291"/>
      <c r="L866" s="1291"/>
      <c r="M866" s="1291"/>
      <c r="N866" s="1291"/>
      <c r="O866" s="1291"/>
      <c r="P866" s="1291"/>
      <c r="Q866" s="1291"/>
      <c r="R866" s="1291"/>
      <c r="S866" s="1291"/>
      <c r="T866" s="1291"/>
      <c r="U866" s="1291"/>
      <c r="V866" s="1291"/>
      <c r="W866" s="1291"/>
      <c r="X866" s="1291"/>
      <c r="Y866" s="1291"/>
      <c r="Z866" s="1291"/>
    </row>
    <row r="867">
      <c r="A867" s="1291"/>
      <c r="B867" s="1291"/>
      <c r="C867" s="1291"/>
      <c r="D867" s="1291"/>
      <c r="E867" s="1291"/>
      <c r="F867" s="1291"/>
      <c r="G867" s="1291"/>
      <c r="H867" s="1291"/>
      <c r="I867" s="1291"/>
      <c r="J867" s="1291"/>
      <c r="K867" s="1291"/>
      <c r="L867" s="1291"/>
      <c r="M867" s="1291"/>
      <c r="N867" s="1291"/>
      <c r="O867" s="1291"/>
      <c r="P867" s="1291"/>
      <c r="Q867" s="1291"/>
      <c r="R867" s="1291"/>
      <c r="S867" s="1291"/>
      <c r="T867" s="1291"/>
      <c r="U867" s="1291"/>
      <c r="V867" s="1291"/>
      <c r="W867" s="1291"/>
      <c r="X867" s="1291"/>
      <c r="Y867" s="1291"/>
      <c r="Z867" s="1291"/>
    </row>
    <row r="868">
      <c r="A868" s="1291"/>
      <c r="B868" s="1291"/>
      <c r="C868" s="1291"/>
      <c r="D868" s="1291"/>
      <c r="E868" s="1291"/>
      <c r="F868" s="1291"/>
      <c r="G868" s="1291"/>
      <c r="H868" s="1291"/>
      <c r="I868" s="1291"/>
      <c r="J868" s="1291"/>
      <c r="K868" s="1291"/>
      <c r="L868" s="1291"/>
      <c r="M868" s="1291"/>
      <c r="N868" s="1291"/>
      <c r="O868" s="1291"/>
      <c r="P868" s="1291"/>
      <c r="Q868" s="1291"/>
      <c r="R868" s="1291"/>
      <c r="S868" s="1291"/>
      <c r="T868" s="1291"/>
      <c r="U868" s="1291"/>
      <c r="V868" s="1291"/>
      <c r="W868" s="1291"/>
      <c r="X868" s="1291"/>
      <c r="Y868" s="1291"/>
      <c r="Z868" s="1291"/>
    </row>
    <row r="869">
      <c r="A869" s="1291"/>
      <c r="B869" s="1291"/>
      <c r="C869" s="1291"/>
      <c r="D869" s="1291"/>
      <c r="E869" s="1291"/>
      <c r="F869" s="1291"/>
      <c r="G869" s="1291"/>
      <c r="H869" s="1291"/>
      <c r="I869" s="1291"/>
      <c r="J869" s="1291"/>
      <c r="K869" s="1291"/>
      <c r="L869" s="1291"/>
      <c r="M869" s="1291"/>
      <c r="N869" s="1291"/>
      <c r="O869" s="1291"/>
      <c r="P869" s="1291"/>
      <c r="Q869" s="1291"/>
      <c r="R869" s="1291"/>
      <c r="S869" s="1291"/>
      <c r="T869" s="1291"/>
      <c r="U869" s="1291"/>
      <c r="V869" s="1291"/>
      <c r="W869" s="1291"/>
      <c r="X869" s="1291"/>
      <c r="Y869" s="1291"/>
      <c r="Z869" s="1291"/>
    </row>
    <row r="870">
      <c r="A870" s="1291"/>
      <c r="B870" s="1291"/>
      <c r="C870" s="1291"/>
      <c r="D870" s="1291"/>
      <c r="E870" s="1291"/>
      <c r="F870" s="1291"/>
      <c r="G870" s="1291"/>
      <c r="H870" s="1291"/>
      <c r="I870" s="1291"/>
      <c r="J870" s="1291"/>
      <c r="K870" s="1291"/>
      <c r="L870" s="1291"/>
      <c r="M870" s="1291"/>
      <c r="N870" s="1291"/>
      <c r="O870" s="1291"/>
      <c r="P870" s="1291"/>
      <c r="Q870" s="1291"/>
      <c r="R870" s="1291"/>
      <c r="S870" s="1291"/>
      <c r="T870" s="1291"/>
      <c r="U870" s="1291"/>
      <c r="V870" s="1291"/>
      <c r="W870" s="1291"/>
      <c r="X870" s="1291"/>
      <c r="Y870" s="1291"/>
      <c r="Z870" s="1291"/>
    </row>
    <row r="871">
      <c r="A871" s="1291"/>
      <c r="B871" s="1291"/>
      <c r="C871" s="1291"/>
      <c r="D871" s="1291"/>
      <c r="E871" s="1291"/>
      <c r="F871" s="1291"/>
      <c r="G871" s="1291"/>
      <c r="H871" s="1291"/>
      <c r="I871" s="1291"/>
      <c r="J871" s="1291"/>
      <c r="K871" s="1291"/>
      <c r="L871" s="1291"/>
      <c r="M871" s="1291"/>
      <c r="N871" s="1291"/>
      <c r="O871" s="1291"/>
      <c r="P871" s="1291"/>
      <c r="Q871" s="1291"/>
      <c r="R871" s="1291"/>
      <c r="S871" s="1291"/>
      <c r="T871" s="1291"/>
      <c r="U871" s="1291"/>
      <c r="V871" s="1291"/>
      <c r="W871" s="1291"/>
      <c r="X871" s="1291"/>
      <c r="Y871" s="1291"/>
      <c r="Z871" s="1291"/>
    </row>
    <row r="872">
      <c r="A872" s="1291"/>
      <c r="B872" s="1291"/>
      <c r="C872" s="1291"/>
      <c r="D872" s="1291"/>
      <c r="E872" s="1291"/>
      <c r="F872" s="1291"/>
      <c r="G872" s="1291"/>
      <c r="H872" s="1291"/>
      <c r="I872" s="1291"/>
      <c r="J872" s="1291"/>
      <c r="K872" s="1291"/>
      <c r="L872" s="1291"/>
      <c r="M872" s="1291"/>
      <c r="N872" s="1291"/>
      <c r="O872" s="1291"/>
      <c r="P872" s="1291"/>
      <c r="Q872" s="1291"/>
      <c r="R872" s="1291"/>
      <c r="S872" s="1291"/>
      <c r="T872" s="1291"/>
      <c r="U872" s="1291"/>
      <c r="V872" s="1291"/>
      <c r="W872" s="1291"/>
      <c r="X872" s="1291"/>
      <c r="Y872" s="1291"/>
      <c r="Z872" s="1291"/>
    </row>
    <row r="873">
      <c r="A873" s="1291"/>
      <c r="B873" s="1291"/>
      <c r="C873" s="1291"/>
      <c r="D873" s="1291"/>
      <c r="E873" s="1291"/>
      <c r="F873" s="1291"/>
      <c r="G873" s="1291"/>
      <c r="H873" s="1291"/>
      <c r="I873" s="1291"/>
      <c r="J873" s="1291"/>
      <c r="K873" s="1291"/>
      <c r="L873" s="1291"/>
      <c r="M873" s="1291"/>
      <c r="N873" s="1291"/>
      <c r="O873" s="1291"/>
      <c r="P873" s="1291"/>
      <c r="Q873" s="1291"/>
      <c r="R873" s="1291"/>
      <c r="S873" s="1291"/>
      <c r="T873" s="1291"/>
      <c r="U873" s="1291"/>
      <c r="V873" s="1291"/>
      <c r="W873" s="1291"/>
      <c r="X873" s="1291"/>
      <c r="Y873" s="1291"/>
      <c r="Z873" s="1291"/>
    </row>
    <row r="874">
      <c r="A874" s="1291"/>
      <c r="B874" s="1291"/>
      <c r="C874" s="1291"/>
      <c r="D874" s="1291"/>
      <c r="E874" s="1291"/>
      <c r="F874" s="1291"/>
      <c r="G874" s="1291"/>
      <c r="H874" s="1291"/>
      <c r="I874" s="1291"/>
      <c r="J874" s="1291"/>
      <c r="K874" s="1291"/>
      <c r="L874" s="1291"/>
      <c r="M874" s="1291"/>
      <c r="N874" s="1291"/>
      <c r="O874" s="1291"/>
      <c r="P874" s="1291"/>
      <c r="Q874" s="1291"/>
      <c r="R874" s="1291"/>
      <c r="S874" s="1291"/>
      <c r="T874" s="1291"/>
      <c r="U874" s="1291"/>
      <c r="V874" s="1291"/>
      <c r="W874" s="1291"/>
      <c r="X874" s="1291"/>
      <c r="Y874" s="1291"/>
      <c r="Z874" s="1291"/>
    </row>
    <row r="875">
      <c r="A875" s="1291"/>
      <c r="B875" s="1291"/>
      <c r="C875" s="1291"/>
      <c r="D875" s="1291"/>
      <c r="E875" s="1291"/>
      <c r="F875" s="1291"/>
      <c r="G875" s="1291"/>
      <c r="H875" s="1291"/>
      <c r="I875" s="1291"/>
      <c r="J875" s="1291"/>
      <c r="K875" s="1291"/>
      <c r="L875" s="1291"/>
      <c r="M875" s="1291"/>
      <c r="N875" s="1291"/>
      <c r="O875" s="1291"/>
      <c r="P875" s="1291"/>
      <c r="Q875" s="1291"/>
      <c r="R875" s="1291"/>
      <c r="S875" s="1291"/>
      <c r="T875" s="1291"/>
      <c r="U875" s="1291"/>
      <c r="V875" s="1291"/>
      <c r="W875" s="1291"/>
      <c r="X875" s="1291"/>
      <c r="Y875" s="1291"/>
      <c r="Z875" s="1291"/>
    </row>
    <row r="876">
      <c r="A876" s="1291"/>
      <c r="B876" s="1291"/>
      <c r="C876" s="1291"/>
      <c r="D876" s="1291"/>
      <c r="E876" s="1291"/>
      <c r="F876" s="1291"/>
      <c r="G876" s="1291"/>
      <c r="H876" s="1291"/>
      <c r="I876" s="1291"/>
      <c r="J876" s="1291"/>
      <c r="K876" s="1291"/>
      <c r="L876" s="1291"/>
      <c r="M876" s="1291"/>
      <c r="N876" s="1291"/>
      <c r="O876" s="1291"/>
      <c r="P876" s="1291"/>
      <c r="Q876" s="1291"/>
      <c r="R876" s="1291"/>
      <c r="S876" s="1291"/>
      <c r="T876" s="1291"/>
      <c r="U876" s="1291"/>
      <c r="V876" s="1291"/>
      <c r="W876" s="1291"/>
      <c r="X876" s="1291"/>
      <c r="Y876" s="1291"/>
      <c r="Z876" s="1291"/>
    </row>
    <row r="877">
      <c r="A877" s="1291"/>
      <c r="B877" s="1291"/>
      <c r="C877" s="1291"/>
      <c r="D877" s="1291"/>
      <c r="E877" s="1291"/>
      <c r="F877" s="1291"/>
      <c r="G877" s="1291"/>
      <c r="H877" s="1291"/>
      <c r="I877" s="1291"/>
      <c r="J877" s="1291"/>
      <c r="K877" s="1291"/>
      <c r="L877" s="1291"/>
      <c r="M877" s="1291"/>
      <c r="N877" s="1291"/>
      <c r="O877" s="1291"/>
      <c r="P877" s="1291"/>
      <c r="Q877" s="1291"/>
      <c r="R877" s="1291"/>
      <c r="S877" s="1291"/>
      <c r="T877" s="1291"/>
      <c r="U877" s="1291"/>
      <c r="V877" s="1291"/>
      <c r="W877" s="1291"/>
      <c r="X877" s="1291"/>
      <c r="Y877" s="1291"/>
      <c r="Z877" s="1291"/>
    </row>
    <row r="878">
      <c r="A878" s="1291"/>
      <c r="B878" s="1291"/>
      <c r="C878" s="1291"/>
      <c r="D878" s="1291"/>
      <c r="E878" s="1291"/>
      <c r="F878" s="1291"/>
      <c r="G878" s="1291"/>
      <c r="H878" s="1291"/>
      <c r="I878" s="1291"/>
      <c r="J878" s="1291"/>
      <c r="K878" s="1291"/>
      <c r="L878" s="1291"/>
      <c r="M878" s="1291"/>
      <c r="N878" s="1291"/>
      <c r="O878" s="1291"/>
      <c r="P878" s="1291"/>
      <c r="Q878" s="1291"/>
      <c r="R878" s="1291"/>
      <c r="S878" s="1291"/>
      <c r="T878" s="1291"/>
      <c r="U878" s="1291"/>
      <c r="V878" s="1291"/>
      <c r="W878" s="1291"/>
      <c r="X878" s="1291"/>
      <c r="Y878" s="1291"/>
      <c r="Z878" s="1291"/>
    </row>
    <row r="879">
      <c r="A879" s="1291"/>
      <c r="B879" s="1291"/>
      <c r="C879" s="1291"/>
      <c r="D879" s="1291"/>
      <c r="E879" s="1291"/>
      <c r="F879" s="1291"/>
      <c r="G879" s="1291"/>
      <c r="H879" s="1291"/>
      <c r="I879" s="1291"/>
      <c r="J879" s="1291"/>
      <c r="K879" s="1291"/>
      <c r="L879" s="1291"/>
      <c r="M879" s="1291"/>
      <c r="N879" s="1291"/>
      <c r="O879" s="1291"/>
      <c r="P879" s="1291"/>
      <c r="Q879" s="1291"/>
      <c r="R879" s="1291"/>
      <c r="S879" s="1291"/>
      <c r="T879" s="1291"/>
      <c r="U879" s="1291"/>
      <c r="V879" s="1291"/>
      <c r="W879" s="1291"/>
      <c r="X879" s="1291"/>
      <c r="Y879" s="1291"/>
      <c r="Z879" s="1291"/>
    </row>
    <row r="880">
      <c r="A880" s="1291"/>
      <c r="B880" s="1291"/>
      <c r="C880" s="1291"/>
      <c r="D880" s="1291"/>
      <c r="E880" s="1291"/>
      <c r="F880" s="1291"/>
      <c r="G880" s="1291"/>
      <c r="H880" s="1291"/>
      <c r="I880" s="1291"/>
      <c r="J880" s="1291"/>
      <c r="K880" s="1291"/>
      <c r="L880" s="1291"/>
      <c r="M880" s="1291"/>
      <c r="N880" s="1291"/>
      <c r="O880" s="1291"/>
      <c r="P880" s="1291"/>
      <c r="Q880" s="1291"/>
      <c r="R880" s="1291"/>
      <c r="S880" s="1291"/>
      <c r="T880" s="1291"/>
      <c r="U880" s="1291"/>
      <c r="V880" s="1291"/>
      <c r="W880" s="1291"/>
      <c r="X880" s="1291"/>
      <c r="Y880" s="1291"/>
      <c r="Z880" s="1291"/>
    </row>
    <row r="881">
      <c r="A881" s="1291"/>
      <c r="B881" s="1291"/>
      <c r="C881" s="1291"/>
      <c r="D881" s="1291"/>
      <c r="E881" s="1291"/>
      <c r="F881" s="1291"/>
      <c r="G881" s="1291"/>
      <c r="H881" s="1291"/>
      <c r="I881" s="1291"/>
      <c r="J881" s="1291"/>
      <c r="K881" s="1291"/>
      <c r="L881" s="1291"/>
      <c r="M881" s="1291"/>
      <c r="N881" s="1291"/>
      <c r="O881" s="1291"/>
      <c r="P881" s="1291"/>
      <c r="Q881" s="1291"/>
      <c r="R881" s="1291"/>
      <c r="S881" s="1291"/>
      <c r="T881" s="1291"/>
      <c r="U881" s="1291"/>
      <c r="V881" s="1291"/>
      <c r="W881" s="1291"/>
      <c r="X881" s="1291"/>
      <c r="Y881" s="1291"/>
      <c r="Z881" s="1291"/>
    </row>
    <row r="882">
      <c r="A882" s="1291"/>
      <c r="B882" s="1291"/>
      <c r="C882" s="1291"/>
      <c r="D882" s="1291"/>
      <c r="E882" s="1291"/>
      <c r="F882" s="1291"/>
      <c r="G882" s="1291"/>
      <c r="H882" s="1291"/>
      <c r="I882" s="1291"/>
      <c r="J882" s="1291"/>
      <c r="K882" s="1291"/>
      <c r="L882" s="1291"/>
      <c r="M882" s="1291"/>
      <c r="N882" s="1291"/>
      <c r="O882" s="1291"/>
      <c r="P882" s="1291"/>
      <c r="Q882" s="1291"/>
      <c r="R882" s="1291"/>
      <c r="S882" s="1291"/>
      <c r="T882" s="1291"/>
      <c r="U882" s="1291"/>
      <c r="V882" s="1291"/>
      <c r="W882" s="1291"/>
      <c r="X882" s="1291"/>
      <c r="Y882" s="1291"/>
      <c r="Z882" s="1291"/>
    </row>
    <row r="883">
      <c r="A883" s="1291"/>
      <c r="B883" s="1291"/>
      <c r="C883" s="1291"/>
      <c r="D883" s="1291"/>
      <c r="E883" s="1291"/>
      <c r="F883" s="1291"/>
      <c r="G883" s="1291"/>
      <c r="H883" s="1291"/>
      <c r="I883" s="1291"/>
      <c r="J883" s="1291"/>
      <c r="K883" s="1291"/>
      <c r="L883" s="1291"/>
      <c r="M883" s="1291"/>
      <c r="N883" s="1291"/>
      <c r="O883" s="1291"/>
      <c r="P883" s="1291"/>
      <c r="Q883" s="1291"/>
      <c r="R883" s="1291"/>
      <c r="S883" s="1291"/>
      <c r="T883" s="1291"/>
      <c r="U883" s="1291"/>
      <c r="V883" s="1291"/>
      <c r="W883" s="1291"/>
      <c r="X883" s="1291"/>
      <c r="Y883" s="1291"/>
      <c r="Z883" s="1291"/>
    </row>
    <row r="884">
      <c r="A884" s="1291"/>
      <c r="B884" s="1291"/>
      <c r="C884" s="1291"/>
      <c r="D884" s="1291"/>
      <c r="E884" s="1291"/>
      <c r="F884" s="1291"/>
      <c r="G884" s="1291"/>
      <c r="H884" s="1291"/>
      <c r="I884" s="1291"/>
      <c r="J884" s="1291"/>
      <c r="K884" s="1291"/>
      <c r="L884" s="1291"/>
      <c r="M884" s="1291"/>
      <c r="N884" s="1291"/>
      <c r="O884" s="1291"/>
      <c r="P884" s="1291"/>
      <c r="Q884" s="1291"/>
      <c r="R884" s="1291"/>
      <c r="S884" s="1291"/>
      <c r="T884" s="1291"/>
      <c r="U884" s="1291"/>
      <c r="V884" s="1291"/>
      <c r="W884" s="1291"/>
      <c r="X884" s="1291"/>
      <c r="Y884" s="1291"/>
      <c r="Z884" s="1291"/>
    </row>
    <row r="885">
      <c r="A885" s="1291"/>
      <c r="B885" s="1291"/>
      <c r="C885" s="1291"/>
      <c r="D885" s="1291"/>
      <c r="E885" s="1291"/>
      <c r="F885" s="1291"/>
      <c r="G885" s="1291"/>
      <c r="H885" s="1291"/>
      <c r="I885" s="1291"/>
      <c r="J885" s="1291"/>
      <c r="K885" s="1291"/>
      <c r="L885" s="1291"/>
      <c r="M885" s="1291"/>
      <c r="N885" s="1291"/>
      <c r="O885" s="1291"/>
      <c r="P885" s="1291"/>
      <c r="Q885" s="1291"/>
      <c r="R885" s="1291"/>
      <c r="S885" s="1291"/>
      <c r="T885" s="1291"/>
      <c r="U885" s="1291"/>
      <c r="V885" s="1291"/>
      <c r="W885" s="1291"/>
      <c r="X885" s="1291"/>
      <c r="Y885" s="1291"/>
      <c r="Z885" s="1291"/>
    </row>
    <row r="886">
      <c r="A886" s="1291"/>
      <c r="B886" s="1291"/>
      <c r="C886" s="1291"/>
      <c r="D886" s="1291"/>
      <c r="E886" s="1291"/>
      <c r="F886" s="1291"/>
      <c r="G886" s="1291"/>
      <c r="H886" s="1291"/>
      <c r="I886" s="1291"/>
      <c r="J886" s="1291"/>
      <c r="K886" s="1291"/>
      <c r="L886" s="1291"/>
      <c r="M886" s="1291"/>
      <c r="N886" s="1291"/>
      <c r="O886" s="1291"/>
      <c r="P886" s="1291"/>
      <c r="Q886" s="1291"/>
      <c r="R886" s="1291"/>
      <c r="S886" s="1291"/>
      <c r="T886" s="1291"/>
      <c r="U886" s="1291"/>
      <c r="V886" s="1291"/>
      <c r="W886" s="1291"/>
      <c r="X886" s="1291"/>
      <c r="Y886" s="1291"/>
      <c r="Z886" s="1291"/>
    </row>
    <row r="887">
      <c r="A887" s="1291"/>
      <c r="B887" s="1291"/>
      <c r="C887" s="1291"/>
      <c r="D887" s="1291"/>
      <c r="E887" s="1291"/>
      <c r="F887" s="1291"/>
      <c r="G887" s="1291"/>
      <c r="H887" s="1291"/>
      <c r="I887" s="1291"/>
      <c r="J887" s="1291"/>
      <c r="K887" s="1291"/>
      <c r="L887" s="1291"/>
      <c r="M887" s="1291"/>
      <c r="N887" s="1291"/>
      <c r="O887" s="1291"/>
      <c r="P887" s="1291"/>
      <c r="Q887" s="1291"/>
      <c r="R887" s="1291"/>
      <c r="S887" s="1291"/>
      <c r="T887" s="1291"/>
      <c r="U887" s="1291"/>
      <c r="V887" s="1291"/>
      <c r="W887" s="1291"/>
      <c r="X887" s="1291"/>
      <c r="Y887" s="1291"/>
      <c r="Z887" s="1291"/>
    </row>
    <row r="888">
      <c r="A888" s="1291"/>
      <c r="B888" s="1291"/>
      <c r="C888" s="1291"/>
      <c r="D888" s="1291"/>
      <c r="E888" s="1291"/>
      <c r="F888" s="1291"/>
      <c r="G888" s="1291"/>
      <c r="H888" s="1291"/>
      <c r="I888" s="1291"/>
      <c r="J888" s="1291"/>
      <c r="K888" s="1291"/>
      <c r="L888" s="1291"/>
      <c r="M888" s="1291"/>
      <c r="N888" s="1291"/>
      <c r="O888" s="1291"/>
      <c r="P888" s="1291"/>
      <c r="Q888" s="1291"/>
      <c r="R888" s="1291"/>
      <c r="S888" s="1291"/>
      <c r="T888" s="1291"/>
      <c r="U888" s="1291"/>
      <c r="V888" s="1291"/>
      <c r="W888" s="1291"/>
      <c r="X888" s="1291"/>
      <c r="Y888" s="1291"/>
      <c r="Z888" s="1291"/>
    </row>
    <row r="889">
      <c r="A889" s="1291"/>
      <c r="B889" s="1291"/>
      <c r="C889" s="1291"/>
      <c r="D889" s="1291"/>
      <c r="E889" s="1291"/>
      <c r="F889" s="1291"/>
      <c r="G889" s="1291"/>
      <c r="H889" s="1291"/>
      <c r="I889" s="1291"/>
      <c r="J889" s="1291"/>
      <c r="K889" s="1291"/>
      <c r="L889" s="1291"/>
      <c r="M889" s="1291"/>
      <c r="N889" s="1291"/>
      <c r="O889" s="1291"/>
      <c r="P889" s="1291"/>
      <c r="Q889" s="1291"/>
      <c r="R889" s="1291"/>
      <c r="S889" s="1291"/>
      <c r="T889" s="1291"/>
      <c r="U889" s="1291"/>
      <c r="V889" s="1291"/>
      <c r="W889" s="1291"/>
      <c r="X889" s="1291"/>
      <c r="Y889" s="1291"/>
      <c r="Z889" s="1291"/>
    </row>
    <row r="890">
      <c r="A890" s="1291"/>
      <c r="B890" s="1291"/>
      <c r="C890" s="1291"/>
      <c r="D890" s="1291"/>
      <c r="E890" s="1291"/>
      <c r="F890" s="1291"/>
      <c r="G890" s="1291"/>
      <c r="H890" s="1291"/>
      <c r="I890" s="1291"/>
      <c r="J890" s="1291"/>
      <c r="K890" s="1291"/>
      <c r="L890" s="1291"/>
      <c r="M890" s="1291"/>
      <c r="N890" s="1291"/>
      <c r="O890" s="1291"/>
      <c r="P890" s="1291"/>
      <c r="Q890" s="1291"/>
      <c r="R890" s="1291"/>
      <c r="S890" s="1291"/>
      <c r="T890" s="1291"/>
      <c r="U890" s="1291"/>
      <c r="V890" s="1291"/>
      <c r="W890" s="1291"/>
      <c r="X890" s="1291"/>
      <c r="Y890" s="1291"/>
      <c r="Z890" s="1291"/>
    </row>
    <row r="891">
      <c r="A891" s="1291"/>
      <c r="B891" s="1291"/>
      <c r="C891" s="1291"/>
      <c r="D891" s="1291"/>
      <c r="E891" s="1291"/>
      <c r="F891" s="1291"/>
      <c r="G891" s="1291"/>
      <c r="H891" s="1291"/>
      <c r="I891" s="1291"/>
      <c r="J891" s="1291"/>
      <c r="K891" s="1291"/>
      <c r="L891" s="1291"/>
      <c r="M891" s="1291"/>
      <c r="N891" s="1291"/>
      <c r="O891" s="1291"/>
      <c r="P891" s="1291"/>
      <c r="Q891" s="1291"/>
      <c r="R891" s="1291"/>
      <c r="S891" s="1291"/>
      <c r="T891" s="1291"/>
      <c r="U891" s="1291"/>
      <c r="V891" s="1291"/>
      <c r="W891" s="1291"/>
      <c r="X891" s="1291"/>
      <c r="Y891" s="1291"/>
      <c r="Z891" s="1291"/>
    </row>
    <row r="892">
      <c r="A892" s="1291"/>
      <c r="B892" s="1291"/>
      <c r="C892" s="1291"/>
      <c r="D892" s="1291"/>
      <c r="E892" s="1291"/>
      <c r="F892" s="1291"/>
      <c r="G892" s="1291"/>
      <c r="H892" s="1291"/>
      <c r="I892" s="1291"/>
      <c r="J892" s="1291"/>
      <c r="K892" s="1291"/>
      <c r="L892" s="1291"/>
      <c r="M892" s="1291"/>
      <c r="N892" s="1291"/>
      <c r="O892" s="1291"/>
      <c r="P892" s="1291"/>
      <c r="Q892" s="1291"/>
      <c r="R892" s="1291"/>
      <c r="S892" s="1291"/>
      <c r="T892" s="1291"/>
      <c r="U892" s="1291"/>
      <c r="V892" s="1291"/>
      <c r="W892" s="1291"/>
      <c r="X892" s="1291"/>
      <c r="Y892" s="1291"/>
      <c r="Z892" s="1291"/>
    </row>
    <row r="893">
      <c r="A893" s="1291"/>
      <c r="B893" s="1291"/>
      <c r="C893" s="1291"/>
      <c r="D893" s="1291"/>
      <c r="E893" s="1291"/>
      <c r="F893" s="1291"/>
      <c r="G893" s="1291"/>
      <c r="H893" s="1291"/>
      <c r="I893" s="1291"/>
      <c r="J893" s="1291"/>
      <c r="K893" s="1291"/>
      <c r="L893" s="1291"/>
      <c r="M893" s="1291"/>
      <c r="N893" s="1291"/>
      <c r="O893" s="1291"/>
      <c r="P893" s="1291"/>
      <c r="Q893" s="1291"/>
      <c r="R893" s="1291"/>
      <c r="S893" s="1291"/>
      <c r="T893" s="1291"/>
      <c r="U893" s="1291"/>
      <c r="V893" s="1291"/>
      <c r="W893" s="1291"/>
      <c r="X893" s="1291"/>
      <c r="Y893" s="1291"/>
      <c r="Z893" s="1291"/>
    </row>
    <row r="894">
      <c r="A894" s="1291"/>
      <c r="B894" s="1291"/>
      <c r="C894" s="1291"/>
      <c r="D894" s="1291"/>
      <c r="E894" s="1291"/>
      <c r="F894" s="1291"/>
      <c r="G894" s="1291"/>
      <c r="H894" s="1291"/>
      <c r="I894" s="1291"/>
      <c r="J894" s="1291"/>
      <c r="K894" s="1291"/>
      <c r="L894" s="1291"/>
      <c r="M894" s="1291"/>
      <c r="N894" s="1291"/>
      <c r="O894" s="1291"/>
      <c r="P894" s="1291"/>
      <c r="Q894" s="1291"/>
      <c r="R894" s="1291"/>
      <c r="S894" s="1291"/>
      <c r="T894" s="1291"/>
      <c r="U894" s="1291"/>
      <c r="V894" s="1291"/>
      <c r="W894" s="1291"/>
      <c r="X894" s="1291"/>
      <c r="Y894" s="1291"/>
      <c r="Z894" s="1291"/>
    </row>
    <row r="895">
      <c r="A895" s="1291"/>
      <c r="B895" s="1291"/>
      <c r="C895" s="1291"/>
      <c r="D895" s="1291"/>
      <c r="E895" s="1291"/>
      <c r="F895" s="1291"/>
      <c r="G895" s="1291"/>
      <c r="H895" s="1291"/>
      <c r="I895" s="1291"/>
      <c r="J895" s="1291"/>
      <c r="K895" s="1291"/>
      <c r="L895" s="1291"/>
      <c r="M895" s="1291"/>
      <c r="N895" s="1291"/>
      <c r="O895" s="1291"/>
      <c r="P895" s="1291"/>
      <c r="Q895" s="1291"/>
      <c r="R895" s="1291"/>
      <c r="S895" s="1291"/>
      <c r="T895" s="1291"/>
      <c r="U895" s="1291"/>
      <c r="V895" s="1291"/>
      <c r="W895" s="1291"/>
      <c r="X895" s="1291"/>
      <c r="Y895" s="1291"/>
      <c r="Z895" s="1291"/>
    </row>
    <row r="896">
      <c r="A896" s="1291"/>
      <c r="B896" s="1291"/>
      <c r="C896" s="1291"/>
      <c r="D896" s="1291"/>
      <c r="E896" s="1291"/>
      <c r="F896" s="1291"/>
      <c r="G896" s="1291"/>
      <c r="H896" s="1291"/>
      <c r="I896" s="1291"/>
      <c r="J896" s="1291"/>
      <c r="K896" s="1291"/>
      <c r="L896" s="1291"/>
      <c r="M896" s="1291"/>
      <c r="N896" s="1291"/>
      <c r="O896" s="1291"/>
      <c r="P896" s="1291"/>
      <c r="Q896" s="1291"/>
      <c r="R896" s="1291"/>
      <c r="S896" s="1291"/>
      <c r="T896" s="1291"/>
      <c r="U896" s="1291"/>
      <c r="V896" s="1291"/>
      <c r="W896" s="1291"/>
      <c r="X896" s="1291"/>
      <c r="Y896" s="1291"/>
      <c r="Z896" s="1291"/>
    </row>
    <row r="897">
      <c r="A897" s="1291"/>
      <c r="B897" s="1291"/>
      <c r="C897" s="1291"/>
      <c r="D897" s="1291"/>
      <c r="E897" s="1291"/>
      <c r="F897" s="1291"/>
      <c r="G897" s="1291"/>
      <c r="H897" s="1291"/>
      <c r="I897" s="1291"/>
      <c r="J897" s="1291"/>
      <c r="K897" s="1291"/>
      <c r="L897" s="1291"/>
      <c r="M897" s="1291"/>
      <c r="N897" s="1291"/>
      <c r="O897" s="1291"/>
      <c r="P897" s="1291"/>
      <c r="Q897" s="1291"/>
      <c r="R897" s="1291"/>
      <c r="S897" s="1291"/>
      <c r="T897" s="1291"/>
      <c r="U897" s="1291"/>
      <c r="V897" s="1291"/>
      <c r="W897" s="1291"/>
      <c r="X897" s="1291"/>
      <c r="Y897" s="1291"/>
      <c r="Z897" s="1291"/>
    </row>
    <row r="898">
      <c r="A898" s="1291"/>
      <c r="B898" s="1291"/>
      <c r="C898" s="1291"/>
      <c r="D898" s="1291"/>
      <c r="E898" s="1291"/>
      <c r="F898" s="1291"/>
      <c r="G898" s="1291"/>
      <c r="H898" s="1291"/>
      <c r="I898" s="1291"/>
      <c r="J898" s="1291"/>
      <c r="K898" s="1291"/>
      <c r="L898" s="1291"/>
      <c r="M898" s="1291"/>
      <c r="N898" s="1291"/>
      <c r="O898" s="1291"/>
      <c r="P898" s="1291"/>
      <c r="Q898" s="1291"/>
      <c r="R898" s="1291"/>
      <c r="S898" s="1291"/>
      <c r="T898" s="1291"/>
      <c r="U898" s="1291"/>
      <c r="V898" s="1291"/>
      <c r="W898" s="1291"/>
      <c r="X898" s="1291"/>
      <c r="Y898" s="1291"/>
      <c r="Z898" s="1291"/>
    </row>
    <row r="899">
      <c r="A899" s="1291"/>
      <c r="B899" s="1291"/>
      <c r="C899" s="1291"/>
      <c r="D899" s="1291"/>
      <c r="E899" s="1291"/>
      <c r="F899" s="1291"/>
      <c r="G899" s="1291"/>
      <c r="H899" s="1291"/>
      <c r="I899" s="1291"/>
      <c r="J899" s="1291"/>
      <c r="K899" s="1291"/>
      <c r="L899" s="1291"/>
      <c r="M899" s="1291"/>
      <c r="N899" s="1291"/>
      <c r="O899" s="1291"/>
      <c r="P899" s="1291"/>
      <c r="Q899" s="1291"/>
      <c r="R899" s="1291"/>
      <c r="S899" s="1291"/>
      <c r="T899" s="1291"/>
      <c r="U899" s="1291"/>
      <c r="V899" s="1291"/>
      <c r="W899" s="1291"/>
      <c r="X899" s="1291"/>
      <c r="Y899" s="1291"/>
      <c r="Z899" s="1291"/>
    </row>
    <row r="900">
      <c r="A900" s="1291"/>
      <c r="B900" s="1291"/>
      <c r="C900" s="1291"/>
      <c r="D900" s="1291"/>
      <c r="E900" s="1291"/>
      <c r="F900" s="1291"/>
      <c r="G900" s="1291"/>
      <c r="H900" s="1291"/>
      <c r="I900" s="1291"/>
      <c r="J900" s="1291"/>
      <c r="K900" s="1291"/>
      <c r="L900" s="1291"/>
      <c r="M900" s="1291"/>
      <c r="N900" s="1291"/>
      <c r="O900" s="1291"/>
      <c r="P900" s="1291"/>
      <c r="Q900" s="1291"/>
      <c r="R900" s="1291"/>
      <c r="S900" s="1291"/>
      <c r="T900" s="1291"/>
      <c r="U900" s="1291"/>
      <c r="V900" s="1291"/>
      <c r="W900" s="1291"/>
      <c r="X900" s="1291"/>
      <c r="Y900" s="1291"/>
      <c r="Z900" s="1291"/>
    </row>
    <row r="901">
      <c r="A901" s="1291"/>
      <c r="B901" s="1291"/>
      <c r="C901" s="1291"/>
      <c r="D901" s="1291"/>
      <c r="E901" s="1291"/>
      <c r="F901" s="1291"/>
      <c r="G901" s="1291"/>
      <c r="H901" s="1291"/>
      <c r="I901" s="1291"/>
      <c r="J901" s="1291"/>
      <c r="K901" s="1291"/>
      <c r="L901" s="1291"/>
      <c r="M901" s="1291"/>
      <c r="N901" s="1291"/>
      <c r="O901" s="1291"/>
      <c r="P901" s="1291"/>
      <c r="Q901" s="1291"/>
      <c r="R901" s="1291"/>
      <c r="S901" s="1291"/>
      <c r="T901" s="1291"/>
      <c r="U901" s="1291"/>
      <c r="V901" s="1291"/>
      <c r="W901" s="1291"/>
      <c r="X901" s="1291"/>
      <c r="Y901" s="1291"/>
      <c r="Z901" s="1291"/>
    </row>
    <row r="902">
      <c r="A902" s="1291"/>
      <c r="B902" s="1291"/>
      <c r="C902" s="1291"/>
      <c r="D902" s="1291"/>
      <c r="E902" s="1291"/>
      <c r="F902" s="1291"/>
      <c r="G902" s="1291"/>
      <c r="H902" s="1291"/>
      <c r="I902" s="1291"/>
      <c r="J902" s="1291"/>
      <c r="K902" s="1291"/>
      <c r="L902" s="1291"/>
      <c r="M902" s="1291"/>
      <c r="N902" s="1291"/>
      <c r="O902" s="1291"/>
      <c r="P902" s="1291"/>
      <c r="Q902" s="1291"/>
      <c r="R902" s="1291"/>
      <c r="S902" s="1291"/>
      <c r="T902" s="1291"/>
      <c r="U902" s="1291"/>
      <c r="V902" s="1291"/>
      <c r="W902" s="1291"/>
      <c r="X902" s="1291"/>
      <c r="Y902" s="1291"/>
      <c r="Z902" s="1291"/>
    </row>
    <row r="903">
      <c r="A903" s="1291"/>
      <c r="B903" s="1291"/>
      <c r="C903" s="1291"/>
      <c r="D903" s="1291"/>
      <c r="E903" s="1291"/>
      <c r="F903" s="1291"/>
      <c r="G903" s="1291"/>
      <c r="H903" s="1291"/>
      <c r="I903" s="1291"/>
      <c r="J903" s="1291"/>
      <c r="K903" s="1291"/>
      <c r="L903" s="1291"/>
      <c r="M903" s="1291"/>
      <c r="N903" s="1291"/>
      <c r="O903" s="1291"/>
      <c r="P903" s="1291"/>
      <c r="Q903" s="1291"/>
      <c r="R903" s="1291"/>
      <c r="S903" s="1291"/>
      <c r="T903" s="1291"/>
      <c r="U903" s="1291"/>
      <c r="V903" s="1291"/>
      <c r="W903" s="1291"/>
      <c r="X903" s="1291"/>
      <c r="Y903" s="1291"/>
      <c r="Z903" s="1291"/>
    </row>
    <row r="904">
      <c r="A904" s="1291"/>
      <c r="B904" s="1291"/>
      <c r="C904" s="1291"/>
      <c r="D904" s="1291"/>
      <c r="E904" s="1291"/>
      <c r="F904" s="1291"/>
      <c r="G904" s="1291"/>
      <c r="H904" s="1291"/>
      <c r="I904" s="1291"/>
      <c r="J904" s="1291"/>
      <c r="K904" s="1291"/>
      <c r="L904" s="1291"/>
      <c r="M904" s="1291"/>
      <c r="N904" s="1291"/>
      <c r="O904" s="1291"/>
      <c r="P904" s="1291"/>
      <c r="Q904" s="1291"/>
      <c r="R904" s="1291"/>
      <c r="S904" s="1291"/>
      <c r="T904" s="1291"/>
      <c r="U904" s="1291"/>
      <c r="V904" s="1291"/>
      <c r="W904" s="1291"/>
      <c r="X904" s="1291"/>
      <c r="Y904" s="1291"/>
      <c r="Z904" s="1291"/>
    </row>
    <row r="905">
      <c r="A905" s="1291"/>
      <c r="B905" s="1291"/>
      <c r="C905" s="1291"/>
      <c r="D905" s="1291"/>
      <c r="E905" s="1291"/>
      <c r="F905" s="1291"/>
      <c r="G905" s="1291"/>
      <c r="H905" s="1291"/>
      <c r="I905" s="1291"/>
      <c r="J905" s="1291"/>
      <c r="K905" s="1291"/>
      <c r="L905" s="1291"/>
      <c r="M905" s="1291"/>
      <c r="N905" s="1291"/>
      <c r="O905" s="1291"/>
      <c r="P905" s="1291"/>
      <c r="Q905" s="1291"/>
      <c r="R905" s="1291"/>
      <c r="S905" s="1291"/>
      <c r="T905" s="1291"/>
      <c r="U905" s="1291"/>
      <c r="V905" s="1291"/>
      <c r="W905" s="1291"/>
      <c r="X905" s="1291"/>
      <c r="Y905" s="1291"/>
      <c r="Z905" s="1291"/>
    </row>
    <row r="906">
      <c r="A906" s="1291"/>
      <c r="B906" s="1291"/>
      <c r="C906" s="1291"/>
      <c r="D906" s="1291"/>
      <c r="E906" s="1291"/>
      <c r="F906" s="1291"/>
      <c r="G906" s="1291"/>
      <c r="H906" s="1291"/>
      <c r="I906" s="1291"/>
      <c r="J906" s="1291"/>
      <c r="K906" s="1291"/>
      <c r="L906" s="1291"/>
      <c r="M906" s="1291"/>
      <c r="N906" s="1291"/>
      <c r="O906" s="1291"/>
      <c r="P906" s="1291"/>
      <c r="Q906" s="1291"/>
      <c r="R906" s="1291"/>
      <c r="S906" s="1291"/>
      <c r="T906" s="1291"/>
      <c r="U906" s="1291"/>
      <c r="V906" s="1291"/>
      <c r="W906" s="1291"/>
      <c r="X906" s="1291"/>
      <c r="Y906" s="1291"/>
      <c r="Z906" s="1291"/>
    </row>
    <row r="907">
      <c r="A907" s="1291"/>
      <c r="B907" s="1291"/>
      <c r="C907" s="1291"/>
      <c r="D907" s="1291"/>
      <c r="E907" s="1291"/>
      <c r="F907" s="1291"/>
      <c r="G907" s="1291"/>
      <c r="H907" s="1291"/>
      <c r="I907" s="1291"/>
      <c r="J907" s="1291"/>
      <c r="K907" s="1291"/>
      <c r="L907" s="1291"/>
      <c r="M907" s="1291"/>
      <c r="N907" s="1291"/>
      <c r="O907" s="1291"/>
      <c r="P907" s="1291"/>
      <c r="Q907" s="1291"/>
      <c r="R907" s="1291"/>
      <c r="S907" s="1291"/>
      <c r="T907" s="1291"/>
      <c r="U907" s="1291"/>
      <c r="V907" s="1291"/>
      <c r="W907" s="1291"/>
      <c r="X907" s="1291"/>
      <c r="Y907" s="1291"/>
      <c r="Z907" s="1291"/>
    </row>
    <row r="908">
      <c r="A908" s="1291"/>
      <c r="B908" s="1291"/>
      <c r="C908" s="1291"/>
      <c r="D908" s="1291"/>
      <c r="E908" s="1291"/>
      <c r="F908" s="1291"/>
      <c r="G908" s="1291"/>
      <c r="H908" s="1291"/>
      <c r="I908" s="1291"/>
      <c r="J908" s="1291"/>
      <c r="K908" s="1291"/>
      <c r="L908" s="1291"/>
      <c r="M908" s="1291"/>
      <c r="N908" s="1291"/>
      <c r="O908" s="1291"/>
      <c r="P908" s="1291"/>
      <c r="Q908" s="1291"/>
      <c r="R908" s="1291"/>
      <c r="S908" s="1291"/>
      <c r="T908" s="1291"/>
      <c r="U908" s="1291"/>
      <c r="V908" s="1291"/>
      <c r="W908" s="1291"/>
      <c r="X908" s="1291"/>
      <c r="Y908" s="1291"/>
      <c r="Z908" s="1291"/>
    </row>
    <row r="909">
      <c r="A909" s="1291"/>
      <c r="B909" s="1291"/>
      <c r="C909" s="1291"/>
      <c r="D909" s="1291"/>
      <c r="E909" s="1291"/>
      <c r="F909" s="1291"/>
      <c r="G909" s="1291"/>
      <c r="H909" s="1291"/>
      <c r="I909" s="1291"/>
      <c r="J909" s="1291"/>
      <c r="K909" s="1291"/>
      <c r="L909" s="1291"/>
      <c r="M909" s="1291"/>
      <c r="N909" s="1291"/>
      <c r="O909" s="1291"/>
      <c r="P909" s="1291"/>
      <c r="Q909" s="1291"/>
      <c r="R909" s="1291"/>
      <c r="S909" s="1291"/>
      <c r="T909" s="1291"/>
      <c r="U909" s="1291"/>
      <c r="V909" s="1291"/>
      <c r="W909" s="1291"/>
      <c r="X909" s="1291"/>
      <c r="Y909" s="1291"/>
      <c r="Z909" s="1291"/>
    </row>
    <row r="910">
      <c r="A910" s="1291"/>
      <c r="B910" s="1291"/>
      <c r="C910" s="1291"/>
      <c r="D910" s="1291"/>
      <c r="E910" s="1291"/>
      <c r="F910" s="1291"/>
      <c r="G910" s="1291"/>
      <c r="H910" s="1291"/>
      <c r="I910" s="1291"/>
      <c r="J910" s="1291"/>
      <c r="K910" s="1291"/>
      <c r="L910" s="1291"/>
      <c r="M910" s="1291"/>
      <c r="N910" s="1291"/>
      <c r="O910" s="1291"/>
      <c r="P910" s="1291"/>
      <c r="Q910" s="1291"/>
      <c r="R910" s="1291"/>
      <c r="S910" s="1291"/>
      <c r="T910" s="1291"/>
      <c r="U910" s="1291"/>
      <c r="V910" s="1291"/>
      <c r="W910" s="1291"/>
      <c r="X910" s="1291"/>
      <c r="Y910" s="1291"/>
      <c r="Z910" s="1291"/>
    </row>
    <row r="911">
      <c r="A911" s="1291"/>
      <c r="B911" s="1291"/>
      <c r="C911" s="1291"/>
      <c r="D911" s="1291"/>
      <c r="E911" s="1291"/>
      <c r="F911" s="1291"/>
      <c r="G911" s="1291"/>
      <c r="H911" s="1291"/>
      <c r="I911" s="1291"/>
      <c r="J911" s="1291"/>
      <c r="K911" s="1291"/>
      <c r="L911" s="1291"/>
      <c r="M911" s="1291"/>
      <c r="N911" s="1291"/>
      <c r="O911" s="1291"/>
      <c r="P911" s="1291"/>
      <c r="Q911" s="1291"/>
      <c r="R911" s="1291"/>
      <c r="S911" s="1291"/>
      <c r="T911" s="1291"/>
      <c r="U911" s="1291"/>
      <c r="V911" s="1291"/>
      <c r="W911" s="1291"/>
      <c r="X911" s="1291"/>
      <c r="Y911" s="1291"/>
      <c r="Z911" s="1291"/>
    </row>
    <row r="912">
      <c r="A912" s="1291"/>
      <c r="B912" s="1291"/>
      <c r="C912" s="1291"/>
      <c r="D912" s="1291"/>
      <c r="E912" s="1291"/>
      <c r="F912" s="1291"/>
      <c r="G912" s="1291"/>
      <c r="H912" s="1291"/>
      <c r="I912" s="1291"/>
      <c r="J912" s="1291"/>
      <c r="K912" s="1291"/>
      <c r="L912" s="1291"/>
      <c r="M912" s="1291"/>
      <c r="N912" s="1291"/>
      <c r="O912" s="1291"/>
      <c r="P912" s="1291"/>
      <c r="Q912" s="1291"/>
      <c r="R912" s="1291"/>
      <c r="S912" s="1291"/>
      <c r="T912" s="1291"/>
      <c r="U912" s="1291"/>
      <c r="V912" s="1291"/>
      <c r="W912" s="1291"/>
      <c r="X912" s="1291"/>
      <c r="Y912" s="1291"/>
      <c r="Z912" s="1291"/>
    </row>
    <row r="913">
      <c r="A913" s="1291"/>
      <c r="B913" s="1291"/>
      <c r="C913" s="1291"/>
      <c r="D913" s="1291"/>
      <c r="E913" s="1291"/>
      <c r="F913" s="1291"/>
      <c r="G913" s="1291"/>
      <c r="H913" s="1291"/>
      <c r="I913" s="1291"/>
      <c r="J913" s="1291"/>
      <c r="K913" s="1291"/>
      <c r="L913" s="1291"/>
      <c r="M913" s="1291"/>
      <c r="N913" s="1291"/>
      <c r="O913" s="1291"/>
      <c r="P913" s="1291"/>
      <c r="Q913" s="1291"/>
      <c r="R913" s="1291"/>
      <c r="S913" s="1291"/>
      <c r="T913" s="1291"/>
      <c r="U913" s="1291"/>
      <c r="V913" s="1291"/>
      <c r="W913" s="1291"/>
      <c r="X913" s="1291"/>
      <c r="Y913" s="1291"/>
      <c r="Z913" s="1291"/>
    </row>
    <row r="914">
      <c r="A914" s="1291"/>
      <c r="B914" s="1291"/>
      <c r="C914" s="1291"/>
      <c r="D914" s="1291"/>
      <c r="E914" s="1291"/>
      <c r="F914" s="1291"/>
      <c r="G914" s="1291"/>
      <c r="H914" s="1291"/>
      <c r="I914" s="1291"/>
      <c r="J914" s="1291"/>
      <c r="K914" s="1291"/>
      <c r="L914" s="1291"/>
      <c r="M914" s="1291"/>
      <c r="N914" s="1291"/>
      <c r="O914" s="1291"/>
      <c r="P914" s="1291"/>
      <c r="Q914" s="1291"/>
      <c r="R914" s="1291"/>
      <c r="S914" s="1291"/>
      <c r="T914" s="1291"/>
      <c r="U914" s="1291"/>
      <c r="V914" s="1291"/>
      <c r="W914" s="1291"/>
      <c r="X914" s="1291"/>
      <c r="Y914" s="1291"/>
      <c r="Z914" s="1291"/>
    </row>
    <row r="915">
      <c r="A915" s="1291"/>
      <c r="B915" s="1291"/>
      <c r="C915" s="1291"/>
      <c r="D915" s="1291"/>
      <c r="E915" s="1291"/>
      <c r="F915" s="1291"/>
      <c r="G915" s="1291"/>
      <c r="H915" s="1291"/>
      <c r="I915" s="1291"/>
      <c r="J915" s="1291"/>
      <c r="K915" s="1291"/>
      <c r="L915" s="1291"/>
      <c r="M915" s="1291"/>
      <c r="N915" s="1291"/>
      <c r="O915" s="1291"/>
      <c r="P915" s="1291"/>
      <c r="Q915" s="1291"/>
      <c r="R915" s="1291"/>
      <c r="S915" s="1291"/>
      <c r="T915" s="1291"/>
      <c r="U915" s="1291"/>
      <c r="V915" s="1291"/>
      <c r="W915" s="1291"/>
      <c r="X915" s="1291"/>
      <c r="Y915" s="1291"/>
      <c r="Z915" s="1291"/>
    </row>
    <row r="916">
      <c r="A916" s="1291"/>
      <c r="B916" s="1291"/>
      <c r="C916" s="1291"/>
      <c r="D916" s="1291"/>
      <c r="E916" s="1291"/>
      <c r="F916" s="1291"/>
      <c r="G916" s="1291"/>
      <c r="H916" s="1291"/>
      <c r="I916" s="1291"/>
      <c r="J916" s="1291"/>
      <c r="K916" s="1291"/>
      <c r="L916" s="1291"/>
      <c r="M916" s="1291"/>
      <c r="N916" s="1291"/>
      <c r="O916" s="1291"/>
      <c r="P916" s="1291"/>
      <c r="Q916" s="1291"/>
      <c r="R916" s="1291"/>
      <c r="S916" s="1291"/>
      <c r="T916" s="1291"/>
      <c r="U916" s="1291"/>
      <c r="V916" s="1291"/>
      <c r="W916" s="1291"/>
      <c r="X916" s="1291"/>
      <c r="Y916" s="1291"/>
      <c r="Z916" s="1291"/>
    </row>
    <row r="917">
      <c r="A917" s="1291"/>
      <c r="B917" s="1291"/>
      <c r="C917" s="1291"/>
      <c r="D917" s="1291"/>
      <c r="E917" s="1291"/>
      <c r="F917" s="1291"/>
      <c r="G917" s="1291"/>
      <c r="H917" s="1291"/>
      <c r="I917" s="1291"/>
      <c r="J917" s="1291"/>
      <c r="K917" s="1291"/>
      <c r="L917" s="1291"/>
      <c r="M917" s="1291"/>
      <c r="N917" s="1291"/>
      <c r="O917" s="1291"/>
      <c r="P917" s="1291"/>
      <c r="Q917" s="1291"/>
      <c r="R917" s="1291"/>
      <c r="S917" s="1291"/>
      <c r="T917" s="1291"/>
      <c r="U917" s="1291"/>
      <c r="V917" s="1291"/>
      <c r="W917" s="1291"/>
      <c r="X917" s="1291"/>
      <c r="Y917" s="1291"/>
      <c r="Z917" s="1291"/>
    </row>
    <row r="918">
      <c r="A918" s="1291"/>
      <c r="B918" s="1291"/>
      <c r="C918" s="1291"/>
      <c r="D918" s="1291"/>
      <c r="E918" s="1291"/>
      <c r="F918" s="1291"/>
      <c r="G918" s="1291"/>
      <c r="H918" s="1291"/>
      <c r="I918" s="1291"/>
      <c r="J918" s="1291"/>
      <c r="K918" s="1291"/>
      <c r="L918" s="1291"/>
      <c r="M918" s="1291"/>
      <c r="N918" s="1291"/>
      <c r="O918" s="1291"/>
      <c r="P918" s="1291"/>
      <c r="Q918" s="1291"/>
      <c r="R918" s="1291"/>
      <c r="S918" s="1291"/>
      <c r="T918" s="1291"/>
      <c r="U918" s="1291"/>
      <c r="V918" s="1291"/>
      <c r="W918" s="1291"/>
      <c r="X918" s="1291"/>
      <c r="Y918" s="1291"/>
      <c r="Z918" s="1291"/>
    </row>
    <row r="919">
      <c r="A919" s="1291"/>
      <c r="B919" s="1291"/>
      <c r="C919" s="1291"/>
      <c r="D919" s="1291"/>
      <c r="E919" s="1291"/>
      <c r="F919" s="1291"/>
      <c r="G919" s="1291"/>
      <c r="H919" s="1291"/>
      <c r="I919" s="1291"/>
      <c r="J919" s="1291"/>
      <c r="K919" s="1291"/>
      <c r="L919" s="1291"/>
      <c r="M919" s="1291"/>
      <c r="N919" s="1291"/>
      <c r="O919" s="1291"/>
      <c r="P919" s="1291"/>
      <c r="Q919" s="1291"/>
      <c r="R919" s="1291"/>
      <c r="S919" s="1291"/>
      <c r="T919" s="1291"/>
      <c r="U919" s="1291"/>
      <c r="V919" s="1291"/>
      <c r="W919" s="1291"/>
      <c r="X919" s="1291"/>
      <c r="Y919" s="1291"/>
      <c r="Z919" s="1291"/>
    </row>
    <row r="920">
      <c r="A920" s="1291"/>
      <c r="B920" s="1291"/>
      <c r="C920" s="1291"/>
      <c r="D920" s="1291"/>
      <c r="E920" s="1291"/>
      <c r="F920" s="1291"/>
      <c r="G920" s="1291"/>
      <c r="H920" s="1291"/>
      <c r="I920" s="1291"/>
      <c r="J920" s="1291"/>
      <c r="K920" s="1291"/>
      <c r="L920" s="1291"/>
      <c r="M920" s="1291"/>
      <c r="N920" s="1291"/>
      <c r="O920" s="1291"/>
      <c r="P920" s="1291"/>
      <c r="Q920" s="1291"/>
      <c r="R920" s="1291"/>
      <c r="S920" s="1291"/>
      <c r="T920" s="1291"/>
      <c r="U920" s="1291"/>
      <c r="V920" s="1291"/>
      <c r="W920" s="1291"/>
      <c r="X920" s="1291"/>
      <c r="Y920" s="1291"/>
      <c r="Z920" s="1291"/>
    </row>
    <row r="921">
      <c r="A921" s="1291"/>
      <c r="B921" s="1291"/>
      <c r="C921" s="1291"/>
      <c r="D921" s="1291"/>
      <c r="E921" s="1291"/>
      <c r="F921" s="1291"/>
      <c r="G921" s="1291"/>
      <c r="H921" s="1291"/>
      <c r="I921" s="1291"/>
      <c r="J921" s="1291"/>
      <c r="K921" s="1291"/>
      <c r="L921" s="1291"/>
      <c r="M921" s="1291"/>
      <c r="N921" s="1291"/>
      <c r="O921" s="1291"/>
      <c r="P921" s="1291"/>
      <c r="Q921" s="1291"/>
      <c r="R921" s="1291"/>
      <c r="S921" s="1291"/>
      <c r="T921" s="1291"/>
      <c r="U921" s="1291"/>
      <c r="V921" s="1291"/>
      <c r="W921" s="1291"/>
      <c r="X921" s="1291"/>
      <c r="Y921" s="1291"/>
      <c r="Z921" s="1291"/>
    </row>
    <row r="922">
      <c r="A922" s="1291"/>
      <c r="B922" s="1291"/>
      <c r="C922" s="1291"/>
      <c r="D922" s="1291"/>
      <c r="E922" s="1291"/>
      <c r="F922" s="1291"/>
      <c r="G922" s="1291"/>
      <c r="H922" s="1291"/>
      <c r="I922" s="1291"/>
      <c r="J922" s="1291"/>
      <c r="K922" s="1291"/>
      <c r="L922" s="1291"/>
      <c r="M922" s="1291"/>
      <c r="N922" s="1291"/>
      <c r="O922" s="1291"/>
      <c r="P922" s="1291"/>
      <c r="Q922" s="1291"/>
      <c r="R922" s="1291"/>
      <c r="S922" s="1291"/>
      <c r="T922" s="1291"/>
      <c r="U922" s="1291"/>
      <c r="V922" s="1291"/>
      <c r="W922" s="1291"/>
      <c r="X922" s="1291"/>
      <c r="Y922" s="1291"/>
      <c r="Z922" s="1291"/>
    </row>
    <row r="923">
      <c r="A923" s="1291"/>
      <c r="B923" s="1291"/>
      <c r="C923" s="1291"/>
      <c r="D923" s="1291"/>
      <c r="E923" s="1291"/>
      <c r="F923" s="1291"/>
      <c r="G923" s="1291"/>
      <c r="H923" s="1291"/>
      <c r="I923" s="1291"/>
      <c r="J923" s="1291"/>
      <c r="K923" s="1291"/>
      <c r="L923" s="1291"/>
      <c r="M923" s="1291"/>
      <c r="N923" s="1291"/>
      <c r="O923" s="1291"/>
      <c r="P923" s="1291"/>
      <c r="Q923" s="1291"/>
      <c r="R923" s="1291"/>
      <c r="S923" s="1291"/>
      <c r="T923" s="1291"/>
      <c r="U923" s="1291"/>
      <c r="V923" s="1291"/>
      <c r="W923" s="1291"/>
      <c r="X923" s="1291"/>
      <c r="Y923" s="1291"/>
      <c r="Z923" s="1291"/>
    </row>
    <row r="924">
      <c r="A924" s="1291"/>
      <c r="B924" s="1291"/>
      <c r="C924" s="1291"/>
      <c r="D924" s="1291"/>
      <c r="E924" s="1291"/>
      <c r="F924" s="1291"/>
      <c r="G924" s="1291"/>
      <c r="H924" s="1291"/>
      <c r="I924" s="1291"/>
      <c r="J924" s="1291"/>
      <c r="K924" s="1291"/>
      <c r="L924" s="1291"/>
      <c r="M924" s="1291"/>
      <c r="N924" s="1291"/>
      <c r="O924" s="1291"/>
      <c r="P924" s="1291"/>
      <c r="Q924" s="1291"/>
      <c r="R924" s="1291"/>
      <c r="S924" s="1291"/>
      <c r="T924" s="1291"/>
      <c r="U924" s="1291"/>
      <c r="V924" s="1291"/>
      <c r="W924" s="1291"/>
      <c r="X924" s="1291"/>
      <c r="Y924" s="1291"/>
      <c r="Z924" s="1291"/>
    </row>
    <row r="925">
      <c r="A925" s="1291"/>
      <c r="B925" s="1291"/>
      <c r="C925" s="1291"/>
      <c r="D925" s="1291"/>
      <c r="E925" s="1291"/>
      <c r="F925" s="1291"/>
      <c r="G925" s="1291"/>
      <c r="H925" s="1291"/>
      <c r="I925" s="1291"/>
      <c r="J925" s="1291"/>
      <c r="K925" s="1291"/>
      <c r="L925" s="1291"/>
      <c r="M925" s="1291"/>
      <c r="N925" s="1291"/>
      <c r="O925" s="1291"/>
      <c r="P925" s="1291"/>
      <c r="Q925" s="1291"/>
      <c r="R925" s="1291"/>
      <c r="S925" s="1291"/>
      <c r="T925" s="1291"/>
      <c r="U925" s="1291"/>
      <c r="V925" s="1291"/>
      <c r="W925" s="1291"/>
      <c r="X925" s="1291"/>
      <c r="Y925" s="1291"/>
      <c r="Z925" s="1291"/>
    </row>
    <row r="926">
      <c r="A926" s="1291"/>
      <c r="B926" s="1291"/>
      <c r="C926" s="1291"/>
      <c r="D926" s="1291"/>
      <c r="E926" s="1291"/>
      <c r="F926" s="1291"/>
      <c r="G926" s="1291"/>
      <c r="H926" s="1291"/>
      <c r="I926" s="1291"/>
      <c r="J926" s="1291"/>
      <c r="K926" s="1291"/>
      <c r="L926" s="1291"/>
      <c r="M926" s="1291"/>
      <c r="N926" s="1291"/>
      <c r="O926" s="1291"/>
      <c r="P926" s="1291"/>
      <c r="Q926" s="1291"/>
      <c r="R926" s="1291"/>
      <c r="S926" s="1291"/>
      <c r="T926" s="1291"/>
      <c r="U926" s="1291"/>
      <c r="V926" s="1291"/>
      <c r="W926" s="1291"/>
      <c r="X926" s="1291"/>
      <c r="Y926" s="1291"/>
      <c r="Z926" s="1291"/>
    </row>
    <row r="927">
      <c r="A927" s="1291"/>
      <c r="B927" s="1291"/>
      <c r="C927" s="1291"/>
      <c r="D927" s="1291"/>
      <c r="E927" s="1291"/>
      <c r="F927" s="1291"/>
      <c r="G927" s="1291"/>
      <c r="H927" s="1291"/>
      <c r="I927" s="1291"/>
      <c r="J927" s="1291"/>
      <c r="K927" s="1291"/>
      <c r="L927" s="1291"/>
      <c r="M927" s="1291"/>
      <c r="N927" s="1291"/>
      <c r="O927" s="1291"/>
      <c r="P927" s="1291"/>
      <c r="Q927" s="1291"/>
      <c r="R927" s="1291"/>
      <c r="S927" s="1291"/>
      <c r="T927" s="1291"/>
      <c r="U927" s="1291"/>
      <c r="V927" s="1291"/>
      <c r="W927" s="1291"/>
      <c r="X927" s="1291"/>
      <c r="Y927" s="1291"/>
      <c r="Z927" s="1291"/>
    </row>
    <row r="928">
      <c r="A928" s="1291"/>
      <c r="B928" s="1291"/>
      <c r="C928" s="1291"/>
      <c r="D928" s="1291"/>
      <c r="E928" s="1291"/>
      <c r="F928" s="1291"/>
      <c r="G928" s="1291"/>
      <c r="H928" s="1291"/>
      <c r="I928" s="1291"/>
      <c r="J928" s="1291"/>
      <c r="K928" s="1291"/>
      <c r="L928" s="1291"/>
      <c r="M928" s="1291"/>
      <c r="N928" s="1291"/>
      <c r="O928" s="1291"/>
      <c r="P928" s="1291"/>
      <c r="Q928" s="1291"/>
      <c r="R928" s="1291"/>
      <c r="S928" s="1291"/>
      <c r="T928" s="1291"/>
      <c r="U928" s="1291"/>
      <c r="V928" s="1291"/>
      <c r="W928" s="1291"/>
      <c r="X928" s="1291"/>
      <c r="Y928" s="1291"/>
      <c r="Z928" s="1291"/>
    </row>
    <row r="929">
      <c r="A929" s="1291"/>
      <c r="B929" s="1291"/>
      <c r="C929" s="1291"/>
      <c r="D929" s="1291"/>
      <c r="E929" s="1291"/>
      <c r="F929" s="1291"/>
      <c r="G929" s="1291"/>
      <c r="H929" s="1291"/>
      <c r="I929" s="1291"/>
      <c r="J929" s="1291"/>
      <c r="K929" s="1291"/>
      <c r="L929" s="1291"/>
      <c r="M929" s="1291"/>
      <c r="N929" s="1291"/>
      <c r="O929" s="1291"/>
      <c r="P929" s="1291"/>
      <c r="Q929" s="1291"/>
      <c r="R929" s="1291"/>
      <c r="S929" s="1291"/>
      <c r="T929" s="1291"/>
      <c r="U929" s="1291"/>
      <c r="V929" s="1291"/>
      <c r="W929" s="1291"/>
      <c r="X929" s="1291"/>
      <c r="Y929" s="1291"/>
      <c r="Z929" s="1291"/>
    </row>
    <row r="930">
      <c r="A930" s="1291"/>
      <c r="B930" s="1291"/>
      <c r="C930" s="1291"/>
      <c r="D930" s="1291"/>
      <c r="E930" s="1291"/>
      <c r="F930" s="1291"/>
      <c r="G930" s="1291"/>
      <c r="H930" s="1291"/>
      <c r="I930" s="1291"/>
      <c r="J930" s="1291"/>
      <c r="K930" s="1291"/>
      <c r="L930" s="1291"/>
      <c r="M930" s="1291"/>
      <c r="N930" s="1291"/>
      <c r="O930" s="1291"/>
      <c r="P930" s="1291"/>
      <c r="Q930" s="1291"/>
      <c r="R930" s="1291"/>
      <c r="S930" s="1291"/>
      <c r="T930" s="1291"/>
      <c r="U930" s="1291"/>
      <c r="V930" s="1291"/>
      <c r="W930" s="1291"/>
      <c r="X930" s="1291"/>
      <c r="Y930" s="1291"/>
      <c r="Z930" s="1291"/>
    </row>
    <row r="931">
      <c r="A931" s="1291"/>
      <c r="B931" s="1291"/>
      <c r="C931" s="1291"/>
      <c r="D931" s="1291"/>
      <c r="E931" s="1291"/>
      <c r="F931" s="1291"/>
      <c r="G931" s="1291"/>
      <c r="H931" s="1291"/>
      <c r="I931" s="1291"/>
      <c r="J931" s="1291"/>
      <c r="K931" s="1291"/>
      <c r="L931" s="1291"/>
      <c r="M931" s="1291"/>
      <c r="N931" s="1291"/>
      <c r="O931" s="1291"/>
      <c r="P931" s="1291"/>
      <c r="Q931" s="1291"/>
      <c r="R931" s="1291"/>
      <c r="S931" s="1291"/>
      <c r="T931" s="1291"/>
      <c r="U931" s="1291"/>
      <c r="V931" s="1291"/>
      <c r="W931" s="1291"/>
      <c r="X931" s="1291"/>
      <c r="Y931" s="1291"/>
      <c r="Z931" s="1291"/>
    </row>
    <row r="932">
      <c r="A932" s="1291"/>
      <c r="B932" s="1291"/>
      <c r="C932" s="1291"/>
      <c r="D932" s="1291"/>
      <c r="E932" s="1291"/>
      <c r="F932" s="1291"/>
      <c r="G932" s="1291"/>
      <c r="H932" s="1291"/>
      <c r="I932" s="1291"/>
      <c r="J932" s="1291"/>
      <c r="K932" s="1291"/>
      <c r="L932" s="1291"/>
      <c r="M932" s="1291"/>
      <c r="N932" s="1291"/>
      <c r="O932" s="1291"/>
      <c r="P932" s="1291"/>
      <c r="Q932" s="1291"/>
      <c r="R932" s="1291"/>
      <c r="S932" s="1291"/>
      <c r="T932" s="1291"/>
      <c r="U932" s="1291"/>
      <c r="V932" s="1291"/>
      <c r="W932" s="1291"/>
      <c r="X932" s="1291"/>
      <c r="Y932" s="1291"/>
      <c r="Z932" s="1291"/>
    </row>
    <row r="933">
      <c r="A933" s="1291"/>
      <c r="B933" s="1291"/>
      <c r="C933" s="1291"/>
      <c r="D933" s="1291"/>
      <c r="E933" s="1291"/>
      <c r="F933" s="1291"/>
      <c r="G933" s="1291"/>
      <c r="H933" s="1291"/>
      <c r="I933" s="1291"/>
      <c r="J933" s="1291"/>
      <c r="K933" s="1291"/>
      <c r="L933" s="1291"/>
      <c r="M933" s="1291"/>
      <c r="N933" s="1291"/>
      <c r="O933" s="1291"/>
      <c r="P933" s="1291"/>
      <c r="Q933" s="1291"/>
      <c r="R933" s="1291"/>
      <c r="S933" s="1291"/>
      <c r="T933" s="1291"/>
      <c r="U933" s="1291"/>
      <c r="V933" s="1291"/>
      <c r="W933" s="1291"/>
      <c r="X933" s="1291"/>
      <c r="Y933" s="1291"/>
      <c r="Z933" s="1291"/>
    </row>
    <row r="934">
      <c r="A934" s="1291"/>
      <c r="B934" s="1291"/>
      <c r="C934" s="1291"/>
      <c r="D934" s="1291"/>
      <c r="E934" s="1291"/>
      <c r="F934" s="1291"/>
      <c r="G934" s="1291"/>
      <c r="H934" s="1291"/>
      <c r="I934" s="1291"/>
      <c r="J934" s="1291"/>
      <c r="K934" s="1291"/>
      <c r="L934" s="1291"/>
      <c r="M934" s="1291"/>
      <c r="N934" s="1291"/>
      <c r="O934" s="1291"/>
      <c r="P934" s="1291"/>
      <c r="Q934" s="1291"/>
      <c r="R934" s="1291"/>
      <c r="S934" s="1291"/>
      <c r="T934" s="1291"/>
      <c r="U934" s="1291"/>
      <c r="V934" s="1291"/>
      <c r="W934" s="1291"/>
      <c r="X934" s="1291"/>
      <c r="Y934" s="1291"/>
      <c r="Z934" s="1291"/>
    </row>
    <row r="935">
      <c r="A935" s="1291"/>
      <c r="B935" s="1291"/>
      <c r="C935" s="1291"/>
      <c r="D935" s="1291"/>
      <c r="E935" s="1291"/>
      <c r="F935" s="1291"/>
      <c r="G935" s="1291"/>
      <c r="H935" s="1291"/>
      <c r="I935" s="1291"/>
      <c r="J935" s="1291"/>
      <c r="K935" s="1291"/>
      <c r="L935" s="1291"/>
      <c r="M935" s="1291"/>
      <c r="N935" s="1291"/>
      <c r="O935" s="1291"/>
      <c r="P935" s="1291"/>
      <c r="Q935" s="1291"/>
      <c r="R935" s="1291"/>
      <c r="S935" s="1291"/>
      <c r="T935" s="1291"/>
      <c r="U935" s="1291"/>
      <c r="V935" s="1291"/>
      <c r="W935" s="1291"/>
      <c r="X935" s="1291"/>
      <c r="Y935" s="1291"/>
      <c r="Z935" s="1291"/>
    </row>
    <row r="936">
      <c r="A936" s="1291"/>
      <c r="B936" s="1291"/>
      <c r="C936" s="1291"/>
      <c r="D936" s="1291"/>
      <c r="E936" s="1291"/>
      <c r="F936" s="1291"/>
      <c r="G936" s="1291"/>
      <c r="H936" s="1291"/>
      <c r="I936" s="1291"/>
      <c r="J936" s="1291"/>
      <c r="K936" s="1291"/>
      <c r="L936" s="1291"/>
      <c r="M936" s="1291"/>
      <c r="N936" s="1291"/>
      <c r="O936" s="1291"/>
      <c r="P936" s="1291"/>
      <c r="Q936" s="1291"/>
      <c r="R936" s="1291"/>
      <c r="S936" s="1291"/>
      <c r="T936" s="1291"/>
      <c r="U936" s="1291"/>
      <c r="V936" s="1291"/>
      <c r="W936" s="1291"/>
      <c r="X936" s="1291"/>
      <c r="Y936" s="1291"/>
      <c r="Z936" s="1291"/>
    </row>
    <row r="937">
      <c r="A937" s="1291"/>
      <c r="B937" s="1291"/>
      <c r="C937" s="1291"/>
      <c r="D937" s="1291"/>
      <c r="E937" s="1291"/>
      <c r="F937" s="1291"/>
      <c r="G937" s="1291"/>
      <c r="H937" s="1291"/>
      <c r="I937" s="1291"/>
      <c r="J937" s="1291"/>
      <c r="K937" s="1291"/>
      <c r="L937" s="1291"/>
      <c r="M937" s="1291"/>
      <c r="N937" s="1291"/>
      <c r="O937" s="1291"/>
      <c r="P937" s="1291"/>
      <c r="Q937" s="1291"/>
      <c r="R937" s="1291"/>
      <c r="S937" s="1291"/>
      <c r="T937" s="1291"/>
      <c r="U937" s="1291"/>
      <c r="V937" s="1291"/>
      <c r="W937" s="1291"/>
      <c r="X937" s="1291"/>
      <c r="Y937" s="1291"/>
      <c r="Z937" s="1291"/>
    </row>
    <row r="938">
      <c r="A938" s="1291"/>
      <c r="B938" s="1291"/>
      <c r="C938" s="1291"/>
      <c r="D938" s="1291"/>
      <c r="E938" s="1291"/>
      <c r="F938" s="1291"/>
      <c r="G938" s="1291"/>
      <c r="H938" s="1291"/>
      <c r="I938" s="1291"/>
      <c r="J938" s="1291"/>
      <c r="K938" s="1291"/>
      <c r="L938" s="1291"/>
      <c r="M938" s="1291"/>
      <c r="N938" s="1291"/>
      <c r="O938" s="1291"/>
      <c r="P938" s="1291"/>
      <c r="Q938" s="1291"/>
      <c r="R938" s="1291"/>
      <c r="S938" s="1291"/>
      <c r="T938" s="1291"/>
      <c r="U938" s="1291"/>
      <c r="V938" s="1291"/>
      <c r="W938" s="1291"/>
      <c r="X938" s="1291"/>
      <c r="Y938" s="1291"/>
      <c r="Z938" s="1291"/>
    </row>
    <row r="939">
      <c r="A939" s="1291"/>
      <c r="B939" s="1291"/>
      <c r="C939" s="1291"/>
      <c r="D939" s="1291"/>
      <c r="E939" s="1291"/>
      <c r="F939" s="1291"/>
      <c r="G939" s="1291"/>
      <c r="H939" s="1291"/>
      <c r="I939" s="1291"/>
      <c r="J939" s="1291"/>
      <c r="K939" s="1291"/>
      <c r="L939" s="1291"/>
      <c r="M939" s="1291"/>
      <c r="N939" s="1291"/>
      <c r="O939" s="1291"/>
      <c r="P939" s="1291"/>
      <c r="Q939" s="1291"/>
      <c r="R939" s="1291"/>
      <c r="S939" s="1291"/>
      <c r="T939" s="1291"/>
      <c r="U939" s="1291"/>
      <c r="V939" s="1291"/>
      <c r="W939" s="1291"/>
      <c r="X939" s="1291"/>
      <c r="Y939" s="1291"/>
      <c r="Z939" s="1291"/>
    </row>
    <row r="940">
      <c r="A940" s="1291"/>
      <c r="B940" s="1291"/>
      <c r="C940" s="1291"/>
      <c r="D940" s="1291"/>
      <c r="E940" s="1291"/>
      <c r="F940" s="1291"/>
      <c r="G940" s="1291"/>
      <c r="H940" s="1291"/>
      <c r="I940" s="1291"/>
      <c r="J940" s="1291"/>
      <c r="K940" s="1291"/>
      <c r="L940" s="1291"/>
      <c r="M940" s="1291"/>
      <c r="N940" s="1291"/>
      <c r="O940" s="1291"/>
      <c r="P940" s="1291"/>
      <c r="Q940" s="1291"/>
      <c r="R940" s="1291"/>
      <c r="S940" s="1291"/>
      <c r="T940" s="1291"/>
      <c r="U940" s="1291"/>
      <c r="V940" s="1291"/>
      <c r="W940" s="1291"/>
      <c r="X940" s="1291"/>
      <c r="Y940" s="1291"/>
      <c r="Z940" s="1291"/>
    </row>
    <row r="941">
      <c r="A941" s="1291"/>
      <c r="B941" s="1291"/>
      <c r="C941" s="1291"/>
      <c r="D941" s="1291"/>
      <c r="E941" s="1291"/>
      <c r="F941" s="1291"/>
      <c r="G941" s="1291"/>
      <c r="H941" s="1291"/>
      <c r="I941" s="1291"/>
      <c r="J941" s="1291"/>
      <c r="K941" s="1291"/>
      <c r="L941" s="1291"/>
      <c r="M941" s="1291"/>
      <c r="N941" s="1291"/>
      <c r="O941" s="1291"/>
      <c r="P941" s="1291"/>
      <c r="Q941" s="1291"/>
      <c r="R941" s="1291"/>
      <c r="S941" s="1291"/>
      <c r="T941" s="1291"/>
      <c r="U941" s="1291"/>
      <c r="V941" s="1291"/>
      <c r="W941" s="1291"/>
      <c r="X941" s="1291"/>
      <c r="Y941" s="1291"/>
      <c r="Z941" s="1291"/>
    </row>
    <row r="942">
      <c r="A942" s="1291"/>
      <c r="B942" s="1291"/>
      <c r="C942" s="1291"/>
      <c r="D942" s="1291"/>
      <c r="E942" s="1291"/>
      <c r="F942" s="1291"/>
      <c r="G942" s="1291"/>
      <c r="H942" s="1291"/>
      <c r="I942" s="1291"/>
      <c r="J942" s="1291"/>
      <c r="K942" s="1291"/>
      <c r="L942" s="1291"/>
      <c r="M942" s="1291"/>
      <c r="N942" s="1291"/>
      <c r="O942" s="1291"/>
      <c r="P942" s="1291"/>
      <c r="Q942" s="1291"/>
      <c r="R942" s="1291"/>
      <c r="S942" s="1291"/>
      <c r="T942" s="1291"/>
      <c r="U942" s="1291"/>
      <c r="V942" s="1291"/>
      <c r="W942" s="1291"/>
      <c r="X942" s="1291"/>
      <c r="Y942" s="1291"/>
      <c r="Z942" s="1291"/>
    </row>
    <row r="943">
      <c r="A943" s="1291"/>
      <c r="B943" s="1291"/>
      <c r="C943" s="1291"/>
      <c r="D943" s="1291"/>
      <c r="E943" s="1291"/>
      <c r="F943" s="1291"/>
      <c r="G943" s="1291"/>
      <c r="H943" s="1291"/>
      <c r="I943" s="1291"/>
      <c r="J943" s="1291"/>
      <c r="K943" s="1291"/>
      <c r="L943" s="1291"/>
      <c r="M943" s="1291"/>
      <c r="N943" s="1291"/>
      <c r="O943" s="1291"/>
      <c r="P943" s="1291"/>
      <c r="Q943" s="1291"/>
      <c r="R943" s="1291"/>
      <c r="S943" s="1291"/>
      <c r="T943" s="1291"/>
      <c r="U943" s="1291"/>
      <c r="V943" s="1291"/>
      <c r="W943" s="1291"/>
      <c r="X943" s="1291"/>
      <c r="Y943" s="1291"/>
      <c r="Z943" s="1291"/>
    </row>
    <row r="944">
      <c r="A944" s="1291"/>
      <c r="B944" s="1291"/>
      <c r="C944" s="1291"/>
      <c r="D944" s="1291"/>
      <c r="E944" s="1291"/>
      <c r="F944" s="1291"/>
      <c r="G944" s="1291"/>
      <c r="H944" s="1291"/>
      <c r="I944" s="1291"/>
      <c r="J944" s="1291"/>
      <c r="K944" s="1291"/>
      <c r="L944" s="1291"/>
      <c r="M944" s="1291"/>
      <c r="N944" s="1291"/>
      <c r="O944" s="1291"/>
      <c r="P944" s="1291"/>
      <c r="Q944" s="1291"/>
      <c r="R944" s="1291"/>
      <c r="S944" s="1291"/>
      <c r="T944" s="1291"/>
      <c r="U944" s="1291"/>
      <c r="V944" s="1291"/>
      <c r="W944" s="1291"/>
      <c r="X944" s="1291"/>
      <c r="Y944" s="1291"/>
      <c r="Z944" s="1291"/>
    </row>
    <row r="945">
      <c r="A945" s="1291"/>
      <c r="B945" s="1291"/>
      <c r="C945" s="1291"/>
      <c r="D945" s="1291"/>
      <c r="E945" s="1291"/>
      <c r="F945" s="1291"/>
      <c r="G945" s="1291"/>
      <c r="H945" s="1291"/>
      <c r="I945" s="1291"/>
      <c r="J945" s="1291"/>
      <c r="K945" s="1291"/>
      <c r="L945" s="1291"/>
      <c r="M945" s="1291"/>
      <c r="N945" s="1291"/>
      <c r="O945" s="1291"/>
      <c r="P945" s="1291"/>
      <c r="Q945" s="1291"/>
      <c r="R945" s="1291"/>
      <c r="S945" s="1291"/>
      <c r="T945" s="1291"/>
      <c r="U945" s="1291"/>
      <c r="V945" s="1291"/>
      <c r="W945" s="1291"/>
      <c r="X945" s="1291"/>
      <c r="Y945" s="1291"/>
      <c r="Z945" s="1291"/>
    </row>
    <row r="946">
      <c r="A946" s="1291"/>
      <c r="B946" s="1291"/>
      <c r="C946" s="1291"/>
      <c r="D946" s="1291"/>
      <c r="E946" s="1291"/>
      <c r="F946" s="1291"/>
      <c r="G946" s="1291"/>
      <c r="H946" s="1291"/>
      <c r="I946" s="1291"/>
      <c r="J946" s="1291"/>
      <c r="K946" s="1291"/>
      <c r="L946" s="1291"/>
      <c r="M946" s="1291"/>
      <c r="N946" s="1291"/>
      <c r="O946" s="1291"/>
      <c r="P946" s="1291"/>
      <c r="Q946" s="1291"/>
      <c r="R946" s="1291"/>
      <c r="S946" s="1291"/>
      <c r="T946" s="1291"/>
      <c r="U946" s="1291"/>
      <c r="V946" s="1291"/>
      <c r="W946" s="1291"/>
      <c r="X946" s="1291"/>
      <c r="Y946" s="1291"/>
      <c r="Z946" s="1291"/>
    </row>
    <row r="947">
      <c r="A947" s="1291"/>
      <c r="B947" s="1291"/>
      <c r="C947" s="1291"/>
      <c r="D947" s="1291"/>
      <c r="E947" s="1291"/>
      <c r="F947" s="1291"/>
      <c r="G947" s="1291"/>
      <c r="H947" s="1291"/>
      <c r="I947" s="1291"/>
      <c r="J947" s="1291"/>
      <c r="K947" s="1291"/>
      <c r="L947" s="1291"/>
      <c r="M947" s="1291"/>
      <c r="N947" s="1291"/>
      <c r="O947" s="1291"/>
      <c r="P947" s="1291"/>
      <c r="Q947" s="1291"/>
      <c r="R947" s="1291"/>
      <c r="S947" s="1291"/>
      <c r="T947" s="1291"/>
      <c r="U947" s="1291"/>
      <c r="V947" s="1291"/>
      <c r="W947" s="1291"/>
      <c r="X947" s="1291"/>
      <c r="Y947" s="1291"/>
      <c r="Z947" s="1291"/>
    </row>
    <row r="948">
      <c r="A948" s="1291"/>
      <c r="B948" s="1291"/>
      <c r="C948" s="1291"/>
      <c r="D948" s="1291"/>
      <c r="E948" s="1291"/>
      <c r="F948" s="1291"/>
      <c r="G948" s="1291"/>
      <c r="H948" s="1291"/>
      <c r="I948" s="1291"/>
      <c r="J948" s="1291"/>
      <c r="K948" s="1291"/>
      <c r="L948" s="1291"/>
      <c r="M948" s="1291"/>
      <c r="N948" s="1291"/>
      <c r="O948" s="1291"/>
      <c r="P948" s="1291"/>
      <c r="Q948" s="1291"/>
      <c r="R948" s="1291"/>
      <c r="S948" s="1291"/>
      <c r="T948" s="1291"/>
      <c r="U948" s="1291"/>
      <c r="V948" s="1291"/>
      <c r="W948" s="1291"/>
      <c r="X948" s="1291"/>
      <c r="Y948" s="1291"/>
      <c r="Z948" s="1291"/>
    </row>
    <row r="949">
      <c r="A949" s="1291"/>
      <c r="B949" s="1291"/>
      <c r="C949" s="1291"/>
      <c r="D949" s="1291"/>
      <c r="E949" s="1291"/>
      <c r="F949" s="1291"/>
      <c r="G949" s="1291"/>
      <c r="H949" s="1291"/>
      <c r="I949" s="1291"/>
      <c r="J949" s="1291"/>
      <c r="K949" s="1291"/>
      <c r="L949" s="1291"/>
      <c r="M949" s="1291"/>
      <c r="N949" s="1291"/>
      <c r="O949" s="1291"/>
      <c r="P949" s="1291"/>
      <c r="Q949" s="1291"/>
      <c r="R949" s="1291"/>
      <c r="S949" s="1291"/>
      <c r="T949" s="1291"/>
      <c r="U949" s="1291"/>
      <c r="V949" s="1291"/>
      <c r="W949" s="1291"/>
      <c r="X949" s="1291"/>
      <c r="Y949" s="1291"/>
      <c r="Z949" s="1291"/>
    </row>
    <row r="950">
      <c r="A950" s="1291"/>
      <c r="B950" s="1291"/>
      <c r="C950" s="1291"/>
      <c r="D950" s="1291"/>
      <c r="E950" s="1291"/>
      <c r="F950" s="1291"/>
      <c r="G950" s="1291"/>
      <c r="H950" s="1291"/>
      <c r="I950" s="1291"/>
      <c r="J950" s="1291"/>
      <c r="K950" s="1291"/>
      <c r="L950" s="1291"/>
      <c r="M950" s="1291"/>
      <c r="N950" s="1291"/>
      <c r="O950" s="1291"/>
      <c r="P950" s="1291"/>
      <c r="Q950" s="1291"/>
      <c r="R950" s="1291"/>
      <c r="S950" s="1291"/>
      <c r="T950" s="1291"/>
      <c r="U950" s="1291"/>
      <c r="V950" s="1291"/>
      <c r="W950" s="1291"/>
      <c r="X950" s="1291"/>
      <c r="Y950" s="1291"/>
      <c r="Z950" s="1291"/>
    </row>
    <row r="951">
      <c r="A951" s="1291"/>
      <c r="B951" s="1291"/>
      <c r="C951" s="1291"/>
      <c r="D951" s="1291"/>
      <c r="E951" s="1291"/>
      <c r="F951" s="1291"/>
      <c r="G951" s="1291"/>
      <c r="H951" s="1291"/>
      <c r="I951" s="1291"/>
      <c r="J951" s="1291"/>
      <c r="K951" s="1291"/>
      <c r="L951" s="1291"/>
      <c r="M951" s="1291"/>
      <c r="N951" s="1291"/>
      <c r="O951" s="1291"/>
      <c r="P951" s="1291"/>
      <c r="Q951" s="1291"/>
      <c r="R951" s="1291"/>
      <c r="S951" s="1291"/>
      <c r="T951" s="1291"/>
      <c r="U951" s="1291"/>
      <c r="V951" s="1291"/>
      <c r="W951" s="1291"/>
      <c r="X951" s="1291"/>
      <c r="Y951" s="1291"/>
      <c r="Z951" s="1291"/>
    </row>
    <row r="952">
      <c r="A952" s="1291"/>
      <c r="B952" s="1291"/>
      <c r="C952" s="1291"/>
      <c r="D952" s="1291"/>
      <c r="E952" s="1291"/>
      <c r="F952" s="1291"/>
      <c r="G952" s="1291"/>
      <c r="H952" s="1291"/>
      <c r="I952" s="1291"/>
      <c r="J952" s="1291"/>
      <c r="K952" s="1291"/>
      <c r="L952" s="1291"/>
      <c r="M952" s="1291"/>
      <c r="N952" s="1291"/>
      <c r="O952" s="1291"/>
      <c r="P952" s="1291"/>
      <c r="Q952" s="1291"/>
      <c r="R952" s="1291"/>
      <c r="S952" s="1291"/>
      <c r="T952" s="1291"/>
      <c r="U952" s="1291"/>
      <c r="V952" s="1291"/>
      <c r="W952" s="1291"/>
      <c r="X952" s="1291"/>
      <c r="Y952" s="1291"/>
      <c r="Z952" s="1291"/>
    </row>
    <row r="953">
      <c r="A953" s="1291"/>
      <c r="B953" s="1291"/>
      <c r="C953" s="1291"/>
      <c r="D953" s="1291"/>
      <c r="E953" s="1291"/>
      <c r="F953" s="1291"/>
      <c r="G953" s="1291"/>
      <c r="H953" s="1291"/>
      <c r="I953" s="1291"/>
      <c r="J953" s="1291"/>
      <c r="K953" s="1291"/>
      <c r="L953" s="1291"/>
      <c r="M953" s="1291"/>
      <c r="N953" s="1291"/>
      <c r="O953" s="1291"/>
      <c r="P953" s="1291"/>
      <c r="Q953" s="1291"/>
      <c r="R953" s="1291"/>
      <c r="S953" s="1291"/>
      <c r="T953" s="1291"/>
      <c r="U953" s="1291"/>
      <c r="V953" s="1291"/>
      <c r="W953" s="1291"/>
      <c r="X953" s="1291"/>
      <c r="Y953" s="1291"/>
      <c r="Z953" s="1291"/>
    </row>
    <row r="954">
      <c r="A954" s="1291"/>
      <c r="B954" s="1291"/>
      <c r="C954" s="1291"/>
      <c r="D954" s="1291"/>
      <c r="E954" s="1291"/>
      <c r="F954" s="1291"/>
      <c r="G954" s="1291"/>
      <c r="H954" s="1291"/>
      <c r="I954" s="1291"/>
      <c r="J954" s="1291"/>
      <c r="K954" s="1291"/>
      <c r="L954" s="1291"/>
      <c r="M954" s="1291"/>
      <c r="N954" s="1291"/>
      <c r="O954" s="1291"/>
      <c r="P954" s="1291"/>
      <c r="Q954" s="1291"/>
      <c r="R954" s="1291"/>
      <c r="S954" s="1291"/>
      <c r="T954" s="1291"/>
      <c r="U954" s="1291"/>
      <c r="V954" s="1291"/>
      <c r="W954" s="1291"/>
      <c r="X954" s="1291"/>
      <c r="Y954" s="1291"/>
      <c r="Z954" s="1291"/>
    </row>
    <row r="955">
      <c r="A955" s="1291"/>
      <c r="B955" s="1291"/>
      <c r="C955" s="1291"/>
      <c r="D955" s="1291"/>
      <c r="E955" s="1291"/>
      <c r="F955" s="1291"/>
      <c r="G955" s="1291"/>
      <c r="H955" s="1291"/>
      <c r="I955" s="1291"/>
      <c r="J955" s="1291"/>
      <c r="K955" s="1291"/>
      <c r="L955" s="1291"/>
      <c r="M955" s="1291"/>
      <c r="N955" s="1291"/>
      <c r="O955" s="1291"/>
      <c r="P955" s="1291"/>
      <c r="Q955" s="1291"/>
      <c r="R955" s="1291"/>
      <c r="S955" s="1291"/>
      <c r="T955" s="1291"/>
      <c r="U955" s="1291"/>
      <c r="V955" s="1291"/>
      <c r="W955" s="1291"/>
      <c r="X955" s="1291"/>
      <c r="Y955" s="1291"/>
      <c r="Z955" s="1291"/>
    </row>
    <row r="956">
      <c r="A956" s="1291"/>
      <c r="B956" s="1291"/>
      <c r="C956" s="1291"/>
      <c r="D956" s="1291"/>
      <c r="E956" s="1291"/>
      <c r="F956" s="1291"/>
      <c r="G956" s="1291"/>
      <c r="H956" s="1291"/>
      <c r="I956" s="1291"/>
      <c r="J956" s="1291"/>
      <c r="K956" s="1291"/>
      <c r="L956" s="1291"/>
      <c r="M956" s="1291"/>
      <c r="N956" s="1291"/>
      <c r="O956" s="1291"/>
      <c r="P956" s="1291"/>
      <c r="Q956" s="1291"/>
      <c r="R956" s="1291"/>
      <c r="S956" s="1291"/>
      <c r="T956" s="1291"/>
      <c r="U956" s="1291"/>
      <c r="V956" s="1291"/>
      <c r="W956" s="1291"/>
      <c r="X956" s="1291"/>
      <c r="Y956" s="1291"/>
      <c r="Z956" s="1291"/>
    </row>
    <row r="957">
      <c r="A957" s="1291"/>
      <c r="B957" s="1291"/>
      <c r="C957" s="1291"/>
      <c r="D957" s="1291"/>
      <c r="E957" s="1291"/>
      <c r="F957" s="1291"/>
      <c r="G957" s="1291"/>
      <c r="H957" s="1291"/>
      <c r="I957" s="1291"/>
      <c r="J957" s="1291"/>
      <c r="K957" s="1291"/>
      <c r="L957" s="1291"/>
      <c r="M957" s="1291"/>
      <c r="N957" s="1291"/>
      <c r="O957" s="1291"/>
      <c r="P957" s="1291"/>
      <c r="Q957" s="1291"/>
      <c r="R957" s="1291"/>
      <c r="S957" s="1291"/>
      <c r="T957" s="1291"/>
      <c r="U957" s="1291"/>
      <c r="V957" s="1291"/>
      <c r="W957" s="1291"/>
      <c r="X957" s="1291"/>
      <c r="Y957" s="1291"/>
      <c r="Z957" s="1291"/>
    </row>
    <row r="958">
      <c r="A958" s="1291"/>
      <c r="B958" s="1291"/>
      <c r="C958" s="1291"/>
      <c r="D958" s="1291"/>
      <c r="E958" s="1291"/>
      <c r="F958" s="1291"/>
      <c r="G958" s="1291"/>
      <c r="H958" s="1291"/>
      <c r="I958" s="1291"/>
      <c r="J958" s="1291"/>
      <c r="K958" s="1291"/>
      <c r="L958" s="1291"/>
      <c r="M958" s="1291"/>
      <c r="N958" s="1291"/>
      <c r="O958" s="1291"/>
      <c r="P958" s="1291"/>
      <c r="Q958" s="1291"/>
      <c r="R958" s="1291"/>
      <c r="S958" s="1291"/>
      <c r="T958" s="1291"/>
      <c r="U958" s="1291"/>
      <c r="V958" s="1291"/>
      <c r="W958" s="1291"/>
      <c r="X958" s="1291"/>
      <c r="Y958" s="1291"/>
      <c r="Z958" s="1291"/>
    </row>
    <row r="959">
      <c r="A959" s="1291"/>
      <c r="B959" s="1291"/>
      <c r="C959" s="1291"/>
      <c r="D959" s="1291"/>
      <c r="E959" s="1291"/>
      <c r="F959" s="1291"/>
      <c r="G959" s="1291"/>
      <c r="H959" s="1291"/>
      <c r="I959" s="1291"/>
      <c r="J959" s="1291"/>
      <c r="K959" s="1291"/>
      <c r="L959" s="1291"/>
      <c r="M959" s="1291"/>
      <c r="N959" s="1291"/>
      <c r="O959" s="1291"/>
      <c r="P959" s="1291"/>
      <c r="Q959" s="1291"/>
      <c r="R959" s="1291"/>
      <c r="S959" s="1291"/>
      <c r="T959" s="1291"/>
      <c r="U959" s="1291"/>
      <c r="V959" s="1291"/>
      <c r="W959" s="1291"/>
      <c r="X959" s="1291"/>
      <c r="Y959" s="1291"/>
      <c r="Z959" s="1291"/>
    </row>
    <row r="960">
      <c r="A960" s="1291"/>
      <c r="B960" s="1291"/>
      <c r="C960" s="1291"/>
      <c r="D960" s="1291"/>
      <c r="E960" s="1291"/>
      <c r="F960" s="1291"/>
      <c r="G960" s="1291"/>
      <c r="H960" s="1291"/>
      <c r="I960" s="1291"/>
      <c r="J960" s="1291"/>
      <c r="K960" s="1291"/>
      <c r="L960" s="1291"/>
      <c r="M960" s="1291"/>
      <c r="N960" s="1291"/>
      <c r="O960" s="1291"/>
      <c r="P960" s="1291"/>
      <c r="Q960" s="1291"/>
      <c r="R960" s="1291"/>
      <c r="S960" s="1291"/>
      <c r="T960" s="1291"/>
      <c r="U960" s="1291"/>
      <c r="V960" s="1291"/>
      <c r="W960" s="1291"/>
      <c r="X960" s="1291"/>
      <c r="Y960" s="1291"/>
      <c r="Z960" s="1291"/>
    </row>
    <row r="961">
      <c r="A961" s="1291"/>
      <c r="B961" s="1291"/>
      <c r="C961" s="1291"/>
      <c r="D961" s="1291"/>
      <c r="E961" s="1291"/>
      <c r="F961" s="1291"/>
      <c r="G961" s="1291"/>
      <c r="H961" s="1291"/>
      <c r="I961" s="1291"/>
      <c r="J961" s="1291"/>
      <c r="K961" s="1291"/>
      <c r="L961" s="1291"/>
      <c r="M961" s="1291"/>
      <c r="N961" s="1291"/>
      <c r="O961" s="1291"/>
      <c r="P961" s="1291"/>
      <c r="Q961" s="1291"/>
      <c r="R961" s="1291"/>
      <c r="S961" s="1291"/>
      <c r="T961" s="1291"/>
      <c r="U961" s="1291"/>
      <c r="V961" s="1291"/>
      <c r="W961" s="1291"/>
      <c r="X961" s="1291"/>
      <c r="Y961" s="1291"/>
      <c r="Z961" s="1291"/>
    </row>
    <row r="962">
      <c r="A962" s="1291"/>
      <c r="B962" s="1291"/>
      <c r="C962" s="1291"/>
      <c r="D962" s="1291"/>
      <c r="E962" s="1291"/>
      <c r="F962" s="1291"/>
      <c r="G962" s="1291"/>
      <c r="H962" s="1291"/>
      <c r="I962" s="1291"/>
      <c r="J962" s="1291"/>
      <c r="K962" s="1291"/>
      <c r="L962" s="1291"/>
      <c r="M962" s="1291"/>
      <c r="N962" s="1291"/>
      <c r="O962" s="1291"/>
      <c r="P962" s="1291"/>
      <c r="Q962" s="1291"/>
      <c r="R962" s="1291"/>
      <c r="S962" s="1291"/>
      <c r="T962" s="1291"/>
      <c r="U962" s="1291"/>
      <c r="V962" s="1291"/>
      <c r="W962" s="1291"/>
      <c r="X962" s="1291"/>
      <c r="Y962" s="1291"/>
      <c r="Z962" s="1291"/>
    </row>
    <row r="963">
      <c r="A963" s="1291"/>
      <c r="B963" s="1291"/>
      <c r="C963" s="1291"/>
      <c r="D963" s="1291"/>
      <c r="E963" s="1291"/>
      <c r="F963" s="1291"/>
      <c r="G963" s="1291"/>
      <c r="H963" s="1291"/>
      <c r="I963" s="1291"/>
      <c r="J963" s="1291"/>
      <c r="K963" s="1291"/>
      <c r="L963" s="1291"/>
      <c r="M963" s="1291"/>
      <c r="N963" s="1291"/>
      <c r="O963" s="1291"/>
      <c r="P963" s="1291"/>
      <c r="Q963" s="1291"/>
      <c r="R963" s="1291"/>
      <c r="S963" s="1291"/>
      <c r="T963" s="1291"/>
      <c r="U963" s="1291"/>
      <c r="V963" s="1291"/>
      <c r="W963" s="1291"/>
      <c r="X963" s="1291"/>
      <c r="Y963" s="1291"/>
      <c r="Z963" s="1291"/>
    </row>
    <row r="964">
      <c r="A964" s="1291"/>
      <c r="B964" s="1291"/>
      <c r="C964" s="1291"/>
      <c r="D964" s="1291"/>
      <c r="E964" s="1291"/>
      <c r="F964" s="1291"/>
      <c r="G964" s="1291"/>
      <c r="H964" s="1291"/>
      <c r="I964" s="1291"/>
      <c r="J964" s="1291"/>
      <c r="K964" s="1291"/>
      <c r="L964" s="1291"/>
      <c r="M964" s="1291"/>
      <c r="N964" s="1291"/>
      <c r="O964" s="1291"/>
      <c r="P964" s="1291"/>
      <c r="Q964" s="1291"/>
      <c r="R964" s="1291"/>
      <c r="S964" s="1291"/>
      <c r="T964" s="1291"/>
      <c r="U964" s="1291"/>
      <c r="V964" s="1291"/>
      <c r="W964" s="1291"/>
      <c r="X964" s="1291"/>
      <c r="Y964" s="1291"/>
      <c r="Z964" s="1291"/>
    </row>
    <row r="965">
      <c r="A965" s="1291"/>
      <c r="B965" s="1291"/>
      <c r="C965" s="1291"/>
      <c r="D965" s="1291"/>
      <c r="E965" s="1291"/>
      <c r="F965" s="1291"/>
      <c r="G965" s="1291"/>
      <c r="H965" s="1291"/>
      <c r="I965" s="1291"/>
      <c r="J965" s="1291"/>
      <c r="K965" s="1291"/>
      <c r="L965" s="1291"/>
      <c r="M965" s="1291"/>
      <c r="N965" s="1291"/>
      <c r="O965" s="1291"/>
      <c r="P965" s="1291"/>
      <c r="Q965" s="1291"/>
      <c r="R965" s="1291"/>
      <c r="S965" s="1291"/>
      <c r="T965" s="1291"/>
      <c r="U965" s="1291"/>
      <c r="V965" s="1291"/>
      <c r="W965" s="1291"/>
      <c r="X965" s="1291"/>
      <c r="Y965" s="1291"/>
      <c r="Z965" s="1291"/>
    </row>
    <row r="966">
      <c r="A966" s="1291"/>
      <c r="B966" s="1291"/>
      <c r="C966" s="1291"/>
      <c r="D966" s="1291"/>
      <c r="E966" s="1291"/>
      <c r="F966" s="1291"/>
      <c r="G966" s="1291"/>
      <c r="H966" s="1291"/>
      <c r="I966" s="1291"/>
      <c r="J966" s="1291"/>
      <c r="K966" s="1291"/>
      <c r="L966" s="1291"/>
      <c r="M966" s="1291"/>
      <c r="N966" s="1291"/>
      <c r="O966" s="1291"/>
      <c r="P966" s="1291"/>
      <c r="Q966" s="1291"/>
      <c r="R966" s="1291"/>
      <c r="S966" s="1291"/>
      <c r="T966" s="1291"/>
      <c r="U966" s="1291"/>
      <c r="V966" s="1291"/>
      <c r="W966" s="1291"/>
      <c r="X966" s="1291"/>
      <c r="Y966" s="1291"/>
      <c r="Z966" s="1291"/>
    </row>
    <row r="967">
      <c r="A967" s="1291"/>
      <c r="B967" s="1291"/>
      <c r="C967" s="1291"/>
      <c r="D967" s="1291"/>
      <c r="E967" s="1291"/>
      <c r="F967" s="1291"/>
      <c r="G967" s="1291"/>
      <c r="H967" s="1291"/>
      <c r="I967" s="1291"/>
      <c r="J967" s="1291"/>
      <c r="K967" s="1291"/>
      <c r="L967" s="1291"/>
      <c r="M967" s="1291"/>
      <c r="N967" s="1291"/>
      <c r="O967" s="1291"/>
      <c r="P967" s="1291"/>
      <c r="Q967" s="1291"/>
      <c r="R967" s="1291"/>
      <c r="S967" s="1291"/>
      <c r="T967" s="1291"/>
      <c r="U967" s="1291"/>
      <c r="V967" s="1291"/>
      <c r="W967" s="1291"/>
      <c r="X967" s="1291"/>
      <c r="Y967" s="1291"/>
      <c r="Z967" s="1291"/>
    </row>
    <row r="968">
      <c r="A968" s="1291"/>
      <c r="B968" s="1291"/>
      <c r="C968" s="1291"/>
      <c r="D968" s="1291"/>
      <c r="E968" s="1291"/>
      <c r="F968" s="1291"/>
      <c r="G968" s="1291"/>
      <c r="H968" s="1291"/>
      <c r="I968" s="1291"/>
      <c r="J968" s="1291"/>
      <c r="K968" s="1291"/>
      <c r="L968" s="1291"/>
      <c r="M968" s="1291"/>
      <c r="N968" s="1291"/>
      <c r="O968" s="1291"/>
      <c r="P968" s="1291"/>
      <c r="Q968" s="1291"/>
      <c r="R968" s="1291"/>
      <c r="S968" s="1291"/>
      <c r="T968" s="1291"/>
      <c r="U968" s="1291"/>
      <c r="V968" s="1291"/>
      <c r="W968" s="1291"/>
      <c r="X968" s="1291"/>
      <c r="Y968" s="1291"/>
      <c r="Z968" s="1291"/>
    </row>
    <row r="969">
      <c r="A969" s="1291"/>
      <c r="B969" s="1291"/>
      <c r="C969" s="1291"/>
      <c r="D969" s="1291"/>
      <c r="E969" s="1291"/>
      <c r="F969" s="1291"/>
      <c r="G969" s="1291"/>
      <c r="H969" s="1291"/>
      <c r="I969" s="1291"/>
      <c r="J969" s="1291"/>
      <c r="K969" s="1291"/>
      <c r="L969" s="1291"/>
      <c r="M969" s="1291"/>
      <c r="N969" s="1291"/>
      <c r="O969" s="1291"/>
      <c r="P969" s="1291"/>
      <c r="Q969" s="1291"/>
      <c r="R969" s="1291"/>
      <c r="S969" s="1291"/>
      <c r="T969" s="1291"/>
      <c r="U969" s="1291"/>
      <c r="V969" s="1291"/>
      <c r="W969" s="1291"/>
      <c r="X969" s="1291"/>
      <c r="Y969" s="1291"/>
      <c r="Z969" s="1291"/>
    </row>
    <row r="970">
      <c r="A970" s="1291"/>
      <c r="B970" s="1291"/>
      <c r="C970" s="1291"/>
      <c r="D970" s="1291"/>
      <c r="E970" s="1291"/>
      <c r="F970" s="1291"/>
      <c r="G970" s="1291"/>
      <c r="H970" s="1291"/>
      <c r="I970" s="1291"/>
      <c r="J970" s="1291"/>
      <c r="K970" s="1291"/>
      <c r="L970" s="1291"/>
      <c r="M970" s="1291"/>
      <c r="N970" s="1291"/>
      <c r="O970" s="1291"/>
      <c r="P970" s="1291"/>
      <c r="Q970" s="1291"/>
      <c r="R970" s="1291"/>
      <c r="S970" s="1291"/>
      <c r="T970" s="1291"/>
      <c r="U970" s="1291"/>
      <c r="V970" s="1291"/>
      <c r="W970" s="1291"/>
      <c r="X970" s="1291"/>
      <c r="Y970" s="1291"/>
      <c r="Z970" s="1291"/>
    </row>
    <row r="971">
      <c r="A971" s="1291"/>
      <c r="B971" s="1291"/>
      <c r="C971" s="1291"/>
      <c r="D971" s="1291"/>
      <c r="E971" s="1291"/>
      <c r="F971" s="1291"/>
      <c r="G971" s="1291"/>
      <c r="H971" s="1291"/>
      <c r="I971" s="1291"/>
      <c r="J971" s="1291"/>
      <c r="K971" s="1291"/>
      <c r="L971" s="1291"/>
      <c r="M971" s="1291"/>
      <c r="N971" s="1291"/>
      <c r="O971" s="1291"/>
      <c r="P971" s="1291"/>
      <c r="Q971" s="1291"/>
      <c r="R971" s="1291"/>
      <c r="S971" s="1291"/>
      <c r="T971" s="1291"/>
      <c r="U971" s="1291"/>
      <c r="V971" s="1291"/>
      <c r="W971" s="1291"/>
      <c r="X971" s="1291"/>
      <c r="Y971" s="1291"/>
      <c r="Z971" s="1291"/>
    </row>
    <row r="972">
      <c r="A972" s="1291"/>
      <c r="B972" s="1291"/>
      <c r="C972" s="1291"/>
      <c r="D972" s="1291"/>
      <c r="E972" s="1291"/>
      <c r="F972" s="1291"/>
      <c r="G972" s="1291"/>
      <c r="H972" s="1291"/>
      <c r="I972" s="1291"/>
      <c r="J972" s="1291"/>
      <c r="K972" s="1291"/>
      <c r="L972" s="1291"/>
      <c r="M972" s="1291"/>
      <c r="N972" s="1291"/>
      <c r="O972" s="1291"/>
      <c r="P972" s="1291"/>
      <c r="Q972" s="1291"/>
      <c r="R972" s="1291"/>
      <c r="S972" s="1291"/>
      <c r="T972" s="1291"/>
      <c r="U972" s="1291"/>
      <c r="V972" s="1291"/>
      <c r="W972" s="1291"/>
      <c r="X972" s="1291"/>
      <c r="Y972" s="1291"/>
      <c r="Z972" s="1291"/>
    </row>
    <row r="973">
      <c r="A973" s="1291"/>
      <c r="B973" s="1291"/>
      <c r="C973" s="1291"/>
      <c r="D973" s="1291"/>
      <c r="E973" s="1291"/>
      <c r="F973" s="1291"/>
      <c r="G973" s="1291"/>
      <c r="H973" s="1291"/>
      <c r="I973" s="1291"/>
      <c r="J973" s="1291"/>
      <c r="K973" s="1291"/>
      <c r="L973" s="1291"/>
      <c r="M973" s="1291"/>
      <c r="N973" s="1291"/>
      <c r="O973" s="1291"/>
      <c r="P973" s="1291"/>
      <c r="Q973" s="1291"/>
      <c r="R973" s="1291"/>
      <c r="S973" s="1291"/>
      <c r="T973" s="1291"/>
      <c r="U973" s="1291"/>
      <c r="V973" s="1291"/>
      <c r="W973" s="1291"/>
      <c r="X973" s="1291"/>
      <c r="Y973" s="1291"/>
      <c r="Z973" s="1291"/>
    </row>
    <row r="974">
      <c r="A974" s="1291"/>
      <c r="B974" s="1291"/>
      <c r="C974" s="1291"/>
      <c r="D974" s="1291"/>
      <c r="E974" s="1291"/>
      <c r="F974" s="1291"/>
      <c r="G974" s="1291"/>
      <c r="H974" s="1291"/>
      <c r="I974" s="1291"/>
      <c r="J974" s="1291"/>
      <c r="K974" s="1291"/>
      <c r="L974" s="1291"/>
      <c r="M974" s="1291"/>
      <c r="N974" s="1291"/>
      <c r="O974" s="1291"/>
      <c r="P974" s="1291"/>
      <c r="Q974" s="1291"/>
      <c r="R974" s="1291"/>
      <c r="S974" s="1291"/>
      <c r="T974" s="1291"/>
      <c r="U974" s="1291"/>
      <c r="V974" s="1291"/>
      <c r="W974" s="1291"/>
      <c r="X974" s="1291"/>
      <c r="Y974" s="1291"/>
      <c r="Z974" s="1291"/>
    </row>
    <row r="975">
      <c r="A975" s="1291"/>
      <c r="B975" s="1291"/>
      <c r="C975" s="1291"/>
      <c r="D975" s="1291"/>
      <c r="E975" s="1291"/>
      <c r="F975" s="1291"/>
      <c r="G975" s="1291"/>
      <c r="H975" s="1291"/>
      <c r="I975" s="1291"/>
      <c r="J975" s="1291"/>
      <c r="K975" s="1291"/>
      <c r="L975" s="1291"/>
      <c r="M975" s="1291"/>
      <c r="N975" s="1291"/>
      <c r="O975" s="1291"/>
      <c r="P975" s="1291"/>
      <c r="Q975" s="1291"/>
      <c r="R975" s="1291"/>
      <c r="S975" s="1291"/>
      <c r="T975" s="1291"/>
      <c r="U975" s="1291"/>
      <c r="V975" s="1291"/>
      <c r="W975" s="1291"/>
      <c r="X975" s="1291"/>
      <c r="Y975" s="1291"/>
      <c r="Z975" s="1291"/>
    </row>
    <row r="976">
      <c r="A976" s="1291"/>
      <c r="B976" s="1291"/>
      <c r="C976" s="1291"/>
      <c r="D976" s="1291"/>
      <c r="E976" s="1291"/>
      <c r="F976" s="1291"/>
      <c r="G976" s="1291"/>
      <c r="H976" s="1291"/>
      <c r="I976" s="1291"/>
      <c r="J976" s="1291"/>
      <c r="K976" s="1291"/>
      <c r="L976" s="1291"/>
      <c r="M976" s="1291"/>
      <c r="N976" s="1291"/>
      <c r="O976" s="1291"/>
      <c r="P976" s="1291"/>
      <c r="Q976" s="1291"/>
      <c r="R976" s="1291"/>
      <c r="S976" s="1291"/>
      <c r="T976" s="1291"/>
      <c r="U976" s="1291"/>
      <c r="V976" s="1291"/>
      <c r="W976" s="1291"/>
      <c r="X976" s="1291"/>
      <c r="Y976" s="1291"/>
      <c r="Z976" s="1291"/>
    </row>
    <row r="977">
      <c r="A977" s="1291"/>
      <c r="B977" s="1291"/>
      <c r="C977" s="1291"/>
      <c r="D977" s="1291"/>
      <c r="E977" s="1291"/>
      <c r="F977" s="1291"/>
      <c r="G977" s="1291"/>
      <c r="H977" s="1291"/>
      <c r="I977" s="1291"/>
      <c r="J977" s="1291"/>
      <c r="K977" s="1291"/>
      <c r="L977" s="1291"/>
      <c r="M977" s="1291"/>
      <c r="N977" s="1291"/>
      <c r="O977" s="1291"/>
      <c r="P977" s="1291"/>
      <c r="Q977" s="1291"/>
      <c r="R977" s="1291"/>
      <c r="S977" s="1291"/>
      <c r="T977" s="1291"/>
      <c r="U977" s="1291"/>
      <c r="V977" s="1291"/>
      <c r="W977" s="1291"/>
      <c r="X977" s="1291"/>
      <c r="Y977" s="1291"/>
      <c r="Z977" s="1291"/>
    </row>
    <row r="978">
      <c r="A978" s="1291"/>
      <c r="B978" s="1291"/>
      <c r="C978" s="1291"/>
      <c r="D978" s="1291"/>
      <c r="E978" s="1291"/>
      <c r="F978" s="1291"/>
      <c r="G978" s="1291"/>
      <c r="H978" s="1291"/>
      <c r="I978" s="1291"/>
      <c r="J978" s="1291"/>
      <c r="K978" s="1291"/>
      <c r="L978" s="1291"/>
      <c r="M978" s="1291"/>
      <c r="N978" s="1291"/>
      <c r="O978" s="1291"/>
      <c r="P978" s="1291"/>
      <c r="Q978" s="1291"/>
      <c r="R978" s="1291"/>
      <c r="S978" s="1291"/>
      <c r="T978" s="1291"/>
      <c r="U978" s="1291"/>
      <c r="V978" s="1291"/>
      <c r="W978" s="1291"/>
      <c r="X978" s="1291"/>
      <c r="Y978" s="1291"/>
      <c r="Z978" s="1291"/>
    </row>
    <row r="979">
      <c r="A979" s="1291"/>
      <c r="B979" s="1291"/>
      <c r="C979" s="1291"/>
      <c r="D979" s="1291"/>
      <c r="E979" s="1291"/>
      <c r="F979" s="1291"/>
      <c r="G979" s="1291"/>
      <c r="H979" s="1291"/>
      <c r="I979" s="1291"/>
      <c r="J979" s="1291"/>
      <c r="K979" s="1291"/>
      <c r="L979" s="1291"/>
      <c r="M979" s="1291"/>
      <c r="N979" s="1291"/>
      <c r="O979" s="1291"/>
      <c r="P979" s="1291"/>
      <c r="Q979" s="1291"/>
      <c r="R979" s="1291"/>
      <c r="S979" s="1291"/>
      <c r="T979" s="1291"/>
      <c r="U979" s="1291"/>
      <c r="V979" s="1291"/>
      <c r="W979" s="1291"/>
      <c r="X979" s="1291"/>
      <c r="Y979" s="1291"/>
      <c r="Z979" s="1291"/>
    </row>
    <row r="980">
      <c r="A980" s="1291"/>
      <c r="B980" s="1291"/>
      <c r="C980" s="1291"/>
      <c r="D980" s="1291"/>
      <c r="E980" s="1291"/>
      <c r="F980" s="1291"/>
      <c r="G980" s="1291"/>
      <c r="H980" s="1291"/>
      <c r="I980" s="1291"/>
      <c r="J980" s="1291"/>
      <c r="K980" s="1291"/>
      <c r="L980" s="1291"/>
      <c r="M980" s="1291"/>
      <c r="N980" s="1291"/>
      <c r="O980" s="1291"/>
      <c r="P980" s="1291"/>
      <c r="Q980" s="1291"/>
      <c r="R980" s="1291"/>
      <c r="S980" s="1291"/>
      <c r="T980" s="1291"/>
      <c r="U980" s="1291"/>
      <c r="V980" s="1291"/>
      <c r="W980" s="1291"/>
      <c r="X980" s="1291"/>
      <c r="Y980" s="1291"/>
      <c r="Z980" s="1291"/>
    </row>
    <row r="981">
      <c r="A981" s="1291"/>
      <c r="B981" s="1291"/>
      <c r="C981" s="1291"/>
      <c r="D981" s="1291"/>
      <c r="E981" s="1291"/>
      <c r="F981" s="1291"/>
      <c r="G981" s="1291"/>
      <c r="H981" s="1291"/>
      <c r="I981" s="1291"/>
      <c r="J981" s="1291"/>
      <c r="K981" s="1291"/>
      <c r="L981" s="1291"/>
      <c r="M981" s="1291"/>
      <c r="N981" s="1291"/>
      <c r="O981" s="1291"/>
      <c r="P981" s="1291"/>
      <c r="Q981" s="1291"/>
      <c r="R981" s="1291"/>
      <c r="S981" s="1291"/>
      <c r="T981" s="1291"/>
      <c r="U981" s="1291"/>
      <c r="V981" s="1291"/>
      <c r="W981" s="1291"/>
      <c r="X981" s="1291"/>
      <c r="Y981" s="1291"/>
      <c r="Z981" s="1291"/>
    </row>
    <row r="982">
      <c r="A982" s="1291"/>
      <c r="B982" s="1291"/>
      <c r="C982" s="1291"/>
      <c r="D982" s="1291"/>
      <c r="E982" s="1291"/>
      <c r="F982" s="1291"/>
      <c r="G982" s="1291"/>
      <c r="H982" s="1291"/>
      <c r="I982" s="1291"/>
      <c r="J982" s="1291"/>
      <c r="K982" s="1291"/>
      <c r="L982" s="1291"/>
      <c r="M982" s="1291"/>
      <c r="N982" s="1291"/>
      <c r="O982" s="1291"/>
      <c r="P982" s="1291"/>
      <c r="Q982" s="1291"/>
      <c r="R982" s="1291"/>
      <c r="S982" s="1291"/>
      <c r="T982" s="1291"/>
      <c r="U982" s="1291"/>
      <c r="V982" s="1291"/>
      <c r="W982" s="1291"/>
      <c r="X982" s="1291"/>
      <c r="Y982" s="1291"/>
      <c r="Z982" s="1291"/>
    </row>
    <row r="983">
      <c r="A983" s="1291"/>
      <c r="B983" s="1291"/>
      <c r="C983" s="1291"/>
      <c r="D983" s="1291"/>
      <c r="E983" s="1291"/>
      <c r="F983" s="1291"/>
      <c r="G983" s="1291"/>
      <c r="H983" s="1291"/>
      <c r="I983" s="1291"/>
      <c r="J983" s="1291"/>
      <c r="K983" s="1291"/>
      <c r="L983" s="1291"/>
      <c r="M983" s="1291"/>
      <c r="N983" s="1291"/>
      <c r="O983" s="1291"/>
      <c r="P983" s="1291"/>
      <c r="Q983" s="1291"/>
      <c r="R983" s="1291"/>
      <c r="S983" s="1291"/>
      <c r="T983" s="1291"/>
      <c r="U983" s="1291"/>
      <c r="V983" s="1291"/>
      <c r="W983" s="1291"/>
      <c r="X983" s="1291"/>
      <c r="Y983" s="1291"/>
      <c r="Z983" s="1291"/>
    </row>
    <row r="984">
      <c r="A984" s="1291"/>
      <c r="B984" s="1291"/>
      <c r="C984" s="1291"/>
      <c r="D984" s="1291"/>
      <c r="E984" s="1291"/>
      <c r="F984" s="1291"/>
      <c r="G984" s="1291"/>
      <c r="H984" s="1291"/>
      <c r="I984" s="1291"/>
      <c r="J984" s="1291"/>
      <c r="K984" s="1291"/>
      <c r="L984" s="1291"/>
      <c r="M984" s="1291"/>
      <c r="N984" s="1291"/>
      <c r="O984" s="1291"/>
      <c r="P984" s="1291"/>
      <c r="Q984" s="1291"/>
      <c r="R984" s="1291"/>
      <c r="S984" s="1291"/>
      <c r="T984" s="1291"/>
      <c r="U984" s="1291"/>
      <c r="V984" s="1291"/>
      <c r="W984" s="1291"/>
      <c r="X984" s="1291"/>
      <c r="Y984" s="1291"/>
      <c r="Z984" s="1291"/>
    </row>
    <row r="985">
      <c r="A985" s="1291"/>
      <c r="B985" s="1291"/>
      <c r="C985" s="1291"/>
      <c r="D985" s="1291"/>
      <c r="E985" s="1291"/>
      <c r="F985" s="1291"/>
      <c r="G985" s="1291"/>
      <c r="H985" s="1291"/>
      <c r="I985" s="1291"/>
      <c r="J985" s="1291"/>
      <c r="K985" s="1291"/>
      <c r="L985" s="1291"/>
      <c r="M985" s="1291"/>
      <c r="N985" s="1291"/>
      <c r="O985" s="1291"/>
      <c r="P985" s="1291"/>
      <c r="Q985" s="1291"/>
      <c r="R985" s="1291"/>
      <c r="S985" s="1291"/>
      <c r="T985" s="1291"/>
      <c r="U985" s="1291"/>
      <c r="V985" s="1291"/>
      <c r="W985" s="1291"/>
      <c r="X985" s="1291"/>
      <c r="Y985" s="1291"/>
      <c r="Z985" s="1291"/>
    </row>
    <row r="986">
      <c r="A986" s="1291"/>
      <c r="B986" s="1291"/>
      <c r="C986" s="1291"/>
      <c r="D986" s="1291"/>
      <c r="E986" s="1291"/>
      <c r="F986" s="1291"/>
      <c r="G986" s="1291"/>
      <c r="H986" s="1291"/>
      <c r="I986" s="1291"/>
      <c r="J986" s="1291"/>
      <c r="K986" s="1291"/>
      <c r="L986" s="1291"/>
      <c r="M986" s="1291"/>
      <c r="N986" s="1291"/>
      <c r="O986" s="1291"/>
      <c r="P986" s="1291"/>
      <c r="Q986" s="1291"/>
      <c r="R986" s="1291"/>
      <c r="S986" s="1291"/>
      <c r="T986" s="1291"/>
      <c r="U986" s="1291"/>
      <c r="V986" s="1291"/>
      <c r="W986" s="1291"/>
      <c r="X986" s="1291"/>
      <c r="Y986" s="1291"/>
      <c r="Z986" s="1291"/>
    </row>
    <row r="987">
      <c r="A987" s="1291"/>
      <c r="B987" s="1291"/>
      <c r="C987" s="1291"/>
      <c r="D987" s="1291"/>
      <c r="E987" s="1291"/>
      <c r="F987" s="1291"/>
      <c r="G987" s="1291"/>
      <c r="H987" s="1291"/>
      <c r="I987" s="1291"/>
      <c r="J987" s="1291"/>
      <c r="K987" s="1291"/>
      <c r="L987" s="1291"/>
      <c r="M987" s="1291"/>
      <c r="N987" s="1291"/>
      <c r="O987" s="1291"/>
      <c r="P987" s="1291"/>
      <c r="Q987" s="1291"/>
      <c r="R987" s="1291"/>
      <c r="S987" s="1291"/>
      <c r="T987" s="1291"/>
      <c r="U987" s="1291"/>
      <c r="V987" s="1291"/>
      <c r="W987" s="1291"/>
      <c r="X987" s="1291"/>
      <c r="Y987" s="1291"/>
      <c r="Z987" s="1291"/>
    </row>
    <row r="988">
      <c r="A988" s="1291"/>
      <c r="B988" s="1291"/>
      <c r="C988" s="1291"/>
      <c r="D988" s="1291"/>
      <c r="E988" s="1291"/>
      <c r="F988" s="1291"/>
      <c r="G988" s="1291"/>
      <c r="H988" s="1291"/>
      <c r="I988" s="1291"/>
      <c r="J988" s="1291"/>
      <c r="K988" s="1291"/>
      <c r="L988" s="1291"/>
      <c r="M988" s="1291"/>
      <c r="N988" s="1291"/>
      <c r="O988" s="1291"/>
      <c r="P988" s="1291"/>
      <c r="Q988" s="1291"/>
      <c r="R988" s="1291"/>
      <c r="S988" s="1291"/>
      <c r="T988" s="1291"/>
      <c r="U988" s="1291"/>
      <c r="V988" s="1291"/>
      <c r="W988" s="1291"/>
      <c r="X988" s="1291"/>
      <c r="Y988" s="1291"/>
      <c r="Z988" s="1291"/>
    </row>
    <row r="989">
      <c r="A989" s="1291"/>
      <c r="B989" s="1291"/>
      <c r="C989" s="1291"/>
      <c r="D989" s="1291"/>
      <c r="E989" s="1291"/>
      <c r="F989" s="1291"/>
      <c r="G989" s="1291"/>
      <c r="H989" s="1291"/>
      <c r="I989" s="1291"/>
      <c r="J989" s="1291"/>
      <c r="K989" s="1291"/>
      <c r="L989" s="1291"/>
      <c r="M989" s="1291"/>
      <c r="N989" s="1291"/>
      <c r="O989" s="1291"/>
      <c r="P989" s="1291"/>
      <c r="Q989" s="1291"/>
      <c r="R989" s="1291"/>
      <c r="S989" s="1291"/>
      <c r="T989" s="1291"/>
      <c r="U989" s="1291"/>
      <c r="V989" s="1291"/>
      <c r="W989" s="1291"/>
      <c r="X989" s="1291"/>
      <c r="Y989" s="1291"/>
      <c r="Z989" s="1291"/>
    </row>
    <row r="990">
      <c r="A990" s="1291"/>
      <c r="B990" s="1291"/>
      <c r="C990" s="1291"/>
      <c r="D990" s="1291"/>
      <c r="E990" s="1291"/>
      <c r="F990" s="1291"/>
      <c r="G990" s="1291"/>
      <c r="H990" s="1291"/>
      <c r="I990" s="1291"/>
      <c r="J990" s="1291"/>
      <c r="K990" s="1291"/>
      <c r="L990" s="1291"/>
      <c r="M990" s="1291"/>
      <c r="N990" s="1291"/>
      <c r="O990" s="1291"/>
      <c r="P990" s="1291"/>
      <c r="Q990" s="1291"/>
      <c r="R990" s="1291"/>
      <c r="S990" s="1291"/>
      <c r="T990" s="1291"/>
      <c r="U990" s="1291"/>
      <c r="V990" s="1291"/>
      <c r="W990" s="1291"/>
      <c r="X990" s="1291"/>
      <c r="Y990" s="1291"/>
      <c r="Z990" s="1291"/>
    </row>
    <row r="991">
      <c r="A991" s="1291"/>
      <c r="B991" s="1291"/>
      <c r="C991" s="1291"/>
      <c r="D991" s="1291"/>
      <c r="E991" s="1291"/>
      <c r="F991" s="1291"/>
      <c r="G991" s="1291"/>
      <c r="H991" s="1291"/>
      <c r="I991" s="1291"/>
      <c r="J991" s="1291"/>
      <c r="K991" s="1291"/>
      <c r="L991" s="1291"/>
      <c r="M991" s="1291"/>
      <c r="N991" s="1291"/>
      <c r="O991" s="1291"/>
      <c r="P991" s="1291"/>
      <c r="Q991" s="1291"/>
      <c r="R991" s="1291"/>
      <c r="S991" s="1291"/>
      <c r="T991" s="1291"/>
      <c r="U991" s="1291"/>
      <c r="V991" s="1291"/>
      <c r="W991" s="1291"/>
      <c r="X991" s="1291"/>
      <c r="Y991" s="1291"/>
      <c r="Z991" s="1291"/>
    </row>
    <row r="992">
      <c r="A992" s="1291"/>
      <c r="B992" s="1291"/>
      <c r="C992" s="1291"/>
      <c r="D992" s="1291"/>
      <c r="E992" s="1291"/>
      <c r="F992" s="1291"/>
      <c r="G992" s="1291"/>
      <c r="H992" s="1291"/>
      <c r="I992" s="1291"/>
      <c r="J992" s="1291"/>
      <c r="K992" s="1291"/>
      <c r="L992" s="1291"/>
      <c r="M992" s="1291"/>
      <c r="N992" s="1291"/>
      <c r="O992" s="1291"/>
      <c r="P992" s="1291"/>
      <c r="Q992" s="1291"/>
      <c r="R992" s="1291"/>
      <c r="S992" s="1291"/>
      <c r="T992" s="1291"/>
      <c r="U992" s="1291"/>
      <c r="V992" s="1291"/>
      <c r="W992" s="1291"/>
      <c r="X992" s="1291"/>
      <c r="Y992" s="1291"/>
      <c r="Z992" s="1291"/>
    </row>
    <row r="993">
      <c r="A993" s="1291"/>
      <c r="B993" s="1291"/>
      <c r="C993" s="1291"/>
      <c r="D993" s="1291"/>
      <c r="E993" s="1291"/>
      <c r="F993" s="1291"/>
      <c r="G993" s="1291"/>
      <c r="H993" s="1291"/>
      <c r="I993" s="1291"/>
      <c r="J993" s="1291"/>
      <c r="K993" s="1291"/>
      <c r="L993" s="1291"/>
      <c r="M993" s="1291"/>
      <c r="N993" s="1291"/>
      <c r="O993" s="1291"/>
      <c r="P993" s="1291"/>
      <c r="Q993" s="1291"/>
      <c r="R993" s="1291"/>
      <c r="S993" s="1291"/>
      <c r="T993" s="1291"/>
      <c r="U993" s="1291"/>
      <c r="V993" s="1291"/>
      <c r="W993" s="1291"/>
      <c r="X993" s="1291"/>
      <c r="Y993" s="1291"/>
      <c r="Z993" s="1291"/>
    </row>
    <row r="994">
      <c r="A994" s="1291"/>
      <c r="B994" s="1291"/>
      <c r="C994" s="1291"/>
      <c r="D994" s="1291"/>
      <c r="E994" s="1291"/>
      <c r="F994" s="1291"/>
      <c r="G994" s="1291"/>
      <c r="H994" s="1291"/>
      <c r="I994" s="1291"/>
      <c r="J994" s="1291"/>
      <c r="K994" s="1291"/>
      <c r="L994" s="1291"/>
      <c r="M994" s="1291"/>
      <c r="N994" s="1291"/>
      <c r="O994" s="1291"/>
      <c r="P994" s="1291"/>
      <c r="Q994" s="1291"/>
      <c r="R994" s="1291"/>
      <c r="S994" s="1291"/>
      <c r="T994" s="1291"/>
      <c r="U994" s="1291"/>
      <c r="V994" s="1291"/>
      <c r="W994" s="1291"/>
      <c r="X994" s="1291"/>
      <c r="Y994" s="1291"/>
      <c r="Z994" s="1291"/>
    </row>
    <row r="995">
      <c r="A995" s="1291"/>
      <c r="B995" s="1291"/>
      <c r="C995" s="1291"/>
      <c r="D995" s="1291"/>
      <c r="E995" s="1291"/>
      <c r="F995" s="1291"/>
      <c r="G995" s="1291"/>
      <c r="H995" s="1291"/>
      <c r="I995" s="1291"/>
      <c r="J995" s="1291"/>
      <c r="K995" s="1291"/>
      <c r="L995" s="1291"/>
      <c r="M995" s="1291"/>
      <c r="N995" s="1291"/>
      <c r="O995" s="1291"/>
      <c r="P995" s="1291"/>
      <c r="Q995" s="1291"/>
      <c r="R995" s="1291"/>
      <c r="S995" s="1291"/>
      <c r="T995" s="1291"/>
      <c r="U995" s="1291"/>
      <c r="V995" s="1291"/>
      <c r="W995" s="1291"/>
      <c r="X995" s="1291"/>
      <c r="Y995" s="1291"/>
      <c r="Z995" s="1291"/>
    </row>
    <row r="996">
      <c r="A996" s="1291"/>
      <c r="B996" s="1291"/>
      <c r="C996" s="1291"/>
      <c r="D996" s="1291"/>
      <c r="E996" s="1291"/>
      <c r="F996" s="1291"/>
      <c r="G996" s="1291"/>
      <c r="H996" s="1291"/>
      <c r="I996" s="1291"/>
      <c r="J996" s="1291"/>
      <c r="K996" s="1291"/>
      <c r="L996" s="1291"/>
      <c r="M996" s="1291"/>
      <c r="N996" s="1291"/>
      <c r="O996" s="1291"/>
      <c r="P996" s="1291"/>
      <c r="Q996" s="1291"/>
      <c r="R996" s="1291"/>
      <c r="S996" s="1291"/>
      <c r="T996" s="1291"/>
      <c r="U996" s="1291"/>
      <c r="V996" s="1291"/>
      <c r="W996" s="1291"/>
      <c r="X996" s="1291"/>
      <c r="Y996" s="1291"/>
      <c r="Z996" s="1291"/>
    </row>
    <row r="997">
      <c r="A997" s="1291"/>
      <c r="B997" s="1291"/>
      <c r="C997" s="1291"/>
      <c r="D997" s="1291"/>
      <c r="E997" s="1291"/>
      <c r="F997" s="1291"/>
      <c r="G997" s="1291"/>
      <c r="H997" s="1291"/>
      <c r="I997" s="1291"/>
      <c r="J997" s="1291"/>
      <c r="K997" s="1291"/>
      <c r="L997" s="1291"/>
      <c r="M997" s="1291"/>
      <c r="N997" s="1291"/>
      <c r="O997" s="1291"/>
      <c r="P997" s="1291"/>
      <c r="Q997" s="1291"/>
      <c r="R997" s="1291"/>
      <c r="S997" s="1291"/>
      <c r="T997" s="1291"/>
      <c r="U997" s="1291"/>
      <c r="V997" s="1291"/>
      <c r="W997" s="1291"/>
      <c r="X997" s="1291"/>
      <c r="Y997" s="1291"/>
      <c r="Z997" s="1291"/>
    </row>
    <row r="998">
      <c r="A998" s="1291"/>
      <c r="B998" s="1291"/>
      <c r="C998" s="1291"/>
      <c r="D998" s="1291"/>
      <c r="E998" s="1291"/>
      <c r="F998" s="1291"/>
      <c r="G998" s="1291"/>
      <c r="H998" s="1291"/>
      <c r="I998" s="1291"/>
      <c r="J998" s="1291"/>
      <c r="K998" s="1291"/>
      <c r="L998" s="1291"/>
      <c r="M998" s="1291"/>
      <c r="N998" s="1291"/>
      <c r="O998" s="1291"/>
      <c r="P998" s="1291"/>
      <c r="Q998" s="1291"/>
      <c r="R998" s="1291"/>
      <c r="S998" s="1291"/>
      <c r="T998" s="1291"/>
      <c r="U998" s="1291"/>
      <c r="V998" s="1291"/>
      <c r="W998" s="1291"/>
      <c r="X998" s="1291"/>
      <c r="Y998" s="1291"/>
      <c r="Z998" s="1291"/>
    </row>
    <row r="999">
      <c r="A999" s="1291"/>
      <c r="B999" s="1291"/>
      <c r="C999" s="1291"/>
      <c r="D999" s="1291"/>
      <c r="E999" s="1291"/>
      <c r="F999" s="1291"/>
      <c r="G999" s="1291"/>
      <c r="H999" s="1291"/>
      <c r="I999" s="1291"/>
      <c r="J999" s="1291"/>
      <c r="K999" s="1291"/>
      <c r="L999" s="1291"/>
      <c r="M999" s="1291"/>
      <c r="N999" s="1291"/>
      <c r="O999" s="1291"/>
      <c r="P999" s="1291"/>
      <c r="Q999" s="1291"/>
      <c r="R999" s="1291"/>
      <c r="S999" s="1291"/>
      <c r="T999" s="1291"/>
      <c r="U999" s="1291"/>
      <c r="V999" s="1291"/>
      <c r="W999" s="1291"/>
      <c r="X999" s="1291"/>
      <c r="Y999" s="1291"/>
      <c r="Z999" s="1291"/>
    </row>
    <row r="1000">
      <c r="A1000" s="1291"/>
      <c r="B1000" s="1291"/>
      <c r="C1000" s="1291"/>
      <c r="D1000" s="1291"/>
      <c r="E1000" s="1291"/>
      <c r="F1000" s="1291"/>
      <c r="G1000" s="1291"/>
      <c r="H1000" s="1291"/>
      <c r="I1000" s="1291"/>
      <c r="J1000" s="1291"/>
      <c r="K1000" s="1291"/>
      <c r="L1000" s="1291"/>
      <c r="M1000" s="1291"/>
      <c r="N1000" s="1291"/>
      <c r="O1000" s="1291"/>
      <c r="P1000" s="1291"/>
      <c r="Q1000" s="1291"/>
      <c r="R1000" s="1291"/>
      <c r="S1000" s="1291"/>
      <c r="T1000" s="1291"/>
      <c r="U1000" s="1291"/>
      <c r="V1000" s="1291"/>
      <c r="W1000" s="1291"/>
      <c r="X1000" s="1291"/>
      <c r="Y1000" s="1291"/>
      <c r="Z1000" s="1291"/>
    </row>
  </sheetData>
  <mergeCells count="12">
    <mergeCell ref="C18:D18"/>
    <mergeCell ref="E18:F18"/>
    <mergeCell ref="G18:H18"/>
    <mergeCell ref="I18:J18"/>
    <mergeCell ref="A1:B1"/>
    <mergeCell ref="C1:D1"/>
    <mergeCell ref="E1:F1"/>
    <mergeCell ref="G1:H1"/>
    <mergeCell ref="I1:J1"/>
    <mergeCell ref="K1:L1"/>
    <mergeCell ref="A18:B18"/>
    <mergeCell ref="K18:L18"/>
  </mergeCells>
  <drawing r:id="rId1"/>
</worksheet>
</file>